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d.docs.live.net/e5e46493a5c4e481/Traxim/Software/Tools/"/>
    </mc:Choice>
  </mc:AlternateContent>
  <xr:revisionPtr revIDLastSave="1" documentId="8_{607CCF90-E176-4212-B791-E9136A0327FA}" xr6:coauthVersionLast="47" xr6:coauthVersionMax="47" xr10:uidLastSave="{AC99AC20-6601-441B-A9C5-D7964AB412CF}"/>
  <bookViews>
    <workbookView xWindow="-28920" yWindow="-120" windowWidth="29040" windowHeight="15840" xr2:uid="{00000000-000D-0000-FFFF-FFFF00000000}"/>
  </bookViews>
  <sheets>
    <sheet name="How to" sheetId="5" r:id="rId1"/>
    <sheet name="Speedboard Calculator" sheetId="1" r:id="rId2"/>
    <sheet name="Result - Forward" sheetId="3" r:id="rId3"/>
    <sheet name="Result - Reverse" sheetId="4" r:id="rId4"/>
  </sheets>
  <definedNames>
    <definedName name="_xlnm._FilterDatabase" localSheetId="1" hidden="1">'Speedboard Calculator'!$A$3:$U$2704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28" i="1" l="1"/>
  <c r="G3028" i="1"/>
  <c r="E3028" i="1"/>
  <c r="D3028" i="1"/>
  <c r="H3027" i="1"/>
  <c r="G3027" i="1"/>
  <c r="E3027" i="1"/>
  <c r="D3027" i="1"/>
  <c r="H3026" i="1"/>
  <c r="G3026" i="1"/>
  <c r="E3026" i="1"/>
  <c r="D3026" i="1"/>
  <c r="H3025" i="1"/>
  <c r="G3025" i="1"/>
  <c r="E3025" i="1"/>
  <c r="D3025" i="1"/>
  <c r="H3024" i="1"/>
  <c r="G3024" i="1"/>
  <c r="E3024" i="1"/>
  <c r="D3024" i="1"/>
  <c r="H3023" i="1"/>
  <c r="G3023" i="1"/>
  <c r="E3023" i="1"/>
  <c r="D3023" i="1"/>
  <c r="H3022" i="1"/>
  <c r="G3022" i="1"/>
  <c r="E3022" i="1"/>
  <c r="D3022" i="1"/>
  <c r="H3021" i="1"/>
  <c r="G3021" i="1"/>
  <c r="E3021" i="1"/>
  <c r="D3021" i="1"/>
  <c r="H3020" i="1"/>
  <c r="G3020" i="1"/>
  <c r="E3020" i="1"/>
  <c r="D3020" i="1"/>
  <c r="H3019" i="1"/>
  <c r="G3019" i="1"/>
  <c r="E3019" i="1"/>
  <c r="D3019" i="1"/>
  <c r="H3018" i="1"/>
  <c r="G3018" i="1"/>
  <c r="E3018" i="1"/>
  <c r="D3018" i="1"/>
  <c r="H3017" i="1"/>
  <c r="G3017" i="1"/>
  <c r="E3017" i="1"/>
  <c r="D3017" i="1"/>
  <c r="H3016" i="1"/>
  <c r="G3016" i="1"/>
  <c r="E3016" i="1"/>
  <c r="D3016" i="1"/>
  <c r="H3015" i="1"/>
  <c r="G3015" i="1"/>
  <c r="E3015" i="1"/>
  <c r="D3015" i="1"/>
  <c r="H3014" i="1"/>
  <c r="G3014" i="1"/>
  <c r="E3014" i="1"/>
  <c r="D3014" i="1"/>
  <c r="H3013" i="1"/>
  <c r="G3013" i="1"/>
  <c r="E3013" i="1"/>
  <c r="D3013" i="1"/>
  <c r="H3012" i="1"/>
  <c r="G3012" i="1"/>
  <c r="E3012" i="1"/>
  <c r="D3012" i="1"/>
  <c r="H3011" i="1"/>
  <c r="G3011" i="1"/>
  <c r="E3011" i="1"/>
  <c r="D3011" i="1"/>
  <c r="H3010" i="1"/>
  <c r="G3010" i="1"/>
  <c r="E3010" i="1"/>
  <c r="D3010" i="1"/>
  <c r="H3009" i="1"/>
  <c r="G3009" i="1"/>
  <c r="E3009" i="1"/>
  <c r="D3009" i="1"/>
  <c r="H3008" i="1"/>
  <c r="G3008" i="1"/>
  <c r="E3008" i="1"/>
  <c r="D3008" i="1"/>
  <c r="H3007" i="1"/>
  <c r="G3007" i="1"/>
  <c r="E3007" i="1"/>
  <c r="D3007" i="1"/>
  <c r="H3006" i="1"/>
  <c r="G3006" i="1"/>
  <c r="E3006" i="1"/>
  <c r="D3006" i="1"/>
  <c r="H3005" i="1"/>
  <c r="G3005" i="1"/>
  <c r="E3005" i="1"/>
  <c r="D3005" i="1"/>
  <c r="H3004" i="1"/>
  <c r="G3004" i="1"/>
  <c r="E3004" i="1"/>
  <c r="D3004" i="1"/>
  <c r="H3003" i="1"/>
  <c r="G3003" i="1"/>
  <c r="E3003" i="1"/>
  <c r="D3003" i="1"/>
  <c r="H3002" i="1"/>
  <c r="G3002" i="1"/>
  <c r="E3002" i="1"/>
  <c r="D3002" i="1"/>
  <c r="H3001" i="1"/>
  <c r="G3001" i="1"/>
  <c r="E3001" i="1"/>
  <c r="D3001" i="1"/>
  <c r="H3000" i="1"/>
  <c r="G3000" i="1"/>
  <c r="E3000" i="1"/>
  <c r="D3000" i="1"/>
  <c r="H2999" i="1"/>
  <c r="G2999" i="1"/>
  <c r="E2999" i="1"/>
  <c r="D2999" i="1"/>
  <c r="H2998" i="1"/>
  <c r="G2998" i="1"/>
  <c r="E2998" i="1"/>
  <c r="D2998" i="1"/>
  <c r="H2997" i="1"/>
  <c r="G2997" i="1"/>
  <c r="E2997" i="1"/>
  <c r="D2997" i="1"/>
  <c r="H2996" i="1"/>
  <c r="G2996" i="1"/>
  <c r="E2996" i="1"/>
  <c r="D2996" i="1"/>
  <c r="H2995" i="1"/>
  <c r="G2995" i="1"/>
  <c r="E2995" i="1"/>
  <c r="D2995" i="1"/>
  <c r="H2994" i="1"/>
  <c r="G2994" i="1"/>
  <c r="E2994" i="1"/>
  <c r="D2994" i="1"/>
  <c r="H2993" i="1"/>
  <c r="G2993" i="1"/>
  <c r="E2993" i="1"/>
  <c r="D2993" i="1"/>
  <c r="H2992" i="1"/>
  <c r="G2992" i="1"/>
  <c r="E2992" i="1"/>
  <c r="D2992" i="1"/>
  <c r="H2991" i="1"/>
  <c r="G2991" i="1"/>
  <c r="E2991" i="1"/>
  <c r="D2991" i="1"/>
  <c r="H2990" i="1"/>
  <c r="G2990" i="1"/>
  <c r="E2990" i="1"/>
  <c r="D2990" i="1"/>
  <c r="H2989" i="1"/>
  <c r="G2989" i="1"/>
  <c r="E2989" i="1"/>
  <c r="D2989" i="1"/>
  <c r="H2988" i="1"/>
  <c r="G2988" i="1"/>
  <c r="E2988" i="1"/>
  <c r="D2988" i="1"/>
  <c r="H2987" i="1"/>
  <c r="G2987" i="1"/>
  <c r="E2987" i="1"/>
  <c r="D2987" i="1"/>
  <c r="H2986" i="1"/>
  <c r="G2986" i="1"/>
  <c r="E2986" i="1"/>
  <c r="D2986" i="1"/>
  <c r="H2985" i="1"/>
  <c r="G2985" i="1"/>
  <c r="E2985" i="1"/>
  <c r="D2985" i="1"/>
  <c r="H2984" i="1"/>
  <c r="G2984" i="1"/>
  <c r="E2984" i="1"/>
  <c r="D2984" i="1"/>
  <c r="H2983" i="1"/>
  <c r="G2983" i="1"/>
  <c r="E2983" i="1"/>
  <c r="D2983" i="1"/>
  <c r="H2982" i="1"/>
  <c r="G2982" i="1"/>
  <c r="E2982" i="1"/>
  <c r="D2982" i="1"/>
  <c r="H2981" i="1"/>
  <c r="G2981" i="1"/>
  <c r="E2981" i="1"/>
  <c r="D2981" i="1"/>
  <c r="H2980" i="1"/>
  <c r="G2980" i="1"/>
  <c r="E2980" i="1"/>
  <c r="D2980" i="1"/>
  <c r="H2979" i="1"/>
  <c r="G2979" i="1"/>
  <c r="E2979" i="1"/>
  <c r="D2979" i="1"/>
  <c r="H2978" i="1"/>
  <c r="G2978" i="1"/>
  <c r="E2978" i="1"/>
  <c r="D2978" i="1"/>
  <c r="H2977" i="1"/>
  <c r="G2977" i="1"/>
  <c r="E2977" i="1"/>
  <c r="D2977" i="1"/>
  <c r="H2976" i="1"/>
  <c r="G2976" i="1"/>
  <c r="E2976" i="1"/>
  <c r="D2976" i="1"/>
  <c r="H2975" i="1"/>
  <c r="G2975" i="1"/>
  <c r="E2975" i="1"/>
  <c r="D2975" i="1"/>
  <c r="H2974" i="1"/>
  <c r="G2974" i="1"/>
  <c r="E2974" i="1"/>
  <c r="D2974" i="1"/>
  <c r="H2973" i="1"/>
  <c r="G2973" i="1"/>
  <c r="E2973" i="1"/>
  <c r="D2973" i="1"/>
  <c r="H2972" i="1"/>
  <c r="G2972" i="1"/>
  <c r="E2972" i="1"/>
  <c r="D2972" i="1"/>
  <c r="H2971" i="1"/>
  <c r="G2971" i="1"/>
  <c r="E2971" i="1"/>
  <c r="D2971" i="1"/>
  <c r="H2970" i="1"/>
  <c r="G2970" i="1"/>
  <c r="E2970" i="1"/>
  <c r="D2970" i="1"/>
  <c r="H2969" i="1"/>
  <c r="G2969" i="1"/>
  <c r="E2969" i="1"/>
  <c r="D2969" i="1"/>
  <c r="H2968" i="1"/>
  <c r="G2968" i="1"/>
  <c r="E2968" i="1"/>
  <c r="D2968" i="1"/>
  <c r="H2967" i="1"/>
  <c r="G2967" i="1"/>
  <c r="E2967" i="1"/>
  <c r="D2967" i="1"/>
  <c r="H2966" i="1"/>
  <c r="G2966" i="1"/>
  <c r="E2966" i="1"/>
  <c r="D2966" i="1"/>
  <c r="H2965" i="1"/>
  <c r="G2965" i="1"/>
  <c r="E2965" i="1"/>
  <c r="D2965" i="1"/>
  <c r="H2964" i="1"/>
  <c r="G2964" i="1"/>
  <c r="E2964" i="1"/>
  <c r="D2964" i="1"/>
  <c r="H2963" i="1"/>
  <c r="G2963" i="1"/>
  <c r="E2963" i="1"/>
  <c r="D2963" i="1"/>
  <c r="H2962" i="1"/>
  <c r="G2962" i="1"/>
  <c r="E2962" i="1"/>
  <c r="D2962" i="1"/>
  <c r="H2961" i="1"/>
  <c r="G2961" i="1"/>
  <c r="E2961" i="1"/>
  <c r="D2961" i="1"/>
  <c r="H2960" i="1"/>
  <c r="G2960" i="1"/>
  <c r="E2960" i="1"/>
  <c r="D2960" i="1"/>
  <c r="H2959" i="1"/>
  <c r="G2959" i="1"/>
  <c r="E2959" i="1"/>
  <c r="D2959" i="1"/>
  <c r="H2958" i="1"/>
  <c r="G2958" i="1"/>
  <c r="E2958" i="1"/>
  <c r="D2958" i="1"/>
  <c r="H2957" i="1"/>
  <c r="G2957" i="1"/>
  <c r="E2957" i="1"/>
  <c r="D2957" i="1"/>
  <c r="H2956" i="1"/>
  <c r="G2956" i="1"/>
  <c r="E2956" i="1"/>
  <c r="D2956" i="1"/>
  <c r="H2955" i="1"/>
  <c r="G2955" i="1"/>
  <c r="E2955" i="1"/>
  <c r="D2955" i="1"/>
  <c r="H2954" i="1"/>
  <c r="G2954" i="1"/>
  <c r="E2954" i="1"/>
  <c r="D2954" i="1"/>
  <c r="H2953" i="1"/>
  <c r="G2953" i="1"/>
  <c r="E2953" i="1"/>
  <c r="D2953" i="1"/>
  <c r="H2952" i="1"/>
  <c r="G2952" i="1"/>
  <c r="E2952" i="1"/>
  <c r="D2952" i="1"/>
  <c r="H2951" i="1"/>
  <c r="G2951" i="1"/>
  <c r="E2951" i="1"/>
  <c r="D2951" i="1"/>
  <c r="H2950" i="1"/>
  <c r="G2950" i="1"/>
  <c r="E2950" i="1"/>
  <c r="D2950" i="1"/>
  <c r="H2949" i="1"/>
  <c r="G2949" i="1"/>
  <c r="E2949" i="1"/>
  <c r="D2949" i="1"/>
  <c r="H2948" i="1"/>
  <c r="G2948" i="1"/>
  <c r="E2948" i="1"/>
  <c r="D2948" i="1"/>
  <c r="H2947" i="1"/>
  <c r="G2947" i="1"/>
  <c r="E2947" i="1"/>
  <c r="D2947" i="1"/>
  <c r="H2946" i="1"/>
  <c r="G2946" i="1"/>
  <c r="E2946" i="1"/>
  <c r="D2946" i="1"/>
  <c r="H2945" i="1"/>
  <c r="G2945" i="1"/>
  <c r="E2945" i="1"/>
  <c r="D2945" i="1"/>
  <c r="H2944" i="1"/>
  <c r="G2944" i="1"/>
  <c r="E2944" i="1"/>
  <c r="D2944" i="1"/>
  <c r="H2943" i="1"/>
  <c r="G2943" i="1"/>
  <c r="E2943" i="1"/>
  <c r="D2943" i="1"/>
  <c r="H2942" i="1"/>
  <c r="G2942" i="1"/>
  <c r="E2942" i="1"/>
  <c r="D2942" i="1"/>
  <c r="H2941" i="1"/>
  <c r="G2941" i="1"/>
  <c r="E2941" i="1"/>
  <c r="D2941" i="1"/>
  <c r="H2940" i="1"/>
  <c r="G2940" i="1"/>
  <c r="E2940" i="1"/>
  <c r="D2940" i="1"/>
  <c r="H2939" i="1"/>
  <c r="G2939" i="1"/>
  <c r="E2939" i="1"/>
  <c r="D2939" i="1"/>
  <c r="H2938" i="1"/>
  <c r="G2938" i="1"/>
  <c r="E2938" i="1"/>
  <c r="D2938" i="1"/>
  <c r="H2937" i="1"/>
  <c r="G2937" i="1"/>
  <c r="E2937" i="1"/>
  <c r="D2937" i="1"/>
  <c r="H2936" i="1"/>
  <c r="G2936" i="1"/>
  <c r="E2936" i="1"/>
  <c r="D2936" i="1"/>
  <c r="H2935" i="1"/>
  <c r="G2935" i="1"/>
  <c r="E2935" i="1"/>
  <c r="D2935" i="1"/>
  <c r="H2934" i="1"/>
  <c r="G2934" i="1"/>
  <c r="E2934" i="1"/>
  <c r="D2934" i="1"/>
  <c r="H2933" i="1"/>
  <c r="G2933" i="1"/>
  <c r="E2933" i="1"/>
  <c r="D2933" i="1"/>
  <c r="H2932" i="1"/>
  <c r="G2932" i="1"/>
  <c r="E2932" i="1"/>
  <c r="D2932" i="1"/>
  <c r="H2931" i="1"/>
  <c r="G2931" i="1"/>
  <c r="E2931" i="1"/>
  <c r="D2931" i="1"/>
  <c r="H2930" i="1"/>
  <c r="G2930" i="1"/>
  <c r="E2930" i="1"/>
  <c r="D2930" i="1"/>
  <c r="H2929" i="1"/>
  <c r="G2929" i="1"/>
  <c r="E2929" i="1"/>
  <c r="D2929" i="1"/>
  <c r="H2928" i="1"/>
  <c r="G2928" i="1"/>
  <c r="E2928" i="1"/>
  <c r="D2928" i="1"/>
  <c r="H2927" i="1"/>
  <c r="G2927" i="1"/>
  <c r="E2927" i="1"/>
  <c r="D2927" i="1"/>
  <c r="H2926" i="1"/>
  <c r="G2926" i="1"/>
  <c r="E2926" i="1"/>
  <c r="D2926" i="1"/>
  <c r="H2925" i="1"/>
  <c r="G2925" i="1"/>
  <c r="E2925" i="1"/>
  <c r="D2925" i="1"/>
  <c r="H2924" i="1"/>
  <c r="G2924" i="1"/>
  <c r="E2924" i="1"/>
  <c r="D2924" i="1"/>
  <c r="H2923" i="1"/>
  <c r="G2923" i="1"/>
  <c r="E2923" i="1"/>
  <c r="D2923" i="1"/>
  <c r="H2922" i="1"/>
  <c r="G2922" i="1"/>
  <c r="E2922" i="1"/>
  <c r="D2922" i="1"/>
  <c r="H2921" i="1"/>
  <c r="G2921" i="1"/>
  <c r="E2921" i="1"/>
  <c r="D2921" i="1"/>
  <c r="H2920" i="1"/>
  <c r="G2920" i="1"/>
  <c r="E2920" i="1"/>
  <c r="D2920" i="1"/>
  <c r="H2919" i="1"/>
  <c r="G2919" i="1"/>
  <c r="E2919" i="1"/>
  <c r="D2919" i="1"/>
  <c r="H2918" i="1"/>
  <c r="G2918" i="1"/>
  <c r="E2918" i="1"/>
  <c r="D2918" i="1"/>
  <c r="H2917" i="1"/>
  <c r="G2917" i="1"/>
  <c r="E2917" i="1"/>
  <c r="D2917" i="1"/>
  <c r="H2916" i="1"/>
  <c r="G2916" i="1"/>
  <c r="E2916" i="1"/>
  <c r="D2916" i="1"/>
  <c r="H2915" i="1"/>
  <c r="G2915" i="1"/>
  <c r="E2915" i="1"/>
  <c r="D2915" i="1"/>
  <c r="H2914" i="1"/>
  <c r="G2914" i="1"/>
  <c r="E2914" i="1"/>
  <c r="D2914" i="1"/>
  <c r="H2913" i="1"/>
  <c r="G2913" i="1"/>
  <c r="E2913" i="1"/>
  <c r="D2913" i="1"/>
  <c r="H2912" i="1"/>
  <c r="G2912" i="1"/>
  <c r="E2912" i="1"/>
  <c r="D2912" i="1"/>
  <c r="H2911" i="1"/>
  <c r="G2911" i="1"/>
  <c r="E2911" i="1"/>
  <c r="D2911" i="1"/>
  <c r="H2910" i="1"/>
  <c r="G2910" i="1"/>
  <c r="E2910" i="1"/>
  <c r="D2910" i="1"/>
  <c r="H2909" i="1"/>
  <c r="G2909" i="1"/>
  <c r="E2909" i="1"/>
  <c r="D2909" i="1"/>
  <c r="H2908" i="1"/>
  <c r="G2908" i="1"/>
  <c r="E2908" i="1"/>
  <c r="D2908" i="1"/>
  <c r="H2907" i="1"/>
  <c r="G2907" i="1"/>
  <c r="E2907" i="1"/>
  <c r="D2907" i="1"/>
  <c r="H2906" i="1"/>
  <c r="G2906" i="1"/>
  <c r="E2906" i="1"/>
  <c r="D2906" i="1"/>
  <c r="H2905" i="1"/>
  <c r="G2905" i="1"/>
  <c r="E2905" i="1"/>
  <c r="D2905" i="1"/>
  <c r="H2904" i="1"/>
  <c r="G2904" i="1"/>
  <c r="E2904" i="1"/>
  <c r="D2904" i="1"/>
  <c r="H2903" i="1"/>
  <c r="G2903" i="1"/>
  <c r="E2903" i="1"/>
  <c r="D2903" i="1"/>
  <c r="H2902" i="1"/>
  <c r="G2902" i="1"/>
  <c r="E2902" i="1"/>
  <c r="D2902" i="1"/>
  <c r="H2901" i="1"/>
  <c r="G2901" i="1"/>
  <c r="E2901" i="1"/>
  <c r="D2901" i="1"/>
  <c r="H2900" i="1"/>
  <c r="G2900" i="1"/>
  <c r="E2900" i="1"/>
  <c r="D2900" i="1"/>
  <c r="H2899" i="1"/>
  <c r="G2899" i="1"/>
  <c r="E2899" i="1"/>
  <c r="D2899" i="1"/>
  <c r="H2898" i="1"/>
  <c r="G2898" i="1"/>
  <c r="E2898" i="1"/>
  <c r="D2898" i="1"/>
  <c r="H2897" i="1"/>
  <c r="G2897" i="1"/>
  <c r="E2897" i="1"/>
  <c r="D2897" i="1"/>
  <c r="H2896" i="1"/>
  <c r="G2896" i="1"/>
  <c r="E2896" i="1"/>
  <c r="D2896" i="1"/>
  <c r="H2895" i="1"/>
  <c r="G2895" i="1"/>
  <c r="E2895" i="1"/>
  <c r="D2895" i="1"/>
  <c r="H2894" i="1"/>
  <c r="G2894" i="1"/>
  <c r="E2894" i="1"/>
  <c r="D2894" i="1"/>
  <c r="H2893" i="1"/>
  <c r="G2893" i="1"/>
  <c r="E2893" i="1"/>
  <c r="D2893" i="1"/>
  <c r="H2892" i="1"/>
  <c r="G2892" i="1"/>
  <c r="E2892" i="1"/>
  <c r="D2892" i="1"/>
  <c r="H2891" i="1"/>
  <c r="G2891" i="1"/>
  <c r="E2891" i="1"/>
  <c r="D2891" i="1"/>
  <c r="H2890" i="1"/>
  <c r="G2890" i="1"/>
  <c r="E2890" i="1"/>
  <c r="D2890" i="1"/>
  <c r="H2889" i="1"/>
  <c r="G2889" i="1"/>
  <c r="E2889" i="1"/>
  <c r="D2889" i="1"/>
  <c r="H2888" i="1"/>
  <c r="G2888" i="1"/>
  <c r="E2888" i="1"/>
  <c r="D2888" i="1"/>
  <c r="H2887" i="1"/>
  <c r="G2887" i="1"/>
  <c r="E2887" i="1"/>
  <c r="D2887" i="1"/>
  <c r="H2886" i="1"/>
  <c r="G2886" i="1"/>
  <c r="E2886" i="1"/>
  <c r="D2886" i="1"/>
  <c r="H2885" i="1"/>
  <c r="G2885" i="1"/>
  <c r="E2885" i="1"/>
  <c r="D2885" i="1"/>
  <c r="H2884" i="1"/>
  <c r="G2884" i="1"/>
  <c r="E2884" i="1"/>
  <c r="D2884" i="1"/>
  <c r="H2883" i="1"/>
  <c r="G2883" i="1"/>
  <c r="E2883" i="1"/>
  <c r="D2883" i="1"/>
  <c r="H2882" i="1"/>
  <c r="G2882" i="1"/>
  <c r="E2882" i="1"/>
  <c r="D2882" i="1"/>
  <c r="H2881" i="1"/>
  <c r="G2881" i="1"/>
  <c r="E2881" i="1"/>
  <c r="D2881" i="1"/>
  <c r="H2880" i="1"/>
  <c r="G2880" i="1"/>
  <c r="E2880" i="1"/>
  <c r="D2880" i="1"/>
  <c r="H2879" i="1"/>
  <c r="G2879" i="1"/>
  <c r="E2879" i="1"/>
  <c r="D2879" i="1"/>
  <c r="H2878" i="1"/>
  <c r="G2878" i="1"/>
  <c r="E2878" i="1"/>
  <c r="D2878" i="1"/>
  <c r="H2877" i="1"/>
  <c r="G2877" i="1"/>
  <c r="E2877" i="1"/>
  <c r="D2877" i="1"/>
  <c r="H2876" i="1"/>
  <c r="G2876" i="1"/>
  <c r="E2876" i="1"/>
  <c r="D2876" i="1"/>
  <c r="H2875" i="1"/>
  <c r="G2875" i="1"/>
  <c r="E2875" i="1"/>
  <c r="D2875" i="1"/>
  <c r="H2874" i="1"/>
  <c r="G2874" i="1"/>
  <c r="E2874" i="1"/>
  <c r="D2874" i="1"/>
  <c r="H2873" i="1"/>
  <c r="G2873" i="1"/>
  <c r="E2873" i="1"/>
  <c r="D2873" i="1"/>
  <c r="H2872" i="1"/>
  <c r="G2872" i="1"/>
  <c r="E2872" i="1"/>
  <c r="D2872" i="1"/>
  <c r="H2871" i="1"/>
  <c r="G2871" i="1"/>
  <c r="E2871" i="1"/>
  <c r="D2871" i="1"/>
  <c r="H2870" i="1"/>
  <c r="G2870" i="1"/>
  <c r="E2870" i="1"/>
  <c r="D2870" i="1"/>
  <c r="H2869" i="1"/>
  <c r="G2869" i="1"/>
  <c r="E2869" i="1"/>
  <c r="D2869" i="1"/>
  <c r="H2868" i="1"/>
  <c r="G2868" i="1"/>
  <c r="E2868" i="1"/>
  <c r="D2868" i="1"/>
  <c r="H2867" i="1"/>
  <c r="G2867" i="1"/>
  <c r="E2867" i="1"/>
  <c r="D2867" i="1"/>
  <c r="H2866" i="1"/>
  <c r="G2866" i="1"/>
  <c r="E2866" i="1"/>
  <c r="D2866" i="1"/>
  <c r="H2865" i="1"/>
  <c r="G2865" i="1"/>
  <c r="E2865" i="1"/>
  <c r="D2865" i="1"/>
  <c r="H2864" i="1"/>
  <c r="G2864" i="1"/>
  <c r="E2864" i="1"/>
  <c r="D2864" i="1"/>
  <c r="H2863" i="1"/>
  <c r="G2863" i="1"/>
  <c r="E2863" i="1"/>
  <c r="D2863" i="1"/>
  <c r="H2862" i="1"/>
  <c r="G2862" i="1"/>
  <c r="E2862" i="1"/>
  <c r="D2862" i="1"/>
  <c r="H2861" i="1"/>
  <c r="G2861" i="1"/>
  <c r="E2861" i="1"/>
  <c r="D2861" i="1"/>
  <c r="H2860" i="1"/>
  <c r="G2860" i="1"/>
  <c r="E2860" i="1"/>
  <c r="D2860" i="1"/>
  <c r="H2859" i="1"/>
  <c r="G2859" i="1"/>
  <c r="E2859" i="1"/>
  <c r="D2859" i="1"/>
  <c r="H2858" i="1"/>
  <c r="G2858" i="1"/>
  <c r="E2858" i="1"/>
  <c r="D2858" i="1"/>
  <c r="H2857" i="1"/>
  <c r="G2857" i="1"/>
  <c r="E2857" i="1"/>
  <c r="D2857" i="1"/>
  <c r="H2856" i="1"/>
  <c r="G2856" i="1"/>
  <c r="E2856" i="1"/>
  <c r="D2856" i="1"/>
  <c r="H2855" i="1"/>
  <c r="G2855" i="1"/>
  <c r="E2855" i="1"/>
  <c r="D2855" i="1"/>
  <c r="H2854" i="1"/>
  <c r="G2854" i="1"/>
  <c r="E2854" i="1"/>
  <c r="D2854" i="1"/>
  <c r="H2853" i="1"/>
  <c r="G2853" i="1"/>
  <c r="E2853" i="1"/>
  <c r="D2853" i="1"/>
  <c r="H2852" i="1"/>
  <c r="G2852" i="1"/>
  <c r="E2852" i="1"/>
  <c r="D2852" i="1"/>
  <c r="H2851" i="1"/>
  <c r="G2851" i="1"/>
  <c r="E2851" i="1"/>
  <c r="D2851" i="1"/>
  <c r="H2850" i="1"/>
  <c r="G2850" i="1"/>
  <c r="E2850" i="1"/>
  <c r="D2850" i="1"/>
  <c r="H2849" i="1"/>
  <c r="G2849" i="1"/>
  <c r="E2849" i="1"/>
  <c r="D2849" i="1"/>
  <c r="H2848" i="1"/>
  <c r="G2848" i="1"/>
  <c r="E2848" i="1"/>
  <c r="D2848" i="1"/>
  <c r="H2847" i="1"/>
  <c r="G2847" i="1"/>
  <c r="E2847" i="1"/>
  <c r="D2847" i="1"/>
  <c r="H2846" i="1"/>
  <c r="G2846" i="1"/>
  <c r="E2846" i="1"/>
  <c r="D2846" i="1"/>
  <c r="H2845" i="1"/>
  <c r="G2845" i="1"/>
  <c r="E2845" i="1"/>
  <c r="D2845" i="1"/>
  <c r="H2844" i="1"/>
  <c r="G2844" i="1"/>
  <c r="E2844" i="1"/>
  <c r="D2844" i="1"/>
  <c r="H2843" i="1"/>
  <c r="G2843" i="1"/>
  <c r="E2843" i="1"/>
  <c r="D2843" i="1"/>
  <c r="H2842" i="1"/>
  <c r="G2842" i="1"/>
  <c r="E2842" i="1"/>
  <c r="D2842" i="1"/>
  <c r="H2841" i="1"/>
  <c r="G2841" i="1"/>
  <c r="E2841" i="1"/>
  <c r="D2841" i="1"/>
  <c r="H2840" i="1"/>
  <c r="G2840" i="1"/>
  <c r="E2840" i="1"/>
  <c r="D2840" i="1"/>
  <c r="H2839" i="1"/>
  <c r="G2839" i="1"/>
  <c r="E2839" i="1"/>
  <c r="D2839" i="1"/>
  <c r="H2838" i="1"/>
  <c r="G2838" i="1"/>
  <c r="E2838" i="1"/>
  <c r="D2838" i="1"/>
  <c r="H2837" i="1"/>
  <c r="G2837" i="1"/>
  <c r="E2837" i="1"/>
  <c r="D2837" i="1"/>
  <c r="H2836" i="1"/>
  <c r="G2836" i="1"/>
  <c r="E2836" i="1"/>
  <c r="D2836" i="1"/>
  <c r="H2835" i="1"/>
  <c r="G2835" i="1"/>
  <c r="E2835" i="1"/>
  <c r="D2835" i="1"/>
  <c r="H2834" i="1"/>
  <c r="G2834" i="1"/>
  <c r="E2834" i="1"/>
  <c r="D2834" i="1"/>
  <c r="H2833" i="1"/>
  <c r="G2833" i="1"/>
  <c r="E2833" i="1"/>
  <c r="D2833" i="1"/>
  <c r="H2832" i="1"/>
  <c r="G2832" i="1"/>
  <c r="E2832" i="1"/>
  <c r="D2832" i="1"/>
  <c r="H2831" i="1"/>
  <c r="G2831" i="1"/>
  <c r="E2831" i="1"/>
  <c r="D2831" i="1"/>
  <c r="H2830" i="1"/>
  <c r="G2830" i="1"/>
  <c r="E2830" i="1"/>
  <c r="D2830" i="1"/>
  <c r="H2829" i="1"/>
  <c r="G2829" i="1"/>
  <c r="E2829" i="1"/>
  <c r="D2829" i="1"/>
  <c r="H2828" i="1"/>
  <c r="G2828" i="1"/>
  <c r="E2828" i="1"/>
  <c r="D2828" i="1"/>
  <c r="H2827" i="1"/>
  <c r="G2827" i="1"/>
  <c r="E2827" i="1"/>
  <c r="D2827" i="1"/>
  <c r="H2826" i="1"/>
  <c r="G2826" i="1"/>
  <c r="E2826" i="1"/>
  <c r="D2826" i="1"/>
  <c r="H2825" i="1"/>
  <c r="G2825" i="1"/>
  <c r="E2825" i="1"/>
  <c r="D2825" i="1"/>
  <c r="H2824" i="1"/>
  <c r="G2824" i="1"/>
  <c r="E2824" i="1"/>
  <c r="D2824" i="1"/>
  <c r="H2823" i="1"/>
  <c r="G2823" i="1"/>
  <c r="E2823" i="1"/>
  <c r="D2823" i="1"/>
  <c r="H2822" i="1"/>
  <c r="G2822" i="1"/>
  <c r="E2822" i="1"/>
  <c r="D2822" i="1"/>
  <c r="H2821" i="1"/>
  <c r="G2821" i="1"/>
  <c r="E2821" i="1"/>
  <c r="D2821" i="1"/>
  <c r="H2820" i="1"/>
  <c r="G2820" i="1"/>
  <c r="E2820" i="1"/>
  <c r="D2820" i="1"/>
  <c r="H2819" i="1"/>
  <c r="G2819" i="1"/>
  <c r="E2819" i="1"/>
  <c r="D2819" i="1"/>
  <c r="H2818" i="1"/>
  <c r="G2818" i="1"/>
  <c r="E2818" i="1"/>
  <c r="D2818" i="1"/>
  <c r="H2817" i="1"/>
  <c r="G2817" i="1"/>
  <c r="E2817" i="1"/>
  <c r="D2817" i="1"/>
  <c r="H2816" i="1"/>
  <c r="G2816" i="1"/>
  <c r="E2816" i="1"/>
  <c r="D2816" i="1"/>
  <c r="H2815" i="1"/>
  <c r="G2815" i="1"/>
  <c r="E2815" i="1"/>
  <c r="D2815" i="1"/>
  <c r="H2814" i="1"/>
  <c r="G2814" i="1"/>
  <c r="E2814" i="1"/>
  <c r="D2814" i="1"/>
  <c r="H2813" i="1"/>
  <c r="G2813" i="1"/>
  <c r="E2813" i="1"/>
  <c r="D2813" i="1"/>
  <c r="H2812" i="1"/>
  <c r="G2812" i="1"/>
  <c r="E2812" i="1"/>
  <c r="D2812" i="1"/>
  <c r="H2811" i="1"/>
  <c r="G2811" i="1"/>
  <c r="E2811" i="1"/>
  <c r="D2811" i="1"/>
  <c r="H2810" i="1"/>
  <c r="G2810" i="1"/>
  <c r="E2810" i="1"/>
  <c r="D2810" i="1"/>
  <c r="H2809" i="1"/>
  <c r="G2809" i="1"/>
  <c r="E2809" i="1"/>
  <c r="D2809" i="1"/>
  <c r="H2808" i="1"/>
  <c r="G2808" i="1"/>
  <c r="E2808" i="1"/>
  <c r="D2808" i="1"/>
  <c r="H2807" i="1"/>
  <c r="G2807" i="1"/>
  <c r="E2807" i="1"/>
  <c r="D2807" i="1"/>
  <c r="H2806" i="1"/>
  <c r="G2806" i="1"/>
  <c r="E2806" i="1"/>
  <c r="D2806" i="1"/>
  <c r="H2805" i="1"/>
  <c r="G2805" i="1"/>
  <c r="E2805" i="1"/>
  <c r="D2805" i="1"/>
  <c r="H2804" i="1"/>
  <c r="G2804" i="1"/>
  <c r="E2804" i="1"/>
  <c r="D2804" i="1"/>
  <c r="H2803" i="1"/>
  <c r="G2803" i="1"/>
  <c r="E2803" i="1"/>
  <c r="D2803" i="1"/>
  <c r="H2802" i="1"/>
  <c r="G2802" i="1"/>
  <c r="E2802" i="1"/>
  <c r="D2802" i="1"/>
  <c r="H2801" i="1"/>
  <c r="G2801" i="1"/>
  <c r="E2801" i="1"/>
  <c r="D2801" i="1"/>
  <c r="H2800" i="1"/>
  <c r="G2800" i="1"/>
  <c r="E2800" i="1"/>
  <c r="D2800" i="1"/>
  <c r="H2799" i="1"/>
  <c r="G2799" i="1"/>
  <c r="E2799" i="1"/>
  <c r="D2799" i="1"/>
  <c r="H2798" i="1"/>
  <c r="G2798" i="1"/>
  <c r="E2798" i="1"/>
  <c r="D2798" i="1"/>
  <c r="H2797" i="1"/>
  <c r="G2797" i="1"/>
  <c r="E2797" i="1"/>
  <c r="D2797" i="1"/>
  <c r="H2796" i="1"/>
  <c r="G2796" i="1"/>
  <c r="E2796" i="1"/>
  <c r="D2796" i="1"/>
  <c r="H2795" i="1"/>
  <c r="G2795" i="1"/>
  <c r="E2795" i="1"/>
  <c r="D2795" i="1"/>
  <c r="H2794" i="1"/>
  <c r="G2794" i="1"/>
  <c r="E2794" i="1"/>
  <c r="D2794" i="1"/>
  <c r="H2793" i="1"/>
  <c r="G2793" i="1"/>
  <c r="E2793" i="1"/>
  <c r="D2793" i="1"/>
  <c r="H2792" i="1"/>
  <c r="G2792" i="1"/>
  <c r="E2792" i="1"/>
  <c r="D2792" i="1"/>
  <c r="H2791" i="1"/>
  <c r="G2791" i="1"/>
  <c r="E2791" i="1"/>
  <c r="D2791" i="1"/>
  <c r="H2790" i="1"/>
  <c r="G2790" i="1"/>
  <c r="E2790" i="1"/>
  <c r="D2790" i="1"/>
  <c r="H2789" i="1"/>
  <c r="G2789" i="1"/>
  <c r="E2789" i="1"/>
  <c r="D2789" i="1"/>
  <c r="H2788" i="1"/>
  <c r="G2788" i="1"/>
  <c r="E2788" i="1"/>
  <c r="D2788" i="1"/>
  <c r="H2787" i="1"/>
  <c r="G2787" i="1"/>
  <c r="E2787" i="1"/>
  <c r="D2787" i="1"/>
  <c r="H2786" i="1"/>
  <c r="G2786" i="1"/>
  <c r="E2786" i="1"/>
  <c r="D2786" i="1"/>
  <c r="H2785" i="1"/>
  <c r="G2785" i="1"/>
  <c r="E2785" i="1"/>
  <c r="D2785" i="1"/>
  <c r="H2784" i="1"/>
  <c r="G2784" i="1"/>
  <c r="E2784" i="1"/>
  <c r="D2784" i="1"/>
  <c r="H2783" i="1"/>
  <c r="G2783" i="1"/>
  <c r="E2783" i="1"/>
  <c r="D2783" i="1"/>
  <c r="H2782" i="1"/>
  <c r="G2782" i="1"/>
  <c r="E2782" i="1"/>
  <c r="D2782" i="1"/>
  <c r="H2781" i="1"/>
  <c r="G2781" i="1"/>
  <c r="E2781" i="1"/>
  <c r="D2781" i="1"/>
  <c r="H2780" i="1"/>
  <c r="G2780" i="1"/>
  <c r="E2780" i="1"/>
  <c r="D2780" i="1"/>
  <c r="H2779" i="1"/>
  <c r="G2779" i="1"/>
  <c r="E2779" i="1"/>
  <c r="D2779" i="1"/>
  <c r="H2778" i="1"/>
  <c r="G2778" i="1"/>
  <c r="E2778" i="1"/>
  <c r="D2778" i="1"/>
  <c r="H2777" i="1"/>
  <c r="G2777" i="1"/>
  <c r="E2777" i="1"/>
  <c r="D2777" i="1"/>
  <c r="H2776" i="1"/>
  <c r="G2776" i="1"/>
  <c r="E2776" i="1"/>
  <c r="D2776" i="1"/>
  <c r="H2775" i="1"/>
  <c r="G2775" i="1"/>
  <c r="E2775" i="1"/>
  <c r="D2775" i="1"/>
  <c r="H2774" i="1"/>
  <c r="G2774" i="1"/>
  <c r="E2774" i="1"/>
  <c r="D2774" i="1"/>
  <c r="H2773" i="1"/>
  <c r="G2773" i="1"/>
  <c r="E2773" i="1"/>
  <c r="D2773" i="1"/>
  <c r="H2772" i="1"/>
  <c r="G2772" i="1"/>
  <c r="E2772" i="1"/>
  <c r="D2772" i="1"/>
  <c r="H2771" i="1"/>
  <c r="G2771" i="1"/>
  <c r="E2771" i="1"/>
  <c r="D2771" i="1"/>
  <c r="H2770" i="1"/>
  <c r="G2770" i="1"/>
  <c r="E2770" i="1"/>
  <c r="D2770" i="1"/>
  <c r="H2769" i="1"/>
  <c r="G2769" i="1"/>
  <c r="E2769" i="1"/>
  <c r="D2769" i="1"/>
  <c r="H2768" i="1"/>
  <c r="G2768" i="1"/>
  <c r="E2768" i="1"/>
  <c r="D2768" i="1"/>
  <c r="H2767" i="1"/>
  <c r="G2767" i="1"/>
  <c r="E2767" i="1"/>
  <c r="D2767" i="1"/>
  <c r="H2766" i="1"/>
  <c r="G2766" i="1"/>
  <c r="E2766" i="1"/>
  <c r="D2766" i="1"/>
  <c r="H2765" i="1"/>
  <c r="G2765" i="1"/>
  <c r="E2765" i="1"/>
  <c r="D2765" i="1"/>
  <c r="H2764" i="1"/>
  <c r="G2764" i="1"/>
  <c r="E2764" i="1"/>
  <c r="D2764" i="1"/>
  <c r="H2763" i="1"/>
  <c r="G2763" i="1"/>
  <c r="E2763" i="1"/>
  <c r="D2763" i="1"/>
  <c r="H2762" i="1"/>
  <c r="G2762" i="1"/>
  <c r="E2762" i="1"/>
  <c r="D2762" i="1"/>
  <c r="H2761" i="1"/>
  <c r="G2761" i="1"/>
  <c r="E2761" i="1"/>
  <c r="D2761" i="1"/>
  <c r="H2760" i="1"/>
  <c r="G2760" i="1"/>
  <c r="E2760" i="1"/>
  <c r="D2760" i="1"/>
  <c r="H2759" i="1"/>
  <c r="G2759" i="1"/>
  <c r="E2759" i="1"/>
  <c r="D2759" i="1"/>
  <c r="H2758" i="1"/>
  <c r="G2758" i="1"/>
  <c r="E2758" i="1"/>
  <c r="D2758" i="1"/>
  <c r="H2757" i="1"/>
  <c r="G2757" i="1"/>
  <c r="E2757" i="1"/>
  <c r="D2757" i="1"/>
  <c r="H2756" i="1"/>
  <c r="G2756" i="1"/>
  <c r="E2756" i="1"/>
  <c r="D2756" i="1"/>
  <c r="H2755" i="1"/>
  <c r="G2755" i="1"/>
  <c r="E2755" i="1"/>
  <c r="D2755" i="1"/>
  <c r="H2754" i="1"/>
  <c r="G2754" i="1"/>
  <c r="E2754" i="1"/>
  <c r="D2754" i="1"/>
  <c r="H2753" i="1"/>
  <c r="G2753" i="1"/>
  <c r="E2753" i="1"/>
  <c r="D2753" i="1"/>
  <c r="H2752" i="1"/>
  <c r="G2752" i="1"/>
  <c r="E2752" i="1"/>
  <c r="D2752" i="1"/>
  <c r="H2751" i="1"/>
  <c r="G2751" i="1"/>
  <c r="E2751" i="1"/>
  <c r="D2751" i="1"/>
  <c r="H2750" i="1"/>
  <c r="G2750" i="1"/>
  <c r="E2750" i="1"/>
  <c r="D2750" i="1"/>
  <c r="H2749" i="1"/>
  <c r="G2749" i="1"/>
  <c r="E2749" i="1"/>
  <c r="D2749" i="1"/>
  <c r="H2748" i="1"/>
  <c r="G2748" i="1"/>
  <c r="E2748" i="1"/>
  <c r="D2748" i="1"/>
  <c r="H2747" i="1"/>
  <c r="G2747" i="1"/>
  <c r="E2747" i="1"/>
  <c r="D2747" i="1"/>
  <c r="H2746" i="1"/>
  <c r="G2746" i="1"/>
  <c r="E2746" i="1"/>
  <c r="D2746" i="1"/>
  <c r="H2745" i="1"/>
  <c r="G2745" i="1"/>
  <c r="E2745" i="1"/>
  <c r="D2745" i="1"/>
  <c r="H2744" i="1"/>
  <c r="G2744" i="1"/>
  <c r="E2744" i="1"/>
  <c r="D2744" i="1"/>
  <c r="H2743" i="1"/>
  <c r="G2743" i="1"/>
  <c r="E2743" i="1"/>
  <c r="D2743" i="1"/>
  <c r="H2742" i="1"/>
  <c r="G2742" i="1"/>
  <c r="E2742" i="1"/>
  <c r="D2742" i="1"/>
  <c r="H2741" i="1"/>
  <c r="G2741" i="1"/>
  <c r="E2741" i="1"/>
  <c r="D2741" i="1"/>
  <c r="H2740" i="1"/>
  <c r="G2740" i="1"/>
  <c r="E2740" i="1"/>
  <c r="D2740" i="1"/>
  <c r="H2739" i="1"/>
  <c r="G2739" i="1"/>
  <c r="E2739" i="1"/>
  <c r="D2739" i="1"/>
  <c r="H2738" i="1"/>
  <c r="G2738" i="1"/>
  <c r="E2738" i="1"/>
  <c r="D2738" i="1"/>
  <c r="H2737" i="1"/>
  <c r="G2737" i="1"/>
  <c r="E2737" i="1"/>
  <c r="D2737" i="1"/>
  <c r="H2736" i="1"/>
  <c r="G2736" i="1"/>
  <c r="E2736" i="1"/>
  <c r="D2736" i="1"/>
  <c r="H2735" i="1"/>
  <c r="G2735" i="1"/>
  <c r="E2735" i="1"/>
  <c r="D2735" i="1"/>
  <c r="H2734" i="1"/>
  <c r="G2734" i="1"/>
  <c r="E2734" i="1"/>
  <c r="D2734" i="1"/>
  <c r="H2733" i="1"/>
  <c r="G2733" i="1"/>
  <c r="E2733" i="1"/>
  <c r="D2733" i="1"/>
  <c r="H2732" i="1"/>
  <c r="G2732" i="1"/>
  <c r="E2732" i="1"/>
  <c r="D2732" i="1"/>
  <c r="H2731" i="1"/>
  <c r="G2731" i="1"/>
  <c r="E2731" i="1"/>
  <c r="D2731" i="1"/>
  <c r="H2730" i="1"/>
  <c r="G2730" i="1"/>
  <c r="E2730" i="1"/>
  <c r="D2730" i="1"/>
  <c r="H2729" i="1"/>
  <c r="G2729" i="1"/>
  <c r="E2729" i="1"/>
  <c r="D2729" i="1"/>
  <c r="H2728" i="1"/>
  <c r="G2728" i="1"/>
  <c r="E2728" i="1"/>
  <c r="D2728" i="1"/>
  <c r="H2727" i="1"/>
  <c r="G2727" i="1"/>
  <c r="E2727" i="1"/>
  <c r="D2727" i="1"/>
  <c r="H2726" i="1"/>
  <c r="G2726" i="1"/>
  <c r="E2726" i="1"/>
  <c r="D2726" i="1"/>
  <c r="H2725" i="1"/>
  <c r="G2725" i="1"/>
  <c r="E2725" i="1"/>
  <c r="D2725" i="1"/>
  <c r="H2724" i="1"/>
  <c r="G2724" i="1"/>
  <c r="E2724" i="1"/>
  <c r="D2724" i="1"/>
  <c r="H2723" i="1"/>
  <c r="G2723" i="1"/>
  <c r="E2723" i="1"/>
  <c r="D2723" i="1"/>
  <c r="H2722" i="1"/>
  <c r="G2722" i="1"/>
  <c r="E2722" i="1"/>
  <c r="D2722" i="1"/>
  <c r="H2721" i="1"/>
  <c r="G2721" i="1"/>
  <c r="E2721" i="1"/>
  <c r="D2721" i="1"/>
  <c r="H2720" i="1"/>
  <c r="G2720" i="1"/>
  <c r="E2720" i="1"/>
  <c r="D2720" i="1"/>
  <c r="H2719" i="1"/>
  <c r="G2719" i="1"/>
  <c r="E2719" i="1"/>
  <c r="D2719" i="1"/>
  <c r="H2718" i="1"/>
  <c r="G2718" i="1"/>
  <c r="E2718" i="1"/>
  <c r="D2718" i="1"/>
  <c r="H2717" i="1"/>
  <c r="G2717" i="1"/>
  <c r="E2717" i="1"/>
  <c r="D2717" i="1"/>
  <c r="H2716" i="1"/>
  <c r="G2716" i="1"/>
  <c r="E2716" i="1"/>
  <c r="D2716" i="1"/>
  <c r="H2715" i="1"/>
  <c r="G2715" i="1"/>
  <c r="E2715" i="1"/>
  <c r="D2715" i="1"/>
  <c r="H2714" i="1"/>
  <c r="G2714" i="1"/>
  <c r="E2714" i="1"/>
  <c r="D2714" i="1"/>
  <c r="H2713" i="1"/>
  <c r="G2713" i="1"/>
  <c r="E2713" i="1"/>
  <c r="D2713" i="1"/>
  <c r="H2712" i="1"/>
  <c r="G2712" i="1"/>
  <c r="E2712" i="1"/>
  <c r="D2712" i="1"/>
  <c r="H2711" i="1"/>
  <c r="G2711" i="1"/>
  <c r="E2711" i="1"/>
  <c r="D2711" i="1"/>
  <c r="H2710" i="1"/>
  <c r="G2710" i="1"/>
  <c r="E2710" i="1"/>
  <c r="D2710" i="1"/>
  <c r="H2709" i="1"/>
  <c r="G2709" i="1"/>
  <c r="E2709" i="1"/>
  <c r="D2709" i="1"/>
  <c r="H2708" i="1"/>
  <c r="G2708" i="1"/>
  <c r="E2708" i="1"/>
  <c r="D2708" i="1"/>
  <c r="H2707" i="1"/>
  <c r="G2707" i="1"/>
  <c r="E2707" i="1"/>
  <c r="D2707" i="1"/>
  <c r="H2706" i="1"/>
  <c r="G2706" i="1"/>
  <c r="E2706" i="1"/>
  <c r="D2706" i="1"/>
  <c r="H2705" i="1"/>
  <c r="G2705" i="1"/>
  <c r="E2705" i="1"/>
  <c r="D2705" i="1"/>
  <c r="R9" i="1"/>
  <c r="D2703" i="1"/>
  <c r="E2703" i="1"/>
  <c r="G2703" i="1"/>
  <c r="H2703" i="1"/>
  <c r="D2704" i="1"/>
  <c r="E2704" i="1"/>
  <c r="G2704" i="1"/>
  <c r="H2704" i="1"/>
  <c r="I3003" i="1" l="1"/>
  <c r="K3003" i="1" s="1"/>
  <c r="I3006" i="1"/>
  <c r="K3006" i="1" s="1"/>
  <c r="I3007" i="1"/>
  <c r="K3007" i="1" s="1"/>
  <c r="I3010" i="1"/>
  <c r="K3010" i="1" s="1"/>
  <c r="I3017" i="1"/>
  <c r="K3017" i="1" s="1"/>
  <c r="I2726" i="1"/>
  <c r="K2726" i="1" s="1"/>
  <c r="I2727" i="1"/>
  <c r="K2727" i="1" s="1"/>
  <c r="I2729" i="1"/>
  <c r="K2729" i="1" s="1"/>
  <c r="I2731" i="1"/>
  <c r="K2731" i="1" s="1"/>
  <c r="I2732" i="1"/>
  <c r="K2732" i="1" s="1"/>
  <c r="I2733" i="1"/>
  <c r="K2733" i="1" s="1"/>
  <c r="I2750" i="1"/>
  <c r="K2750" i="1" s="1"/>
  <c r="I2751" i="1"/>
  <c r="K2751" i="1" s="1"/>
  <c r="I2753" i="1"/>
  <c r="K2753" i="1" s="1"/>
  <c r="I2754" i="1"/>
  <c r="K2754" i="1" s="1"/>
  <c r="I2755" i="1"/>
  <c r="K2755" i="1" s="1"/>
  <c r="I2756" i="1"/>
  <c r="K2756" i="1" s="1"/>
  <c r="I2757" i="1"/>
  <c r="K2757" i="1" s="1"/>
  <c r="I2763" i="1"/>
  <c r="K2763" i="1" s="1"/>
  <c r="I2766" i="1"/>
  <c r="K2766" i="1" s="1"/>
  <c r="I2767" i="1"/>
  <c r="K2767" i="1" s="1"/>
  <c r="I2769" i="1"/>
  <c r="K2769" i="1" s="1"/>
  <c r="I2770" i="1"/>
  <c r="K2770" i="1" s="1"/>
  <c r="I2772" i="1"/>
  <c r="K2772" i="1" s="1"/>
  <c r="I2773" i="1"/>
  <c r="K2773" i="1" s="1"/>
  <c r="I2776" i="1"/>
  <c r="K2776" i="1" s="1"/>
  <c r="I2777" i="1"/>
  <c r="K2777" i="1" s="1"/>
  <c r="I2779" i="1"/>
  <c r="K2779" i="1" s="1"/>
  <c r="I2780" i="1"/>
  <c r="K2780" i="1" s="1"/>
  <c r="I2787" i="1"/>
  <c r="K2787" i="1" s="1"/>
  <c r="I2789" i="1"/>
  <c r="K2789" i="1" s="1"/>
  <c r="I2791" i="1"/>
  <c r="K2791" i="1" s="1"/>
  <c r="I2792" i="1"/>
  <c r="K2792" i="1" s="1"/>
  <c r="I2819" i="1"/>
  <c r="K2819" i="1" s="1"/>
  <c r="I2836" i="1"/>
  <c r="K2836" i="1" s="1"/>
  <c r="I2905" i="1"/>
  <c r="K2905" i="1" s="1"/>
  <c r="I2908" i="1"/>
  <c r="K2908" i="1" s="1"/>
  <c r="I2913" i="1"/>
  <c r="K2913" i="1" s="1"/>
  <c r="I2920" i="1"/>
  <c r="K2920" i="1" s="1"/>
  <c r="I2971" i="1"/>
  <c r="K2971" i="1" s="1"/>
  <c r="I2974" i="1"/>
  <c r="K2974" i="1" s="1"/>
  <c r="I2975" i="1"/>
  <c r="K2975" i="1" s="1"/>
  <c r="I2978" i="1"/>
  <c r="K2978" i="1" s="1"/>
  <c r="I2986" i="1"/>
  <c r="K2986" i="1" s="1"/>
  <c r="I2820" i="1"/>
  <c r="K2820" i="1" s="1"/>
  <c r="I2824" i="1"/>
  <c r="K2824" i="1" s="1"/>
  <c r="F2734" i="1"/>
  <c r="J2734" i="1" s="1"/>
  <c r="F2736" i="1"/>
  <c r="J2736" i="1" s="1"/>
  <c r="F2737" i="1"/>
  <c r="J2737" i="1" s="1"/>
  <c r="F2739" i="1"/>
  <c r="J2739" i="1" s="1"/>
  <c r="F2740" i="1"/>
  <c r="J2740" i="1" s="1"/>
  <c r="F2747" i="1"/>
  <c r="J2747" i="1" s="1"/>
  <c r="F2748" i="1"/>
  <c r="J2748" i="1" s="1"/>
  <c r="F2798" i="1"/>
  <c r="J2798" i="1" s="1"/>
  <c r="F2799" i="1"/>
  <c r="J2799" i="1" s="1"/>
  <c r="F2802" i="1"/>
  <c r="J2802" i="1" s="1"/>
  <c r="F2803" i="1"/>
  <c r="J2803" i="1" s="1"/>
  <c r="F2810" i="1"/>
  <c r="J2810" i="1" s="1"/>
  <c r="F2811" i="1"/>
  <c r="J2811" i="1" s="1"/>
  <c r="F2814" i="1"/>
  <c r="J2814" i="1" s="1"/>
  <c r="F2815" i="1"/>
  <c r="J2815" i="1" s="1"/>
  <c r="F2818" i="1"/>
  <c r="J2818" i="1" s="1"/>
  <c r="F2819" i="1"/>
  <c r="J2819" i="1" s="1"/>
  <c r="F2826" i="1"/>
  <c r="J2826" i="1" s="1"/>
  <c r="F2827" i="1"/>
  <c r="J2827" i="1" s="1"/>
  <c r="F2830" i="1"/>
  <c r="J2830" i="1" s="1"/>
  <c r="F2831" i="1"/>
  <c r="J2831" i="1" s="1"/>
  <c r="F2834" i="1"/>
  <c r="J2834" i="1" s="1"/>
  <c r="F2835" i="1"/>
  <c r="J2835" i="1" s="1"/>
  <c r="F2842" i="1"/>
  <c r="J2842" i="1" s="1"/>
  <c r="F2843" i="1"/>
  <c r="J2843" i="1" s="1"/>
  <c r="F2727" i="1"/>
  <c r="J2727" i="1" s="1"/>
  <c r="F2732" i="1"/>
  <c r="J2732" i="1" s="1"/>
  <c r="L2732" i="1" s="1"/>
  <c r="M2732" i="1" s="1"/>
  <c r="N2732" i="1" s="1"/>
  <c r="I2730" i="1"/>
  <c r="K2730" i="1" s="1"/>
  <c r="F2730" i="1"/>
  <c r="J2730" i="1" s="1"/>
  <c r="I2936" i="1"/>
  <c r="K2936" i="1" s="1"/>
  <c r="I2961" i="1"/>
  <c r="K2961" i="1" s="1"/>
  <c r="I2965" i="1"/>
  <c r="K2965" i="1" s="1"/>
  <c r="I2967" i="1"/>
  <c r="K2967" i="1" s="1"/>
  <c r="I2968" i="1"/>
  <c r="K2968" i="1" s="1"/>
  <c r="I2969" i="1"/>
  <c r="K2969" i="1" s="1"/>
  <c r="I2970" i="1"/>
  <c r="K2970" i="1" s="1"/>
  <c r="I2921" i="1"/>
  <c r="K2921" i="1" s="1"/>
  <c r="I2937" i="1"/>
  <c r="K2937" i="1" s="1"/>
  <c r="I2940" i="1"/>
  <c r="K2940" i="1" s="1"/>
  <c r="I2945" i="1"/>
  <c r="K2945" i="1" s="1"/>
  <c r="I2946" i="1"/>
  <c r="K2946" i="1" s="1"/>
  <c r="I2993" i="1"/>
  <c r="K2993" i="1" s="1"/>
  <c r="I2997" i="1"/>
  <c r="K2997" i="1" s="1"/>
  <c r="I2999" i="1"/>
  <c r="K2999" i="1" s="1"/>
  <c r="I3000" i="1"/>
  <c r="K3000" i="1" s="1"/>
  <c r="I3001" i="1"/>
  <c r="K3001" i="1" s="1"/>
  <c r="I3002" i="1"/>
  <c r="K3002" i="1" s="1"/>
  <c r="F2733" i="1"/>
  <c r="J2733" i="1" s="1"/>
  <c r="F2759" i="1"/>
  <c r="J2759" i="1" s="1"/>
  <c r="F2762" i="1"/>
  <c r="J2762" i="1" s="1"/>
  <c r="F2765" i="1"/>
  <c r="J2765" i="1" s="1"/>
  <c r="I2924" i="1"/>
  <c r="K2924" i="1" s="1"/>
  <c r="I2929" i="1"/>
  <c r="K2929" i="1" s="1"/>
  <c r="I2705" i="1"/>
  <c r="K2705" i="1" s="1"/>
  <c r="F2705" i="1"/>
  <c r="J2705" i="1" s="1"/>
  <c r="F2708" i="1"/>
  <c r="J2708" i="1" s="1"/>
  <c r="F2709" i="1"/>
  <c r="J2709" i="1" s="1"/>
  <c r="F2711" i="1"/>
  <c r="J2711" i="1" s="1"/>
  <c r="F2712" i="1"/>
  <c r="J2712" i="1" s="1"/>
  <c r="F2713" i="1"/>
  <c r="J2713" i="1" s="1"/>
  <c r="F2716" i="1"/>
  <c r="J2716" i="1" s="1"/>
  <c r="I2804" i="1"/>
  <c r="K2804" i="1" s="1"/>
  <c r="I2853" i="1"/>
  <c r="K2853" i="1" s="1"/>
  <c r="I2855" i="1"/>
  <c r="K2855" i="1" s="1"/>
  <c r="I2856" i="1"/>
  <c r="K2856" i="1" s="1"/>
  <c r="I2867" i="1"/>
  <c r="K2867" i="1" s="1"/>
  <c r="I2871" i="1"/>
  <c r="K2871" i="1" s="1"/>
  <c r="I2872" i="1"/>
  <c r="K2872" i="1" s="1"/>
  <c r="I2887" i="1"/>
  <c r="K2887" i="1" s="1"/>
  <c r="I2888" i="1"/>
  <c r="K2888" i="1" s="1"/>
  <c r="I2899" i="1"/>
  <c r="K2899" i="1" s="1"/>
  <c r="I2903" i="1"/>
  <c r="K2903" i="1" s="1"/>
  <c r="I2904" i="1"/>
  <c r="K2904" i="1" s="1"/>
  <c r="I2857" i="1"/>
  <c r="K2857" i="1" s="1"/>
  <c r="I2847" i="1"/>
  <c r="K2847" i="1" s="1"/>
  <c r="I2851" i="1"/>
  <c r="K2851" i="1" s="1"/>
  <c r="I2858" i="1"/>
  <c r="K2858" i="1" s="1"/>
  <c r="I2863" i="1"/>
  <c r="K2863" i="1" s="1"/>
  <c r="I2714" i="1"/>
  <c r="K2714" i="1" s="1"/>
  <c r="I2715" i="1"/>
  <c r="K2715" i="1" s="1"/>
  <c r="F2717" i="1"/>
  <c r="J2717" i="1" s="1"/>
  <c r="F2718" i="1"/>
  <c r="J2718" i="1" s="1"/>
  <c r="F2720" i="1"/>
  <c r="J2720" i="1" s="1"/>
  <c r="F2721" i="1"/>
  <c r="J2721" i="1" s="1"/>
  <c r="F2723" i="1"/>
  <c r="J2723" i="1" s="1"/>
  <c r="F2724" i="1"/>
  <c r="J2724" i="1" s="1"/>
  <c r="F2741" i="1"/>
  <c r="J2741" i="1" s="1"/>
  <c r="F2743" i="1"/>
  <c r="J2743" i="1" s="1"/>
  <c r="F2746" i="1"/>
  <c r="J2746" i="1" s="1"/>
  <c r="F2886" i="1"/>
  <c r="J2886" i="1" s="1"/>
  <c r="F2902" i="1"/>
  <c r="J2902" i="1" s="1"/>
  <c r="I2926" i="1"/>
  <c r="K2926" i="1" s="1"/>
  <c r="I2927" i="1"/>
  <c r="K2927" i="1" s="1"/>
  <c r="I2928" i="1"/>
  <c r="K2928" i="1" s="1"/>
  <c r="I2932" i="1"/>
  <c r="K2932" i="1" s="1"/>
  <c r="I2934" i="1"/>
  <c r="K2934" i="1" s="1"/>
  <c r="I2935" i="1"/>
  <c r="K2935" i="1" s="1"/>
  <c r="I2987" i="1"/>
  <c r="K2987" i="1" s="1"/>
  <c r="I2990" i="1"/>
  <c r="K2990" i="1" s="1"/>
  <c r="I2991" i="1"/>
  <c r="K2991" i="1" s="1"/>
  <c r="I2716" i="1"/>
  <c r="K2716" i="1" s="1"/>
  <c r="I2717" i="1"/>
  <c r="K2717" i="1" s="1"/>
  <c r="I2740" i="1"/>
  <c r="K2740" i="1" s="1"/>
  <c r="I2741" i="1"/>
  <c r="K2741" i="1" s="1"/>
  <c r="I2742" i="1"/>
  <c r="K2742" i="1" s="1"/>
  <c r="I2743" i="1"/>
  <c r="K2743" i="1" s="1"/>
  <c r="I2745" i="1"/>
  <c r="K2745" i="1" s="1"/>
  <c r="I2825" i="1"/>
  <c r="K2825" i="1" s="1"/>
  <c r="I2827" i="1"/>
  <c r="K2827" i="1" s="1"/>
  <c r="I2828" i="1"/>
  <c r="K2828" i="1" s="1"/>
  <c r="I2832" i="1"/>
  <c r="K2832" i="1" s="1"/>
  <c r="I2833" i="1"/>
  <c r="K2833" i="1" s="1"/>
  <c r="I2835" i="1"/>
  <c r="K2835" i="1" s="1"/>
  <c r="I2840" i="1"/>
  <c r="K2840" i="1" s="1"/>
  <c r="I2841" i="1"/>
  <c r="K2841" i="1" s="1"/>
  <c r="I2843" i="1"/>
  <c r="K2843" i="1" s="1"/>
  <c r="I2844" i="1"/>
  <c r="K2844" i="1" s="1"/>
  <c r="I2942" i="1"/>
  <c r="K2942" i="1" s="1"/>
  <c r="I2943" i="1"/>
  <c r="K2943" i="1" s="1"/>
  <c r="I2944" i="1"/>
  <c r="K2944" i="1" s="1"/>
  <c r="I2949" i="1"/>
  <c r="K2949" i="1" s="1"/>
  <c r="I2951" i="1"/>
  <c r="K2951" i="1" s="1"/>
  <c r="I2952" i="1"/>
  <c r="K2952" i="1" s="1"/>
  <c r="I2953" i="1"/>
  <c r="K2953" i="1" s="1"/>
  <c r="I2954" i="1"/>
  <c r="K2954" i="1" s="1"/>
  <c r="I2994" i="1"/>
  <c r="K2994" i="1" s="1"/>
  <c r="I3009" i="1"/>
  <c r="K3009" i="1" s="1"/>
  <c r="I2746" i="1"/>
  <c r="K2746" i="1" s="1"/>
  <c r="F2751" i="1"/>
  <c r="J2751" i="1" s="1"/>
  <c r="F2754" i="1"/>
  <c r="J2754" i="1" s="1"/>
  <c r="F2756" i="1"/>
  <c r="J2756" i="1" s="1"/>
  <c r="F2763" i="1"/>
  <c r="J2763" i="1" s="1"/>
  <c r="F2764" i="1"/>
  <c r="J2764" i="1" s="1"/>
  <c r="F2766" i="1"/>
  <c r="J2766" i="1" s="1"/>
  <c r="F2768" i="1"/>
  <c r="J2768" i="1" s="1"/>
  <c r="F2769" i="1"/>
  <c r="J2769" i="1" s="1"/>
  <c r="F2779" i="1"/>
  <c r="J2779" i="1" s="1"/>
  <c r="I2783" i="1"/>
  <c r="K2783" i="1" s="1"/>
  <c r="I2800" i="1"/>
  <c r="K2800" i="1" s="1"/>
  <c r="I2801" i="1"/>
  <c r="K2801" i="1" s="1"/>
  <c r="I2803" i="1"/>
  <c r="K2803" i="1" s="1"/>
  <c r="I2808" i="1"/>
  <c r="K2808" i="1" s="1"/>
  <c r="I2809" i="1"/>
  <c r="K2809" i="1" s="1"/>
  <c r="I2811" i="1"/>
  <c r="K2811" i="1" s="1"/>
  <c r="I2812" i="1"/>
  <c r="K2812" i="1" s="1"/>
  <c r="I2816" i="1"/>
  <c r="K2816" i="1" s="1"/>
  <c r="I2817" i="1"/>
  <c r="K2817" i="1" s="1"/>
  <c r="F2870" i="1"/>
  <c r="J2870" i="1" s="1"/>
  <c r="I2873" i="1"/>
  <c r="K2873" i="1" s="1"/>
  <c r="I2874" i="1"/>
  <c r="K2874" i="1" s="1"/>
  <c r="I2879" i="1"/>
  <c r="K2879" i="1" s="1"/>
  <c r="I2883" i="1"/>
  <c r="K2883" i="1" s="1"/>
  <c r="I2889" i="1"/>
  <c r="K2889" i="1" s="1"/>
  <c r="I2890" i="1"/>
  <c r="K2890" i="1" s="1"/>
  <c r="I2895" i="1"/>
  <c r="K2895" i="1" s="1"/>
  <c r="I2910" i="1"/>
  <c r="K2910" i="1" s="1"/>
  <c r="I2911" i="1"/>
  <c r="K2911" i="1" s="1"/>
  <c r="I2912" i="1"/>
  <c r="K2912" i="1" s="1"/>
  <c r="I2916" i="1"/>
  <c r="K2916" i="1" s="1"/>
  <c r="I2918" i="1"/>
  <c r="K2918" i="1" s="1"/>
  <c r="I2919" i="1"/>
  <c r="K2919" i="1" s="1"/>
  <c r="I2955" i="1"/>
  <c r="K2955" i="1" s="1"/>
  <c r="I2958" i="1"/>
  <c r="K2958" i="1" s="1"/>
  <c r="I2959" i="1"/>
  <c r="K2959" i="1" s="1"/>
  <c r="I2962" i="1"/>
  <c r="K2962" i="1" s="1"/>
  <c r="I2977" i="1"/>
  <c r="K2977" i="1" s="1"/>
  <c r="I2981" i="1"/>
  <c r="K2981" i="1" s="1"/>
  <c r="I2983" i="1"/>
  <c r="K2983" i="1" s="1"/>
  <c r="I2984" i="1"/>
  <c r="K2984" i="1" s="1"/>
  <c r="I2985" i="1"/>
  <c r="K2985" i="1" s="1"/>
  <c r="F3009" i="1"/>
  <c r="J3009" i="1" s="1"/>
  <c r="F2707" i="1"/>
  <c r="J2707" i="1" s="1"/>
  <c r="F2710" i="1"/>
  <c r="J2710" i="1" s="1"/>
  <c r="F2719" i="1"/>
  <c r="J2719" i="1" s="1"/>
  <c r="F2722" i="1"/>
  <c r="J2722" i="1" s="1"/>
  <c r="F2735" i="1"/>
  <c r="J2735" i="1" s="1"/>
  <c r="F2738" i="1"/>
  <c r="J2738" i="1" s="1"/>
  <c r="I2706" i="1"/>
  <c r="K2706" i="1" s="1"/>
  <c r="I2707" i="1"/>
  <c r="K2707" i="1" s="1"/>
  <c r="I2709" i="1"/>
  <c r="K2709" i="1" s="1"/>
  <c r="I2710" i="1"/>
  <c r="K2710" i="1" s="1"/>
  <c r="L2710" i="1" s="1"/>
  <c r="M2710" i="1" s="1"/>
  <c r="N2710" i="1" s="1"/>
  <c r="P2710" i="1" s="1"/>
  <c r="Q2710" i="1" s="1"/>
  <c r="I2712" i="1"/>
  <c r="K2712" i="1" s="1"/>
  <c r="F2715" i="1"/>
  <c r="J2715" i="1" s="1"/>
  <c r="I2718" i="1"/>
  <c r="K2718" i="1" s="1"/>
  <c r="I2719" i="1"/>
  <c r="K2719" i="1" s="1"/>
  <c r="I2721" i="1"/>
  <c r="K2721" i="1" s="1"/>
  <c r="I2722" i="1"/>
  <c r="K2722" i="1" s="1"/>
  <c r="L2722" i="1" s="1"/>
  <c r="M2722" i="1" s="1"/>
  <c r="N2722" i="1" s="1"/>
  <c r="I2723" i="1"/>
  <c r="K2723" i="1" s="1"/>
  <c r="L2723" i="1" s="1"/>
  <c r="M2723" i="1" s="1"/>
  <c r="N2723" i="1" s="1"/>
  <c r="F2725" i="1"/>
  <c r="J2725" i="1" s="1"/>
  <c r="F2726" i="1"/>
  <c r="J2726" i="1" s="1"/>
  <c r="F2728" i="1"/>
  <c r="J2728" i="1" s="1"/>
  <c r="F2729" i="1"/>
  <c r="J2729" i="1" s="1"/>
  <c r="F2731" i="1"/>
  <c r="J2731" i="1" s="1"/>
  <c r="I2734" i="1"/>
  <c r="K2734" i="1" s="1"/>
  <c r="I2735" i="1"/>
  <c r="K2735" i="1" s="1"/>
  <c r="I2737" i="1"/>
  <c r="K2737" i="1" s="1"/>
  <c r="I2738" i="1"/>
  <c r="K2738" i="1" s="1"/>
  <c r="L2738" i="1" s="1"/>
  <c r="M2738" i="1" s="1"/>
  <c r="N2738" i="1" s="1"/>
  <c r="I2747" i="1"/>
  <c r="K2747" i="1" s="1"/>
  <c r="F2749" i="1"/>
  <c r="J2749" i="1" s="1"/>
  <c r="F2750" i="1"/>
  <c r="J2750" i="1" s="1"/>
  <c r="F2752" i="1"/>
  <c r="J2752" i="1" s="1"/>
  <c r="F2753" i="1"/>
  <c r="J2753" i="1" s="1"/>
  <c r="F2772" i="1"/>
  <c r="J2772" i="1" s="1"/>
  <c r="I2713" i="1"/>
  <c r="K2713" i="1" s="1"/>
  <c r="I2724" i="1"/>
  <c r="K2724" i="1" s="1"/>
  <c r="I2725" i="1"/>
  <c r="K2725" i="1" s="1"/>
  <c r="I2739" i="1"/>
  <c r="K2739" i="1" s="1"/>
  <c r="F2742" i="1"/>
  <c r="J2742" i="1" s="1"/>
  <c r="F2744" i="1"/>
  <c r="J2744" i="1" s="1"/>
  <c r="F2745" i="1"/>
  <c r="J2745" i="1" s="1"/>
  <c r="I2748" i="1"/>
  <c r="K2748" i="1" s="1"/>
  <c r="I2749" i="1"/>
  <c r="K2749" i="1" s="1"/>
  <c r="F2755" i="1"/>
  <c r="J2755" i="1" s="1"/>
  <c r="I2758" i="1"/>
  <c r="K2758" i="1" s="1"/>
  <c r="I2759" i="1"/>
  <c r="K2759" i="1" s="1"/>
  <c r="I2761" i="1"/>
  <c r="K2761" i="1" s="1"/>
  <c r="I2762" i="1"/>
  <c r="K2762" i="1" s="1"/>
  <c r="I2771" i="1"/>
  <c r="K2771" i="1" s="1"/>
  <c r="F2773" i="1"/>
  <c r="J2773" i="1" s="1"/>
  <c r="F2774" i="1"/>
  <c r="J2774" i="1" s="1"/>
  <c r="I2784" i="1"/>
  <c r="K2784" i="1" s="1"/>
  <c r="I2785" i="1"/>
  <c r="K2785" i="1" s="1"/>
  <c r="F2794" i="1"/>
  <c r="J2794" i="1" s="1"/>
  <c r="F2795" i="1"/>
  <c r="J2795" i="1" s="1"/>
  <c r="I2799" i="1"/>
  <c r="K2799" i="1" s="1"/>
  <c r="I2805" i="1"/>
  <c r="K2805" i="1" s="1"/>
  <c r="I2807" i="1"/>
  <c r="K2807" i="1" s="1"/>
  <c r="I2831" i="1"/>
  <c r="K2831" i="1" s="1"/>
  <c r="I2837" i="1"/>
  <c r="K2837" i="1" s="1"/>
  <c r="I2839" i="1"/>
  <c r="K2839" i="1" s="1"/>
  <c r="F2846" i="1"/>
  <c r="J2846" i="1" s="1"/>
  <c r="F2847" i="1"/>
  <c r="J2847" i="1" s="1"/>
  <c r="F2850" i="1"/>
  <c r="J2850" i="1" s="1"/>
  <c r="F2851" i="1"/>
  <c r="J2851" i="1" s="1"/>
  <c r="I2852" i="1"/>
  <c r="K2852" i="1" s="1"/>
  <c r="I2859" i="1"/>
  <c r="K2859" i="1" s="1"/>
  <c r="I2860" i="1"/>
  <c r="K2860" i="1" s="1"/>
  <c r="I2864" i="1"/>
  <c r="K2864" i="1" s="1"/>
  <c r="F2874" i="1"/>
  <c r="J2874" i="1" s="1"/>
  <c r="F2875" i="1"/>
  <c r="J2875" i="1" s="1"/>
  <c r="F2878" i="1"/>
  <c r="J2878" i="1" s="1"/>
  <c r="F2879" i="1"/>
  <c r="J2879" i="1" s="1"/>
  <c r="F2883" i="1"/>
  <c r="J2883" i="1" s="1"/>
  <c r="I2884" i="1"/>
  <c r="K2884" i="1" s="1"/>
  <c r="I2891" i="1"/>
  <c r="K2891" i="1" s="1"/>
  <c r="I2892" i="1"/>
  <c r="K2892" i="1" s="1"/>
  <c r="I2896" i="1"/>
  <c r="K2896" i="1" s="1"/>
  <c r="I2909" i="1"/>
  <c r="K2909" i="1" s="1"/>
  <c r="I2914" i="1"/>
  <c r="K2914" i="1" s="1"/>
  <c r="I2915" i="1"/>
  <c r="K2915" i="1" s="1"/>
  <c r="I2925" i="1"/>
  <c r="K2925" i="1" s="1"/>
  <c r="I2930" i="1"/>
  <c r="K2930" i="1" s="1"/>
  <c r="I2931" i="1"/>
  <c r="K2931" i="1" s="1"/>
  <c r="I2941" i="1"/>
  <c r="K2941" i="1" s="1"/>
  <c r="I2947" i="1"/>
  <c r="K2947" i="1" s="1"/>
  <c r="I2948" i="1"/>
  <c r="K2948" i="1" s="1"/>
  <c r="I2963" i="1"/>
  <c r="K2963" i="1" s="1"/>
  <c r="I2964" i="1"/>
  <c r="K2964" i="1" s="1"/>
  <c r="I2979" i="1"/>
  <c r="K2979" i="1" s="1"/>
  <c r="I2980" i="1"/>
  <c r="K2980" i="1" s="1"/>
  <c r="I2995" i="1"/>
  <c r="K2995" i="1" s="1"/>
  <c r="I2996" i="1"/>
  <c r="K2996" i="1" s="1"/>
  <c r="I3012" i="1"/>
  <c r="K3012" i="1" s="1"/>
  <c r="I3013" i="1"/>
  <c r="K3013" i="1" s="1"/>
  <c r="I3015" i="1"/>
  <c r="K3015" i="1" s="1"/>
  <c r="I3019" i="1"/>
  <c r="K3019" i="1" s="1"/>
  <c r="I3021" i="1"/>
  <c r="K3021" i="1" s="1"/>
  <c r="I3023" i="1"/>
  <c r="K3023" i="1" s="1"/>
  <c r="I3025" i="1"/>
  <c r="K3025" i="1" s="1"/>
  <c r="F2757" i="1"/>
  <c r="J2757" i="1" s="1"/>
  <c r="F2758" i="1"/>
  <c r="J2758" i="1" s="1"/>
  <c r="F2760" i="1"/>
  <c r="J2760" i="1" s="1"/>
  <c r="F2761" i="1"/>
  <c r="J2761" i="1" s="1"/>
  <c r="I2764" i="1"/>
  <c r="K2764" i="1" s="1"/>
  <c r="I2765" i="1"/>
  <c r="K2765" i="1" s="1"/>
  <c r="F2767" i="1"/>
  <c r="J2767" i="1" s="1"/>
  <c r="F2770" i="1"/>
  <c r="J2770" i="1" s="1"/>
  <c r="F2771" i="1"/>
  <c r="J2771" i="1" s="1"/>
  <c r="I2774" i="1"/>
  <c r="K2774" i="1" s="1"/>
  <c r="I2775" i="1"/>
  <c r="K2775" i="1" s="1"/>
  <c r="F2783" i="1"/>
  <c r="J2783" i="1" s="1"/>
  <c r="F2786" i="1"/>
  <c r="J2786" i="1" s="1"/>
  <c r="F2787" i="1"/>
  <c r="J2787" i="1" s="1"/>
  <c r="I2788" i="1"/>
  <c r="K2788" i="1" s="1"/>
  <c r="I2793" i="1"/>
  <c r="K2793" i="1" s="1"/>
  <c r="I2795" i="1"/>
  <c r="K2795" i="1" s="1"/>
  <c r="L2795" i="1" s="1"/>
  <c r="M2795" i="1" s="1"/>
  <c r="N2795" i="1" s="1"/>
  <c r="I2796" i="1"/>
  <c r="K2796" i="1" s="1"/>
  <c r="I2815" i="1"/>
  <c r="K2815" i="1" s="1"/>
  <c r="I2821" i="1"/>
  <c r="K2821" i="1" s="1"/>
  <c r="I2823" i="1"/>
  <c r="K2823" i="1" s="1"/>
  <c r="I2848" i="1"/>
  <c r="K2848" i="1" s="1"/>
  <c r="I2849" i="1"/>
  <c r="K2849" i="1" s="1"/>
  <c r="F2858" i="1"/>
  <c r="J2858" i="1" s="1"/>
  <c r="F2859" i="1"/>
  <c r="J2859" i="1" s="1"/>
  <c r="L2859" i="1" s="1"/>
  <c r="M2859" i="1" s="1"/>
  <c r="N2859" i="1" s="1"/>
  <c r="F2862" i="1"/>
  <c r="J2862" i="1" s="1"/>
  <c r="F2863" i="1"/>
  <c r="J2863" i="1" s="1"/>
  <c r="F2867" i="1"/>
  <c r="J2867" i="1" s="1"/>
  <c r="I2868" i="1"/>
  <c r="K2868" i="1" s="1"/>
  <c r="I2875" i="1"/>
  <c r="K2875" i="1" s="1"/>
  <c r="I2876" i="1"/>
  <c r="K2876" i="1" s="1"/>
  <c r="I2880" i="1"/>
  <c r="K2880" i="1" s="1"/>
  <c r="F2890" i="1"/>
  <c r="J2890" i="1" s="1"/>
  <c r="F2891" i="1"/>
  <c r="J2891" i="1" s="1"/>
  <c r="L2891" i="1" s="1"/>
  <c r="M2891" i="1" s="1"/>
  <c r="N2891" i="1" s="1"/>
  <c r="F2894" i="1"/>
  <c r="J2894" i="1" s="1"/>
  <c r="F2895" i="1"/>
  <c r="J2895" i="1" s="1"/>
  <c r="F2899" i="1"/>
  <c r="J2899" i="1" s="1"/>
  <c r="I2900" i="1"/>
  <c r="K2900" i="1" s="1"/>
  <c r="I2906" i="1"/>
  <c r="K2906" i="1" s="1"/>
  <c r="I2907" i="1"/>
  <c r="K2907" i="1" s="1"/>
  <c r="I2917" i="1"/>
  <c r="K2917" i="1" s="1"/>
  <c r="I2922" i="1"/>
  <c r="K2922" i="1" s="1"/>
  <c r="I2923" i="1"/>
  <c r="K2923" i="1" s="1"/>
  <c r="I2933" i="1"/>
  <c r="K2933" i="1" s="1"/>
  <c r="I2938" i="1"/>
  <c r="K2938" i="1" s="1"/>
  <c r="I2939" i="1"/>
  <c r="K2939" i="1" s="1"/>
  <c r="I2950" i="1"/>
  <c r="K2950" i="1" s="1"/>
  <c r="I2956" i="1"/>
  <c r="K2956" i="1" s="1"/>
  <c r="I2957" i="1"/>
  <c r="K2957" i="1" s="1"/>
  <c r="I2966" i="1"/>
  <c r="K2966" i="1" s="1"/>
  <c r="I2972" i="1"/>
  <c r="K2972" i="1" s="1"/>
  <c r="I2973" i="1"/>
  <c r="K2973" i="1" s="1"/>
  <c r="I2982" i="1"/>
  <c r="K2982" i="1" s="1"/>
  <c r="I2988" i="1"/>
  <c r="K2988" i="1" s="1"/>
  <c r="I2989" i="1"/>
  <c r="K2989" i="1" s="1"/>
  <c r="I2998" i="1"/>
  <c r="K2998" i="1" s="1"/>
  <c r="I3004" i="1"/>
  <c r="K3004" i="1" s="1"/>
  <c r="I3005" i="1"/>
  <c r="K3005" i="1" s="1"/>
  <c r="F3011" i="1"/>
  <c r="J3011" i="1" s="1"/>
  <c r="F3013" i="1"/>
  <c r="J3013" i="1" s="1"/>
  <c r="F3015" i="1"/>
  <c r="J3015" i="1" s="1"/>
  <c r="F3017" i="1"/>
  <c r="J3017" i="1" s="1"/>
  <c r="F3019" i="1"/>
  <c r="J3019" i="1" s="1"/>
  <c r="F3020" i="1"/>
  <c r="J3020" i="1" s="1"/>
  <c r="F3021" i="1"/>
  <c r="J3021" i="1" s="1"/>
  <c r="F3026" i="1"/>
  <c r="J3026" i="1" s="1"/>
  <c r="F3027" i="1"/>
  <c r="J3027" i="1" s="1"/>
  <c r="F3028" i="1"/>
  <c r="J3028" i="1" s="1"/>
  <c r="F2714" i="1"/>
  <c r="J2714" i="1" s="1"/>
  <c r="I2869" i="1"/>
  <c r="K2869" i="1" s="1"/>
  <c r="I2870" i="1"/>
  <c r="K2870" i="1" s="1"/>
  <c r="I2885" i="1"/>
  <c r="K2885" i="1" s="1"/>
  <c r="I2886" i="1"/>
  <c r="K2886" i="1" s="1"/>
  <c r="I2901" i="1"/>
  <c r="K2901" i="1" s="1"/>
  <c r="I2902" i="1"/>
  <c r="K2902" i="1" s="1"/>
  <c r="I2865" i="1"/>
  <c r="K2865" i="1" s="1"/>
  <c r="I2866" i="1"/>
  <c r="K2866" i="1" s="1"/>
  <c r="I2881" i="1"/>
  <c r="K2881" i="1" s="1"/>
  <c r="I2882" i="1"/>
  <c r="K2882" i="1" s="1"/>
  <c r="I2897" i="1"/>
  <c r="K2897" i="1" s="1"/>
  <c r="I2898" i="1"/>
  <c r="K2898" i="1" s="1"/>
  <c r="F2706" i="1"/>
  <c r="J2706" i="1" s="1"/>
  <c r="I2708" i="1"/>
  <c r="K2708" i="1" s="1"/>
  <c r="I2711" i="1"/>
  <c r="K2711" i="1" s="1"/>
  <c r="I2720" i="1"/>
  <c r="K2720" i="1" s="1"/>
  <c r="I2728" i="1"/>
  <c r="K2728" i="1" s="1"/>
  <c r="I2736" i="1"/>
  <c r="K2736" i="1" s="1"/>
  <c r="I2744" i="1"/>
  <c r="K2744" i="1" s="1"/>
  <c r="I2752" i="1"/>
  <c r="K2752" i="1" s="1"/>
  <c r="I2760" i="1"/>
  <c r="K2760" i="1" s="1"/>
  <c r="I2768" i="1"/>
  <c r="K2768" i="1" s="1"/>
  <c r="F2775" i="1"/>
  <c r="J2775" i="1" s="1"/>
  <c r="I2781" i="1"/>
  <c r="K2781" i="1" s="1"/>
  <c r="F2790" i="1"/>
  <c r="J2790" i="1" s="1"/>
  <c r="F2791" i="1"/>
  <c r="J2791" i="1" s="1"/>
  <c r="I2797" i="1"/>
  <c r="K2797" i="1" s="1"/>
  <c r="F2806" i="1"/>
  <c r="J2806" i="1" s="1"/>
  <c r="F2807" i="1"/>
  <c r="J2807" i="1" s="1"/>
  <c r="I2813" i="1"/>
  <c r="K2813" i="1" s="1"/>
  <c r="F2822" i="1"/>
  <c r="J2822" i="1" s="1"/>
  <c r="F2823" i="1"/>
  <c r="J2823" i="1" s="1"/>
  <c r="I2829" i="1"/>
  <c r="K2829" i="1" s="1"/>
  <c r="F2838" i="1"/>
  <c r="J2838" i="1" s="1"/>
  <c r="F2839" i="1"/>
  <c r="J2839" i="1" s="1"/>
  <c r="I2845" i="1"/>
  <c r="K2845" i="1" s="1"/>
  <c r="F2854" i="1"/>
  <c r="J2854" i="1" s="1"/>
  <c r="F2855" i="1"/>
  <c r="J2855" i="1" s="1"/>
  <c r="I2861" i="1"/>
  <c r="K2861" i="1" s="1"/>
  <c r="I2862" i="1"/>
  <c r="K2862" i="1" s="1"/>
  <c r="F2866" i="1"/>
  <c r="J2866" i="1" s="1"/>
  <c r="F2871" i="1"/>
  <c r="J2871" i="1" s="1"/>
  <c r="I2877" i="1"/>
  <c r="K2877" i="1" s="1"/>
  <c r="I2878" i="1"/>
  <c r="K2878" i="1" s="1"/>
  <c r="F2882" i="1"/>
  <c r="J2882" i="1" s="1"/>
  <c r="F2887" i="1"/>
  <c r="J2887" i="1" s="1"/>
  <c r="I2893" i="1"/>
  <c r="K2893" i="1" s="1"/>
  <c r="I2894" i="1"/>
  <c r="K2894" i="1" s="1"/>
  <c r="F2898" i="1"/>
  <c r="J2898" i="1" s="1"/>
  <c r="F2903" i="1"/>
  <c r="J2903" i="1" s="1"/>
  <c r="I2960" i="1"/>
  <c r="K2960" i="1" s="1"/>
  <c r="I2976" i="1"/>
  <c r="K2976" i="1" s="1"/>
  <c r="I2992" i="1"/>
  <c r="K2992" i="1" s="1"/>
  <c r="I3008" i="1"/>
  <c r="K3008" i="1" s="1"/>
  <c r="I3014" i="1"/>
  <c r="K3014" i="1" s="1"/>
  <c r="F3024" i="1"/>
  <c r="J3024" i="1" s="1"/>
  <c r="F3025" i="1"/>
  <c r="J3025" i="1" s="1"/>
  <c r="I3011" i="1"/>
  <c r="K3011" i="1" s="1"/>
  <c r="I3016" i="1"/>
  <c r="K3016" i="1" s="1"/>
  <c r="F3022" i="1"/>
  <c r="J3022" i="1" s="1"/>
  <c r="F3023" i="1"/>
  <c r="J3023" i="1" s="1"/>
  <c r="I3027" i="1"/>
  <c r="K3027" i="1" s="1"/>
  <c r="I2778" i="1"/>
  <c r="K2778" i="1" s="1"/>
  <c r="I2782" i="1"/>
  <c r="K2782" i="1" s="1"/>
  <c r="I2786" i="1"/>
  <c r="K2786" i="1" s="1"/>
  <c r="I2790" i="1"/>
  <c r="K2790" i="1" s="1"/>
  <c r="I2794" i="1"/>
  <c r="K2794" i="1" s="1"/>
  <c r="I2798" i="1"/>
  <c r="K2798" i="1" s="1"/>
  <c r="I2802" i="1"/>
  <c r="K2802" i="1" s="1"/>
  <c r="I2806" i="1"/>
  <c r="K2806" i="1" s="1"/>
  <c r="I2810" i="1"/>
  <c r="K2810" i="1" s="1"/>
  <c r="I2814" i="1"/>
  <c r="K2814" i="1" s="1"/>
  <c r="I2818" i="1"/>
  <c r="K2818" i="1" s="1"/>
  <c r="I2822" i="1"/>
  <c r="K2822" i="1" s="1"/>
  <c r="I2826" i="1"/>
  <c r="K2826" i="1" s="1"/>
  <c r="I2830" i="1"/>
  <c r="K2830" i="1" s="1"/>
  <c r="I2834" i="1"/>
  <c r="K2834" i="1" s="1"/>
  <c r="I2838" i="1"/>
  <c r="K2838" i="1" s="1"/>
  <c r="I2842" i="1"/>
  <c r="K2842" i="1" s="1"/>
  <c r="I2846" i="1"/>
  <c r="K2846" i="1" s="1"/>
  <c r="I2850" i="1"/>
  <c r="K2850" i="1" s="1"/>
  <c r="I2854" i="1"/>
  <c r="K2854" i="1" s="1"/>
  <c r="F2778" i="1"/>
  <c r="J2778" i="1" s="1"/>
  <c r="F2782" i="1"/>
  <c r="J2782" i="1" s="1"/>
  <c r="F2777" i="1"/>
  <c r="J2777" i="1" s="1"/>
  <c r="F2781" i="1"/>
  <c r="J2781" i="1" s="1"/>
  <c r="F2785" i="1"/>
  <c r="J2785" i="1" s="1"/>
  <c r="F2789" i="1"/>
  <c r="J2789" i="1" s="1"/>
  <c r="F2793" i="1"/>
  <c r="J2793" i="1" s="1"/>
  <c r="F2797" i="1"/>
  <c r="J2797" i="1" s="1"/>
  <c r="F2801" i="1"/>
  <c r="J2801" i="1" s="1"/>
  <c r="F2805" i="1"/>
  <c r="J2805" i="1" s="1"/>
  <c r="F2809" i="1"/>
  <c r="J2809" i="1" s="1"/>
  <c r="F2813" i="1"/>
  <c r="J2813" i="1" s="1"/>
  <c r="F2817" i="1"/>
  <c r="J2817" i="1" s="1"/>
  <c r="F2821" i="1"/>
  <c r="J2821" i="1" s="1"/>
  <c r="F2825" i="1"/>
  <c r="J2825" i="1" s="1"/>
  <c r="F2829" i="1"/>
  <c r="J2829" i="1" s="1"/>
  <c r="F2833" i="1"/>
  <c r="J2833" i="1" s="1"/>
  <c r="F2837" i="1"/>
  <c r="J2837" i="1" s="1"/>
  <c r="F2841" i="1"/>
  <c r="J2841" i="1" s="1"/>
  <c r="F2845" i="1"/>
  <c r="J2845" i="1" s="1"/>
  <c r="F2849" i="1"/>
  <c r="J2849" i="1" s="1"/>
  <c r="F2853" i="1"/>
  <c r="J2853" i="1" s="1"/>
  <c r="F2857" i="1"/>
  <c r="J2857" i="1" s="1"/>
  <c r="F2861" i="1"/>
  <c r="J2861" i="1" s="1"/>
  <c r="F2865" i="1"/>
  <c r="J2865" i="1" s="1"/>
  <c r="F2869" i="1"/>
  <c r="J2869" i="1" s="1"/>
  <c r="F2873" i="1"/>
  <c r="J2873" i="1" s="1"/>
  <c r="F2877" i="1"/>
  <c r="J2877" i="1" s="1"/>
  <c r="F2881" i="1"/>
  <c r="J2881" i="1" s="1"/>
  <c r="F2885" i="1"/>
  <c r="J2885" i="1" s="1"/>
  <c r="F2889" i="1"/>
  <c r="J2889" i="1" s="1"/>
  <c r="F2893" i="1"/>
  <c r="J2893" i="1" s="1"/>
  <c r="F2897" i="1"/>
  <c r="J2897" i="1" s="1"/>
  <c r="F2901" i="1"/>
  <c r="J2901" i="1" s="1"/>
  <c r="F2776" i="1"/>
  <c r="J2776" i="1" s="1"/>
  <c r="F2780" i="1"/>
  <c r="J2780" i="1" s="1"/>
  <c r="F2784" i="1"/>
  <c r="J2784" i="1" s="1"/>
  <c r="F2788" i="1"/>
  <c r="J2788" i="1" s="1"/>
  <c r="F2792" i="1"/>
  <c r="J2792" i="1" s="1"/>
  <c r="F2796" i="1"/>
  <c r="J2796" i="1" s="1"/>
  <c r="F2800" i="1"/>
  <c r="J2800" i="1" s="1"/>
  <c r="F2804" i="1"/>
  <c r="J2804" i="1" s="1"/>
  <c r="F2808" i="1"/>
  <c r="J2808" i="1" s="1"/>
  <c r="F2812" i="1"/>
  <c r="J2812" i="1" s="1"/>
  <c r="F2816" i="1"/>
  <c r="J2816" i="1" s="1"/>
  <c r="F2820" i="1"/>
  <c r="J2820" i="1" s="1"/>
  <c r="F2824" i="1"/>
  <c r="J2824" i="1" s="1"/>
  <c r="F2828" i="1"/>
  <c r="J2828" i="1" s="1"/>
  <c r="F2832" i="1"/>
  <c r="J2832" i="1" s="1"/>
  <c r="F2836" i="1"/>
  <c r="J2836" i="1" s="1"/>
  <c r="F2840" i="1"/>
  <c r="J2840" i="1" s="1"/>
  <c r="F2844" i="1"/>
  <c r="J2844" i="1" s="1"/>
  <c r="F2848" i="1"/>
  <c r="J2848" i="1" s="1"/>
  <c r="F2852" i="1"/>
  <c r="J2852" i="1" s="1"/>
  <c r="F2856" i="1"/>
  <c r="J2856" i="1" s="1"/>
  <c r="F2860" i="1"/>
  <c r="J2860" i="1" s="1"/>
  <c r="F2864" i="1"/>
  <c r="J2864" i="1" s="1"/>
  <c r="F2868" i="1"/>
  <c r="J2868" i="1" s="1"/>
  <c r="F2872" i="1"/>
  <c r="J2872" i="1" s="1"/>
  <c r="F2876" i="1"/>
  <c r="J2876" i="1" s="1"/>
  <c r="F2880" i="1"/>
  <c r="J2880" i="1" s="1"/>
  <c r="F2884" i="1"/>
  <c r="J2884" i="1" s="1"/>
  <c r="F2888" i="1"/>
  <c r="J2888" i="1" s="1"/>
  <c r="F2892" i="1"/>
  <c r="J2892" i="1" s="1"/>
  <c r="F2896" i="1"/>
  <c r="J2896" i="1" s="1"/>
  <c r="F2900" i="1"/>
  <c r="J2900" i="1" s="1"/>
  <c r="F2904" i="1"/>
  <c r="J2904" i="1" s="1"/>
  <c r="F2905" i="1"/>
  <c r="J2905" i="1" s="1"/>
  <c r="F2906" i="1"/>
  <c r="J2906" i="1" s="1"/>
  <c r="F2907" i="1"/>
  <c r="J2907" i="1" s="1"/>
  <c r="F2908" i="1"/>
  <c r="J2908" i="1" s="1"/>
  <c r="F2909" i="1"/>
  <c r="J2909" i="1" s="1"/>
  <c r="F2910" i="1"/>
  <c r="J2910" i="1" s="1"/>
  <c r="F2911" i="1"/>
  <c r="J2911" i="1" s="1"/>
  <c r="F2912" i="1"/>
  <c r="J2912" i="1" s="1"/>
  <c r="F2913" i="1"/>
  <c r="J2913" i="1" s="1"/>
  <c r="F2914" i="1"/>
  <c r="J2914" i="1" s="1"/>
  <c r="F2915" i="1"/>
  <c r="J2915" i="1" s="1"/>
  <c r="F2916" i="1"/>
  <c r="J2916" i="1" s="1"/>
  <c r="F2917" i="1"/>
  <c r="J2917" i="1" s="1"/>
  <c r="F2918" i="1"/>
  <c r="J2918" i="1" s="1"/>
  <c r="F2919" i="1"/>
  <c r="J2919" i="1" s="1"/>
  <c r="F2920" i="1"/>
  <c r="J2920" i="1" s="1"/>
  <c r="F2921" i="1"/>
  <c r="J2921" i="1" s="1"/>
  <c r="F2922" i="1"/>
  <c r="J2922" i="1" s="1"/>
  <c r="F2923" i="1"/>
  <c r="J2923" i="1" s="1"/>
  <c r="F2924" i="1"/>
  <c r="J2924" i="1" s="1"/>
  <c r="F2925" i="1"/>
  <c r="J2925" i="1" s="1"/>
  <c r="F2926" i="1"/>
  <c r="J2926" i="1" s="1"/>
  <c r="F2927" i="1"/>
  <c r="J2927" i="1" s="1"/>
  <c r="F2928" i="1"/>
  <c r="J2928" i="1" s="1"/>
  <c r="F2929" i="1"/>
  <c r="J2929" i="1" s="1"/>
  <c r="F2930" i="1"/>
  <c r="J2930" i="1" s="1"/>
  <c r="F2931" i="1"/>
  <c r="J2931" i="1" s="1"/>
  <c r="F2932" i="1"/>
  <c r="J2932" i="1" s="1"/>
  <c r="F2933" i="1"/>
  <c r="J2933" i="1" s="1"/>
  <c r="F2934" i="1"/>
  <c r="J2934" i="1" s="1"/>
  <c r="F2935" i="1"/>
  <c r="J2935" i="1" s="1"/>
  <c r="F2936" i="1"/>
  <c r="J2936" i="1" s="1"/>
  <c r="F2937" i="1"/>
  <c r="J2937" i="1" s="1"/>
  <c r="F2938" i="1"/>
  <c r="J2938" i="1" s="1"/>
  <c r="F2939" i="1"/>
  <c r="J2939" i="1" s="1"/>
  <c r="F2940" i="1"/>
  <c r="J2940" i="1" s="1"/>
  <c r="F2941" i="1"/>
  <c r="J2941" i="1" s="1"/>
  <c r="F2942" i="1"/>
  <c r="J2942" i="1" s="1"/>
  <c r="F2943" i="1"/>
  <c r="J2943" i="1" s="1"/>
  <c r="F2944" i="1"/>
  <c r="J2944" i="1" s="1"/>
  <c r="F2945" i="1"/>
  <c r="J2945" i="1" s="1"/>
  <c r="F2946" i="1"/>
  <c r="J2946" i="1" s="1"/>
  <c r="F2947" i="1"/>
  <c r="J2947" i="1" s="1"/>
  <c r="F2948" i="1"/>
  <c r="J2948" i="1" s="1"/>
  <c r="F2949" i="1"/>
  <c r="J2949" i="1" s="1"/>
  <c r="F2950" i="1"/>
  <c r="J2950" i="1" s="1"/>
  <c r="F2951" i="1"/>
  <c r="J2951" i="1" s="1"/>
  <c r="F2952" i="1"/>
  <c r="J2952" i="1" s="1"/>
  <c r="F2953" i="1"/>
  <c r="J2953" i="1" s="1"/>
  <c r="F2954" i="1"/>
  <c r="J2954" i="1" s="1"/>
  <c r="F2955" i="1"/>
  <c r="J2955" i="1" s="1"/>
  <c r="F2956" i="1"/>
  <c r="J2956" i="1" s="1"/>
  <c r="F2957" i="1"/>
  <c r="J2957" i="1" s="1"/>
  <c r="F2958" i="1"/>
  <c r="J2958" i="1" s="1"/>
  <c r="F2959" i="1"/>
  <c r="J2959" i="1" s="1"/>
  <c r="F2960" i="1"/>
  <c r="J2960" i="1" s="1"/>
  <c r="F2961" i="1"/>
  <c r="J2961" i="1" s="1"/>
  <c r="F2962" i="1"/>
  <c r="J2962" i="1" s="1"/>
  <c r="F2963" i="1"/>
  <c r="J2963" i="1" s="1"/>
  <c r="F2964" i="1"/>
  <c r="J2964" i="1" s="1"/>
  <c r="F2965" i="1"/>
  <c r="J2965" i="1" s="1"/>
  <c r="F2966" i="1"/>
  <c r="J2966" i="1" s="1"/>
  <c r="F2967" i="1"/>
  <c r="J2967" i="1" s="1"/>
  <c r="F2968" i="1"/>
  <c r="J2968" i="1" s="1"/>
  <c r="F2969" i="1"/>
  <c r="J2969" i="1" s="1"/>
  <c r="F2970" i="1"/>
  <c r="J2970" i="1" s="1"/>
  <c r="F2971" i="1"/>
  <c r="J2971" i="1" s="1"/>
  <c r="F2972" i="1"/>
  <c r="J2972" i="1" s="1"/>
  <c r="F2973" i="1"/>
  <c r="J2973" i="1" s="1"/>
  <c r="F2974" i="1"/>
  <c r="J2974" i="1" s="1"/>
  <c r="F2975" i="1"/>
  <c r="J2975" i="1" s="1"/>
  <c r="F2976" i="1"/>
  <c r="J2976" i="1" s="1"/>
  <c r="F2977" i="1"/>
  <c r="J2977" i="1" s="1"/>
  <c r="F2978" i="1"/>
  <c r="J2978" i="1" s="1"/>
  <c r="F2979" i="1"/>
  <c r="J2979" i="1" s="1"/>
  <c r="F2980" i="1"/>
  <c r="J2980" i="1" s="1"/>
  <c r="F2981" i="1"/>
  <c r="J2981" i="1" s="1"/>
  <c r="F2982" i="1"/>
  <c r="J2982" i="1" s="1"/>
  <c r="F2983" i="1"/>
  <c r="J2983" i="1" s="1"/>
  <c r="F2984" i="1"/>
  <c r="J2984" i="1" s="1"/>
  <c r="F2985" i="1"/>
  <c r="J2985" i="1" s="1"/>
  <c r="F2986" i="1"/>
  <c r="J2986" i="1" s="1"/>
  <c r="F2987" i="1"/>
  <c r="J2987" i="1" s="1"/>
  <c r="F2988" i="1"/>
  <c r="J2988" i="1" s="1"/>
  <c r="F2989" i="1"/>
  <c r="J2989" i="1" s="1"/>
  <c r="F2990" i="1"/>
  <c r="J2990" i="1" s="1"/>
  <c r="F2991" i="1"/>
  <c r="J2991" i="1" s="1"/>
  <c r="F2992" i="1"/>
  <c r="J2992" i="1" s="1"/>
  <c r="F2993" i="1"/>
  <c r="J2993" i="1" s="1"/>
  <c r="F2994" i="1"/>
  <c r="J2994" i="1" s="1"/>
  <c r="F2995" i="1"/>
  <c r="J2995" i="1" s="1"/>
  <c r="F2996" i="1"/>
  <c r="J2996" i="1" s="1"/>
  <c r="F2997" i="1"/>
  <c r="J2997" i="1" s="1"/>
  <c r="F2998" i="1"/>
  <c r="J2998" i="1" s="1"/>
  <c r="F2999" i="1"/>
  <c r="J2999" i="1" s="1"/>
  <c r="F3000" i="1"/>
  <c r="J3000" i="1" s="1"/>
  <c r="F3001" i="1"/>
  <c r="J3001" i="1" s="1"/>
  <c r="F3002" i="1"/>
  <c r="J3002" i="1" s="1"/>
  <c r="F3003" i="1"/>
  <c r="J3003" i="1" s="1"/>
  <c r="F3004" i="1"/>
  <c r="J3004" i="1" s="1"/>
  <c r="F3005" i="1"/>
  <c r="J3005" i="1" s="1"/>
  <c r="F3006" i="1"/>
  <c r="J3006" i="1" s="1"/>
  <c r="F3007" i="1"/>
  <c r="J3007" i="1" s="1"/>
  <c r="F3008" i="1"/>
  <c r="J3008" i="1" s="1"/>
  <c r="F3012" i="1"/>
  <c r="J3012" i="1" s="1"/>
  <c r="F3016" i="1"/>
  <c r="J3016" i="1" s="1"/>
  <c r="I3018" i="1"/>
  <c r="K3018" i="1" s="1"/>
  <c r="I3022" i="1"/>
  <c r="K3022" i="1" s="1"/>
  <c r="I3026" i="1"/>
  <c r="K3026" i="1" s="1"/>
  <c r="F3010" i="1"/>
  <c r="J3010" i="1" s="1"/>
  <c r="F3014" i="1"/>
  <c r="J3014" i="1" s="1"/>
  <c r="F3018" i="1"/>
  <c r="J3018" i="1" s="1"/>
  <c r="I3020" i="1"/>
  <c r="K3020" i="1" s="1"/>
  <c r="I3024" i="1"/>
  <c r="K3024" i="1" s="1"/>
  <c r="I3028" i="1"/>
  <c r="K3028" i="1" s="1"/>
  <c r="I2704" i="1"/>
  <c r="K2704" i="1" s="1"/>
  <c r="I2703" i="1"/>
  <c r="K2703" i="1" s="1"/>
  <c r="F2704" i="1"/>
  <c r="J2704" i="1" s="1"/>
  <c r="F2703" i="1"/>
  <c r="J2703" i="1" s="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9" i="1"/>
  <c r="D11" i="1"/>
  <c r="E11" i="1"/>
  <c r="G11" i="1"/>
  <c r="H11" i="1"/>
  <c r="D12" i="1"/>
  <c r="E12" i="1"/>
  <c r="G12" i="1"/>
  <c r="H12" i="1"/>
  <c r="D13" i="1"/>
  <c r="E13" i="1"/>
  <c r="G13" i="1"/>
  <c r="H13" i="1"/>
  <c r="D14" i="1"/>
  <c r="E14" i="1"/>
  <c r="G14" i="1"/>
  <c r="H14" i="1"/>
  <c r="D15" i="1"/>
  <c r="E15" i="1"/>
  <c r="G15" i="1"/>
  <c r="H15" i="1"/>
  <c r="D16" i="1"/>
  <c r="E16" i="1"/>
  <c r="G16" i="1"/>
  <c r="H16" i="1"/>
  <c r="D17" i="1"/>
  <c r="E17" i="1"/>
  <c r="G17" i="1"/>
  <c r="H17" i="1"/>
  <c r="D18" i="1"/>
  <c r="E18" i="1"/>
  <c r="G18" i="1"/>
  <c r="H18" i="1"/>
  <c r="D19" i="1"/>
  <c r="E19" i="1"/>
  <c r="G19" i="1"/>
  <c r="H19" i="1"/>
  <c r="D20" i="1"/>
  <c r="E20" i="1"/>
  <c r="G20" i="1"/>
  <c r="H20" i="1"/>
  <c r="D21" i="1"/>
  <c r="E21" i="1"/>
  <c r="G21" i="1"/>
  <c r="H21" i="1"/>
  <c r="D22" i="1"/>
  <c r="E22" i="1"/>
  <c r="G22" i="1"/>
  <c r="H22" i="1"/>
  <c r="D23" i="1"/>
  <c r="E23" i="1"/>
  <c r="G23" i="1"/>
  <c r="H23" i="1"/>
  <c r="D24" i="1"/>
  <c r="E24" i="1"/>
  <c r="G24" i="1"/>
  <c r="H24" i="1"/>
  <c r="D25" i="1"/>
  <c r="E25" i="1"/>
  <c r="G25" i="1"/>
  <c r="H25" i="1"/>
  <c r="D26" i="1"/>
  <c r="E26" i="1"/>
  <c r="G26" i="1"/>
  <c r="H26" i="1"/>
  <c r="D27" i="1"/>
  <c r="E27" i="1"/>
  <c r="G27" i="1"/>
  <c r="H27" i="1"/>
  <c r="D28" i="1"/>
  <c r="E28" i="1"/>
  <c r="G28" i="1"/>
  <c r="H28" i="1"/>
  <c r="D29" i="1"/>
  <c r="E29" i="1"/>
  <c r="G29" i="1"/>
  <c r="H29" i="1"/>
  <c r="D30" i="1"/>
  <c r="E30" i="1"/>
  <c r="G30" i="1"/>
  <c r="H30" i="1"/>
  <c r="D31" i="1"/>
  <c r="E31" i="1"/>
  <c r="G31" i="1"/>
  <c r="H31" i="1"/>
  <c r="D32" i="1"/>
  <c r="E32" i="1"/>
  <c r="G32" i="1"/>
  <c r="H32" i="1"/>
  <c r="D33" i="1"/>
  <c r="E33" i="1"/>
  <c r="G33" i="1"/>
  <c r="H33" i="1"/>
  <c r="D34" i="1"/>
  <c r="E34" i="1"/>
  <c r="G34" i="1"/>
  <c r="H34" i="1"/>
  <c r="D35" i="1"/>
  <c r="E35" i="1"/>
  <c r="G35" i="1"/>
  <c r="H35" i="1"/>
  <c r="D36" i="1"/>
  <c r="E36" i="1"/>
  <c r="G36" i="1"/>
  <c r="H36" i="1"/>
  <c r="D37" i="1"/>
  <c r="E37" i="1"/>
  <c r="G37" i="1"/>
  <c r="H37" i="1"/>
  <c r="D38" i="1"/>
  <c r="E38" i="1"/>
  <c r="G38" i="1"/>
  <c r="H38" i="1"/>
  <c r="D39" i="1"/>
  <c r="E39" i="1"/>
  <c r="G39" i="1"/>
  <c r="H39" i="1"/>
  <c r="D40" i="1"/>
  <c r="E40" i="1"/>
  <c r="G40" i="1"/>
  <c r="H40" i="1"/>
  <c r="D41" i="1"/>
  <c r="E41" i="1"/>
  <c r="G41" i="1"/>
  <c r="H41" i="1"/>
  <c r="D42" i="1"/>
  <c r="E42" i="1"/>
  <c r="G42" i="1"/>
  <c r="H42" i="1"/>
  <c r="D43" i="1"/>
  <c r="E43" i="1"/>
  <c r="G43" i="1"/>
  <c r="H43" i="1"/>
  <c r="D44" i="1"/>
  <c r="E44" i="1"/>
  <c r="G44" i="1"/>
  <c r="H44" i="1"/>
  <c r="D45" i="1"/>
  <c r="E45" i="1"/>
  <c r="G45" i="1"/>
  <c r="H45" i="1"/>
  <c r="D46" i="1"/>
  <c r="E46" i="1"/>
  <c r="G46" i="1"/>
  <c r="H46" i="1"/>
  <c r="D47" i="1"/>
  <c r="E47" i="1"/>
  <c r="G47" i="1"/>
  <c r="H47" i="1"/>
  <c r="D48" i="1"/>
  <c r="E48" i="1"/>
  <c r="G48" i="1"/>
  <c r="H48" i="1"/>
  <c r="D49" i="1"/>
  <c r="E49" i="1"/>
  <c r="G49" i="1"/>
  <c r="H49" i="1"/>
  <c r="D50" i="1"/>
  <c r="E50" i="1"/>
  <c r="G50" i="1"/>
  <c r="H50" i="1"/>
  <c r="D51" i="1"/>
  <c r="E51" i="1"/>
  <c r="G51" i="1"/>
  <c r="H51" i="1"/>
  <c r="D52" i="1"/>
  <c r="E52" i="1"/>
  <c r="G52" i="1"/>
  <c r="H52" i="1"/>
  <c r="D53" i="1"/>
  <c r="E53" i="1"/>
  <c r="G53" i="1"/>
  <c r="H53" i="1"/>
  <c r="D54" i="1"/>
  <c r="E54" i="1"/>
  <c r="G54" i="1"/>
  <c r="H54" i="1"/>
  <c r="D55" i="1"/>
  <c r="E55" i="1"/>
  <c r="G55" i="1"/>
  <c r="H55" i="1"/>
  <c r="D56" i="1"/>
  <c r="E56" i="1"/>
  <c r="G56" i="1"/>
  <c r="H56" i="1"/>
  <c r="D57" i="1"/>
  <c r="E57" i="1"/>
  <c r="G57" i="1"/>
  <c r="H57" i="1"/>
  <c r="D58" i="1"/>
  <c r="E58" i="1"/>
  <c r="G58" i="1"/>
  <c r="H58" i="1"/>
  <c r="D59" i="1"/>
  <c r="E59" i="1"/>
  <c r="G59" i="1"/>
  <c r="H59" i="1"/>
  <c r="D60" i="1"/>
  <c r="E60" i="1"/>
  <c r="G60" i="1"/>
  <c r="H60" i="1"/>
  <c r="D61" i="1"/>
  <c r="E61" i="1"/>
  <c r="G61" i="1"/>
  <c r="H61" i="1"/>
  <c r="D62" i="1"/>
  <c r="E62" i="1"/>
  <c r="G62" i="1"/>
  <c r="H62" i="1"/>
  <c r="D63" i="1"/>
  <c r="E63" i="1"/>
  <c r="G63" i="1"/>
  <c r="H63" i="1"/>
  <c r="D64" i="1"/>
  <c r="E64" i="1"/>
  <c r="G64" i="1"/>
  <c r="H64" i="1"/>
  <c r="D65" i="1"/>
  <c r="E65" i="1"/>
  <c r="G65" i="1"/>
  <c r="H65" i="1"/>
  <c r="D66" i="1"/>
  <c r="E66" i="1"/>
  <c r="G66" i="1"/>
  <c r="H66" i="1"/>
  <c r="D67" i="1"/>
  <c r="E67" i="1"/>
  <c r="G67" i="1"/>
  <c r="H67" i="1"/>
  <c r="D68" i="1"/>
  <c r="E68" i="1"/>
  <c r="G68" i="1"/>
  <c r="H68" i="1"/>
  <c r="D69" i="1"/>
  <c r="E69" i="1"/>
  <c r="G69" i="1"/>
  <c r="H69" i="1"/>
  <c r="D70" i="1"/>
  <c r="E70" i="1"/>
  <c r="G70" i="1"/>
  <c r="H70" i="1"/>
  <c r="D71" i="1"/>
  <c r="E71" i="1"/>
  <c r="G71" i="1"/>
  <c r="H71" i="1"/>
  <c r="D72" i="1"/>
  <c r="E72" i="1"/>
  <c r="G72" i="1"/>
  <c r="H72" i="1"/>
  <c r="D73" i="1"/>
  <c r="E73" i="1"/>
  <c r="G73" i="1"/>
  <c r="H73" i="1"/>
  <c r="D74" i="1"/>
  <c r="E74" i="1"/>
  <c r="G74" i="1"/>
  <c r="H74" i="1"/>
  <c r="D75" i="1"/>
  <c r="E75" i="1"/>
  <c r="G75" i="1"/>
  <c r="H75" i="1"/>
  <c r="D76" i="1"/>
  <c r="E76" i="1"/>
  <c r="G76" i="1"/>
  <c r="H76" i="1"/>
  <c r="D77" i="1"/>
  <c r="E77" i="1"/>
  <c r="G77" i="1"/>
  <c r="H77" i="1"/>
  <c r="D78" i="1"/>
  <c r="E78" i="1"/>
  <c r="G78" i="1"/>
  <c r="H78" i="1"/>
  <c r="D79" i="1"/>
  <c r="E79" i="1"/>
  <c r="G79" i="1"/>
  <c r="H79" i="1"/>
  <c r="D80" i="1"/>
  <c r="E80" i="1"/>
  <c r="G80" i="1"/>
  <c r="H80" i="1"/>
  <c r="D81" i="1"/>
  <c r="E81" i="1"/>
  <c r="G81" i="1"/>
  <c r="H81" i="1"/>
  <c r="D82" i="1"/>
  <c r="E82" i="1"/>
  <c r="G82" i="1"/>
  <c r="H82" i="1"/>
  <c r="D83" i="1"/>
  <c r="E83" i="1"/>
  <c r="G83" i="1"/>
  <c r="H83" i="1"/>
  <c r="D84" i="1"/>
  <c r="E84" i="1"/>
  <c r="G84" i="1"/>
  <c r="H84" i="1"/>
  <c r="D85" i="1"/>
  <c r="E85" i="1"/>
  <c r="G85" i="1"/>
  <c r="H85" i="1"/>
  <c r="D86" i="1"/>
  <c r="E86" i="1"/>
  <c r="G86" i="1"/>
  <c r="H86" i="1"/>
  <c r="D87" i="1"/>
  <c r="E87" i="1"/>
  <c r="G87" i="1"/>
  <c r="H87" i="1"/>
  <c r="D88" i="1"/>
  <c r="E88" i="1"/>
  <c r="G88" i="1"/>
  <c r="H88" i="1"/>
  <c r="D89" i="1"/>
  <c r="E89" i="1"/>
  <c r="G89" i="1"/>
  <c r="H89" i="1"/>
  <c r="D90" i="1"/>
  <c r="E90" i="1"/>
  <c r="G90" i="1"/>
  <c r="H90" i="1"/>
  <c r="D91" i="1"/>
  <c r="E91" i="1"/>
  <c r="G91" i="1"/>
  <c r="H91" i="1"/>
  <c r="D92" i="1"/>
  <c r="E92" i="1"/>
  <c r="G92" i="1"/>
  <c r="H92" i="1"/>
  <c r="D93" i="1"/>
  <c r="E93" i="1"/>
  <c r="G93" i="1"/>
  <c r="H93" i="1"/>
  <c r="D94" i="1"/>
  <c r="E94" i="1"/>
  <c r="G94" i="1"/>
  <c r="H94" i="1"/>
  <c r="D95" i="1"/>
  <c r="E95" i="1"/>
  <c r="G95" i="1"/>
  <c r="H95" i="1"/>
  <c r="D96" i="1"/>
  <c r="E96" i="1"/>
  <c r="G96" i="1"/>
  <c r="H96" i="1"/>
  <c r="D97" i="1"/>
  <c r="E97" i="1"/>
  <c r="G97" i="1"/>
  <c r="H97" i="1"/>
  <c r="D98" i="1"/>
  <c r="E98" i="1"/>
  <c r="G98" i="1"/>
  <c r="H98" i="1"/>
  <c r="D99" i="1"/>
  <c r="E99" i="1"/>
  <c r="G99" i="1"/>
  <c r="H99" i="1"/>
  <c r="D100" i="1"/>
  <c r="E100" i="1"/>
  <c r="G100" i="1"/>
  <c r="H100" i="1"/>
  <c r="D101" i="1"/>
  <c r="E101" i="1"/>
  <c r="G101" i="1"/>
  <c r="H101" i="1"/>
  <c r="D102" i="1"/>
  <c r="E102" i="1"/>
  <c r="G102" i="1"/>
  <c r="H102" i="1"/>
  <c r="D103" i="1"/>
  <c r="E103" i="1"/>
  <c r="G103" i="1"/>
  <c r="H103" i="1"/>
  <c r="D104" i="1"/>
  <c r="E104" i="1"/>
  <c r="G104" i="1"/>
  <c r="H104" i="1"/>
  <c r="D105" i="1"/>
  <c r="E105" i="1"/>
  <c r="G105" i="1"/>
  <c r="H105" i="1"/>
  <c r="D106" i="1"/>
  <c r="E106" i="1"/>
  <c r="G106" i="1"/>
  <c r="H106" i="1"/>
  <c r="D107" i="1"/>
  <c r="E107" i="1"/>
  <c r="G107" i="1"/>
  <c r="H107" i="1"/>
  <c r="D108" i="1"/>
  <c r="E108" i="1"/>
  <c r="G108" i="1"/>
  <c r="H108" i="1"/>
  <c r="D109" i="1"/>
  <c r="E109" i="1"/>
  <c r="G109" i="1"/>
  <c r="H109" i="1"/>
  <c r="D110" i="1"/>
  <c r="E110" i="1"/>
  <c r="G110" i="1"/>
  <c r="H110" i="1"/>
  <c r="D111" i="1"/>
  <c r="E111" i="1"/>
  <c r="G111" i="1"/>
  <c r="H111" i="1"/>
  <c r="D112" i="1"/>
  <c r="E112" i="1"/>
  <c r="G112" i="1"/>
  <c r="H112" i="1"/>
  <c r="D113" i="1"/>
  <c r="E113" i="1"/>
  <c r="G113" i="1"/>
  <c r="H113" i="1"/>
  <c r="D114" i="1"/>
  <c r="E114" i="1"/>
  <c r="G114" i="1"/>
  <c r="H114" i="1"/>
  <c r="D115" i="1"/>
  <c r="E115" i="1"/>
  <c r="G115" i="1"/>
  <c r="H115" i="1"/>
  <c r="D116" i="1"/>
  <c r="E116" i="1"/>
  <c r="G116" i="1"/>
  <c r="H116" i="1"/>
  <c r="D117" i="1"/>
  <c r="E117" i="1"/>
  <c r="G117" i="1"/>
  <c r="H117" i="1"/>
  <c r="D118" i="1"/>
  <c r="E118" i="1"/>
  <c r="G118" i="1"/>
  <c r="H118" i="1"/>
  <c r="D119" i="1"/>
  <c r="E119" i="1"/>
  <c r="G119" i="1"/>
  <c r="H119" i="1"/>
  <c r="D120" i="1"/>
  <c r="E120" i="1"/>
  <c r="G120" i="1"/>
  <c r="H120" i="1"/>
  <c r="D121" i="1"/>
  <c r="E121" i="1"/>
  <c r="G121" i="1"/>
  <c r="H121" i="1"/>
  <c r="D122" i="1"/>
  <c r="E122" i="1"/>
  <c r="G122" i="1"/>
  <c r="H122" i="1"/>
  <c r="D123" i="1"/>
  <c r="E123" i="1"/>
  <c r="G123" i="1"/>
  <c r="H123" i="1"/>
  <c r="D124" i="1"/>
  <c r="E124" i="1"/>
  <c r="G124" i="1"/>
  <c r="H124" i="1"/>
  <c r="D125" i="1"/>
  <c r="E125" i="1"/>
  <c r="G125" i="1"/>
  <c r="H125" i="1"/>
  <c r="D126" i="1"/>
  <c r="E126" i="1"/>
  <c r="G126" i="1"/>
  <c r="H126" i="1"/>
  <c r="D127" i="1"/>
  <c r="E127" i="1"/>
  <c r="G127" i="1"/>
  <c r="H127" i="1"/>
  <c r="D128" i="1"/>
  <c r="E128" i="1"/>
  <c r="G128" i="1"/>
  <c r="H128" i="1"/>
  <c r="D129" i="1"/>
  <c r="E129" i="1"/>
  <c r="G129" i="1"/>
  <c r="H129" i="1"/>
  <c r="D130" i="1"/>
  <c r="E130" i="1"/>
  <c r="G130" i="1"/>
  <c r="H130" i="1"/>
  <c r="D131" i="1"/>
  <c r="E131" i="1"/>
  <c r="G131" i="1"/>
  <c r="H131" i="1"/>
  <c r="D132" i="1"/>
  <c r="E132" i="1"/>
  <c r="G132" i="1"/>
  <c r="H132" i="1"/>
  <c r="D133" i="1"/>
  <c r="E133" i="1"/>
  <c r="G133" i="1"/>
  <c r="H133" i="1"/>
  <c r="D134" i="1"/>
  <c r="E134" i="1"/>
  <c r="G134" i="1"/>
  <c r="H134" i="1"/>
  <c r="D135" i="1"/>
  <c r="E135" i="1"/>
  <c r="G135" i="1"/>
  <c r="H135" i="1"/>
  <c r="D136" i="1"/>
  <c r="E136" i="1"/>
  <c r="G136" i="1"/>
  <c r="H136" i="1"/>
  <c r="D137" i="1"/>
  <c r="E137" i="1"/>
  <c r="G137" i="1"/>
  <c r="H137" i="1"/>
  <c r="D138" i="1"/>
  <c r="E138" i="1"/>
  <c r="G138" i="1"/>
  <c r="H138" i="1"/>
  <c r="D139" i="1"/>
  <c r="E139" i="1"/>
  <c r="G139" i="1"/>
  <c r="H139" i="1"/>
  <c r="D140" i="1"/>
  <c r="E140" i="1"/>
  <c r="G140" i="1"/>
  <c r="H140" i="1"/>
  <c r="D141" i="1"/>
  <c r="E141" i="1"/>
  <c r="G141" i="1"/>
  <c r="H141" i="1"/>
  <c r="D142" i="1"/>
  <c r="E142" i="1"/>
  <c r="G142" i="1"/>
  <c r="H142" i="1"/>
  <c r="D143" i="1"/>
  <c r="E143" i="1"/>
  <c r="G143" i="1"/>
  <c r="H143" i="1"/>
  <c r="D144" i="1"/>
  <c r="E144" i="1"/>
  <c r="G144" i="1"/>
  <c r="H144" i="1"/>
  <c r="D145" i="1"/>
  <c r="E145" i="1"/>
  <c r="G145" i="1"/>
  <c r="H145" i="1"/>
  <c r="D146" i="1"/>
  <c r="E146" i="1"/>
  <c r="G146" i="1"/>
  <c r="H146" i="1"/>
  <c r="D147" i="1"/>
  <c r="E147" i="1"/>
  <c r="G147" i="1"/>
  <c r="H147" i="1"/>
  <c r="D148" i="1"/>
  <c r="E148" i="1"/>
  <c r="G148" i="1"/>
  <c r="H148" i="1"/>
  <c r="D149" i="1"/>
  <c r="E149" i="1"/>
  <c r="G149" i="1"/>
  <c r="H149" i="1"/>
  <c r="D150" i="1"/>
  <c r="E150" i="1"/>
  <c r="G150" i="1"/>
  <c r="H150" i="1"/>
  <c r="D151" i="1"/>
  <c r="E151" i="1"/>
  <c r="G151" i="1"/>
  <c r="H151" i="1"/>
  <c r="D152" i="1"/>
  <c r="E152" i="1"/>
  <c r="G152" i="1"/>
  <c r="H152" i="1"/>
  <c r="D153" i="1"/>
  <c r="E153" i="1"/>
  <c r="G153" i="1"/>
  <c r="H153" i="1"/>
  <c r="D154" i="1"/>
  <c r="E154" i="1"/>
  <c r="G154" i="1"/>
  <c r="H154" i="1"/>
  <c r="D155" i="1"/>
  <c r="E155" i="1"/>
  <c r="G155" i="1"/>
  <c r="H155" i="1"/>
  <c r="D156" i="1"/>
  <c r="E156" i="1"/>
  <c r="G156" i="1"/>
  <c r="H156" i="1"/>
  <c r="D157" i="1"/>
  <c r="E157" i="1"/>
  <c r="G157" i="1"/>
  <c r="H157" i="1"/>
  <c r="D158" i="1"/>
  <c r="E158" i="1"/>
  <c r="G158" i="1"/>
  <c r="H158" i="1"/>
  <c r="D159" i="1"/>
  <c r="E159" i="1"/>
  <c r="G159" i="1"/>
  <c r="H159" i="1"/>
  <c r="D160" i="1"/>
  <c r="E160" i="1"/>
  <c r="G160" i="1"/>
  <c r="H160" i="1"/>
  <c r="D161" i="1"/>
  <c r="E161" i="1"/>
  <c r="G161" i="1"/>
  <c r="H161" i="1"/>
  <c r="D162" i="1"/>
  <c r="E162" i="1"/>
  <c r="G162" i="1"/>
  <c r="H162" i="1"/>
  <c r="D163" i="1"/>
  <c r="E163" i="1"/>
  <c r="G163" i="1"/>
  <c r="H163" i="1"/>
  <c r="D164" i="1"/>
  <c r="E164" i="1"/>
  <c r="G164" i="1"/>
  <c r="H164" i="1"/>
  <c r="D165" i="1"/>
  <c r="E165" i="1"/>
  <c r="G165" i="1"/>
  <c r="H165" i="1"/>
  <c r="D166" i="1"/>
  <c r="E166" i="1"/>
  <c r="G166" i="1"/>
  <c r="H166" i="1"/>
  <c r="D167" i="1"/>
  <c r="E167" i="1"/>
  <c r="G167" i="1"/>
  <c r="H167" i="1"/>
  <c r="D168" i="1"/>
  <c r="E168" i="1"/>
  <c r="G168" i="1"/>
  <c r="H168" i="1"/>
  <c r="D169" i="1"/>
  <c r="E169" i="1"/>
  <c r="G169" i="1"/>
  <c r="H169" i="1"/>
  <c r="D170" i="1"/>
  <c r="E170" i="1"/>
  <c r="G170" i="1"/>
  <c r="H170" i="1"/>
  <c r="D171" i="1"/>
  <c r="E171" i="1"/>
  <c r="G171" i="1"/>
  <c r="H171" i="1"/>
  <c r="D172" i="1"/>
  <c r="E172" i="1"/>
  <c r="G172" i="1"/>
  <c r="H172" i="1"/>
  <c r="D173" i="1"/>
  <c r="E173" i="1"/>
  <c r="G173" i="1"/>
  <c r="H173" i="1"/>
  <c r="D174" i="1"/>
  <c r="E174" i="1"/>
  <c r="G174" i="1"/>
  <c r="H174" i="1"/>
  <c r="D175" i="1"/>
  <c r="E175" i="1"/>
  <c r="G175" i="1"/>
  <c r="H175" i="1"/>
  <c r="D176" i="1"/>
  <c r="E176" i="1"/>
  <c r="G176" i="1"/>
  <c r="H176" i="1"/>
  <c r="D177" i="1"/>
  <c r="E177" i="1"/>
  <c r="G177" i="1"/>
  <c r="H177" i="1"/>
  <c r="D178" i="1"/>
  <c r="E178" i="1"/>
  <c r="G178" i="1"/>
  <c r="H178" i="1"/>
  <c r="D179" i="1"/>
  <c r="E179" i="1"/>
  <c r="G179" i="1"/>
  <c r="H179" i="1"/>
  <c r="D180" i="1"/>
  <c r="E180" i="1"/>
  <c r="G180" i="1"/>
  <c r="H180" i="1"/>
  <c r="D181" i="1"/>
  <c r="E181" i="1"/>
  <c r="G181" i="1"/>
  <c r="H181" i="1"/>
  <c r="D182" i="1"/>
  <c r="E182" i="1"/>
  <c r="G182" i="1"/>
  <c r="H182" i="1"/>
  <c r="D183" i="1"/>
  <c r="E183" i="1"/>
  <c r="G183" i="1"/>
  <c r="H183" i="1"/>
  <c r="D184" i="1"/>
  <c r="E184" i="1"/>
  <c r="G184" i="1"/>
  <c r="H184" i="1"/>
  <c r="D185" i="1"/>
  <c r="E185" i="1"/>
  <c r="G185" i="1"/>
  <c r="H185" i="1"/>
  <c r="D186" i="1"/>
  <c r="E186" i="1"/>
  <c r="G186" i="1"/>
  <c r="H186" i="1"/>
  <c r="D187" i="1"/>
  <c r="E187" i="1"/>
  <c r="G187" i="1"/>
  <c r="H187" i="1"/>
  <c r="D188" i="1"/>
  <c r="E188" i="1"/>
  <c r="G188" i="1"/>
  <c r="H188" i="1"/>
  <c r="D189" i="1"/>
  <c r="E189" i="1"/>
  <c r="G189" i="1"/>
  <c r="H189" i="1"/>
  <c r="D190" i="1"/>
  <c r="E190" i="1"/>
  <c r="G190" i="1"/>
  <c r="H190" i="1"/>
  <c r="D191" i="1"/>
  <c r="E191" i="1"/>
  <c r="G191" i="1"/>
  <c r="H191" i="1"/>
  <c r="D192" i="1"/>
  <c r="E192" i="1"/>
  <c r="G192" i="1"/>
  <c r="H192" i="1"/>
  <c r="D193" i="1"/>
  <c r="E193" i="1"/>
  <c r="G193" i="1"/>
  <c r="H193" i="1"/>
  <c r="D194" i="1"/>
  <c r="E194" i="1"/>
  <c r="G194" i="1"/>
  <c r="H194" i="1"/>
  <c r="D195" i="1"/>
  <c r="E195" i="1"/>
  <c r="G195" i="1"/>
  <c r="H195" i="1"/>
  <c r="D196" i="1"/>
  <c r="E196" i="1"/>
  <c r="G196" i="1"/>
  <c r="H196" i="1"/>
  <c r="D197" i="1"/>
  <c r="E197" i="1"/>
  <c r="G197" i="1"/>
  <c r="H197" i="1"/>
  <c r="D198" i="1"/>
  <c r="E198" i="1"/>
  <c r="G198" i="1"/>
  <c r="H198" i="1"/>
  <c r="D199" i="1"/>
  <c r="E199" i="1"/>
  <c r="G199" i="1"/>
  <c r="H199" i="1"/>
  <c r="D200" i="1"/>
  <c r="E200" i="1"/>
  <c r="G200" i="1"/>
  <c r="H200" i="1"/>
  <c r="D201" i="1"/>
  <c r="E201" i="1"/>
  <c r="G201" i="1"/>
  <c r="H201" i="1"/>
  <c r="D202" i="1"/>
  <c r="E202" i="1"/>
  <c r="G202" i="1"/>
  <c r="H202" i="1"/>
  <c r="D203" i="1"/>
  <c r="E203" i="1"/>
  <c r="G203" i="1"/>
  <c r="H203" i="1"/>
  <c r="D204" i="1"/>
  <c r="E204" i="1"/>
  <c r="G204" i="1"/>
  <c r="H204" i="1"/>
  <c r="D205" i="1"/>
  <c r="E205" i="1"/>
  <c r="G205" i="1"/>
  <c r="H205" i="1"/>
  <c r="D206" i="1"/>
  <c r="E206" i="1"/>
  <c r="G206" i="1"/>
  <c r="H206" i="1"/>
  <c r="D207" i="1"/>
  <c r="E207" i="1"/>
  <c r="G207" i="1"/>
  <c r="H207" i="1"/>
  <c r="D208" i="1"/>
  <c r="E208" i="1"/>
  <c r="G208" i="1"/>
  <c r="H208" i="1"/>
  <c r="D209" i="1"/>
  <c r="E209" i="1"/>
  <c r="G209" i="1"/>
  <c r="H209" i="1"/>
  <c r="D210" i="1"/>
  <c r="E210" i="1"/>
  <c r="G210" i="1"/>
  <c r="H210" i="1"/>
  <c r="D211" i="1"/>
  <c r="E211" i="1"/>
  <c r="G211" i="1"/>
  <c r="H211" i="1"/>
  <c r="D212" i="1"/>
  <c r="E212" i="1"/>
  <c r="G212" i="1"/>
  <c r="H212" i="1"/>
  <c r="D213" i="1"/>
  <c r="E213" i="1"/>
  <c r="G213" i="1"/>
  <c r="H213" i="1"/>
  <c r="D214" i="1"/>
  <c r="E214" i="1"/>
  <c r="G214" i="1"/>
  <c r="H214" i="1"/>
  <c r="D215" i="1"/>
  <c r="E215" i="1"/>
  <c r="G215" i="1"/>
  <c r="H215" i="1"/>
  <c r="D216" i="1"/>
  <c r="E216" i="1"/>
  <c r="G216" i="1"/>
  <c r="H216" i="1"/>
  <c r="D217" i="1"/>
  <c r="E217" i="1"/>
  <c r="G217" i="1"/>
  <c r="H217" i="1"/>
  <c r="D218" i="1"/>
  <c r="E218" i="1"/>
  <c r="G218" i="1"/>
  <c r="H218" i="1"/>
  <c r="D219" i="1"/>
  <c r="E219" i="1"/>
  <c r="G219" i="1"/>
  <c r="H219" i="1"/>
  <c r="D220" i="1"/>
  <c r="E220" i="1"/>
  <c r="G220" i="1"/>
  <c r="H220" i="1"/>
  <c r="D221" i="1"/>
  <c r="E221" i="1"/>
  <c r="G221" i="1"/>
  <c r="H221" i="1"/>
  <c r="D222" i="1"/>
  <c r="E222" i="1"/>
  <c r="G222" i="1"/>
  <c r="H222" i="1"/>
  <c r="D223" i="1"/>
  <c r="E223" i="1"/>
  <c r="G223" i="1"/>
  <c r="H223" i="1"/>
  <c r="D224" i="1"/>
  <c r="E224" i="1"/>
  <c r="G224" i="1"/>
  <c r="H224" i="1"/>
  <c r="D225" i="1"/>
  <c r="E225" i="1"/>
  <c r="G225" i="1"/>
  <c r="H225" i="1"/>
  <c r="D226" i="1"/>
  <c r="E226" i="1"/>
  <c r="G226" i="1"/>
  <c r="H226" i="1"/>
  <c r="D227" i="1"/>
  <c r="E227" i="1"/>
  <c r="G227" i="1"/>
  <c r="H227" i="1"/>
  <c r="D228" i="1"/>
  <c r="E228" i="1"/>
  <c r="G228" i="1"/>
  <c r="H228" i="1"/>
  <c r="D229" i="1"/>
  <c r="E229" i="1"/>
  <c r="G229" i="1"/>
  <c r="H229" i="1"/>
  <c r="D230" i="1"/>
  <c r="E230" i="1"/>
  <c r="G230" i="1"/>
  <c r="H230" i="1"/>
  <c r="D231" i="1"/>
  <c r="E231" i="1"/>
  <c r="G231" i="1"/>
  <c r="H231" i="1"/>
  <c r="D232" i="1"/>
  <c r="E232" i="1"/>
  <c r="G232" i="1"/>
  <c r="H232" i="1"/>
  <c r="D233" i="1"/>
  <c r="E233" i="1"/>
  <c r="G233" i="1"/>
  <c r="H233" i="1"/>
  <c r="D234" i="1"/>
  <c r="E234" i="1"/>
  <c r="G234" i="1"/>
  <c r="H234" i="1"/>
  <c r="D235" i="1"/>
  <c r="E235" i="1"/>
  <c r="G235" i="1"/>
  <c r="H235" i="1"/>
  <c r="D236" i="1"/>
  <c r="E236" i="1"/>
  <c r="G236" i="1"/>
  <c r="H236" i="1"/>
  <c r="D237" i="1"/>
  <c r="E237" i="1"/>
  <c r="G237" i="1"/>
  <c r="H237" i="1"/>
  <c r="D238" i="1"/>
  <c r="E238" i="1"/>
  <c r="G238" i="1"/>
  <c r="H238" i="1"/>
  <c r="D239" i="1"/>
  <c r="E239" i="1"/>
  <c r="G239" i="1"/>
  <c r="H239" i="1"/>
  <c r="D240" i="1"/>
  <c r="E240" i="1"/>
  <c r="G240" i="1"/>
  <c r="H240" i="1"/>
  <c r="D241" i="1"/>
  <c r="E241" i="1"/>
  <c r="G241" i="1"/>
  <c r="H241" i="1"/>
  <c r="D242" i="1"/>
  <c r="E242" i="1"/>
  <c r="G242" i="1"/>
  <c r="H242" i="1"/>
  <c r="D243" i="1"/>
  <c r="E243" i="1"/>
  <c r="G243" i="1"/>
  <c r="H243" i="1"/>
  <c r="D244" i="1"/>
  <c r="E244" i="1"/>
  <c r="G244" i="1"/>
  <c r="H244" i="1"/>
  <c r="D245" i="1"/>
  <c r="E245" i="1"/>
  <c r="G245" i="1"/>
  <c r="H245" i="1"/>
  <c r="D246" i="1"/>
  <c r="E246" i="1"/>
  <c r="G246" i="1"/>
  <c r="H246" i="1"/>
  <c r="D247" i="1"/>
  <c r="E247" i="1"/>
  <c r="G247" i="1"/>
  <c r="H247" i="1"/>
  <c r="D248" i="1"/>
  <c r="E248" i="1"/>
  <c r="G248" i="1"/>
  <c r="H248" i="1"/>
  <c r="D249" i="1"/>
  <c r="E249" i="1"/>
  <c r="G249" i="1"/>
  <c r="H249" i="1"/>
  <c r="D250" i="1"/>
  <c r="E250" i="1"/>
  <c r="G250" i="1"/>
  <c r="H250" i="1"/>
  <c r="D251" i="1"/>
  <c r="E251" i="1"/>
  <c r="G251" i="1"/>
  <c r="H251" i="1"/>
  <c r="D252" i="1"/>
  <c r="E252" i="1"/>
  <c r="G252" i="1"/>
  <c r="H252" i="1"/>
  <c r="D253" i="1"/>
  <c r="E253" i="1"/>
  <c r="G253" i="1"/>
  <c r="H253" i="1"/>
  <c r="D254" i="1"/>
  <c r="E254" i="1"/>
  <c r="G254" i="1"/>
  <c r="H254" i="1"/>
  <c r="D255" i="1"/>
  <c r="E255" i="1"/>
  <c r="G255" i="1"/>
  <c r="H255" i="1"/>
  <c r="D256" i="1"/>
  <c r="E256" i="1"/>
  <c r="G256" i="1"/>
  <c r="H256" i="1"/>
  <c r="D257" i="1"/>
  <c r="E257" i="1"/>
  <c r="G257" i="1"/>
  <c r="H257" i="1"/>
  <c r="D258" i="1"/>
  <c r="E258" i="1"/>
  <c r="G258" i="1"/>
  <c r="H258" i="1"/>
  <c r="D259" i="1"/>
  <c r="E259" i="1"/>
  <c r="G259" i="1"/>
  <c r="H259" i="1"/>
  <c r="D260" i="1"/>
  <c r="E260" i="1"/>
  <c r="G260" i="1"/>
  <c r="H260" i="1"/>
  <c r="D261" i="1"/>
  <c r="E261" i="1"/>
  <c r="G261" i="1"/>
  <c r="H261" i="1"/>
  <c r="D262" i="1"/>
  <c r="E262" i="1"/>
  <c r="G262" i="1"/>
  <c r="H262" i="1"/>
  <c r="D263" i="1"/>
  <c r="E263" i="1"/>
  <c r="G263" i="1"/>
  <c r="H263" i="1"/>
  <c r="D264" i="1"/>
  <c r="E264" i="1"/>
  <c r="G264" i="1"/>
  <c r="H264" i="1"/>
  <c r="D265" i="1"/>
  <c r="E265" i="1"/>
  <c r="G265" i="1"/>
  <c r="H265" i="1"/>
  <c r="D266" i="1"/>
  <c r="E266" i="1"/>
  <c r="G266" i="1"/>
  <c r="H266" i="1"/>
  <c r="D267" i="1"/>
  <c r="E267" i="1"/>
  <c r="G267" i="1"/>
  <c r="H267" i="1"/>
  <c r="D268" i="1"/>
  <c r="E268" i="1"/>
  <c r="G268" i="1"/>
  <c r="H268" i="1"/>
  <c r="D269" i="1"/>
  <c r="E269" i="1"/>
  <c r="G269" i="1"/>
  <c r="H269" i="1"/>
  <c r="D270" i="1"/>
  <c r="E270" i="1"/>
  <c r="G270" i="1"/>
  <c r="H270" i="1"/>
  <c r="D271" i="1"/>
  <c r="E271" i="1"/>
  <c r="G271" i="1"/>
  <c r="H271" i="1"/>
  <c r="D272" i="1"/>
  <c r="E272" i="1"/>
  <c r="G272" i="1"/>
  <c r="H272" i="1"/>
  <c r="D273" i="1"/>
  <c r="E273" i="1"/>
  <c r="G273" i="1"/>
  <c r="H273" i="1"/>
  <c r="D274" i="1"/>
  <c r="E274" i="1"/>
  <c r="G274" i="1"/>
  <c r="H274" i="1"/>
  <c r="D275" i="1"/>
  <c r="E275" i="1"/>
  <c r="G275" i="1"/>
  <c r="H275" i="1"/>
  <c r="D276" i="1"/>
  <c r="E276" i="1"/>
  <c r="G276" i="1"/>
  <c r="H276" i="1"/>
  <c r="D277" i="1"/>
  <c r="E277" i="1"/>
  <c r="G277" i="1"/>
  <c r="H277" i="1"/>
  <c r="D278" i="1"/>
  <c r="E278" i="1"/>
  <c r="G278" i="1"/>
  <c r="H278" i="1"/>
  <c r="D279" i="1"/>
  <c r="E279" i="1"/>
  <c r="G279" i="1"/>
  <c r="H279" i="1"/>
  <c r="D280" i="1"/>
  <c r="E280" i="1"/>
  <c r="G280" i="1"/>
  <c r="H280" i="1"/>
  <c r="D281" i="1"/>
  <c r="E281" i="1"/>
  <c r="G281" i="1"/>
  <c r="H281" i="1"/>
  <c r="D282" i="1"/>
  <c r="E282" i="1"/>
  <c r="G282" i="1"/>
  <c r="H282" i="1"/>
  <c r="D283" i="1"/>
  <c r="E283" i="1"/>
  <c r="G283" i="1"/>
  <c r="H283" i="1"/>
  <c r="D284" i="1"/>
  <c r="E284" i="1"/>
  <c r="G284" i="1"/>
  <c r="H284" i="1"/>
  <c r="D285" i="1"/>
  <c r="E285" i="1"/>
  <c r="G285" i="1"/>
  <c r="H285" i="1"/>
  <c r="D286" i="1"/>
  <c r="E286" i="1"/>
  <c r="G286" i="1"/>
  <c r="H286" i="1"/>
  <c r="D287" i="1"/>
  <c r="E287" i="1"/>
  <c r="G287" i="1"/>
  <c r="H287" i="1"/>
  <c r="D288" i="1"/>
  <c r="E288" i="1"/>
  <c r="G288" i="1"/>
  <c r="H288" i="1"/>
  <c r="D289" i="1"/>
  <c r="E289" i="1"/>
  <c r="G289" i="1"/>
  <c r="H289" i="1"/>
  <c r="D290" i="1"/>
  <c r="E290" i="1"/>
  <c r="G290" i="1"/>
  <c r="H290" i="1"/>
  <c r="D291" i="1"/>
  <c r="E291" i="1"/>
  <c r="G291" i="1"/>
  <c r="H291" i="1"/>
  <c r="D292" i="1"/>
  <c r="E292" i="1"/>
  <c r="G292" i="1"/>
  <c r="H292" i="1"/>
  <c r="D293" i="1"/>
  <c r="E293" i="1"/>
  <c r="G293" i="1"/>
  <c r="H293" i="1"/>
  <c r="D294" i="1"/>
  <c r="E294" i="1"/>
  <c r="G294" i="1"/>
  <c r="H294" i="1"/>
  <c r="D295" i="1"/>
  <c r="E295" i="1"/>
  <c r="G295" i="1"/>
  <c r="H295" i="1"/>
  <c r="D296" i="1"/>
  <c r="E296" i="1"/>
  <c r="G296" i="1"/>
  <c r="H296" i="1"/>
  <c r="D297" i="1"/>
  <c r="E297" i="1"/>
  <c r="G297" i="1"/>
  <c r="H297" i="1"/>
  <c r="D298" i="1"/>
  <c r="E298" i="1"/>
  <c r="G298" i="1"/>
  <c r="H298" i="1"/>
  <c r="D299" i="1"/>
  <c r="E299" i="1"/>
  <c r="G299" i="1"/>
  <c r="H299" i="1"/>
  <c r="D300" i="1"/>
  <c r="E300" i="1"/>
  <c r="G300" i="1"/>
  <c r="H300" i="1"/>
  <c r="D301" i="1"/>
  <c r="E301" i="1"/>
  <c r="G301" i="1"/>
  <c r="H301" i="1"/>
  <c r="D302" i="1"/>
  <c r="E302" i="1"/>
  <c r="G302" i="1"/>
  <c r="H302" i="1"/>
  <c r="D303" i="1"/>
  <c r="E303" i="1"/>
  <c r="G303" i="1"/>
  <c r="H303" i="1"/>
  <c r="D304" i="1"/>
  <c r="E304" i="1"/>
  <c r="G304" i="1"/>
  <c r="H304" i="1"/>
  <c r="D305" i="1"/>
  <c r="E305" i="1"/>
  <c r="G305" i="1"/>
  <c r="H305" i="1"/>
  <c r="D306" i="1"/>
  <c r="E306" i="1"/>
  <c r="G306" i="1"/>
  <c r="H306" i="1"/>
  <c r="D307" i="1"/>
  <c r="E307" i="1"/>
  <c r="G307" i="1"/>
  <c r="H307" i="1"/>
  <c r="D308" i="1"/>
  <c r="E308" i="1"/>
  <c r="G308" i="1"/>
  <c r="H308" i="1"/>
  <c r="D309" i="1"/>
  <c r="E309" i="1"/>
  <c r="G309" i="1"/>
  <c r="H309" i="1"/>
  <c r="D310" i="1"/>
  <c r="E310" i="1"/>
  <c r="G310" i="1"/>
  <c r="H310" i="1"/>
  <c r="D311" i="1"/>
  <c r="E311" i="1"/>
  <c r="G311" i="1"/>
  <c r="H311" i="1"/>
  <c r="D312" i="1"/>
  <c r="E312" i="1"/>
  <c r="G312" i="1"/>
  <c r="H312" i="1"/>
  <c r="D313" i="1"/>
  <c r="E313" i="1"/>
  <c r="G313" i="1"/>
  <c r="H313" i="1"/>
  <c r="D314" i="1"/>
  <c r="E314" i="1"/>
  <c r="G314" i="1"/>
  <c r="H314" i="1"/>
  <c r="D315" i="1"/>
  <c r="E315" i="1"/>
  <c r="G315" i="1"/>
  <c r="H315" i="1"/>
  <c r="D316" i="1"/>
  <c r="E316" i="1"/>
  <c r="G316" i="1"/>
  <c r="H316" i="1"/>
  <c r="D317" i="1"/>
  <c r="E317" i="1"/>
  <c r="G317" i="1"/>
  <c r="H317" i="1"/>
  <c r="D318" i="1"/>
  <c r="E318" i="1"/>
  <c r="G318" i="1"/>
  <c r="H318" i="1"/>
  <c r="D319" i="1"/>
  <c r="E319" i="1"/>
  <c r="G319" i="1"/>
  <c r="H319" i="1"/>
  <c r="D320" i="1"/>
  <c r="E320" i="1"/>
  <c r="G320" i="1"/>
  <c r="H320" i="1"/>
  <c r="D321" i="1"/>
  <c r="E321" i="1"/>
  <c r="G321" i="1"/>
  <c r="H321" i="1"/>
  <c r="D322" i="1"/>
  <c r="E322" i="1"/>
  <c r="G322" i="1"/>
  <c r="H322" i="1"/>
  <c r="D323" i="1"/>
  <c r="E323" i="1"/>
  <c r="G323" i="1"/>
  <c r="H323" i="1"/>
  <c r="D324" i="1"/>
  <c r="E324" i="1"/>
  <c r="G324" i="1"/>
  <c r="H324" i="1"/>
  <c r="D325" i="1"/>
  <c r="E325" i="1"/>
  <c r="G325" i="1"/>
  <c r="H325" i="1"/>
  <c r="D326" i="1"/>
  <c r="E326" i="1"/>
  <c r="G326" i="1"/>
  <c r="H326" i="1"/>
  <c r="D327" i="1"/>
  <c r="E327" i="1"/>
  <c r="G327" i="1"/>
  <c r="H327" i="1"/>
  <c r="D328" i="1"/>
  <c r="E328" i="1"/>
  <c r="G328" i="1"/>
  <c r="H328" i="1"/>
  <c r="D329" i="1"/>
  <c r="E329" i="1"/>
  <c r="G329" i="1"/>
  <c r="H329" i="1"/>
  <c r="D330" i="1"/>
  <c r="E330" i="1"/>
  <c r="G330" i="1"/>
  <c r="H330" i="1"/>
  <c r="D331" i="1"/>
  <c r="E331" i="1"/>
  <c r="G331" i="1"/>
  <c r="H331" i="1"/>
  <c r="D332" i="1"/>
  <c r="E332" i="1"/>
  <c r="G332" i="1"/>
  <c r="H332" i="1"/>
  <c r="D333" i="1"/>
  <c r="E333" i="1"/>
  <c r="G333" i="1"/>
  <c r="H333" i="1"/>
  <c r="D334" i="1"/>
  <c r="E334" i="1"/>
  <c r="G334" i="1"/>
  <c r="H334" i="1"/>
  <c r="D335" i="1"/>
  <c r="E335" i="1"/>
  <c r="G335" i="1"/>
  <c r="H335" i="1"/>
  <c r="D336" i="1"/>
  <c r="E336" i="1"/>
  <c r="G336" i="1"/>
  <c r="H336" i="1"/>
  <c r="D337" i="1"/>
  <c r="E337" i="1"/>
  <c r="G337" i="1"/>
  <c r="H337" i="1"/>
  <c r="D338" i="1"/>
  <c r="E338" i="1"/>
  <c r="G338" i="1"/>
  <c r="H338" i="1"/>
  <c r="D339" i="1"/>
  <c r="E339" i="1"/>
  <c r="G339" i="1"/>
  <c r="H339" i="1"/>
  <c r="D340" i="1"/>
  <c r="E340" i="1"/>
  <c r="G340" i="1"/>
  <c r="H340" i="1"/>
  <c r="D341" i="1"/>
  <c r="E341" i="1"/>
  <c r="G341" i="1"/>
  <c r="H341" i="1"/>
  <c r="D342" i="1"/>
  <c r="E342" i="1"/>
  <c r="G342" i="1"/>
  <c r="H342" i="1"/>
  <c r="D343" i="1"/>
  <c r="E343" i="1"/>
  <c r="G343" i="1"/>
  <c r="H343" i="1"/>
  <c r="D344" i="1"/>
  <c r="E344" i="1"/>
  <c r="G344" i="1"/>
  <c r="H344" i="1"/>
  <c r="D345" i="1"/>
  <c r="E345" i="1"/>
  <c r="G345" i="1"/>
  <c r="H345" i="1"/>
  <c r="D346" i="1"/>
  <c r="E346" i="1"/>
  <c r="G346" i="1"/>
  <c r="H346" i="1"/>
  <c r="D347" i="1"/>
  <c r="E347" i="1"/>
  <c r="G347" i="1"/>
  <c r="H347" i="1"/>
  <c r="D348" i="1"/>
  <c r="E348" i="1"/>
  <c r="G348" i="1"/>
  <c r="H348" i="1"/>
  <c r="D349" i="1"/>
  <c r="E349" i="1"/>
  <c r="G349" i="1"/>
  <c r="H349" i="1"/>
  <c r="D350" i="1"/>
  <c r="E350" i="1"/>
  <c r="G350" i="1"/>
  <c r="H350" i="1"/>
  <c r="D351" i="1"/>
  <c r="E351" i="1"/>
  <c r="G351" i="1"/>
  <c r="H351" i="1"/>
  <c r="D352" i="1"/>
  <c r="E352" i="1"/>
  <c r="G352" i="1"/>
  <c r="H352" i="1"/>
  <c r="D353" i="1"/>
  <c r="E353" i="1"/>
  <c r="G353" i="1"/>
  <c r="H353" i="1"/>
  <c r="D354" i="1"/>
  <c r="E354" i="1"/>
  <c r="G354" i="1"/>
  <c r="H354" i="1"/>
  <c r="D355" i="1"/>
  <c r="E355" i="1"/>
  <c r="G355" i="1"/>
  <c r="H355" i="1"/>
  <c r="D356" i="1"/>
  <c r="E356" i="1"/>
  <c r="G356" i="1"/>
  <c r="H356" i="1"/>
  <c r="D357" i="1"/>
  <c r="E357" i="1"/>
  <c r="G357" i="1"/>
  <c r="H357" i="1"/>
  <c r="D358" i="1"/>
  <c r="E358" i="1"/>
  <c r="G358" i="1"/>
  <c r="H358" i="1"/>
  <c r="D359" i="1"/>
  <c r="E359" i="1"/>
  <c r="G359" i="1"/>
  <c r="H359" i="1"/>
  <c r="D360" i="1"/>
  <c r="E360" i="1"/>
  <c r="G360" i="1"/>
  <c r="H360" i="1"/>
  <c r="D361" i="1"/>
  <c r="E361" i="1"/>
  <c r="G361" i="1"/>
  <c r="H361" i="1"/>
  <c r="D362" i="1"/>
  <c r="E362" i="1"/>
  <c r="G362" i="1"/>
  <c r="H362" i="1"/>
  <c r="D363" i="1"/>
  <c r="E363" i="1"/>
  <c r="G363" i="1"/>
  <c r="H363" i="1"/>
  <c r="D364" i="1"/>
  <c r="E364" i="1"/>
  <c r="G364" i="1"/>
  <c r="H364" i="1"/>
  <c r="D365" i="1"/>
  <c r="E365" i="1"/>
  <c r="G365" i="1"/>
  <c r="H365" i="1"/>
  <c r="D366" i="1"/>
  <c r="E366" i="1"/>
  <c r="G366" i="1"/>
  <c r="H366" i="1"/>
  <c r="D367" i="1"/>
  <c r="E367" i="1"/>
  <c r="G367" i="1"/>
  <c r="H367" i="1"/>
  <c r="D368" i="1"/>
  <c r="E368" i="1"/>
  <c r="G368" i="1"/>
  <c r="H368" i="1"/>
  <c r="D369" i="1"/>
  <c r="E369" i="1"/>
  <c r="G369" i="1"/>
  <c r="H369" i="1"/>
  <c r="D370" i="1"/>
  <c r="E370" i="1"/>
  <c r="G370" i="1"/>
  <c r="H370" i="1"/>
  <c r="D371" i="1"/>
  <c r="E371" i="1"/>
  <c r="G371" i="1"/>
  <c r="H371" i="1"/>
  <c r="D372" i="1"/>
  <c r="E372" i="1"/>
  <c r="G372" i="1"/>
  <c r="H372" i="1"/>
  <c r="D373" i="1"/>
  <c r="E373" i="1"/>
  <c r="G373" i="1"/>
  <c r="H373" i="1"/>
  <c r="D374" i="1"/>
  <c r="E374" i="1"/>
  <c r="G374" i="1"/>
  <c r="H374" i="1"/>
  <c r="D375" i="1"/>
  <c r="E375" i="1"/>
  <c r="G375" i="1"/>
  <c r="H375" i="1"/>
  <c r="D376" i="1"/>
  <c r="E376" i="1"/>
  <c r="G376" i="1"/>
  <c r="H376" i="1"/>
  <c r="D377" i="1"/>
  <c r="E377" i="1"/>
  <c r="G377" i="1"/>
  <c r="H377" i="1"/>
  <c r="D378" i="1"/>
  <c r="E378" i="1"/>
  <c r="G378" i="1"/>
  <c r="H378" i="1"/>
  <c r="D379" i="1"/>
  <c r="E379" i="1"/>
  <c r="G379" i="1"/>
  <c r="H379" i="1"/>
  <c r="D380" i="1"/>
  <c r="E380" i="1"/>
  <c r="G380" i="1"/>
  <c r="H380" i="1"/>
  <c r="D381" i="1"/>
  <c r="E381" i="1"/>
  <c r="G381" i="1"/>
  <c r="H381" i="1"/>
  <c r="D382" i="1"/>
  <c r="E382" i="1"/>
  <c r="G382" i="1"/>
  <c r="H382" i="1"/>
  <c r="D383" i="1"/>
  <c r="E383" i="1"/>
  <c r="G383" i="1"/>
  <c r="H383" i="1"/>
  <c r="D384" i="1"/>
  <c r="E384" i="1"/>
  <c r="G384" i="1"/>
  <c r="H384" i="1"/>
  <c r="D385" i="1"/>
  <c r="E385" i="1"/>
  <c r="G385" i="1"/>
  <c r="H385" i="1"/>
  <c r="D386" i="1"/>
  <c r="E386" i="1"/>
  <c r="G386" i="1"/>
  <c r="H386" i="1"/>
  <c r="D387" i="1"/>
  <c r="E387" i="1"/>
  <c r="G387" i="1"/>
  <c r="H387" i="1"/>
  <c r="D388" i="1"/>
  <c r="E388" i="1"/>
  <c r="G388" i="1"/>
  <c r="H388" i="1"/>
  <c r="D389" i="1"/>
  <c r="E389" i="1"/>
  <c r="G389" i="1"/>
  <c r="H389" i="1"/>
  <c r="D390" i="1"/>
  <c r="E390" i="1"/>
  <c r="G390" i="1"/>
  <c r="H390" i="1"/>
  <c r="D391" i="1"/>
  <c r="E391" i="1"/>
  <c r="G391" i="1"/>
  <c r="H391" i="1"/>
  <c r="D392" i="1"/>
  <c r="E392" i="1"/>
  <c r="G392" i="1"/>
  <c r="H392" i="1"/>
  <c r="D393" i="1"/>
  <c r="E393" i="1"/>
  <c r="G393" i="1"/>
  <c r="H393" i="1"/>
  <c r="D394" i="1"/>
  <c r="E394" i="1"/>
  <c r="G394" i="1"/>
  <c r="H394" i="1"/>
  <c r="D395" i="1"/>
  <c r="E395" i="1"/>
  <c r="G395" i="1"/>
  <c r="H395" i="1"/>
  <c r="D396" i="1"/>
  <c r="E396" i="1"/>
  <c r="G396" i="1"/>
  <c r="H396" i="1"/>
  <c r="D397" i="1"/>
  <c r="E397" i="1"/>
  <c r="G397" i="1"/>
  <c r="H397" i="1"/>
  <c r="D398" i="1"/>
  <c r="E398" i="1"/>
  <c r="G398" i="1"/>
  <c r="H398" i="1"/>
  <c r="D399" i="1"/>
  <c r="E399" i="1"/>
  <c r="G399" i="1"/>
  <c r="H399" i="1"/>
  <c r="D400" i="1"/>
  <c r="E400" i="1"/>
  <c r="G400" i="1"/>
  <c r="H400" i="1"/>
  <c r="D401" i="1"/>
  <c r="E401" i="1"/>
  <c r="G401" i="1"/>
  <c r="H401" i="1"/>
  <c r="D402" i="1"/>
  <c r="E402" i="1"/>
  <c r="G402" i="1"/>
  <c r="H402" i="1"/>
  <c r="D403" i="1"/>
  <c r="E403" i="1"/>
  <c r="G403" i="1"/>
  <c r="H403" i="1"/>
  <c r="D404" i="1"/>
  <c r="E404" i="1"/>
  <c r="G404" i="1"/>
  <c r="H404" i="1"/>
  <c r="D405" i="1"/>
  <c r="E405" i="1"/>
  <c r="G405" i="1"/>
  <c r="H405" i="1"/>
  <c r="D406" i="1"/>
  <c r="E406" i="1"/>
  <c r="G406" i="1"/>
  <c r="H406" i="1"/>
  <c r="D407" i="1"/>
  <c r="E407" i="1"/>
  <c r="G407" i="1"/>
  <c r="H407" i="1"/>
  <c r="D408" i="1"/>
  <c r="E408" i="1"/>
  <c r="G408" i="1"/>
  <c r="H408" i="1"/>
  <c r="D409" i="1"/>
  <c r="E409" i="1"/>
  <c r="G409" i="1"/>
  <c r="H409" i="1"/>
  <c r="D410" i="1"/>
  <c r="E410" i="1"/>
  <c r="G410" i="1"/>
  <c r="H410" i="1"/>
  <c r="D411" i="1"/>
  <c r="E411" i="1"/>
  <c r="G411" i="1"/>
  <c r="H411" i="1"/>
  <c r="D412" i="1"/>
  <c r="E412" i="1"/>
  <c r="G412" i="1"/>
  <c r="H412" i="1"/>
  <c r="D413" i="1"/>
  <c r="E413" i="1"/>
  <c r="G413" i="1"/>
  <c r="H413" i="1"/>
  <c r="D414" i="1"/>
  <c r="E414" i="1"/>
  <c r="G414" i="1"/>
  <c r="H414" i="1"/>
  <c r="D415" i="1"/>
  <c r="E415" i="1"/>
  <c r="G415" i="1"/>
  <c r="H415" i="1"/>
  <c r="D416" i="1"/>
  <c r="E416" i="1"/>
  <c r="G416" i="1"/>
  <c r="H416" i="1"/>
  <c r="D417" i="1"/>
  <c r="E417" i="1"/>
  <c r="G417" i="1"/>
  <c r="H417" i="1"/>
  <c r="D418" i="1"/>
  <c r="E418" i="1"/>
  <c r="G418" i="1"/>
  <c r="H418" i="1"/>
  <c r="D419" i="1"/>
  <c r="E419" i="1"/>
  <c r="G419" i="1"/>
  <c r="H419" i="1"/>
  <c r="D420" i="1"/>
  <c r="E420" i="1"/>
  <c r="G420" i="1"/>
  <c r="H420" i="1"/>
  <c r="D421" i="1"/>
  <c r="E421" i="1"/>
  <c r="G421" i="1"/>
  <c r="H421" i="1"/>
  <c r="D422" i="1"/>
  <c r="E422" i="1"/>
  <c r="G422" i="1"/>
  <c r="H422" i="1"/>
  <c r="D423" i="1"/>
  <c r="E423" i="1"/>
  <c r="G423" i="1"/>
  <c r="H423" i="1"/>
  <c r="D424" i="1"/>
  <c r="E424" i="1"/>
  <c r="G424" i="1"/>
  <c r="H424" i="1"/>
  <c r="D425" i="1"/>
  <c r="E425" i="1"/>
  <c r="G425" i="1"/>
  <c r="H425" i="1"/>
  <c r="D426" i="1"/>
  <c r="E426" i="1"/>
  <c r="G426" i="1"/>
  <c r="H426" i="1"/>
  <c r="D427" i="1"/>
  <c r="E427" i="1"/>
  <c r="G427" i="1"/>
  <c r="H427" i="1"/>
  <c r="D428" i="1"/>
  <c r="E428" i="1"/>
  <c r="G428" i="1"/>
  <c r="H428" i="1"/>
  <c r="D429" i="1"/>
  <c r="E429" i="1"/>
  <c r="G429" i="1"/>
  <c r="H429" i="1"/>
  <c r="D430" i="1"/>
  <c r="E430" i="1"/>
  <c r="G430" i="1"/>
  <c r="H430" i="1"/>
  <c r="D431" i="1"/>
  <c r="E431" i="1"/>
  <c r="G431" i="1"/>
  <c r="H431" i="1"/>
  <c r="D432" i="1"/>
  <c r="E432" i="1"/>
  <c r="G432" i="1"/>
  <c r="H432" i="1"/>
  <c r="D433" i="1"/>
  <c r="E433" i="1"/>
  <c r="G433" i="1"/>
  <c r="H433" i="1"/>
  <c r="D434" i="1"/>
  <c r="E434" i="1"/>
  <c r="G434" i="1"/>
  <c r="H434" i="1"/>
  <c r="D435" i="1"/>
  <c r="E435" i="1"/>
  <c r="G435" i="1"/>
  <c r="H435" i="1"/>
  <c r="D436" i="1"/>
  <c r="E436" i="1"/>
  <c r="G436" i="1"/>
  <c r="H436" i="1"/>
  <c r="D437" i="1"/>
  <c r="E437" i="1"/>
  <c r="G437" i="1"/>
  <c r="H437" i="1"/>
  <c r="D438" i="1"/>
  <c r="E438" i="1"/>
  <c r="G438" i="1"/>
  <c r="H438" i="1"/>
  <c r="D439" i="1"/>
  <c r="E439" i="1"/>
  <c r="G439" i="1"/>
  <c r="H439" i="1"/>
  <c r="D440" i="1"/>
  <c r="E440" i="1"/>
  <c r="G440" i="1"/>
  <c r="H440" i="1"/>
  <c r="D441" i="1"/>
  <c r="E441" i="1"/>
  <c r="G441" i="1"/>
  <c r="H441" i="1"/>
  <c r="D442" i="1"/>
  <c r="E442" i="1"/>
  <c r="G442" i="1"/>
  <c r="H442" i="1"/>
  <c r="D443" i="1"/>
  <c r="E443" i="1"/>
  <c r="G443" i="1"/>
  <c r="H443" i="1"/>
  <c r="D444" i="1"/>
  <c r="E444" i="1"/>
  <c r="G444" i="1"/>
  <c r="H444" i="1"/>
  <c r="D445" i="1"/>
  <c r="E445" i="1"/>
  <c r="G445" i="1"/>
  <c r="H445" i="1"/>
  <c r="D446" i="1"/>
  <c r="E446" i="1"/>
  <c r="G446" i="1"/>
  <c r="H446" i="1"/>
  <c r="D447" i="1"/>
  <c r="E447" i="1"/>
  <c r="G447" i="1"/>
  <c r="H447" i="1"/>
  <c r="D448" i="1"/>
  <c r="E448" i="1"/>
  <c r="G448" i="1"/>
  <c r="H448" i="1"/>
  <c r="D449" i="1"/>
  <c r="E449" i="1"/>
  <c r="G449" i="1"/>
  <c r="H449" i="1"/>
  <c r="D450" i="1"/>
  <c r="E450" i="1"/>
  <c r="G450" i="1"/>
  <c r="H450" i="1"/>
  <c r="D451" i="1"/>
  <c r="E451" i="1"/>
  <c r="G451" i="1"/>
  <c r="H451" i="1"/>
  <c r="D452" i="1"/>
  <c r="E452" i="1"/>
  <c r="G452" i="1"/>
  <c r="H452" i="1"/>
  <c r="D453" i="1"/>
  <c r="E453" i="1"/>
  <c r="G453" i="1"/>
  <c r="H453" i="1"/>
  <c r="D454" i="1"/>
  <c r="E454" i="1"/>
  <c r="G454" i="1"/>
  <c r="H454" i="1"/>
  <c r="D455" i="1"/>
  <c r="E455" i="1"/>
  <c r="G455" i="1"/>
  <c r="H455" i="1"/>
  <c r="D456" i="1"/>
  <c r="E456" i="1"/>
  <c r="G456" i="1"/>
  <c r="H456" i="1"/>
  <c r="D457" i="1"/>
  <c r="E457" i="1"/>
  <c r="G457" i="1"/>
  <c r="H457" i="1"/>
  <c r="D458" i="1"/>
  <c r="E458" i="1"/>
  <c r="G458" i="1"/>
  <c r="H458" i="1"/>
  <c r="D459" i="1"/>
  <c r="E459" i="1"/>
  <c r="G459" i="1"/>
  <c r="H459" i="1"/>
  <c r="D460" i="1"/>
  <c r="E460" i="1"/>
  <c r="G460" i="1"/>
  <c r="H460" i="1"/>
  <c r="D461" i="1"/>
  <c r="E461" i="1"/>
  <c r="G461" i="1"/>
  <c r="H461" i="1"/>
  <c r="D462" i="1"/>
  <c r="E462" i="1"/>
  <c r="G462" i="1"/>
  <c r="H462" i="1"/>
  <c r="D463" i="1"/>
  <c r="E463" i="1"/>
  <c r="G463" i="1"/>
  <c r="H463" i="1"/>
  <c r="D464" i="1"/>
  <c r="E464" i="1"/>
  <c r="G464" i="1"/>
  <c r="H464" i="1"/>
  <c r="D465" i="1"/>
  <c r="E465" i="1"/>
  <c r="G465" i="1"/>
  <c r="H465" i="1"/>
  <c r="D466" i="1"/>
  <c r="E466" i="1"/>
  <c r="G466" i="1"/>
  <c r="H466" i="1"/>
  <c r="D467" i="1"/>
  <c r="E467" i="1"/>
  <c r="G467" i="1"/>
  <c r="H467" i="1"/>
  <c r="D468" i="1"/>
  <c r="E468" i="1"/>
  <c r="G468" i="1"/>
  <c r="H468" i="1"/>
  <c r="D469" i="1"/>
  <c r="E469" i="1"/>
  <c r="G469" i="1"/>
  <c r="H469" i="1"/>
  <c r="D470" i="1"/>
  <c r="E470" i="1"/>
  <c r="G470" i="1"/>
  <c r="H470" i="1"/>
  <c r="D471" i="1"/>
  <c r="E471" i="1"/>
  <c r="G471" i="1"/>
  <c r="H471" i="1"/>
  <c r="D472" i="1"/>
  <c r="E472" i="1"/>
  <c r="G472" i="1"/>
  <c r="H472" i="1"/>
  <c r="D473" i="1"/>
  <c r="E473" i="1"/>
  <c r="G473" i="1"/>
  <c r="H473" i="1"/>
  <c r="D474" i="1"/>
  <c r="E474" i="1"/>
  <c r="G474" i="1"/>
  <c r="H474" i="1"/>
  <c r="D475" i="1"/>
  <c r="E475" i="1"/>
  <c r="G475" i="1"/>
  <c r="H475" i="1"/>
  <c r="D476" i="1"/>
  <c r="E476" i="1"/>
  <c r="G476" i="1"/>
  <c r="H476" i="1"/>
  <c r="D477" i="1"/>
  <c r="E477" i="1"/>
  <c r="G477" i="1"/>
  <c r="H477" i="1"/>
  <c r="D478" i="1"/>
  <c r="E478" i="1"/>
  <c r="G478" i="1"/>
  <c r="H478" i="1"/>
  <c r="D479" i="1"/>
  <c r="E479" i="1"/>
  <c r="G479" i="1"/>
  <c r="H479" i="1"/>
  <c r="D480" i="1"/>
  <c r="E480" i="1"/>
  <c r="G480" i="1"/>
  <c r="H480" i="1"/>
  <c r="D481" i="1"/>
  <c r="E481" i="1"/>
  <c r="G481" i="1"/>
  <c r="H481" i="1"/>
  <c r="D482" i="1"/>
  <c r="E482" i="1"/>
  <c r="G482" i="1"/>
  <c r="H482" i="1"/>
  <c r="D483" i="1"/>
  <c r="E483" i="1"/>
  <c r="G483" i="1"/>
  <c r="H483" i="1"/>
  <c r="D484" i="1"/>
  <c r="E484" i="1"/>
  <c r="G484" i="1"/>
  <c r="H484" i="1"/>
  <c r="D485" i="1"/>
  <c r="E485" i="1"/>
  <c r="G485" i="1"/>
  <c r="H485" i="1"/>
  <c r="D486" i="1"/>
  <c r="E486" i="1"/>
  <c r="G486" i="1"/>
  <c r="H486" i="1"/>
  <c r="D487" i="1"/>
  <c r="E487" i="1"/>
  <c r="G487" i="1"/>
  <c r="H487" i="1"/>
  <c r="D488" i="1"/>
  <c r="E488" i="1"/>
  <c r="G488" i="1"/>
  <c r="H488" i="1"/>
  <c r="D489" i="1"/>
  <c r="E489" i="1"/>
  <c r="G489" i="1"/>
  <c r="H489" i="1"/>
  <c r="D490" i="1"/>
  <c r="E490" i="1"/>
  <c r="G490" i="1"/>
  <c r="H490" i="1"/>
  <c r="D491" i="1"/>
  <c r="E491" i="1"/>
  <c r="G491" i="1"/>
  <c r="H491" i="1"/>
  <c r="D492" i="1"/>
  <c r="E492" i="1"/>
  <c r="G492" i="1"/>
  <c r="H492" i="1"/>
  <c r="D493" i="1"/>
  <c r="E493" i="1"/>
  <c r="G493" i="1"/>
  <c r="H493" i="1"/>
  <c r="D494" i="1"/>
  <c r="E494" i="1"/>
  <c r="G494" i="1"/>
  <c r="H494" i="1"/>
  <c r="D495" i="1"/>
  <c r="E495" i="1"/>
  <c r="G495" i="1"/>
  <c r="H495" i="1"/>
  <c r="D496" i="1"/>
  <c r="E496" i="1"/>
  <c r="G496" i="1"/>
  <c r="H496" i="1"/>
  <c r="D497" i="1"/>
  <c r="E497" i="1"/>
  <c r="G497" i="1"/>
  <c r="H497" i="1"/>
  <c r="D498" i="1"/>
  <c r="E498" i="1"/>
  <c r="G498" i="1"/>
  <c r="H498" i="1"/>
  <c r="D499" i="1"/>
  <c r="E499" i="1"/>
  <c r="G499" i="1"/>
  <c r="H499" i="1"/>
  <c r="D500" i="1"/>
  <c r="E500" i="1"/>
  <c r="G500" i="1"/>
  <c r="H500" i="1"/>
  <c r="D501" i="1"/>
  <c r="E501" i="1"/>
  <c r="G501" i="1"/>
  <c r="H501" i="1"/>
  <c r="D502" i="1"/>
  <c r="E502" i="1"/>
  <c r="G502" i="1"/>
  <c r="H502" i="1"/>
  <c r="D503" i="1"/>
  <c r="E503" i="1"/>
  <c r="G503" i="1"/>
  <c r="H503" i="1"/>
  <c r="D504" i="1"/>
  <c r="E504" i="1"/>
  <c r="G504" i="1"/>
  <c r="H504" i="1"/>
  <c r="D505" i="1"/>
  <c r="E505" i="1"/>
  <c r="G505" i="1"/>
  <c r="H505" i="1"/>
  <c r="D506" i="1"/>
  <c r="E506" i="1"/>
  <c r="G506" i="1"/>
  <c r="H506" i="1"/>
  <c r="D507" i="1"/>
  <c r="E507" i="1"/>
  <c r="G507" i="1"/>
  <c r="H507" i="1"/>
  <c r="D508" i="1"/>
  <c r="E508" i="1"/>
  <c r="G508" i="1"/>
  <c r="H508" i="1"/>
  <c r="D509" i="1"/>
  <c r="E509" i="1"/>
  <c r="G509" i="1"/>
  <c r="H509" i="1"/>
  <c r="D510" i="1"/>
  <c r="E510" i="1"/>
  <c r="G510" i="1"/>
  <c r="H510" i="1"/>
  <c r="D511" i="1"/>
  <c r="E511" i="1"/>
  <c r="G511" i="1"/>
  <c r="H511" i="1"/>
  <c r="D512" i="1"/>
  <c r="E512" i="1"/>
  <c r="G512" i="1"/>
  <c r="H512" i="1"/>
  <c r="D513" i="1"/>
  <c r="E513" i="1"/>
  <c r="G513" i="1"/>
  <c r="H513" i="1"/>
  <c r="D514" i="1"/>
  <c r="E514" i="1"/>
  <c r="G514" i="1"/>
  <c r="H514" i="1"/>
  <c r="D515" i="1"/>
  <c r="E515" i="1"/>
  <c r="G515" i="1"/>
  <c r="H515" i="1"/>
  <c r="D516" i="1"/>
  <c r="E516" i="1"/>
  <c r="G516" i="1"/>
  <c r="H516" i="1"/>
  <c r="D517" i="1"/>
  <c r="E517" i="1"/>
  <c r="G517" i="1"/>
  <c r="H517" i="1"/>
  <c r="D518" i="1"/>
  <c r="E518" i="1"/>
  <c r="G518" i="1"/>
  <c r="H518" i="1"/>
  <c r="D519" i="1"/>
  <c r="E519" i="1"/>
  <c r="G519" i="1"/>
  <c r="H519" i="1"/>
  <c r="D520" i="1"/>
  <c r="E520" i="1"/>
  <c r="G520" i="1"/>
  <c r="H520" i="1"/>
  <c r="D521" i="1"/>
  <c r="E521" i="1"/>
  <c r="G521" i="1"/>
  <c r="H521" i="1"/>
  <c r="D522" i="1"/>
  <c r="E522" i="1"/>
  <c r="G522" i="1"/>
  <c r="H522" i="1"/>
  <c r="D523" i="1"/>
  <c r="E523" i="1"/>
  <c r="G523" i="1"/>
  <c r="H523" i="1"/>
  <c r="D524" i="1"/>
  <c r="E524" i="1"/>
  <c r="G524" i="1"/>
  <c r="H524" i="1"/>
  <c r="D525" i="1"/>
  <c r="E525" i="1"/>
  <c r="G525" i="1"/>
  <c r="H525" i="1"/>
  <c r="D526" i="1"/>
  <c r="E526" i="1"/>
  <c r="G526" i="1"/>
  <c r="H526" i="1"/>
  <c r="D527" i="1"/>
  <c r="E527" i="1"/>
  <c r="G527" i="1"/>
  <c r="H527" i="1"/>
  <c r="D528" i="1"/>
  <c r="E528" i="1"/>
  <c r="G528" i="1"/>
  <c r="H528" i="1"/>
  <c r="D529" i="1"/>
  <c r="E529" i="1"/>
  <c r="G529" i="1"/>
  <c r="H529" i="1"/>
  <c r="D530" i="1"/>
  <c r="E530" i="1"/>
  <c r="G530" i="1"/>
  <c r="H530" i="1"/>
  <c r="D531" i="1"/>
  <c r="E531" i="1"/>
  <c r="G531" i="1"/>
  <c r="H531" i="1"/>
  <c r="D532" i="1"/>
  <c r="E532" i="1"/>
  <c r="G532" i="1"/>
  <c r="H532" i="1"/>
  <c r="D533" i="1"/>
  <c r="E533" i="1"/>
  <c r="G533" i="1"/>
  <c r="H533" i="1"/>
  <c r="D534" i="1"/>
  <c r="E534" i="1"/>
  <c r="G534" i="1"/>
  <c r="H534" i="1"/>
  <c r="D535" i="1"/>
  <c r="E535" i="1"/>
  <c r="G535" i="1"/>
  <c r="H535" i="1"/>
  <c r="D536" i="1"/>
  <c r="E536" i="1"/>
  <c r="G536" i="1"/>
  <c r="H536" i="1"/>
  <c r="D537" i="1"/>
  <c r="E537" i="1"/>
  <c r="G537" i="1"/>
  <c r="H537" i="1"/>
  <c r="D538" i="1"/>
  <c r="E538" i="1"/>
  <c r="G538" i="1"/>
  <c r="H538" i="1"/>
  <c r="D539" i="1"/>
  <c r="E539" i="1"/>
  <c r="G539" i="1"/>
  <c r="H539" i="1"/>
  <c r="D540" i="1"/>
  <c r="E540" i="1"/>
  <c r="G540" i="1"/>
  <c r="H540" i="1"/>
  <c r="D541" i="1"/>
  <c r="E541" i="1"/>
  <c r="G541" i="1"/>
  <c r="H541" i="1"/>
  <c r="D542" i="1"/>
  <c r="E542" i="1"/>
  <c r="G542" i="1"/>
  <c r="H542" i="1"/>
  <c r="D543" i="1"/>
  <c r="E543" i="1"/>
  <c r="G543" i="1"/>
  <c r="H543" i="1"/>
  <c r="D544" i="1"/>
  <c r="E544" i="1"/>
  <c r="G544" i="1"/>
  <c r="H544" i="1"/>
  <c r="D545" i="1"/>
  <c r="E545" i="1"/>
  <c r="G545" i="1"/>
  <c r="H545" i="1"/>
  <c r="D546" i="1"/>
  <c r="E546" i="1"/>
  <c r="G546" i="1"/>
  <c r="H546" i="1"/>
  <c r="D547" i="1"/>
  <c r="E547" i="1"/>
  <c r="G547" i="1"/>
  <c r="H547" i="1"/>
  <c r="D548" i="1"/>
  <c r="E548" i="1"/>
  <c r="G548" i="1"/>
  <c r="H548" i="1"/>
  <c r="D549" i="1"/>
  <c r="E549" i="1"/>
  <c r="G549" i="1"/>
  <c r="H549" i="1"/>
  <c r="D550" i="1"/>
  <c r="E550" i="1"/>
  <c r="G550" i="1"/>
  <c r="H550" i="1"/>
  <c r="D551" i="1"/>
  <c r="E551" i="1"/>
  <c r="G551" i="1"/>
  <c r="H551" i="1"/>
  <c r="D552" i="1"/>
  <c r="E552" i="1"/>
  <c r="G552" i="1"/>
  <c r="H552" i="1"/>
  <c r="D553" i="1"/>
  <c r="E553" i="1"/>
  <c r="G553" i="1"/>
  <c r="H553" i="1"/>
  <c r="D554" i="1"/>
  <c r="E554" i="1"/>
  <c r="G554" i="1"/>
  <c r="H554" i="1"/>
  <c r="D555" i="1"/>
  <c r="E555" i="1"/>
  <c r="G555" i="1"/>
  <c r="H555" i="1"/>
  <c r="D556" i="1"/>
  <c r="E556" i="1"/>
  <c r="G556" i="1"/>
  <c r="H556" i="1"/>
  <c r="D557" i="1"/>
  <c r="E557" i="1"/>
  <c r="G557" i="1"/>
  <c r="H557" i="1"/>
  <c r="D558" i="1"/>
  <c r="E558" i="1"/>
  <c r="G558" i="1"/>
  <c r="H558" i="1"/>
  <c r="D559" i="1"/>
  <c r="E559" i="1"/>
  <c r="G559" i="1"/>
  <c r="H559" i="1"/>
  <c r="D560" i="1"/>
  <c r="E560" i="1"/>
  <c r="G560" i="1"/>
  <c r="H560" i="1"/>
  <c r="D561" i="1"/>
  <c r="E561" i="1"/>
  <c r="G561" i="1"/>
  <c r="H561" i="1"/>
  <c r="D562" i="1"/>
  <c r="E562" i="1"/>
  <c r="G562" i="1"/>
  <c r="H562" i="1"/>
  <c r="D563" i="1"/>
  <c r="E563" i="1"/>
  <c r="G563" i="1"/>
  <c r="H563" i="1"/>
  <c r="D564" i="1"/>
  <c r="E564" i="1"/>
  <c r="G564" i="1"/>
  <c r="H564" i="1"/>
  <c r="D565" i="1"/>
  <c r="E565" i="1"/>
  <c r="G565" i="1"/>
  <c r="H565" i="1"/>
  <c r="D566" i="1"/>
  <c r="E566" i="1"/>
  <c r="G566" i="1"/>
  <c r="H566" i="1"/>
  <c r="D567" i="1"/>
  <c r="E567" i="1"/>
  <c r="G567" i="1"/>
  <c r="H567" i="1"/>
  <c r="D568" i="1"/>
  <c r="E568" i="1"/>
  <c r="G568" i="1"/>
  <c r="H568" i="1"/>
  <c r="D569" i="1"/>
  <c r="E569" i="1"/>
  <c r="G569" i="1"/>
  <c r="H569" i="1"/>
  <c r="D570" i="1"/>
  <c r="E570" i="1"/>
  <c r="G570" i="1"/>
  <c r="H570" i="1"/>
  <c r="D571" i="1"/>
  <c r="E571" i="1"/>
  <c r="G571" i="1"/>
  <c r="H571" i="1"/>
  <c r="D572" i="1"/>
  <c r="E572" i="1"/>
  <c r="G572" i="1"/>
  <c r="H572" i="1"/>
  <c r="D573" i="1"/>
  <c r="E573" i="1"/>
  <c r="G573" i="1"/>
  <c r="H573" i="1"/>
  <c r="D574" i="1"/>
  <c r="E574" i="1"/>
  <c r="G574" i="1"/>
  <c r="H574" i="1"/>
  <c r="D575" i="1"/>
  <c r="E575" i="1"/>
  <c r="G575" i="1"/>
  <c r="H575" i="1"/>
  <c r="D576" i="1"/>
  <c r="E576" i="1"/>
  <c r="G576" i="1"/>
  <c r="H576" i="1"/>
  <c r="D577" i="1"/>
  <c r="E577" i="1"/>
  <c r="G577" i="1"/>
  <c r="H577" i="1"/>
  <c r="D578" i="1"/>
  <c r="E578" i="1"/>
  <c r="G578" i="1"/>
  <c r="H578" i="1"/>
  <c r="D579" i="1"/>
  <c r="E579" i="1"/>
  <c r="G579" i="1"/>
  <c r="H579" i="1"/>
  <c r="D580" i="1"/>
  <c r="E580" i="1"/>
  <c r="G580" i="1"/>
  <c r="H580" i="1"/>
  <c r="D581" i="1"/>
  <c r="E581" i="1"/>
  <c r="G581" i="1"/>
  <c r="H581" i="1"/>
  <c r="D582" i="1"/>
  <c r="E582" i="1"/>
  <c r="G582" i="1"/>
  <c r="H582" i="1"/>
  <c r="D583" i="1"/>
  <c r="E583" i="1"/>
  <c r="G583" i="1"/>
  <c r="H583" i="1"/>
  <c r="D584" i="1"/>
  <c r="E584" i="1"/>
  <c r="G584" i="1"/>
  <c r="H584" i="1"/>
  <c r="D585" i="1"/>
  <c r="E585" i="1"/>
  <c r="G585" i="1"/>
  <c r="H585" i="1"/>
  <c r="D586" i="1"/>
  <c r="E586" i="1"/>
  <c r="G586" i="1"/>
  <c r="H586" i="1"/>
  <c r="D587" i="1"/>
  <c r="E587" i="1"/>
  <c r="G587" i="1"/>
  <c r="H587" i="1"/>
  <c r="D588" i="1"/>
  <c r="E588" i="1"/>
  <c r="G588" i="1"/>
  <c r="H588" i="1"/>
  <c r="D589" i="1"/>
  <c r="E589" i="1"/>
  <c r="G589" i="1"/>
  <c r="H589" i="1"/>
  <c r="D590" i="1"/>
  <c r="E590" i="1"/>
  <c r="G590" i="1"/>
  <c r="H590" i="1"/>
  <c r="D591" i="1"/>
  <c r="E591" i="1"/>
  <c r="G591" i="1"/>
  <c r="H591" i="1"/>
  <c r="D592" i="1"/>
  <c r="E592" i="1"/>
  <c r="G592" i="1"/>
  <c r="H592" i="1"/>
  <c r="D593" i="1"/>
  <c r="E593" i="1"/>
  <c r="G593" i="1"/>
  <c r="H593" i="1"/>
  <c r="D594" i="1"/>
  <c r="E594" i="1"/>
  <c r="G594" i="1"/>
  <c r="H594" i="1"/>
  <c r="D595" i="1"/>
  <c r="E595" i="1"/>
  <c r="G595" i="1"/>
  <c r="H595" i="1"/>
  <c r="D596" i="1"/>
  <c r="E596" i="1"/>
  <c r="G596" i="1"/>
  <c r="H596" i="1"/>
  <c r="D597" i="1"/>
  <c r="E597" i="1"/>
  <c r="G597" i="1"/>
  <c r="H597" i="1"/>
  <c r="D598" i="1"/>
  <c r="E598" i="1"/>
  <c r="G598" i="1"/>
  <c r="H598" i="1"/>
  <c r="D599" i="1"/>
  <c r="E599" i="1"/>
  <c r="G599" i="1"/>
  <c r="H599" i="1"/>
  <c r="D600" i="1"/>
  <c r="E600" i="1"/>
  <c r="G600" i="1"/>
  <c r="H600" i="1"/>
  <c r="D601" i="1"/>
  <c r="E601" i="1"/>
  <c r="G601" i="1"/>
  <c r="H601" i="1"/>
  <c r="D602" i="1"/>
  <c r="E602" i="1"/>
  <c r="G602" i="1"/>
  <c r="H602" i="1"/>
  <c r="D603" i="1"/>
  <c r="E603" i="1"/>
  <c r="G603" i="1"/>
  <c r="H603" i="1"/>
  <c r="D604" i="1"/>
  <c r="E604" i="1"/>
  <c r="G604" i="1"/>
  <c r="H604" i="1"/>
  <c r="D605" i="1"/>
  <c r="E605" i="1"/>
  <c r="G605" i="1"/>
  <c r="H605" i="1"/>
  <c r="D606" i="1"/>
  <c r="E606" i="1"/>
  <c r="G606" i="1"/>
  <c r="H606" i="1"/>
  <c r="D607" i="1"/>
  <c r="E607" i="1"/>
  <c r="G607" i="1"/>
  <c r="H607" i="1"/>
  <c r="D608" i="1"/>
  <c r="E608" i="1"/>
  <c r="G608" i="1"/>
  <c r="H608" i="1"/>
  <c r="D609" i="1"/>
  <c r="E609" i="1"/>
  <c r="G609" i="1"/>
  <c r="H609" i="1"/>
  <c r="D610" i="1"/>
  <c r="E610" i="1"/>
  <c r="G610" i="1"/>
  <c r="H610" i="1"/>
  <c r="D611" i="1"/>
  <c r="E611" i="1"/>
  <c r="G611" i="1"/>
  <c r="H611" i="1"/>
  <c r="D612" i="1"/>
  <c r="E612" i="1"/>
  <c r="G612" i="1"/>
  <c r="H612" i="1"/>
  <c r="D613" i="1"/>
  <c r="E613" i="1"/>
  <c r="G613" i="1"/>
  <c r="H613" i="1"/>
  <c r="D614" i="1"/>
  <c r="E614" i="1"/>
  <c r="G614" i="1"/>
  <c r="H614" i="1"/>
  <c r="D615" i="1"/>
  <c r="E615" i="1"/>
  <c r="G615" i="1"/>
  <c r="H615" i="1"/>
  <c r="D616" i="1"/>
  <c r="E616" i="1"/>
  <c r="G616" i="1"/>
  <c r="H616" i="1"/>
  <c r="D617" i="1"/>
  <c r="E617" i="1"/>
  <c r="G617" i="1"/>
  <c r="H617" i="1"/>
  <c r="D618" i="1"/>
  <c r="E618" i="1"/>
  <c r="G618" i="1"/>
  <c r="H618" i="1"/>
  <c r="D619" i="1"/>
  <c r="E619" i="1"/>
  <c r="G619" i="1"/>
  <c r="H619" i="1"/>
  <c r="D620" i="1"/>
  <c r="E620" i="1"/>
  <c r="G620" i="1"/>
  <c r="H620" i="1"/>
  <c r="D621" i="1"/>
  <c r="E621" i="1"/>
  <c r="G621" i="1"/>
  <c r="H621" i="1"/>
  <c r="D622" i="1"/>
  <c r="E622" i="1"/>
  <c r="G622" i="1"/>
  <c r="H622" i="1"/>
  <c r="D623" i="1"/>
  <c r="E623" i="1"/>
  <c r="G623" i="1"/>
  <c r="H623" i="1"/>
  <c r="D624" i="1"/>
  <c r="E624" i="1"/>
  <c r="G624" i="1"/>
  <c r="H624" i="1"/>
  <c r="D625" i="1"/>
  <c r="E625" i="1"/>
  <c r="G625" i="1"/>
  <c r="H625" i="1"/>
  <c r="D626" i="1"/>
  <c r="E626" i="1"/>
  <c r="G626" i="1"/>
  <c r="H626" i="1"/>
  <c r="D627" i="1"/>
  <c r="E627" i="1"/>
  <c r="G627" i="1"/>
  <c r="H627" i="1"/>
  <c r="D628" i="1"/>
  <c r="E628" i="1"/>
  <c r="G628" i="1"/>
  <c r="H628" i="1"/>
  <c r="D629" i="1"/>
  <c r="E629" i="1"/>
  <c r="G629" i="1"/>
  <c r="H629" i="1"/>
  <c r="D630" i="1"/>
  <c r="E630" i="1"/>
  <c r="G630" i="1"/>
  <c r="H630" i="1"/>
  <c r="D631" i="1"/>
  <c r="E631" i="1"/>
  <c r="G631" i="1"/>
  <c r="H631" i="1"/>
  <c r="D632" i="1"/>
  <c r="E632" i="1"/>
  <c r="G632" i="1"/>
  <c r="H632" i="1"/>
  <c r="D633" i="1"/>
  <c r="E633" i="1"/>
  <c r="G633" i="1"/>
  <c r="H633" i="1"/>
  <c r="D634" i="1"/>
  <c r="E634" i="1"/>
  <c r="G634" i="1"/>
  <c r="H634" i="1"/>
  <c r="D635" i="1"/>
  <c r="E635" i="1"/>
  <c r="G635" i="1"/>
  <c r="H635" i="1"/>
  <c r="D636" i="1"/>
  <c r="E636" i="1"/>
  <c r="G636" i="1"/>
  <c r="H636" i="1"/>
  <c r="D637" i="1"/>
  <c r="E637" i="1"/>
  <c r="G637" i="1"/>
  <c r="H637" i="1"/>
  <c r="D638" i="1"/>
  <c r="E638" i="1"/>
  <c r="G638" i="1"/>
  <c r="H638" i="1"/>
  <c r="D639" i="1"/>
  <c r="E639" i="1"/>
  <c r="G639" i="1"/>
  <c r="H639" i="1"/>
  <c r="D640" i="1"/>
  <c r="E640" i="1"/>
  <c r="G640" i="1"/>
  <c r="H640" i="1"/>
  <c r="D641" i="1"/>
  <c r="E641" i="1"/>
  <c r="G641" i="1"/>
  <c r="H641" i="1"/>
  <c r="D642" i="1"/>
  <c r="E642" i="1"/>
  <c r="G642" i="1"/>
  <c r="H642" i="1"/>
  <c r="D643" i="1"/>
  <c r="E643" i="1"/>
  <c r="G643" i="1"/>
  <c r="H643" i="1"/>
  <c r="D644" i="1"/>
  <c r="E644" i="1"/>
  <c r="G644" i="1"/>
  <c r="H644" i="1"/>
  <c r="D645" i="1"/>
  <c r="E645" i="1"/>
  <c r="G645" i="1"/>
  <c r="H645" i="1"/>
  <c r="D646" i="1"/>
  <c r="E646" i="1"/>
  <c r="G646" i="1"/>
  <c r="H646" i="1"/>
  <c r="D647" i="1"/>
  <c r="E647" i="1"/>
  <c r="G647" i="1"/>
  <c r="H647" i="1"/>
  <c r="D648" i="1"/>
  <c r="E648" i="1"/>
  <c r="G648" i="1"/>
  <c r="H648" i="1"/>
  <c r="D649" i="1"/>
  <c r="E649" i="1"/>
  <c r="G649" i="1"/>
  <c r="H649" i="1"/>
  <c r="D650" i="1"/>
  <c r="E650" i="1"/>
  <c r="G650" i="1"/>
  <c r="H650" i="1"/>
  <c r="D651" i="1"/>
  <c r="E651" i="1"/>
  <c r="G651" i="1"/>
  <c r="H651" i="1"/>
  <c r="D652" i="1"/>
  <c r="E652" i="1"/>
  <c r="G652" i="1"/>
  <c r="H652" i="1"/>
  <c r="D653" i="1"/>
  <c r="E653" i="1"/>
  <c r="G653" i="1"/>
  <c r="H653" i="1"/>
  <c r="D654" i="1"/>
  <c r="E654" i="1"/>
  <c r="G654" i="1"/>
  <c r="H654" i="1"/>
  <c r="D655" i="1"/>
  <c r="E655" i="1"/>
  <c r="G655" i="1"/>
  <c r="H655" i="1"/>
  <c r="D656" i="1"/>
  <c r="E656" i="1"/>
  <c r="G656" i="1"/>
  <c r="H656" i="1"/>
  <c r="D657" i="1"/>
  <c r="E657" i="1"/>
  <c r="G657" i="1"/>
  <c r="H657" i="1"/>
  <c r="D658" i="1"/>
  <c r="E658" i="1"/>
  <c r="G658" i="1"/>
  <c r="H658" i="1"/>
  <c r="D659" i="1"/>
  <c r="E659" i="1"/>
  <c r="G659" i="1"/>
  <c r="H659" i="1"/>
  <c r="D660" i="1"/>
  <c r="E660" i="1"/>
  <c r="G660" i="1"/>
  <c r="H660" i="1"/>
  <c r="D661" i="1"/>
  <c r="E661" i="1"/>
  <c r="G661" i="1"/>
  <c r="H661" i="1"/>
  <c r="D662" i="1"/>
  <c r="E662" i="1"/>
  <c r="G662" i="1"/>
  <c r="H662" i="1"/>
  <c r="D663" i="1"/>
  <c r="E663" i="1"/>
  <c r="G663" i="1"/>
  <c r="H663" i="1"/>
  <c r="D664" i="1"/>
  <c r="E664" i="1"/>
  <c r="G664" i="1"/>
  <c r="H664" i="1"/>
  <c r="D665" i="1"/>
  <c r="E665" i="1"/>
  <c r="G665" i="1"/>
  <c r="H665" i="1"/>
  <c r="D666" i="1"/>
  <c r="E666" i="1"/>
  <c r="G666" i="1"/>
  <c r="H666" i="1"/>
  <c r="D667" i="1"/>
  <c r="E667" i="1"/>
  <c r="G667" i="1"/>
  <c r="H667" i="1"/>
  <c r="D668" i="1"/>
  <c r="E668" i="1"/>
  <c r="G668" i="1"/>
  <c r="H668" i="1"/>
  <c r="D669" i="1"/>
  <c r="E669" i="1"/>
  <c r="G669" i="1"/>
  <c r="H669" i="1"/>
  <c r="D670" i="1"/>
  <c r="E670" i="1"/>
  <c r="G670" i="1"/>
  <c r="H670" i="1"/>
  <c r="D671" i="1"/>
  <c r="E671" i="1"/>
  <c r="G671" i="1"/>
  <c r="H671" i="1"/>
  <c r="D672" i="1"/>
  <c r="E672" i="1"/>
  <c r="G672" i="1"/>
  <c r="H672" i="1"/>
  <c r="D673" i="1"/>
  <c r="E673" i="1"/>
  <c r="G673" i="1"/>
  <c r="H673" i="1"/>
  <c r="D674" i="1"/>
  <c r="E674" i="1"/>
  <c r="G674" i="1"/>
  <c r="H674" i="1"/>
  <c r="D675" i="1"/>
  <c r="E675" i="1"/>
  <c r="G675" i="1"/>
  <c r="H675" i="1"/>
  <c r="D676" i="1"/>
  <c r="E676" i="1"/>
  <c r="G676" i="1"/>
  <c r="H676" i="1"/>
  <c r="D677" i="1"/>
  <c r="E677" i="1"/>
  <c r="G677" i="1"/>
  <c r="H677" i="1"/>
  <c r="D678" i="1"/>
  <c r="E678" i="1"/>
  <c r="G678" i="1"/>
  <c r="H678" i="1"/>
  <c r="D679" i="1"/>
  <c r="E679" i="1"/>
  <c r="G679" i="1"/>
  <c r="H679" i="1"/>
  <c r="D680" i="1"/>
  <c r="E680" i="1"/>
  <c r="G680" i="1"/>
  <c r="H680" i="1"/>
  <c r="D681" i="1"/>
  <c r="E681" i="1"/>
  <c r="G681" i="1"/>
  <c r="H681" i="1"/>
  <c r="D682" i="1"/>
  <c r="E682" i="1"/>
  <c r="G682" i="1"/>
  <c r="H682" i="1"/>
  <c r="D683" i="1"/>
  <c r="E683" i="1"/>
  <c r="G683" i="1"/>
  <c r="H683" i="1"/>
  <c r="D684" i="1"/>
  <c r="E684" i="1"/>
  <c r="G684" i="1"/>
  <c r="H684" i="1"/>
  <c r="D685" i="1"/>
  <c r="E685" i="1"/>
  <c r="G685" i="1"/>
  <c r="H685" i="1"/>
  <c r="D686" i="1"/>
  <c r="E686" i="1"/>
  <c r="G686" i="1"/>
  <c r="H686" i="1"/>
  <c r="D687" i="1"/>
  <c r="E687" i="1"/>
  <c r="G687" i="1"/>
  <c r="H687" i="1"/>
  <c r="D688" i="1"/>
  <c r="E688" i="1"/>
  <c r="G688" i="1"/>
  <c r="H688" i="1"/>
  <c r="D689" i="1"/>
  <c r="E689" i="1"/>
  <c r="G689" i="1"/>
  <c r="H689" i="1"/>
  <c r="D690" i="1"/>
  <c r="E690" i="1"/>
  <c r="G690" i="1"/>
  <c r="H690" i="1"/>
  <c r="D691" i="1"/>
  <c r="E691" i="1"/>
  <c r="G691" i="1"/>
  <c r="H691" i="1"/>
  <c r="D692" i="1"/>
  <c r="E692" i="1"/>
  <c r="G692" i="1"/>
  <c r="H692" i="1"/>
  <c r="D693" i="1"/>
  <c r="E693" i="1"/>
  <c r="G693" i="1"/>
  <c r="H693" i="1"/>
  <c r="D694" i="1"/>
  <c r="E694" i="1"/>
  <c r="G694" i="1"/>
  <c r="H694" i="1"/>
  <c r="D695" i="1"/>
  <c r="E695" i="1"/>
  <c r="G695" i="1"/>
  <c r="H695" i="1"/>
  <c r="D696" i="1"/>
  <c r="E696" i="1"/>
  <c r="G696" i="1"/>
  <c r="H696" i="1"/>
  <c r="D697" i="1"/>
  <c r="E697" i="1"/>
  <c r="G697" i="1"/>
  <c r="H697" i="1"/>
  <c r="D698" i="1"/>
  <c r="E698" i="1"/>
  <c r="G698" i="1"/>
  <c r="H698" i="1"/>
  <c r="D699" i="1"/>
  <c r="E699" i="1"/>
  <c r="G699" i="1"/>
  <c r="H699" i="1"/>
  <c r="D700" i="1"/>
  <c r="E700" i="1"/>
  <c r="G700" i="1"/>
  <c r="H700" i="1"/>
  <c r="D701" i="1"/>
  <c r="E701" i="1"/>
  <c r="G701" i="1"/>
  <c r="H701" i="1"/>
  <c r="D702" i="1"/>
  <c r="E702" i="1"/>
  <c r="G702" i="1"/>
  <c r="H702" i="1"/>
  <c r="D703" i="1"/>
  <c r="E703" i="1"/>
  <c r="G703" i="1"/>
  <c r="H703" i="1"/>
  <c r="D704" i="1"/>
  <c r="E704" i="1"/>
  <c r="G704" i="1"/>
  <c r="H704" i="1"/>
  <c r="D705" i="1"/>
  <c r="E705" i="1"/>
  <c r="G705" i="1"/>
  <c r="H705" i="1"/>
  <c r="D706" i="1"/>
  <c r="E706" i="1"/>
  <c r="G706" i="1"/>
  <c r="H706" i="1"/>
  <c r="D707" i="1"/>
  <c r="E707" i="1"/>
  <c r="G707" i="1"/>
  <c r="H707" i="1"/>
  <c r="D708" i="1"/>
  <c r="E708" i="1"/>
  <c r="G708" i="1"/>
  <c r="H708" i="1"/>
  <c r="D709" i="1"/>
  <c r="E709" i="1"/>
  <c r="G709" i="1"/>
  <c r="H709" i="1"/>
  <c r="D710" i="1"/>
  <c r="E710" i="1"/>
  <c r="G710" i="1"/>
  <c r="H710" i="1"/>
  <c r="D711" i="1"/>
  <c r="E711" i="1"/>
  <c r="G711" i="1"/>
  <c r="H711" i="1"/>
  <c r="D712" i="1"/>
  <c r="E712" i="1"/>
  <c r="G712" i="1"/>
  <c r="H712" i="1"/>
  <c r="D713" i="1"/>
  <c r="E713" i="1"/>
  <c r="G713" i="1"/>
  <c r="H713" i="1"/>
  <c r="D714" i="1"/>
  <c r="E714" i="1"/>
  <c r="G714" i="1"/>
  <c r="H714" i="1"/>
  <c r="D715" i="1"/>
  <c r="E715" i="1"/>
  <c r="G715" i="1"/>
  <c r="H715" i="1"/>
  <c r="D716" i="1"/>
  <c r="E716" i="1"/>
  <c r="G716" i="1"/>
  <c r="H716" i="1"/>
  <c r="D717" i="1"/>
  <c r="E717" i="1"/>
  <c r="G717" i="1"/>
  <c r="H717" i="1"/>
  <c r="D718" i="1"/>
  <c r="E718" i="1"/>
  <c r="G718" i="1"/>
  <c r="H718" i="1"/>
  <c r="D719" i="1"/>
  <c r="E719" i="1"/>
  <c r="G719" i="1"/>
  <c r="H719" i="1"/>
  <c r="D720" i="1"/>
  <c r="E720" i="1"/>
  <c r="G720" i="1"/>
  <c r="H720" i="1"/>
  <c r="D721" i="1"/>
  <c r="E721" i="1"/>
  <c r="G721" i="1"/>
  <c r="H721" i="1"/>
  <c r="D722" i="1"/>
  <c r="E722" i="1"/>
  <c r="G722" i="1"/>
  <c r="H722" i="1"/>
  <c r="D723" i="1"/>
  <c r="E723" i="1"/>
  <c r="G723" i="1"/>
  <c r="H723" i="1"/>
  <c r="D724" i="1"/>
  <c r="E724" i="1"/>
  <c r="G724" i="1"/>
  <c r="H724" i="1"/>
  <c r="D725" i="1"/>
  <c r="E725" i="1"/>
  <c r="G725" i="1"/>
  <c r="H725" i="1"/>
  <c r="D726" i="1"/>
  <c r="E726" i="1"/>
  <c r="G726" i="1"/>
  <c r="H726" i="1"/>
  <c r="D727" i="1"/>
  <c r="E727" i="1"/>
  <c r="G727" i="1"/>
  <c r="H727" i="1"/>
  <c r="D728" i="1"/>
  <c r="E728" i="1"/>
  <c r="G728" i="1"/>
  <c r="H728" i="1"/>
  <c r="D729" i="1"/>
  <c r="E729" i="1"/>
  <c r="G729" i="1"/>
  <c r="H729" i="1"/>
  <c r="D730" i="1"/>
  <c r="E730" i="1"/>
  <c r="G730" i="1"/>
  <c r="H730" i="1"/>
  <c r="D731" i="1"/>
  <c r="E731" i="1"/>
  <c r="G731" i="1"/>
  <c r="H731" i="1"/>
  <c r="D732" i="1"/>
  <c r="E732" i="1"/>
  <c r="G732" i="1"/>
  <c r="H732" i="1"/>
  <c r="D733" i="1"/>
  <c r="E733" i="1"/>
  <c r="G733" i="1"/>
  <c r="H733" i="1"/>
  <c r="D734" i="1"/>
  <c r="E734" i="1"/>
  <c r="G734" i="1"/>
  <c r="H734" i="1"/>
  <c r="D735" i="1"/>
  <c r="E735" i="1"/>
  <c r="G735" i="1"/>
  <c r="H735" i="1"/>
  <c r="D736" i="1"/>
  <c r="E736" i="1"/>
  <c r="G736" i="1"/>
  <c r="H736" i="1"/>
  <c r="D737" i="1"/>
  <c r="E737" i="1"/>
  <c r="G737" i="1"/>
  <c r="H737" i="1"/>
  <c r="D738" i="1"/>
  <c r="E738" i="1"/>
  <c r="G738" i="1"/>
  <c r="H738" i="1"/>
  <c r="D739" i="1"/>
  <c r="E739" i="1"/>
  <c r="G739" i="1"/>
  <c r="H739" i="1"/>
  <c r="D740" i="1"/>
  <c r="E740" i="1"/>
  <c r="G740" i="1"/>
  <c r="H740" i="1"/>
  <c r="D741" i="1"/>
  <c r="E741" i="1"/>
  <c r="G741" i="1"/>
  <c r="H741" i="1"/>
  <c r="D742" i="1"/>
  <c r="E742" i="1"/>
  <c r="G742" i="1"/>
  <c r="H742" i="1"/>
  <c r="D743" i="1"/>
  <c r="E743" i="1"/>
  <c r="G743" i="1"/>
  <c r="H743" i="1"/>
  <c r="D744" i="1"/>
  <c r="E744" i="1"/>
  <c r="G744" i="1"/>
  <c r="H744" i="1"/>
  <c r="D745" i="1"/>
  <c r="E745" i="1"/>
  <c r="G745" i="1"/>
  <c r="H745" i="1"/>
  <c r="D746" i="1"/>
  <c r="E746" i="1"/>
  <c r="G746" i="1"/>
  <c r="H746" i="1"/>
  <c r="D747" i="1"/>
  <c r="E747" i="1"/>
  <c r="G747" i="1"/>
  <c r="H747" i="1"/>
  <c r="D748" i="1"/>
  <c r="E748" i="1"/>
  <c r="G748" i="1"/>
  <c r="H748" i="1"/>
  <c r="D749" i="1"/>
  <c r="E749" i="1"/>
  <c r="G749" i="1"/>
  <c r="H749" i="1"/>
  <c r="D750" i="1"/>
  <c r="E750" i="1"/>
  <c r="G750" i="1"/>
  <c r="H750" i="1"/>
  <c r="D751" i="1"/>
  <c r="E751" i="1"/>
  <c r="G751" i="1"/>
  <c r="H751" i="1"/>
  <c r="D752" i="1"/>
  <c r="E752" i="1"/>
  <c r="G752" i="1"/>
  <c r="H752" i="1"/>
  <c r="D753" i="1"/>
  <c r="E753" i="1"/>
  <c r="G753" i="1"/>
  <c r="H753" i="1"/>
  <c r="D754" i="1"/>
  <c r="E754" i="1"/>
  <c r="G754" i="1"/>
  <c r="H754" i="1"/>
  <c r="D755" i="1"/>
  <c r="E755" i="1"/>
  <c r="G755" i="1"/>
  <c r="H755" i="1"/>
  <c r="D756" i="1"/>
  <c r="E756" i="1"/>
  <c r="G756" i="1"/>
  <c r="H756" i="1"/>
  <c r="D757" i="1"/>
  <c r="E757" i="1"/>
  <c r="G757" i="1"/>
  <c r="H757" i="1"/>
  <c r="D758" i="1"/>
  <c r="E758" i="1"/>
  <c r="G758" i="1"/>
  <c r="H758" i="1"/>
  <c r="D759" i="1"/>
  <c r="E759" i="1"/>
  <c r="G759" i="1"/>
  <c r="H759" i="1"/>
  <c r="D760" i="1"/>
  <c r="E760" i="1"/>
  <c r="G760" i="1"/>
  <c r="H760" i="1"/>
  <c r="D761" i="1"/>
  <c r="E761" i="1"/>
  <c r="G761" i="1"/>
  <c r="H761" i="1"/>
  <c r="D762" i="1"/>
  <c r="E762" i="1"/>
  <c r="G762" i="1"/>
  <c r="H762" i="1"/>
  <c r="D763" i="1"/>
  <c r="E763" i="1"/>
  <c r="G763" i="1"/>
  <c r="H763" i="1"/>
  <c r="D764" i="1"/>
  <c r="E764" i="1"/>
  <c r="G764" i="1"/>
  <c r="H764" i="1"/>
  <c r="D765" i="1"/>
  <c r="E765" i="1"/>
  <c r="G765" i="1"/>
  <c r="H765" i="1"/>
  <c r="D766" i="1"/>
  <c r="E766" i="1"/>
  <c r="G766" i="1"/>
  <c r="H766" i="1"/>
  <c r="D767" i="1"/>
  <c r="E767" i="1"/>
  <c r="G767" i="1"/>
  <c r="H767" i="1"/>
  <c r="D768" i="1"/>
  <c r="E768" i="1"/>
  <c r="G768" i="1"/>
  <c r="H768" i="1"/>
  <c r="D769" i="1"/>
  <c r="E769" i="1"/>
  <c r="G769" i="1"/>
  <c r="H769" i="1"/>
  <c r="D770" i="1"/>
  <c r="E770" i="1"/>
  <c r="G770" i="1"/>
  <c r="H770" i="1"/>
  <c r="D771" i="1"/>
  <c r="E771" i="1"/>
  <c r="G771" i="1"/>
  <c r="H771" i="1"/>
  <c r="D772" i="1"/>
  <c r="E772" i="1"/>
  <c r="G772" i="1"/>
  <c r="H772" i="1"/>
  <c r="D773" i="1"/>
  <c r="E773" i="1"/>
  <c r="G773" i="1"/>
  <c r="H773" i="1"/>
  <c r="D774" i="1"/>
  <c r="E774" i="1"/>
  <c r="G774" i="1"/>
  <c r="H774" i="1"/>
  <c r="D775" i="1"/>
  <c r="E775" i="1"/>
  <c r="G775" i="1"/>
  <c r="H775" i="1"/>
  <c r="D776" i="1"/>
  <c r="E776" i="1"/>
  <c r="G776" i="1"/>
  <c r="H776" i="1"/>
  <c r="D777" i="1"/>
  <c r="E777" i="1"/>
  <c r="G777" i="1"/>
  <c r="H777" i="1"/>
  <c r="D778" i="1"/>
  <c r="E778" i="1"/>
  <c r="G778" i="1"/>
  <c r="H778" i="1"/>
  <c r="D779" i="1"/>
  <c r="E779" i="1"/>
  <c r="G779" i="1"/>
  <c r="H779" i="1"/>
  <c r="D780" i="1"/>
  <c r="E780" i="1"/>
  <c r="G780" i="1"/>
  <c r="H780" i="1"/>
  <c r="D781" i="1"/>
  <c r="E781" i="1"/>
  <c r="G781" i="1"/>
  <c r="H781" i="1"/>
  <c r="D782" i="1"/>
  <c r="E782" i="1"/>
  <c r="G782" i="1"/>
  <c r="H782" i="1"/>
  <c r="D783" i="1"/>
  <c r="E783" i="1"/>
  <c r="G783" i="1"/>
  <c r="H783" i="1"/>
  <c r="D784" i="1"/>
  <c r="E784" i="1"/>
  <c r="G784" i="1"/>
  <c r="H784" i="1"/>
  <c r="D785" i="1"/>
  <c r="E785" i="1"/>
  <c r="G785" i="1"/>
  <c r="H785" i="1"/>
  <c r="D786" i="1"/>
  <c r="E786" i="1"/>
  <c r="G786" i="1"/>
  <c r="H786" i="1"/>
  <c r="D787" i="1"/>
  <c r="E787" i="1"/>
  <c r="G787" i="1"/>
  <c r="H787" i="1"/>
  <c r="D788" i="1"/>
  <c r="E788" i="1"/>
  <c r="G788" i="1"/>
  <c r="H788" i="1"/>
  <c r="D789" i="1"/>
  <c r="E789" i="1"/>
  <c r="G789" i="1"/>
  <c r="H789" i="1"/>
  <c r="D790" i="1"/>
  <c r="E790" i="1"/>
  <c r="G790" i="1"/>
  <c r="H790" i="1"/>
  <c r="D791" i="1"/>
  <c r="E791" i="1"/>
  <c r="G791" i="1"/>
  <c r="H791" i="1"/>
  <c r="D792" i="1"/>
  <c r="E792" i="1"/>
  <c r="G792" i="1"/>
  <c r="H792" i="1"/>
  <c r="D793" i="1"/>
  <c r="E793" i="1"/>
  <c r="G793" i="1"/>
  <c r="H793" i="1"/>
  <c r="D794" i="1"/>
  <c r="E794" i="1"/>
  <c r="G794" i="1"/>
  <c r="H794" i="1"/>
  <c r="D795" i="1"/>
  <c r="E795" i="1"/>
  <c r="G795" i="1"/>
  <c r="H795" i="1"/>
  <c r="D796" i="1"/>
  <c r="E796" i="1"/>
  <c r="G796" i="1"/>
  <c r="H796" i="1"/>
  <c r="D797" i="1"/>
  <c r="E797" i="1"/>
  <c r="G797" i="1"/>
  <c r="H797" i="1"/>
  <c r="D798" i="1"/>
  <c r="E798" i="1"/>
  <c r="G798" i="1"/>
  <c r="H798" i="1"/>
  <c r="D799" i="1"/>
  <c r="E799" i="1"/>
  <c r="G799" i="1"/>
  <c r="H799" i="1"/>
  <c r="D800" i="1"/>
  <c r="E800" i="1"/>
  <c r="G800" i="1"/>
  <c r="H800" i="1"/>
  <c r="D801" i="1"/>
  <c r="E801" i="1"/>
  <c r="G801" i="1"/>
  <c r="H801" i="1"/>
  <c r="D802" i="1"/>
  <c r="E802" i="1"/>
  <c r="G802" i="1"/>
  <c r="H802" i="1"/>
  <c r="D803" i="1"/>
  <c r="E803" i="1"/>
  <c r="G803" i="1"/>
  <c r="H803" i="1"/>
  <c r="D804" i="1"/>
  <c r="E804" i="1"/>
  <c r="G804" i="1"/>
  <c r="H804" i="1"/>
  <c r="D805" i="1"/>
  <c r="E805" i="1"/>
  <c r="G805" i="1"/>
  <c r="H805" i="1"/>
  <c r="D806" i="1"/>
  <c r="E806" i="1"/>
  <c r="G806" i="1"/>
  <c r="H806" i="1"/>
  <c r="D807" i="1"/>
  <c r="E807" i="1"/>
  <c r="G807" i="1"/>
  <c r="H807" i="1"/>
  <c r="D808" i="1"/>
  <c r="E808" i="1"/>
  <c r="G808" i="1"/>
  <c r="H808" i="1"/>
  <c r="D809" i="1"/>
  <c r="E809" i="1"/>
  <c r="G809" i="1"/>
  <c r="H809" i="1"/>
  <c r="D810" i="1"/>
  <c r="E810" i="1"/>
  <c r="G810" i="1"/>
  <c r="H810" i="1"/>
  <c r="D811" i="1"/>
  <c r="E811" i="1"/>
  <c r="G811" i="1"/>
  <c r="H811" i="1"/>
  <c r="D812" i="1"/>
  <c r="E812" i="1"/>
  <c r="G812" i="1"/>
  <c r="H812" i="1"/>
  <c r="D813" i="1"/>
  <c r="E813" i="1"/>
  <c r="G813" i="1"/>
  <c r="H813" i="1"/>
  <c r="D814" i="1"/>
  <c r="E814" i="1"/>
  <c r="G814" i="1"/>
  <c r="H814" i="1"/>
  <c r="D815" i="1"/>
  <c r="E815" i="1"/>
  <c r="G815" i="1"/>
  <c r="H815" i="1"/>
  <c r="D816" i="1"/>
  <c r="E816" i="1"/>
  <c r="G816" i="1"/>
  <c r="H816" i="1"/>
  <c r="D817" i="1"/>
  <c r="E817" i="1"/>
  <c r="G817" i="1"/>
  <c r="H817" i="1"/>
  <c r="D818" i="1"/>
  <c r="E818" i="1"/>
  <c r="G818" i="1"/>
  <c r="H818" i="1"/>
  <c r="D819" i="1"/>
  <c r="E819" i="1"/>
  <c r="G819" i="1"/>
  <c r="H819" i="1"/>
  <c r="D820" i="1"/>
  <c r="E820" i="1"/>
  <c r="G820" i="1"/>
  <c r="H820" i="1"/>
  <c r="D821" i="1"/>
  <c r="E821" i="1"/>
  <c r="G821" i="1"/>
  <c r="H821" i="1"/>
  <c r="D822" i="1"/>
  <c r="E822" i="1"/>
  <c r="G822" i="1"/>
  <c r="H822" i="1"/>
  <c r="D823" i="1"/>
  <c r="E823" i="1"/>
  <c r="G823" i="1"/>
  <c r="H823" i="1"/>
  <c r="D824" i="1"/>
  <c r="E824" i="1"/>
  <c r="G824" i="1"/>
  <c r="H824" i="1"/>
  <c r="D825" i="1"/>
  <c r="E825" i="1"/>
  <c r="G825" i="1"/>
  <c r="H825" i="1"/>
  <c r="D826" i="1"/>
  <c r="E826" i="1"/>
  <c r="G826" i="1"/>
  <c r="H826" i="1"/>
  <c r="D827" i="1"/>
  <c r="E827" i="1"/>
  <c r="G827" i="1"/>
  <c r="H827" i="1"/>
  <c r="D828" i="1"/>
  <c r="E828" i="1"/>
  <c r="G828" i="1"/>
  <c r="H828" i="1"/>
  <c r="D829" i="1"/>
  <c r="E829" i="1"/>
  <c r="G829" i="1"/>
  <c r="H829" i="1"/>
  <c r="D830" i="1"/>
  <c r="E830" i="1"/>
  <c r="G830" i="1"/>
  <c r="H830" i="1"/>
  <c r="D831" i="1"/>
  <c r="E831" i="1"/>
  <c r="G831" i="1"/>
  <c r="H831" i="1"/>
  <c r="D832" i="1"/>
  <c r="E832" i="1"/>
  <c r="G832" i="1"/>
  <c r="H832" i="1"/>
  <c r="D833" i="1"/>
  <c r="E833" i="1"/>
  <c r="G833" i="1"/>
  <c r="H833" i="1"/>
  <c r="D834" i="1"/>
  <c r="E834" i="1"/>
  <c r="G834" i="1"/>
  <c r="H834" i="1"/>
  <c r="D835" i="1"/>
  <c r="E835" i="1"/>
  <c r="G835" i="1"/>
  <c r="H835" i="1"/>
  <c r="D836" i="1"/>
  <c r="E836" i="1"/>
  <c r="G836" i="1"/>
  <c r="H836" i="1"/>
  <c r="D837" i="1"/>
  <c r="E837" i="1"/>
  <c r="G837" i="1"/>
  <c r="H837" i="1"/>
  <c r="D838" i="1"/>
  <c r="E838" i="1"/>
  <c r="G838" i="1"/>
  <c r="H838" i="1"/>
  <c r="D839" i="1"/>
  <c r="E839" i="1"/>
  <c r="G839" i="1"/>
  <c r="H839" i="1"/>
  <c r="D840" i="1"/>
  <c r="E840" i="1"/>
  <c r="G840" i="1"/>
  <c r="H840" i="1"/>
  <c r="D841" i="1"/>
  <c r="E841" i="1"/>
  <c r="G841" i="1"/>
  <c r="H841" i="1"/>
  <c r="D842" i="1"/>
  <c r="E842" i="1"/>
  <c r="G842" i="1"/>
  <c r="H842" i="1"/>
  <c r="D843" i="1"/>
  <c r="E843" i="1"/>
  <c r="G843" i="1"/>
  <c r="H843" i="1"/>
  <c r="D844" i="1"/>
  <c r="E844" i="1"/>
  <c r="G844" i="1"/>
  <c r="H844" i="1"/>
  <c r="D845" i="1"/>
  <c r="E845" i="1"/>
  <c r="G845" i="1"/>
  <c r="H845" i="1"/>
  <c r="D846" i="1"/>
  <c r="E846" i="1"/>
  <c r="G846" i="1"/>
  <c r="H846" i="1"/>
  <c r="D847" i="1"/>
  <c r="E847" i="1"/>
  <c r="G847" i="1"/>
  <c r="H847" i="1"/>
  <c r="D848" i="1"/>
  <c r="E848" i="1"/>
  <c r="G848" i="1"/>
  <c r="H848" i="1"/>
  <c r="D849" i="1"/>
  <c r="E849" i="1"/>
  <c r="G849" i="1"/>
  <c r="H849" i="1"/>
  <c r="D850" i="1"/>
  <c r="E850" i="1"/>
  <c r="G850" i="1"/>
  <c r="H850" i="1"/>
  <c r="D851" i="1"/>
  <c r="E851" i="1"/>
  <c r="G851" i="1"/>
  <c r="H851" i="1"/>
  <c r="D852" i="1"/>
  <c r="E852" i="1"/>
  <c r="G852" i="1"/>
  <c r="H852" i="1"/>
  <c r="D853" i="1"/>
  <c r="E853" i="1"/>
  <c r="G853" i="1"/>
  <c r="H853" i="1"/>
  <c r="D854" i="1"/>
  <c r="E854" i="1"/>
  <c r="G854" i="1"/>
  <c r="H854" i="1"/>
  <c r="D855" i="1"/>
  <c r="E855" i="1"/>
  <c r="G855" i="1"/>
  <c r="H855" i="1"/>
  <c r="D856" i="1"/>
  <c r="E856" i="1"/>
  <c r="G856" i="1"/>
  <c r="H856" i="1"/>
  <c r="D857" i="1"/>
  <c r="E857" i="1"/>
  <c r="G857" i="1"/>
  <c r="H857" i="1"/>
  <c r="D858" i="1"/>
  <c r="E858" i="1"/>
  <c r="G858" i="1"/>
  <c r="H858" i="1"/>
  <c r="D859" i="1"/>
  <c r="E859" i="1"/>
  <c r="G859" i="1"/>
  <c r="H859" i="1"/>
  <c r="D860" i="1"/>
  <c r="E860" i="1"/>
  <c r="G860" i="1"/>
  <c r="H860" i="1"/>
  <c r="D861" i="1"/>
  <c r="E861" i="1"/>
  <c r="G861" i="1"/>
  <c r="H861" i="1"/>
  <c r="D862" i="1"/>
  <c r="E862" i="1"/>
  <c r="G862" i="1"/>
  <c r="H862" i="1"/>
  <c r="D863" i="1"/>
  <c r="E863" i="1"/>
  <c r="G863" i="1"/>
  <c r="H863" i="1"/>
  <c r="D864" i="1"/>
  <c r="E864" i="1"/>
  <c r="G864" i="1"/>
  <c r="H864" i="1"/>
  <c r="D865" i="1"/>
  <c r="E865" i="1"/>
  <c r="G865" i="1"/>
  <c r="H865" i="1"/>
  <c r="D866" i="1"/>
  <c r="E866" i="1"/>
  <c r="G866" i="1"/>
  <c r="H866" i="1"/>
  <c r="D867" i="1"/>
  <c r="E867" i="1"/>
  <c r="G867" i="1"/>
  <c r="H867" i="1"/>
  <c r="D868" i="1"/>
  <c r="E868" i="1"/>
  <c r="G868" i="1"/>
  <c r="H868" i="1"/>
  <c r="D869" i="1"/>
  <c r="E869" i="1"/>
  <c r="G869" i="1"/>
  <c r="H869" i="1"/>
  <c r="D870" i="1"/>
  <c r="E870" i="1"/>
  <c r="G870" i="1"/>
  <c r="H870" i="1"/>
  <c r="D871" i="1"/>
  <c r="E871" i="1"/>
  <c r="G871" i="1"/>
  <c r="H871" i="1"/>
  <c r="D872" i="1"/>
  <c r="E872" i="1"/>
  <c r="G872" i="1"/>
  <c r="H872" i="1"/>
  <c r="D873" i="1"/>
  <c r="E873" i="1"/>
  <c r="G873" i="1"/>
  <c r="H873" i="1"/>
  <c r="D874" i="1"/>
  <c r="E874" i="1"/>
  <c r="G874" i="1"/>
  <c r="H874" i="1"/>
  <c r="D875" i="1"/>
  <c r="E875" i="1"/>
  <c r="G875" i="1"/>
  <c r="H875" i="1"/>
  <c r="D876" i="1"/>
  <c r="E876" i="1"/>
  <c r="G876" i="1"/>
  <c r="H876" i="1"/>
  <c r="D877" i="1"/>
  <c r="E877" i="1"/>
  <c r="G877" i="1"/>
  <c r="H877" i="1"/>
  <c r="D878" i="1"/>
  <c r="E878" i="1"/>
  <c r="G878" i="1"/>
  <c r="H878" i="1"/>
  <c r="D879" i="1"/>
  <c r="E879" i="1"/>
  <c r="G879" i="1"/>
  <c r="H879" i="1"/>
  <c r="D880" i="1"/>
  <c r="E880" i="1"/>
  <c r="G880" i="1"/>
  <c r="H880" i="1"/>
  <c r="D881" i="1"/>
  <c r="E881" i="1"/>
  <c r="G881" i="1"/>
  <c r="H881" i="1"/>
  <c r="D882" i="1"/>
  <c r="E882" i="1"/>
  <c r="G882" i="1"/>
  <c r="H882" i="1"/>
  <c r="D883" i="1"/>
  <c r="E883" i="1"/>
  <c r="G883" i="1"/>
  <c r="H883" i="1"/>
  <c r="D884" i="1"/>
  <c r="E884" i="1"/>
  <c r="G884" i="1"/>
  <c r="H884" i="1"/>
  <c r="D885" i="1"/>
  <c r="E885" i="1"/>
  <c r="G885" i="1"/>
  <c r="H885" i="1"/>
  <c r="D886" i="1"/>
  <c r="E886" i="1"/>
  <c r="G886" i="1"/>
  <c r="H886" i="1"/>
  <c r="D887" i="1"/>
  <c r="E887" i="1"/>
  <c r="G887" i="1"/>
  <c r="H887" i="1"/>
  <c r="D888" i="1"/>
  <c r="E888" i="1"/>
  <c r="G888" i="1"/>
  <c r="H888" i="1"/>
  <c r="D889" i="1"/>
  <c r="E889" i="1"/>
  <c r="G889" i="1"/>
  <c r="H889" i="1"/>
  <c r="D890" i="1"/>
  <c r="E890" i="1"/>
  <c r="G890" i="1"/>
  <c r="H890" i="1"/>
  <c r="D891" i="1"/>
  <c r="E891" i="1"/>
  <c r="G891" i="1"/>
  <c r="H891" i="1"/>
  <c r="D892" i="1"/>
  <c r="E892" i="1"/>
  <c r="G892" i="1"/>
  <c r="H892" i="1"/>
  <c r="D893" i="1"/>
  <c r="E893" i="1"/>
  <c r="G893" i="1"/>
  <c r="H893" i="1"/>
  <c r="D894" i="1"/>
  <c r="E894" i="1"/>
  <c r="G894" i="1"/>
  <c r="H894" i="1"/>
  <c r="D895" i="1"/>
  <c r="E895" i="1"/>
  <c r="G895" i="1"/>
  <c r="H895" i="1"/>
  <c r="D896" i="1"/>
  <c r="E896" i="1"/>
  <c r="G896" i="1"/>
  <c r="H896" i="1"/>
  <c r="D897" i="1"/>
  <c r="E897" i="1"/>
  <c r="G897" i="1"/>
  <c r="H897" i="1"/>
  <c r="D898" i="1"/>
  <c r="E898" i="1"/>
  <c r="G898" i="1"/>
  <c r="H898" i="1"/>
  <c r="D899" i="1"/>
  <c r="E899" i="1"/>
  <c r="G899" i="1"/>
  <c r="H899" i="1"/>
  <c r="D900" i="1"/>
  <c r="E900" i="1"/>
  <c r="G900" i="1"/>
  <c r="H900" i="1"/>
  <c r="D901" i="1"/>
  <c r="E901" i="1"/>
  <c r="G901" i="1"/>
  <c r="H901" i="1"/>
  <c r="D902" i="1"/>
  <c r="E902" i="1"/>
  <c r="G902" i="1"/>
  <c r="H902" i="1"/>
  <c r="D903" i="1"/>
  <c r="E903" i="1"/>
  <c r="G903" i="1"/>
  <c r="H903" i="1"/>
  <c r="D904" i="1"/>
  <c r="E904" i="1"/>
  <c r="G904" i="1"/>
  <c r="H904" i="1"/>
  <c r="D905" i="1"/>
  <c r="E905" i="1"/>
  <c r="G905" i="1"/>
  <c r="H905" i="1"/>
  <c r="D906" i="1"/>
  <c r="E906" i="1"/>
  <c r="G906" i="1"/>
  <c r="H906" i="1"/>
  <c r="D907" i="1"/>
  <c r="E907" i="1"/>
  <c r="G907" i="1"/>
  <c r="H907" i="1"/>
  <c r="D908" i="1"/>
  <c r="E908" i="1"/>
  <c r="G908" i="1"/>
  <c r="H908" i="1"/>
  <c r="D909" i="1"/>
  <c r="E909" i="1"/>
  <c r="G909" i="1"/>
  <c r="H909" i="1"/>
  <c r="D910" i="1"/>
  <c r="E910" i="1"/>
  <c r="G910" i="1"/>
  <c r="H910" i="1"/>
  <c r="D911" i="1"/>
  <c r="E911" i="1"/>
  <c r="G911" i="1"/>
  <c r="H911" i="1"/>
  <c r="D912" i="1"/>
  <c r="E912" i="1"/>
  <c r="G912" i="1"/>
  <c r="H912" i="1"/>
  <c r="D913" i="1"/>
  <c r="E913" i="1"/>
  <c r="G913" i="1"/>
  <c r="H913" i="1"/>
  <c r="D914" i="1"/>
  <c r="E914" i="1"/>
  <c r="G914" i="1"/>
  <c r="H914" i="1"/>
  <c r="D915" i="1"/>
  <c r="E915" i="1"/>
  <c r="G915" i="1"/>
  <c r="H915" i="1"/>
  <c r="D916" i="1"/>
  <c r="E916" i="1"/>
  <c r="G916" i="1"/>
  <c r="H916" i="1"/>
  <c r="D917" i="1"/>
  <c r="E917" i="1"/>
  <c r="G917" i="1"/>
  <c r="H917" i="1"/>
  <c r="D918" i="1"/>
  <c r="E918" i="1"/>
  <c r="G918" i="1"/>
  <c r="H918" i="1"/>
  <c r="D919" i="1"/>
  <c r="E919" i="1"/>
  <c r="G919" i="1"/>
  <c r="H919" i="1"/>
  <c r="D920" i="1"/>
  <c r="E920" i="1"/>
  <c r="G920" i="1"/>
  <c r="H920" i="1"/>
  <c r="D921" i="1"/>
  <c r="E921" i="1"/>
  <c r="G921" i="1"/>
  <c r="H921" i="1"/>
  <c r="D922" i="1"/>
  <c r="E922" i="1"/>
  <c r="G922" i="1"/>
  <c r="H922" i="1"/>
  <c r="D923" i="1"/>
  <c r="E923" i="1"/>
  <c r="G923" i="1"/>
  <c r="H923" i="1"/>
  <c r="D924" i="1"/>
  <c r="E924" i="1"/>
  <c r="G924" i="1"/>
  <c r="H924" i="1"/>
  <c r="D925" i="1"/>
  <c r="E925" i="1"/>
  <c r="G925" i="1"/>
  <c r="H925" i="1"/>
  <c r="D926" i="1"/>
  <c r="E926" i="1"/>
  <c r="G926" i="1"/>
  <c r="H926" i="1"/>
  <c r="D927" i="1"/>
  <c r="E927" i="1"/>
  <c r="G927" i="1"/>
  <c r="H927" i="1"/>
  <c r="D928" i="1"/>
  <c r="E928" i="1"/>
  <c r="G928" i="1"/>
  <c r="H928" i="1"/>
  <c r="D929" i="1"/>
  <c r="E929" i="1"/>
  <c r="G929" i="1"/>
  <c r="H929" i="1"/>
  <c r="D930" i="1"/>
  <c r="E930" i="1"/>
  <c r="G930" i="1"/>
  <c r="H930" i="1"/>
  <c r="D931" i="1"/>
  <c r="E931" i="1"/>
  <c r="G931" i="1"/>
  <c r="H931" i="1"/>
  <c r="D932" i="1"/>
  <c r="E932" i="1"/>
  <c r="G932" i="1"/>
  <c r="H932" i="1"/>
  <c r="D933" i="1"/>
  <c r="E933" i="1"/>
  <c r="G933" i="1"/>
  <c r="H933" i="1"/>
  <c r="D934" i="1"/>
  <c r="E934" i="1"/>
  <c r="G934" i="1"/>
  <c r="H934" i="1"/>
  <c r="D935" i="1"/>
  <c r="E935" i="1"/>
  <c r="G935" i="1"/>
  <c r="H935" i="1"/>
  <c r="D936" i="1"/>
  <c r="E936" i="1"/>
  <c r="G936" i="1"/>
  <c r="H936" i="1"/>
  <c r="D937" i="1"/>
  <c r="E937" i="1"/>
  <c r="G937" i="1"/>
  <c r="H937" i="1"/>
  <c r="D938" i="1"/>
  <c r="E938" i="1"/>
  <c r="G938" i="1"/>
  <c r="H938" i="1"/>
  <c r="D939" i="1"/>
  <c r="E939" i="1"/>
  <c r="G939" i="1"/>
  <c r="H939" i="1"/>
  <c r="D940" i="1"/>
  <c r="E940" i="1"/>
  <c r="G940" i="1"/>
  <c r="H940" i="1"/>
  <c r="D941" i="1"/>
  <c r="E941" i="1"/>
  <c r="G941" i="1"/>
  <c r="H941" i="1"/>
  <c r="D942" i="1"/>
  <c r="E942" i="1"/>
  <c r="G942" i="1"/>
  <c r="H942" i="1"/>
  <c r="D943" i="1"/>
  <c r="E943" i="1"/>
  <c r="G943" i="1"/>
  <c r="H943" i="1"/>
  <c r="D944" i="1"/>
  <c r="E944" i="1"/>
  <c r="G944" i="1"/>
  <c r="H944" i="1"/>
  <c r="D945" i="1"/>
  <c r="E945" i="1"/>
  <c r="G945" i="1"/>
  <c r="H945" i="1"/>
  <c r="D946" i="1"/>
  <c r="E946" i="1"/>
  <c r="G946" i="1"/>
  <c r="H946" i="1"/>
  <c r="D947" i="1"/>
  <c r="E947" i="1"/>
  <c r="G947" i="1"/>
  <c r="H947" i="1"/>
  <c r="D948" i="1"/>
  <c r="E948" i="1"/>
  <c r="G948" i="1"/>
  <c r="H948" i="1"/>
  <c r="D949" i="1"/>
  <c r="E949" i="1"/>
  <c r="G949" i="1"/>
  <c r="H949" i="1"/>
  <c r="D950" i="1"/>
  <c r="E950" i="1"/>
  <c r="G950" i="1"/>
  <c r="H950" i="1"/>
  <c r="D951" i="1"/>
  <c r="E951" i="1"/>
  <c r="G951" i="1"/>
  <c r="H951" i="1"/>
  <c r="D952" i="1"/>
  <c r="E952" i="1"/>
  <c r="G952" i="1"/>
  <c r="H952" i="1"/>
  <c r="D953" i="1"/>
  <c r="E953" i="1"/>
  <c r="G953" i="1"/>
  <c r="H953" i="1"/>
  <c r="D954" i="1"/>
  <c r="E954" i="1"/>
  <c r="G954" i="1"/>
  <c r="H954" i="1"/>
  <c r="D955" i="1"/>
  <c r="E955" i="1"/>
  <c r="G955" i="1"/>
  <c r="H955" i="1"/>
  <c r="D956" i="1"/>
  <c r="E956" i="1"/>
  <c r="G956" i="1"/>
  <c r="H956" i="1"/>
  <c r="D957" i="1"/>
  <c r="E957" i="1"/>
  <c r="G957" i="1"/>
  <c r="H957" i="1"/>
  <c r="D958" i="1"/>
  <c r="E958" i="1"/>
  <c r="G958" i="1"/>
  <c r="H958" i="1"/>
  <c r="D959" i="1"/>
  <c r="E959" i="1"/>
  <c r="G959" i="1"/>
  <c r="H959" i="1"/>
  <c r="D960" i="1"/>
  <c r="E960" i="1"/>
  <c r="G960" i="1"/>
  <c r="H960" i="1"/>
  <c r="D961" i="1"/>
  <c r="E961" i="1"/>
  <c r="G961" i="1"/>
  <c r="H961" i="1"/>
  <c r="D962" i="1"/>
  <c r="E962" i="1"/>
  <c r="G962" i="1"/>
  <c r="H962" i="1"/>
  <c r="D963" i="1"/>
  <c r="E963" i="1"/>
  <c r="G963" i="1"/>
  <c r="H963" i="1"/>
  <c r="D964" i="1"/>
  <c r="E964" i="1"/>
  <c r="G964" i="1"/>
  <c r="H964" i="1"/>
  <c r="D965" i="1"/>
  <c r="E965" i="1"/>
  <c r="G965" i="1"/>
  <c r="H965" i="1"/>
  <c r="D966" i="1"/>
  <c r="E966" i="1"/>
  <c r="G966" i="1"/>
  <c r="H966" i="1"/>
  <c r="D967" i="1"/>
  <c r="E967" i="1"/>
  <c r="G967" i="1"/>
  <c r="H967" i="1"/>
  <c r="D968" i="1"/>
  <c r="E968" i="1"/>
  <c r="G968" i="1"/>
  <c r="H968" i="1"/>
  <c r="D969" i="1"/>
  <c r="E969" i="1"/>
  <c r="G969" i="1"/>
  <c r="H969" i="1"/>
  <c r="D970" i="1"/>
  <c r="E970" i="1"/>
  <c r="G970" i="1"/>
  <c r="H970" i="1"/>
  <c r="D971" i="1"/>
  <c r="E971" i="1"/>
  <c r="G971" i="1"/>
  <c r="H971" i="1"/>
  <c r="D972" i="1"/>
  <c r="E972" i="1"/>
  <c r="G972" i="1"/>
  <c r="H972" i="1"/>
  <c r="D973" i="1"/>
  <c r="E973" i="1"/>
  <c r="G973" i="1"/>
  <c r="H973" i="1"/>
  <c r="D974" i="1"/>
  <c r="E974" i="1"/>
  <c r="G974" i="1"/>
  <c r="H974" i="1"/>
  <c r="D975" i="1"/>
  <c r="E975" i="1"/>
  <c r="G975" i="1"/>
  <c r="H975" i="1"/>
  <c r="D976" i="1"/>
  <c r="E976" i="1"/>
  <c r="G976" i="1"/>
  <c r="H976" i="1"/>
  <c r="D977" i="1"/>
  <c r="E977" i="1"/>
  <c r="G977" i="1"/>
  <c r="H977" i="1"/>
  <c r="D978" i="1"/>
  <c r="E978" i="1"/>
  <c r="G978" i="1"/>
  <c r="H978" i="1"/>
  <c r="D979" i="1"/>
  <c r="E979" i="1"/>
  <c r="G979" i="1"/>
  <c r="H979" i="1"/>
  <c r="D980" i="1"/>
  <c r="E980" i="1"/>
  <c r="G980" i="1"/>
  <c r="H980" i="1"/>
  <c r="D981" i="1"/>
  <c r="E981" i="1"/>
  <c r="G981" i="1"/>
  <c r="H981" i="1"/>
  <c r="D982" i="1"/>
  <c r="E982" i="1"/>
  <c r="G982" i="1"/>
  <c r="H982" i="1"/>
  <c r="D983" i="1"/>
  <c r="E983" i="1"/>
  <c r="G983" i="1"/>
  <c r="H983" i="1"/>
  <c r="D984" i="1"/>
  <c r="E984" i="1"/>
  <c r="G984" i="1"/>
  <c r="H984" i="1"/>
  <c r="D985" i="1"/>
  <c r="E985" i="1"/>
  <c r="G985" i="1"/>
  <c r="H985" i="1"/>
  <c r="D986" i="1"/>
  <c r="E986" i="1"/>
  <c r="G986" i="1"/>
  <c r="H986" i="1"/>
  <c r="D987" i="1"/>
  <c r="E987" i="1"/>
  <c r="G987" i="1"/>
  <c r="H987" i="1"/>
  <c r="D988" i="1"/>
  <c r="E988" i="1"/>
  <c r="G988" i="1"/>
  <c r="H988" i="1"/>
  <c r="D989" i="1"/>
  <c r="E989" i="1"/>
  <c r="G989" i="1"/>
  <c r="H989" i="1"/>
  <c r="D990" i="1"/>
  <c r="E990" i="1"/>
  <c r="G990" i="1"/>
  <c r="H990" i="1"/>
  <c r="D991" i="1"/>
  <c r="E991" i="1"/>
  <c r="G991" i="1"/>
  <c r="H991" i="1"/>
  <c r="D992" i="1"/>
  <c r="E992" i="1"/>
  <c r="G992" i="1"/>
  <c r="H992" i="1"/>
  <c r="D993" i="1"/>
  <c r="E993" i="1"/>
  <c r="G993" i="1"/>
  <c r="H993" i="1"/>
  <c r="D994" i="1"/>
  <c r="E994" i="1"/>
  <c r="G994" i="1"/>
  <c r="H994" i="1"/>
  <c r="D995" i="1"/>
  <c r="E995" i="1"/>
  <c r="G995" i="1"/>
  <c r="H995" i="1"/>
  <c r="D996" i="1"/>
  <c r="E996" i="1"/>
  <c r="G996" i="1"/>
  <c r="H996" i="1"/>
  <c r="D997" i="1"/>
  <c r="E997" i="1"/>
  <c r="G997" i="1"/>
  <c r="H997" i="1"/>
  <c r="D998" i="1"/>
  <c r="E998" i="1"/>
  <c r="G998" i="1"/>
  <c r="H998" i="1"/>
  <c r="D999" i="1"/>
  <c r="E999" i="1"/>
  <c r="G999" i="1"/>
  <c r="H999" i="1"/>
  <c r="D1000" i="1"/>
  <c r="E1000" i="1"/>
  <c r="G1000" i="1"/>
  <c r="H1000" i="1"/>
  <c r="D1001" i="1"/>
  <c r="E1001" i="1"/>
  <c r="G1001" i="1"/>
  <c r="H1001" i="1"/>
  <c r="D1002" i="1"/>
  <c r="E1002" i="1"/>
  <c r="G1002" i="1"/>
  <c r="H1002" i="1"/>
  <c r="D1003" i="1"/>
  <c r="E1003" i="1"/>
  <c r="G1003" i="1"/>
  <c r="H1003" i="1"/>
  <c r="D1004" i="1"/>
  <c r="E1004" i="1"/>
  <c r="G1004" i="1"/>
  <c r="H1004" i="1"/>
  <c r="D1005" i="1"/>
  <c r="E1005" i="1"/>
  <c r="G1005" i="1"/>
  <c r="H1005" i="1"/>
  <c r="D1006" i="1"/>
  <c r="E1006" i="1"/>
  <c r="G1006" i="1"/>
  <c r="H1006" i="1"/>
  <c r="D1007" i="1"/>
  <c r="E1007" i="1"/>
  <c r="G1007" i="1"/>
  <c r="H1007" i="1"/>
  <c r="D1008" i="1"/>
  <c r="E1008" i="1"/>
  <c r="G1008" i="1"/>
  <c r="H1008" i="1"/>
  <c r="D1009" i="1"/>
  <c r="E1009" i="1"/>
  <c r="G1009" i="1"/>
  <c r="H1009" i="1"/>
  <c r="D1010" i="1"/>
  <c r="E1010" i="1"/>
  <c r="G1010" i="1"/>
  <c r="H1010" i="1"/>
  <c r="D1011" i="1"/>
  <c r="E1011" i="1"/>
  <c r="G1011" i="1"/>
  <c r="H1011" i="1"/>
  <c r="D1012" i="1"/>
  <c r="E1012" i="1"/>
  <c r="G1012" i="1"/>
  <c r="H1012" i="1"/>
  <c r="D1013" i="1"/>
  <c r="E1013" i="1"/>
  <c r="G1013" i="1"/>
  <c r="H1013" i="1"/>
  <c r="D1014" i="1"/>
  <c r="E1014" i="1"/>
  <c r="G1014" i="1"/>
  <c r="H1014" i="1"/>
  <c r="D1015" i="1"/>
  <c r="E1015" i="1"/>
  <c r="G1015" i="1"/>
  <c r="H1015" i="1"/>
  <c r="D1016" i="1"/>
  <c r="E1016" i="1"/>
  <c r="G1016" i="1"/>
  <c r="H1016" i="1"/>
  <c r="D1017" i="1"/>
  <c r="E1017" i="1"/>
  <c r="G1017" i="1"/>
  <c r="H1017" i="1"/>
  <c r="D1018" i="1"/>
  <c r="E1018" i="1"/>
  <c r="G1018" i="1"/>
  <c r="H1018" i="1"/>
  <c r="D1019" i="1"/>
  <c r="E1019" i="1"/>
  <c r="G1019" i="1"/>
  <c r="H1019" i="1"/>
  <c r="D1020" i="1"/>
  <c r="E1020" i="1"/>
  <c r="G1020" i="1"/>
  <c r="H1020" i="1"/>
  <c r="D1021" i="1"/>
  <c r="E1021" i="1"/>
  <c r="G1021" i="1"/>
  <c r="H1021" i="1"/>
  <c r="D1022" i="1"/>
  <c r="E1022" i="1"/>
  <c r="G1022" i="1"/>
  <c r="H1022" i="1"/>
  <c r="D1023" i="1"/>
  <c r="E1023" i="1"/>
  <c r="G1023" i="1"/>
  <c r="H1023" i="1"/>
  <c r="D1024" i="1"/>
  <c r="E1024" i="1"/>
  <c r="G1024" i="1"/>
  <c r="H1024" i="1"/>
  <c r="D1025" i="1"/>
  <c r="E1025" i="1"/>
  <c r="G1025" i="1"/>
  <c r="H1025" i="1"/>
  <c r="D1026" i="1"/>
  <c r="E1026" i="1"/>
  <c r="G1026" i="1"/>
  <c r="H1026" i="1"/>
  <c r="D1027" i="1"/>
  <c r="E1027" i="1"/>
  <c r="G1027" i="1"/>
  <c r="H1027" i="1"/>
  <c r="D1028" i="1"/>
  <c r="E1028" i="1"/>
  <c r="G1028" i="1"/>
  <c r="H1028" i="1"/>
  <c r="D1029" i="1"/>
  <c r="E1029" i="1"/>
  <c r="G1029" i="1"/>
  <c r="H1029" i="1"/>
  <c r="D1030" i="1"/>
  <c r="E1030" i="1"/>
  <c r="G1030" i="1"/>
  <c r="H1030" i="1"/>
  <c r="D1031" i="1"/>
  <c r="E1031" i="1"/>
  <c r="G1031" i="1"/>
  <c r="H1031" i="1"/>
  <c r="D1032" i="1"/>
  <c r="E1032" i="1"/>
  <c r="G1032" i="1"/>
  <c r="H1032" i="1"/>
  <c r="D1033" i="1"/>
  <c r="E1033" i="1"/>
  <c r="G1033" i="1"/>
  <c r="H1033" i="1"/>
  <c r="D1034" i="1"/>
  <c r="E1034" i="1"/>
  <c r="G1034" i="1"/>
  <c r="H1034" i="1"/>
  <c r="D1035" i="1"/>
  <c r="E1035" i="1"/>
  <c r="G1035" i="1"/>
  <c r="H1035" i="1"/>
  <c r="D1036" i="1"/>
  <c r="E1036" i="1"/>
  <c r="G1036" i="1"/>
  <c r="H1036" i="1"/>
  <c r="D1037" i="1"/>
  <c r="E1037" i="1"/>
  <c r="G1037" i="1"/>
  <c r="H1037" i="1"/>
  <c r="D1038" i="1"/>
  <c r="E1038" i="1"/>
  <c r="G1038" i="1"/>
  <c r="H1038" i="1"/>
  <c r="D1039" i="1"/>
  <c r="E1039" i="1"/>
  <c r="G1039" i="1"/>
  <c r="H1039" i="1"/>
  <c r="D1040" i="1"/>
  <c r="E1040" i="1"/>
  <c r="G1040" i="1"/>
  <c r="H1040" i="1"/>
  <c r="D1041" i="1"/>
  <c r="E1041" i="1"/>
  <c r="G1041" i="1"/>
  <c r="H1041" i="1"/>
  <c r="D1042" i="1"/>
  <c r="E1042" i="1"/>
  <c r="G1042" i="1"/>
  <c r="H1042" i="1"/>
  <c r="D1043" i="1"/>
  <c r="E1043" i="1"/>
  <c r="G1043" i="1"/>
  <c r="H1043" i="1"/>
  <c r="D1044" i="1"/>
  <c r="E1044" i="1"/>
  <c r="G1044" i="1"/>
  <c r="H1044" i="1"/>
  <c r="D1045" i="1"/>
  <c r="E1045" i="1"/>
  <c r="G1045" i="1"/>
  <c r="H1045" i="1"/>
  <c r="D1046" i="1"/>
  <c r="E1046" i="1"/>
  <c r="G1046" i="1"/>
  <c r="H1046" i="1"/>
  <c r="D1047" i="1"/>
  <c r="E1047" i="1"/>
  <c r="G1047" i="1"/>
  <c r="H1047" i="1"/>
  <c r="D1048" i="1"/>
  <c r="E1048" i="1"/>
  <c r="G1048" i="1"/>
  <c r="H1048" i="1"/>
  <c r="D1049" i="1"/>
  <c r="E1049" i="1"/>
  <c r="G1049" i="1"/>
  <c r="H1049" i="1"/>
  <c r="D1050" i="1"/>
  <c r="E1050" i="1"/>
  <c r="G1050" i="1"/>
  <c r="H1050" i="1"/>
  <c r="D1051" i="1"/>
  <c r="E1051" i="1"/>
  <c r="G1051" i="1"/>
  <c r="H1051" i="1"/>
  <c r="D1052" i="1"/>
  <c r="E1052" i="1"/>
  <c r="G1052" i="1"/>
  <c r="H1052" i="1"/>
  <c r="D1053" i="1"/>
  <c r="E1053" i="1"/>
  <c r="G1053" i="1"/>
  <c r="H1053" i="1"/>
  <c r="D1054" i="1"/>
  <c r="E1054" i="1"/>
  <c r="G1054" i="1"/>
  <c r="H1054" i="1"/>
  <c r="D1055" i="1"/>
  <c r="E1055" i="1"/>
  <c r="G1055" i="1"/>
  <c r="H1055" i="1"/>
  <c r="D1056" i="1"/>
  <c r="E1056" i="1"/>
  <c r="G1056" i="1"/>
  <c r="H1056" i="1"/>
  <c r="D1057" i="1"/>
  <c r="E1057" i="1"/>
  <c r="G1057" i="1"/>
  <c r="H1057" i="1"/>
  <c r="D1058" i="1"/>
  <c r="E1058" i="1"/>
  <c r="G1058" i="1"/>
  <c r="H1058" i="1"/>
  <c r="D1059" i="1"/>
  <c r="E1059" i="1"/>
  <c r="G1059" i="1"/>
  <c r="H1059" i="1"/>
  <c r="D1060" i="1"/>
  <c r="E1060" i="1"/>
  <c r="G1060" i="1"/>
  <c r="H1060" i="1"/>
  <c r="D1061" i="1"/>
  <c r="E1061" i="1"/>
  <c r="G1061" i="1"/>
  <c r="H1061" i="1"/>
  <c r="D1062" i="1"/>
  <c r="E1062" i="1"/>
  <c r="G1062" i="1"/>
  <c r="H1062" i="1"/>
  <c r="D1063" i="1"/>
  <c r="E1063" i="1"/>
  <c r="G1063" i="1"/>
  <c r="H1063" i="1"/>
  <c r="D1064" i="1"/>
  <c r="E1064" i="1"/>
  <c r="G1064" i="1"/>
  <c r="H1064" i="1"/>
  <c r="D1065" i="1"/>
  <c r="E1065" i="1"/>
  <c r="G1065" i="1"/>
  <c r="H1065" i="1"/>
  <c r="D1066" i="1"/>
  <c r="E1066" i="1"/>
  <c r="G1066" i="1"/>
  <c r="H1066" i="1"/>
  <c r="D1067" i="1"/>
  <c r="E1067" i="1"/>
  <c r="G1067" i="1"/>
  <c r="H1067" i="1"/>
  <c r="D1068" i="1"/>
  <c r="E1068" i="1"/>
  <c r="G1068" i="1"/>
  <c r="H1068" i="1"/>
  <c r="D1069" i="1"/>
  <c r="E1069" i="1"/>
  <c r="G1069" i="1"/>
  <c r="H1069" i="1"/>
  <c r="D1070" i="1"/>
  <c r="E1070" i="1"/>
  <c r="G1070" i="1"/>
  <c r="H1070" i="1"/>
  <c r="D1071" i="1"/>
  <c r="E1071" i="1"/>
  <c r="G1071" i="1"/>
  <c r="H1071" i="1"/>
  <c r="D1072" i="1"/>
  <c r="E1072" i="1"/>
  <c r="G1072" i="1"/>
  <c r="H1072" i="1"/>
  <c r="D1073" i="1"/>
  <c r="E1073" i="1"/>
  <c r="G1073" i="1"/>
  <c r="H1073" i="1"/>
  <c r="D1074" i="1"/>
  <c r="E1074" i="1"/>
  <c r="G1074" i="1"/>
  <c r="H1074" i="1"/>
  <c r="D1075" i="1"/>
  <c r="E1075" i="1"/>
  <c r="G1075" i="1"/>
  <c r="H1075" i="1"/>
  <c r="D1076" i="1"/>
  <c r="E1076" i="1"/>
  <c r="G1076" i="1"/>
  <c r="H1076" i="1"/>
  <c r="D1077" i="1"/>
  <c r="E1077" i="1"/>
  <c r="G1077" i="1"/>
  <c r="H1077" i="1"/>
  <c r="D1078" i="1"/>
  <c r="E1078" i="1"/>
  <c r="G1078" i="1"/>
  <c r="H1078" i="1"/>
  <c r="D1079" i="1"/>
  <c r="E1079" i="1"/>
  <c r="G1079" i="1"/>
  <c r="H1079" i="1"/>
  <c r="D1080" i="1"/>
  <c r="E1080" i="1"/>
  <c r="G1080" i="1"/>
  <c r="H1080" i="1"/>
  <c r="D1081" i="1"/>
  <c r="E1081" i="1"/>
  <c r="G1081" i="1"/>
  <c r="H1081" i="1"/>
  <c r="D1082" i="1"/>
  <c r="E1082" i="1"/>
  <c r="G1082" i="1"/>
  <c r="H1082" i="1"/>
  <c r="D1083" i="1"/>
  <c r="E1083" i="1"/>
  <c r="G1083" i="1"/>
  <c r="H1083" i="1"/>
  <c r="D1084" i="1"/>
  <c r="E1084" i="1"/>
  <c r="G1084" i="1"/>
  <c r="H1084" i="1"/>
  <c r="D1085" i="1"/>
  <c r="E1085" i="1"/>
  <c r="G1085" i="1"/>
  <c r="H1085" i="1"/>
  <c r="D1086" i="1"/>
  <c r="E1086" i="1"/>
  <c r="G1086" i="1"/>
  <c r="H1086" i="1"/>
  <c r="D1087" i="1"/>
  <c r="E1087" i="1"/>
  <c r="G1087" i="1"/>
  <c r="H1087" i="1"/>
  <c r="D1088" i="1"/>
  <c r="E1088" i="1"/>
  <c r="G1088" i="1"/>
  <c r="H1088" i="1"/>
  <c r="D1089" i="1"/>
  <c r="E1089" i="1"/>
  <c r="G1089" i="1"/>
  <c r="H1089" i="1"/>
  <c r="D1090" i="1"/>
  <c r="E1090" i="1"/>
  <c r="G1090" i="1"/>
  <c r="H1090" i="1"/>
  <c r="D1091" i="1"/>
  <c r="E1091" i="1"/>
  <c r="G1091" i="1"/>
  <c r="H1091" i="1"/>
  <c r="D1092" i="1"/>
  <c r="E1092" i="1"/>
  <c r="G1092" i="1"/>
  <c r="H1092" i="1"/>
  <c r="D1093" i="1"/>
  <c r="E1093" i="1"/>
  <c r="G1093" i="1"/>
  <c r="H1093" i="1"/>
  <c r="D1094" i="1"/>
  <c r="E1094" i="1"/>
  <c r="G1094" i="1"/>
  <c r="H1094" i="1"/>
  <c r="D1095" i="1"/>
  <c r="E1095" i="1"/>
  <c r="G1095" i="1"/>
  <c r="H1095" i="1"/>
  <c r="D1096" i="1"/>
  <c r="E1096" i="1"/>
  <c r="G1096" i="1"/>
  <c r="H1096" i="1"/>
  <c r="D1097" i="1"/>
  <c r="E1097" i="1"/>
  <c r="G1097" i="1"/>
  <c r="H1097" i="1"/>
  <c r="D1098" i="1"/>
  <c r="E1098" i="1"/>
  <c r="G1098" i="1"/>
  <c r="H1098" i="1"/>
  <c r="D1099" i="1"/>
  <c r="E1099" i="1"/>
  <c r="G1099" i="1"/>
  <c r="H1099" i="1"/>
  <c r="D1100" i="1"/>
  <c r="E1100" i="1"/>
  <c r="G1100" i="1"/>
  <c r="H1100" i="1"/>
  <c r="D1101" i="1"/>
  <c r="E1101" i="1"/>
  <c r="G1101" i="1"/>
  <c r="H1101" i="1"/>
  <c r="D1102" i="1"/>
  <c r="E1102" i="1"/>
  <c r="G1102" i="1"/>
  <c r="H1102" i="1"/>
  <c r="D1103" i="1"/>
  <c r="E1103" i="1"/>
  <c r="G1103" i="1"/>
  <c r="H1103" i="1"/>
  <c r="D1104" i="1"/>
  <c r="E1104" i="1"/>
  <c r="G1104" i="1"/>
  <c r="H1104" i="1"/>
  <c r="D1105" i="1"/>
  <c r="E1105" i="1"/>
  <c r="G1105" i="1"/>
  <c r="H1105" i="1"/>
  <c r="D1106" i="1"/>
  <c r="E1106" i="1"/>
  <c r="G1106" i="1"/>
  <c r="H1106" i="1"/>
  <c r="D1107" i="1"/>
  <c r="E1107" i="1"/>
  <c r="G1107" i="1"/>
  <c r="H1107" i="1"/>
  <c r="D1108" i="1"/>
  <c r="E1108" i="1"/>
  <c r="G1108" i="1"/>
  <c r="H1108" i="1"/>
  <c r="D1109" i="1"/>
  <c r="E1109" i="1"/>
  <c r="G1109" i="1"/>
  <c r="H1109" i="1"/>
  <c r="D1110" i="1"/>
  <c r="E1110" i="1"/>
  <c r="G1110" i="1"/>
  <c r="H1110" i="1"/>
  <c r="D1111" i="1"/>
  <c r="E1111" i="1"/>
  <c r="G1111" i="1"/>
  <c r="H1111" i="1"/>
  <c r="D1112" i="1"/>
  <c r="E1112" i="1"/>
  <c r="G1112" i="1"/>
  <c r="H1112" i="1"/>
  <c r="D1113" i="1"/>
  <c r="E1113" i="1"/>
  <c r="G1113" i="1"/>
  <c r="H1113" i="1"/>
  <c r="D1114" i="1"/>
  <c r="E1114" i="1"/>
  <c r="G1114" i="1"/>
  <c r="H1114" i="1"/>
  <c r="D1115" i="1"/>
  <c r="E1115" i="1"/>
  <c r="G1115" i="1"/>
  <c r="H1115" i="1"/>
  <c r="D1116" i="1"/>
  <c r="E1116" i="1"/>
  <c r="G1116" i="1"/>
  <c r="H1116" i="1"/>
  <c r="D1117" i="1"/>
  <c r="E1117" i="1"/>
  <c r="G1117" i="1"/>
  <c r="H1117" i="1"/>
  <c r="D1118" i="1"/>
  <c r="E1118" i="1"/>
  <c r="G1118" i="1"/>
  <c r="H1118" i="1"/>
  <c r="D1119" i="1"/>
  <c r="E1119" i="1"/>
  <c r="G1119" i="1"/>
  <c r="H1119" i="1"/>
  <c r="D1120" i="1"/>
  <c r="E1120" i="1"/>
  <c r="G1120" i="1"/>
  <c r="H1120" i="1"/>
  <c r="D1121" i="1"/>
  <c r="E1121" i="1"/>
  <c r="G1121" i="1"/>
  <c r="H1121" i="1"/>
  <c r="D1122" i="1"/>
  <c r="E1122" i="1"/>
  <c r="G1122" i="1"/>
  <c r="H1122" i="1"/>
  <c r="D1123" i="1"/>
  <c r="E1123" i="1"/>
  <c r="G1123" i="1"/>
  <c r="H1123" i="1"/>
  <c r="D1124" i="1"/>
  <c r="E1124" i="1"/>
  <c r="G1124" i="1"/>
  <c r="H1124" i="1"/>
  <c r="D1125" i="1"/>
  <c r="E1125" i="1"/>
  <c r="G1125" i="1"/>
  <c r="H1125" i="1"/>
  <c r="D1126" i="1"/>
  <c r="E1126" i="1"/>
  <c r="G1126" i="1"/>
  <c r="H1126" i="1"/>
  <c r="D1127" i="1"/>
  <c r="E1127" i="1"/>
  <c r="G1127" i="1"/>
  <c r="H1127" i="1"/>
  <c r="D1128" i="1"/>
  <c r="E1128" i="1"/>
  <c r="G1128" i="1"/>
  <c r="H1128" i="1"/>
  <c r="D1129" i="1"/>
  <c r="E1129" i="1"/>
  <c r="G1129" i="1"/>
  <c r="H1129" i="1"/>
  <c r="D1130" i="1"/>
  <c r="E1130" i="1"/>
  <c r="G1130" i="1"/>
  <c r="H1130" i="1"/>
  <c r="D1131" i="1"/>
  <c r="E1131" i="1"/>
  <c r="G1131" i="1"/>
  <c r="H1131" i="1"/>
  <c r="D1132" i="1"/>
  <c r="E1132" i="1"/>
  <c r="G1132" i="1"/>
  <c r="H1132" i="1"/>
  <c r="D1133" i="1"/>
  <c r="E1133" i="1"/>
  <c r="G1133" i="1"/>
  <c r="H1133" i="1"/>
  <c r="D1134" i="1"/>
  <c r="E1134" i="1"/>
  <c r="G1134" i="1"/>
  <c r="H1134" i="1"/>
  <c r="D1135" i="1"/>
  <c r="E1135" i="1"/>
  <c r="G1135" i="1"/>
  <c r="H1135" i="1"/>
  <c r="D1136" i="1"/>
  <c r="E1136" i="1"/>
  <c r="G1136" i="1"/>
  <c r="H1136" i="1"/>
  <c r="D1137" i="1"/>
  <c r="E1137" i="1"/>
  <c r="G1137" i="1"/>
  <c r="H1137" i="1"/>
  <c r="D1138" i="1"/>
  <c r="E1138" i="1"/>
  <c r="G1138" i="1"/>
  <c r="H1138" i="1"/>
  <c r="D1139" i="1"/>
  <c r="E1139" i="1"/>
  <c r="G1139" i="1"/>
  <c r="H1139" i="1"/>
  <c r="D1140" i="1"/>
  <c r="E1140" i="1"/>
  <c r="G1140" i="1"/>
  <c r="H1140" i="1"/>
  <c r="D1141" i="1"/>
  <c r="E1141" i="1"/>
  <c r="G1141" i="1"/>
  <c r="H1141" i="1"/>
  <c r="D1142" i="1"/>
  <c r="E1142" i="1"/>
  <c r="G1142" i="1"/>
  <c r="H1142" i="1"/>
  <c r="D1143" i="1"/>
  <c r="E1143" i="1"/>
  <c r="G1143" i="1"/>
  <c r="H1143" i="1"/>
  <c r="D1144" i="1"/>
  <c r="E1144" i="1"/>
  <c r="G1144" i="1"/>
  <c r="H1144" i="1"/>
  <c r="D1145" i="1"/>
  <c r="E1145" i="1"/>
  <c r="G1145" i="1"/>
  <c r="H1145" i="1"/>
  <c r="D1146" i="1"/>
  <c r="E1146" i="1"/>
  <c r="G1146" i="1"/>
  <c r="H1146" i="1"/>
  <c r="D1147" i="1"/>
  <c r="E1147" i="1"/>
  <c r="G1147" i="1"/>
  <c r="H1147" i="1"/>
  <c r="D1148" i="1"/>
  <c r="E1148" i="1"/>
  <c r="G1148" i="1"/>
  <c r="H1148" i="1"/>
  <c r="D1149" i="1"/>
  <c r="E1149" i="1"/>
  <c r="G1149" i="1"/>
  <c r="H1149" i="1"/>
  <c r="D1150" i="1"/>
  <c r="E1150" i="1"/>
  <c r="G1150" i="1"/>
  <c r="H1150" i="1"/>
  <c r="D1151" i="1"/>
  <c r="E1151" i="1"/>
  <c r="G1151" i="1"/>
  <c r="H1151" i="1"/>
  <c r="D1152" i="1"/>
  <c r="E1152" i="1"/>
  <c r="G1152" i="1"/>
  <c r="H1152" i="1"/>
  <c r="D1153" i="1"/>
  <c r="E1153" i="1"/>
  <c r="G1153" i="1"/>
  <c r="H1153" i="1"/>
  <c r="D1154" i="1"/>
  <c r="E1154" i="1"/>
  <c r="G1154" i="1"/>
  <c r="H1154" i="1"/>
  <c r="D1155" i="1"/>
  <c r="E1155" i="1"/>
  <c r="G1155" i="1"/>
  <c r="H1155" i="1"/>
  <c r="D1156" i="1"/>
  <c r="E1156" i="1"/>
  <c r="G1156" i="1"/>
  <c r="H1156" i="1"/>
  <c r="D1157" i="1"/>
  <c r="E1157" i="1"/>
  <c r="G1157" i="1"/>
  <c r="H1157" i="1"/>
  <c r="D1158" i="1"/>
  <c r="E1158" i="1"/>
  <c r="G1158" i="1"/>
  <c r="H1158" i="1"/>
  <c r="D1159" i="1"/>
  <c r="E1159" i="1"/>
  <c r="G1159" i="1"/>
  <c r="H1159" i="1"/>
  <c r="D1160" i="1"/>
  <c r="E1160" i="1"/>
  <c r="G1160" i="1"/>
  <c r="H1160" i="1"/>
  <c r="D1161" i="1"/>
  <c r="E1161" i="1"/>
  <c r="G1161" i="1"/>
  <c r="H1161" i="1"/>
  <c r="D1162" i="1"/>
  <c r="E1162" i="1"/>
  <c r="G1162" i="1"/>
  <c r="H1162" i="1"/>
  <c r="D1163" i="1"/>
  <c r="E1163" i="1"/>
  <c r="G1163" i="1"/>
  <c r="H1163" i="1"/>
  <c r="D1164" i="1"/>
  <c r="E1164" i="1"/>
  <c r="G1164" i="1"/>
  <c r="H1164" i="1"/>
  <c r="D1165" i="1"/>
  <c r="E1165" i="1"/>
  <c r="G1165" i="1"/>
  <c r="H1165" i="1"/>
  <c r="D1166" i="1"/>
  <c r="E1166" i="1"/>
  <c r="G1166" i="1"/>
  <c r="H1166" i="1"/>
  <c r="D1167" i="1"/>
  <c r="E1167" i="1"/>
  <c r="G1167" i="1"/>
  <c r="H1167" i="1"/>
  <c r="D1168" i="1"/>
  <c r="E1168" i="1"/>
  <c r="G1168" i="1"/>
  <c r="H1168" i="1"/>
  <c r="D1169" i="1"/>
  <c r="E1169" i="1"/>
  <c r="G1169" i="1"/>
  <c r="H1169" i="1"/>
  <c r="D1170" i="1"/>
  <c r="E1170" i="1"/>
  <c r="G1170" i="1"/>
  <c r="H1170" i="1"/>
  <c r="D1171" i="1"/>
  <c r="E1171" i="1"/>
  <c r="G1171" i="1"/>
  <c r="H1171" i="1"/>
  <c r="D1172" i="1"/>
  <c r="E1172" i="1"/>
  <c r="G1172" i="1"/>
  <c r="H1172" i="1"/>
  <c r="D1173" i="1"/>
  <c r="E1173" i="1"/>
  <c r="G1173" i="1"/>
  <c r="H1173" i="1"/>
  <c r="D1174" i="1"/>
  <c r="E1174" i="1"/>
  <c r="G1174" i="1"/>
  <c r="H1174" i="1"/>
  <c r="D1175" i="1"/>
  <c r="E1175" i="1"/>
  <c r="G1175" i="1"/>
  <c r="H1175" i="1"/>
  <c r="D1176" i="1"/>
  <c r="E1176" i="1"/>
  <c r="G1176" i="1"/>
  <c r="H1176" i="1"/>
  <c r="D1177" i="1"/>
  <c r="E1177" i="1"/>
  <c r="G1177" i="1"/>
  <c r="H1177" i="1"/>
  <c r="D1178" i="1"/>
  <c r="E1178" i="1"/>
  <c r="G1178" i="1"/>
  <c r="H1178" i="1"/>
  <c r="D1179" i="1"/>
  <c r="E1179" i="1"/>
  <c r="G1179" i="1"/>
  <c r="H1179" i="1"/>
  <c r="D1180" i="1"/>
  <c r="E1180" i="1"/>
  <c r="G1180" i="1"/>
  <c r="H1180" i="1"/>
  <c r="D1181" i="1"/>
  <c r="E1181" i="1"/>
  <c r="G1181" i="1"/>
  <c r="H1181" i="1"/>
  <c r="D1182" i="1"/>
  <c r="E1182" i="1"/>
  <c r="G1182" i="1"/>
  <c r="H1182" i="1"/>
  <c r="D1183" i="1"/>
  <c r="E1183" i="1"/>
  <c r="G1183" i="1"/>
  <c r="H1183" i="1"/>
  <c r="D1184" i="1"/>
  <c r="E1184" i="1"/>
  <c r="G1184" i="1"/>
  <c r="H1184" i="1"/>
  <c r="D1185" i="1"/>
  <c r="E1185" i="1"/>
  <c r="G1185" i="1"/>
  <c r="H1185" i="1"/>
  <c r="D1186" i="1"/>
  <c r="E1186" i="1"/>
  <c r="G1186" i="1"/>
  <c r="H1186" i="1"/>
  <c r="D1187" i="1"/>
  <c r="E1187" i="1"/>
  <c r="G1187" i="1"/>
  <c r="H1187" i="1"/>
  <c r="D1188" i="1"/>
  <c r="E1188" i="1"/>
  <c r="G1188" i="1"/>
  <c r="H1188" i="1"/>
  <c r="D1189" i="1"/>
  <c r="E1189" i="1"/>
  <c r="G1189" i="1"/>
  <c r="H1189" i="1"/>
  <c r="D1190" i="1"/>
  <c r="E1190" i="1"/>
  <c r="G1190" i="1"/>
  <c r="H1190" i="1"/>
  <c r="D1191" i="1"/>
  <c r="E1191" i="1"/>
  <c r="G1191" i="1"/>
  <c r="H1191" i="1"/>
  <c r="D1192" i="1"/>
  <c r="E1192" i="1"/>
  <c r="G1192" i="1"/>
  <c r="H1192" i="1"/>
  <c r="D1193" i="1"/>
  <c r="E1193" i="1"/>
  <c r="G1193" i="1"/>
  <c r="H1193" i="1"/>
  <c r="D1194" i="1"/>
  <c r="E1194" i="1"/>
  <c r="G1194" i="1"/>
  <c r="H1194" i="1"/>
  <c r="D1195" i="1"/>
  <c r="E1195" i="1"/>
  <c r="G1195" i="1"/>
  <c r="H1195" i="1"/>
  <c r="D1196" i="1"/>
  <c r="E1196" i="1"/>
  <c r="G1196" i="1"/>
  <c r="H1196" i="1"/>
  <c r="D1197" i="1"/>
  <c r="E1197" i="1"/>
  <c r="G1197" i="1"/>
  <c r="H1197" i="1"/>
  <c r="D1198" i="1"/>
  <c r="E1198" i="1"/>
  <c r="G1198" i="1"/>
  <c r="H1198" i="1"/>
  <c r="D1199" i="1"/>
  <c r="E1199" i="1"/>
  <c r="G1199" i="1"/>
  <c r="H1199" i="1"/>
  <c r="D1200" i="1"/>
  <c r="E1200" i="1"/>
  <c r="G1200" i="1"/>
  <c r="H1200" i="1"/>
  <c r="D1201" i="1"/>
  <c r="E1201" i="1"/>
  <c r="G1201" i="1"/>
  <c r="H1201" i="1"/>
  <c r="D1202" i="1"/>
  <c r="E1202" i="1"/>
  <c r="G1202" i="1"/>
  <c r="H1202" i="1"/>
  <c r="D1203" i="1"/>
  <c r="E1203" i="1"/>
  <c r="G1203" i="1"/>
  <c r="H1203" i="1"/>
  <c r="D1204" i="1"/>
  <c r="E1204" i="1"/>
  <c r="G1204" i="1"/>
  <c r="H1204" i="1"/>
  <c r="D1205" i="1"/>
  <c r="E1205" i="1"/>
  <c r="G1205" i="1"/>
  <c r="H1205" i="1"/>
  <c r="D1206" i="1"/>
  <c r="E1206" i="1"/>
  <c r="G1206" i="1"/>
  <c r="H1206" i="1"/>
  <c r="D1207" i="1"/>
  <c r="E1207" i="1"/>
  <c r="G1207" i="1"/>
  <c r="H1207" i="1"/>
  <c r="D1208" i="1"/>
  <c r="E1208" i="1"/>
  <c r="G1208" i="1"/>
  <c r="H1208" i="1"/>
  <c r="D1209" i="1"/>
  <c r="E1209" i="1"/>
  <c r="G1209" i="1"/>
  <c r="H1209" i="1"/>
  <c r="D1210" i="1"/>
  <c r="E1210" i="1"/>
  <c r="G1210" i="1"/>
  <c r="H1210" i="1"/>
  <c r="D1211" i="1"/>
  <c r="E1211" i="1"/>
  <c r="G1211" i="1"/>
  <c r="H1211" i="1"/>
  <c r="D1212" i="1"/>
  <c r="E1212" i="1"/>
  <c r="G1212" i="1"/>
  <c r="H1212" i="1"/>
  <c r="D1213" i="1"/>
  <c r="E1213" i="1"/>
  <c r="G1213" i="1"/>
  <c r="H1213" i="1"/>
  <c r="D1214" i="1"/>
  <c r="E1214" i="1"/>
  <c r="G1214" i="1"/>
  <c r="H1214" i="1"/>
  <c r="D1215" i="1"/>
  <c r="E1215" i="1"/>
  <c r="G1215" i="1"/>
  <c r="H1215" i="1"/>
  <c r="D1216" i="1"/>
  <c r="E1216" i="1"/>
  <c r="G1216" i="1"/>
  <c r="H1216" i="1"/>
  <c r="D1217" i="1"/>
  <c r="E1217" i="1"/>
  <c r="G1217" i="1"/>
  <c r="H1217" i="1"/>
  <c r="D1218" i="1"/>
  <c r="E1218" i="1"/>
  <c r="G1218" i="1"/>
  <c r="H1218" i="1"/>
  <c r="D1219" i="1"/>
  <c r="E1219" i="1"/>
  <c r="G1219" i="1"/>
  <c r="H1219" i="1"/>
  <c r="D1220" i="1"/>
  <c r="E1220" i="1"/>
  <c r="G1220" i="1"/>
  <c r="H1220" i="1"/>
  <c r="D1221" i="1"/>
  <c r="E1221" i="1"/>
  <c r="G1221" i="1"/>
  <c r="H1221" i="1"/>
  <c r="D1222" i="1"/>
  <c r="E1222" i="1"/>
  <c r="G1222" i="1"/>
  <c r="H1222" i="1"/>
  <c r="D1223" i="1"/>
  <c r="E1223" i="1"/>
  <c r="G1223" i="1"/>
  <c r="H1223" i="1"/>
  <c r="D1224" i="1"/>
  <c r="E1224" i="1"/>
  <c r="G1224" i="1"/>
  <c r="H1224" i="1"/>
  <c r="D1225" i="1"/>
  <c r="E1225" i="1"/>
  <c r="G1225" i="1"/>
  <c r="H1225" i="1"/>
  <c r="D1226" i="1"/>
  <c r="E1226" i="1"/>
  <c r="G1226" i="1"/>
  <c r="H1226" i="1"/>
  <c r="D1227" i="1"/>
  <c r="E1227" i="1"/>
  <c r="G1227" i="1"/>
  <c r="H1227" i="1"/>
  <c r="D1228" i="1"/>
  <c r="E1228" i="1"/>
  <c r="G1228" i="1"/>
  <c r="H1228" i="1"/>
  <c r="D1229" i="1"/>
  <c r="E1229" i="1"/>
  <c r="G1229" i="1"/>
  <c r="H1229" i="1"/>
  <c r="D1230" i="1"/>
  <c r="E1230" i="1"/>
  <c r="G1230" i="1"/>
  <c r="H1230" i="1"/>
  <c r="D1231" i="1"/>
  <c r="E1231" i="1"/>
  <c r="G1231" i="1"/>
  <c r="H1231" i="1"/>
  <c r="D1232" i="1"/>
  <c r="E1232" i="1"/>
  <c r="G1232" i="1"/>
  <c r="H1232" i="1"/>
  <c r="D1233" i="1"/>
  <c r="E1233" i="1"/>
  <c r="G1233" i="1"/>
  <c r="H1233" i="1"/>
  <c r="D1234" i="1"/>
  <c r="E1234" i="1"/>
  <c r="G1234" i="1"/>
  <c r="H1234" i="1"/>
  <c r="D1235" i="1"/>
  <c r="E1235" i="1"/>
  <c r="G1235" i="1"/>
  <c r="H1235" i="1"/>
  <c r="D1236" i="1"/>
  <c r="E1236" i="1"/>
  <c r="G1236" i="1"/>
  <c r="H1236" i="1"/>
  <c r="D1237" i="1"/>
  <c r="E1237" i="1"/>
  <c r="G1237" i="1"/>
  <c r="H1237" i="1"/>
  <c r="D1238" i="1"/>
  <c r="E1238" i="1"/>
  <c r="G1238" i="1"/>
  <c r="H1238" i="1"/>
  <c r="D1239" i="1"/>
  <c r="E1239" i="1"/>
  <c r="G1239" i="1"/>
  <c r="H1239" i="1"/>
  <c r="D1240" i="1"/>
  <c r="E1240" i="1"/>
  <c r="G1240" i="1"/>
  <c r="H1240" i="1"/>
  <c r="D1241" i="1"/>
  <c r="E1241" i="1"/>
  <c r="G1241" i="1"/>
  <c r="H1241" i="1"/>
  <c r="D1242" i="1"/>
  <c r="E1242" i="1"/>
  <c r="G1242" i="1"/>
  <c r="H1242" i="1"/>
  <c r="D1243" i="1"/>
  <c r="E1243" i="1"/>
  <c r="G1243" i="1"/>
  <c r="H1243" i="1"/>
  <c r="D1244" i="1"/>
  <c r="E1244" i="1"/>
  <c r="G1244" i="1"/>
  <c r="H1244" i="1"/>
  <c r="D1245" i="1"/>
  <c r="E1245" i="1"/>
  <c r="G1245" i="1"/>
  <c r="H1245" i="1"/>
  <c r="D1246" i="1"/>
  <c r="E1246" i="1"/>
  <c r="G1246" i="1"/>
  <c r="H1246" i="1"/>
  <c r="D1247" i="1"/>
  <c r="E1247" i="1"/>
  <c r="G1247" i="1"/>
  <c r="H1247" i="1"/>
  <c r="D1248" i="1"/>
  <c r="E1248" i="1"/>
  <c r="G1248" i="1"/>
  <c r="H1248" i="1"/>
  <c r="D1249" i="1"/>
  <c r="E1249" i="1"/>
  <c r="G1249" i="1"/>
  <c r="H1249" i="1"/>
  <c r="D1250" i="1"/>
  <c r="E1250" i="1"/>
  <c r="G1250" i="1"/>
  <c r="H1250" i="1"/>
  <c r="D1251" i="1"/>
  <c r="E1251" i="1"/>
  <c r="G1251" i="1"/>
  <c r="H1251" i="1"/>
  <c r="D1252" i="1"/>
  <c r="E1252" i="1"/>
  <c r="G1252" i="1"/>
  <c r="H1252" i="1"/>
  <c r="D1253" i="1"/>
  <c r="E1253" i="1"/>
  <c r="G1253" i="1"/>
  <c r="H1253" i="1"/>
  <c r="D1254" i="1"/>
  <c r="E1254" i="1"/>
  <c r="G1254" i="1"/>
  <c r="H1254" i="1"/>
  <c r="D1255" i="1"/>
  <c r="E1255" i="1"/>
  <c r="G1255" i="1"/>
  <c r="H1255" i="1"/>
  <c r="D1256" i="1"/>
  <c r="E1256" i="1"/>
  <c r="G1256" i="1"/>
  <c r="H1256" i="1"/>
  <c r="D1257" i="1"/>
  <c r="E1257" i="1"/>
  <c r="G1257" i="1"/>
  <c r="H1257" i="1"/>
  <c r="D1258" i="1"/>
  <c r="E1258" i="1"/>
  <c r="G1258" i="1"/>
  <c r="H1258" i="1"/>
  <c r="D1259" i="1"/>
  <c r="E1259" i="1"/>
  <c r="G1259" i="1"/>
  <c r="H1259" i="1"/>
  <c r="D1260" i="1"/>
  <c r="E1260" i="1"/>
  <c r="G1260" i="1"/>
  <c r="H1260" i="1"/>
  <c r="D1261" i="1"/>
  <c r="E1261" i="1"/>
  <c r="G1261" i="1"/>
  <c r="H1261" i="1"/>
  <c r="D1262" i="1"/>
  <c r="E1262" i="1"/>
  <c r="G1262" i="1"/>
  <c r="H1262" i="1"/>
  <c r="D1263" i="1"/>
  <c r="E1263" i="1"/>
  <c r="G1263" i="1"/>
  <c r="H1263" i="1"/>
  <c r="D1264" i="1"/>
  <c r="E1264" i="1"/>
  <c r="G1264" i="1"/>
  <c r="H1264" i="1"/>
  <c r="D1265" i="1"/>
  <c r="E1265" i="1"/>
  <c r="G1265" i="1"/>
  <c r="H1265" i="1"/>
  <c r="D1266" i="1"/>
  <c r="E1266" i="1"/>
  <c r="G1266" i="1"/>
  <c r="H1266" i="1"/>
  <c r="D1267" i="1"/>
  <c r="E1267" i="1"/>
  <c r="G1267" i="1"/>
  <c r="H1267" i="1"/>
  <c r="D1268" i="1"/>
  <c r="E1268" i="1"/>
  <c r="G1268" i="1"/>
  <c r="H1268" i="1"/>
  <c r="D1269" i="1"/>
  <c r="E1269" i="1"/>
  <c r="G1269" i="1"/>
  <c r="H1269" i="1"/>
  <c r="D1270" i="1"/>
  <c r="E1270" i="1"/>
  <c r="G1270" i="1"/>
  <c r="H1270" i="1"/>
  <c r="D1271" i="1"/>
  <c r="E1271" i="1"/>
  <c r="G1271" i="1"/>
  <c r="H1271" i="1"/>
  <c r="D1272" i="1"/>
  <c r="E1272" i="1"/>
  <c r="G1272" i="1"/>
  <c r="H1272" i="1"/>
  <c r="D1273" i="1"/>
  <c r="E1273" i="1"/>
  <c r="G1273" i="1"/>
  <c r="H1273" i="1"/>
  <c r="D1274" i="1"/>
  <c r="E1274" i="1"/>
  <c r="G1274" i="1"/>
  <c r="H1274" i="1"/>
  <c r="D1275" i="1"/>
  <c r="E1275" i="1"/>
  <c r="G1275" i="1"/>
  <c r="H1275" i="1"/>
  <c r="D1276" i="1"/>
  <c r="E1276" i="1"/>
  <c r="G1276" i="1"/>
  <c r="H1276" i="1"/>
  <c r="D1277" i="1"/>
  <c r="E1277" i="1"/>
  <c r="G1277" i="1"/>
  <c r="H1277" i="1"/>
  <c r="D1278" i="1"/>
  <c r="E1278" i="1"/>
  <c r="G1278" i="1"/>
  <c r="H1278" i="1"/>
  <c r="D1279" i="1"/>
  <c r="E1279" i="1"/>
  <c r="G1279" i="1"/>
  <c r="H1279" i="1"/>
  <c r="D1280" i="1"/>
  <c r="E1280" i="1"/>
  <c r="G1280" i="1"/>
  <c r="H1280" i="1"/>
  <c r="D1281" i="1"/>
  <c r="E1281" i="1"/>
  <c r="G1281" i="1"/>
  <c r="H1281" i="1"/>
  <c r="D1282" i="1"/>
  <c r="E1282" i="1"/>
  <c r="G1282" i="1"/>
  <c r="H1282" i="1"/>
  <c r="D1283" i="1"/>
  <c r="E1283" i="1"/>
  <c r="G1283" i="1"/>
  <c r="H1283" i="1"/>
  <c r="D1284" i="1"/>
  <c r="E1284" i="1"/>
  <c r="G1284" i="1"/>
  <c r="H1284" i="1"/>
  <c r="D1285" i="1"/>
  <c r="E1285" i="1"/>
  <c r="G1285" i="1"/>
  <c r="H1285" i="1"/>
  <c r="D1286" i="1"/>
  <c r="E1286" i="1"/>
  <c r="G1286" i="1"/>
  <c r="H1286" i="1"/>
  <c r="D1287" i="1"/>
  <c r="E1287" i="1"/>
  <c r="G1287" i="1"/>
  <c r="H1287" i="1"/>
  <c r="D1288" i="1"/>
  <c r="E1288" i="1"/>
  <c r="G1288" i="1"/>
  <c r="H1288" i="1"/>
  <c r="D1289" i="1"/>
  <c r="E1289" i="1"/>
  <c r="G1289" i="1"/>
  <c r="H1289" i="1"/>
  <c r="D1290" i="1"/>
  <c r="E1290" i="1"/>
  <c r="G1290" i="1"/>
  <c r="H1290" i="1"/>
  <c r="D1291" i="1"/>
  <c r="E1291" i="1"/>
  <c r="G1291" i="1"/>
  <c r="H1291" i="1"/>
  <c r="D1292" i="1"/>
  <c r="E1292" i="1"/>
  <c r="G1292" i="1"/>
  <c r="H1292" i="1"/>
  <c r="D1293" i="1"/>
  <c r="E1293" i="1"/>
  <c r="G1293" i="1"/>
  <c r="H1293" i="1"/>
  <c r="D1294" i="1"/>
  <c r="E1294" i="1"/>
  <c r="G1294" i="1"/>
  <c r="H1294" i="1"/>
  <c r="D1295" i="1"/>
  <c r="E1295" i="1"/>
  <c r="G1295" i="1"/>
  <c r="H1295" i="1"/>
  <c r="D1296" i="1"/>
  <c r="E1296" i="1"/>
  <c r="G1296" i="1"/>
  <c r="H1296" i="1"/>
  <c r="D1297" i="1"/>
  <c r="E1297" i="1"/>
  <c r="G1297" i="1"/>
  <c r="H1297" i="1"/>
  <c r="D1298" i="1"/>
  <c r="E1298" i="1"/>
  <c r="G1298" i="1"/>
  <c r="H1298" i="1"/>
  <c r="D1299" i="1"/>
  <c r="E1299" i="1"/>
  <c r="G1299" i="1"/>
  <c r="H1299" i="1"/>
  <c r="D1300" i="1"/>
  <c r="E1300" i="1"/>
  <c r="G1300" i="1"/>
  <c r="H1300" i="1"/>
  <c r="D1301" i="1"/>
  <c r="E1301" i="1"/>
  <c r="G1301" i="1"/>
  <c r="H1301" i="1"/>
  <c r="D1302" i="1"/>
  <c r="E1302" i="1"/>
  <c r="G1302" i="1"/>
  <c r="H1302" i="1"/>
  <c r="D1303" i="1"/>
  <c r="E1303" i="1"/>
  <c r="G1303" i="1"/>
  <c r="H1303" i="1"/>
  <c r="D1304" i="1"/>
  <c r="E1304" i="1"/>
  <c r="G1304" i="1"/>
  <c r="H1304" i="1"/>
  <c r="D1305" i="1"/>
  <c r="E1305" i="1"/>
  <c r="G1305" i="1"/>
  <c r="H1305" i="1"/>
  <c r="D1306" i="1"/>
  <c r="E1306" i="1"/>
  <c r="G1306" i="1"/>
  <c r="H1306" i="1"/>
  <c r="D1307" i="1"/>
  <c r="E1307" i="1"/>
  <c r="G1307" i="1"/>
  <c r="H1307" i="1"/>
  <c r="D1308" i="1"/>
  <c r="E1308" i="1"/>
  <c r="G1308" i="1"/>
  <c r="H1308" i="1"/>
  <c r="D1309" i="1"/>
  <c r="E1309" i="1"/>
  <c r="G1309" i="1"/>
  <c r="H1309" i="1"/>
  <c r="D1310" i="1"/>
  <c r="E1310" i="1"/>
  <c r="G1310" i="1"/>
  <c r="H1310" i="1"/>
  <c r="D1311" i="1"/>
  <c r="E1311" i="1"/>
  <c r="G1311" i="1"/>
  <c r="H1311" i="1"/>
  <c r="D1312" i="1"/>
  <c r="E1312" i="1"/>
  <c r="G1312" i="1"/>
  <c r="H1312" i="1"/>
  <c r="D1313" i="1"/>
  <c r="E1313" i="1"/>
  <c r="G1313" i="1"/>
  <c r="H1313" i="1"/>
  <c r="D1314" i="1"/>
  <c r="E1314" i="1"/>
  <c r="G1314" i="1"/>
  <c r="H1314" i="1"/>
  <c r="D1315" i="1"/>
  <c r="E1315" i="1"/>
  <c r="G1315" i="1"/>
  <c r="H1315" i="1"/>
  <c r="D1316" i="1"/>
  <c r="E1316" i="1"/>
  <c r="G1316" i="1"/>
  <c r="H1316" i="1"/>
  <c r="D1317" i="1"/>
  <c r="E1317" i="1"/>
  <c r="G1317" i="1"/>
  <c r="H1317" i="1"/>
  <c r="D1318" i="1"/>
  <c r="E1318" i="1"/>
  <c r="G1318" i="1"/>
  <c r="H1318" i="1"/>
  <c r="D1319" i="1"/>
  <c r="E1319" i="1"/>
  <c r="G1319" i="1"/>
  <c r="H1319" i="1"/>
  <c r="D1320" i="1"/>
  <c r="E1320" i="1"/>
  <c r="G1320" i="1"/>
  <c r="H1320" i="1"/>
  <c r="D1321" i="1"/>
  <c r="E1321" i="1"/>
  <c r="G1321" i="1"/>
  <c r="H1321" i="1"/>
  <c r="D1322" i="1"/>
  <c r="E1322" i="1"/>
  <c r="G1322" i="1"/>
  <c r="H1322" i="1"/>
  <c r="D1323" i="1"/>
  <c r="E1323" i="1"/>
  <c r="G1323" i="1"/>
  <c r="H1323" i="1"/>
  <c r="D1324" i="1"/>
  <c r="E1324" i="1"/>
  <c r="G1324" i="1"/>
  <c r="H1324" i="1"/>
  <c r="D1325" i="1"/>
  <c r="E1325" i="1"/>
  <c r="G1325" i="1"/>
  <c r="H1325" i="1"/>
  <c r="D1326" i="1"/>
  <c r="E1326" i="1"/>
  <c r="G1326" i="1"/>
  <c r="H1326" i="1"/>
  <c r="D1327" i="1"/>
  <c r="E1327" i="1"/>
  <c r="G1327" i="1"/>
  <c r="H1327" i="1"/>
  <c r="D1328" i="1"/>
  <c r="E1328" i="1"/>
  <c r="G1328" i="1"/>
  <c r="H1328" i="1"/>
  <c r="D1329" i="1"/>
  <c r="E1329" i="1"/>
  <c r="G1329" i="1"/>
  <c r="H1329" i="1"/>
  <c r="D1330" i="1"/>
  <c r="E1330" i="1"/>
  <c r="G1330" i="1"/>
  <c r="H1330" i="1"/>
  <c r="D1331" i="1"/>
  <c r="E1331" i="1"/>
  <c r="G1331" i="1"/>
  <c r="H1331" i="1"/>
  <c r="D1332" i="1"/>
  <c r="E1332" i="1"/>
  <c r="G1332" i="1"/>
  <c r="H1332" i="1"/>
  <c r="D1333" i="1"/>
  <c r="E1333" i="1"/>
  <c r="G1333" i="1"/>
  <c r="H1333" i="1"/>
  <c r="D1334" i="1"/>
  <c r="E1334" i="1"/>
  <c r="G1334" i="1"/>
  <c r="H1334" i="1"/>
  <c r="D1335" i="1"/>
  <c r="E1335" i="1"/>
  <c r="G1335" i="1"/>
  <c r="H1335" i="1"/>
  <c r="D1336" i="1"/>
  <c r="E1336" i="1"/>
  <c r="G1336" i="1"/>
  <c r="H1336" i="1"/>
  <c r="D1337" i="1"/>
  <c r="E1337" i="1"/>
  <c r="G1337" i="1"/>
  <c r="H1337" i="1"/>
  <c r="D1338" i="1"/>
  <c r="E1338" i="1"/>
  <c r="G1338" i="1"/>
  <c r="H1338" i="1"/>
  <c r="D1339" i="1"/>
  <c r="E1339" i="1"/>
  <c r="G1339" i="1"/>
  <c r="H1339" i="1"/>
  <c r="D1340" i="1"/>
  <c r="E1340" i="1"/>
  <c r="G1340" i="1"/>
  <c r="H1340" i="1"/>
  <c r="D1341" i="1"/>
  <c r="E1341" i="1"/>
  <c r="G1341" i="1"/>
  <c r="H1341" i="1"/>
  <c r="D1342" i="1"/>
  <c r="E1342" i="1"/>
  <c r="G1342" i="1"/>
  <c r="H1342" i="1"/>
  <c r="D1343" i="1"/>
  <c r="E1343" i="1"/>
  <c r="G1343" i="1"/>
  <c r="H1343" i="1"/>
  <c r="D1344" i="1"/>
  <c r="E1344" i="1"/>
  <c r="G1344" i="1"/>
  <c r="H1344" i="1"/>
  <c r="D1345" i="1"/>
  <c r="E1345" i="1"/>
  <c r="G1345" i="1"/>
  <c r="H1345" i="1"/>
  <c r="D1346" i="1"/>
  <c r="E1346" i="1"/>
  <c r="G1346" i="1"/>
  <c r="H1346" i="1"/>
  <c r="D1347" i="1"/>
  <c r="E1347" i="1"/>
  <c r="G1347" i="1"/>
  <c r="H1347" i="1"/>
  <c r="D1348" i="1"/>
  <c r="E1348" i="1"/>
  <c r="G1348" i="1"/>
  <c r="H1348" i="1"/>
  <c r="D1349" i="1"/>
  <c r="E1349" i="1"/>
  <c r="G1349" i="1"/>
  <c r="H1349" i="1"/>
  <c r="D1350" i="1"/>
  <c r="E1350" i="1"/>
  <c r="G1350" i="1"/>
  <c r="H1350" i="1"/>
  <c r="D1351" i="1"/>
  <c r="E1351" i="1"/>
  <c r="G1351" i="1"/>
  <c r="H1351" i="1"/>
  <c r="D1352" i="1"/>
  <c r="E1352" i="1"/>
  <c r="G1352" i="1"/>
  <c r="H1352" i="1"/>
  <c r="D1353" i="1"/>
  <c r="E1353" i="1"/>
  <c r="G1353" i="1"/>
  <c r="H1353" i="1"/>
  <c r="D1354" i="1"/>
  <c r="E1354" i="1"/>
  <c r="G1354" i="1"/>
  <c r="H1354" i="1"/>
  <c r="D1355" i="1"/>
  <c r="E1355" i="1"/>
  <c r="G1355" i="1"/>
  <c r="H1355" i="1"/>
  <c r="D1356" i="1"/>
  <c r="E1356" i="1"/>
  <c r="G1356" i="1"/>
  <c r="H1356" i="1"/>
  <c r="D1357" i="1"/>
  <c r="E1357" i="1"/>
  <c r="G1357" i="1"/>
  <c r="H1357" i="1"/>
  <c r="D1358" i="1"/>
  <c r="E1358" i="1"/>
  <c r="G1358" i="1"/>
  <c r="H1358" i="1"/>
  <c r="D1359" i="1"/>
  <c r="E1359" i="1"/>
  <c r="G1359" i="1"/>
  <c r="H1359" i="1"/>
  <c r="D1360" i="1"/>
  <c r="E1360" i="1"/>
  <c r="G1360" i="1"/>
  <c r="H1360" i="1"/>
  <c r="D1361" i="1"/>
  <c r="E1361" i="1"/>
  <c r="G1361" i="1"/>
  <c r="H1361" i="1"/>
  <c r="D1362" i="1"/>
  <c r="E1362" i="1"/>
  <c r="G1362" i="1"/>
  <c r="H1362" i="1"/>
  <c r="D1363" i="1"/>
  <c r="E1363" i="1"/>
  <c r="G1363" i="1"/>
  <c r="H1363" i="1"/>
  <c r="D1364" i="1"/>
  <c r="E1364" i="1"/>
  <c r="G1364" i="1"/>
  <c r="H1364" i="1"/>
  <c r="D1365" i="1"/>
  <c r="E1365" i="1"/>
  <c r="G1365" i="1"/>
  <c r="H1365" i="1"/>
  <c r="D1366" i="1"/>
  <c r="E1366" i="1"/>
  <c r="G1366" i="1"/>
  <c r="H1366" i="1"/>
  <c r="D1367" i="1"/>
  <c r="E1367" i="1"/>
  <c r="G1367" i="1"/>
  <c r="H1367" i="1"/>
  <c r="D1368" i="1"/>
  <c r="E1368" i="1"/>
  <c r="G1368" i="1"/>
  <c r="H1368" i="1"/>
  <c r="D1369" i="1"/>
  <c r="E1369" i="1"/>
  <c r="G1369" i="1"/>
  <c r="H1369" i="1"/>
  <c r="D1370" i="1"/>
  <c r="E1370" i="1"/>
  <c r="G1370" i="1"/>
  <c r="H1370" i="1"/>
  <c r="D1371" i="1"/>
  <c r="E1371" i="1"/>
  <c r="G1371" i="1"/>
  <c r="H1371" i="1"/>
  <c r="D1372" i="1"/>
  <c r="E1372" i="1"/>
  <c r="G1372" i="1"/>
  <c r="H1372" i="1"/>
  <c r="D1373" i="1"/>
  <c r="E1373" i="1"/>
  <c r="G1373" i="1"/>
  <c r="H1373" i="1"/>
  <c r="D1374" i="1"/>
  <c r="E1374" i="1"/>
  <c r="G1374" i="1"/>
  <c r="H1374" i="1"/>
  <c r="D1375" i="1"/>
  <c r="E1375" i="1"/>
  <c r="G1375" i="1"/>
  <c r="H1375" i="1"/>
  <c r="D1376" i="1"/>
  <c r="E1376" i="1"/>
  <c r="G1376" i="1"/>
  <c r="H1376" i="1"/>
  <c r="D1377" i="1"/>
  <c r="E1377" i="1"/>
  <c r="G1377" i="1"/>
  <c r="H1377" i="1"/>
  <c r="D1378" i="1"/>
  <c r="E1378" i="1"/>
  <c r="G1378" i="1"/>
  <c r="H1378" i="1"/>
  <c r="D1379" i="1"/>
  <c r="E1379" i="1"/>
  <c r="G1379" i="1"/>
  <c r="H1379" i="1"/>
  <c r="D1380" i="1"/>
  <c r="E1380" i="1"/>
  <c r="G1380" i="1"/>
  <c r="H1380" i="1"/>
  <c r="D1381" i="1"/>
  <c r="E1381" i="1"/>
  <c r="G1381" i="1"/>
  <c r="H1381" i="1"/>
  <c r="D1382" i="1"/>
  <c r="E1382" i="1"/>
  <c r="G1382" i="1"/>
  <c r="H1382" i="1"/>
  <c r="D1383" i="1"/>
  <c r="E1383" i="1"/>
  <c r="G1383" i="1"/>
  <c r="H1383" i="1"/>
  <c r="D1384" i="1"/>
  <c r="E1384" i="1"/>
  <c r="G1384" i="1"/>
  <c r="H1384" i="1"/>
  <c r="D1385" i="1"/>
  <c r="E1385" i="1"/>
  <c r="G1385" i="1"/>
  <c r="H1385" i="1"/>
  <c r="D1386" i="1"/>
  <c r="E1386" i="1"/>
  <c r="G1386" i="1"/>
  <c r="H1386" i="1"/>
  <c r="D1387" i="1"/>
  <c r="E1387" i="1"/>
  <c r="G1387" i="1"/>
  <c r="H1387" i="1"/>
  <c r="D1388" i="1"/>
  <c r="E1388" i="1"/>
  <c r="G1388" i="1"/>
  <c r="H1388" i="1"/>
  <c r="D1389" i="1"/>
  <c r="E1389" i="1"/>
  <c r="G1389" i="1"/>
  <c r="H1389" i="1"/>
  <c r="D1390" i="1"/>
  <c r="E1390" i="1"/>
  <c r="G1390" i="1"/>
  <c r="H1390" i="1"/>
  <c r="D1391" i="1"/>
  <c r="E1391" i="1"/>
  <c r="G1391" i="1"/>
  <c r="H1391" i="1"/>
  <c r="D1392" i="1"/>
  <c r="E1392" i="1"/>
  <c r="G1392" i="1"/>
  <c r="H1392" i="1"/>
  <c r="D1393" i="1"/>
  <c r="E1393" i="1"/>
  <c r="G1393" i="1"/>
  <c r="H1393" i="1"/>
  <c r="D1394" i="1"/>
  <c r="E1394" i="1"/>
  <c r="G1394" i="1"/>
  <c r="H1394" i="1"/>
  <c r="D1395" i="1"/>
  <c r="E1395" i="1"/>
  <c r="G1395" i="1"/>
  <c r="H1395" i="1"/>
  <c r="D1396" i="1"/>
  <c r="E1396" i="1"/>
  <c r="G1396" i="1"/>
  <c r="H1396" i="1"/>
  <c r="D1397" i="1"/>
  <c r="E1397" i="1"/>
  <c r="G1397" i="1"/>
  <c r="H1397" i="1"/>
  <c r="D1398" i="1"/>
  <c r="E1398" i="1"/>
  <c r="G1398" i="1"/>
  <c r="H1398" i="1"/>
  <c r="D1399" i="1"/>
  <c r="E1399" i="1"/>
  <c r="G1399" i="1"/>
  <c r="H1399" i="1"/>
  <c r="D1400" i="1"/>
  <c r="E1400" i="1"/>
  <c r="G1400" i="1"/>
  <c r="H1400" i="1"/>
  <c r="D1401" i="1"/>
  <c r="E1401" i="1"/>
  <c r="G1401" i="1"/>
  <c r="H1401" i="1"/>
  <c r="D1402" i="1"/>
  <c r="E1402" i="1"/>
  <c r="G1402" i="1"/>
  <c r="H1402" i="1"/>
  <c r="D1403" i="1"/>
  <c r="E1403" i="1"/>
  <c r="G1403" i="1"/>
  <c r="H1403" i="1"/>
  <c r="D1404" i="1"/>
  <c r="E1404" i="1"/>
  <c r="G1404" i="1"/>
  <c r="H1404" i="1"/>
  <c r="D1405" i="1"/>
  <c r="E1405" i="1"/>
  <c r="G1405" i="1"/>
  <c r="H1405" i="1"/>
  <c r="D1406" i="1"/>
  <c r="E1406" i="1"/>
  <c r="G1406" i="1"/>
  <c r="H1406" i="1"/>
  <c r="D1407" i="1"/>
  <c r="E1407" i="1"/>
  <c r="G1407" i="1"/>
  <c r="H1407" i="1"/>
  <c r="D1408" i="1"/>
  <c r="E1408" i="1"/>
  <c r="G1408" i="1"/>
  <c r="H1408" i="1"/>
  <c r="D1409" i="1"/>
  <c r="E1409" i="1"/>
  <c r="G1409" i="1"/>
  <c r="H1409" i="1"/>
  <c r="D1410" i="1"/>
  <c r="E1410" i="1"/>
  <c r="G1410" i="1"/>
  <c r="H1410" i="1"/>
  <c r="D1411" i="1"/>
  <c r="E1411" i="1"/>
  <c r="G1411" i="1"/>
  <c r="H1411" i="1"/>
  <c r="D1412" i="1"/>
  <c r="E1412" i="1"/>
  <c r="G1412" i="1"/>
  <c r="H1412" i="1"/>
  <c r="D1413" i="1"/>
  <c r="E1413" i="1"/>
  <c r="G1413" i="1"/>
  <c r="H1413" i="1"/>
  <c r="D1414" i="1"/>
  <c r="E1414" i="1"/>
  <c r="G1414" i="1"/>
  <c r="H1414" i="1"/>
  <c r="D1415" i="1"/>
  <c r="E1415" i="1"/>
  <c r="G1415" i="1"/>
  <c r="H1415" i="1"/>
  <c r="D1416" i="1"/>
  <c r="E1416" i="1"/>
  <c r="G1416" i="1"/>
  <c r="H1416" i="1"/>
  <c r="D1417" i="1"/>
  <c r="E1417" i="1"/>
  <c r="G1417" i="1"/>
  <c r="H1417" i="1"/>
  <c r="D1418" i="1"/>
  <c r="E1418" i="1"/>
  <c r="G1418" i="1"/>
  <c r="H1418" i="1"/>
  <c r="D1419" i="1"/>
  <c r="E1419" i="1"/>
  <c r="G1419" i="1"/>
  <c r="H1419" i="1"/>
  <c r="D1420" i="1"/>
  <c r="E1420" i="1"/>
  <c r="G1420" i="1"/>
  <c r="H1420" i="1"/>
  <c r="D1421" i="1"/>
  <c r="E1421" i="1"/>
  <c r="G1421" i="1"/>
  <c r="H1421" i="1"/>
  <c r="D1422" i="1"/>
  <c r="E1422" i="1"/>
  <c r="G1422" i="1"/>
  <c r="H1422" i="1"/>
  <c r="D1423" i="1"/>
  <c r="E1423" i="1"/>
  <c r="G1423" i="1"/>
  <c r="H1423" i="1"/>
  <c r="D1424" i="1"/>
  <c r="E1424" i="1"/>
  <c r="G1424" i="1"/>
  <c r="H1424" i="1"/>
  <c r="D1425" i="1"/>
  <c r="E1425" i="1"/>
  <c r="G1425" i="1"/>
  <c r="H1425" i="1"/>
  <c r="D1426" i="1"/>
  <c r="E1426" i="1"/>
  <c r="G1426" i="1"/>
  <c r="H1426" i="1"/>
  <c r="D1427" i="1"/>
  <c r="E1427" i="1"/>
  <c r="G1427" i="1"/>
  <c r="H1427" i="1"/>
  <c r="D1428" i="1"/>
  <c r="E1428" i="1"/>
  <c r="G1428" i="1"/>
  <c r="H1428" i="1"/>
  <c r="D1429" i="1"/>
  <c r="E1429" i="1"/>
  <c r="G1429" i="1"/>
  <c r="H1429" i="1"/>
  <c r="D1430" i="1"/>
  <c r="E1430" i="1"/>
  <c r="G1430" i="1"/>
  <c r="H1430" i="1"/>
  <c r="D1431" i="1"/>
  <c r="E1431" i="1"/>
  <c r="G1431" i="1"/>
  <c r="H1431" i="1"/>
  <c r="D1432" i="1"/>
  <c r="E1432" i="1"/>
  <c r="G1432" i="1"/>
  <c r="H1432" i="1"/>
  <c r="D1433" i="1"/>
  <c r="E1433" i="1"/>
  <c r="G1433" i="1"/>
  <c r="H1433" i="1"/>
  <c r="D1434" i="1"/>
  <c r="E1434" i="1"/>
  <c r="G1434" i="1"/>
  <c r="H1434" i="1"/>
  <c r="D1435" i="1"/>
  <c r="E1435" i="1"/>
  <c r="G1435" i="1"/>
  <c r="H1435" i="1"/>
  <c r="D1436" i="1"/>
  <c r="E1436" i="1"/>
  <c r="G1436" i="1"/>
  <c r="H1436" i="1"/>
  <c r="D1437" i="1"/>
  <c r="E1437" i="1"/>
  <c r="G1437" i="1"/>
  <c r="H1437" i="1"/>
  <c r="D1438" i="1"/>
  <c r="E1438" i="1"/>
  <c r="G1438" i="1"/>
  <c r="H1438" i="1"/>
  <c r="D1439" i="1"/>
  <c r="E1439" i="1"/>
  <c r="G1439" i="1"/>
  <c r="H1439" i="1"/>
  <c r="D1440" i="1"/>
  <c r="E1440" i="1"/>
  <c r="G1440" i="1"/>
  <c r="H1440" i="1"/>
  <c r="D1441" i="1"/>
  <c r="E1441" i="1"/>
  <c r="G1441" i="1"/>
  <c r="H1441" i="1"/>
  <c r="D1442" i="1"/>
  <c r="E1442" i="1"/>
  <c r="G1442" i="1"/>
  <c r="H1442" i="1"/>
  <c r="D1443" i="1"/>
  <c r="E1443" i="1"/>
  <c r="G1443" i="1"/>
  <c r="H1443" i="1"/>
  <c r="D1444" i="1"/>
  <c r="E1444" i="1"/>
  <c r="G1444" i="1"/>
  <c r="H1444" i="1"/>
  <c r="D1445" i="1"/>
  <c r="E1445" i="1"/>
  <c r="G1445" i="1"/>
  <c r="H1445" i="1"/>
  <c r="D1446" i="1"/>
  <c r="E1446" i="1"/>
  <c r="G1446" i="1"/>
  <c r="H1446" i="1"/>
  <c r="D1447" i="1"/>
  <c r="E1447" i="1"/>
  <c r="G1447" i="1"/>
  <c r="H1447" i="1"/>
  <c r="D1448" i="1"/>
  <c r="E1448" i="1"/>
  <c r="G1448" i="1"/>
  <c r="H1448" i="1"/>
  <c r="D1449" i="1"/>
  <c r="E1449" i="1"/>
  <c r="G1449" i="1"/>
  <c r="H1449" i="1"/>
  <c r="D1450" i="1"/>
  <c r="E1450" i="1"/>
  <c r="G1450" i="1"/>
  <c r="H1450" i="1"/>
  <c r="D1451" i="1"/>
  <c r="E1451" i="1"/>
  <c r="G1451" i="1"/>
  <c r="H1451" i="1"/>
  <c r="D1452" i="1"/>
  <c r="E1452" i="1"/>
  <c r="G1452" i="1"/>
  <c r="H1452" i="1"/>
  <c r="D1453" i="1"/>
  <c r="E1453" i="1"/>
  <c r="G1453" i="1"/>
  <c r="H1453" i="1"/>
  <c r="D1454" i="1"/>
  <c r="E1454" i="1"/>
  <c r="G1454" i="1"/>
  <c r="H1454" i="1"/>
  <c r="D1455" i="1"/>
  <c r="E1455" i="1"/>
  <c r="G1455" i="1"/>
  <c r="H1455" i="1"/>
  <c r="D1456" i="1"/>
  <c r="E1456" i="1"/>
  <c r="G1456" i="1"/>
  <c r="H1456" i="1"/>
  <c r="D1457" i="1"/>
  <c r="E1457" i="1"/>
  <c r="G1457" i="1"/>
  <c r="H1457" i="1"/>
  <c r="D1458" i="1"/>
  <c r="E1458" i="1"/>
  <c r="G1458" i="1"/>
  <c r="H1458" i="1"/>
  <c r="D1459" i="1"/>
  <c r="E1459" i="1"/>
  <c r="G1459" i="1"/>
  <c r="H1459" i="1"/>
  <c r="D1460" i="1"/>
  <c r="E1460" i="1"/>
  <c r="G1460" i="1"/>
  <c r="H1460" i="1"/>
  <c r="D1461" i="1"/>
  <c r="E1461" i="1"/>
  <c r="G1461" i="1"/>
  <c r="H1461" i="1"/>
  <c r="D1462" i="1"/>
  <c r="E1462" i="1"/>
  <c r="G1462" i="1"/>
  <c r="H1462" i="1"/>
  <c r="D1463" i="1"/>
  <c r="E1463" i="1"/>
  <c r="G1463" i="1"/>
  <c r="H1463" i="1"/>
  <c r="D1464" i="1"/>
  <c r="E1464" i="1"/>
  <c r="G1464" i="1"/>
  <c r="H1464" i="1"/>
  <c r="D1465" i="1"/>
  <c r="E1465" i="1"/>
  <c r="G1465" i="1"/>
  <c r="H1465" i="1"/>
  <c r="D1466" i="1"/>
  <c r="E1466" i="1"/>
  <c r="G1466" i="1"/>
  <c r="H1466" i="1"/>
  <c r="D1467" i="1"/>
  <c r="E1467" i="1"/>
  <c r="G1467" i="1"/>
  <c r="H1467" i="1"/>
  <c r="D1468" i="1"/>
  <c r="E1468" i="1"/>
  <c r="G1468" i="1"/>
  <c r="H1468" i="1"/>
  <c r="D1469" i="1"/>
  <c r="E1469" i="1"/>
  <c r="G1469" i="1"/>
  <c r="H1469" i="1"/>
  <c r="D1470" i="1"/>
  <c r="E1470" i="1"/>
  <c r="G1470" i="1"/>
  <c r="H1470" i="1"/>
  <c r="D1471" i="1"/>
  <c r="E1471" i="1"/>
  <c r="G1471" i="1"/>
  <c r="H1471" i="1"/>
  <c r="D1472" i="1"/>
  <c r="E1472" i="1"/>
  <c r="G1472" i="1"/>
  <c r="H1472" i="1"/>
  <c r="D1473" i="1"/>
  <c r="E1473" i="1"/>
  <c r="G1473" i="1"/>
  <c r="H1473" i="1"/>
  <c r="D1474" i="1"/>
  <c r="E1474" i="1"/>
  <c r="G1474" i="1"/>
  <c r="H1474" i="1"/>
  <c r="D1475" i="1"/>
  <c r="E1475" i="1"/>
  <c r="G1475" i="1"/>
  <c r="H1475" i="1"/>
  <c r="D1476" i="1"/>
  <c r="E1476" i="1"/>
  <c r="G1476" i="1"/>
  <c r="H1476" i="1"/>
  <c r="D1477" i="1"/>
  <c r="E1477" i="1"/>
  <c r="G1477" i="1"/>
  <c r="H1477" i="1"/>
  <c r="D1478" i="1"/>
  <c r="E1478" i="1"/>
  <c r="G1478" i="1"/>
  <c r="H1478" i="1"/>
  <c r="D1479" i="1"/>
  <c r="E1479" i="1"/>
  <c r="G1479" i="1"/>
  <c r="H1479" i="1"/>
  <c r="D1480" i="1"/>
  <c r="E1480" i="1"/>
  <c r="G1480" i="1"/>
  <c r="H1480" i="1"/>
  <c r="D1481" i="1"/>
  <c r="E1481" i="1"/>
  <c r="G1481" i="1"/>
  <c r="H1481" i="1"/>
  <c r="D1482" i="1"/>
  <c r="E1482" i="1"/>
  <c r="G1482" i="1"/>
  <c r="H1482" i="1"/>
  <c r="D1483" i="1"/>
  <c r="E1483" i="1"/>
  <c r="G1483" i="1"/>
  <c r="H1483" i="1"/>
  <c r="D1484" i="1"/>
  <c r="E1484" i="1"/>
  <c r="G1484" i="1"/>
  <c r="H1484" i="1"/>
  <c r="D1485" i="1"/>
  <c r="E1485" i="1"/>
  <c r="G1485" i="1"/>
  <c r="H1485" i="1"/>
  <c r="D1486" i="1"/>
  <c r="E1486" i="1"/>
  <c r="G1486" i="1"/>
  <c r="H1486" i="1"/>
  <c r="D1487" i="1"/>
  <c r="E1487" i="1"/>
  <c r="G1487" i="1"/>
  <c r="H1487" i="1"/>
  <c r="D1488" i="1"/>
  <c r="E1488" i="1"/>
  <c r="G1488" i="1"/>
  <c r="H1488" i="1"/>
  <c r="D1489" i="1"/>
  <c r="E1489" i="1"/>
  <c r="G1489" i="1"/>
  <c r="H1489" i="1"/>
  <c r="D1490" i="1"/>
  <c r="E1490" i="1"/>
  <c r="G1490" i="1"/>
  <c r="H1490" i="1"/>
  <c r="D1491" i="1"/>
  <c r="E1491" i="1"/>
  <c r="G1491" i="1"/>
  <c r="H1491" i="1"/>
  <c r="D1492" i="1"/>
  <c r="E1492" i="1"/>
  <c r="G1492" i="1"/>
  <c r="H1492" i="1"/>
  <c r="D1493" i="1"/>
  <c r="E1493" i="1"/>
  <c r="G1493" i="1"/>
  <c r="H1493" i="1"/>
  <c r="D1494" i="1"/>
  <c r="E1494" i="1"/>
  <c r="G1494" i="1"/>
  <c r="H1494" i="1"/>
  <c r="D1495" i="1"/>
  <c r="E1495" i="1"/>
  <c r="G1495" i="1"/>
  <c r="H1495" i="1"/>
  <c r="D1496" i="1"/>
  <c r="E1496" i="1"/>
  <c r="G1496" i="1"/>
  <c r="H1496" i="1"/>
  <c r="D1497" i="1"/>
  <c r="E1497" i="1"/>
  <c r="G1497" i="1"/>
  <c r="H1497" i="1"/>
  <c r="D1498" i="1"/>
  <c r="E1498" i="1"/>
  <c r="G1498" i="1"/>
  <c r="H1498" i="1"/>
  <c r="D1499" i="1"/>
  <c r="E1499" i="1"/>
  <c r="G1499" i="1"/>
  <c r="H1499" i="1"/>
  <c r="D1500" i="1"/>
  <c r="E1500" i="1"/>
  <c r="G1500" i="1"/>
  <c r="H1500" i="1"/>
  <c r="D1501" i="1"/>
  <c r="E1501" i="1"/>
  <c r="G1501" i="1"/>
  <c r="H1501" i="1"/>
  <c r="D1502" i="1"/>
  <c r="E1502" i="1"/>
  <c r="G1502" i="1"/>
  <c r="H1502" i="1"/>
  <c r="D1503" i="1"/>
  <c r="E1503" i="1"/>
  <c r="G1503" i="1"/>
  <c r="H1503" i="1"/>
  <c r="D1504" i="1"/>
  <c r="E1504" i="1"/>
  <c r="G1504" i="1"/>
  <c r="H1504" i="1"/>
  <c r="D1505" i="1"/>
  <c r="E1505" i="1"/>
  <c r="G1505" i="1"/>
  <c r="H1505" i="1"/>
  <c r="D1506" i="1"/>
  <c r="E1506" i="1"/>
  <c r="G1506" i="1"/>
  <c r="H1506" i="1"/>
  <c r="D1507" i="1"/>
  <c r="E1507" i="1"/>
  <c r="G1507" i="1"/>
  <c r="H1507" i="1"/>
  <c r="D1508" i="1"/>
  <c r="E1508" i="1"/>
  <c r="G1508" i="1"/>
  <c r="H1508" i="1"/>
  <c r="D1509" i="1"/>
  <c r="E1509" i="1"/>
  <c r="G1509" i="1"/>
  <c r="H1509" i="1"/>
  <c r="D1510" i="1"/>
  <c r="E1510" i="1"/>
  <c r="G1510" i="1"/>
  <c r="H1510" i="1"/>
  <c r="D1511" i="1"/>
  <c r="E1511" i="1"/>
  <c r="G1511" i="1"/>
  <c r="H1511" i="1"/>
  <c r="D1512" i="1"/>
  <c r="E1512" i="1"/>
  <c r="G1512" i="1"/>
  <c r="H1512" i="1"/>
  <c r="D1513" i="1"/>
  <c r="E1513" i="1"/>
  <c r="G1513" i="1"/>
  <c r="H1513" i="1"/>
  <c r="D1514" i="1"/>
  <c r="E1514" i="1"/>
  <c r="G1514" i="1"/>
  <c r="H1514" i="1"/>
  <c r="D1515" i="1"/>
  <c r="E1515" i="1"/>
  <c r="G1515" i="1"/>
  <c r="H1515" i="1"/>
  <c r="D1516" i="1"/>
  <c r="E1516" i="1"/>
  <c r="G1516" i="1"/>
  <c r="H1516" i="1"/>
  <c r="D1517" i="1"/>
  <c r="E1517" i="1"/>
  <c r="G1517" i="1"/>
  <c r="H1517" i="1"/>
  <c r="D1518" i="1"/>
  <c r="E1518" i="1"/>
  <c r="G1518" i="1"/>
  <c r="H1518" i="1"/>
  <c r="D1519" i="1"/>
  <c r="E1519" i="1"/>
  <c r="G1519" i="1"/>
  <c r="H1519" i="1"/>
  <c r="D1520" i="1"/>
  <c r="E1520" i="1"/>
  <c r="G1520" i="1"/>
  <c r="H1520" i="1"/>
  <c r="D1521" i="1"/>
  <c r="E1521" i="1"/>
  <c r="G1521" i="1"/>
  <c r="H1521" i="1"/>
  <c r="D1522" i="1"/>
  <c r="E1522" i="1"/>
  <c r="G1522" i="1"/>
  <c r="H1522" i="1"/>
  <c r="D1523" i="1"/>
  <c r="E1523" i="1"/>
  <c r="G1523" i="1"/>
  <c r="H1523" i="1"/>
  <c r="D1524" i="1"/>
  <c r="E1524" i="1"/>
  <c r="G1524" i="1"/>
  <c r="H1524" i="1"/>
  <c r="D1525" i="1"/>
  <c r="E1525" i="1"/>
  <c r="G1525" i="1"/>
  <c r="H1525" i="1"/>
  <c r="D1526" i="1"/>
  <c r="E1526" i="1"/>
  <c r="G1526" i="1"/>
  <c r="H1526" i="1"/>
  <c r="D1527" i="1"/>
  <c r="E1527" i="1"/>
  <c r="G1527" i="1"/>
  <c r="H1527" i="1"/>
  <c r="D1528" i="1"/>
  <c r="E1528" i="1"/>
  <c r="G1528" i="1"/>
  <c r="H1528" i="1"/>
  <c r="D1529" i="1"/>
  <c r="E1529" i="1"/>
  <c r="G1529" i="1"/>
  <c r="H1529" i="1"/>
  <c r="D1530" i="1"/>
  <c r="E1530" i="1"/>
  <c r="G1530" i="1"/>
  <c r="H1530" i="1"/>
  <c r="D1531" i="1"/>
  <c r="E1531" i="1"/>
  <c r="G1531" i="1"/>
  <c r="H1531" i="1"/>
  <c r="D1532" i="1"/>
  <c r="E1532" i="1"/>
  <c r="G1532" i="1"/>
  <c r="H1532" i="1"/>
  <c r="D1533" i="1"/>
  <c r="E1533" i="1"/>
  <c r="G1533" i="1"/>
  <c r="H1533" i="1"/>
  <c r="D1534" i="1"/>
  <c r="E1534" i="1"/>
  <c r="G1534" i="1"/>
  <c r="H1534" i="1"/>
  <c r="D1535" i="1"/>
  <c r="E1535" i="1"/>
  <c r="G1535" i="1"/>
  <c r="H1535" i="1"/>
  <c r="D1536" i="1"/>
  <c r="E1536" i="1"/>
  <c r="G1536" i="1"/>
  <c r="H1536" i="1"/>
  <c r="D1537" i="1"/>
  <c r="E1537" i="1"/>
  <c r="G1537" i="1"/>
  <c r="H1537" i="1"/>
  <c r="D1538" i="1"/>
  <c r="E1538" i="1"/>
  <c r="G1538" i="1"/>
  <c r="H1538" i="1"/>
  <c r="D1539" i="1"/>
  <c r="E1539" i="1"/>
  <c r="G1539" i="1"/>
  <c r="H1539" i="1"/>
  <c r="D1540" i="1"/>
  <c r="E1540" i="1"/>
  <c r="G1540" i="1"/>
  <c r="H1540" i="1"/>
  <c r="D1541" i="1"/>
  <c r="E1541" i="1"/>
  <c r="G1541" i="1"/>
  <c r="H1541" i="1"/>
  <c r="D1542" i="1"/>
  <c r="E1542" i="1"/>
  <c r="G1542" i="1"/>
  <c r="H1542" i="1"/>
  <c r="D1543" i="1"/>
  <c r="E1543" i="1"/>
  <c r="G1543" i="1"/>
  <c r="H1543" i="1"/>
  <c r="D1544" i="1"/>
  <c r="E1544" i="1"/>
  <c r="G1544" i="1"/>
  <c r="H1544" i="1"/>
  <c r="D1545" i="1"/>
  <c r="E1545" i="1"/>
  <c r="G1545" i="1"/>
  <c r="H1545" i="1"/>
  <c r="D1546" i="1"/>
  <c r="E1546" i="1"/>
  <c r="G1546" i="1"/>
  <c r="H1546" i="1"/>
  <c r="D1547" i="1"/>
  <c r="E1547" i="1"/>
  <c r="G1547" i="1"/>
  <c r="H1547" i="1"/>
  <c r="D1548" i="1"/>
  <c r="E1548" i="1"/>
  <c r="G1548" i="1"/>
  <c r="H1548" i="1"/>
  <c r="D1549" i="1"/>
  <c r="E1549" i="1"/>
  <c r="G1549" i="1"/>
  <c r="H1549" i="1"/>
  <c r="D1550" i="1"/>
  <c r="E1550" i="1"/>
  <c r="G1550" i="1"/>
  <c r="H1550" i="1"/>
  <c r="D1551" i="1"/>
  <c r="E1551" i="1"/>
  <c r="G1551" i="1"/>
  <c r="H1551" i="1"/>
  <c r="D1552" i="1"/>
  <c r="E1552" i="1"/>
  <c r="G1552" i="1"/>
  <c r="H1552" i="1"/>
  <c r="D1553" i="1"/>
  <c r="E1553" i="1"/>
  <c r="G1553" i="1"/>
  <c r="H1553" i="1"/>
  <c r="D1554" i="1"/>
  <c r="E1554" i="1"/>
  <c r="G1554" i="1"/>
  <c r="H1554" i="1"/>
  <c r="D1555" i="1"/>
  <c r="E1555" i="1"/>
  <c r="G1555" i="1"/>
  <c r="H1555" i="1"/>
  <c r="D1556" i="1"/>
  <c r="E1556" i="1"/>
  <c r="G1556" i="1"/>
  <c r="H1556" i="1"/>
  <c r="D1557" i="1"/>
  <c r="E1557" i="1"/>
  <c r="G1557" i="1"/>
  <c r="H1557" i="1"/>
  <c r="D1558" i="1"/>
  <c r="E1558" i="1"/>
  <c r="G1558" i="1"/>
  <c r="H1558" i="1"/>
  <c r="D1559" i="1"/>
  <c r="E1559" i="1"/>
  <c r="G1559" i="1"/>
  <c r="H1559" i="1"/>
  <c r="D1560" i="1"/>
  <c r="E1560" i="1"/>
  <c r="G1560" i="1"/>
  <c r="H1560" i="1"/>
  <c r="D1561" i="1"/>
  <c r="E1561" i="1"/>
  <c r="G1561" i="1"/>
  <c r="H1561" i="1"/>
  <c r="D1562" i="1"/>
  <c r="E1562" i="1"/>
  <c r="G1562" i="1"/>
  <c r="H1562" i="1"/>
  <c r="D1563" i="1"/>
  <c r="E1563" i="1"/>
  <c r="G1563" i="1"/>
  <c r="H1563" i="1"/>
  <c r="D1564" i="1"/>
  <c r="E1564" i="1"/>
  <c r="G1564" i="1"/>
  <c r="H1564" i="1"/>
  <c r="D1565" i="1"/>
  <c r="E1565" i="1"/>
  <c r="G1565" i="1"/>
  <c r="H1565" i="1"/>
  <c r="D1566" i="1"/>
  <c r="E1566" i="1"/>
  <c r="G1566" i="1"/>
  <c r="H1566" i="1"/>
  <c r="D1567" i="1"/>
  <c r="E1567" i="1"/>
  <c r="G1567" i="1"/>
  <c r="H1567" i="1"/>
  <c r="D1568" i="1"/>
  <c r="E1568" i="1"/>
  <c r="G1568" i="1"/>
  <c r="H1568" i="1"/>
  <c r="D1569" i="1"/>
  <c r="E1569" i="1"/>
  <c r="G1569" i="1"/>
  <c r="H1569" i="1"/>
  <c r="D1570" i="1"/>
  <c r="E1570" i="1"/>
  <c r="G1570" i="1"/>
  <c r="H1570" i="1"/>
  <c r="D1571" i="1"/>
  <c r="E1571" i="1"/>
  <c r="G1571" i="1"/>
  <c r="H1571" i="1"/>
  <c r="D1572" i="1"/>
  <c r="E1572" i="1"/>
  <c r="G1572" i="1"/>
  <c r="H1572" i="1"/>
  <c r="D1573" i="1"/>
  <c r="E1573" i="1"/>
  <c r="G1573" i="1"/>
  <c r="H1573" i="1"/>
  <c r="D1574" i="1"/>
  <c r="E1574" i="1"/>
  <c r="G1574" i="1"/>
  <c r="H1574" i="1"/>
  <c r="D1575" i="1"/>
  <c r="E1575" i="1"/>
  <c r="G1575" i="1"/>
  <c r="H1575" i="1"/>
  <c r="D1576" i="1"/>
  <c r="E1576" i="1"/>
  <c r="G1576" i="1"/>
  <c r="H1576" i="1"/>
  <c r="D1577" i="1"/>
  <c r="E1577" i="1"/>
  <c r="G1577" i="1"/>
  <c r="H1577" i="1"/>
  <c r="D1578" i="1"/>
  <c r="E1578" i="1"/>
  <c r="G1578" i="1"/>
  <c r="H1578" i="1"/>
  <c r="D1579" i="1"/>
  <c r="E1579" i="1"/>
  <c r="G1579" i="1"/>
  <c r="H1579" i="1"/>
  <c r="D1580" i="1"/>
  <c r="E1580" i="1"/>
  <c r="G1580" i="1"/>
  <c r="H1580" i="1"/>
  <c r="D1581" i="1"/>
  <c r="E1581" i="1"/>
  <c r="G1581" i="1"/>
  <c r="H1581" i="1"/>
  <c r="D1582" i="1"/>
  <c r="E1582" i="1"/>
  <c r="G1582" i="1"/>
  <c r="H1582" i="1"/>
  <c r="D1583" i="1"/>
  <c r="E1583" i="1"/>
  <c r="G1583" i="1"/>
  <c r="H1583" i="1"/>
  <c r="D1584" i="1"/>
  <c r="E1584" i="1"/>
  <c r="G1584" i="1"/>
  <c r="H1584" i="1"/>
  <c r="D1585" i="1"/>
  <c r="E1585" i="1"/>
  <c r="G1585" i="1"/>
  <c r="H1585" i="1"/>
  <c r="D1586" i="1"/>
  <c r="E1586" i="1"/>
  <c r="G1586" i="1"/>
  <c r="H1586" i="1"/>
  <c r="D1587" i="1"/>
  <c r="E1587" i="1"/>
  <c r="G1587" i="1"/>
  <c r="H1587" i="1"/>
  <c r="D1588" i="1"/>
  <c r="E1588" i="1"/>
  <c r="G1588" i="1"/>
  <c r="H1588" i="1"/>
  <c r="D1589" i="1"/>
  <c r="E1589" i="1"/>
  <c r="G1589" i="1"/>
  <c r="H1589" i="1"/>
  <c r="D1590" i="1"/>
  <c r="E1590" i="1"/>
  <c r="G1590" i="1"/>
  <c r="H1590" i="1"/>
  <c r="D1591" i="1"/>
  <c r="E1591" i="1"/>
  <c r="G1591" i="1"/>
  <c r="H1591" i="1"/>
  <c r="D1592" i="1"/>
  <c r="E1592" i="1"/>
  <c r="G1592" i="1"/>
  <c r="H1592" i="1"/>
  <c r="D1593" i="1"/>
  <c r="E1593" i="1"/>
  <c r="G1593" i="1"/>
  <c r="H1593" i="1"/>
  <c r="D1594" i="1"/>
  <c r="E1594" i="1"/>
  <c r="G1594" i="1"/>
  <c r="H1594" i="1"/>
  <c r="D1595" i="1"/>
  <c r="E1595" i="1"/>
  <c r="G1595" i="1"/>
  <c r="H1595" i="1"/>
  <c r="D1596" i="1"/>
  <c r="E1596" i="1"/>
  <c r="G1596" i="1"/>
  <c r="H1596" i="1"/>
  <c r="D1597" i="1"/>
  <c r="E1597" i="1"/>
  <c r="G1597" i="1"/>
  <c r="H1597" i="1"/>
  <c r="D1598" i="1"/>
  <c r="E1598" i="1"/>
  <c r="G1598" i="1"/>
  <c r="H1598" i="1"/>
  <c r="D1599" i="1"/>
  <c r="E1599" i="1"/>
  <c r="G1599" i="1"/>
  <c r="H1599" i="1"/>
  <c r="D1600" i="1"/>
  <c r="E1600" i="1"/>
  <c r="G1600" i="1"/>
  <c r="H1600" i="1"/>
  <c r="D1601" i="1"/>
  <c r="E1601" i="1"/>
  <c r="G1601" i="1"/>
  <c r="H1601" i="1"/>
  <c r="D1602" i="1"/>
  <c r="E1602" i="1"/>
  <c r="G1602" i="1"/>
  <c r="H1602" i="1"/>
  <c r="D1603" i="1"/>
  <c r="E1603" i="1"/>
  <c r="G1603" i="1"/>
  <c r="H1603" i="1"/>
  <c r="D1604" i="1"/>
  <c r="E1604" i="1"/>
  <c r="G1604" i="1"/>
  <c r="H1604" i="1"/>
  <c r="D1605" i="1"/>
  <c r="E1605" i="1"/>
  <c r="G1605" i="1"/>
  <c r="H1605" i="1"/>
  <c r="D1606" i="1"/>
  <c r="E1606" i="1"/>
  <c r="G1606" i="1"/>
  <c r="H1606" i="1"/>
  <c r="D1607" i="1"/>
  <c r="E1607" i="1"/>
  <c r="G1607" i="1"/>
  <c r="H1607" i="1"/>
  <c r="D1608" i="1"/>
  <c r="E1608" i="1"/>
  <c r="G1608" i="1"/>
  <c r="H1608" i="1"/>
  <c r="D1609" i="1"/>
  <c r="E1609" i="1"/>
  <c r="G1609" i="1"/>
  <c r="H1609" i="1"/>
  <c r="D1610" i="1"/>
  <c r="E1610" i="1"/>
  <c r="G1610" i="1"/>
  <c r="H1610" i="1"/>
  <c r="D1611" i="1"/>
  <c r="E1611" i="1"/>
  <c r="G1611" i="1"/>
  <c r="H1611" i="1"/>
  <c r="D1612" i="1"/>
  <c r="E1612" i="1"/>
  <c r="G1612" i="1"/>
  <c r="H1612" i="1"/>
  <c r="D1613" i="1"/>
  <c r="E1613" i="1"/>
  <c r="G1613" i="1"/>
  <c r="H1613" i="1"/>
  <c r="D1614" i="1"/>
  <c r="E1614" i="1"/>
  <c r="G1614" i="1"/>
  <c r="H1614" i="1"/>
  <c r="D1615" i="1"/>
  <c r="E1615" i="1"/>
  <c r="G1615" i="1"/>
  <c r="H1615" i="1"/>
  <c r="D1616" i="1"/>
  <c r="E1616" i="1"/>
  <c r="G1616" i="1"/>
  <c r="H1616" i="1"/>
  <c r="D1617" i="1"/>
  <c r="E1617" i="1"/>
  <c r="G1617" i="1"/>
  <c r="H1617" i="1"/>
  <c r="D1618" i="1"/>
  <c r="E1618" i="1"/>
  <c r="G1618" i="1"/>
  <c r="H1618" i="1"/>
  <c r="D1619" i="1"/>
  <c r="E1619" i="1"/>
  <c r="G1619" i="1"/>
  <c r="H1619" i="1"/>
  <c r="D1620" i="1"/>
  <c r="E1620" i="1"/>
  <c r="G1620" i="1"/>
  <c r="H1620" i="1"/>
  <c r="D1621" i="1"/>
  <c r="E1621" i="1"/>
  <c r="G1621" i="1"/>
  <c r="H1621" i="1"/>
  <c r="D1622" i="1"/>
  <c r="E1622" i="1"/>
  <c r="G1622" i="1"/>
  <c r="H1622" i="1"/>
  <c r="D1623" i="1"/>
  <c r="E1623" i="1"/>
  <c r="G1623" i="1"/>
  <c r="H1623" i="1"/>
  <c r="D1624" i="1"/>
  <c r="E1624" i="1"/>
  <c r="G1624" i="1"/>
  <c r="H1624" i="1"/>
  <c r="D1625" i="1"/>
  <c r="E1625" i="1"/>
  <c r="G1625" i="1"/>
  <c r="H1625" i="1"/>
  <c r="D1626" i="1"/>
  <c r="E1626" i="1"/>
  <c r="G1626" i="1"/>
  <c r="H1626" i="1"/>
  <c r="D1627" i="1"/>
  <c r="E1627" i="1"/>
  <c r="G1627" i="1"/>
  <c r="H1627" i="1"/>
  <c r="D1628" i="1"/>
  <c r="E1628" i="1"/>
  <c r="G1628" i="1"/>
  <c r="H1628" i="1"/>
  <c r="D1629" i="1"/>
  <c r="E1629" i="1"/>
  <c r="G1629" i="1"/>
  <c r="H1629" i="1"/>
  <c r="D1630" i="1"/>
  <c r="E1630" i="1"/>
  <c r="G1630" i="1"/>
  <c r="H1630" i="1"/>
  <c r="D1631" i="1"/>
  <c r="E1631" i="1"/>
  <c r="G1631" i="1"/>
  <c r="H1631" i="1"/>
  <c r="D1632" i="1"/>
  <c r="E1632" i="1"/>
  <c r="G1632" i="1"/>
  <c r="H1632" i="1"/>
  <c r="D1633" i="1"/>
  <c r="E1633" i="1"/>
  <c r="G1633" i="1"/>
  <c r="H1633" i="1"/>
  <c r="D1634" i="1"/>
  <c r="E1634" i="1"/>
  <c r="G1634" i="1"/>
  <c r="H1634" i="1"/>
  <c r="D1635" i="1"/>
  <c r="E1635" i="1"/>
  <c r="G1635" i="1"/>
  <c r="H1635" i="1"/>
  <c r="D1636" i="1"/>
  <c r="E1636" i="1"/>
  <c r="G1636" i="1"/>
  <c r="H1636" i="1"/>
  <c r="D1637" i="1"/>
  <c r="E1637" i="1"/>
  <c r="G1637" i="1"/>
  <c r="H1637" i="1"/>
  <c r="D1638" i="1"/>
  <c r="E1638" i="1"/>
  <c r="G1638" i="1"/>
  <c r="H1638" i="1"/>
  <c r="D1639" i="1"/>
  <c r="E1639" i="1"/>
  <c r="G1639" i="1"/>
  <c r="H1639" i="1"/>
  <c r="D1640" i="1"/>
  <c r="E1640" i="1"/>
  <c r="G1640" i="1"/>
  <c r="H1640" i="1"/>
  <c r="D1641" i="1"/>
  <c r="E1641" i="1"/>
  <c r="G1641" i="1"/>
  <c r="H1641" i="1"/>
  <c r="D1642" i="1"/>
  <c r="E1642" i="1"/>
  <c r="G1642" i="1"/>
  <c r="H1642" i="1"/>
  <c r="D1643" i="1"/>
  <c r="E1643" i="1"/>
  <c r="G1643" i="1"/>
  <c r="H1643" i="1"/>
  <c r="D1644" i="1"/>
  <c r="E1644" i="1"/>
  <c r="G1644" i="1"/>
  <c r="H1644" i="1"/>
  <c r="D1645" i="1"/>
  <c r="E1645" i="1"/>
  <c r="G1645" i="1"/>
  <c r="H1645" i="1"/>
  <c r="D1646" i="1"/>
  <c r="E1646" i="1"/>
  <c r="G1646" i="1"/>
  <c r="H1646" i="1"/>
  <c r="D1647" i="1"/>
  <c r="E1647" i="1"/>
  <c r="G1647" i="1"/>
  <c r="H1647" i="1"/>
  <c r="D1648" i="1"/>
  <c r="E1648" i="1"/>
  <c r="G1648" i="1"/>
  <c r="H1648" i="1"/>
  <c r="D1649" i="1"/>
  <c r="E1649" i="1"/>
  <c r="G1649" i="1"/>
  <c r="H1649" i="1"/>
  <c r="D1650" i="1"/>
  <c r="E1650" i="1"/>
  <c r="G1650" i="1"/>
  <c r="H1650" i="1"/>
  <c r="D1651" i="1"/>
  <c r="E1651" i="1"/>
  <c r="G1651" i="1"/>
  <c r="H1651" i="1"/>
  <c r="D1652" i="1"/>
  <c r="E1652" i="1"/>
  <c r="G1652" i="1"/>
  <c r="H1652" i="1"/>
  <c r="D1653" i="1"/>
  <c r="E1653" i="1"/>
  <c r="G1653" i="1"/>
  <c r="H1653" i="1"/>
  <c r="D1654" i="1"/>
  <c r="E1654" i="1"/>
  <c r="G1654" i="1"/>
  <c r="H1654" i="1"/>
  <c r="D1655" i="1"/>
  <c r="E1655" i="1"/>
  <c r="G1655" i="1"/>
  <c r="H1655" i="1"/>
  <c r="D1656" i="1"/>
  <c r="E1656" i="1"/>
  <c r="G1656" i="1"/>
  <c r="H1656" i="1"/>
  <c r="D1657" i="1"/>
  <c r="E1657" i="1"/>
  <c r="G1657" i="1"/>
  <c r="H1657" i="1"/>
  <c r="D1658" i="1"/>
  <c r="E1658" i="1"/>
  <c r="G1658" i="1"/>
  <c r="H1658" i="1"/>
  <c r="D1659" i="1"/>
  <c r="E1659" i="1"/>
  <c r="G1659" i="1"/>
  <c r="H1659" i="1"/>
  <c r="D1660" i="1"/>
  <c r="E1660" i="1"/>
  <c r="G1660" i="1"/>
  <c r="H1660" i="1"/>
  <c r="D1661" i="1"/>
  <c r="E1661" i="1"/>
  <c r="G1661" i="1"/>
  <c r="H1661" i="1"/>
  <c r="D1662" i="1"/>
  <c r="E1662" i="1"/>
  <c r="G1662" i="1"/>
  <c r="H1662" i="1"/>
  <c r="D1663" i="1"/>
  <c r="E1663" i="1"/>
  <c r="G1663" i="1"/>
  <c r="H1663" i="1"/>
  <c r="D1664" i="1"/>
  <c r="E1664" i="1"/>
  <c r="G1664" i="1"/>
  <c r="H1664" i="1"/>
  <c r="D1665" i="1"/>
  <c r="E1665" i="1"/>
  <c r="G1665" i="1"/>
  <c r="H1665" i="1"/>
  <c r="D1666" i="1"/>
  <c r="E1666" i="1"/>
  <c r="G1666" i="1"/>
  <c r="H1666" i="1"/>
  <c r="D1667" i="1"/>
  <c r="E1667" i="1"/>
  <c r="G1667" i="1"/>
  <c r="H1667" i="1"/>
  <c r="D1668" i="1"/>
  <c r="E1668" i="1"/>
  <c r="G1668" i="1"/>
  <c r="H1668" i="1"/>
  <c r="D1669" i="1"/>
  <c r="E1669" i="1"/>
  <c r="G1669" i="1"/>
  <c r="H1669" i="1"/>
  <c r="D1670" i="1"/>
  <c r="E1670" i="1"/>
  <c r="G1670" i="1"/>
  <c r="H1670" i="1"/>
  <c r="D1671" i="1"/>
  <c r="E1671" i="1"/>
  <c r="G1671" i="1"/>
  <c r="H1671" i="1"/>
  <c r="D1672" i="1"/>
  <c r="E1672" i="1"/>
  <c r="G1672" i="1"/>
  <c r="H1672" i="1"/>
  <c r="D1673" i="1"/>
  <c r="E1673" i="1"/>
  <c r="G1673" i="1"/>
  <c r="H1673" i="1"/>
  <c r="D1674" i="1"/>
  <c r="E1674" i="1"/>
  <c r="G1674" i="1"/>
  <c r="H1674" i="1"/>
  <c r="D1675" i="1"/>
  <c r="E1675" i="1"/>
  <c r="G1675" i="1"/>
  <c r="H1675" i="1"/>
  <c r="D1676" i="1"/>
  <c r="E1676" i="1"/>
  <c r="G1676" i="1"/>
  <c r="H1676" i="1"/>
  <c r="D1677" i="1"/>
  <c r="E1677" i="1"/>
  <c r="G1677" i="1"/>
  <c r="H1677" i="1"/>
  <c r="D1678" i="1"/>
  <c r="E1678" i="1"/>
  <c r="G1678" i="1"/>
  <c r="H1678" i="1"/>
  <c r="D1679" i="1"/>
  <c r="E1679" i="1"/>
  <c r="G1679" i="1"/>
  <c r="H1679" i="1"/>
  <c r="D1680" i="1"/>
  <c r="E1680" i="1"/>
  <c r="G1680" i="1"/>
  <c r="H1680" i="1"/>
  <c r="D1681" i="1"/>
  <c r="E1681" i="1"/>
  <c r="G1681" i="1"/>
  <c r="H1681" i="1"/>
  <c r="D1682" i="1"/>
  <c r="E1682" i="1"/>
  <c r="G1682" i="1"/>
  <c r="H1682" i="1"/>
  <c r="D1683" i="1"/>
  <c r="E1683" i="1"/>
  <c r="G1683" i="1"/>
  <c r="H1683" i="1"/>
  <c r="D1684" i="1"/>
  <c r="E1684" i="1"/>
  <c r="G1684" i="1"/>
  <c r="H1684" i="1"/>
  <c r="D1685" i="1"/>
  <c r="E1685" i="1"/>
  <c r="G1685" i="1"/>
  <c r="H1685" i="1"/>
  <c r="D1686" i="1"/>
  <c r="E1686" i="1"/>
  <c r="G1686" i="1"/>
  <c r="H1686" i="1"/>
  <c r="D1687" i="1"/>
  <c r="E1687" i="1"/>
  <c r="G1687" i="1"/>
  <c r="H1687" i="1"/>
  <c r="D1688" i="1"/>
  <c r="E1688" i="1"/>
  <c r="G1688" i="1"/>
  <c r="H1688" i="1"/>
  <c r="D1689" i="1"/>
  <c r="E1689" i="1"/>
  <c r="G1689" i="1"/>
  <c r="H1689" i="1"/>
  <c r="D1690" i="1"/>
  <c r="E1690" i="1"/>
  <c r="G1690" i="1"/>
  <c r="H1690" i="1"/>
  <c r="D1691" i="1"/>
  <c r="E1691" i="1"/>
  <c r="G1691" i="1"/>
  <c r="H1691" i="1"/>
  <c r="D1692" i="1"/>
  <c r="E1692" i="1"/>
  <c r="G1692" i="1"/>
  <c r="H1692" i="1"/>
  <c r="D1693" i="1"/>
  <c r="E1693" i="1"/>
  <c r="G1693" i="1"/>
  <c r="H1693" i="1"/>
  <c r="D1694" i="1"/>
  <c r="E1694" i="1"/>
  <c r="G1694" i="1"/>
  <c r="H1694" i="1"/>
  <c r="D1695" i="1"/>
  <c r="E1695" i="1"/>
  <c r="G1695" i="1"/>
  <c r="H1695" i="1"/>
  <c r="D1696" i="1"/>
  <c r="E1696" i="1"/>
  <c r="G1696" i="1"/>
  <c r="H1696" i="1"/>
  <c r="D1697" i="1"/>
  <c r="E1697" i="1"/>
  <c r="G1697" i="1"/>
  <c r="H1697" i="1"/>
  <c r="D1698" i="1"/>
  <c r="E1698" i="1"/>
  <c r="G1698" i="1"/>
  <c r="H1698" i="1"/>
  <c r="D1699" i="1"/>
  <c r="E1699" i="1"/>
  <c r="G1699" i="1"/>
  <c r="H1699" i="1"/>
  <c r="D1700" i="1"/>
  <c r="E1700" i="1"/>
  <c r="G1700" i="1"/>
  <c r="H1700" i="1"/>
  <c r="D1701" i="1"/>
  <c r="E1701" i="1"/>
  <c r="G1701" i="1"/>
  <c r="H1701" i="1"/>
  <c r="D1702" i="1"/>
  <c r="E1702" i="1"/>
  <c r="G1702" i="1"/>
  <c r="H1702" i="1"/>
  <c r="D1703" i="1"/>
  <c r="E1703" i="1"/>
  <c r="G1703" i="1"/>
  <c r="H1703" i="1"/>
  <c r="D1704" i="1"/>
  <c r="E1704" i="1"/>
  <c r="G1704" i="1"/>
  <c r="H1704" i="1"/>
  <c r="D1705" i="1"/>
  <c r="E1705" i="1"/>
  <c r="G1705" i="1"/>
  <c r="H1705" i="1"/>
  <c r="D1706" i="1"/>
  <c r="E1706" i="1"/>
  <c r="G1706" i="1"/>
  <c r="H1706" i="1"/>
  <c r="D1707" i="1"/>
  <c r="E1707" i="1"/>
  <c r="G1707" i="1"/>
  <c r="H1707" i="1"/>
  <c r="D1708" i="1"/>
  <c r="E1708" i="1"/>
  <c r="G1708" i="1"/>
  <c r="H1708" i="1"/>
  <c r="D1709" i="1"/>
  <c r="E1709" i="1"/>
  <c r="G1709" i="1"/>
  <c r="H1709" i="1"/>
  <c r="D1710" i="1"/>
  <c r="E1710" i="1"/>
  <c r="G1710" i="1"/>
  <c r="H1710" i="1"/>
  <c r="D1711" i="1"/>
  <c r="E1711" i="1"/>
  <c r="G1711" i="1"/>
  <c r="H1711" i="1"/>
  <c r="D1712" i="1"/>
  <c r="E1712" i="1"/>
  <c r="G1712" i="1"/>
  <c r="H1712" i="1"/>
  <c r="D1713" i="1"/>
  <c r="E1713" i="1"/>
  <c r="G1713" i="1"/>
  <c r="H1713" i="1"/>
  <c r="D1714" i="1"/>
  <c r="E1714" i="1"/>
  <c r="G1714" i="1"/>
  <c r="H1714" i="1"/>
  <c r="D1715" i="1"/>
  <c r="E1715" i="1"/>
  <c r="G1715" i="1"/>
  <c r="H1715" i="1"/>
  <c r="D1716" i="1"/>
  <c r="E1716" i="1"/>
  <c r="G1716" i="1"/>
  <c r="H1716" i="1"/>
  <c r="D1717" i="1"/>
  <c r="E1717" i="1"/>
  <c r="G1717" i="1"/>
  <c r="H1717" i="1"/>
  <c r="D1718" i="1"/>
  <c r="E1718" i="1"/>
  <c r="G1718" i="1"/>
  <c r="H1718" i="1"/>
  <c r="D1719" i="1"/>
  <c r="E1719" i="1"/>
  <c r="G1719" i="1"/>
  <c r="H1719" i="1"/>
  <c r="D1720" i="1"/>
  <c r="E1720" i="1"/>
  <c r="G1720" i="1"/>
  <c r="H1720" i="1"/>
  <c r="D1721" i="1"/>
  <c r="E1721" i="1"/>
  <c r="G1721" i="1"/>
  <c r="H1721" i="1"/>
  <c r="D1722" i="1"/>
  <c r="E1722" i="1"/>
  <c r="G1722" i="1"/>
  <c r="H1722" i="1"/>
  <c r="D1723" i="1"/>
  <c r="E1723" i="1"/>
  <c r="G1723" i="1"/>
  <c r="H1723" i="1"/>
  <c r="D1724" i="1"/>
  <c r="E1724" i="1"/>
  <c r="G1724" i="1"/>
  <c r="H1724" i="1"/>
  <c r="D1725" i="1"/>
  <c r="E1725" i="1"/>
  <c r="G1725" i="1"/>
  <c r="H1725" i="1"/>
  <c r="D1726" i="1"/>
  <c r="E1726" i="1"/>
  <c r="G1726" i="1"/>
  <c r="H1726" i="1"/>
  <c r="D1727" i="1"/>
  <c r="E1727" i="1"/>
  <c r="G1727" i="1"/>
  <c r="H1727" i="1"/>
  <c r="D1728" i="1"/>
  <c r="E1728" i="1"/>
  <c r="G1728" i="1"/>
  <c r="H1728" i="1"/>
  <c r="D1729" i="1"/>
  <c r="E1729" i="1"/>
  <c r="G1729" i="1"/>
  <c r="H1729" i="1"/>
  <c r="D1730" i="1"/>
  <c r="E1730" i="1"/>
  <c r="G1730" i="1"/>
  <c r="H1730" i="1"/>
  <c r="D1731" i="1"/>
  <c r="E1731" i="1"/>
  <c r="G1731" i="1"/>
  <c r="H1731" i="1"/>
  <c r="D1732" i="1"/>
  <c r="E1732" i="1"/>
  <c r="G1732" i="1"/>
  <c r="H1732" i="1"/>
  <c r="D1733" i="1"/>
  <c r="E1733" i="1"/>
  <c r="G1733" i="1"/>
  <c r="H1733" i="1"/>
  <c r="D1734" i="1"/>
  <c r="E1734" i="1"/>
  <c r="G1734" i="1"/>
  <c r="H1734" i="1"/>
  <c r="D1735" i="1"/>
  <c r="E1735" i="1"/>
  <c r="G1735" i="1"/>
  <c r="H1735" i="1"/>
  <c r="D1736" i="1"/>
  <c r="E1736" i="1"/>
  <c r="G1736" i="1"/>
  <c r="H1736" i="1"/>
  <c r="D1737" i="1"/>
  <c r="E1737" i="1"/>
  <c r="G1737" i="1"/>
  <c r="H1737" i="1"/>
  <c r="D1738" i="1"/>
  <c r="E1738" i="1"/>
  <c r="G1738" i="1"/>
  <c r="H1738" i="1"/>
  <c r="D1739" i="1"/>
  <c r="E1739" i="1"/>
  <c r="G1739" i="1"/>
  <c r="H1739" i="1"/>
  <c r="D1740" i="1"/>
  <c r="E1740" i="1"/>
  <c r="G1740" i="1"/>
  <c r="H1740" i="1"/>
  <c r="D1741" i="1"/>
  <c r="E1741" i="1"/>
  <c r="G1741" i="1"/>
  <c r="H1741" i="1"/>
  <c r="D1742" i="1"/>
  <c r="E1742" i="1"/>
  <c r="G1742" i="1"/>
  <c r="H1742" i="1"/>
  <c r="D1743" i="1"/>
  <c r="E1743" i="1"/>
  <c r="G1743" i="1"/>
  <c r="H1743" i="1"/>
  <c r="D1744" i="1"/>
  <c r="E1744" i="1"/>
  <c r="G1744" i="1"/>
  <c r="H1744" i="1"/>
  <c r="D1745" i="1"/>
  <c r="E1745" i="1"/>
  <c r="G1745" i="1"/>
  <c r="H1745" i="1"/>
  <c r="D1746" i="1"/>
  <c r="E1746" i="1"/>
  <c r="G1746" i="1"/>
  <c r="H1746" i="1"/>
  <c r="D1747" i="1"/>
  <c r="E1747" i="1"/>
  <c r="G1747" i="1"/>
  <c r="H1747" i="1"/>
  <c r="D1748" i="1"/>
  <c r="E1748" i="1"/>
  <c r="G1748" i="1"/>
  <c r="H1748" i="1"/>
  <c r="D1749" i="1"/>
  <c r="E1749" i="1"/>
  <c r="G1749" i="1"/>
  <c r="H1749" i="1"/>
  <c r="D1750" i="1"/>
  <c r="E1750" i="1"/>
  <c r="G1750" i="1"/>
  <c r="H1750" i="1"/>
  <c r="D1751" i="1"/>
  <c r="E1751" i="1"/>
  <c r="G1751" i="1"/>
  <c r="H1751" i="1"/>
  <c r="D1752" i="1"/>
  <c r="E1752" i="1"/>
  <c r="G1752" i="1"/>
  <c r="H1752" i="1"/>
  <c r="D1753" i="1"/>
  <c r="E1753" i="1"/>
  <c r="G1753" i="1"/>
  <c r="H1753" i="1"/>
  <c r="D1754" i="1"/>
  <c r="E1754" i="1"/>
  <c r="G1754" i="1"/>
  <c r="H1754" i="1"/>
  <c r="D1755" i="1"/>
  <c r="E1755" i="1"/>
  <c r="G1755" i="1"/>
  <c r="H1755" i="1"/>
  <c r="D1756" i="1"/>
  <c r="E1756" i="1"/>
  <c r="G1756" i="1"/>
  <c r="H1756" i="1"/>
  <c r="D1757" i="1"/>
  <c r="E1757" i="1"/>
  <c r="G1757" i="1"/>
  <c r="H1757" i="1"/>
  <c r="D1758" i="1"/>
  <c r="E1758" i="1"/>
  <c r="G1758" i="1"/>
  <c r="H1758" i="1"/>
  <c r="D1759" i="1"/>
  <c r="E1759" i="1"/>
  <c r="G1759" i="1"/>
  <c r="H1759" i="1"/>
  <c r="D1760" i="1"/>
  <c r="E1760" i="1"/>
  <c r="G1760" i="1"/>
  <c r="H1760" i="1"/>
  <c r="D1761" i="1"/>
  <c r="E1761" i="1"/>
  <c r="G1761" i="1"/>
  <c r="H1761" i="1"/>
  <c r="D1762" i="1"/>
  <c r="E1762" i="1"/>
  <c r="G1762" i="1"/>
  <c r="H1762" i="1"/>
  <c r="D1763" i="1"/>
  <c r="E1763" i="1"/>
  <c r="G1763" i="1"/>
  <c r="H1763" i="1"/>
  <c r="D1764" i="1"/>
  <c r="E1764" i="1"/>
  <c r="G1764" i="1"/>
  <c r="H1764" i="1"/>
  <c r="D1765" i="1"/>
  <c r="E1765" i="1"/>
  <c r="G1765" i="1"/>
  <c r="H1765" i="1"/>
  <c r="D1766" i="1"/>
  <c r="E1766" i="1"/>
  <c r="G1766" i="1"/>
  <c r="H1766" i="1"/>
  <c r="D1767" i="1"/>
  <c r="E1767" i="1"/>
  <c r="G1767" i="1"/>
  <c r="H1767" i="1"/>
  <c r="D1768" i="1"/>
  <c r="E1768" i="1"/>
  <c r="G1768" i="1"/>
  <c r="H1768" i="1"/>
  <c r="D1769" i="1"/>
  <c r="E1769" i="1"/>
  <c r="G1769" i="1"/>
  <c r="H1769" i="1"/>
  <c r="D1770" i="1"/>
  <c r="E1770" i="1"/>
  <c r="G1770" i="1"/>
  <c r="H1770" i="1"/>
  <c r="D1771" i="1"/>
  <c r="E1771" i="1"/>
  <c r="G1771" i="1"/>
  <c r="H1771" i="1"/>
  <c r="D1772" i="1"/>
  <c r="E1772" i="1"/>
  <c r="G1772" i="1"/>
  <c r="H1772" i="1"/>
  <c r="D1773" i="1"/>
  <c r="E1773" i="1"/>
  <c r="G1773" i="1"/>
  <c r="H1773" i="1"/>
  <c r="D1774" i="1"/>
  <c r="E1774" i="1"/>
  <c r="G1774" i="1"/>
  <c r="H1774" i="1"/>
  <c r="D1775" i="1"/>
  <c r="E1775" i="1"/>
  <c r="G1775" i="1"/>
  <c r="H1775" i="1"/>
  <c r="D1776" i="1"/>
  <c r="E1776" i="1"/>
  <c r="G1776" i="1"/>
  <c r="H1776" i="1"/>
  <c r="D1777" i="1"/>
  <c r="E1777" i="1"/>
  <c r="G1777" i="1"/>
  <c r="H1777" i="1"/>
  <c r="D1778" i="1"/>
  <c r="E1778" i="1"/>
  <c r="G1778" i="1"/>
  <c r="H1778" i="1"/>
  <c r="D1779" i="1"/>
  <c r="E1779" i="1"/>
  <c r="G1779" i="1"/>
  <c r="H1779" i="1"/>
  <c r="D1780" i="1"/>
  <c r="E1780" i="1"/>
  <c r="G1780" i="1"/>
  <c r="H1780" i="1"/>
  <c r="D1781" i="1"/>
  <c r="E1781" i="1"/>
  <c r="G1781" i="1"/>
  <c r="H1781" i="1"/>
  <c r="D1782" i="1"/>
  <c r="E1782" i="1"/>
  <c r="G1782" i="1"/>
  <c r="H1782" i="1"/>
  <c r="D1783" i="1"/>
  <c r="E1783" i="1"/>
  <c r="G1783" i="1"/>
  <c r="H1783" i="1"/>
  <c r="D1784" i="1"/>
  <c r="E1784" i="1"/>
  <c r="G1784" i="1"/>
  <c r="H1784" i="1"/>
  <c r="D1785" i="1"/>
  <c r="E1785" i="1"/>
  <c r="G1785" i="1"/>
  <c r="H1785" i="1"/>
  <c r="D1786" i="1"/>
  <c r="E1786" i="1"/>
  <c r="G1786" i="1"/>
  <c r="H1786" i="1"/>
  <c r="D1787" i="1"/>
  <c r="E1787" i="1"/>
  <c r="G1787" i="1"/>
  <c r="H1787" i="1"/>
  <c r="D1788" i="1"/>
  <c r="E1788" i="1"/>
  <c r="G1788" i="1"/>
  <c r="H1788" i="1"/>
  <c r="D1789" i="1"/>
  <c r="E1789" i="1"/>
  <c r="G1789" i="1"/>
  <c r="H1789" i="1"/>
  <c r="D1790" i="1"/>
  <c r="E1790" i="1"/>
  <c r="G1790" i="1"/>
  <c r="H1790" i="1"/>
  <c r="D1791" i="1"/>
  <c r="E1791" i="1"/>
  <c r="G1791" i="1"/>
  <c r="H1791" i="1"/>
  <c r="D1792" i="1"/>
  <c r="E1792" i="1"/>
  <c r="G1792" i="1"/>
  <c r="H1792" i="1"/>
  <c r="D1793" i="1"/>
  <c r="E1793" i="1"/>
  <c r="G1793" i="1"/>
  <c r="H1793" i="1"/>
  <c r="D1794" i="1"/>
  <c r="E1794" i="1"/>
  <c r="G1794" i="1"/>
  <c r="H1794" i="1"/>
  <c r="D1795" i="1"/>
  <c r="E1795" i="1"/>
  <c r="G1795" i="1"/>
  <c r="H1795" i="1"/>
  <c r="D1796" i="1"/>
  <c r="E1796" i="1"/>
  <c r="G1796" i="1"/>
  <c r="H1796" i="1"/>
  <c r="D1797" i="1"/>
  <c r="E1797" i="1"/>
  <c r="G1797" i="1"/>
  <c r="H1797" i="1"/>
  <c r="D1798" i="1"/>
  <c r="E1798" i="1"/>
  <c r="G1798" i="1"/>
  <c r="H1798" i="1"/>
  <c r="D1799" i="1"/>
  <c r="E1799" i="1"/>
  <c r="G1799" i="1"/>
  <c r="H1799" i="1"/>
  <c r="D1800" i="1"/>
  <c r="E1800" i="1"/>
  <c r="G1800" i="1"/>
  <c r="H1800" i="1"/>
  <c r="D1801" i="1"/>
  <c r="E1801" i="1"/>
  <c r="G1801" i="1"/>
  <c r="H1801" i="1"/>
  <c r="D1802" i="1"/>
  <c r="E1802" i="1"/>
  <c r="G1802" i="1"/>
  <c r="H1802" i="1"/>
  <c r="D1803" i="1"/>
  <c r="E1803" i="1"/>
  <c r="G1803" i="1"/>
  <c r="H1803" i="1"/>
  <c r="D1804" i="1"/>
  <c r="E1804" i="1"/>
  <c r="G1804" i="1"/>
  <c r="H1804" i="1"/>
  <c r="D1805" i="1"/>
  <c r="E1805" i="1"/>
  <c r="G1805" i="1"/>
  <c r="H1805" i="1"/>
  <c r="D1806" i="1"/>
  <c r="E1806" i="1"/>
  <c r="G1806" i="1"/>
  <c r="H1806" i="1"/>
  <c r="D1807" i="1"/>
  <c r="E1807" i="1"/>
  <c r="G1807" i="1"/>
  <c r="H1807" i="1"/>
  <c r="D1808" i="1"/>
  <c r="E1808" i="1"/>
  <c r="G1808" i="1"/>
  <c r="H1808" i="1"/>
  <c r="D1809" i="1"/>
  <c r="E1809" i="1"/>
  <c r="G1809" i="1"/>
  <c r="H1809" i="1"/>
  <c r="D1810" i="1"/>
  <c r="E1810" i="1"/>
  <c r="G1810" i="1"/>
  <c r="H1810" i="1"/>
  <c r="D1811" i="1"/>
  <c r="E1811" i="1"/>
  <c r="G1811" i="1"/>
  <c r="H1811" i="1"/>
  <c r="D1812" i="1"/>
  <c r="E1812" i="1"/>
  <c r="G1812" i="1"/>
  <c r="H1812" i="1"/>
  <c r="D1813" i="1"/>
  <c r="E1813" i="1"/>
  <c r="G1813" i="1"/>
  <c r="H1813" i="1"/>
  <c r="D1814" i="1"/>
  <c r="E1814" i="1"/>
  <c r="G1814" i="1"/>
  <c r="H1814" i="1"/>
  <c r="D1815" i="1"/>
  <c r="E1815" i="1"/>
  <c r="G1815" i="1"/>
  <c r="H1815" i="1"/>
  <c r="D1816" i="1"/>
  <c r="E1816" i="1"/>
  <c r="G1816" i="1"/>
  <c r="H1816" i="1"/>
  <c r="D1817" i="1"/>
  <c r="E1817" i="1"/>
  <c r="G1817" i="1"/>
  <c r="H1817" i="1"/>
  <c r="D1818" i="1"/>
  <c r="E1818" i="1"/>
  <c r="G1818" i="1"/>
  <c r="H1818" i="1"/>
  <c r="D1819" i="1"/>
  <c r="E1819" i="1"/>
  <c r="G1819" i="1"/>
  <c r="H1819" i="1"/>
  <c r="D1820" i="1"/>
  <c r="E1820" i="1"/>
  <c r="G1820" i="1"/>
  <c r="H1820" i="1"/>
  <c r="D1821" i="1"/>
  <c r="E1821" i="1"/>
  <c r="G1821" i="1"/>
  <c r="H1821" i="1"/>
  <c r="D1822" i="1"/>
  <c r="E1822" i="1"/>
  <c r="G1822" i="1"/>
  <c r="H1822" i="1"/>
  <c r="D1823" i="1"/>
  <c r="E1823" i="1"/>
  <c r="G1823" i="1"/>
  <c r="H1823" i="1"/>
  <c r="D1824" i="1"/>
  <c r="E1824" i="1"/>
  <c r="G1824" i="1"/>
  <c r="H1824" i="1"/>
  <c r="D1825" i="1"/>
  <c r="E1825" i="1"/>
  <c r="G1825" i="1"/>
  <c r="H1825" i="1"/>
  <c r="D1826" i="1"/>
  <c r="E1826" i="1"/>
  <c r="G1826" i="1"/>
  <c r="H1826" i="1"/>
  <c r="D1827" i="1"/>
  <c r="E1827" i="1"/>
  <c r="G1827" i="1"/>
  <c r="H1827" i="1"/>
  <c r="D1828" i="1"/>
  <c r="E1828" i="1"/>
  <c r="G1828" i="1"/>
  <c r="H1828" i="1"/>
  <c r="D1829" i="1"/>
  <c r="E1829" i="1"/>
  <c r="G1829" i="1"/>
  <c r="H1829" i="1"/>
  <c r="D1830" i="1"/>
  <c r="E1830" i="1"/>
  <c r="G1830" i="1"/>
  <c r="H1830" i="1"/>
  <c r="D1831" i="1"/>
  <c r="E1831" i="1"/>
  <c r="G1831" i="1"/>
  <c r="H1831" i="1"/>
  <c r="D1832" i="1"/>
  <c r="E1832" i="1"/>
  <c r="G1832" i="1"/>
  <c r="H1832" i="1"/>
  <c r="D1833" i="1"/>
  <c r="E1833" i="1"/>
  <c r="G1833" i="1"/>
  <c r="H1833" i="1"/>
  <c r="D1834" i="1"/>
  <c r="E1834" i="1"/>
  <c r="G1834" i="1"/>
  <c r="H1834" i="1"/>
  <c r="D1835" i="1"/>
  <c r="E1835" i="1"/>
  <c r="G1835" i="1"/>
  <c r="H1835" i="1"/>
  <c r="D1836" i="1"/>
  <c r="E1836" i="1"/>
  <c r="G1836" i="1"/>
  <c r="H1836" i="1"/>
  <c r="D1837" i="1"/>
  <c r="E1837" i="1"/>
  <c r="G1837" i="1"/>
  <c r="H1837" i="1"/>
  <c r="D1838" i="1"/>
  <c r="E1838" i="1"/>
  <c r="G1838" i="1"/>
  <c r="H1838" i="1"/>
  <c r="D1839" i="1"/>
  <c r="E1839" i="1"/>
  <c r="G1839" i="1"/>
  <c r="H1839" i="1"/>
  <c r="D1840" i="1"/>
  <c r="E1840" i="1"/>
  <c r="G1840" i="1"/>
  <c r="H1840" i="1"/>
  <c r="D1841" i="1"/>
  <c r="E1841" i="1"/>
  <c r="G1841" i="1"/>
  <c r="H1841" i="1"/>
  <c r="D1842" i="1"/>
  <c r="E1842" i="1"/>
  <c r="G1842" i="1"/>
  <c r="H1842" i="1"/>
  <c r="D1843" i="1"/>
  <c r="E1843" i="1"/>
  <c r="G1843" i="1"/>
  <c r="H1843" i="1"/>
  <c r="D1844" i="1"/>
  <c r="E1844" i="1"/>
  <c r="G1844" i="1"/>
  <c r="H1844" i="1"/>
  <c r="D1845" i="1"/>
  <c r="E1845" i="1"/>
  <c r="G1845" i="1"/>
  <c r="H1845" i="1"/>
  <c r="D1846" i="1"/>
  <c r="E1846" i="1"/>
  <c r="G1846" i="1"/>
  <c r="H1846" i="1"/>
  <c r="D1847" i="1"/>
  <c r="E1847" i="1"/>
  <c r="G1847" i="1"/>
  <c r="H1847" i="1"/>
  <c r="D1848" i="1"/>
  <c r="E1848" i="1"/>
  <c r="G1848" i="1"/>
  <c r="H1848" i="1"/>
  <c r="D1849" i="1"/>
  <c r="E1849" i="1"/>
  <c r="G1849" i="1"/>
  <c r="H1849" i="1"/>
  <c r="D1850" i="1"/>
  <c r="E1850" i="1"/>
  <c r="G1850" i="1"/>
  <c r="H1850" i="1"/>
  <c r="D1851" i="1"/>
  <c r="E1851" i="1"/>
  <c r="G1851" i="1"/>
  <c r="H1851" i="1"/>
  <c r="D1852" i="1"/>
  <c r="E1852" i="1"/>
  <c r="G1852" i="1"/>
  <c r="H1852" i="1"/>
  <c r="D1853" i="1"/>
  <c r="E1853" i="1"/>
  <c r="G1853" i="1"/>
  <c r="H1853" i="1"/>
  <c r="D1854" i="1"/>
  <c r="E1854" i="1"/>
  <c r="G1854" i="1"/>
  <c r="H1854" i="1"/>
  <c r="D1855" i="1"/>
  <c r="E1855" i="1"/>
  <c r="G1855" i="1"/>
  <c r="H1855" i="1"/>
  <c r="D1856" i="1"/>
  <c r="E1856" i="1"/>
  <c r="G1856" i="1"/>
  <c r="H1856" i="1"/>
  <c r="D1857" i="1"/>
  <c r="E1857" i="1"/>
  <c r="G1857" i="1"/>
  <c r="H1857" i="1"/>
  <c r="D1858" i="1"/>
  <c r="E1858" i="1"/>
  <c r="G1858" i="1"/>
  <c r="H1858" i="1"/>
  <c r="D1859" i="1"/>
  <c r="E1859" i="1"/>
  <c r="G1859" i="1"/>
  <c r="H1859" i="1"/>
  <c r="D1860" i="1"/>
  <c r="E1860" i="1"/>
  <c r="G1860" i="1"/>
  <c r="H1860" i="1"/>
  <c r="D1861" i="1"/>
  <c r="E1861" i="1"/>
  <c r="G1861" i="1"/>
  <c r="H1861" i="1"/>
  <c r="D1862" i="1"/>
  <c r="E1862" i="1"/>
  <c r="G1862" i="1"/>
  <c r="H1862" i="1"/>
  <c r="D1863" i="1"/>
  <c r="E1863" i="1"/>
  <c r="G1863" i="1"/>
  <c r="H1863" i="1"/>
  <c r="D1864" i="1"/>
  <c r="E1864" i="1"/>
  <c r="G1864" i="1"/>
  <c r="H1864" i="1"/>
  <c r="D1865" i="1"/>
  <c r="E1865" i="1"/>
  <c r="G1865" i="1"/>
  <c r="H1865" i="1"/>
  <c r="D1866" i="1"/>
  <c r="E1866" i="1"/>
  <c r="G1866" i="1"/>
  <c r="H1866" i="1"/>
  <c r="D1867" i="1"/>
  <c r="E1867" i="1"/>
  <c r="G1867" i="1"/>
  <c r="H1867" i="1"/>
  <c r="D1868" i="1"/>
  <c r="E1868" i="1"/>
  <c r="G1868" i="1"/>
  <c r="H1868" i="1"/>
  <c r="D1869" i="1"/>
  <c r="E1869" i="1"/>
  <c r="G1869" i="1"/>
  <c r="H1869" i="1"/>
  <c r="D1870" i="1"/>
  <c r="E1870" i="1"/>
  <c r="G1870" i="1"/>
  <c r="H1870" i="1"/>
  <c r="D1871" i="1"/>
  <c r="E1871" i="1"/>
  <c r="G1871" i="1"/>
  <c r="H1871" i="1"/>
  <c r="D1872" i="1"/>
  <c r="E1872" i="1"/>
  <c r="G1872" i="1"/>
  <c r="H1872" i="1"/>
  <c r="D1873" i="1"/>
  <c r="E1873" i="1"/>
  <c r="G1873" i="1"/>
  <c r="H1873" i="1"/>
  <c r="D1874" i="1"/>
  <c r="E1874" i="1"/>
  <c r="G1874" i="1"/>
  <c r="H1874" i="1"/>
  <c r="D1875" i="1"/>
  <c r="E1875" i="1"/>
  <c r="G1875" i="1"/>
  <c r="H1875" i="1"/>
  <c r="D1876" i="1"/>
  <c r="E1876" i="1"/>
  <c r="G1876" i="1"/>
  <c r="H1876" i="1"/>
  <c r="D1877" i="1"/>
  <c r="E1877" i="1"/>
  <c r="G1877" i="1"/>
  <c r="H1877" i="1"/>
  <c r="D1878" i="1"/>
  <c r="E1878" i="1"/>
  <c r="G1878" i="1"/>
  <c r="H1878" i="1"/>
  <c r="D1879" i="1"/>
  <c r="E1879" i="1"/>
  <c r="G1879" i="1"/>
  <c r="H1879" i="1"/>
  <c r="D1880" i="1"/>
  <c r="E1880" i="1"/>
  <c r="G1880" i="1"/>
  <c r="H1880" i="1"/>
  <c r="D1881" i="1"/>
  <c r="E1881" i="1"/>
  <c r="G1881" i="1"/>
  <c r="H1881" i="1"/>
  <c r="D1882" i="1"/>
  <c r="E1882" i="1"/>
  <c r="G1882" i="1"/>
  <c r="H1882" i="1"/>
  <c r="D1883" i="1"/>
  <c r="E1883" i="1"/>
  <c r="G1883" i="1"/>
  <c r="H1883" i="1"/>
  <c r="D1884" i="1"/>
  <c r="E1884" i="1"/>
  <c r="G1884" i="1"/>
  <c r="H1884" i="1"/>
  <c r="D1885" i="1"/>
  <c r="E1885" i="1"/>
  <c r="G1885" i="1"/>
  <c r="H1885" i="1"/>
  <c r="D1886" i="1"/>
  <c r="E1886" i="1"/>
  <c r="G1886" i="1"/>
  <c r="H1886" i="1"/>
  <c r="D1887" i="1"/>
  <c r="E1887" i="1"/>
  <c r="G1887" i="1"/>
  <c r="H1887" i="1"/>
  <c r="D1888" i="1"/>
  <c r="E1888" i="1"/>
  <c r="G1888" i="1"/>
  <c r="H1888" i="1"/>
  <c r="D1889" i="1"/>
  <c r="E1889" i="1"/>
  <c r="G1889" i="1"/>
  <c r="H1889" i="1"/>
  <c r="D1890" i="1"/>
  <c r="E1890" i="1"/>
  <c r="G1890" i="1"/>
  <c r="H1890" i="1"/>
  <c r="D1891" i="1"/>
  <c r="E1891" i="1"/>
  <c r="G1891" i="1"/>
  <c r="H1891" i="1"/>
  <c r="D1892" i="1"/>
  <c r="E1892" i="1"/>
  <c r="G1892" i="1"/>
  <c r="H1892" i="1"/>
  <c r="D1893" i="1"/>
  <c r="E1893" i="1"/>
  <c r="G1893" i="1"/>
  <c r="H1893" i="1"/>
  <c r="D1894" i="1"/>
  <c r="E1894" i="1"/>
  <c r="G1894" i="1"/>
  <c r="H1894" i="1"/>
  <c r="D1895" i="1"/>
  <c r="E1895" i="1"/>
  <c r="G1895" i="1"/>
  <c r="H1895" i="1"/>
  <c r="D1896" i="1"/>
  <c r="E1896" i="1"/>
  <c r="G1896" i="1"/>
  <c r="H1896" i="1"/>
  <c r="D1897" i="1"/>
  <c r="E1897" i="1"/>
  <c r="G1897" i="1"/>
  <c r="H1897" i="1"/>
  <c r="D1898" i="1"/>
  <c r="E1898" i="1"/>
  <c r="G1898" i="1"/>
  <c r="H1898" i="1"/>
  <c r="D1899" i="1"/>
  <c r="E1899" i="1"/>
  <c r="G1899" i="1"/>
  <c r="H1899" i="1"/>
  <c r="D1900" i="1"/>
  <c r="E1900" i="1"/>
  <c r="G1900" i="1"/>
  <c r="H1900" i="1"/>
  <c r="D1901" i="1"/>
  <c r="E1901" i="1"/>
  <c r="G1901" i="1"/>
  <c r="H1901" i="1"/>
  <c r="D1902" i="1"/>
  <c r="E1902" i="1"/>
  <c r="G1902" i="1"/>
  <c r="H1902" i="1"/>
  <c r="D1903" i="1"/>
  <c r="E1903" i="1"/>
  <c r="G1903" i="1"/>
  <c r="H1903" i="1"/>
  <c r="D1904" i="1"/>
  <c r="E1904" i="1"/>
  <c r="G1904" i="1"/>
  <c r="H1904" i="1"/>
  <c r="D1905" i="1"/>
  <c r="E1905" i="1"/>
  <c r="G1905" i="1"/>
  <c r="H1905" i="1"/>
  <c r="D1906" i="1"/>
  <c r="E1906" i="1"/>
  <c r="G1906" i="1"/>
  <c r="H1906" i="1"/>
  <c r="D1907" i="1"/>
  <c r="E1907" i="1"/>
  <c r="G1907" i="1"/>
  <c r="H1907" i="1"/>
  <c r="D1908" i="1"/>
  <c r="E1908" i="1"/>
  <c r="G1908" i="1"/>
  <c r="H1908" i="1"/>
  <c r="D1909" i="1"/>
  <c r="E1909" i="1"/>
  <c r="G1909" i="1"/>
  <c r="H1909" i="1"/>
  <c r="D1910" i="1"/>
  <c r="E1910" i="1"/>
  <c r="G1910" i="1"/>
  <c r="H1910" i="1"/>
  <c r="D1911" i="1"/>
  <c r="E1911" i="1"/>
  <c r="G1911" i="1"/>
  <c r="H1911" i="1"/>
  <c r="D1912" i="1"/>
  <c r="E1912" i="1"/>
  <c r="G1912" i="1"/>
  <c r="H1912" i="1"/>
  <c r="D1913" i="1"/>
  <c r="E1913" i="1"/>
  <c r="G1913" i="1"/>
  <c r="H1913" i="1"/>
  <c r="D1914" i="1"/>
  <c r="E1914" i="1"/>
  <c r="G1914" i="1"/>
  <c r="H1914" i="1"/>
  <c r="D1915" i="1"/>
  <c r="E1915" i="1"/>
  <c r="G1915" i="1"/>
  <c r="H1915" i="1"/>
  <c r="D1916" i="1"/>
  <c r="E1916" i="1"/>
  <c r="G1916" i="1"/>
  <c r="H1916" i="1"/>
  <c r="D1917" i="1"/>
  <c r="E1917" i="1"/>
  <c r="G1917" i="1"/>
  <c r="H1917" i="1"/>
  <c r="D1918" i="1"/>
  <c r="E1918" i="1"/>
  <c r="G1918" i="1"/>
  <c r="H1918" i="1"/>
  <c r="D1919" i="1"/>
  <c r="E1919" i="1"/>
  <c r="G1919" i="1"/>
  <c r="H1919" i="1"/>
  <c r="D1920" i="1"/>
  <c r="E1920" i="1"/>
  <c r="G1920" i="1"/>
  <c r="H1920" i="1"/>
  <c r="D1921" i="1"/>
  <c r="E1921" i="1"/>
  <c r="G1921" i="1"/>
  <c r="H1921" i="1"/>
  <c r="D1922" i="1"/>
  <c r="E1922" i="1"/>
  <c r="G1922" i="1"/>
  <c r="H1922" i="1"/>
  <c r="D1923" i="1"/>
  <c r="E1923" i="1"/>
  <c r="G1923" i="1"/>
  <c r="H1923" i="1"/>
  <c r="D1924" i="1"/>
  <c r="E1924" i="1"/>
  <c r="G1924" i="1"/>
  <c r="H1924" i="1"/>
  <c r="D1925" i="1"/>
  <c r="E1925" i="1"/>
  <c r="G1925" i="1"/>
  <c r="H1925" i="1"/>
  <c r="D1926" i="1"/>
  <c r="E1926" i="1"/>
  <c r="G1926" i="1"/>
  <c r="H1926" i="1"/>
  <c r="D1927" i="1"/>
  <c r="E1927" i="1"/>
  <c r="G1927" i="1"/>
  <c r="H1927" i="1"/>
  <c r="D1928" i="1"/>
  <c r="E1928" i="1"/>
  <c r="G1928" i="1"/>
  <c r="H1928" i="1"/>
  <c r="D1929" i="1"/>
  <c r="E1929" i="1"/>
  <c r="G1929" i="1"/>
  <c r="H1929" i="1"/>
  <c r="D1930" i="1"/>
  <c r="E1930" i="1"/>
  <c r="G1930" i="1"/>
  <c r="H1930" i="1"/>
  <c r="D1931" i="1"/>
  <c r="E1931" i="1"/>
  <c r="G1931" i="1"/>
  <c r="H1931" i="1"/>
  <c r="D1932" i="1"/>
  <c r="E1932" i="1"/>
  <c r="G1932" i="1"/>
  <c r="H1932" i="1"/>
  <c r="D1933" i="1"/>
  <c r="E1933" i="1"/>
  <c r="G1933" i="1"/>
  <c r="H1933" i="1"/>
  <c r="D1934" i="1"/>
  <c r="E1934" i="1"/>
  <c r="G1934" i="1"/>
  <c r="H1934" i="1"/>
  <c r="D1935" i="1"/>
  <c r="E1935" i="1"/>
  <c r="G1935" i="1"/>
  <c r="H1935" i="1"/>
  <c r="D1936" i="1"/>
  <c r="E1936" i="1"/>
  <c r="G1936" i="1"/>
  <c r="H1936" i="1"/>
  <c r="D1937" i="1"/>
  <c r="E1937" i="1"/>
  <c r="G1937" i="1"/>
  <c r="H1937" i="1"/>
  <c r="D1938" i="1"/>
  <c r="E1938" i="1"/>
  <c r="G1938" i="1"/>
  <c r="H1938" i="1"/>
  <c r="D1939" i="1"/>
  <c r="E1939" i="1"/>
  <c r="G1939" i="1"/>
  <c r="H1939" i="1"/>
  <c r="D1940" i="1"/>
  <c r="E1940" i="1"/>
  <c r="G1940" i="1"/>
  <c r="H1940" i="1"/>
  <c r="D1941" i="1"/>
  <c r="E1941" i="1"/>
  <c r="G1941" i="1"/>
  <c r="H1941" i="1"/>
  <c r="D1942" i="1"/>
  <c r="E1942" i="1"/>
  <c r="G1942" i="1"/>
  <c r="H1942" i="1"/>
  <c r="D1943" i="1"/>
  <c r="E1943" i="1"/>
  <c r="G1943" i="1"/>
  <c r="H1943" i="1"/>
  <c r="D1944" i="1"/>
  <c r="E1944" i="1"/>
  <c r="G1944" i="1"/>
  <c r="H1944" i="1"/>
  <c r="D1945" i="1"/>
  <c r="E1945" i="1"/>
  <c r="G1945" i="1"/>
  <c r="H1945" i="1"/>
  <c r="D1946" i="1"/>
  <c r="E1946" i="1"/>
  <c r="G1946" i="1"/>
  <c r="H1946" i="1"/>
  <c r="D1947" i="1"/>
  <c r="E1947" i="1"/>
  <c r="G1947" i="1"/>
  <c r="H1947" i="1"/>
  <c r="D1948" i="1"/>
  <c r="E1948" i="1"/>
  <c r="G1948" i="1"/>
  <c r="H1948" i="1"/>
  <c r="D1949" i="1"/>
  <c r="E1949" i="1"/>
  <c r="G1949" i="1"/>
  <c r="H1949" i="1"/>
  <c r="D1950" i="1"/>
  <c r="E1950" i="1"/>
  <c r="G1950" i="1"/>
  <c r="H1950" i="1"/>
  <c r="D1951" i="1"/>
  <c r="E1951" i="1"/>
  <c r="G1951" i="1"/>
  <c r="H1951" i="1"/>
  <c r="D1952" i="1"/>
  <c r="E1952" i="1"/>
  <c r="G1952" i="1"/>
  <c r="H1952" i="1"/>
  <c r="D1953" i="1"/>
  <c r="E1953" i="1"/>
  <c r="G1953" i="1"/>
  <c r="H1953" i="1"/>
  <c r="D1954" i="1"/>
  <c r="E1954" i="1"/>
  <c r="G1954" i="1"/>
  <c r="H1954" i="1"/>
  <c r="D1955" i="1"/>
  <c r="E1955" i="1"/>
  <c r="G1955" i="1"/>
  <c r="H1955" i="1"/>
  <c r="D1956" i="1"/>
  <c r="E1956" i="1"/>
  <c r="G1956" i="1"/>
  <c r="H1956" i="1"/>
  <c r="D1957" i="1"/>
  <c r="E1957" i="1"/>
  <c r="G1957" i="1"/>
  <c r="H1957" i="1"/>
  <c r="D1958" i="1"/>
  <c r="E1958" i="1"/>
  <c r="G1958" i="1"/>
  <c r="H1958" i="1"/>
  <c r="D1959" i="1"/>
  <c r="E1959" i="1"/>
  <c r="G1959" i="1"/>
  <c r="H1959" i="1"/>
  <c r="D1960" i="1"/>
  <c r="E1960" i="1"/>
  <c r="G1960" i="1"/>
  <c r="H1960" i="1"/>
  <c r="D1961" i="1"/>
  <c r="E1961" i="1"/>
  <c r="G1961" i="1"/>
  <c r="H1961" i="1"/>
  <c r="D1962" i="1"/>
  <c r="E1962" i="1"/>
  <c r="G1962" i="1"/>
  <c r="H1962" i="1"/>
  <c r="D1963" i="1"/>
  <c r="E1963" i="1"/>
  <c r="G1963" i="1"/>
  <c r="H1963" i="1"/>
  <c r="D1964" i="1"/>
  <c r="E1964" i="1"/>
  <c r="G1964" i="1"/>
  <c r="H1964" i="1"/>
  <c r="D1965" i="1"/>
  <c r="E1965" i="1"/>
  <c r="G1965" i="1"/>
  <c r="H1965" i="1"/>
  <c r="D1966" i="1"/>
  <c r="E1966" i="1"/>
  <c r="G1966" i="1"/>
  <c r="H1966" i="1"/>
  <c r="D1967" i="1"/>
  <c r="E1967" i="1"/>
  <c r="G1967" i="1"/>
  <c r="H1967" i="1"/>
  <c r="D1968" i="1"/>
  <c r="E1968" i="1"/>
  <c r="G1968" i="1"/>
  <c r="H1968" i="1"/>
  <c r="D1969" i="1"/>
  <c r="E1969" i="1"/>
  <c r="G1969" i="1"/>
  <c r="H1969" i="1"/>
  <c r="D1970" i="1"/>
  <c r="E1970" i="1"/>
  <c r="G1970" i="1"/>
  <c r="H1970" i="1"/>
  <c r="D1971" i="1"/>
  <c r="E1971" i="1"/>
  <c r="G1971" i="1"/>
  <c r="H1971" i="1"/>
  <c r="D1972" i="1"/>
  <c r="E1972" i="1"/>
  <c r="G1972" i="1"/>
  <c r="H1972" i="1"/>
  <c r="D1973" i="1"/>
  <c r="E1973" i="1"/>
  <c r="G1973" i="1"/>
  <c r="H1973" i="1"/>
  <c r="D1974" i="1"/>
  <c r="E1974" i="1"/>
  <c r="G1974" i="1"/>
  <c r="H1974" i="1"/>
  <c r="D1975" i="1"/>
  <c r="E1975" i="1"/>
  <c r="G1975" i="1"/>
  <c r="H1975" i="1"/>
  <c r="D1976" i="1"/>
  <c r="E1976" i="1"/>
  <c r="G1976" i="1"/>
  <c r="H1976" i="1"/>
  <c r="D1977" i="1"/>
  <c r="E1977" i="1"/>
  <c r="G1977" i="1"/>
  <c r="H1977" i="1"/>
  <c r="D1978" i="1"/>
  <c r="E1978" i="1"/>
  <c r="G1978" i="1"/>
  <c r="H1978" i="1"/>
  <c r="D1979" i="1"/>
  <c r="E1979" i="1"/>
  <c r="G1979" i="1"/>
  <c r="H1979" i="1"/>
  <c r="D1980" i="1"/>
  <c r="E1980" i="1"/>
  <c r="G1980" i="1"/>
  <c r="H1980" i="1"/>
  <c r="D1981" i="1"/>
  <c r="E1981" i="1"/>
  <c r="G1981" i="1"/>
  <c r="H1981" i="1"/>
  <c r="D1982" i="1"/>
  <c r="E1982" i="1"/>
  <c r="G1982" i="1"/>
  <c r="H1982" i="1"/>
  <c r="D1983" i="1"/>
  <c r="E1983" i="1"/>
  <c r="G1983" i="1"/>
  <c r="H1983" i="1"/>
  <c r="D1984" i="1"/>
  <c r="E1984" i="1"/>
  <c r="G1984" i="1"/>
  <c r="H1984" i="1"/>
  <c r="D1985" i="1"/>
  <c r="E1985" i="1"/>
  <c r="G1985" i="1"/>
  <c r="H1985" i="1"/>
  <c r="D1986" i="1"/>
  <c r="E1986" i="1"/>
  <c r="G1986" i="1"/>
  <c r="H1986" i="1"/>
  <c r="D1987" i="1"/>
  <c r="E1987" i="1"/>
  <c r="G1987" i="1"/>
  <c r="H1987" i="1"/>
  <c r="D1988" i="1"/>
  <c r="E1988" i="1"/>
  <c r="G1988" i="1"/>
  <c r="H1988" i="1"/>
  <c r="D1989" i="1"/>
  <c r="E1989" i="1"/>
  <c r="G1989" i="1"/>
  <c r="H1989" i="1"/>
  <c r="D1990" i="1"/>
  <c r="E1990" i="1"/>
  <c r="G1990" i="1"/>
  <c r="H1990" i="1"/>
  <c r="D1991" i="1"/>
  <c r="E1991" i="1"/>
  <c r="G1991" i="1"/>
  <c r="H1991" i="1"/>
  <c r="D1992" i="1"/>
  <c r="E1992" i="1"/>
  <c r="G1992" i="1"/>
  <c r="H1992" i="1"/>
  <c r="D1993" i="1"/>
  <c r="E1993" i="1"/>
  <c r="G1993" i="1"/>
  <c r="H1993" i="1"/>
  <c r="D1994" i="1"/>
  <c r="E1994" i="1"/>
  <c r="G1994" i="1"/>
  <c r="H1994" i="1"/>
  <c r="D1995" i="1"/>
  <c r="E1995" i="1"/>
  <c r="G1995" i="1"/>
  <c r="H1995" i="1"/>
  <c r="D1996" i="1"/>
  <c r="E1996" i="1"/>
  <c r="G1996" i="1"/>
  <c r="H1996" i="1"/>
  <c r="D1997" i="1"/>
  <c r="E1997" i="1"/>
  <c r="G1997" i="1"/>
  <c r="H1997" i="1"/>
  <c r="D1998" i="1"/>
  <c r="E1998" i="1"/>
  <c r="G1998" i="1"/>
  <c r="H1998" i="1"/>
  <c r="D1999" i="1"/>
  <c r="E1999" i="1"/>
  <c r="G1999" i="1"/>
  <c r="H1999" i="1"/>
  <c r="D2000" i="1"/>
  <c r="E2000" i="1"/>
  <c r="G2000" i="1"/>
  <c r="H2000" i="1"/>
  <c r="D2001" i="1"/>
  <c r="E2001" i="1"/>
  <c r="G2001" i="1"/>
  <c r="H2001" i="1"/>
  <c r="D2002" i="1"/>
  <c r="E2002" i="1"/>
  <c r="G2002" i="1"/>
  <c r="H2002" i="1"/>
  <c r="D2003" i="1"/>
  <c r="E2003" i="1"/>
  <c r="G2003" i="1"/>
  <c r="H2003" i="1"/>
  <c r="D2004" i="1"/>
  <c r="E2004" i="1"/>
  <c r="G2004" i="1"/>
  <c r="H2004" i="1"/>
  <c r="D2005" i="1"/>
  <c r="E2005" i="1"/>
  <c r="G2005" i="1"/>
  <c r="H2005" i="1"/>
  <c r="D2006" i="1"/>
  <c r="E2006" i="1"/>
  <c r="G2006" i="1"/>
  <c r="H2006" i="1"/>
  <c r="D2007" i="1"/>
  <c r="E2007" i="1"/>
  <c r="G2007" i="1"/>
  <c r="H2007" i="1"/>
  <c r="D2008" i="1"/>
  <c r="E2008" i="1"/>
  <c r="G2008" i="1"/>
  <c r="H2008" i="1"/>
  <c r="D2009" i="1"/>
  <c r="E2009" i="1"/>
  <c r="G2009" i="1"/>
  <c r="H2009" i="1"/>
  <c r="D2010" i="1"/>
  <c r="E2010" i="1"/>
  <c r="G2010" i="1"/>
  <c r="H2010" i="1"/>
  <c r="D2011" i="1"/>
  <c r="E2011" i="1"/>
  <c r="G2011" i="1"/>
  <c r="H2011" i="1"/>
  <c r="D2012" i="1"/>
  <c r="E2012" i="1"/>
  <c r="G2012" i="1"/>
  <c r="H2012" i="1"/>
  <c r="D2013" i="1"/>
  <c r="E2013" i="1"/>
  <c r="G2013" i="1"/>
  <c r="H2013" i="1"/>
  <c r="D2014" i="1"/>
  <c r="E2014" i="1"/>
  <c r="G2014" i="1"/>
  <c r="H2014" i="1"/>
  <c r="D2015" i="1"/>
  <c r="E2015" i="1"/>
  <c r="G2015" i="1"/>
  <c r="H2015" i="1"/>
  <c r="D2016" i="1"/>
  <c r="E2016" i="1"/>
  <c r="G2016" i="1"/>
  <c r="H2016" i="1"/>
  <c r="D2017" i="1"/>
  <c r="E2017" i="1"/>
  <c r="G2017" i="1"/>
  <c r="H2017" i="1"/>
  <c r="D2018" i="1"/>
  <c r="E2018" i="1"/>
  <c r="G2018" i="1"/>
  <c r="H2018" i="1"/>
  <c r="D2019" i="1"/>
  <c r="E2019" i="1"/>
  <c r="G2019" i="1"/>
  <c r="H2019" i="1"/>
  <c r="D2020" i="1"/>
  <c r="E2020" i="1"/>
  <c r="G2020" i="1"/>
  <c r="H2020" i="1"/>
  <c r="D2021" i="1"/>
  <c r="E2021" i="1"/>
  <c r="G2021" i="1"/>
  <c r="H2021" i="1"/>
  <c r="D2022" i="1"/>
  <c r="E2022" i="1"/>
  <c r="G2022" i="1"/>
  <c r="H2022" i="1"/>
  <c r="D2023" i="1"/>
  <c r="E2023" i="1"/>
  <c r="G2023" i="1"/>
  <c r="H2023" i="1"/>
  <c r="D2024" i="1"/>
  <c r="E2024" i="1"/>
  <c r="G2024" i="1"/>
  <c r="H2024" i="1"/>
  <c r="D2025" i="1"/>
  <c r="E2025" i="1"/>
  <c r="G2025" i="1"/>
  <c r="H2025" i="1"/>
  <c r="D2026" i="1"/>
  <c r="E2026" i="1"/>
  <c r="G2026" i="1"/>
  <c r="H2026" i="1"/>
  <c r="D2027" i="1"/>
  <c r="E2027" i="1"/>
  <c r="G2027" i="1"/>
  <c r="H2027" i="1"/>
  <c r="D2028" i="1"/>
  <c r="E2028" i="1"/>
  <c r="G2028" i="1"/>
  <c r="H2028" i="1"/>
  <c r="D2029" i="1"/>
  <c r="E2029" i="1"/>
  <c r="G2029" i="1"/>
  <c r="H2029" i="1"/>
  <c r="D2030" i="1"/>
  <c r="E2030" i="1"/>
  <c r="G2030" i="1"/>
  <c r="H2030" i="1"/>
  <c r="D2031" i="1"/>
  <c r="E2031" i="1"/>
  <c r="G2031" i="1"/>
  <c r="H2031" i="1"/>
  <c r="D2032" i="1"/>
  <c r="E2032" i="1"/>
  <c r="G2032" i="1"/>
  <c r="H2032" i="1"/>
  <c r="D2033" i="1"/>
  <c r="E2033" i="1"/>
  <c r="G2033" i="1"/>
  <c r="H2033" i="1"/>
  <c r="D2034" i="1"/>
  <c r="E2034" i="1"/>
  <c r="G2034" i="1"/>
  <c r="H2034" i="1"/>
  <c r="D2035" i="1"/>
  <c r="E2035" i="1"/>
  <c r="G2035" i="1"/>
  <c r="H2035" i="1"/>
  <c r="D2036" i="1"/>
  <c r="E2036" i="1"/>
  <c r="G2036" i="1"/>
  <c r="H2036" i="1"/>
  <c r="D2037" i="1"/>
  <c r="E2037" i="1"/>
  <c r="G2037" i="1"/>
  <c r="H2037" i="1"/>
  <c r="D2038" i="1"/>
  <c r="E2038" i="1"/>
  <c r="G2038" i="1"/>
  <c r="H2038" i="1"/>
  <c r="D2039" i="1"/>
  <c r="E2039" i="1"/>
  <c r="G2039" i="1"/>
  <c r="H2039" i="1"/>
  <c r="D2040" i="1"/>
  <c r="E2040" i="1"/>
  <c r="G2040" i="1"/>
  <c r="H2040" i="1"/>
  <c r="D2041" i="1"/>
  <c r="E2041" i="1"/>
  <c r="G2041" i="1"/>
  <c r="H2041" i="1"/>
  <c r="D2042" i="1"/>
  <c r="E2042" i="1"/>
  <c r="G2042" i="1"/>
  <c r="H2042" i="1"/>
  <c r="D2043" i="1"/>
  <c r="E2043" i="1"/>
  <c r="G2043" i="1"/>
  <c r="H2043" i="1"/>
  <c r="D2044" i="1"/>
  <c r="E2044" i="1"/>
  <c r="G2044" i="1"/>
  <c r="H2044" i="1"/>
  <c r="D2045" i="1"/>
  <c r="E2045" i="1"/>
  <c r="G2045" i="1"/>
  <c r="H2045" i="1"/>
  <c r="D2046" i="1"/>
  <c r="E2046" i="1"/>
  <c r="G2046" i="1"/>
  <c r="H2046" i="1"/>
  <c r="D2047" i="1"/>
  <c r="E2047" i="1"/>
  <c r="G2047" i="1"/>
  <c r="H2047" i="1"/>
  <c r="D2048" i="1"/>
  <c r="E2048" i="1"/>
  <c r="G2048" i="1"/>
  <c r="H2048" i="1"/>
  <c r="D2049" i="1"/>
  <c r="E2049" i="1"/>
  <c r="G2049" i="1"/>
  <c r="H2049" i="1"/>
  <c r="D2050" i="1"/>
  <c r="E2050" i="1"/>
  <c r="G2050" i="1"/>
  <c r="H2050" i="1"/>
  <c r="D2051" i="1"/>
  <c r="E2051" i="1"/>
  <c r="G2051" i="1"/>
  <c r="H2051" i="1"/>
  <c r="D2052" i="1"/>
  <c r="E2052" i="1"/>
  <c r="G2052" i="1"/>
  <c r="H2052" i="1"/>
  <c r="D2053" i="1"/>
  <c r="E2053" i="1"/>
  <c r="G2053" i="1"/>
  <c r="H2053" i="1"/>
  <c r="D2054" i="1"/>
  <c r="E2054" i="1"/>
  <c r="G2054" i="1"/>
  <c r="H2054" i="1"/>
  <c r="D2055" i="1"/>
  <c r="E2055" i="1"/>
  <c r="G2055" i="1"/>
  <c r="H2055" i="1"/>
  <c r="D2056" i="1"/>
  <c r="E2056" i="1"/>
  <c r="G2056" i="1"/>
  <c r="H2056" i="1"/>
  <c r="D2057" i="1"/>
  <c r="E2057" i="1"/>
  <c r="G2057" i="1"/>
  <c r="H2057" i="1"/>
  <c r="D2058" i="1"/>
  <c r="E2058" i="1"/>
  <c r="G2058" i="1"/>
  <c r="H2058" i="1"/>
  <c r="D2059" i="1"/>
  <c r="E2059" i="1"/>
  <c r="G2059" i="1"/>
  <c r="H2059" i="1"/>
  <c r="D2060" i="1"/>
  <c r="E2060" i="1"/>
  <c r="G2060" i="1"/>
  <c r="H2060" i="1"/>
  <c r="D2061" i="1"/>
  <c r="E2061" i="1"/>
  <c r="G2061" i="1"/>
  <c r="H2061" i="1"/>
  <c r="D2062" i="1"/>
  <c r="E2062" i="1"/>
  <c r="G2062" i="1"/>
  <c r="H2062" i="1"/>
  <c r="D2063" i="1"/>
  <c r="E2063" i="1"/>
  <c r="G2063" i="1"/>
  <c r="H2063" i="1"/>
  <c r="D2064" i="1"/>
  <c r="E2064" i="1"/>
  <c r="G2064" i="1"/>
  <c r="H2064" i="1"/>
  <c r="D2065" i="1"/>
  <c r="E2065" i="1"/>
  <c r="G2065" i="1"/>
  <c r="H2065" i="1"/>
  <c r="D2066" i="1"/>
  <c r="E2066" i="1"/>
  <c r="G2066" i="1"/>
  <c r="H2066" i="1"/>
  <c r="D2067" i="1"/>
  <c r="E2067" i="1"/>
  <c r="G2067" i="1"/>
  <c r="H2067" i="1"/>
  <c r="D2068" i="1"/>
  <c r="E2068" i="1"/>
  <c r="G2068" i="1"/>
  <c r="H2068" i="1"/>
  <c r="D2069" i="1"/>
  <c r="E2069" i="1"/>
  <c r="G2069" i="1"/>
  <c r="H2069" i="1"/>
  <c r="D2070" i="1"/>
  <c r="E2070" i="1"/>
  <c r="G2070" i="1"/>
  <c r="H2070" i="1"/>
  <c r="D2071" i="1"/>
  <c r="E2071" i="1"/>
  <c r="G2071" i="1"/>
  <c r="H2071" i="1"/>
  <c r="D2072" i="1"/>
  <c r="E2072" i="1"/>
  <c r="G2072" i="1"/>
  <c r="H2072" i="1"/>
  <c r="D2073" i="1"/>
  <c r="E2073" i="1"/>
  <c r="G2073" i="1"/>
  <c r="H2073" i="1"/>
  <c r="D2074" i="1"/>
  <c r="E2074" i="1"/>
  <c r="G2074" i="1"/>
  <c r="H2074" i="1"/>
  <c r="D2075" i="1"/>
  <c r="E2075" i="1"/>
  <c r="G2075" i="1"/>
  <c r="H2075" i="1"/>
  <c r="D2076" i="1"/>
  <c r="E2076" i="1"/>
  <c r="G2076" i="1"/>
  <c r="H2076" i="1"/>
  <c r="D2077" i="1"/>
  <c r="E2077" i="1"/>
  <c r="G2077" i="1"/>
  <c r="H2077" i="1"/>
  <c r="D2078" i="1"/>
  <c r="E2078" i="1"/>
  <c r="G2078" i="1"/>
  <c r="H2078" i="1"/>
  <c r="D2079" i="1"/>
  <c r="E2079" i="1"/>
  <c r="G2079" i="1"/>
  <c r="H2079" i="1"/>
  <c r="D2080" i="1"/>
  <c r="E2080" i="1"/>
  <c r="G2080" i="1"/>
  <c r="H2080" i="1"/>
  <c r="D2081" i="1"/>
  <c r="E2081" i="1"/>
  <c r="G2081" i="1"/>
  <c r="H2081" i="1"/>
  <c r="D2082" i="1"/>
  <c r="E2082" i="1"/>
  <c r="G2082" i="1"/>
  <c r="H2082" i="1"/>
  <c r="D2083" i="1"/>
  <c r="E2083" i="1"/>
  <c r="G2083" i="1"/>
  <c r="H2083" i="1"/>
  <c r="D2084" i="1"/>
  <c r="E2084" i="1"/>
  <c r="G2084" i="1"/>
  <c r="H2084" i="1"/>
  <c r="D2085" i="1"/>
  <c r="E2085" i="1"/>
  <c r="G2085" i="1"/>
  <c r="H2085" i="1"/>
  <c r="D2086" i="1"/>
  <c r="E2086" i="1"/>
  <c r="G2086" i="1"/>
  <c r="H2086" i="1"/>
  <c r="D2087" i="1"/>
  <c r="E2087" i="1"/>
  <c r="G2087" i="1"/>
  <c r="H2087" i="1"/>
  <c r="D2088" i="1"/>
  <c r="E2088" i="1"/>
  <c r="G2088" i="1"/>
  <c r="H2088" i="1"/>
  <c r="D2089" i="1"/>
  <c r="E2089" i="1"/>
  <c r="G2089" i="1"/>
  <c r="H2089" i="1"/>
  <c r="D2090" i="1"/>
  <c r="E2090" i="1"/>
  <c r="G2090" i="1"/>
  <c r="H2090" i="1"/>
  <c r="D2091" i="1"/>
  <c r="E2091" i="1"/>
  <c r="G2091" i="1"/>
  <c r="H2091" i="1"/>
  <c r="D2092" i="1"/>
  <c r="E2092" i="1"/>
  <c r="G2092" i="1"/>
  <c r="H2092" i="1"/>
  <c r="D2093" i="1"/>
  <c r="E2093" i="1"/>
  <c r="G2093" i="1"/>
  <c r="H2093" i="1"/>
  <c r="D2094" i="1"/>
  <c r="E2094" i="1"/>
  <c r="G2094" i="1"/>
  <c r="H2094" i="1"/>
  <c r="D2095" i="1"/>
  <c r="E2095" i="1"/>
  <c r="G2095" i="1"/>
  <c r="H2095" i="1"/>
  <c r="D2096" i="1"/>
  <c r="E2096" i="1"/>
  <c r="G2096" i="1"/>
  <c r="H2096" i="1"/>
  <c r="D2097" i="1"/>
  <c r="E2097" i="1"/>
  <c r="G2097" i="1"/>
  <c r="H2097" i="1"/>
  <c r="D2098" i="1"/>
  <c r="E2098" i="1"/>
  <c r="G2098" i="1"/>
  <c r="H2098" i="1"/>
  <c r="D2099" i="1"/>
  <c r="E2099" i="1"/>
  <c r="G2099" i="1"/>
  <c r="H2099" i="1"/>
  <c r="D2100" i="1"/>
  <c r="E2100" i="1"/>
  <c r="G2100" i="1"/>
  <c r="H2100" i="1"/>
  <c r="D2101" i="1"/>
  <c r="E2101" i="1"/>
  <c r="G2101" i="1"/>
  <c r="H2101" i="1"/>
  <c r="D2102" i="1"/>
  <c r="E2102" i="1"/>
  <c r="G2102" i="1"/>
  <c r="H2102" i="1"/>
  <c r="D2103" i="1"/>
  <c r="E2103" i="1"/>
  <c r="G2103" i="1"/>
  <c r="H2103" i="1"/>
  <c r="D2104" i="1"/>
  <c r="E2104" i="1"/>
  <c r="G2104" i="1"/>
  <c r="H2104" i="1"/>
  <c r="D2105" i="1"/>
  <c r="E2105" i="1"/>
  <c r="G2105" i="1"/>
  <c r="H2105" i="1"/>
  <c r="D2106" i="1"/>
  <c r="E2106" i="1"/>
  <c r="G2106" i="1"/>
  <c r="H2106" i="1"/>
  <c r="D2107" i="1"/>
  <c r="E2107" i="1"/>
  <c r="G2107" i="1"/>
  <c r="H2107" i="1"/>
  <c r="D2108" i="1"/>
  <c r="E2108" i="1"/>
  <c r="G2108" i="1"/>
  <c r="H2108" i="1"/>
  <c r="D2109" i="1"/>
  <c r="E2109" i="1"/>
  <c r="G2109" i="1"/>
  <c r="H2109" i="1"/>
  <c r="D2110" i="1"/>
  <c r="E2110" i="1"/>
  <c r="G2110" i="1"/>
  <c r="H2110" i="1"/>
  <c r="D2111" i="1"/>
  <c r="E2111" i="1"/>
  <c r="G2111" i="1"/>
  <c r="H2111" i="1"/>
  <c r="D2112" i="1"/>
  <c r="E2112" i="1"/>
  <c r="G2112" i="1"/>
  <c r="H2112" i="1"/>
  <c r="D2113" i="1"/>
  <c r="E2113" i="1"/>
  <c r="G2113" i="1"/>
  <c r="H2113" i="1"/>
  <c r="D2114" i="1"/>
  <c r="E2114" i="1"/>
  <c r="G2114" i="1"/>
  <c r="H2114" i="1"/>
  <c r="D2115" i="1"/>
  <c r="E2115" i="1"/>
  <c r="G2115" i="1"/>
  <c r="H2115" i="1"/>
  <c r="D2116" i="1"/>
  <c r="E2116" i="1"/>
  <c r="G2116" i="1"/>
  <c r="H2116" i="1"/>
  <c r="D2117" i="1"/>
  <c r="E2117" i="1"/>
  <c r="G2117" i="1"/>
  <c r="H2117" i="1"/>
  <c r="D2118" i="1"/>
  <c r="E2118" i="1"/>
  <c r="G2118" i="1"/>
  <c r="H2118" i="1"/>
  <c r="D2119" i="1"/>
  <c r="E2119" i="1"/>
  <c r="G2119" i="1"/>
  <c r="H2119" i="1"/>
  <c r="D2120" i="1"/>
  <c r="E2120" i="1"/>
  <c r="G2120" i="1"/>
  <c r="H2120" i="1"/>
  <c r="D2121" i="1"/>
  <c r="E2121" i="1"/>
  <c r="G2121" i="1"/>
  <c r="H2121" i="1"/>
  <c r="D2122" i="1"/>
  <c r="E2122" i="1"/>
  <c r="G2122" i="1"/>
  <c r="H2122" i="1"/>
  <c r="D2123" i="1"/>
  <c r="E2123" i="1"/>
  <c r="G2123" i="1"/>
  <c r="H2123" i="1"/>
  <c r="D2124" i="1"/>
  <c r="E2124" i="1"/>
  <c r="G2124" i="1"/>
  <c r="H2124" i="1"/>
  <c r="D2125" i="1"/>
  <c r="E2125" i="1"/>
  <c r="G2125" i="1"/>
  <c r="H2125" i="1"/>
  <c r="D2126" i="1"/>
  <c r="E2126" i="1"/>
  <c r="G2126" i="1"/>
  <c r="H2126" i="1"/>
  <c r="D2127" i="1"/>
  <c r="E2127" i="1"/>
  <c r="G2127" i="1"/>
  <c r="H2127" i="1"/>
  <c r="D2128" i="1"/>
  <c r="E2128" i="1"/>
  <c r="G2128" i="1"/>
  <c r="H2128" i="1"/>
  <c r="D2129" i="1"/>
  <c r="E2129" i="1"/>
  <c r="G2129" i="1"/>
  <c r="H2129" i="1"/>
  <c r="D2130" i="1"/>
  <c r="E2130" i="1"/>
  <c r="G2130" i="1"/>
  <c r="H2130" i="1"/>
  <c r="D2131" i="1"/>
  <c r="E2131" i="1"/>
  <c r="G2131" i="1"/>
  <c r="H2131" i="1"/>
  <c r="D2132" i="1"/>
  <c r="E2132" i="1"/>
  <c r="G2132" i="1"/>
  <c r="H2132" i="1"/>
  <c r="D2133" i="1"/>
  <c r="E2133" i="1"/>
  <c r="G2133" i="1"/>
  <c r="H2133" i="1"/>
  <c r="D2134" i="1"/>
  <c r="E2134" i="1"/>
  <c r="G2134" i="1"/>
  <c r="H2134" i="1"/>
  <c r="D2135" i="1"/>
  <c r="E2135" i="1"/>
  <c r="G2135" i="1"/>
  <c r="H2135" i="1"/>
  <c r="D2136" i="1"/>
  <c r="E2136" i="1"/>
  <c r="G2136" i="1"/>
  <c r="H2136" i="1"/>
  <c r="D2137" i="1"/>
  <c r="E2137" i="1"/>
  <c r="G2137" i="1"/>
  <c r="H2137" i="1"/>
  <c r="D2138" i="1"/>
  <c r="E2138" i="1"/>
  <c r="G2138" i="1"/>
  <c r="H2138" i="1"/>
  <c r="D2139" i="1"/>
  <c r="E2139" i="1"/>
  <c r="G2139" i="1"/>
  <c r="H2139" i="1"/>
  <c r="D2140" i="1"/>
  <c r="E2140" i="1"/>
  <c r="G2140" i="1"/>
  <c r="H2140" i="1"/>
  <c r="D2141" i="1"/>
  <c r="E2141" i="1"/>
  <c r="G2141" i="1"/>
  <c r="H2141" i="1"/>
  <c r="D2142" i="1"/>
  <c r="E2142" i="1"/>
  <c r="G2142" i="1"/>
  <c r="H2142" i="1"/>
  <c r="D2143" i="1"/>
  <c r="E2143" i="1"/>
  <c r="G2143" i="1"/>
  <c r="H2143" i="1"/>
  <c r="D2144" i="1"/>
  <c r="E2144" i="1"/>
  <c r="G2144" i="1"/>
  <c r="H2144" i="1"/>
  <c r="D2145" i="1"/>
  <c r="E2145" i="1"/>
  <c r="G2145" i="1"/>
  <c r="H2145" i="1"/>
  <c r="D2146" i="1"/>
  <c r="E2146" i="1"/>
  <c r="G2146" i="1"/>
  <c r="H2146" i="1"/>
  <c r="D2147" i="1"/>
  <c r="E2147" i="1"/>
  <c r="G2147" i="1"/>
  <c r="H2147" i="1"/>
  <c r="D2148" i="1"/>
  <c r="E2148" i="1"/>
  <c r="G2148" i="1"/>
  <c r="H2148" i="1"/>
  <c r="D2149" i="1"/>
  <c r="E2149" i="1"/>
  <c r="G2149" i="1"/>
  <c r="H2149" i="1"/>
  <c r="D2150" i="1"/>
  <c r="E2150" i="1"/>
  <c r="G2150" i="1"/>
  <c r="H2150" i="1"/>
  <c r="D2151" i="1"/>
  <c r="E2151" i="1"/>
  <c r="G2151" i="1"/>
  <c r="H2151" i="1"/>
  <c r="D2152" i="1"/>
  <c r="E2152" i="1"/>
  <c r="G2152" i="1"/>
  <c r="H2152" i="1"/>
  <c r="D2153" i="1"/>
  <c r="E2153" i="1"/>
  <c r="G2153" i="1"/>
  <c r="H2153" i="1"/>
  <c r="D2154" i="1"/>
  <c r="E2154" i="1"/>
  <c r="G2154" i="1"/>
  <c r="H2154" i="1"/>
  <c r="D2155" i="1"/>
  <c r="E2155" i="1"/>
  <c r="G2155" i="1"/>
  <c r="H2155" i="1"/>
  <c r="D2156" i="1"/>
  <c r="E2156" i="1"/>
  <c r="G2156" i="1"/>
  <c r="H2156" i="1"/>
  <c r="D2157" i="1"/>
  <c r="E2157" i="1"/>
  <c r="G2157" i="1"/>
  <c r="H2157" i="1"/>
  <c r="D2158" i="1"/>
  <c r="E2158" i="1"/>
  <c r="G2158" i="1"/>
  <c r="H2158" i="1"/>
  <c r="D2159" i="1"/>
  <c r="E2159" i="1"/>
  <c r="G2159" i="1"/>
  <c r="H2159" i="1"/>
  <c r="D2160" i="1"/>
  <c r="E2160" i="1"/>
  <c r="G2160" i="1"/>
  <c r="H2160" i="1"/>
  <c r="D2161" i="1"/>
  <c r="E2161" i="1"/>
  <c r="G2161" i="1"/>
  <c r="H2161" i="1"/>
  <c r="D2162" i="1"/>
  <c r="E2162" i="1"/>
  <c r="G2162" i="1"/>
  <c r="H2162" i="1"/>
  <c r="D2163" i="1"/>
  <c r="E2163" i="1"/>
  <c r="G2163" i="1"/>
  <c r="H2163" i="1"/>
  <c r="D2164" i="1"/>
  <c r="E2164" i="1"/>
  <c r="G2164" i="1"/>
  <c r="H2164" i="1"/>
  <c r="D2165" i="1"/>
  <c r="E2165" i="1"/>
  <c r="G2165" i="1"/>
  <c r="H2165" i="1"/>
  <c r="D2166" i="1"/>
  <c r="E2166" i="1"/>
  <c r="G2166" i="1"/>
  <c r="H2166" i="1"/>
  <c r="D2167" i="1"/>
  <c r="E2167" i="1"/>
  <c r="G2167" i="1"/>
  <c r="H2167" i="1"/>
  <c r="D2168" i="1"/>
  <c r="E2168" i="1"/>
  <c r="G2168" i="1"/>
  <c r="H2168" i="1"/>
  <c r="D2169" i="1"/>
  <c r="E2169" i="1"/>
  <c r="G2169" i="1"/>
  <c r="H2169" i="1"/>
  <c r="D2170" i="1"/>
  <c r="E2170" i="1"/>
  <c r="G2170" i="1"/>
  <c r="H2170" i="1"/>
  <c r="D2171" i="1"/>
  <c r="E2171" i="1"/>
  <c r="G2171" i="1"/>
  <c r="H2171" i="1"/>
  <c r="D2172" i="1"/>
  <c r="E2172" i="1"/>
  <c r="G2172" i="1"/>
  <c r="H2172" i="1"/>
  <c r="D2173" i="1"/>
  <c r="E2173" i="1"/>
  <c r="G2173" i="1"/>
  <c r="H2173" i="1"/>
  <c r="D2174" i="1"/>
  <c r="E2174" i="1"/>
  <c r="G2174" i="1"/>
  <c r="H2174" i="1"/>
  <c r="D2175" i="1"/>
  <c r="E2175" i="1"/>
  <c r="G2175" i="1"/>
  <c r="H2175" i="1"/>
  <c r="D2176" i="1"/>
  <c r="E2176" i="1"/>
  <c r="G2176" i="1"/>
  <c r="H2176" i="1"/>
  <c r="D2177" i="1"/>
  <c r="E2177" i="1"/>
  <c r="G2177" i="1"/>
  <c r="H2177" i="1"/>
  <c r="D2178" i="1"/>
  <c r="E2178" i="1"/>
  <c r="G2178" i="1"/>
  <c r="H2178" i="1"/>
  <c r="D2179" i="1"/>
  <c r="E2179" i="1"/>
  <c r="G2179" i="1"/>
  <c r="H2179" i="1"/>
  <c r="D2180" i="1"/>
  <c r="E2180" i="1"/>
  <c r="G2180" i="1"/>
  <c r="H2180" i="1"/>
  <c r="D2181" i="1"/>
  <c r="E2181" i="1"/>
  <c r="G2181" i="1"/>
  <c r="H2181" i="1"/>
  <c r="D2182" i="1"/>
  <c r="E2182" i="1"/>
  <c r="G2182" i="1"/>
  <c r="H2182" i="1"/>
  <c r="D2183" i="1"/>
  <c r="E2183" i="1"/>
  <c r="G2183" i="1"/>
  <c r="H2183" i="1"/>
  <c r="D2184" i="1"/>
  <c r="E2184" i="1"/>
  <c r="G2184" i="1"/>
  <c r="H2184" i="1"/>
  <c r="D2185" i="1"/>
  <c r="E2185" i="1"/>
  <c r="G2185" i="1"/>
  <c r="H2185" i="1"/>
  <c r="D2186" i="1"/>
  <c r="E2186" i="1"/>
  <c r="G2186" i="1"/>
  <c r="H2186" i="1"/>
  <c r="D2187" i="1"/>
  <c r="E2187" i="1"/>
  <c r="G2187" i="1"/>
  <c r="H2187" i="1"/>
  <c r="D2188" i="1"/>
  <c r="E2188" i="1"/>
  <c r="G2188" i="1"/>
  <c r="H2188" i="1"/>
  <c r="D2189" i="1"/>
  <c r="E2189" i="1"/>
  <c r="G2189" i="1"/>
  <c r="H2189" i="1"/>
  <c r="D2190" i="1"/>
  <c r="E2190" i="1"/>
  <c r="G2190" i="1"/>
  <c r="H2190" i="1"/>
  <c r="D2191" i="1"/>
  <c r="E2191" i="1"/>
  <c r="G2191" i="1"/>
  <c r="H2191" i="1"/>
  <c r="D2192" i="1"/>
  <c r="E2192" i="1"/>
  <c r="G2192" i="1"/>
  <c r="H2192" i="1"/>
  <c r="D2193" i="1"/>
  <c r="E2193" i="1"/>
  <c r="G2193" i="1"/>
  <c r="H2193" i="1"/>
  <c r="D2194" i="1"/>
  <c r="E2194" i="1"/>
  <c r="G2194" i="1"/>
  <c r="H2194" i="1"/>
  <c r="D2195" i="1"/>
  <c r="E2195" i="1"/>
  <c r="G2195" i="1"/>
  <c r="H2195" i="1"/>
  <c r="D2196" i="1"/>
  <c r="E2196" i="1"/>
  <c r="G2196" i="1"/>
  <c r="H2196" i="1"/>
  <c r="D2197" i="1"/>
  <c r="E2197" i="1"/>
  <c r="G2197" i="1"/>
  <c r="H2197" i="1"/>
  <c r="D2198" i="1"/>
  <c r="E2198" i="1"/>
  <c r="G2198" i="1"/>
  <c r="H2198" i="1"/>
  <c r="D2199" i="1"/>
  <c r="E2199" i="1"/>
  <c r="G2199" i="1"/>
  <c r="H2199" i="1"/>
  <c r="D2200" i="1"/>
  <c r="E2200" i="1"/>
  <c r="G2200" i="1"/>
  <c r="H2200" i="1"/>
  <c r="D2201" i="1"/>
  <c r="E2201" i="1"/>
  <c r="G2201" i="1"/>
  <c r="H2201" i="1"/>
  <c r="D2202" i="1"/>
  <c r="E2202" i="1"/>
  <c r="G2202" i="1"/>
  <c r="H2202" i="1"/>
  <c r="D2203" i="1"/>
  <c r="E2203" i="1"/>
  <c r="G2203" i="1"/>
  <c r="H2203" i="1"/>
  <c r="D2204" i="1"/>
  <c r="E2204" i="1"/>
  <c r="G2204" i="1"/>
  <c r="H2204" i="1"/>
  <c r="D2205" i="1"/>
  <c r="E2205" i="1"/>
  <c r="G2205" i="1"/>
  <c r="H2205" i="1"/>
  <c r="D2206" i="1"/>
  <c r="E2206" i="1"/>
  <c r="G2206" i="1"/>
  <c r="H2206" i="1"/>
  <c r="D2207" i="1"/>
  <c r="E2207" i="1"/>
  <c r="G2207" i="1"/>
  <c r="H2207" i="1"/>
  <c r="D2208" i="1"/>
  <c r="E2208" i="1"/>
  <c r="G2208" i="1"/>
  <c r="H2208" i="1"/>
  <c r="D2209" i="1"/>
  <c r="E2209" i="1"/>
  <c r="G2209" i="1"/>
  <c r="H2209" i="1"/>
  <c r="D2210" i="1"/>
  <c r="E2210" i="1"/>
  <c r="G2210" i="1"/>
  <c r="H2210" i="1"/>
  <c r="D2211" i="1"/>
  <c r="E2211" i="1"/>
  <c r="G2211" i="1"/>
  <c r="H2211" i="1"/>
  <c r="D2212" i="1"/>
  <c r="E2212" i="1"/>
  <c r="G2212" i="1"/>
  <c r="H2212" i="1"/>
  <c r="D2213" i="1"/>
  <c r="E2213" i="1"/>
  <c r="G2213" i="1"/>
  <c r="H2213" i="1"/>
  <c r="D2214" i="1"/>
  <c r="E2214" i="1"/>
  <c r="G2214" i="1"/>
  <c r="H2214" i="1"/>
  <c r="D2215" i="1"/>
  <c r="E2215" i="1"/>
  <c r="G2215" i="1"/>
  <c r="H2215" i="1"/>
  <c r="D2216" i="1"/>
  <c r="E2216" i="1"/>
  <c r="G2216" i="1"/>
  <c r="H2216" i="1"/>
  <c r="D2217" i="1"/>
  <c r="E2217" i="1"/>
  <c r="G2217" i="1"/>
  <c r="H2217" i="1"/>
  <c r="D2218" i="1"/>
  <c r="E2218" i="1"/>
  <c r="G2218" i="1"/>
  <c r="H2218" i="1"/>
  <c r="D2219" i="1"/>
  <c r="E2219" i="1"/>
  <c r="G2219" i="1"/>
  <c r="H2219" i="1"/>
  <c r="D2220" i="1"/>
  <c r="E2220" i="1"/>
  <c r="G2220" i="1"/>
  <c r="H2220" i="1"/>
  <c r="D2221" i="1"/>
  <c r="E2221" i="1"/>
  <c r="G2221" i="1"/>
  <c r="H2221" i="1"/>
  <c r="D2222" i="1"/>
  <c r="E2222" i="1"/>
  <c r="G2222" i="1"/>
  <c r="H2222" i="1"/>
  <c r="D2223" i="1"/>
  <c r="E2223" i="1"/>
  <c r="G2223" i="1"/>
  <c r="H2223" i="1"/>
  <c r="D2224" i="1"/>
  <c r="E2224" i="1"/>
  <c r="G2224" i="1"/>
  <c r="H2224" i="1"/>
  <c r="D2225" i="1"/>
  <c r="E2225" i="1"/>
  <c r="G2225" i="1"/>
  <c r="H2225" i="1"/>
  <c r="D2226" i="1"/>
  <c r="E2226" i="1"/>
  <c r="G2226" i="1"/>
  <c r="H2226" i="1"/>
  <c r="D2227" i="1"/>
  <c r="E2227" i="1"/>
  <c r="G2227" i="1"/>
  <c r="H2227" i="1"/>
  <c r="D2228" i="1"/>
  <c r="E2228" i="1"/>
  <c r="G2228" i="1"/>
  <c r="H2228" i="1"/>
  <c r="D2229" i="1"/>
  <c r="E2229" i="1"/>
  <c r="G2229" i="1"/>
  <c r="H2229" i="1"/>
  <c r="D2230" i="1"/>
  <c r="E2230" i="1"/>
  <c r="G2230" i="1"/>
  <c r="H2230" i="1"/>
  <c r="D2231" i="1"/>
  <c r="E2231" i="1"/>
  <c r="G2231" i="1"/>
  <c r="H2231" i="1"/>
  <c r="D2232" i="1"/>
  <c r="E2232" i="1"/>
  <c r="G2232" i="1"/>
  <c r="H2232" i="1"/>
  <c r="D2233" i="1"/>
  <c r="E2233" i="1"/>
  <c r="G2233" i="1"/>
  <c r="H2233" i="1"/>
  <c r="D2234" i="1"/>
  <c r="E2234" i="1"/>
  <c r="G2234" i="1"/>
  <c r="H2234" i="1"/>
  <c r="D2235" i="1"/>
  <c r="E2235" i="1"/>
  <c r="G2235" i="1"/>
  <c r="H2235" i="1"/>
  <c r="D2236" i="1"/>
  <c r="E2236" i="1"/>
  <c r="G2236" i="1"/>
  <c r="H2236" i="1"/>
  <c r="D2237" i="1"/>
  <c r="E2237" i="1"/>
  <c r="G2237" i="1"/>
  <c r="H2237" i="1"/>
  <c r="D2238" i="1"/>
  <c r="E2238" i="1"/>
  <c r="G2238" i="1"/>
  <c r="H2238" i="1"/>
  <c r="D2239" i="1"/>
  <c r="E2239" i="1"/>
  <c r="G2239" i="1"/>
  <c r="H2239" i="1"/>
  <c r="D2240" i="1"/>
  <c r="E2240" i="1"/>
  <c r="G2240" i="1"/>
  <c r="H2240" i="1"/>
  <c r="D2241" i="1"/>
  <c r="E2241" i="1"/>
  <c r="G2241" i="1"/>
  <c r="H2241" i="1"/>
  <c r="D2242" i="1"/>
  <c r="E2242" i="1"/>
  <c r="G2242" i="1"/>
  <c r="H2242" i="1"/>
  <c r="D2243" i="1"/>
  <c r="E2243" i="1"/>
  <c r="G2243" i="1"/>
  <c r="H2243" i="1"/>
  <c r="D2244" i="1"/>
  <c r="E2244" i="1"/>
  <c r="G2244" i="1"/>
  <c r="H2244" i="1"/>
  <c r="D2245" i="1"/>
  <c r="E2245" i="1"/>
  <c r="G2245" i="1"/>
  <c r="H2245" i="1"/>
  <c r="D2246" i="1"/>
  <c r="E2246" i="1"/>
  <c r="G2246" i="1"/>
  <c r="H2246" i="1"/>
  <c r="D2247" i="1"/>
  <c r="E2247" i="1"/>
  <c r="G2247" i="1"/>
  <c r="H2247" i="1"/>
  <c r="D2248" i="1"/>
  <c r="E2248" i="1"/>
  <c r="G2248" i="1"/>
  <c r="H2248" i="1"/>
  <c r="D2249" i="1"/>
  <c r="E2249" i="1"/>
  <c r="G2249" i="1"/>
  <c r="H2249" i="1"/>
  <c r="D2250" i="1"/>
  <c r="E2250" i="1"/>
  <c r="G2250" i="1"/>
  <c r="H2250" i="1"/>
  <c r="D2251" i="1"/>
  <c r="E2251" i="1"/>
  <c r="G2251" i="1"/>
  <c r="H2251" i="1"/>
  <c r="D2252" i="1"/>
  <c r="E2252" i="1"/>
  <c r="G2252" i="1"/>
  <c r="H2252" i="1"/>
  <c r="D2253" i="1"/>
  <c r="E2253" i="1"/>
  <c r="G2253" i="1"/>
  <c r="H2253" i="1"/>
  <c r="D2254" i="1"/>
  <c r="E2254" i="1"/>
  <c r="G2254" i="1"/>
  <c r="H2254" i="1"/>
  <c r="D2255" i="1"/>
  <c r="E2255" i="1"/>
  <c r="G2255" i="1"/>
  <c r="H2255" i="1"/>
  <c r="D2256" i="1"/>
  <c r="E2256" i="1"/>
  <c r="G2256" i="1"/>
  <c r="H2256" i="1"/>
  <c r="D2257" i="1"/>
  <c r="E2257" i="1"/>
  <c r="G2257" i="1"/>
  <c r="H2257" i="1"/>
  <c r="D2258" i="1"/>
  <c r="E2258" i="1"/>
  <c r="G2258" i="1"/>
  <c r="H2258" i="1"/>
  <c r="D2259" i="1"/>
  <c r="E2259" i="1"/>
  <c r="G2259" i="1"/>
  <c r="H2259" i="1"/>
  <c r="D2260" i="1"/>
  <c r="E2260" i="1"/>
  <c r="G2260" i="1"/>
  <c r="H2260" i="1"/>
  <c r="D2261" i="1"/>
  <c r="E2261" i="1"/>
  <c r="G2261" i="1"/>
  <c r="H2261" i="1"/>
  <c r="D2262" i="1"/>
  <c r="E2262" i="1"/>
  <c r="G2262" i="1"/>
  <c r="H2262" i="1"/>
  <c r="D2263" i="1"/>
  <c r="E2263" i="1"/>
  <c r="G2263" i="1"/>
  <c r="H2263" i="1"/>
  <c r="D2264" i="1"/>
  <c r="E2264" i="1"/>
  <c r="G2264" i="1"/>
  <c r="H2264" i="1"/>
  <c r="D2265" i="1"/>
  <c r="E2265" i="1"/>
  <c r="G2265" i="1"/>
  <c r="H2265" i="1"/>
  <c r="D2266" i="1"/>
  <c r="E2266" i="1"/>
  <c r="G2266" i="1"/>
  <c r="H2266" i="1"/>
  <c r="D2267" i="1"/>
  <c r="E2267" i="1"/>
  <c r="G2267" i="1"/>
  <c r="H2267" i="1"/>
  <c r="D2268" i="1"/>
  <c r="E2268" i="1"/>
  <c r="G2268" i="1"/>
  <c r="H2268" i="1"/>
  <c r="D2269" i="1"/>
  <c r="E2269" i="1"/>
  <c r="G2269" i="1"/>
  <c r="H2269" i="1"/>
  <c r="D2270" i="1"/>
  <c r="E2270" i="1"/>
  <c r="G2270" i="1"/>
  <c r="H2270" i="1"/>
  <c r="D2271" i="1"/>
  <c r="E2271" i="1"/>
  <c r="G2271" i="1"/>
  <c r="H2271" i="1"/>
  <c r="D2272" i="1"/>
  <c r="E2272" i="1"/>
  <c r="G2272" i="1"/>
  <c r="H2272" i="1"/>
  <c r="D2273" i="1"/>
  <c r="E2273" i="1"/>
  <c r="G2273" i="1"/>
  <c r="H2273" i="1"/>
  <c r="D2274" i="1"/>
  <c r="E2274" i="1"/>
  <c r="G2274" i="1"/>
  <c r="H2274" i="1"/>
  <c r="D2275" i="1"/>
  <c r="E2275" i="1"/>
  <c r="G2275" i="1"/>
  <c r="H2275" i="1"/>
  <c r="D2276" i="1"/>
  <c r="E2276" i="1"/>
  <c r="G2276" i="1"/>
  <c r="H2276" i="1"/>
  <c r="D2277" i="1"/>
  <c r="E2277" i="1"/>
  <c r="G2277" i="1"/>
  <c r="H2277" i="1"/>
  <c r="D2278" i="1"/>
  <c r="E2278" i="1"/>
  <c r="G2278" i="1"/>
  <c r="H2278" i="1"/>
  <c r="D2279" i="1"/>
  <c r="E2279" i="1"/>
  <c r="G2279" i="1"/>
  <c r="H2279" i="1"/>
  <c r="D2280" i="1"/>
  <c r="E2280" i="1"/>
  <c r="G2280" i="1"/>
  <c r="H2280" i="1"/>
  <c r="D2281" i="1"/>
  <c r="E2281" i="1"/>
  <c r="G2281" i="1"/>
  <c r="H2281" i="1"/>
  <c r="D2282" i="1"/>
  <c r="E2282" i="1"/>
  <c r="G2282" i="1"/>
  <c r="H2282" i="1"/>
  <c r="D2283" i="1"/>
  <c r="E2283" i="1"/>
  <c r="G2283" i="1"/>
  <c r="H2283" i="1"/>
  <c r="D2284" i="1"/>
  <c r="E2284" i="1"/>
  <c r="G2284" i="1"/>
  <c r="H2284" i="1"/>
  <c r="D2285" i="1"/>
  <c r="E2285" i="1"/>
  <c r="G2285" i="1"/>
  <c r="H2285" i="1"/>
  <c r="D2286" i="1"/>
  <c r="E2286" i="1"/>
  <c r="G2286" i="1"/>
  <c r="H2286" i="1"/>
  <c r="D2287" i="1"/>
  <c r="E2287" i="1"/>
  <c r="G2287" i="1"/>
  <c r="H2287" i="1"/>
  <c r="D2288" i="1"/>
  <c r="E2288" i="1"/>
  <c r="G2288" i="1"/>
  <c r="H2288" i="1"/>
  <c r="D2289" i="1"/>
  <c r="E2289" i="1"/>
  <c r="G2289" i="1"/>
  <c r="H2289" i="1"/>
  <c r="D2290" i="1"/>
  <c r="E2290" i="1"/>
  <c r="G2290" i="1"/>
  <c r="H2290" i="1"/>
  <c r="D2291" i="1"/>
  <c r="E2291" i="1"/>
  <c r="G2291" i="1"/>
  <c r="H2291" i="1"/>
  <c r="D2292" i="1"/>
  <c r="E2292" i="1"/>
  <c r="G2292" i="1"/>
  <c r="H2292" i="1"/>
  <c r="D2293" i="1"/>
  <c r="E2293" i="1"/>
  <c r="G2293" i="1"/>
  <c r="H2293" i="1"/>
  <c r="D2294" i="1"/>
  <c r="E2294" i="1"/>
  <c r="G2294" i="1"/>
  <c r="H2294" i="1"/>
  <c r="D2295" i="1"/>
  <c r="E2295" i="1"/>
  <c r="G2295" i="1"/>
  <c r="H2295" i="1"/>
  <c r="D2296" i="1"/>
  <c r="E2296" i="1"/>
  <c r="G2296" i="1"/>
  <c r="H2296" i="1"/>
  <c r="D2297" i="1"/>
  <c r="E2297" i="1"/>
  <c r="G2297" i="1"/>
  <c r="H2297" i="1"/>
  <c r="D2298" i="1"/>
  <c r="E2298" i="1"/>
  <c r="G2298" i="1"/>
  <c r="H2298" i="1"/>
  <c r="D2299" i="1"/>
  <c r="E2299" i="1"/>
  <c r="G2299" i="1"/>
  <c r="H2299" i="1"/>
  <c r="D2300" i="1"/>
  <c r="E2300" i="1"/>
  <c r="G2300" i="1"/>
  <c r="H2300" i="1"/>
  <c r="D2301" i="1"/>
  <c r="E2301" i="1"/>
  <c r="G2301" i="1"/>
  <c r="H2301" i="1"/>
  <c r="D2302" i="1"/>
  <c r="E2302" i="1"/>
  <c r="G2302" i="1"/>
  <c r="H2302" i="1"/>
  <c r="D2303" i="1"/>
  <c r="E2303" i="1"/>
  <c r="G2303" i="1"/>
  <c r="H2303" i="1"/>
  <c r="D2304" i="1"/>
  <c r="E2304" i="1"/>
  <c r="G2304" i="1"/>
  <c r="H2304" i="1"/>
  <c r="D2305" i="1"/>
  <c r="E2305" i="1"/>
  <c r="G2305" i="1"/>
  <c r="H2305" i="1"/>
  <c r="D2306" i="1"/>
  <c r="E2306" i="1"/>
  <c r="G2306" i="1"/>
  <c r="H2306" i="1"/>
  <c r="D2307" i="1"/>
  <c r="E2307" i="1"/>
  <c r="G2307" i="1"/>
  <c r="H2307" i="1"/>
  <c r="D2308" i="1"/>
  <c r="E2308" i="1"/>
  <c r="G2308" i="1"/>
  <c r="H2308" i="1"/>
  <c r="D2309" i="1"/>
  <c r="E2309" i="1"/>
  <c r="G2309" i="1"/>
  <c r="H2309" i="1"/>
  <c r="D2310" i="1"/>
  <c r="E2310" i="1"/>
  <c r="G2310" i="1"/>
  <c r="H2310" i="1"/>
  <c r="D2311" i="1"/>
  <c r="E2311" i="1"/>
  <c r="G2311" i="1"/>
  <c r="H2311" i="1"/>
  <c r="D2312" i="1"/>
  <c r="E2312" i="1"/>
  <c r="G2312" i="1"/>
  <c r="H2312" i="1"/>
  <c r="D2313" i="1"/>
  <c r="E2313" i="1"/>
  <c r="G2313" i="1"/>
  <c r="H2313" i="1"/>
  <c r="D2314" i="1"/>
  <c r="E2314" i="1"/>
  <c r="G2314" i="1"/>
  <c r="H2314" i="1"/>
  <c r="D2315" i="1"/>
  <c r="E2315" i="1"/>
  <c r="G2315" i="1"/>
  <c r="H2315" i="1"/>
  <c r="D2316" i="1"/>
  <c r="E2316" i="1"/>
  <c r="G2316" i="1"/>
  <c r="H2316" i="1"/>
  <c r="D2317" i="1"/>
  <c r="E2317" i="1"/>
  <c r="G2317" i="1"/>
  <c r="H2317" i="1"/>
  <c r="D2318" i="1"/>
  <c r="E2318" i="1"/>
  <c r="G2318" i="1"/>
  <c r="H2318" i="1"/>
  <c r="D2319" i="1"/>
  <c r="E2319" i="1"/>
  <c r="G2319" i="1"/>
  <c r="H2319" i="1"/>
  <c r="D2320" i="1"/>
  <c r="E2320" i="1"/>
  <c r="G2320" i="1"/>
  <c r="H2320" i="1"/>
  <c r="D2321" i="1"/>
  <c r="E2321" i="1"/>
  <c r="G2321" i="1"/>
  <c r="H2321" i="1"/>
  <c r="D2322" i="1"/>
  <c r="E2322" i="1"/>
  <c r="G2322" i="1"/>
  <c r="H2322" i="1"/>
  <c r="D2323" i="1"/>
  <c r="E2323" i="1"/>
  <c r="G2323" i="1"/>
  <c r="H2323" i="1"/>
  <c r="D2324" i="1"/>
  <c r="E2324" i="1"/>
  <c r="G2324" i="1"/>
  <c r="H2324" i="1"/>
  <c r="D2325" i="1"/>
  <c r="E2325" i="1"/>
  <c r="G2325" i="1"/>
  <c r="H2325" i="1"/>
  <c r="D2326" i="1"/>
  <c r="E2326" i="1"/>
  <c r="G2326" i="1"/>
  <c r="H2326" i="1"/>
  <c r="D2327" i="1"/>
  <c r="E2327" i="1"/>
  <c r="G2327" i="1"/>
  <c r="H2327" i="1"/>
  <c r="D2328" i="1"/>
  <c r="E2328" i="1"/>
  <c r="G2328" i="1"/>
  <c r="H2328" i="1"/>
  <c r="D2329" i="1"/>
  <c r="E2329" i="1"/>
  <c r="G2329" i="1"/>
  <c r="H2329" i="1"/>
  <c r="D2330" i="1"/>
  <c r="E2330" i="1"/>
  <c r="G2330" i="1"/>
  <c r="H2330" i="1"/>
  <c r="D2331" i="1"/>
  <c r="E2331" i="1"/>
  <c r="G2331" i="1"/>
  <c r="H2331" i="1"/>
  <c r="D2332" i="1"/>
  <c r="E2332" i="1"/>
  <c r="G2332" i="1"/>
  <c r="H2332" i="1"/>
  <c r="D2333" i="1"/>
  <c r="E2333" i="1"/>
  <c r="G2333" i="1"/>
  <c r="H2333" i="1"/>
  <c r="D2334" i="1"/>
  <c r="E2334" i="1"/>
  <c r="G2334" i="1"/>
  <c r="H2334" i="1"/>
  <c r="D2335" i="1"/>
  <c r="E2335" i="1"/>
  <c r="G2335" i="1"/>
  <c r="H2335" i="1"/>
  <c r="D2336" i="1"/>
  <c r="E2336" i="1"/>
  <c r="G2336" i="1"/>
  <c r="H2336" i="1"/>
  <c r="D2337" i="1"/>
  <c r="E2337" i="1"/>
  <c r="G2337" i="1"/>
  <c r="H2337" i="1"/>
  <c r="D2338" i="1"/>
  <c r="E2338" i="1"/>
  <c r="G2338" i="1"/>
  <c r="H2338" i="1"/>
  <c r="D2339" i="1"/>
  <c r="E2339" i="1"/>
  <c r="G2339" i="1"/>
  <c r="H2339" i="1"/>
  <c r="D2340" i="1"/>
  <c r="E2340" i="1"/>
  <c r="G2340" i="1"/>
  <c r="H2340" i="1"/>
  <c r="D2341" i="1"/>
  <c r="E2341" i="1"/>
  <c r="G2341" i="1"/>
  <c r="H2341" i="1"/>
  <c r="D2342" i="1"/>
  <c r="E2342" i="1"/>
  <c r="G2342" i="1"/>
  <c r="H2342" i="1"/>
  <c r="D2343" i="1"/>
  <c r="E2343" i="1"/>
  <c r="G2343" i="1"/>
  <c r="H2343" i="1"/>
  <c r="D2344" i="1"/>
  <c r="E2344" i="1"/>
  <c r="G2344" i="1"/>
  <c r="H2344" i="1"/>
  <c r="D2345" i="1"/>
  <c r="E2345" i="1"/>
  <c r="G2345" i="1"/>
  <c r="H2345" i="1"/>
  <c r="D2346" i="1"/>
  <c r="E2346" i="1"/>
  <c r="G2346" i="1"/>
  <c r="H2346" i="1"/>
  <c r="D2347" i="1"/>
  <c r="E2347" i="1"/>
  <c r="G2347" i="1"/>
  <c r="H2347" i="1"/>
  <c r="D2348" i="1"/>
  <c r="E2348" i="1"/>
  <c r="G2348" i="1"/>
  <c r="H2348" i="1"/>
  <c r="D2349" i="1"/>
  <c r="E2349" i="1"/>
  <c r="G2349" i="1"/>
  <c r="H2349" i="1"/>
  <c r="D2350" i="1"/>
  <c r="E2350" i="1"/>
  <c r="G2350" i="1"/>
  <c r="H2350" i="1"/>
  <c r="D2351" i="1"/>
  <c r="E2351" i="1"/>
  <c r="G2351" i="1"/>
  <c r="H2351" i="1"/>
  <c r="D2352" i="1"/>
  <c r="E2352" i="1"/>
  <c r="G2352" i="1"/>
  <c r="H2352" i="1"/>
  <c r="D2353" i="1"/>
  <c r="E2353" i="1"/>
  <c r="G2353" i="1"/>
  <c r="H2353" i="1"/>
  <c r="D2354" i="1"/>
  <c r="E2354" i="1"/>
  <c r="G2354" i="1"/>
  <c r="H2354" i="1"/>
  <c r="D2355" i="1"/>
  <c r="E2355" i="1"/>
  <c r="G2355" i="1"/>
  <c r="H2355" i="1"/>
  <c r="D2356" i="1"/>
  <c r="E2356" i="1"/>
  <c r="G2356" i="1"/>
  <c r="H2356" i="1"/>
  <c r="D2357" i="1"/>
  <c r="E2357" i="1"/>
  <c r="G2357" i="1"/>
  <c r="H2357" i="1"/>
  <c r="D2358" i="1"/>
  <c r="E2358" i="1"/>
  <c r="G2358" i="1"/>
  <c r="H2358" i="1"/>
  <c r="D2359" i="1"/>
  <c r="E2359" i="1"/>
  <c r="G2359" i="1"/>
  <c r="H2359" i="1"/>
  <c r="D2360" i="1"/>
  <c r="E2360" i="1"/>
  <c r="G2360" i="1"/>
  <c r="H2360" i="1"/>
  <c r="D2361" i="1"/>
  <c r="E2361" i="1"/>
  <c r="G2361" i="1"/>
  <c r="H2361" i="1"/>
  <c r="D2362" i="1"/>
  <c r="E2362" i="1"/>
  <c r="G2362" i="1"/>
  <c r="H2362" i="1"/>
  <c r="D2363" i="1"/>
  <c r="E2363" i="1"/>
  <c r="G2363" i="1"/>
  <c r="H2363" i="1"/>
  <c r="D2364" i="1"/>
  <c r="E2364" i="1"/>
  <c r="G2364" i="1"/>
  <c r="H2364" i="1"/>
  <c r="D2365" i="1"/>
  <c r="E2365" i="1"/>
  <c r="G2365" i="1"/>
  <c r="H2365" i="1"/>
  <c r="D2366" i="1"/>
  <c r="E2366" i="1"/>
  <c r="G2366" i="1"/>
  <c r="H2366" i="1"/>
  <c r="D2367" i="1"/>
  <c r="E2367" i="1"/>
  <c r="G2367" i="1"/>
  <c r="H2367" i="1"/>
  <c r="D2368" i="1"/>
  <c r="E2368" i="1"/>
  <c r="G2368" i="1"/>
  <c r="H2368" i="1"/>
  <c r="D2369" i="1"/>
  <c r="E2369" i="1"/>
  <c r="G2369" i="1"/>
  <c r="H2369" i="1"/>
  <c r="D2370" i="1"/>
  <c r="E2370" i="1"/>
  <c r="G2370" i="1"/>
  <c r="H2370" i="1"/>
  <c r="D2371" i="1"/>
  <c r="E2371" i="1"/>
  <c r="G2371" i="1"/>
  <c r="H2371" i="1"/>
  <c r="D2372" i="1"/>
  <c r="E2372" i="1"/>
  <c r="G2372" i="1"/>
  <c r="H2372" i="1"/>
  <c r="D2373" i="1"/>
  <c r="E2373" i="1"/>
  <c r="G2373" i="1"/>
  <c r="H2373" i="1"/>
  <c r="D2374" i="1"/>
  <c r="E2374" i="1"/>
  <c r="G2374" i="1"/>
  <c r="H2374" i="1"/>
  <c r="D2375" i="1"/>
  <c r="E2375" i="1"/>
  <c r="G2375" i="1"/>
  <c r="H2375" i="1"/>
  <c r="D2376" i="1"/>
  <c r="E2376" i="1"/>
  <c r="G2376" i="1"/>
  <c r="H2376" i="1"/>
  <c r="D2377" i="1"/>
  <c r="E2377" i="1"/>
  <c r="G2377" i="1"/>
  <c r="H2377" i="1"/>
  <c r="D2378" i="1"/>
  <c r="E2378" i="1"/>
  <c r="G2378" i="1"/>
  <c r="H2378" i="1"/>
  <c r="D2379" i="1"/>
  <c r="E2379" i="1"/>
  <c r="G2379" i="1"/>
  <c r="H2379" i="1"/>
  <c r="D2380" i="1"/>
  <c r="E2380" i="1"/>
  <c r="G2380" i="1"/>
  <c r="H2380" i="1"/>
  <c r="D2381" i="1"/>
  <c r="E2381" i="1"/>
  <c r="G2381" i="1"/>
  <c r="H2381" i="1"/>
  <c r="D2382" i="1"/>
  <c r="E2382" i="1"/>
  <c r="G2382" i="1"/>
  <c r="H2382" i="1"/>
  <c r="D2383" i="1"/>
  <c r="E2383" i="1"/>
  <c r="G2383" i="1"/>
  <c r="H2383" i="1"/>
  <c r="D2384" i="1"/>
  <c r="E2384" i="1"/>
  <c r="G2384" i="1"/>
  <c r="H2384" i="1"/>
  <c r="D2385" i="1"/>
  <c r="E2385" i="1"/>
  <c r="G2385" i="1"/>
  <c r="H2385" i="1"/>
  <c r="D2386" i="1"/>
  <c r="E2386" i="1"/>
  <c r="G2386" i="1"/>
  <c r="H2386" i="1"/>
  <c r="D2387" i="1"/>
  <c r="E2387" i="1"/>
  <c r="G2387" i="1"/>
  <c r="H2387" i="1"/>
  <c r="D2388" i="1"/>
  <c r="E2388" i="1"/>
  <c r="G2388" i="1"/>
  <c r="H2388" i="1"/>
  <c r="D2389" i="1"/>
  <c r="E2389" i="1"/>
  <c r="G2389" i="1"/>
  <c r="H2389" i="1"/>
  <c r="D2390" i="1"/>
  <c r="E2390" i="1"/>
  <c r="G2390" i="1"/>
  <c r="H2390" i="1"/>
  <c r="D2391" i="1"/>
  <c r="E2391" i="1"/>
  <c r="G2391" i="1"/>
  <c r="H2391" i="1"/>
  <c r="D2392" i="1"/>
  <c r="E2392" i="1"/>
  <c r="G2392" i="1"/>
  <c r="H2392" i="1"/>
  <c r="D2393" i="1"/>
  <c r="E2393" i="1"/>
  <c r="G2393" i="1"/>
  <c r="H2393" i="1"/>
  <c r="D2394" i="1"/>
  <c r="E2394" i="1"/>
  <c r="G2394" i="1"/>
  <c r="H2394" i="1"/>
  <c r="D2395" i="1"/>
  <c r="E2395" i="1"/>
  <c r="G2395" i="1"/>
  <c r="H2395" i="1"/>
  <c r="D2396" i="1"/>
  <c r="E2396" i="1"/>
  <c r="G2396" i="1"/>
  <c r="H2396" i="1"/>
  <c r="D2397" i="1"/>
  <c r="E2397" i="1"/>
  <c r="G2397" i="1"/>
  <c r="H2397" i="1"/>
  <c r="D2398" i="1"/>
  <c r="E2398" i="1"/>
  <c r="G2398" i="1"/>
  <c r="H2398" i="1"/>
  <c r="D2399" i="1"/>
  <c r="E2399" i="1"/>
  <c r="G2399" i="1"/>
  <c r="H2399" i="1"/>
  <c r="D2400" i="1"/>
  <c r="E2400" i="1"/>
  <c r="G2400" i="1"/>
  <c r="H2400" i="1"/>
  <c r="D2401" i="1"/>
  <c r="E2401" i="1"/>
  <c r="G2401" i="1"/>
  <c r="H2401" i="1"/>
  <c r="D2402" i="1"/>
  <c r="E2402" i="1"/>
  <c r="G2402" i="1"/>
  <c r="H2402" i="1"/>
  <c r="D2403" i="1"/>
  <c r="E2403" i="1"/>
  <c r="G2403" i="1"/>
  <c r="H2403" i="1"/>
  <c r="D2404" i="1"/>
  <c r="E2404" i="1"/>
  <c r="G2404" i="1"/>
  <c r="H2404" i="1"/>
  <c r="D2405" i="1"/>
  <c r="E2405" i="1"/>
  <c r="G2405" i="1"/>
  <c r="H2405" i="1"/>
  <c r="D2406" i="1"/>
  <c r="E2406" i="1"/>
  <c r="G2406" i="1"/>
  <c r="H2406" i="1"/>
  <c r="D2407" i="1"/>
  <c r="E2407" i="1"/>
  <c r="G2407" i="1"/>
  <c r="H2407" i="1"/>
  <c r="D2408" i="1"/>
  <c r="E2408" i="1"/>
  <c r="G2408" i="1"/>
  <c r="H2408" i="1"/>
  <c r="D2409" i="1"/>
  <c r="E2409" i="1"/>
  <c r="G2409" i="1"/>
  <c r="H2409" i="1"/>
  <c r="D2410" i="1"/>
  <c r="E2410" i="1"/>
  <c r="G2410" i="1"/>
  <c r="H2410" i="1"/>
  <c r="D2411" i="1"/>
  <c r="E2411" i="1"/>
  <c r="G2411" i="1"/>
  <c r="H2411" i="1"/>
  <c r="D2412" i="1"/>
  <c r="E2412" i="1"/>
  <c r="G2412" i="1"/>
  <c r="H2412" i="1"/>
  <c r="D2413" i="1"/>
  <c r="E2413" i="1"/>
  <c r="G2413" i="1"/>
  <c r="H2413" i="1"/>
  <c r="D2414" i="1"/>
  <c r="E2414" i="1"/>
  <c r="G2414" i="1"/>
  <c r="H2414" i="1"/>
  <c r="D2415" i="1"/>
  <c r="E2415" i="1"/>
  <c r="G2415" i="1"/>
  <c r="H2415" i="1"/>
  <c r="D2416" i="1"/>
  <c r="E2416" i="1"/>
  <c r="G2416" i="1"/>
  <c r="H2416" i="1"/>
  <c r="D2417" i="1"/>
  <c r="E2417" i="1"/>
  <c r="G2417" i="1"/>
  <c r="H2417" i="1"/>
  <c r="D2418" i="1"/>
  <c r="E2418" i="1"/>
  <c r="G2418" i="1"/>
  <c r="H2418" i="1"/>
  <c r="D2419" i="1"/>
  <c r="E2419" i="1"/>
  <c r="G2419" i="1"/>
  <c r="H2419" i="1"/>
  <c r="D2420" i="1"/>
  <c r="E2420" i="1"/>
  <c r="G2420" i="1"/>
  <c r="H2420" i="1"/>
  <c r="D2421" i="1"/>
  <c r="E2421" i="1"/>
  <c r="G2421" i="1"/>
  <c r="H2421" i="1"/>
  <c r="D2422" i="1"/>
  <c r="E2422" i="1"/>
  <c r="G2422" i="1"/>
  <c r="H2422" i="1"/>
  <c r="D2423" i="1"/>
  <c r="E2423" i="1"/>
  <c r="G2423" i="1"/>
  <c r="H2423" i="1"/>
  <c r="D2424" i="1"/>
  <c r="E2424" i="1"/>
  <c r="G2424" i="1"/>
  <c r="H2424" i="1"/>
  <c r="D2425" i="1"/>
  <c r="E2425" i="1"/>
  <c r="G2425" i="1"/>
  <c r="H2425" i="1"/>
  <c r="D2426" i="1"/>
  <c r="E2426" i="1"/>
  <c r="G2426" i="1"/>
  <c r="H2426" i="1"/>
  <c r="D2427" i="1"/>
  <c r="E2427" i="1"/>
  <c r="G2427" i="1"/>
  <c r="H2427" i="1"/>
  <c r="D2428" i="1"/>
  <c r="E2428" i="1"/>
  <c r="G2428" i="1"/>
  <c r="H2428" i="1"/>
  <c r="D2429" i="1"/>
  <c r="E2429" i="1"/>
  <c r="G2429" i="1"/>
  <c r="H2429" i="1"/>
  <c r="D2430" i="1"/>
  <c r="E2430" i="1"/>
  <c r="G2430" i="1"/>
  <c r="H2430" i="1"/>
  <c r="D2431" i="1"/>
  <c r="E2431" i="1"/>
  <c r="G2431" i="1"/>
  <c r="H2431" i="1"/>
  <c r="D2432" i="1"/>
  <c r="E2432" i="1"/>
  <c r="G2432" i="1"/>
  <c r="H2432" i="1"/>
  <c r="D2433" i="1"/>
  <c r="E2433" i="1"/>
  <c r="G2433" i="1"/>
  <c r="H2433" i="1"/>
  <c r="D2434" i="1"/>
  <c r="E2434" i="1"/>
  <c r="G2434" i="1"/>
  <c r="H2434" i="1"/>
  <c r="D2435" i="1"/>
  <c r="E2435" i="1"/>
  <c r="G2435" i="1"/>
  <c r="H2435" i="1"/>
  <c r="D2436" i="1"/>
  <c r="E2436" i="1"/>
  <c r="G2436" i="1"/>
  <c r="H2436" i="1"/>
  <c r="D2437" i="1"/>
  <c r="E2437" i="1"/>
  <c r="G2437" i="1"/>
  <c r="H2437" i="1"/>
  <c r="D2438" i="1"/>
  <c r="E2438" i="1"/>
  <c r="G2438" i="1"/>
  <c r="H2438" i="1"/>
  <c r="D2439" i="1"/>
  <c r="E2439" i="1"/>
  <c r="G2439" i="1"/>
  <c r="H2439" i="1"/>
  <c r="D2440" i="1"/>
  <c r="E2440" i="1"/>
  <c r="G2440" i="1"/>
  <c r="H2440" i="1"/>
  <c r="D2441" i="1"/>
  <c r="E2441" i="1"/>
  <c r="G2441" i="1"/>
  <c r="H2441" i="1"/>
  <c r="D2442" i="1"/>
  <c r="E2442" i="1"/>
  <c r="G2442" i="1"/>
  <c r="H2442" i="1"/>
  <c r="D2443" i="1"/>
  <c r="E2443" i="1"/>
  <c r="G2443" i="1"/>
  <c r="H2443" i="1"/>
  <c r="D2444" i="1"/>
  <c r="E2444" i="1"/>
  <c r="G2444" i="1"/>
  <c r="H2444" i="1"/>
  <c r="D2445" i="1"/>
  <c r="E2445" i="1"/>
  <c r="G2445" i="1"/>
  <c r="H2445" i="1"/>
  <c r="D2446" i="1"/>
  <c r="E2446" i="1"/>
  <c r="G2446" i="1"/>
  <c r="H2446" i="1"/>
  <c r="D2447" i="1"/>
  <c r="E2447" i="1"/>
  <c r="G2447" i="1"/>
  <c r="H2447" i="1"/>
  <c r="D2448" i="1"/>
  <c r="E2448" i="1"/>
  <c r="G2448" i="1"/>
  <c r="H2448" i="1"/>
  <c r="D2449" i="1"/>
  <c r="E2449" i="1"/>
  <c r="G2449" i="1"/>
  <c r="H2449" i="1"/>
  <c r="D2450" i="1"/>
  <c r="E2450" i="1"/>
  <c r="G2450" i="1"/>
  <c r="H2450" i="1"/>
  <c r="D2451" i="1"/>
  <c r="E2451" i="1"/>
  <c r="G2451" i="1"/>
  <c r="H2451" i="1"/>
  <c r="D2452" i="1"/>
  <c r="E2452" i="1"/>
  <c r="G2452" i="1"/>
  <c r="H2452" i="1"/>
  <c r="D2453" i="1"/>
  <c r="E2453" i="1"/>
  <c r="G2453" i="1"/>
  <c r="H2453" i="1"/>
  <c r="D2454" i="1"/>
  <c r="E2454" i="1"/>
  <c r="G2454" i="1"/>
  <c r="H2454" i="1"/>
  <c r="D2455" i="1"/>
  <c r="E2455" i="1"/>
  <c r="G2455" i="1"/>
  <c r="H2455" i="1"/>
  <c r="D2456" i="1"/>
  <c r="E2456" i="1"/>
  <c r="G2456" i="1"/>
  <c r="H2456" i="1"/>
  <c r="D2457" i="1"/>
  <c r="E2457" i="1"/>
  <c r="G2457" i="1"/>
  <c r="H2457" i="1"/>
  <c r="D2458" i="1"/>
  <c r="E2458" i="1"/>
  <c r="G2458" i="1"/>
  <c r="H2458" i="1"/>
  <c r="D2459" i="1"/>
  <c r="E2459" i="1"/>
  <c r="G2459" i="1"/>
  <c r="H2459" i="1"/>
  <c r="D2460" i="1"/>
  <c r="E2460" i="1"/>
  <c r="G2460" i="1"/>
  <c r="H2460" i="1"/>
  <c r="D2461" i="1"/>
  <c r="E2461" i="1"/>
  <c r="G2461" i="1"/>
  <c r="H2461" i="1"/>
  <c r="D2462" i="1"/>
  <c r="E2462" i="1"/>
  <c r="G2462" i="1"/>
  <c r="H2462" i="1"/>
  <c r="D2463" i="1"/>
  <c r="E2463" i="1"/>
  <c r="G2463" i="1"/>
  <c r="H2463" i="1"/>
  <c r="D2464" i="1"/>
  <c r="E2464" i="1"/>
  <c r="G2464" i="1"/>
  <c r="H2464" i="1"/>
  <c r="D2465" i="1"/>
  <c r="E2465" i="1"/>
  <c r="G2465" i="1"/>
  <c r="H2465" i="1"/>
  <c r="D2466" i="1"/>
  <c r="E2466" i="1"/>
  <c r="G2466" i="1"/>
  <c r="H2466" i="1"/>
  <c r="D2467" i="1"/>
  <c r="E2467" i="1"/>
  <c r="G2467" i="1"/>
  <c r="H2467" i="1"/>
  <c r="D2468" i="1"/>
  <c r="E2468" i="1"/>
  <c r="G2468" i="1"/>
  <c r="H2468" i="1"/>
  <c r="D2469" i="1"/>
  <c r="E2469" i="1"/>
  <c r="G2469" i="1"/>
  <c r="H2469" i="1"/>
  <c r="D2470" i="1"/>
  <c r="E2470" i="1"/>
  <c r="G2470" i="1"/>
  <c r="H2470" i="1"/>
  <c r="D2471" i="1"/>
  <c r="E2471" i="1"/>
  <c r="G2471" i="1"/>
  <c r="H2471" i="1"/>
  <c r="D2472" i="1"/>
  <c r="E2472" i="1"/>
  <c r="G2472" i="1"/>
  <c r="H2472" i="1"/>
  <c r="D2473" i="1"/>
  <c r="E2473" i="1"/>
  <c r="G2473" i="1"/>
  <c r="H2473" i="1"/>
  <c r="D2474" i="1"/>
  <c r="E2474" i="1"/>
  <c r="G2474" i="1"/>
  <c r="H2474" i="1"/>
  <c r="D2475" i="1"/>
  <c r="E2475" i="1"/>
  <c r="G2475" i="1"/>
  <c r="H2475" i="1"/>
  <c r="D2476" i="1"/>
  <c r="E2476" i="1"/>
  <c r="G2476" i="1"/>
  <c r="H2476" i="1"/>
  <c r="D2477" i="1"/>
  <c r="E2477" i="1"/>
  <c r="G2477" i="1"/>
  <c r="H2477" i="1"/>
  <c r="D2478" i="1"/>
  <c r="E2478" i="1"/>
  <c r="G2478" i="1"/>
  <c r="H2478" i="1"/>
  <c r="D2479" i="1"/>
  <c r="E2479" i="1"/>
  <c r="G2479" i="1"/>
  <c r="H2479" i="1"/>
  <c r="D2480" i="1"/>
  <c r="E2480" i="1"/>
  <c r="G2480" i="1"/>
  <c r="H2480" i="1"/>
  <c r="D2481" i="1"/>
  <c r="E2481" i="1"/>
  <c r="G2481" i="1"/>
  <c r="H2481" i="1"/>
  <c r="D2482" i="1"/>
  <c r="E2482" i="1"/>
  <c r="G2482" i="1"/>
  <c r="H2482" i="1"/>
  <c r="D2483" i="1"/>
  <c r="E2483" i="1"/>
  <c r="G2483" i="1"/>
  <c r="H2483" i="1"/>
  <c r="D2484" i="1"/>
  <c r="E2484" i="1"/>
  <c r="G2484" i="1"/>
  <c r="H2484" i="1"/>
  <c r="D2485" i="1"/>
  <c r="E2485" i="1"/>
  <c r="G2485" i="1"/>
  <c r="H2485" i="1"/>
  <c r="D2486" i="1"/>
  <c r="E2486" i="1"/>
  <c r="G2486" i="1"/>
  <c r="H2486" i="1"/>
  <c r="D2487" i="1"/>
  <c r="E2487" i="1"/>
  <c r="G2487" i="1"/>
  <c r="H2487" i="1"/>
  <c r="D2488" i="1"/>
  <c r="E2488" i="1"/>
  <c r="G2488" i="1"/>
  <c r="H2488" i="1"/>
  <c r="D2489" i="1"/>
  <c r="E2489" i="1"/>
  <c r="G2489" i="1"/>
  <c r="H2489" i="1"/>
  <c r="D2490" i="1"/>
  <c r="E2490" i="1"/>
  <c r="G2490" i="1"/>
  <c r="H2490" i="1"/>
  <c r="D2491" i="1"/>
  <c r="E2491" i="1"/>
  <c r="G2491" i="1"/>
  <c r="H2491" i="1"/>
  <c r="D2492" i="1"/>
  <c r="E2492" i="1"/>
  <c r="G2492" i="1"/>
  <c r="H2492" i="1"/>
  <c r="D2493" i="1"/>
  <c r="E2493" i="1"/>
  <c r="G2493" i="1"/>
  <c r="H2493" i="1"/>
  <c r="D2494" i="1"/>
  <c r="E2494" i="1"/>
  <c r="G2494" i="1"/>
  <c r="H2494" i="1"/>
  <c r="D2495" i="1"/>
  <c r="E2495" i="1"/>
  <c r="G2495" i="1"/>
  <c r="H2495" i="1"/>
  <c r="D2496" i="1"/>
  <c r="E2496" i="1"/>
  <c r="G2496" i="1"/>
  <c r="H2496" i="1"/>
  <c r="D2497" i="1"/>
  <c r="E2497" i="1"/>
  <c r="G2497" i="1"/>
  <c r="H2497" i="1"/>
  <c r="D2498" i="1"/>
  <c r="E2498" i="1"/>
  <c r="G2498" i="1"/>
  <c r="H2498" i="1"/>
  <c r="D2499" i="1"/>
  <c r="E2499" i="1"/>
  <c r="G2499" i="1"/>
  <c r="H2499" i="1"/>
  <c r="D2500" i="1"/>
  <c r="E2500" i="1"/>
  <c r="G2500" i="1"/>
  <c r="H2500" i="1"/>
  <c r="D2501" i="1"/>
  <c r="E2501" i="1"/>
  <c r="G2501" i="1"/>
  <c r="H2501" i="1"/>
  <c r="D2502" i="1"/>
  <c r="E2502" i="1"/>
  <c r="G2502" i="1"/>
  <c r="H2502" i="1"/>
  <c r="D2503" i="1"/>
  <c r="E2503" i="1"/>
  <c r="G2503" i="1"/>
  <c r="H2503" i="1"/>
  <c r="D2504" i="1"/>
  <c r="E2504" i="1"/>
  <c r="G2504" i="1"/>
  <c r="H2504" i="1"/>
  <c r="D2505" i="1"/>
  <c r="E2505" i="1"/>
  <c r="G2505" i="1"/>
  <c r="H2505" i="1"/>
  <c r="D2506" i="1"/>
  <c r="E2506" i="1"/>
  <c r="G2506" i="1"/>
  <c r="H2506" i="1"/>
  <c r="D2507" i="1"/>
  <c r="E2507" i="1"/>
  <c r="G2507" i="1"/>
  <c r="H2507" i="1"/>
  <c r="D2508" i="1"/>
  <c r="E2508" i="1"/>
  <c r="G2508" i="1"/>
  <c r="H2508" i="1"/>
  <c r="D2509" i="1"/>
  <c r="E2509" i="1"/>
  <c r="G2509" i="1"/>
  <c r="H2509" i="1"/>
  <c r="D2510" i="1"/>
  <c r="E2510" i="1"/>
  <c r="G2510" i="1"/>
  <c r="H2510" i="1"/>
  <c r="D2511" i="1"/>
  <c r="E2511" i="1"/>
  <c r="G2511" i="1"/>
  <c r="H2511" i="1"/>
  <c r="D2512" i="1"/>
  <c r="E2512" i="1"/>
  <c r="G2512" i="1"/>
  <c r="H2512" i="1"/>
  <c r="D2513" i="1"/>
  <c r="E2513" i="1"/>
  <c r="G2513" i="1"/>
  <c r="H2513" i="1"/>
  <c r="D2514" i="1"/>
  <c r="E2514" i="1"/>
  <c r="G2514" i="1"/>
  <c r="H2514" i="1"/>
  <c r="D2515" i="1"/>
  <c r="E2515" i="1"/>
  <c r="G2515" i="1"/>
  <c r="H2515" i="1"/>
  <c r="D2516" i="1"/>
  <c r="E2516" i="1"/>
  <c r="G2516" i="1"/>
  <c r="H2516" i="1"/>
  <c r="D2517" i="1"/>
  <c r="E2517" i="1"/>
  <c r="G2517" i="1"/>
  <c r="H2517" i="1"/>
  <c r="D2518" i="1"/>
  <c r="E2518" i="1"/>
  <c r="G2518" i="1"/>
  <c r="H2518" i="1"/>
  <c r="D2519" i="1"/>
  <c r="E2519" i="1"/>
  <c r="G2519" i="1"/>
  <c r="H2519" i="1"/>
  <c r="D2520" i="1"/>
  <c r="E2520" i="1"/>
  <c r="G2520" i="1"/>
  <c r="H2520" i="1"/>
  <c r="D2521" i="1"/>
  <c r="E2521" i="1"/>
  <c r="G2521" i="1"/>
  <c r="H2521" i="1"/>
  <c r="D2522" i="1"/>
  <c r="E2522" i="1"/>
  <c r="G2522" i="1"/>
  <c r="H2522" i="1"/>
  <c r="D2523" i="1"/>
  <c r="E2523" i="1"/>
  <c r="G2523" i="1"/>
  <c r="H2523" i="1"/>
  <c r="D2524" i="1"/>
  <c r="E2524" i="1"/>
  <c r="G2524" i="1"/>
  <c r="H2524" i="1"/>
  <c r="D2525" i="1"/>
  <c r="E2525" i="1"/>
  <c r="G2525" i="1"/>
  <c r="H2525" i="1"/>
  <c r="D2526" i="1"/>
  <c r="E2526" i="1"/>
  <c r="G2526" i="1"/>
  <c r="H2526" i="1"/>
  <c r="D2527" i="1"/>
  <c r="E2527" i="1"/>
  <c r="G2527" i="1"/>
  <c r="H2527" i="1"/>
  <c r="D2528" i="1"/>
  <c r="E2528" i="1"/>
  <c r="G2528" i="1"/>
  <c r="H2528" i="1"/>
  <c r="D2529" i="1"/>
  <c r="E2529" i="1"/>
  <c r="G2529" i="1"/>
  <c r="H2529" i="1"/>
  <c r="D2530" i="1"/>
  <c r="E2530" i="1"/>
  <c r="G2530" i="1"/>
  <c r="H2530" i="1"/>
  <c r="D2531" i="1"/>
  <c r="E2531" i="1"/>
  <c r="G2531" i="1"/>
  <c r="H2531" i="1"/>
  <c r="D2532" i="1"/>
  <c r="E2532" i="1"/>
  <c r="G2532" i="1"/>
  <c r="H2532" i="1"/>
  <c r="D2533" i="1"/>
  <c r="E2533" i="1"/>
  <c r="G2533" i="1"/>
  <c r="H2533" i="1"/>
  <c r="D2534" i="1"/>
  <c r="E2534" i="1"/>
  <c r="G2534" i="1"/>
  <c r="H2534" i="1"/>
  <c r="D2535" i="1"/>
  <c r="E2535" i="1"/>
  <c r="G2535" i="1"/>
  <c r="H2535" i="1"/>
  <c r="D2536" i="1"/>
  <c r="E2536" i="1"/>
  <c r="G2536" i="1"/>
  <c r="H2536" i="1"/>
  <c r="D2537" i="1"/>
  <c r="E2537" i="1"/>
  <c r="G2537" i="1"/>
  <c r="H2537" i="1"/>
  <c r="D2538" i="1"/>
  <c r="E2538" i="1"/>
  <c r="G2538" i="1"/>
  <c r="H2538" i="1"/>
  <c r="D2539" i="1"/>
  <c r="E2539" i="1"/>
  <c r="G2539" i="1"/>
  <c r="H2539" i="1"/>
  <c r="D2540" i="1"/>
  <c r="E2540" i="1"/>
  <c r="G2540" i="1"/>
  <c r="H2540" i="1"/>
  <c r="D2541" i="1"/>
  <c r="E2541" i="1"/>
  <c r="G2541" i="1"/>
  <c r="H2541" i="1"/>
  <c r="D2542" i="1"/>
  <c r="E2542" i="1"/>
  <c r="G2542" i="1"/>
  <c r="H2542" i="1"/>
  <c r="D2543" i="1"/>
  <c r="E2543" i="1"/>
  <c r="G2543" i="1"/>
  <c r="H2543" i="1"/>
  <c r="D2544" i="1"/>
  <c r="E2544" i="1"/>
  <c r="G2544" i="1"/>
  <c r="H2544" i="1"/>
  <c r="D2545" i="1"/>
  <c r="E2545" i="1"/>
  <c r="G2545" i="1"/>
  <c r="H2545" i="1"/>
  <c r="D2546" i="1"/>
  <c r="E2546" i="1"/>
  <c r="G2546" i="1"/>
  <c r="H2546" i="1"/>
  <c r="D2547" i="1"/>
  <c r="E2547" i="1"/>
  <c r="G2547" i="1"/>
  <c r="H2547" i="1"/>
  <c r="D2548" i="1"/>
  <c r="E2548" i="1"/>
  <c r="G2548" i="1"/>
  <c r="H2548" i="1"/>
  <c r="D2549" i="1"/>
  <c r="E2549" i="1"/>
  <c r="G2549" i="1"/>
  <c r="H2549" i="1"/>
  <c r="D2550" i="1"/>
  <c r="E2550" i="1"/>
  <c r="G2550" i="1"/>
  <c r="H2550" i="1"/>
  <c r="D2551" i="1"/>
  <c r="E2551" i="1"/>
  <c r="G2551" i="1"/>
  <c r="H2551" i="1"/>
  <c r="D2552" i="1"/>
  <c r="E2552" i="1"/>
  <c r="G2552" i="1"/>
  <c r="H2552" i="1"/>
  <c r="D2553" i="1"/>
  <c r="E2553" i="1"/>
  <c r="G2553" i="1"/>
  <c r="H2553" i="1"/>
  <c r="D2554" i="1"/>
  <c r="E2554" i="1"/>
  <c r="G2554" i="1"/>
  <c r="H2554" i="1"/>
  <c r="D2555" i="1"/>
  <c r="E2555" i="1"/>
  <c r="G2555" i="1"/>
  <c r="H2555" i="1"/>
  <c r="D2556" i="1"/>
  <c r="E2556" i="1"/>
  <c r="G2556" i="1"/>
  <c r="H2556" i="1"/>
  <c r="D2557" i="1"/>
  <c r="E2557" i="1"/>
  <c r="G2557" i="1"/>
  <c r="H2557" i="1"/>
  <c r="D2558" i="1"/>
  <c r="E2558" i="1"/>
  <c r="G2558" i="1"/>
  <c r="H2558" i="1"/>
  <c r="D2559" i="1"/>
  <c r="E2559" i="1"/>
  <c r="G2559" i="1"/>
  <c r="H2559" i="1"/>
  <c r="D2560" i="1"/>
  <c r="E2560" i="1"/>
  <c r="G2560" i="1"/>
  <c r="H2560" i="1"/>
  <c r="D2561" i="1"/>
  <c r="E2561" i="1"/>
  <c r="G2561" i="1"/>
  <c r="H2561" i="1"/>
  <c r="D2562" i="1"/>
  <c r="E2562" i="1"/>
  <c r="G2562" i="1"/>
  <c r="H2562" i="1"/>
  <c r="D2563" i="1"/>
  <c r="E2563" i="1"/>
  <c r="G2563" i="1"/>
  <c r="H2563" i="1"/>
  <c r="D2564" i="1"/>
  <c r="E2564" i="1"/>
  <c r="G2564" i="1"/>
  <c r="H2564" i="1"/>
  <c r="D2565" i="1"/>
  <c r="E2565" i="1"/>
  <c r="G2565" i="1"/>
  <c r="H2565" i="1"/>
  <c r="D2566" i="1"/>
  <c r="E2566" i="1"/>
  <c r="G2566" i="1"/>
  <c r="H2566" i="1"/>
  <c r="D2567" i="1"/>
  <c r="E2567" i="1"/>
  <c r="G2567" i="1"/>
  <c r="H2567" i="1"/>
  <c r="D2568" i="1"/>
  <c r="E2568" i="1"/>
  <c r="G2568" i="1"/>
  <c r="H2568" i="1"/>
  <c r="D2569" i="1"/>
  <c r="E2569" i="1"/>
  <c r="G2569" i="1"/>
  <c r="H2569" i="1"/>
  <c r="D2570" i="1"/>
  <c r="E2570" i="1"/>
  <c r="G2570" i="1"/>
  <c r="H2570" i="1"/>
  <c r="D2571" i="1"/>
  <c r="E2571" i="1"/>
  <c r="G2571" i="1"/>
  <c r="H2571" i="1"/>
  <c r="D2572" i="1"/>
  <c r="E2572" i="1"/>
  <c r="G2572" i="1"/>
  <c r="H2572" i="1"/>
  <c r="D2573" i="1"/>
  <c r="E2573" i="1"/>
  <c r="G2573" i="1"/>
  <c r="H2573" i="1"/>
  <c r="D2574" i="1"/>
  <c r="E2574" i="1"/>
  <c r="G2574" i="1"/>
  <c r="H2574" i="1"/>
  <c r="D2575" i="1"/>
  <c r="E2575" i="1"/>
  <c r="G2575" i="1"/>
  <c r="H2575" i="1"/>
  <c r="D2576" i="1"/>
  <c r="E2576" i="1"/>
  <c r="G2576" i="1"/>
  <c r="H2576" i="1"/>
  <c r="D2577" i="1"/>
  <c r="E2577" i="1"/>
  <c r="G2577" i="1"/>
  <c r="H2577" i="1"/>
  <c r="D2578" i="1"/>
  <c r="E2578" i="1"/>
  <c r="G2578" i="1"/>
  <c r="H2578" i="1"/>
  <c r="D2579" i="1"/>
  <c r="E2579" i="1"/>
  <c r="G2579" i="1"/>
  <c r="H2579" i="1"/>
  <c r="D2580" i="1"/>
  <c r="E2580" i="1"/>
  <c r="G2580" i="1"/>
  <c r="H2580" i="1"/>
  <c r="D2581" i="1"/>
  <c r="E2581" i="1"/>
  <c r="G2581" i="1"/>
  <c r="H2581" i="1"/>
  <c r="D2582" i="1"/>
  <c r="E2582" i="1"/>
  <c r="G2582" i="1"/>
  <c r="H2582" i="1"/>
  <c r="D2583" i="1"/>
  <c r="E2583" i="1"/>
  <c r="G2583" i="1"/>
  <c r="H2583" i="1"/>
  <c r="D2584" i="1"/>
  <c r="E2584" i="1"/>
  <c r="G2584" i="1"/>
  <c r="H2584" i="1"/>
  <c r="D2585" i="1"/>
  <c r="E2585" i="1"/>
  <c r="G2585" i="1"/>
  <c r="H2585" i="1"/>
  <c r="D2586" i="1"/>
  <c r="E2586" i="1"/>
  <c r="G2586" i="1"/>
  <c r="H2586" i="1"/>
  <c r="D2587" i="1"/>
  <c r="E2587" i="1"/>
  <c r="G2587" i="1"/>
  <c r="H2587" i="1"/>
  <c r="D2588" i="1"/>
  <c r="E2588" i="1"/>
  <c r="G2588" i="1"/>
  <c r="H2588" i="1"/>
  <c r="D2589" i="1"/>
  <c r="E2589" i="1"/>
  <c r="G2589" i="1"/>
  <c r="H2589" i="1"/>
  <c r="D2590" i="1"/>
  <c r="E2590" i="1"/>
  <c r="G2590" i="1"/>
  <c r="H2590" i="1"/>
  <c r="D2591" i="1"/>
  <c r="E2591" i="1"/>
  <c r="G2591" i="1"/>
  <c r="H2591" i="1"/>
  <c r="D2592" i="1"/>
  <c r="E2592" i="1"/>
  <c r="G2592" i="1"/>
  <c r="H2592" i="1"/>
  <c r="D2593" i="1"/>
  <c r="E2593" i="1"/>
  <c r="G2593" i="1"/>
  <c r="H2593" i="1"/>
  <c r="D2594" i="1"/>
  <c r="E2594" i="1"/>
  <c r="G2594" i="1"/>
  <c r="H2594" i="1"/>
  <c r="D2595" i="1"/>
  <c r="E2595" i="1"/>
  <c r="G2595" i="1"/>
  <c r="H2595" i="1"/>
  <c r="D2596" i="1"/>
  <c r="E2596" i="1"/>
  <c r="G2596" i="1"/>
  <c r="H2596" i="1"/>
  <c r="D2597" i="1"/>
  <c r="E2597" i="1"/>
  <c r="G2597" i="1"/>
  <c r="H2597" i="1"/>
  <c r="D2598" i="1"/>
  <c r="E2598" i="1"/>
  <c r="G2598" i="1"/>
  <c r="H2598" i="1"/>
  <c r="D2599" i="1"/>
  <c r="E2599" i="1"/>
  <c r="G2599" i="1"/>
  <c r="H2599" i="1"/>
  <c r="D2600" i="1"/>
  <c r="E2600" i="1"/>
  <c r="G2600" i="1"/>
  <c r="H2600" i="1"/>
  <c r="D2601" i="1"/>
  <c r="E2601" i="1"/>
  <c r="G2601" i="1"/>
  <c r="H2601" i="1"/>
  <c r="D2602" i="1"/>
  <c r="E2602" i="1"/>
  <c r="G2602" i="1"/>
  <c r="H2602" i="1"/>
  <c r="D2603" i="1"/>
  <c r="E2603" i="1"/>
  <c r="G2603" i="1"/>
  <c r="H2603" i="1"/>
  <c r="D2604" i="1"/>
  <c r="E2604" i="1"/>
  <c r="G2604" i="1"/>
  <c r="H2604" i="1"/>
  <c r="D2605" i="1"/>
  <c r="E2605" i="1"/>
  <c r="G2605" i="1"/>
  <c r="H2605" i="1"/>
  <c r="D2606" i="1"/>
  <c r="E2606" i="1"/>
  <c r="G2606" i="1"/>
  <c r="H2606" i="1"/>
  <c r="D2607" i="1"/>
  <c r="E2607" i="1"/>
  <c r="G2607" i="1"/>
  <c r="H2607" i="1"/>
  <c r="D2608" i="1"/>
  <c r="E2608" i="1"/>
  <c r="G2608" i="1"/>
  <c r="H2608" i="1"/>
  <c r="D2609" i="1"/>
  <c r="E2609" i="1"/>
  <c r="G2609" i="1"/>
  <c r="H2609" i="1"/>
  <c r="D2610" i="1"/>
  <c r="E2610" i="1"/>
  <c r="G2610" i="1"/>
  <c r="H2610" i="1"/>
  <c r="D2611" i="1"/>
  <c r="E2611" i="1"/>
  <c r="G2611" i="1"/>
  <c r="H2611" i="1"/>
  <c r="D2612" i="1"/>
  <c r="E2612" i="1"/>
  <c r="G2612" i="1"/>
  <c r="H2612" i="1"/>
  <c r="D2613" i="1"/>
  <c r="E2613" i="1"/>
  <c r="G2613" i="1"/>
  <c r="H2613" i="1"/>
  <c r="D2614" i="1"/>
  <c r="E2614" i="1"/>
  <c r="G2614" i="1"/>
  <c r="H2614" i="1"/>
  <c r="D2615" i="1"/>
  <c r="E2615" i="1"/>
  <c r="G2615" i="1"/>
  <c r="H2615" i="1"/>
  <c r="D2616" i="1"/>
  <c r="E2616" i="1"/>
  <c r="G2616" i="1"/>
  <c r="H2616" i="1"/>
  <c r="D2617" i="1"/>
  <c r="E2617" i="1"/>
  <c r="G2617" i="1"/>
  <c r="H2617" i="1"/>
  <c r="D2618" i="1"/>
  <c r="E2618" i="1"/>
  <c r="G2618" i="1"/>
  <c r="H2618" i="1"/>
  <c r="D2619" i="1"/>
  <c r="E2619" i="1"/>
  <c r="G2619" i="1"/>
  <c r="H2619" i="1"/>
  <c r="D2620" i="1"/>
  <c r="E2620" i="1"/>
  <c r="G2620" i="1"/>
  <c r="H2620" i="1"/>
  <c r="D2621" i="1"/>
  <c r="E2621" i="1"/>
  <c r="G2621" i="1"/>
  <c r="H2621" i="1"/>
  <c r="D2622" i="1"/>
  <c r="E2622" i="1"/>
  <c r="G2622" i="1"/>
  <c r="H2622" i="1"/>
  <c r="D2623" i="1"/>
  <c r="E2623" i="1"/>
  <c r="G2623" i="1"/>
  <c r="H2623" i="1"/>
  <c r="D2624" i="1"/>
  <c r="E2624" i="1"/>
  <c r="G2624" i="1"/>
  <c r="H2624" i="1"/>
  <c r="D2625" i="1"/>
  <c r="E2625" i="1"/>
  <c r="G2625" i="1"/>
  <c r="H2625" i="1"/>
  <c r="D2626" i="1"/>
  <c r="E2626" i="1"/>
  <c r="G2626" i="1"/>
  <c r="H2626" i="1"/>
  <c r="D2627" i="1"/>
  <c r="E2627" i="1"/>
  <c r="G2627" i="1"/>
  <c r="H2627" i="1"/>
  <c r="D2628" i="1"/>
  <c r="E2628" i="1"/>
  <c r="G2628" i="1"/>
  <c r="H2628" i="1"/>
  <c r="D2629" i="1"/>
  <c r="E2629" i="1"/>
  <c r="G2629" i="1"/>
  <c r="H2629" i="1"/>
  <c r="D2630" i="1"/>
  <c r="E2630" i="1"/>
  <c r="G2630" i="1"/>
  <c r="H2630" i="1"/>
  <c r="D2631" i="1"/>
  <c r="E2631" i="1"/>
  <c r="G2631" i="1"/>
  <c r="H2631" i="1"/>
  <c r="D2632" i="1"/>
  <c r="E2632" i="1"/>
  <c r="G2632" i="1"/>
  <c r="H2632" i="1"/>
  <c r="D2633" i="1"/>
  <c r="E2633" i="1"/>
  <c r="G2633" i="1"/>
  <c r="H2633" i="1"/>
  <c r="D2634" i="1"/>
  <c r="E2634" i="1"/>
  <c r="G2634" i="1"/>
  <c r="H2634" i="1"/>
  <c r="D2635" i="1"/>
  <c r="E2635" i="1"/>
  <c r="G2635" i="1"/>
  <c r="H2635" i="1"/>
  <c r="D2636" i="1"/>
  <c r="E2636" i="1"/>
  <c r="G2636" i="1"/>
  <c r="H2636" i="1"/>
  <c r="D2637" i="1"/>
  <c r="E2637" i="1"/>
  <c r="G2637" i="1"/>
  <c r="H2637" i="1"/>
  <c r="D2638" i="1"/>
  <c r="E2638" i="1"/>
  <c r="G2638" i="1"/>
  <c r="H2638" i="1"/>
  <c r="D2639" i="1"/>
  <c r="E2639" i="1"/>
  <c r="G2639" i="1"/>
  <c r="H2639" i="1"/>
  <c r="D2640" i="1"/>
  <c r="E2640" i="1"/>
  <c r="G2640" i="1"/>
  <c r="H2640" i="1"/>
  <c r="D2641" i="1"/>
  <c r="E2641" i="1"/>
  <c r="G2641" i="1"/>
  <c r="H2641" i="1"/>
  <c r="D2642" i="1"/>
  <c r="E2642" i="1"/>
  <c r="G2642" i="1"/>
  <c r="H2642" i="1"/>
  <c r="D2643" i="1"/>
  <c r="E2643" i="1"/>
  <c r="G2643" i="1"/>
  <c r="H2643" i="1"/>
  <c r="D2644" i="1"/>
  <c r="E2644" i="1"/>
  <c r="G2644" i="1"/>
  <c r="H2644" i="1"/>
  <c r="D2645" i="1"/>
  <c r="E2645" i="1"/>
  <c r="G2645" i="1"/>
  <c r="H2645" i="1"/>
  <c r="D2646" i="1"/>
  <c r="E2646" i="1"/>
  <c r="G2646" i="1"/>
  <c r="H2646" i="1"/>
  <c r="D2647" i="1"/>
  <c r="E2647" i="1"/>
  <c r="G2647" i="1"/>
  <c r="H2647" i="1"/>
  <c r="D2648" i="1"/>
  <c r="E2648" i="1"/>
  <c r="G2648" i="1"/>
  <c r="H2648" i="1"/>
  <c r="D2649" i="1"/>
  <c r="E2649" i="1"/>
  <c r="G2649" i="1"/>
  <c r="H2649" i="1"/>
  <c r="D2650" i="1"/>
  <c r="E2650" i="1"/>
  <c r="G2650" i="1"/>
  <c r="H2650" i="1"/>
  <c r="D2651" i="1"/>
  <c r="E2651" i="1"/>
  <c r="G2651" i="1"/>
  <c r="H2651" i="1"/>
  <c r="D2652" i="1"/>
  <c r="E2652" i="1"/>
  <c r="G2652" i="1"/>
  <c r="H2652" i="1"/>
  <c r="D2653" i="1"/>
  <c r="E2653" i="1"/>
  <c r="G2653" i="1"/>
  <c r="H2653" i="1"/>
  <c r="D2654" i="1"/>
  <c r="E2654" i="1"/>
  <c r="G2654" i="1"/>
  <c r="H2654" i="1"/>
  <c r="D2655" i="1"/>
  <c r="E2655" i="1"/>
  <c r="G2655" i="1"/>
  <c r="H2655" i="1"/>
  <c r="D2656" i="1"/>
  <c r="E2656" i="1"/>
  <c r="G2656" i="1"/>
  <c r="H2656" i="1"/>
  <c r="D2657" i="1"/>
  <c r="E2657" i="1"/>
  <c r="G2657" i="1"/>
  <c r="H2657" i="1"/>
  <c r="D2658" i="1"/>
  <c r="E2658" i="1"/>
  <c r="G2658" i="1"/>
  <c r="H2658" i="1"/>
  <c r="D2659" i="1"/>
  <c r="E2659" i="1"/>
  <c r="G2659" i="1"/>
  <c r="H2659" i="1"/>
  <c r="D2660" i="1"/>
  <c r="E2660" i="1"/>
  <c r="G2660" i="1"/>
  <c r="H2660" i="1"/>
  <c r="D2661" i="1"/>
  <c r="E2661" i="1"/>
  <c r="G2661" i="1"/>
  <c r="H2661" i="1"/>
  <c r="D2662" i="1"/>
  <c r="E2662" i="1"/>
  <c r="G2662" i="1"/>
  <c r="H2662" i="1"/>
  <c r="D2663" i="1"/>
  <c r="E2663" i="1"/>
  <c r="G2663" i="1"/>
  <c r="H2663" i="1"/>
  <c r="D2664" i="1"/>
  <c r="E2664" i="1"/>
  <c r="G2664" i="1"/>
  <c r="H2664" i="1"/>
  <c r="D2665" i="1"/>
  <c r="E2665" i="1"/>
  <c r="G2665" i="1"/>
  <c r="H2665" i="1"/>
  <c r="D2666" i="1"/>
  <c r="E2666" i="1"/>
  <c r="G2666" i="1"/>
  <c r="H2666" i="1"/>
  <c r="D2667" i="1"/>
  <c r="E2667" i="1"/>
  <c r="G2667" i="1"/>
  <c r="H2667" i="1"/>
  <c r="D2668" i="1"/>
  <c r="E2668" i="1"/>
  <c r="G2668" i="1"/>
  <c r="H2668" i="1"/>
  <c r="D2669" i="1"/>
  <c r="E2669" i="1"/>
  <c r="G2669" i="1"/>
  <c r="H2669" i="1"/>
  <c r="D2670" i="1"/>
  <c r="E2670" i="1"/>
  <c r="G2670" i="1"/>
  <c r="H2670" i="1"/>
  <c r="D2671" i="1"/>
  <c r="E2671" i="1"/>
  <c r="G2671" i="1"/>
  <c r="H2671" i="1"/>
  <c r="D2672" i="1"/>
  <c r="E2672" i="1"/>
  <c r="G2672" i="1"/>
  <c r="H2672" i="1"/>
  <c r="D2673" i="1"/>
  <c r="E2673" i="1"/>
  <c r="G2673" i="1"/>
  <c r="H2673" i="1"/>
  <c r="D2674" i="1"/>
  <c r="E2674" i="1"/>
  <c r="G2674" i="1"/>
  <c r="H2674" i="1"/>
  <c r="D2675" i="1"/>
  <c r="E2675" i="1"/>
  <c r="G2675" i="1"/>
  <c r="H2675" i="1"/>
  <c r="D2676" i="1"/>
  <c r="E2676" i="1"/>
  <c r="G2676" i="1"/>
  <c r="H2676" i="1"/>
  <c r="D2677" i="1"/>
  <c r="E2677" i="1"/>
  <c r="G2677" i="1"/>
  <c r="H2677" i="1"/>
  <c r="D2678" i="1"/>
  <c r="E2678" i="1"/>
  <c r="G2678" i="1"/>
  <c r="H2678" i="1"/>
  <c r="D2679" i="1"/>
  <c r="E2679" i="1"/>
  <c r="G2679" i="1"/>
  <c r="H2679" i="1"/>
  <c r="D2680" i="1"/>
  <c r="E2680" i="1"/>
  <c r="G2680" i="1"/>
  <c r="H2680" i="1"/>
  <c r="D2681" i="1"/>
  <c r="E2681" i="1"/>
  <c r="G2681" i="1"/>
  <c r="H2681" i="1"/>
  <c r="D2682" i="1"/>
  <c r="E2682" i="1"/>
  <c r="G2682" i="1"/>
  <c r="H2682" i="1"/>
  <c r="D2683" i="1"/>
  <c r="E2683" i="1"/>
  <c r="G2683" i="1"/>
  <c r="H2683" i="1"/>
  <c r="D2684" i="1"/>
  <c r="E2684" i="1"/>
  <c r="G2684" i="1"/>
  <c r="H2684" i="1"/>
  <c r="D2685" i="1"/>
  <c r="E2685" i="1"/>
  <c r="G2685" i="1"/>
  <c r="H2685" i="1"/>
  <c r="D2686" i="1"/>
  <c r="E2686" i="1"/>
  <c r="G2686" i="1"/>
  <c r="H2686" i="1"/>
  <c r="D2687" i="1"/>
  <c r="E2687" i="1"/>
  <c r="G2687" i="1"/>
  <c r="H2687" i="1"/>
  <c r="D2688" i="1"/>
  <c r="E2688" i="1"/>
  <c r="G2688" i="1"/>
  <c r="H2688" i="1"/>
  <c r="D2689" i="1"/>
  <c r="E2689" i="1"/>
  <c r="G2689" i="1"/>
  <c r="H2689" i="1"/>
  <c r="D2690" i="1"/>
  <c r="E2690" i="1"/>
  <c r="G2690" i="1"/>
  <c r="H2690" i="1"/>
  <c r="D2691" i="1"/>
  <c r="E2691" i="1"/>
  <c r="G2691" i="1"/>
  <c r="H2691" i="1"/>
  <c r="D2692" i="1"/>
  <c r="E2692" i="1"/>
  <c r="G2692" i="1"/>
  <c r="H2692" i="1"/>
  <c r="D2693" i="1"/>
  <c r="E2693" i="1"/>
  <c r="G2693" i="1"/>
  <c r="H2693" i="1"/>
  <c r="D2694" i="1"/>
  <c r="E2694" i="1"/>
  <c r="G2694" i="1"/>
  <c r="H2694" i="1"/>
  <c r="D2695" i="1"/>
  <c r="E2695" i="1"/>
  <c r="G2695" i="1"/>
  <c r="H2695" i="1"/>
  <c r="D2696" i="1"/>
  <c r="E2696" i="1"/>
  <c r="G2696" i="1"/>
  <c r="H2696" i="1"/>
  <c r="D2697" i="1"/>
  <c r="E2697" i="1"/>
  <c r="G2697" i="1"/>
  <c r="H2697" i="1"/>
  <c r="D2698" i="1"/>
  <c r="E2698" i="1"/>
  <c r="G2698" i="1"/>
  <c r="H2698" i="1"/>
  <c r="D2699" i="1"/>
  <c r="E2699" i="1"/>
  <c r="G2699" i="1"/>
  <c r="H2699" i="1"/>
  <c r="D2700" i="1"/>
  <c r="E2700" i="1"/>
  <c r="G2700" i="1"/>
  <c r="H2700" i="1"/>
  <c r="D2701" i="1"/>
  <c r="E2701" i="1"/>
  <c r="G2701" i="1"/>
  <c r="H2701" i="1"/>
  <c r="D2702" i="1"/>
  <c r="E2702" i="1"/>
  <c r="G2702" i="1"/>
  <c r="H2702" i="1"/>
  <c r="H10" i="1"/>
  <c r="G10" i="1"/>
  <c r="E10" i="1"/>
  <c r="D10" i="1"/>
  <c r="S9" i="1"/>
  <c r="W9" i="1" s="1"/>
  <c r="L3007" i="1" l="1"/>
  <c r="M3007" i="1" s="1"/>
  <c r="N3007" i="1" s="1"/>
  <c r="O3007" i="1" s="1"/>
  <c r="L3006" i="1"/>
  <c r="M3006" i="1" s="1"/>
  <c r="N3006" i="1" s="1"/>
  <c r="L2826" i="1"/>
  <c r="M2826" i="1" s="1"/>
  <c r="N2826" i="1" s="1"/>
  <c r="L3003" i="1"/>
  <c r="M3003" i="1" s="1"/>
  <c r="N3003" i="1" s="1"/>
  <c r="P3003" i="1" s="1"/>
  <c r="Q3003" i="1" s="1"/>
  <c r="L3017" i="1"/>
  <c r="M3017" i="1" s="1"/>
  <c r="N3017" i="1" s="1"/>
  <c r="L3010" i="1"/>
  <c r="M3010" i="1" s="1"/>
  <c r="N3010" i="1" s="1"/>
  <c r="O3010" i="1" s="1"/>
  <c r="L2995" i="1"/>
  <c r="M2995" i="1" s="1"/>
  <c r="N2995" i="1" s="1"/>
  <c r="L2963" i="1"/>
  <c r="M2963" i="1" s="1"/>
  <c r="N2963" i="1" s="1"/>
  <c r="O2963" i="1" s="1"/>
  <c r="L2931" i="1"/>
  <c r="M2931" i="1" s="1"/>
  <c r="N2931" i="1" s="1"/>
  <c r="P2931" i="1" s="1"/>
  <c r="Q2931" i="1" s="1"/>
  <c r="L2837" i="1"/>
  <c r="M2837" i="1" s="1"/>
  <c r="N2837" i="1" s="1"/>
  <c r="P2837" i="1" s="1"/>
  <c r="Q2837" i="1" s="1"/>
  <c r="L2878" i="1"/>
  <c r="M2878" i="1" s="1"/>
  <c r="N2878" i="1" s="1"/>
  <c r="P2878" i="1" s="1"/>
  <c r="Q2878" i="1" s="1"/>
  <c r="L2862" i="1"/>
  <c r="M2862" i="1" s="1"/>
  <c r="N2862" i="1" s="1"/>
  <c r="O2862" i="1" s="1"/>
  <c r="L2858" i="1"/>
  <c r="M2858" i="1" s="1"/>
  <c r="N2858" i="1" s="1"/>
  <c r="P2858" i="1" s="1"/>
  <c r="Q2858" i="1" s="1"/>
  <c r="L2783" i="1"/>
  <c r="M2783" i="1" s="1"/>
  <c r="N2783" i="1" s="1"/>
  <c r="P2783" i="1" s="1"/>
  <c r="Q2783" i="1" s="1"/>
  <c r="L2874" i="1"/>
  <c r="M2874" i="1" s="1"/>
  <c r="N2874" i="1" s="1"/>
  <c r="O2874" i="1" s="1"/>
  <c r="L2773" i="1"/>
  <c r="M2773" i="1" s="1"/>
  <c r="N2773" i="1" s="1"/>
  <c r="P2773" i="1" s="1"/>
  <c r="Q2773" i="1" s="1"/>
  <c r="L2757" i="1"/>
  <c r="M2757" i="1" s="1"/>
  <c r="N2757" i="1" s="1"/>
  <c r="P2757" i="1" s="1"/>
  <c r="Q2757" i="1" s="1"/>
  <c r="L2713" i="1"/>
  <c r="M2713" i="1" s="1"/>
  <c r="N2713" i="1" s="1"/>
  <c r="O2713" i="1" s="1"/>
  <c r="L2777" i="1"/>
  <c r="M2777" i="1" s="1"/>
  <c r="N2777" i="1" s="1"/>
  <c r="O2777" i="1" s="1"/>
  <c r="L2763" i="1"/>
  <c r="M2763" i="1" s="1"/>
  <c r="N2763" i="1" s="1"/>
  <c r="O2763" i="1" s="1"/>
  <c r="L2975" i="1"/>
  <c r="M2975" i="1" s="1"/>
  <c r="N2975" i="1" s="1"/>
  <c r="P2975" i="1" s="1"/>
  <c r="Q2975" i="1" s="1"/>
  <c r="L2789" i="1"/>
  <c r="M2789" i="1" s="1"/>
  <c r="N2789" i="1" s="1"/>
  <c r="L2770" i="1"/>
  <c r="M2770" i="1" s="1"/>
  <c r="N2770" i="1" s="1"/>
  <c r="O2770" i="1" s="1"/>
  <c r="L2715" i="1"/>
  <c r="M2715" i="1" s="1"/>
  <c r="N2715" i="1" s="1"/>
  <c r="P2715" i="1" s="1"/>
  <c r="Q2715" i="1" s="1"/>
  <c r="L2705" i="1"/>
  <c r="M2705" i="1" s="1"/>
  <c r="N2705" i="1" s="1"/>
  <c r="P2705" i="1" s="1"/>
  <c r="Q2705" i="1" s="1"/>
  <c r="L2730" i="1"/>
  <c r="M2730" i="1" s="1"/>
  <c r="N2730" i="1" s="1"/>
  <c r="O2730" i="1" s="1"/>
  <c r="L2719" i="1"/>
  <c r="M2719" i="1" s="1"/>
  <c r="N2719" i="1" s="1"/>
  <c r="P2719" i="1" s="1"/>
  <c r="Q2719" i="1" s="1"/>
  <c r="L2733" i="1"/>
  <c r="M2733" i="1" s="1"/>
  <c r="N2733" i="1" s="1"/>
  <c r="P2733" i="1" s="1"/>
  <c r="Q2733" i="1" s="1"/>
  <c r="L2754" i="1"/>
  <c r="M2754" i="1" s="1"/>
  <c r="N2754" i="1" s="1"/>
  <c r="P2754" i="1" s="1"/>
  <c r="Q2754" i="1" s="1"/>
  <c r="L2727" i="1"/>
  <c r="M2727" i="1" s="1"/>
  <c r="N2727" i="1" s="1"/>
  <c r="P2727" i="1" s="1"/>
  <c r="Q2727" i="1" s="1"/>
  <c r="L2830" i="1"/>
  <c r="M2830" i="1" s="1"/>
  <c r="N2830" i="1" s="1"/>
  <c r="P2830" i="1" s="1"/>
  <c r="Q2830" i="1" s="1"/>
  <c r="L2798" i="1"/>
  <c r="M2798" i="1" s="1"/>
  <c r="N2798" i="1" s="1"/>
  <c r="O2798" i="1" s="1"/>
  <c r="L3027" i="1"/>
  <c r="M3027" i="1" s="1"/>
  <c r="N3027" i="1" s="1"/>
  <c r="P3027" i="1" s="1"/>
  <c r="Q3027" i="1" s="1"/>
  <c r="L3011" i="1"/>
  <c r="M3011" i="1" s="1"/>
  <c r="N3011" i="1" s="1"/>
  <c r="P3011" i="1" s="1"/>
  <c r="Q3011" i="1" s="1"/>
  <c r="L2894" i="1"/>
  <c r="M2894" i="1" s="1"/>
  <c r="N2894" i="1" s="1"/>
  <c r="O2894" i="1" s="1"/>
  <c r="L2867" i="1"/>
  <c r="M2867" i="1" s="1"/>
  <c r="N2867" i="1" s="1"/>
  <c r="O2867" i="1" s="1"/>
  <c r="L2739" i="1"/>
  <c r="M2739" i="1" s="1"/>
  <c r="N2739" i="1" s="1"/>
  <c r="P2739" i="1" s="1"/>
  <c r="Q2739" i="1" s="1"/>
  <c r="L2750" i="1"/>
  <c r="M2750" i="1" s="1"/>
  <c r="N2750" i="1" s="1"/>
  <c r="P2750" i="1" s="1"/>
  <c r="Q2750" i="1" s="1"/>
  <c r="L2729" i="1"/>
  <c r="M2729" i="1" s="1"/>
  <c r="N2729" i="1" s="1"/>
  <c r="P2729" i="1" s="1"/>
  <c r="Q2729" i="1" s="1"/>
  <c r="L2766" i="1"/>
  <c r="M2766" i="1" s="1"/>
  <c r="N2766" i="1" s="1"/>
  <c r="P2766" i="1" s="1"/>
  <c r="Q2766" i="1" s="1"/>
  <c r="L2799" i="1"/>
  <c r="M2799" i="1" s="1"/>
  <c r="N2799" i="1" s="1"/>
  <c r="O2799" i="1" s="1"/>
  <c r="L2767" i="1"/>
  <c r="M2767" i="1" s="1"/>
  <c r="N2767" i="1" s="1"/>
  <c r="P2767" i="1" s="1"/>
  <c r="Q2767" i="1" s="1"/>
  <c r="L2751" i="1"/>
  <c r="M2751" i="1" s="1"/>
  <c r="N2751" i="1" s="1"/>
  <c r="O2751" i="1" s="1"/>
  <c r="L2779" i="1"/>
  <c r="M2779" i="1" s="1"/>
  <c r="N2779" i="1" s="1"/>
  <c r="O2779" i="1" s="1"/>
  <c r="L2755" i="1"/>
  <c r="M2755" i="1" s="1"/>
  <c r="N2755" i="1" s="1"/>
  <c r="P2755" i="1" s="1"/>
  <c r="Q2755" i="1" s="1"/>
  <c r="L2851" i="1"/>
  <c r="M2851" i="1" s="1"/>
  <c r="N2851" i="1" s="1"/>
  <c r="P2851" i="1" s="1"/>
  <c r="Q2851" i="1" s="1"/>
  <c r="L2772" i="1"/>
  <c r="M2772" i="1" s="1"/>
  <c r="N2772" i="1" s="1"/>
  <c r="O2772" i="1" s="1"/>
  <c r="L2978" i="1"/>
  <c r="M2978" i="1" s="1"/>
  <c r="N2978" i="1" s="1"/>
  <c r="P2978" i="1" s="1"/>
  <c r="Q2978" i="1" s="1"/>
  <c r="L2962" i="1"/>
  <c r="M2962" i="1" s="1"/>
  <c r="N2962" i="1" s="1"/>
  <c r="P2962" i="1" s="1"/>
  <c r="Q2962" i="1" s="1"/>
  <c r="L2950" i="1"/>
  <c r="M2950" i="1" s="1"/>
  <c r="N2950" i="1" s="1"/>
  <c r="O2950" i="1" s="1"/>
  <c r="L2946" i="1"/>
  <c r="M2946" i="1" s="1"/>
  <c r="N2946" i="1" s="1"/>
  <c r="P2946" i="1" s="1"/>
  <c r="Q2946" i="1" s="1"/>
  <c r="L2934" i="1"/>
  <c r="M2934" i="1" s="1"/>
  <c r="N2934" i="1" s="1"/>
  <c r="P2934" i="1" s="1"/>
  <c r="Q2934" i="1" s="1"/>
  <c r="L2926" i="1"/>
  <c r="M2926" i="1" s="1"/>
  <c r="N2926" i="1" s="1"/>
  <c r="O2926" i="1" s="1"/>
  <c r="L2906" i="1"/>
  <c r="M2906" i="1" s="1"/>
  <c r="N2906" i="1" s="1"/>
  <c r="O2906" i="1" s="1"/>
  <c r="L2864" i="1"/>
  <c r="M2864" i="1" s="1"/>
  <c r="N2864" i="1" s="1"/>
  <c r="O2864" i="1" s="1"/>
  <c r="L2849" i="1"/>
  <c r="M2849" i="1" s="1"/>
  <c r="N2849" i="1" s="1"/>
  <c r="P2849" i="1" s="1"/>
  <c r="Q2849" i="1" s="1"/>
  <c r="L2833" i="1"/>
  <c r="M2833" i="1" s="1"/>
  <c r="N2833" i="1" s="1"/>
  <c r="P2833" i="1" s="1"/>
  <c r="Q2833" i="1" s="1"/>
  <c r="L2785" i="1"/>
  <c r="M2785" i="1" s="1"/>
  <c r="N2785" i="1" s="1"/>
  <c r="P2785" i="1" s="1"/>
  <c r="Q2785" i="1" s="1"/>
  <c r="L2842" i="1"/>
  <c r="M2842" i="1" s="1"/>
  <c r="N2842" i="1" s="1"/>
  <c r="O2842" i="1" s="1"/>
  <c r="L2810" i="1"/>
  <c r="M2810" i="1" s="1"/>
  <c r="N2810" i="1" s="1"/>
  <c r="P2810" i="1" s="1"/>
  <c r="Q2810" i="1" s="1"/>
  <c r="L2989" i="1"/>
  <c r="M2989" i="1" s="1"/>
  <c r="N2989" i="1" s="1"/>
  <c r="P2989" i="1" s="1"/>
  <c r="Q2989" i="1" s="1"/>
  <c r="L2953" i="1"/>
  <c r="M2953" i="1" s="1"/>
  <c r="N2953" i="1" s="1"/>
  <c r="P2953" i="1" s="1"/>
  <c r="Q2953" i="1" s="1"/>
  <c r="L2921" i="1"/>
  <c r="M2921" i="1" s="1"/>
  <c r="N2921" i="1" s="1"/>
  <c r="O2921" i="1" s="1"/>
  <c r="L2892" i="1"/>
  <c r="M2892" i="1" s="1"/>
  <c r="N2892" i="1" s="1"/>
  <c r="O2892" i="1" s="1"/>
  <c r="L2876" i="1"/>
  <c r="M2876" i="1" s="1"/>
  <c r="N2876" i="1" s="1"/>
  <c r="P2876" i="1" s="1"/>
  <c r="Q2876" i="1" s="1"/>
  <c r="L2812" i="1"/>
  <c r="M2812" i="1" s="1"/>
  <c r="N2812" i="1" s="1"/>
  <c r="O2812" i="1" s="1"/>
  <c r="L2760" i="1"/>
  <c r="M2760" i="1" s="1"/>
  <c r="N2760" i="1" s="1"/>
  <c r="O2760" i="1" s="1"/>
  <c r="L3000" i="1"/>
  <c r="M3000" i="1" s="1"/>
  <c r="N3000" i="1" s="1"/>
  <c r="P3000" i="1" s="1"/>
  <c r="Q3000" i="1" s="1"/>
  <c r="L2996" i="1"/>
  <c r="M2996" i="1" s="1"/>
  <c r="N2996" i="1" s="1"/>
  <c r="P2996" i="1" s="1"/>
  <c r="Q2996" i="1" s="1"/>
  <c r="L2984" i="1"/>
  <c r="M2984" i="1" s="1"/>
  <c r="N2984" i="1" s="1"/>
  <c r="P2984" i="1" s="1"/>
  <c r="Q2984" i="1" s="1"/>
  <c r="L2972" i="1"/>
  <c r="M2972" i="1" s="1"/>
  <c r="N2972" i="1" s="1"/>
  <c r="P2972" i="1" s="1"/>
  <c r="Q2972" i="1" s="1"/>
  <c r="L2964" i="1"/>
  <c r="M2964" i="1" s="1"/>
  <c r="N2964" i="1" s="1"/>
  <c r="O2964" i="1" s="1"/>
  <c r="L2944" i="1"/>
  <c r="M2944" i="1" s="1"/>
  <c r="N2944" i="1" s="1"/>
  <c r="P2944" i="1" s="1"/>
  <c r="Q2944" i="1" s="1"/>
  <c r="L2920" i="1"/>
  <c r="M2920" i="1" s="1"/>
  <c r="N2920" i="1" s="1"/>
  <c r="P2920" i="1" s="1"/>
  <c r="Q2920" i="1" s="1"/>
  <c r="L2888" i="1"/>
  <c r="M2888" i="1" s="1"/>
  <c r="N2888" i="1" s="1"/>
  <c r="O2888" i="1" s="1"/>
  <c r="L2824" i="1"/>
  <c r="M2824" i="1" s="1"/>
  <c r="N2824" i="1" s="1"/>
  <c r="O2824" i="1" s="1"/>
  <c r="L2792" i="1"/>
  <c r="M2792" i="1" s="1"/>
  <c r="N2792" i="1" s="1"/>
  <c r="P2792" i="1" s="1"/>
  <c r="Q2792" i="1" s="1"/>
  <c r="L2889" i="1"/>
  <c r="M2889" i="1" s="1"/>
  <c r="N2889" i="1" s="1"/>
  <c r="O2889" i="1" s="1"/>
  <c r="L2873" i="1"/>
  <c r="M2873" i="1" s="1"/>
  <c r="N2873" i="1" s="1"/>
  <c r="O2873" i="1" s="1"/>
  <c r="L2825" i="1"/>
  <c r="M2825" i="1" s="1"/>
  <c r="N2825" i="1" s="1"/>
  <c r="P2825" i="1" s="1"/>
  <c r="Q2825" i="1" s="1"/>
  <c r="L2838" i="1"/>
  <c r="M2838" i="1" s="1"/>
  <c r="N2838" i="1" s="1"/>
  <c r="P2838" i="1" s="1"/>
  <c r="Q2838" i="1" s="1"/>
  <c r="L2775" i="1"/>
  <c r="M2775" i="1" s="1"/>
  <c r="N2775" i="1" s="1"/>
  <c r="P2775" i="1" s="1"/>
  <c r="Q2775" i="1" s="1"/>
  <c r="L2711" i="1"/>
  <c r="M2711" i="1" s="1"/>
  <c r="N2711" i="1" s="1"/>
  <c r="P2711" i="1" s="1"/>
  <c r="Q2711" i="1" s="1"/>
  <c r="L2762" i="1"/>
  <c r="M2762" i="1" s="1"/>
  <c r="N2762" i="1" s="1"/>
  <c r="P2762" i="1" s="1"/>
  <c r="Q2762" i="1" s="1"/>
  <c r="L2721" i="1"/>
  <c r="M2721" i="1" s="1"/>
  <c r="N2721" i="1" s="1"/>
  <c r="P2721" i="1" s="1"/>
  <c r="Q2721" i="1" s="1"/>
  <c r="L2991" i="1"/>
  <c r="M2991" i="1" s="1"/>
  <c r="N2991" i="1" s="1"/>
  <c r="P2991" i="1" s="1"/>
  <c r="Q2991" i="1" s="1"/>
  <c r="L2967" i="1"/>
  <c r="M2967" i="1" s="1"/>
  <c r="N2967" i="1" s="1"/>
  <c r="P2967" i="1" s="1"/>
  <c r="Q2967" i="1" s="1"/>
  <c r="L2923" i="1"/>
  <c r="M2923" i="1" s="1"/>
  <c r="N2923" i="1" s="1"/>
  <c r="P2923" i="1" s="1"/>
  <c r="Q2923" i="1" s="1"/>
  <c r="L2919" i="1"/>
  <c r="M2919" i="1" s="1"/>
  <c r="N2919" i="1" s="1"/>
  <c r="P2919" i="1" s="1"/>
  <c r="Q2919" i="1" s="1"/>
  <c r="L2911" i="1"/>
  <c r="M2911" i="1" s="1"/>
  <c r="N2911" i="1" s="1"/>
  <c r="O2911" i="1" s="1"/>
  <c r="L2836" i="1"/>
  <c r="M2836" i="1" s="1"/>
  <c r="N2836" i="1" s="1"/>
  <c r="P2836" i="1" s="1"/>
  <c r="Q2836" i="1" s="1"/>
  <c r="L2804" i="1"/>
  <c r="M2804" i="1" s="1"/>
  <c r="N2804" i="1" s="1"/>
  <c r="O2804" i="1" s="1"/>
  <c r="L2788" i="1"/>
  <c r="M2788" i="1" s="1"/>
  <c r="N2788" i="1" s="1"/>
  <c r="O2788" i="1" s="1"/>
  <c r="L2818" i="1"/>
  <c r="M2818" i="1" s="1"/>
  <c r="N2818" i="1" s="1"/>
  <c r="P2818" i="1" s="1"/>
  <c r="Q2818" i="1" s="1"/>
  <c r="L2791" i="1"/>
  <c r="M2791" i="1" s="1"/>
  <c r="N2791" i="1" s="1"/>
  <c r="P2791" i="1" s="1"/>
  <c r="Q2791" i="1" s="1"/>
  <c r="L2764" i="1"/>
  <c r="M2764" i="1" s="1"/>
  <c r="N2764" i="1" s="1"/>
  <c r="O2764" i="1" s="1"/>
  <c r="L2743" i="1"/>
  <c r="M2743" i="1" s="1"/>
  <c r="N2743" i="1" s="1"/>
  <c r="P2743" i="1" s="1"/>
  <c r="Q2743" i="1" s="1"/>
  <c r="L2971" i="1"/>
  <c r="M2971" i="1" s="1"/>
  <c r="N2971" i="1" s="1"/>
  <c r="P2971" i="1" s="1"/>
  <c r="Q2971" i="1" s="1"/>
  <c r="L2853" i="1"/>
  <c r="M2853" i="1" s="1"/>
  <c r="N2853" i="1" s="1"/>
  <c r="O2853" i="1" s="1"/>
  <c r="L3016" i="1"/>
  <c r="M3016" i="1" s="1"/>
  <c r="N3016" i="1" s="1"/>
  <c r="P3016" i="1" s="1"/>
  <c r="Q3016" i="1" s="1"/>
  <c r="L2986" i="1"/>
  <c r="M2986" i="1" s="1"/>
  <c r="N2986" i="1" s="1"/>
  <c r="P2986" i="1" s="1"/>
  <c r="Q2986" i="1" s="1"/>
  <c r="L2896" i="1"/>
  <c r="M2896" i="1" s="1"/>
  <c r="N2896" i="1" s="1"/>
  <c r="P2896" i="1" s="1"/>
  <c r="Q2896" i="1" s="1"/>
  <c r="L2880" i="1"/>
  <c r="M2880" i="1" s="1"/>
  <c r="N2880" i="1" s="1"/>
  <c r="O2880" i="1" s="1"/>
  <c r="L2816" i="1"/>
  <c r="M2816" i="1" s="1"/>
  <c r="N2816" i="1" s="1"/>
  <c r="O2816" i="1" s="1"/>
  <c r="L2734" i="1"/>
  <c r="M2734" i="1" s="1"/>
  <c r="N2734" i="1" s="1"/>
  <c r="P2734" i="1" s="1"/>
  <c r="Q2734" i="1" s="1"/>
  <c r="L2811" i="1"/>
  <c r="M2811" i="1" s="1"/>
  <c r="N2811" i="1" s="1"/>
  <c r="O2811" i="1" s="1"/>
  <c r="L2740" i="1"/>
  <c r="M2740" i="1" s="1"/>
  <c r="N2740" i="1" s="1"/>
  <c r="P2740" i="1" s="1"/>
  <c r="Q2740" i="1" s="1"/>
  <c r="L3001" i="1"/>
  <c r="M3001" i="1" s="1"/>
  <c r="N3001" i="1" s="1"/>
  <c r="P3001" i="1" s="1"/>
  <c r="Q3001" i="1" s="1"/>
  <c r="L2993" i="1"/>
  <c r="M2993" i="1" s="1"/>
  <c r="N2993" i="1" s="1"/>
  <c r="O2993" i="1" s="1"/>
  <c r="L2985" i="1"/>
  <c r="M2985" i="1" s="1"/>
  <c r="N2985" i="1" s="1"/>
  <c r="P2985" i="1" s="1"/>
  <c r="Q2985" i="1" s="1"/>
  <c r="L2977" i="1"/>
  <c r="M2977" i="1" s="1"/>
  <c r="N2977" i="1" s="1"/>
  <c r="O2977" i="1" s="1"/>
  <c r="L2949" i="1"/>
  <c r="M2949" i="1" s="1"/>
  <c r="N2949" i="1" s="1"/>
  <c r="O2949" i="1" s="1"/>
  <c r="L2937" i="1"/>
  <c r="M2937" i="1" s="1"/>
  <c r="N2937" i="1" s="1"/>
  <c r="O2937" i="1" s="1"/>
  <c r="L2905" i="1"/>
  <c r="M2905" i="1" s="1"/>
  <c r="N2905" i="1" s="1"/>
  <c r="P2905" i="1" s="1"/>
  <c r="Q2905" i="1" s="1"/>
  <c r="L2780" i="1"/>
  <c r="M2780" i="1" s="1"/>
  <c r="N2780" i="1" s="1"/>
  <c r="O2780" i="1" s="1"/>
  <c r="L2731" i="1"/>
  <c r="M2731" i="1" s="1"/>
  <c r="N2731" i="1" s="1"/>
  <c r="P2731" i="1" s="1"/>
  <c r="Q2731" i="1" s="1"/>
  <c r="L2879" i="1"/>
  <c r="M2879" i="1" s="1"/>
  <c r="N2879" i="1" s="1"/>
  <c r="O2879" i="1" s="1"/>
  <c r="L2756" i="1"/>
  <c r="M2756" i="1" s="1"/>
  <c r="N2756" i="1" s="1"/>
  <c r="O2756" i="1" s="1"/>
  <c r="L2819" i="1"/>
  <c r="M2819" i="1" s="1"/>
  <c r="N2819" i="1" s="1"/>
  <c r="O2819" i="1" s="1"/>
  <c r="L2707" i="1"/>
  <c r="M2707" i="1" s="1"/>
  <c r="N2707" i="1" s="1"/>
  <c r="O2707" i="1" s="1"/>
  <c r="L2987" i="1"/>
  <c r="M2987" i="1" s="1"/>
  <c r="N2987" i="1" s="1"/>
  <c r="P2987" i="1" s="1"/>
  <c r="Q2987" i="1" s="1"/>
  <c r="L2951" i="1"/>
  <c r="M2951" i="1" s="1"/>
  <c r="N2951" i="1" s="1"/>
  <c r="P2951" i="1" s="1"/>
  <c r="Q2951" i="1" s="1"/>
  <c r="L2814" i="1"/>
  <c r="M2814" i="1" s="1"/>
  <c r="N2814" i="1" s="1"/>
  <c r="P2814" i="1" s="1"/>
  <c r="Q2814" i="1" s="1"/>
  <c r="L3002" i="1"/>
  <c r="M3002" i="1" s="1"/>
  <c r="N3002" i="1" s="1"/>
  <c r="P3002" i="1" s="1"/>
  <c r="Q3002" i="1" s="1"/>
  <c r="L2974" i="1"/>
  <c r="M2974" i="1" s="1"/>
  <c r="N2974" i="1" s="1"/>
  <c r="O2974" i="1" s="1"/>
  <c r="L2752" i="1"/>
  <c r="M2752" i="1" s="1"/>
  <c r="N2752" i="1" s="1"/>
  <c r="P2752" i="1" s="1"/>
  <c r="Q2752" i="1" s="1"/>
  <c r="L2735" i="1"/>
  <c r="M2735" i="1" s="1"/>
  <c r="N2735" i="1" s="1"/>
  <c r="P2735" i="1" s="1"/>
  <c r="Q2735" i="1" s="1"/>
  <c r="L2843" i="1"/>
  <c r="M2843" i="1" s="1"/>
  <c r="N2843" i="1" s="1"/>
  <c r="P2843" i="1" s="1"/>
  <c r="Q2843" i="1" s="1"/>
  <c r="L2909" i="1"/>
  <c r="M2909" i="1" s="1"/>
  <c r="N2909" i="1" s="1"/>
  <c r="P2909" i="1" s="1"/>
  <c r="Q2909" i="1" s="1"/>
  <c r="L2828" i="1"/>
  <c r="M2828" i="1" s="1"/>
  <c r="N2828" i="1" s="1"/>
  <c r="O2828" i="1" s="1"/>
  <c r="L2834" i="1"/>
  <c r="M2834" i="1" s="1"/>
  <c r="N2834" i="1" s="1"/>
  <c r="P2834" i="1" s="1"/>
  <c r="Q2834" i="1" s="1"/>
  <c r="L2928" i="1"/>
  <c r="M2928" i="1" s="1"/>
  <c r="N2928" i="1" s="1"/>
  <c r="O2928" i="1" s="1"/>
  <c r="L2924" i="1"/>
  <c r="M2924" i="1" s="1"/>
  <c r="N2924" i="1" s="1"/>
  <c r="O2924" i="1" s="1"/>
  <c r="L2908" i="1"/>
  <c r="M2908" i="1" s="1"/>
  <c r="N2908" i="1" s="1"/>
  <c r="O2908" i="1" s="1"/>
  <c r="L2776" i="1"/>
  <c r="M2776" i="1" s="1"/>
  <c r="N2776" i="1" s="1"/>
  <c r="P2776" i="1" s="1"/>
  <c r="Q2776" i="1" s="1"/>
  <c r="L2857" i="1"/>
  <c r="M2857" i="1" s="1"/>
  <c r="N2857" i="1" s="1"/>
  <c r="P2857" i="1" s="1"/>
  <c r="Q2857" i="1" s="1"/>
  <c r="L2802" i="1"/>
  <c r="M2802" i="1" s="1"/>
  <c r="N2802" i="1" s="1"/>
  <c r="P2802" i="1" s="1"/>
  <c r="Q2802" i="1" s="1"/>
  <c r="L2736" i="1"/>
  <c r="M2736" i="1" s="1"/>
  <c r="N2736" i="1" s="1"/>
  <c r="L2787" i="1"/>
  <c r="M2787" i="1" s="1"/>
  <c r="N2787" i="1" s="1"/>
  <c r="P2787" i="1" s="1"/>
  <c r="Q2787" i="1" s="1"/>
  <c r="L2724" i="1"/>
  <c r="M2724" i="1" s="1"/>
  <c r="N2724" i="1" s="1"/>
  <c r="P2724" i="1" s="1"/>
  <c r="Q2724" i="1" s="1"/>
  <c r="L2753" i="1"/>
  <c r="M2753" i="1" s="1"/>
  <c r="N2753" i="1" s="1"/>
  <c r="O2753" i="1" s="1"/>
  <c r="L2747" i="1"/>
  <c r="M2747" i="1" s="1"/>
  <c r="N2747" i="1" s="1"/>
  <c r="P2747" i="1" s="1"/>
  <c r="Q2747" i="1" s="1"/>
  <c r="L2726" i="1"/>
  <c r="M2726" i="1" s="1"/>
  <c r="N2726" i="1" s="1"/>
  <c r="O2726" i="1" s="1"/>
  <c r="L2769" i="1"/>
  <c r="M2769" i="1" s="1"/>
  <c r="N2769" i="1" s="1"/>
  <c r="P2769" i="1" s="1"/>
  <c r="Q2769" i="1" s="1"/>
  <c r="L3009" i="1"/>
  <c r="M3009" i="1" s="1"/>
  <c r="N3009" i="1" s="1"/>
  <c r="O3009" i="1" s="1"/>
  <c r="L2827" i="1"/>
  <c r="M2827" i="1" s="1"/>
  <c r="N2827" i="1" s="1"/>
  <c r="P2827" i="1" s="1"/>
  <c r="Q2827" i="1" s="1"/>
  <c r="L2815" i="1"/>
  <c r="M2815" i="1" s="1"/>
  <c r="N2815" i="1" s="1"/>
  <c r="O2815" i="1" s="1"/>
  <c r="L2803" i="1"/>
  <c r="M2803" i="1" s="1"/>
  <c r="N2803" i="1" s="1"/>
  <c r="P2803" i="1" s="1"/>
  <c r="Q2803" i="1" s="1"/>
  <c r="L3015" i="1"/>
  <c r="M3015" i="1" s="1"/>
  <c r="N3015" i="1" s="1"/>
  <c r="O3015" i="1" s="1"/>
  <c r="L2820" i="1"/>
  <c r="M2820" i="1" s="1"/>
  <c r="N2820" i="1" s="1"/>
  <c r="O2820" i="1" s="1"/>
  <c r="L2970" i="1"/>
  <c r="M2970" i="1" s="1"/>
  <c r="N2970" i="1" s="1"/>
  <c r="P2970" i="1" s="1"/>
  <c r="Q2970" i="1" s="1"/>
  <c r="L2914" i="1"/>
  <c r="M2914" i="1" s="1"/>
  <c r="N2914" i="1" s="1"/>
  <c r="O2914" i="1" s="1"/>
  <c r="L2848" i="1"/>
  <c r="M2848" i="1" s="1"/>
  <c r="N2848" i="1" s="1"/>
  <c r="O2848" i="1" s="1"/>
  <c r="L2832" i="1"/>
  <c r="M2832" i="1" s="1"/>
  <c r="N2832" i="1" s="1"/>
  <c r="O2832" i="1" s="1"/>
  <c r="L2784" i="1"/>
  <c r="M2784" i="1" s="1"/>
  <c r="N2784" i="1" s="1"/>
  <c r="P2784" i="1" s="1"/>
  <c r="Q2784" i="1" s="1"/>
  <c r="L2965" i="1"/>
  <c r="M2965" i="1" s="1"/>
  <c r="N2965" i="1" s="1"/>
  <c r="P2965" i="1" s="1"/>
  <c r="Q2965" i="1" s="1"/>
  <c r="L2913" i="1"/>
  <c r="M2913" i="1" s="1"/>
  <c r="N2913" i="1" s="1"/>
  <c r="P2913" i="1" s="1"/>
  <c r="Q2913" i="1" s="1"/>
  <c r="L2860" i="1"/>
  <c r="M2860" i="1" s="1"/>
  <c r="N2860" i="1" s="1"/>
  <c r="O2860" i="1" s="1"/>
  <c r="L2883" i="1"/>
  <c r="M2883" i="1" s="1"/>
  <c r="N2883" i="1" s="1"/>
  <c r="O2883" i="1" s="1"/>
  <c r="L2759" i="1"/>
  <c r="M2759" i="1" s="1"/>
  <c r="N2759" i="1" s="1"/>
  <c r="P2759" i="1" s="1"/>
  <c r="Q2759" i="1" s="1"/>
  <c r="L2748" i="1"/>
  <c r="M2748" i="1" s="1"/>
  <c r="N2748" i="1" s="1"/>
  <c r="O2748" i="1" s="1"/>
  <c r="L2737" i="1"/>
  <c r="M2737" i="1" s="1"/>
  <c r="N2737" i="1" s="1"/>
  <c r="P2737" i="1" s="1"/>
  <c r="Q2737" i="1" s="1"/>
  <c r="L2835" i="1"/>
  <c r="M2835" i="1" s="1"/>
  <c r="N2835" i="1" s="1"/>
  <c r="P2835" i="1" s="1"/>
  <c r="Q2835" i="1" s="1"/>
  <c r="L3008" i="1"/>
  <c r="M3008" i="1" s="1"/>
  <c r="N3008" i="1" s="1"/>
  <c r="P3008" i="1" s="1"/>
  <c r="Q3008" i="1" s="1"/>
  <c r="L2960" i="1"/>
  <c r="M2960" i="1" s="1"/>
  <c r="N2960" i="1" s="1"/>
  <c r="P2960" i="1" s="1"/>
  <c r="Q2960" i="1" s="1"/>
  <c r="L2916" i="1"/>
  <c r="M2916" i="1" s="1"/>
  <c r="N2916" i="1" s="1"/>
  <c r="P2916" i="1" s="1"/>
  <c r="Q2916" i="1" s="1"/>
  <c r="L2841" i="1"/>
  <c r="M2841" i="1" s="1"/>
  <c r="N2841" i="1" s="1"/>
  <c r="O2841" i="1" s="1"/>
  <c r="L2809" i="1"/>
  <c r="M2809" i="1" s="1"/>
  <c r="N2809" i="1" s="1"/>
  <c r="P2809" i="1" s="1"/>
  <c r="Q2809" i="1" s="1"/>
  <c r="L2850" i="1"/>
  <c r="M2850" i="1" s="1"/>
  <c r="N2850" i="1" s="1"/>
  <c r="O2850" i="1" s="1"/>
  <c r="L3025" i="1"/>
  <c r="M3025" i="1" s="1"/>
  <c r="N3025" i="1" s="1"/>
  <c r="P3025" i="1" s="1"/>
  <c r="Q3025" i="1" s="1"/>
  <c r="L2992" i="1"/>
  <c r="M2992" i="1" s="1"/>
  <c r="N2992" i="1" s="1"/>
  <c r="P2992" i="1" s="1"/>
  <c r="Q2992" i="1" s="1"/>
  <c r="L2968" i="1"/>
  <c r="M2968" i="1" s="1"/>
  <c r="N2968" i="1" s="1"/>
  <c r="P2968" i="1" s="1"/>
  <c r="Q2968" i="1" s="1"/>
  <c r="L2956" i="1"/>
  <c r="M2956" i="1" s="1"/>
  <c r="N2956" i="1" s="1"/>
  <c r="O2956" i="1" s="1"/>
  <c r="L2936" i="1"/>
  <c r="M2936" i="1" s="1"/>
  <c r="N2936" i="1" s="1"/>
  <c r="P2936" i="1" s="1"/>
  <c r="Q2936" i="1" s="1"/>
  <c r="L2844" i="1"/>
  <c r="M2844" i="1" s="1"/>
  <c r="N2844" i="1" s="1"/>
  <c r="O2844" i="1" s="1"/>
  <c r="L2955" i="1"/>
  <c r="M2955" i="1" s="1"/>
  <c r="N2955" i="1" s="1"/>
  <c r="O2955" i="1" s="1"/>
  <c r="L2935" i="1"/>
  <c r="M2935" i="1" s="1"/>
  <c r="N2935" i="1" s="1"/>
  <c r="O2935" i="1" s="1"/>
  <c r="L2927" i="1"/>
  <c r="M2927" i="1" s="1"/>
  <c r="N2927" i="1" s="1"/>
  <c r="O2927" i="1" s="1"/>
  <c r="L2912" i="1"/>
  <c r="M2912" i="1" s="1"/>
  <c r="N2912" i="1" s="1"/>
  <c r="O2912" i="1" s="1"/>
  <c r="L2808" i="1"/>
  <c r="M2808" i="1" s="1"/>
  <c r="N2808" i="1" s="1"/>
  <c r="O2808" i="1" s="1"/>
  <c r="L2829" i="1"/>
  <c r="M2829" i="1" s="1"/>
  <c r="N2829" i="1" s="1"/>
  <c r="P2829" i="1" s="1"/>
  <c r="Q2829" i="1" s="1"/>
  <c r="L2871" i="1"/>
  <c r="M2871" i="1" s="1"/>
  <c r="N2871" i="1" s="1"/>
  <c r="O2871" i="1" s="1"/>
  <c r="L2765" i="1"/>
  <c r="M2765" i="1" s="1"/>
  <c r="N2765" i="1" s="1"/>
  <c r="P2765" i="1" s="1"/>
  <c r="Q2765" i="1" s="1"/>
  <c r="L2712" i="1"/>
  <c r="M2712" i="1" s="1"/>
  <c r="N2712" i="1" s="1"/>
  <c r="P2712" i="1" s="1"/>
  <c r="Q2712" i="1" s="1"/>
  <c r="L2954" i="1"/>
  <c r="M2954" i="1" s="1"/>
  <c r="N2954" i="1" s="1"/>
  <c r="P2954" i="1" s="1"/>
  <c r="Q2954" i="1" s="1"/>
  <c r="L2793" i="1"/>
  <c r="M2793" i="1" s="1"/>
  <c r="N2793" i="1" s="1"/>
  <c r="P2793" i="1" s="1"/>
  <c r="Q2793" i="1" s="1"/>
  <c r="L2938" i="1"/>
  <c r="M2938" i="1" s="1"/>
  <c r="N2938" i="1" s="1"/>
  <c r="O2938" i="1" s="1"/>
  <c r="L2899" i="1"/>
  <c r="M2899" i="1" s="1"/>
  <c r="N2899" i="1" s="1"/>
  <c r="O2899" i="1" s="1"/>
  <c r="L2831" i="1"/>
  <c r="M2831" i="1" s="1"/>
  <c r="N2831" i="1" s="1"/>
  <c r="O2831" i="1" s="1"/>
  <c r="L2742" i="1"/>
  <c r="M2742" i="1" s="1"/>
  <c r="N2742" i="1" s="1"/>
  <c r="P2742" i="1" s="1"/>
  <c r="Q2742" i="1" s="1"/>
  <c r="L2717" i="1"/>
  <c r="M2717" i="1" s="1"/>
  <c r="N2717" i="1" s="1"/>
  <c r="O2717" i="1" s="1"/>
  <c r="L2863" i="1"/>
  <c r="M2863" i="1" s="1"/>
  <c r="N2863" i="1" s="1"/>
  <c r="P2863" i="1" s="1"/>
  <c r="Q2863" i="1" s="1"/>
  <c r="L2855" i="1"/>
  <c r="M2855" i="1" s="1"/>
  <c r="N2855" i="1" s="1"/>
  <c r="O2855" i="1" s="1"/>
  <c r="P2732" i="1"/>
  <c r="Q2732" i="1" s="1"/>
  <c r="O2732" i="1"/>
  <c r="L3024" i="1"/>
  <c r="M3024" i="1" s="1"/>
  <c r="N3024" i="1" s="1"/>
  <c r="P3024" i="1" s="1"/>
  <c r="Q3024" i="1" s="1"/>
  <c r="L2997" i="1"/>
  <c r="M2997" i="1" s="1"/>
  <c r="N2997" i="1" s="1"/>
  <c r="O2997" i="1" s="1"/>
  <c r="L2994" i="1"/>
  <c r="M2994" i="1" s="1"/>
  <c r="N2994" i="1" s="1"/>
  <c r="O2994" i="1" s="1"/>
  <c r="L2982" i="1"/>
  <c r="M2982" i="1" s="1"/>
  <c r="N2982" i="1" s="1"/>
  <c r="P2982" i="1" s="1"/>
  <c r="Q2982" i="1" s="1"/>
  <c r="L2958" i="1"/>
  <c r="M2958" i="1" s="1"/>
  <c r="N2958" i="1" s="1"/>
  <c r="P2958" i="1" s="1"/>
  <c r="Q2958" i="1" s="1"/>
  <c r="L2942" i="1"/>
  <c r="M2942" i="1" s="1"/>
  <c r="N2942" i="1" s="1"/>
  <c r="P2942" i="1" s="1"/>
  <c r="Q2942" i="1" s="1"/>
  <c r="L2872" i="1"/>
  <c r="M2872" i="1" s="1"/>
  <c r="N2872" i="1" s="1"/>
  <c r="O2872" i="1" s="1"/>
  <c r="L2840" i="1"/>
  <c r="M2840" i="1" s="1"/>
  <c r="N2840" i="1" s="1"/>
  <c r="O2840" i="1" s="1"/>
  <c r="L3013" i="1"/>
  <c r="M3013" i="1" s="1"/>
  <c r="N3013" i="1" s="1"/>
  <c r="O3013" i="1" s="1"/>
  <c r="L2895" i="1"/>
  <c r="M2895" i="1" s="1"/>
  <c r="N2895" i="1" s="1"/>
  <c r="O2895" i="1" s="1"/>
  <c r="L2761" i="1"/>
  <c r="M2761" i="1" s="1"/>
  <c r="N2761" i="1" s="1"/>
  <c r="P2761" i="1" s="1"/>
  <c r="Q2761" i="1" s="1"/>
  <c r="L3021" i="1"/>
  <c r="M3021" i="1" s="1"/>
  <c r="N3021" i="1" s="1"/>
  <c r="O3021" i="1" s="1"/>
  <c r="L2718" i="1"/>
  <c r="M2718" i="1" s="1"/>
  <c r="N2718" i="1" s="1"/>
  <c r="P2718" i="1" s="1"/>
  <c r="Q2718" i="1" s="1"/>
  <c r="L3004" i="1"/>
  <c r="M3004" i="1" s="1"/>
  <c r="N3004" i="1" s="1"/>
  <c r="P3004" i="1" s="1"/>
  <c r="Q3004" i="1" s="1"/>
  <c r="L2981" i="1"/>
  <c r="M2981" i="1" s="1"/>
  <c r="N2981" i="1" s="1"/>
  <c r="P2981" i="1" s="1"/>
  <c r="Q2981" i="1" s="1"/>
  <c r="L2969" i="1"/>
  <c r="M2969" i="1" s="1"/>
  <c r="N2969" i="1" s="1"/>
  <c r="O2969" i="1" s="1"/>
  <c r="L2961" i="1"/>
  <c r="M2961" i="1" s="1"/>
  <c r="N2961" i="1" s="1"/>
  <c r="O2961" i="1" s="1"/>
  <c r="L2930" i="1"/>
  <c r="M2930" i="1" s="1"/>
  <c r="N2930" i="1" s="1"/>
  <c r="O2930" i="1" s="1"/>
  <c r="L2884" i="1"/>
  <c r="M2884" i="1" s="1"/>
  <c r="N2884" i="1" s="1"/>
  <c r="O2884" i="1" s="1"/>
  <c r="L2817" i="1"/>
  <c r="M2817" i="1" s="1"/>
  <c r="N2817" i="1" s="1"/>
  <c r="P2817" i="1" s="1"/>
  <c r="Q2817" i="1" s="1"/>
  <c r="L2903" i="1"/>
  <c r="M2903" i="1" s="1"/>
  <c r="N2903" i="1" s="1"/>
  <c r="O2903" i="1" s="1"/>
  <c r="L2768" i="1"/>
  <c r="M2768" i="1" s="1"/>
  <c r="N2768" i="1" s="1"/>
  <c r="P2768" i="1" s="1"/>
  <c r="Q2768" i="1" s="1"/>
  <c r="L2708" i="1"/>
  <c r="M2708" i="1" s="1"/>
  <c r="N2708" i="1" s="1"/>
  <c r="L2886" i="1"/>
  <c r="M2886" i="1" s="1"/>
  <c r="N2886" i="1" s="1"/>
  <c r="O2886" i="1" s="1"/>
  <c r="L2980" i="1"/>
  <c r="M2980" i="1" s="1"/>
  <c r="N2980" i="1" s="1"/>
  <c r="P2980" i="1" s="1"/>
  <c r="Q2980" i="1" s="1"/>
  <c r="L2948" i="1"/>
  <c r="M2948" i="1" s="1"/>
  <c r="N2948" i="1" s="1"/>
  <c r="O2948" i="1" s="1"/>
  <c r="L2940" i="1"/>
  <c r="M2940" i="1" s="1"/>
  <c r="N2940" i="1" s="1"/>
  <c r="P2940" i="1" s="1"/>
  <c r="Q2940" i="1" s="1"/>
  <c r="L2800" i="1"/>
  <c r="M2800" i="1" s="1"/>
  <c r="N2800" i="1" s="1"/>
  <c r="O2800" i="1" s="1"/>
  <c r="L2806" i="1"/>
  <c r="M2806" i="1" s="1"/>
  <c r="N2806" i="1" s="1"/>
  <c r="O2806" i="1" s="1"/>
  <c r="L3023" i="1"/>
  <c r="M3023" i="1" s="1"/>
  <c r="N3023" i="1" s="1"/>
  <c r="P3023" i="1" s="1"/>
  <c r="Q3023" i="1" s="1"/>
  <c r="L2875" i="1"/>
  <c r="M2875" i="1" s="1"/>
  <c r="N2875" i="1" s="1"/>
  <c r="O2875" i="1" s="1"/>
  <c r="L2774" i="1"/>
  <c r="M2774" i="1" s="1"/>
  <c r="N2774" i="1" s="1"/>
  <c r="P2774" i="1" s="1"/>
  <c r="Q2774" i="1" s="1"/>
  <c r="L2745" i="1"/>
  <c r="M2745" i="1" s="1"/>
  <c r="N2745" i="1" s="1"/>
  <c r="O2745" i="1" s="1"/>
  <c r="L2741" i="1"/>
  <c r="M2741" i="1" s="1"/>
  <c r="N2741" i="1" s="1"/>
  <c r="P2741" i="1" s="1"/>
  <c r="Q2741" i="1" s="1"/>
  <c r="L2847" i="1"/>
  <c r="M2847" i="1" s="1"/>
  <c r="N2847" i="1" s="1"/>
  <c r="O2847" i="1" s="1"/>
  <c r="L2887" i="1"/>
  <c r="M2887" i="1" s="1"/>
  <c r="N2887" i="1" s="1"/>
  <c r="O2887" i="1" s="1"/>
  <c r="L2709" i="1"/>
  <c r="M2709" i="1" s="1"/>
  <c r="N2709" i="1" s="1"/>
  <c r="P2709" i="1" s="1"/>
  <c r="Q2709" i="1" s="1"/>
  <c r="L3028" i="1"/>
  <c r="M3028" i="1" s="1"/>
  <c r="N3028" i="1" s="1"/>
  <c r="O3028" i="1" s="1"/>
  <c r="L2999" i="1"/>
  <c r="M2999" i="1" s="1"/>
  <c r="N2999" i="1" s="1"/>
  <c r="O2999" i="1" s="1"/>
  <c r="L2973" i="1"/>
  <c r="M2973" i="1" s="1"/>
  <c r="N2973" i="1" s="1"/>
  <c r="P2973" i="1" s="1"/>
  <c r="Q2973" i="1" s="1"/>
  <c r="L2959" i="1"/>
  <c r="M2959" i="1" s="1"/>
  <c r="N2959" i="1" s="1"/>
  <c r="O2959" i="1" s="1"/>
  <c r="L2952" i="1"/>
  <c r="M2952" i="1" s="1"/>
  <c r="N2952" i="1" s="1"/>
  <c r="P2952" i="1" s="1"/>
  <c r="Q2952" i="1" s="1"/>
  <c r="L2945" i="1"/>
  <c r="M2945" i="1" s="1"/>
  <c r="N2945" i="1" s="1"/>
  <c r="P2945" i="1" s="1"/>
  <c r="Q2945" i="1" s="1"/>
  <c r="L2821" i="1"/>
  <c r="M2821" i="1" s="1"/>
  <c r="N2821" i="1" s="1"/>
  <c r="P2821" i="1" s="1"/>
  <c r="Q2821" i="1" s="1"/>
  <c r="L2822" i="1"/>
  <c r="M2822" i="1" s="1"/>
  <c r="N2822" i="1" s="1"/>
  <c r="P2822" i="1" s="1"/>
  <c r="Q2822" i="1" s="1"/>
  <c r="L2998" i="1"/>
  <c r="M2998" i="1" s="1"/>
  <c r="N2998" i="1" s="1"/>
  <c r="P2998" i="1" s="1"/>
  <c r="Q2998" i="1" s="1"/>
  <c r="L2983" i="1"/>
  <c r="M2983" i="1" s="1"/>
  <c r="N2983" i="1" s="1"/>
  <c r="P2983" i="1" s="1"/>
  <c r="Q2983" i="1" s="1"/>
  <c r="L2933" i="1"/>
  <c r="M2933" i="1" s="1"/>
  <c r="N2933" i="1" s="1"/>
  <c r="P2933" i="1" s="1"/>
  <c r="Q2933" i="1" s="1"/>
  <c r="L2918" i="1"/>
  <c r="M2918" i="1" s="1"/>
  <c r="N2918" i="1" s="1"/>
  <c r="P2918" i="1" s="1"/>
  <c r="Q2918" i="1" s="1"/>
  <c r="L2904" i="1"/>
  <c r="M2904" i="1" s="1"/>
  <c r="N2904" i="1" s="1"/>
  <c r="O2904" i="1" s="1"/>
  <c r="L2856" i="1"/>
  <c r="M2856" i="1" s="1"/>
  <c r="N2856" i="1" s="1"/>
  <c r="P2856" i="1" s="1"/>
  <c r="Q2856" i="1" s="1"/>
  <c r="L2881" i="1"/>
  <c r="M2881" i="1" s="1"/>
  <c r="N2881" i="1" s="1"/>
  <c r="O2881" i="1" s="1"/>
  <c r="L2801" i="1"/>
  <c r="M2801" i="1" s="1"/>
  <c r="N2801" i="1" s="1"/>
  <c r="P2801" i="1" s="1"/>
  <c r="Q2801" i="1" s="1"/>
  <c r="L2706" i="1"/>
  <c r="M2706" i="1" s="1"/>
  <c r="N2706" i="1" s="1"/>
  <c r="P2706" i="1" s="1"/>
  <c r="Q2706" i="1" s="1"/>
  <c r="L2716" i="1"/>
  <c r="M2716" i="1" s="1"/>
  <c r="N2716" i="1" s="1"/>
  <c r="O2716" i="1" s="1"/>
  <c r="L2746" i="1"/>
  <c r="M2746" i="1" s="1"/>
  <c r="N2746" i="1" s="1"/>
  <c r="P2746" i="1" s="1"/>
  <c r="Q2746" i="1" s="1"/>
  <c r="L3020" i="1"/>
  <c r="M3020" i="1" s="1"/>
  <c r="N3020" i="1" s="1"/>
  <c r="P3020" i="1" s="1"/>
  <c r="Q3020" i="1" s="1"/>
  <c r="L2990" i="1"/>
  <c r="M2990" i="1" s="1"/>
  <c r="N2990" i="1" s="1"/>
  <c r="P2990" i="1" s="1"/>
  <c r="Q2990" i="1" s="1"/>
  <c r="L2943" i="1"/>
  <c r="M2943" i="1" s="1"/>
  <c r="N2943" i="1" s="1"/>
  <c r="P2943" i="1" s="1"/>
  <c r="Q2943" i="1" s="1"/>
  <c r="L2932" i="1"/>
  <c r="M2932" i="1" s="1"/>
  <c r="N2932" i="1" s="1"/>
  <c r="P2932" i="1" s="1"/>
  <c r="Q2932" i="1" s="1"/>
  <c r="L2929" i="1"/>
  <c r="M2929" i="1" s="1"/>
  <c r="N2929" i="1" s="1"/>
  <c r="P2929" i="1" s="1"/>
  <c r="Q2929" i="1" s="1"/>
  <c r="L2910" i="1"/>
  <c r="M2910" i="1" s="1"/>
  <c r="N2910" i="1" s="1"/>
  <c r="P2910" i="1" s="1"/>
  <c r="Q2910" i="1" s="1"/>
  <c r="L2907" i="1"/>
  <c r="M2907" i="1" s="1"/>
  <c r="N2907" i="1" s="1"/>
  <c r="P2907" i="1" s="1"/>
  <c r="Q2907" i="1" s="1"/>
  <c r="L2893" i="1"/>
  <c r="M2893" i="1" s="1"/>
  <c r="N2893" i="1" s="1"/>
  <c r="O2893" i="1" s="1"/>
  <c r="L2877" i="1"/>
  <c r="M2877" i="1" s="1"/>
  <c r="N2877" i="1" s="1"/>
  <c r="O2877" i="1" s="1"/>
  <c r="L2861" i="1"/>
  <c r="M2861" i="1" s="1"/>
  <c r="N2861" i="1" s="1"/>
  <c r="P2861" i="1" s="1"/>
  <c r="Q2861" i="1" s="1"/>
  <c r="L2797" i="1"/>
  <c r="M2797" i="1" s="1"/>
  <c r="N2797" i="1" s="1"/>
  <c r="P2797" i="1" s="1"/>
  <c r="Q2797" i="1" s="1"/>
  <c r="L2846" i="1"/>
  <c r="M2846" i="1" s="1"/>
  <c r="N2846" i="1" s="1"/>
  <c r="P2846" i="1" s="1"/>
  <c r="Q2846" i="1" s="1"/>
  <c r="L2720" i="1"/>
  <c r="M2720" i="1" s="1"/>
  <c r="N2720" i="1" s="1"/>
  <c r="L2902" i="1"/>
  <c r="M2902" i="1" s="1"/>
  <c r="N2902" i="1" s="1"/>
  <c r="O2902" i="1" s="1"/>
  <c r="L2870" i="1"/>
  <c r="M2870" i="1" s="1"/>
  <c r="N2870" i="1" s="1"/>
  <c r="P2870" i="1" s="1"/>
  <c r="Q2870" i="1" s="1"/>
  <c r="L2714" i="1"/>
  <c r="M2714" i="1" s="1"/>
  <c r="N2714" i="1" s="1"/>
  <c r="P2714" i="1" s="1"/>
  <c r="Q2714" i="1" s="1"/>
  <c r="P2722" i="1"/>
  <c r="Q2722" i="1" s="1"/>
  <c r="O2722" i="1"/>
  <c r="L2728" i="1"/>
  <c r="M2728" i="1" s="1"/>
  <c r="N2728" i="1" s="1"/>
  <c r="L3019" i="1"/>
  <c r="M3019" i="1" s="1"/>
  <c r="N3019" i="1" s="1"/>
  <c r="P3019" i="1" s="1"/>
  <c r="Q3019" i="1" s="1"/>
  <c r="L2941" i="1"/>
  <c r="M2941" i="1" s="1"/>
  <c r="N2941" i="1" s="1"/>
  <c r="P2941" i="1" s="1"/>
  <c r="Q2941" i="1" s="1"/>
  <c r="L2915" i="1"/>
  <c r="M2915" i="1" s="1"/>
  <c r="N2915" i="1" s="1"/>
  <c r="O2915" i="1" s="1"/>
  <c r="L2839" i="1"/>
  <c r="M2839" i="1" s="1"/>
  <c r="N2839" i="1" s="1"/>
  <c r="O2839" i="1" s="1"/>
  <c r="L2976" i="1"/>
  <c r="M2976" i="1" s="1"/>
  <c r="N2976" i="1" s="1"/>
  <c r="P2976" i="1" s="1"/>
  <c r="Q2976" i="1" s="1"/>
  <c r="L3005" i="1"/>
  <c r="M3005" i="1" s="1"/>
  <c r="N3005" i="1" s="1"/>
  <c r="P3005" i="1" s="1"/>
  <c r="Q3005" i="1" s="1"/>
  <c r="L2988" i="1"/>
  <c r="M2988" i="1" s="1"/>
  <c r="N2988" i="1" s="1"/>
  <c r="O2988" i="1" s="1"/>
  <c r="L2966" i="1"/>
  <c r="M2966" i="1" s="1"/>
  <c r="N2966" i="1" s="1"/>
  <c r="O2966" i="1" s="1"/>
  <c r="L2939" i="1"/>
  <c r="M2939" i="1" s="1"/>
  <c r="N2939" i="1" s="1"/>
  <c r="P2939" i="1" s="1"/>
  <c r="Q2939" i="1" s="1"/>
  <c r="L2922" i="1"/>
  <c r="M2922" i="1" s="1"/>
  <c r="N2922" i="1" s="1"/>
  <c r="O2922" i="1" s="1"/>
  <c r="L2725" i="1"/>
  <c r="M2725" i="1" s="1"/>
  <c r="N2725" i="1" s="1"/>
  <c r="O2725" i="1" s="1"/>
  <c r="L2813" i="1"/>
  <c r="M2813" i="1" s="1"/>
  <c r="N2813" i="1" s="1"/>
  <c r="P2813" i="1" s="1"/>
  <c r="Q2813" i="1" s="1"/>
  <c r="L2957" i="1"/>
  <c r="M2957" i="1" s="1"/>
  <c r="N2957" i="1" s="1"/>
  <c r="P2957" i="1" s="1"/>
  <c r="Q2957" i="1" s="1"/>
  <c r="L2917" i="1"/>
  <c r="M2917" i="1" s="1"/>
  <c r="N2917" i="1" s="1"/>
  <c r="P2917" i="1" s="1"/>
  <c r="Q2917" i="1" s="1"/>
  <c r="L2890" i="1"/>
  <c r="M2890" i="1" s="1"/>
  <c r="N2890" i="1" s="1"/>
  <c r="P2890" i="1" s="1"/>
  <c r="Q2890" i="1" s="1"/>
  <c r="L2823" i="1"/>
  <c r="M2823" i="1" s="1"/>
  <c r="N2823" i="1" s="1"/>
  <c r="P2823" i="1" s="1"/>
  <c r="Q2823" i="1" s="1"/>
  <c r="L2749" i="1"/>
  <c r="M2749" i="1" s="1"/>
  <c r="N2749" i="1" s="1"/>
  <c r="P2749" i="1" s="1"/>
  <c r="Q2749" i="1" s="1"/>
  <c r="L2979" i="1"/>
  <c r="M2979" i="1" s="1"/>
  <c r="N2979" i="1" s="1"/>
  <c r="P2979" i="1" s="1"/>
  <c r="Q2979" i="1" s="1"/>
  <c r="L2947" i="1"/>
  <c r="M2947" i="1" s="1"/>
  <c r="N2947" i="1" s="1"/>
  <c r="P2947" i="1" s="1"/>
  <c r="Q2947" i="1" s="1"/>
  <c r="L2925" i="1"/>
  <c r="M2925" i="1" s="1"/>
  <c r="N2925" i="1" s="1"/>
  <c r="P2925" i="1" s="1"/>
  <c r="Q2925" i="1" s="1"/>
  <c r="O2738" i="1"/>
  <c r="P2738" i="1"/>
  <c r="Q2738" i="1" s="1"/>
  <c r="L3026" i="1"/>
  <c r="M3026" i="1" s="1"/>
  <c r="N3026" i="1" s="1"/>
  <c r="P3026" i="1" s="1"/>
  <c r="Q3026" i="1" s="1"/>
  <c r="L3012" i="1"/>
  <c r="M3012" i="1" s="1"/>
  <c r="N3012" i="1" s="1"/>
  <c r="P3012" i="1" s="1"/>
  <c r="Q3012" i="1" s="1"/>
  <c r="L2796" i="1"/>
  <c r="M2796" i="1" s="1"/>
  <c r="N2796" i="1" s="1"/>
  <c r="O2796" i="1" s="1"/>
  <c r="L2845" i="1"/>
  <c r="M2845" i="1" s="1"/>
  <c r="N2845" i="1" s="1"/>
  <c r="O2845" i="1" s="1"/>
  <c r="L2781" i="1"/>
  <c r="M2781" i="1" s="1"/>
  <c r="N2781" i="1" s="1"/>
  <c r="P2781" i="1" s="1"/>
  <c r="Q2781" i="1" s="1"/>
  <c r="L2744" i="1"/>
  <c r="M2744" i="1" s="1"/>
  <c r="N2744" i="1" s="1"/>
  <c r="L2771" i="1"/>
  <c r="M2771" i="1" s="1"/>
  <c r="N2771" i="1" s="1"/>
  <c r="L2758" i="1"/>
  <c r="M2758" i="1" s="1"/>
  <c r="N2758" i="1" s="1"/>
  <c r="L2794" i="1"/>
  <c r="M2794" i="1" s="1"/>
  <c r="N2794" i="1" s="1"/>
  <c r="O2794" i="1" s="1"/>
  <c r="L2786" i="1"/>
  <c r="M2786" i="1" s="1"/>
  <c r="N2786" i="1" s="1"/>
  <c r="O2786" i="1" s="1"/>
  <c r="O2710" i="1"/>
  <c r="L3014" i="1"/>
  <c r="M3014" i="1" s="1"/>
  <c r="N3014" i="1" s="1"/>
  <c r="P3014" i="1" s="1"/>
  <c r="Q3014" i="1" s="1"/>
  <c r="L2900" i="1"/>
  <c r="M2900" i="1" s="1"/>
  <c r="N2900" i="1" s="1"/>
  <c r="O2900" i="1" s="1"/>
  <c r="L2868" i="1"/>
  <c r="M2868" i="1" s="1"/>
  <c r="N2868" i="1" s="1"/>
  <c r="O2868" i="1" s="1"/>
  <c r="L2852" i="1"/>
  <c r="M2852" i="1" s="1"/>
  <c r="N2852" i="1" s="1"/>
  <c r="O2852" i="1" s="1"/>
  <c r="L2885" i="1"/>
  <c r="M2885" i="1" s="1"/>
  <c r="N2885" i="1" s="1"/>
  <c r="O2885" i="1" s="1"/>
  <c r="L2805" i="1"/>
  <c r="M2805" i="1" s="1"/>
  <c r="N2805" i="1" s="1"/>
  <c r="O2805" i="1" s="1"/>
  <c r="L2807" i="1"/>
  <c r="M2807" i="1" s="1"/>
  <c r="N2807" i="1" s="1"/>
  <c r="P2807" i="1" s="1"/>
  <c r="Q2807" i="1" s="1"/>
  <c r="L2882" i="1"/>
  <c r="M2882" i="1" s="1"/>
  <c r="N2882" i="1" s="1"/>
  <c r="L3022" i="1"/>
  <c r="M3022" i="1" s="1"/>
  <c r="N3022" i="1" s="1"/>
  <c r="O3022" i="1" s="1"/>
  <c r="L2901" i="1"/>
  <c r="M2901" i="1" s="1"/>
  <c r="N2901" i="1" s="1"/>
  <c r="O2901" i="1" s="1"/>
  <c r="L2869" i="1"/>
  <c r="M2869" i="1" s="1"/>
  <c r="N2869" i="1" s="1"/>
  <c r="O2869" i="1" s="1"/>
  <c r="L2897" i="1"/>
  <c r="M2897" i="1" s="1"/>
  <c r="N2897" i="1" s="1"/>
  <c r="O2897" i="1" s="1"/>
  <c r="L2865" i="1"/>
  <c r="M2865" i="1" s="1"/>
  <c r="N2865" i="1" s="1"/>
  <c r="O2865" i="1" s="1"/>
  <c r="L2854" i="1"/>
  <c r="M2854" i="1" s="1"/>
  <c r="N2854" i="1" s="1"/>
  <c r="P2854" i="1" s="1"/>
  <c r="Q2854" i="1" s="1"/>
  <c r="L2790" i="1"/>
  <c r="M2790" i="1" s="1"/>
  <c r="N2790" i="1" s="1"/>
  <c r="P2790" i="1" s="1"/>
  <c r="Q2790" i="1" s="1"/>
  <c r="L2782" i="1"/>
  <c r="M2782" i="1" s="1"/>
  <c r="N2782" i="1" s="1"/>
  <c r="O2782" i="1" s="1"/>
  <c r="L2898" i="1"/>
  <c r="M2898" i="1" s="1"/>
  <c r="N2898" i="1" s="1"/>
  <c r="L2866" i="1"/>
  <c r="M2866" i="1" s="1"/>
  <c r="N2866" i="1" s="1"/>
  <c r="P3006" i="1"/>
  <c r="Q3006" i="1" s="1"/>
  <c r="O3006" i="1"/>
  <c r="P2723" i="1"/>
  <c r="Q2723" i="1" s="1"/>
  <c r="O2723" i="1"/>
  <c r="P3007" i="1"/>
  <c r="Q3007" i="1" s="1"/>
  <c r="P2795" i="1"/>
  <c r="Q2795" i="1" s="1"/>
  <c r="O2795" i="1"/>
  <c r="L3018" i="1"/>
  <c r="M3018" i="1" s="1"/>
  <c r="N3018" i="1" s="1"/>
  <c r="O2891" i="1"/>
  <c r="P2891" i="1"/>
  <c r="Q2891" i="1" s="1"/>
  <c r="O2859" i="1"/>
  <c r="P2859" i="1"/>
  <c r="Q2859" i="1" s="1"/>
  <c r="L2778" i="1"/>
  <c r="M2778" i="1" s="1"/>
  <c r="N2778" i="1" s="1"/>
  <c r="L2704" i="1"/>
  <c r="M2704" i="1" s="1"/>
  <c r="N2704" i="1" s="1"/>
  <c r="I2355" i="1"/>
  <c r="K2355" i="1" s="1"/>
  <c r="I1850" i="1"/>
  <c r="K1850" i="1" s="1"/>
  <c r="I1849" i="1"/>
  <c r="K1849" i="1" s="1"/>
  <c r="I1848" i="1"/>
  <c r="K1848" i="1" s="1"/>
  <c r="I1815" i="1"/>
  <c r="K1815" i="1" s="1"/>
  <c r="I1761" i="1"/>
  <c r="K1761" i="1" s="1"/>
  <c r="I1747" i="1"/>
  <c r="K1747" i="1" s="1"/>
  <c r="I1688" i="1"/>
  <c r="K1688" i="1" s="1"/>
  <c r="I1681" i="1"/>
  <c r="K1681" i="1" s="1"/>
  <c r="I873" i="1"/>
  <c r="K873" i="1" s="1"/>
  <c r="I853" i="1"/>
  <c r="K853" i="1" s="1"/>
  <c r="I519" i="1"/>
  <c r="K519" i="1" s="1"/>
  <c r="L2703" i="1"/>
  <c r="M2703" i="1" s="1"/>
  <c r="N2703" i="1" s="1"/>
  <c r="I555" i="1"/>
  <c r="K555" i="1" s="1"/>
  <c r="I551" i="1"/>
  <c r="K551" i="1" s="1"/>
  <c r="I550" i="1"/>
  <c r="K550" i="1" s="1"/>
  <c r="F516" i="1"/>
  <c r="J516" i="1" s="1"/>
  <c r="F1407" i="1"/>
  <c r="J1407" i="1" s="1"/>
  <c r="I1680" i="1"/>
  <c r="K1680" i="1" s="1"/>
  <c r="I1539" i="1"/>
  <c r="K1539" i="1" s="1"/>
  <c r="I1436" i="1"/>
  <c r="K1436" i="1" s="1"/>
  <c r="I1382" i="1"/>
  <c r="K1382" i="1" s="1"/>
  <c r="I1309" i="1"/>
  <c r="K1309" i="1" s="1"/>
  <c r="I1278" i="1"/>
  <c r="K1278" i="1" s="1"/>
  <c r="I1156" i="1"/>
  <c r="K1156" i="1" s="1"/>
  <c r="I367" i="1"/>
  <c r="K367" i="1" s="1"/>
  <c r="I202" i="1"/>
  <c r="K202" i="1" s="1"/>
  <c r="I201" i="1"/>
  <c r="K201" i="1" s="1"/>
  <c r="I200" i="1"/>
  <c r="K200" i="1" s="1"/>
  <c r="I199" i="1"/>
  <c r="K199" i="1" s="1"/>
  <c r="I2360" i="1"/>
  <c r="K2360" i="1" s="1"/>
  <c r="I517" i="1"/>
  <c r="K517" i="1" s="1"/>
  <c r="F2696" i="1"/>
  <c r="J2696" i="1" s="1"/>
  <c r="F2680" i="1"/>
  <c r="J2680" i="1" s="1"/>
  <c r="F2664" i="1"/>
  <c r="J2664" i="1" s="1"/>
  <c r="I1256" i="1"/>
  <c r="K1256" i="1" s="1"/>
  <c r="I1240" i="1"/>
  <c r="K1240" i="1" s="1"/>
  <c r="F564" i="1"/>
  <c r="J564" i="1" s="1"/>
  <c r="F562" i="1"/>
  <c r="J562" i="1" s="1"/>
  <c r="F554" i="1"/>
  <c r="J554" i="1" s="1"/>
  <c r="F552" i="1"/>
  <c r="J552" i="1" s="1"/>
  <c r="F548" i="1"/>
  <c r="J548" i="1" s="1"/>
  <c r="F520" i="1"/>
  <c r="J520" i="1" s="1"/>
  <c r="F517" i="1"/>
  <c r="J517" i="1" s="1"/>
  <c r="I509" i="1"/>
  <c r="K509" i="1" s="1"/>
  <c r="I507" i="1"/>
  <c r="K507" i="1" s="1"/>
  <c r="I389" i="1"/>
  <c r="K389" i="1" s="1"/>
  <c r="I385" i="1"/>
  <c r="K385" i="1" s="1"/>
  <c r="I383" i="1"/>
  <c r="K383" i="1" s="1"/>
  <c r="I381" i="1"/>
  <c r="K381" i="1" s="1"/>
  <c r="I379" i="1"/>
  <c r="K379" i="1" s="1"/>
  <c r="I365" i="1"/>
  <c r="K365" i="1" s="1"/>
  <c r="I361" i="1"/>
  <c r="K361" i="1" s="1"/>
  <c r="I357" i="1"/>
  <c r="K357" i="1" s="1"/>
  <c r="I351" i="1"/>
  <c r="K351" i="1" s="1"/>
  <c r="I333" i="1"/>
  <c r="K333" i="1" s="1"/>
  <c r="I234" i="1"/>
  <c r="K234" i="1" s="1"/>
  <c r="I232" i="1"/>
  <c r="K232" i="1" s="1"/>
  <c r="I230" i="1"/>
  <c r="K230" i="1" s="1"/>
  <c r="I229" i="1"/>
  <c r="K229" i="1" s="1"/>
  <c r="I228" i="1"/>
  <c r="K228" i="1" s="1"/>
  <c r="I227" i="1"/>
  <c r="K227" i="1" s="1"/>
  <c r="I226" i="1"/>
  <c r="K226" i="1" s="1"/>
  <c r="I225" i="1"/>
  <c r="K225" i="1" s="1"/>
  <c r="I222" i="1"/>
  <c r="K222" i="1" s="1"/>
  <c r="I221" i="1"/>
  <c r="K221" i="1" s="1"/>
  <c r="I212" i="1"/>
  <c r="K212" i="1" s="1"/>
  <c r="I2701" i="1"/>
  <c r="K2701" i="1" s="1"/>
  <c r="I2685" i="1"/>
  <c r="K2685" i="1" s="1"/>
  <c r="I2684" i="1"/>
  <c r="K2684" i="1" s="1"/>
  <c r="I2683" i="1"/>
  <c r="K2683" i="1" s="1"/>
  <c r="I2681" i="1"/>
  <c r="K2681" i="1" s="1"/>
  <c r="I2680" i="1"/>
  <c r="K2680" i="1" s="1"/>
  <c r="I2679" i="1"/>
  <c r="K2679" i="1" s="1"/>
  <c r="I2677" i="1"/>
  <c r="K2677" i="1" s="1"/>
  <c r="I2676" i="1"/>
  <c r="K2676" i="1" s="1"/>
  <c r="I2675" i="1"/>
  <c r="K2675" i="1" s="1"/>
  <c r="I2669" i="1"/>
  <c r="K2669" i="1" s="1"/>
  <c r="I2653" i="1"/>
  <c r="K2653" i="1" s="1"/>
  <c r="I2639" i="1"/>
  <c r="K2639" i="1" s="1"/>
  <c r="I2376" i="1"/>
  <c r="K2376" i="1" s="1"/>
  <c r="I2224" i="1"/>
  <c r="K2224" i="1" s="1"/>
  <c r="I2168" i="1"/>
  <c r="K2168" i="1" s="1"/>
  <c r="I2163" i="1"/>
  <c r="K2163" i="1" s="1"/>
  <c r="I2162" i="1"/>
  <c r="K2162" i="1" s="1"/>
  <c r="I2161" i="1"/>
  <c r="K2161" i="1" s="1"/>
  <c r="I2160" i="1"/>
  <c r="K2160" i="1" s="1"/>
  <c r="I2159" i="1"/>
  <c r="K2159" i="1" s="1"/>
  <c r="I2158" i="1"/>
  <c r="K2158" i="1" s="1"/>
  <c r="I2157" i="1"/>
  <c r="K2157" i="1" s="1"/>
  <c r="I2156" i="1"/>
  <c r="K2156" i="1" s="1"/>
  <c r="I2155" i="1"/>
  <c r="K2155" i="1" s="1"/>
  <c r="I2154" i="1"/>
  <c r="K2154" i="1" s="1"/>
  <c r="I2153" i="1"/>
  <c r="K2153" i="1" s="1"/>
  <c r="I2152" i="1"/>
  <c r="K2152" i="1" s="1"/>
  <c r="I2151" i="1"/>
  <c r="K2151" i="1" s="1"/>
  <c r="I2150" i="1"/>
  <c r="K2150" i="1" s="1"/>
  <c r="I2149" i="1"/>
  <c r="K2149" i="1" s="1"/>
  <c r="I2148" i="1"/>
  <c r="K2148" i="1" s="1"/>
  <c r="I2147" i="1"/>
  <c r="K2147" i="1" s="1"/>
  <c r="I2146" i="1"/>
  <c r="K2146" i="1" s="1"/>
  <c r="I2145" i="1"/>
  <c r="K2145" i="1" s="1"/>
  <c r="I2144" i="1"/>
  <c r="K2144" i="1" s="1"/>
  <c r="I2143" i="1"/>
  <c r="K2143" i="1" s="1"/>
  <c r="I2142" i="1"/>
  <c r="K2142" i="1" s="1"/>
  <c r="I2141" i="1"/>
  <c r="K2141" i="1" s="1"/>
  <c r="I2140" i="1"/>
  <c r="K2140" i="1" s="1"/>
  <c r="I2139" i="1"/>
  <c r="K2139" i="1" s="1"/>
  <c r="I2138" i="1"/>
  <c r="K2138" i="1" s="1"/>
  <c r="I2137" i="1"/>
  <c r="K2137" i="1" s="1"/>
  <c r="I2136" i="1"/>
  <c r="K2136" i="1" s="1"/>
  <c r="I2135" i="1"/>
  <c r="K2135" i="1" s="1"/>
  <c r="I2134" i="1"/>
  <c r="K2134" i="1" s="1"/>
  <c r="I2133" i="1"/>
  <c r="K2133" i="1" s="1"/>
  <c r="I2132" i="1"/>
  <c r="K2132" i="1" s="1"/>
  <c r="I2131" i="1"/>
  <c r="K2131" i="1" s="1"/>
  <c r="I2130" i="1"/>
  <c r="K2130" i="1" s="1"/>
  <c r="I2129" i="1"/>
  <c r="K2129" i="1" s="1"/>
  <c r="I2128" i="1"/>
  <c r="K2128" i="1" s="1"/>
  <c r="I2127" i="1"/>
  <c r="K2127" i="1" s="1"/>
  <c r="I2126" i="1"/>
  <c r="K2126" i="1" s="1"/>
  <c r="I2125" i="1"/>
  <c r="K2125" i="1" s="1"/>
  <c r="I2124" i="1"/>
  <c r="K2124" i="1" s="1"/>
  <c r="I2123" i="1"/>
  <c r="K2123" i="1" s="1"/>
  <c r="I2122" i="1"/>
  <c r="K2122" i="1" s="1"/>
  <c r="I2121" i="1"/>
  <c r="K2121" i="1" s="1"/>
  <c r="I2120" i="1"/>
  <c r="K2120" i="1" s="1"/>
  <c r="I2119" i="1"/>
  <c r="K2119" i="1" s="1"/>
  <c r="I2118" i="1"/>
  <c r="K2118" i="1" s="1"/>
  <c r="I2117" i="1"/>
  <c r="K2117" i="1" s="1"/>
  <c r="I2116" i="1"/>
  <c r="K2116" i="1" s="1"/>
  <c r="I2115" i="1"/>
  <c r="K2115" i="1" s="1"/>
  <c r="I2114" i="1"/>
  <c r="K2114" i="1" s="1"/>
  <c r="I2113" i="1"/>
  <c r="K2113" i="1" s="1"/>
  <c r="I2112" i="1"/>
  <c r="K2112" i="1" s="1"/>
  <c r="I2111" i="1"/>
  <c r="K2111" i="1" s="1"/>
  <c r="I2110" i="1"/>
  <c r="K2110" i="1" s="1"/>
  <c r="I2109" i="1"/>
  <c r="K2109" i="1" s="1"/>
  <c r="I2108" i="1"/>
  <c r="K2108" i="1" s="1"/>
  <c r="I2107" i="1"/>
  <c r="K2107" i="1" s="1"/>
  <c r="I2106" i="1"/>
  <c r="K2106" i="1" s="1"/>
  <c r="I2105" i="1"/>
  <c r="K2105" i="1" s="1"/>
  <c r="I2104" i="1"/>
  <c r="K2104" i="1" s="1"/>
  <c r="I2103" i="1"/>
  <c r="K2103" i="1" s="1"/>
  <c r="I2102" i="1"/>
  <c r="K2102" i="1" s="1"/>
  <c r="I2101" i="1"/>
  <c r="K2101" i="1" s="1"/>
  <c r="I2100" i="1"/>
  <c r="K2100" i="1" s="1"/>
  <c r="I2099" i="1"/>
  <c r="K2099" i="1" s="1"/>
  <c r="I2098" i="1"/>
  <c r="K2098" i="1" s="1"/>
  <c r="I2097" i="1"/>
  <c r="K2097" i="1" s="1"/>
  <c r="I2096" i="1"/>
  <c r="K2096" i="1" s="1"/>
  <c r="I2095" i="1"/>
  <c r="K2095" i="1" s="1"/>
  <c r="I2094" i="1"/>
  <c r="K2094" i="1" s="1"/>
  <c r="I2093" i="1"/>
  <c r="K2093" i="1" s="1"/>
  <c r="I2092" i="1"/>
  <c r="K2092" i="1" s="1"/>
  <c r="I2091" i="1"/>
  <c r="K2091" i="1" s="1"/>
  <c r="I2090" i="1"/>
  <c r="K2090" i="1" s="1"/>
  <c r="I2089" i="1"/>
  <c r="K2089" i="1" s="1"/>
  <c r="I2088" i="1"/>
  <c r="K2088" i="1" s="1"/>
  <c r="I2087" i="1"/>
  <c r="K2087" i="1" s="1"/>
  <c r="I2086" i="1"/>
  <c r="K2086" i="1" s="1"/>
  <c r="F2376" i="1"/>
  <c r="J2376" i="1" s="1"/>
  <c r="F2361" i="1"/>
  <c r="J2361" i="1" s="1"/>
  <c r="F2360" i="1"/>
  <c r="J2360" i="1" s="1"/>
  <c r="F1591" i="1"/>
  <c r="J1591" i="1" s="1"/>
  <c r="F1589" i="1"/>
  <c r="J1589" i="1" s="1"/>
  <c r="F1565" i="1"/>
  <c r="J1565" i="1" s="1"/>
  <c r="F1559" i="1"/>
  <c r="J1559" i="1" s="1"/>
  <c r="F1557" i="1"/>
  <c r="J1557" i="1" s="1"/>
  <c r="I1555" i="1"/>
  <c r="K1555" i="1" s="1"/>
  <c r="I1541" i="1"/>
  <c r="K1541" i="1" s="1"/>
  <c r="I953" i="1"/>
  <c r="K953" i="1" s="1"/>
  <c r="I949" i="1"/>
  <c r="K949" i="1" s="1"/>
  <c r="I929" i="1"/>
  <c r="K929" i="1" s="1"/>
  <c r="I1507" i="1"/>
  <c r="K1507" i="1" s="1"/>
  <c r="I1448" i="1"/>
  <c r="K1448" i="1" s="1"/>
  <c r="I1440" i="1"/>
  <c r="K1440" i="1" s="1"/>
  <c r="I1262" i="1"/>
  <c r="K1262" i="1" s="1"/>
  <c r="I108" i="1"/>
  <c r="K108" i="1" s="1"/>
  <c r="I50" i="1"/>
  <c r="K50" i="1" s="1"/>
  <c r="I2336" i="1"/>
  <c r="K2336" i="1" s="1"/>
  <c r="I2335" i="1"/>
  <c r="K2335" i="1" s="1"/>
  <c r="I2332" i="1"/>
  <c r="K2332" i="1" s="1"/>
  <c r="I2328" i="1"/>
  <c r="K2328" i="1" s="1"/>
  <c r="I2327" i="1"/>
  <c r="K2327" i="1" s="1"/>
  <c r="I2323" i="1"/>
  <c r="K2323" i="1" s="1"/>
  <c r="I2312" i="1"/>
  <c r="K2312" i="1" s="1"/>
  <c r="I2311" i="1"/>
  <c r="K2311" i="1" s="1"/>
  <c r="I2307" i="1"/>
  <c r="K2307" i="1" s="1"/>
  <c r="I2304" i="1"/>
  <c r="K2304" i="1" s="1"/>
  <c r="I2303" i="1"/>
  <c r="K2303" i="1" s="1"/>
  <c r="I2300" i="1"/>
  <c r="K2300" i="1" s="1"/>
  <c r="I2288" i="1"/>
  <c r="K2288" i="1" s="1"/>
  <c r="I2256" i="1"/>
  <c r="K2256" i="1" s="1"/>
  <c r="I1859" i="1"/>
  <c r="K1859" i="1" s="1"/>
  <c r="I1769" i="1"/>
  <c r="K1769" i="1" s="1"/>
  <c r="I879" i="1"/>
  <c r="K879" i="1" s="1"/>
  <c r="I2702" i="1"/>
  <c r="K2702" i="1" s="1"/>
  <c r="I2625" i="1"/>
  <c r="K2625" i="1" s="1"/>
  <c r="I2384" i="1"/>
  <c r="K2384" i="1" s="1"/>
  <c r="I2379" i="1"/>
  <c r="K2379" i="1" s="1"/>
  <c r="I2378" i="1"/>
  <c r="K2378" i="1" s="1"/>
  <c r="I2377" i="1"/>
  <c r="K2377" i="1" s="1"/>
  <c r="I196" i="1"/>
  <c r="K196" i="1" s="1"/>
  <c r="F1441" i="1"/>
  <c r="J1441" i="1" s="1"/>
  <c r="F1440" i="1"/>
  <c r="J1440" i="1" s="1"/>
  <c r="F1437" i="1"/>
  <c r="J1437" i="1" s="1"/>
  <c r="F1144" i="1"/>
  <c r="J1144" i="1" s="1"/>
  <c r="F1143" i="1"/>
  <c r="J1143" i="1" s="1"/>
  <c r="F1142" i="1"/>
  <c r="J1142" i="1" s="1"/>
  <c r="F1141" i="1"/>
  <c r="J1141" i="1" s="1"/>
  <c r="F1140" i="1"/>
  <c r="J1140" i="1" s="1"/>
  <c r="F1139" i="1"/>
  <c r="J1139" i="1" s="1"/>
  <c r="F1138" i="1"/>
  <c r="J1138" i="1" s="1"/>
  <c r="F1137" i="1"/>
  <c r="J1137" i="1" s="1"/>
  <c r="F1136" i="1"/>
  <c r="J1136" i="1" s="1"/>
  <c r="F1135" i="1"/>
  <c r="J1135" i="1" s="1"/>
  <c r="F1134" i="1"/>
  <c r="J1134" i="1" s="1"/>
  <c r="F1133" i="1"/>
  <c r="J1133" i="1" s="1"/>
  <c r="F1132" i="1"/>
  <c r="J1132" i="1" s="1"/>
  <c r="F1131" i="1"/>
  <c r="J1131" i="1" s="1"/>
  <c r="F1130" i="1"/>
  <c r="J1130" i="1" s="1"/>
  <c r="F1129" i="1"/>
  <c r="J1129" i="1" s="1"/>
  <c r="F1128" i="1"/>
  <c r="J1128" i="1" s="1"/>
  <c r="F1127" i="1"/>
  <c r="J1127" i="1" s="1"/>
  <c r="F1126" i="1"/>
  <c r="J1126" i="1" s="1"/>
  <c r="F1125" i="1"/>
  <c r="J1125" i="1" s="1"/>
  <c r="F1124" i="1"/>
  <c r="J1124" i="1" s="1"/>
  <c r="F1123" i="1"/>
  <c r="J1123" i="1" s="1"/>
  <c r="F1122" i="1"/>
  <c r="J1122" i="1" s="1"/>
  <c r="F1121" i="1"/>
  <c r="J1121" i="1" s="1"/>
  <c r="F1120" i="1"/>
  <c r="J1120" i="1" s="1"/>
  <c r="F1119" i="1"/>
  <c r="J1119" i="1" s="1"/>
  <c r="F1118" i="1"/>
  <c r="J1118" i="1" s="1"/>
  <c r="F1117" i="1"/>
  <c r="J1117" i="1" s="1"/>
  <c r="F1116" i="1"/>
  <c r="J1116" i="1" s="1"/>
  <c r="F1115" i="1"/>
  <c r="J1115" i="1" s="1"/>
  <c r="F1114" i="1"/>
  <c r="J1114" i="1" s="1"/>
  <c r="F1113" i="1"/>
  <c r="J1113" i="1" s="1"/>
  <c r="F1112" i="1"/>
  <c r="J1112" i="1" s="1"/>
  <c r="F1111" i="1"/>
  <c r="J1111" i="1" s="1"/>
  <c r="F1110" i="1"/>
  <c r="J1110" i="1" s="1"/>
  <c r="F1109" i="1"/>
  <c r="J1109" i="1" s="1"/>
  <c r="F1108" i="1"/>
  <c r="J1108" i="1" s="1"/>
  <c r="F1107" i="1"/>
  <c r="J1107" i="1" s="1"/>
  <c r="F1106" i="1"/>
  <c r="J1106" i="1" s="1"/>
  <c r="F1105" i="1"/>
  <c r="J1105" i="1" s="1"/>
  <c r="F1104" i="1"/>
  <c r="J1104" i="1" s="1"/>
  <c r="F1103" i="1"/>
  <c r="J1103" i="1" s="1"/>
  <c r="F1102" i="1"/>
  <c r="J1102" i="1" s="1"/>
  <c r="F1101" i="1"/>
  <c r="J1101" i="1" s="1"/>
  <c r="F1100" i="1"/>
  <c r="J1100" i="1" s="1"/>
  <c r="F1099" i="1"/>
  <c r="J1099" i="1" s="1"/>
  <c r="I831" i="1"/>
  <c r="K831" i="1" s="1"/>
  <c r="I821" i="1"/>
  <c r="K821" i="1" s="1"/>
  <c r="I581" i="1"/>
  <c r="K581" i="1" s="1"/>
  <c r="I579" i="1"/>
  <c r="K579" i="1" s="1"/>
  <c r="I575" i="1"/>
  <c r="K575" i="1" s="1"/>
  <c r="I573" i="1"/>
  <c r="K573" i="1" s="1"/>
  <c r="I571" i="1"/>
  <c r="K571" i="1" s="1"/>
  <c r="I567" i="1"/>
  <c r="K567" i="1" s="1"/>
  <c r="F1911" i="1"/>
  <c r="J1911" i="1" s="1"/>
  <c r="F1909" i="1"/>
  <c r="J1909" i="1" s="1"/>
  <c r="F1908" i="1"/>
  <c r="J1908" i="1" s="1"/>
  <c r="F1891" i="1"/>
  <c r="J1891" i="1" s="1"/>
  <c r="F1889" i="1"/>
  <c r="J1889" i="1" s="1"/>
  <c r="F1888" i="1"/>
  <c r="J1888" i="1" s="1"/>
  <c r="F1883" i="1"/>
  <c r="J1883" i="1" s="1"/>
  <c r="F1881" i="1"/>
  <c r="J1881" i="1" s="1"/>
  <c r="F1880" i="1"/>
  <c r="J1880" i="1" s="1"/>
  <c r="F1867" i="1"/>
  <c r="J1867" i="1" s="1"/>
  <c r="F1865" i="1"/>
  <c r="J1865" i="1" s="1"/>
  <c r="F1864" i="1"/>
  <c r="J1864" i="1" s="1"/>
  <c r="F1863" i="1"/>
  <c r="J1863" i="1" s="1"/>
  <c r="F1861" i="1"/>
  <c r="J1861" i="1" s="1"/>
  <c r="F1860" i="1"/>
  <c r="J1860" i="1" s="1"/>
  <c r="I1437" i="1"/>
  <c r="K1437" i="1" s="1"/>
  <c r="I1238" i="1"/>
  <c r="K1238" i="1" s="1"/>
  <c r="I1214" i="1"/>
  <c r="K1214" i="1" s="1"/>
  <c r="I1213" i="1"/>
  <c r="K1213" i="1" s="1"/>
  <c r="I1212" i="1"/>
  <c r="K1212" i="1" s="1"/>
  <c r="I1211" i="1"/>
  <c r="K1211" i="1" s="1"/>
  <c r="I1208" i="1"/>
  <c r="K1208" i="1" s="1"/>
  <c r="I1206" i="1"/>
  <c r="K1206" i="1" s="1"/>
  <c r="I1205" i="1"/>
  <c r="K1205" i="1" s="1"/>
  <c r="I1204" i="1"/>
  <c r="K1204" i="1" s="1"/>
  <c r="I1203" i="1"/>
  <c r="K1203" i="1" s="1"/>
  <c r="I1202" i="1"/>
  <c r="K1202" i="1" s="1"/>
  <c r="I1201" i="1"/>
  <c r="K1201" i="1" s="1"/>
  <c r="I1192" i="1"/>
  <c r="K1192" i="1" s="1"/>
  <c r="I1182" i="1"/>
  <c r="K1182" i="1" s="1"/>
  <c r="I1178" i="1"/>
  <c r="K1178" i="1" s="1"/>
  <c r="F597" i="1"/>
  <c r="J597" i="1" s="1"/>
  <c r="F579" i="1"/>
  <c r="J579" i="1" s="1"/>
  <c r="F565" i="1"/>
  <c r="J565" i="1" s="1"/>
  <c r="F498" i="1"/>
  <c r="J498" i="1" s="1"/>
  <c r="F496" i="1"/>
  <c r="J496" i="1" s="1"/>
  <c r="F490" i="1"/>
  <c r="J490" i="1" s="1"/>
  <c r="F488" i="1"/>
  <c r="J488" i="1" s="1"/>
  <c r="F466" i="1"/>
  <c r="J466" i="1" s="1"/>
  <c r="F464" i="1"/>
  <c r="J464" i="1" s="1"/>
  <c r="F456" i="1"/>
  <c r="J456" i="1" s="1"/>
  <c r="F453" i="1"/>
  <c r="J453" i="1" s="1"/>
  <c r="F450" i="1"/>
  <c r="J450" i="1" s="1"/>
  <c r="F447" i="1"/>
  <c r="J447" i="1" s="1"/>
  <c r="F446" i="1"/>
  <c r="J446" i="1" s="1"/>
  <c r="F393" i="1"/>
  <c r="J393" i="1" s="1"/>
  <c r="F186" i="1"/>
  <c r="J186" i="1" s="1"/>
  <c r="F181" i="1"/>
  <c r="J181" i="1" s="1"/>
  <c r="F180" i="1"/>
  <c r="J180" i="1" s="1"/>
  <c r="F179" i="1"/>
  <c r="J179" i="1" s="1"/>
  <c r="F178" i="1"/>
  <c r="J178" i="1" s="1"/>
  <c r="F157" i="1"/>
  <c r="J157" i="1" s="1"/>
  <c r="F156" i="1"/>
  <c r="J156" i="1" s="1"/>
  <c r="F155" i="1"/>
  <c r="J155" i="1" s="1"/>
  <c r="F154" i="1"/>
  <c r="J154" i="1" s="1"/>
  <c r="F149" i="1"/>
  <c r="J149" i="1" s="1"/>
  <c r="F148" i="1"/>
  <c r="J148" i="1" s="1"/>
  <c r="F147" i="1"/>
  <c r="J147" i="1" s="1"/>
  <c r="F146" i="1"/>
  <c r="J146" i="1" s="1"/>
  <c r="I2085" i="1"/>
  <c r="K2085" i="1" s="1"/>
  <c r="I2084" i="1"/>
  <c r="K2084" i="1" s="1"/>
  <c r="I1911" i="1"/>
  <c r="K1911" i="1" s="1"/>
  <c r="I1910" i="1"/>
  <c r="K1910" i="1" s="1"/>
  <c r="I1909" i="1"/>
  <c r="K1909" i="1" s="1"/>
  <c r="I1907" i="1"/>
  <c r="K1907" i="1" s="1"/>
  <c r="I1895" i="1"/>
  <c r="K1895" i="1" s="1"/>
  <c r="I1894" i="1"/>
  <c r="K1894" i="1" s="1"/>
  <c r="I1893" i="1"/>
  <c r="K1893" i="1" s="1"/>
  <c r="I1892" i="1"/>
  <c r="K1892" i="1" s="1"/>
  <c r="I1875" i="1"/>
  <c r="K1875" i="1" s="1"/>
  <c r="I1863" i="1"/>
  <c r="K1863" i="1" s="1"/>
  <c r="I1862" i="1"/>
  <c r="K1862" i="1" s="1"/>
  <c r="I1861" i="1"/>
  <c r="K1861" i="1" s="1"/>
  <c r="I1860" i="1"/>
  <c r="K1860" i="1" s="1"/>
  <c r="F1859" i="1"/>
  <c r="J1859" i="1" s="1"/>
  <c r="F1857" i="1"/>
  <c r="J1857" i="1" s="1"/>
  <c r="F1856" i="1"/>
  <c r="J1856" i="1" s="1"/>
  <c r="F1851" i="1"/>
  <c r="J1851" i="1" s="1"/>
  <c r="F1849" i="1"/>
  <c r="J1849" i="1" s="1"/>
  <c r="F1848" i="1"/>
  <c r="J1848" i="1" s="1"/>
  <c r="F1827" i="1"/>
  <c r="J1827" i="1" s="1"/>
  <c r="F1825" i="1"/>
  <c r="J1825" i="1" s="1"/>
  <c r="F1824" i="1"/>
  <c r="J1824" i="1" s="1"/>
  <c r="F1819" i="1"/>
  <c r="J1819" i="1" s="1"/>
  <c r="F1817" i="1"/>
  <c r="J1817" i="1" s="1"/>
  <c r="F1811" i="1"/>
  <c r="J1811" i="1" s="1"/>
  <c r="F1809" i="1"/>
  <c r="J1809" i="1" s="1"/>
  <c r="I1501" i="1"/>
  <c r="K1501" i="1" s="1"/>
  <c r="I1485" i="1"/>
  <c r="K1485" i="1" s="1"/>
  <c r="I1483" i="1"/>
  <c r="K1483" i="1" s="1"/>
  <c r="I1482" i="1"/>
  <c r="K1482" i="1" s="1"/>
  <c r="I1481" i="1"/>
  <c r="K1481" i="1" s="1"/>
  <c r="I1480" i="1"/>
  <c r="K1480" i="1" s="1"/>
  <c r="I1479" i="1"/>
  <c r="K1479" i="1" s="1"/>
  <c r="I1478" i="1"/>
  <c r="K1478" i="1" s="1"/>
  <c r="I1475" i="1"/>
  <c r="K1475" i="1" s="1"/>
  <c r="I1474" i="1"/>
  <c r="K1474" i="1" s="1"/>
  <c r="I1473" i="1"/>
  <c r="K1473" i="1" s="1"/>
  <c r="I1472" i="1"/>
  <c r="K1472" i="1" s="1"/>
  <c r="I1471" i="1"/>
  <c r="K1471" i="1" s="1"/>
  <c r="I1470" i="1"/>
  <c r="K1470" i="1" s="1"/>
  <c r="I1468" i="1"/>
  <c r="K1468" i="1" s="1"/>
  <c r="I1467" i="1"/>
  <c r="K1467" i="1" s="1"/>
  <c r="I1466" i="1"/>
  <c r="K1466" i="1" s="1"/>
  <c r="I1424" i="1"/>
  <c r="K1424" i="1" s="1"/>
  <c r="I1388" i="1"/>
  <c r="K1388" i="1" s="1"/>
  <c r="I1385" i="1"/>
  <c r="K1385" i="1" s="1"/>
  <c r="I1384" i="1"/>
  <c r="K1384" i="1" s="1"/>
  <c r="I1320" i="1"/>
  <c r="K1320" i="1" s="1"/>
  <c r="I1294" i="1"/>
  <c r="K1294" i="1" s="1"/>
  <c r="I1280" i="1"/>
  <c r="K1280" i="1" s="1"/>
  <c r="F1278" i="1"/>
  <c r="J1278" i="1" s="1"/>
  <c r="F1274" i="1"/>
  <c r="J1274" i="1" s="1"/>
  <c r="I905" i="1"/>
  <c r="K905" i="1" s="1"/>
  <c r="I895" i="1"/>
  <c r="K895" i="1" s="1"/>
  <c r="I883" i="1"/>
  <c r="K883" i="1" s="1"/>
  <c r="I491" i="1"/>
  <c r="K491" i="1" s="1"/>
  <c r="I465" i="1"/>
  <c r="K465" i="1" s="1"/>
  <c r="I453" i="1"/>
  <c r="K453" i="1" s="1"/>
  <c r="I450" i="1"/>
  <c r="K450" i="1" s="1"/>
  <c r="I449" i="1"/>
  <c r="K449" i="1" s="1"/>
  <c r="I448" i="1"/>
  <c r="K448" i="1" s="1"/>
  <c r="I447" i="1"/>
  <c r="K447" i="1" s="1"/>
  <c r="I444" i="1"/>
  <c r="K444" i="1" s="1"/>
  <c r="I443" i="1"/>
  <c r="K443" i="1" s="1"/>
  <c r="I441" i="1"/>
  <c r="K441" i="1" s="1"/>
  <c r="I435" i="1"/>
  <c r="K435" i="1" s="1"/>
  <c r="I433" i="1"/>
  <c r="K433" i="1" s="1"/>
  <c r="I427" i="1"/>
  <c r="K427" i="1" s="1"/>
  <c r="I425" i="1"/>
  <c r="K425" i="1" s="1"/>
  <c r="I423" i="1"/>
  <c r="K423" i="1" s="1"/>
  <c r="I421" i="1"/>
  <c r="K421" i="1" s="1"/>
  <c r="I419" i="1"/>
  <c r="K419" i="1" s="1"/>
  <c r="I417" i="1"/>
  <c r="K417" i="1" s="1"/>
  <c r="I411" i="1"/>
  <c r="K411" i="1" s="1"/>
  <c r="I409" i="1"/>
  <c r="K409" i="1" s="1"/>
  <c r="I407" i="1"/>
  <c r="K407" i="1" s="1"/>
  <c r="I397" i="1"/>
  <c r="K397" i="1" s="1"/>
  <c r="I394" i="1"/>
  <c r="K394" i="1" s="1"/>
  <c r="I391" i="1"/>
  <c r="K391" i="1" s="1"/>
  <c r="I390" i="1"/>
  <c r="K390" i="1" s="1"/>
  <c r="I2621" i="1"/>
  <c r="K2621" i="1" s="1"/>
  <c r="I2618" i="1"/>
  <c r="K2618" i="1" s="1"/>
  <c r="I2616" i="1"/>
  <c r="K2616" i="1" s="1"/>
  <c r="I2613" i="1"/>
  <c r="K2613" i="1" s="1"/>
  <c r="I2603" i="1"/>
  <c r="K2603" i="1" s="1"/>
  <c r="I2583" i="1"/>
  <c r="K2583" i="1" s="1"/>
  <c r="I2577" i="1"/>
  <c r="K2577" i="1" s="1"/>
  <c r="I2565" i="1"/>
  <c r="K2565" i="1" s="1"/>
  <c r="I2549" i="1"/>
  <c r="K2549" i="1" s="1"/>
  <c r="I2543" i="1"/>
  <c r="K2543" i="1" s="1"/>
  <c r="I2537" i="1"/>
  <c r="K2537" i="1" s="1"/>
  <c r="I2531" i="1"/>
  <c r="K2531" i="1" s="1"/>
  <c r="I2525" i="1"/>
  <c r="K2525" i="1" s="1"/>
  <c r="I2517" i="1"/>
  <c r="K2517" i="1" s="1"/>
  <c r="I2515" i="1"/>
  <c r="K2515" i="1" s="1"/>
  <c r="I2495" i="1"/>
  <c r="K2495" i="1" s="1"/>
  <c r="I2451" i="1"/>
  <c r="K2451" i="1" s="1"/>
  <c r="I2449" i="1"/>
  <c r="K2449" i="1" s="1"/>
  <c r="I2447" i="1"/>
  <c r="K2447" i="1" s="1"/>
  <c r="I2445" i="1"/>
  <c r="K2445" i="1" s="1"/>
  <c r="I2443" i="1"/>
  <c r="K2443" i="1" s="1"/>
  <c r="I2441" i="1"/>
  <c r="K2441" i="1" s="1"/>
  <c r="I2439" i="1"/>
  <c r="K2439" i="1" s="1"/>
  <c r="I2437" i="1"/>
  <c r="K2437" i="1" s="1"/>
  <c r="I2435" i="1"/>
  <c r="K2435" i="1" s="1"/>
  <c r="I2433" i="1"/>
  <c r="K2433" i="1" s="1"/>
  <c r="I2431" i="1"/>
  <c r="K2431" i="1" s="1"/>
  <c r="I2429" i="1"/>
  <c r="K2429" i="1" s="1"/>
  <c r="I2427" i="1"/>
  <c r="K2427" i="1" s="1"/>
  <c r="I2425" i="1"/>
  <c r="K2425" i="1" s="1"/>
  <c r="I2423" i="1"/>
  <c r="K2423" i="1" s="1"/>
  <c r="I2421" i="1"/>
  <c r="K2421" i="1" s="1"/>
  <c r="I2419" i="1"/>
  <c r="K2419" i="1" s="1"/>
  <c r="I2417" i="1"/>
  <c r="K2417" i="1" s="1"/>
  <c r="I2415" i="1"/>
  <c r="K2415" i="1" s="1"/>
  <c r="I2413" i="1"/>
  <c r="K2413" i="1" s="1"/>
  <c r="I2411" i="1"/>
  <c r="K2411" i="1" s="1"/>
  <c r="I2409" i="1"/>
  <c r="K2409" i="1" s="1"/>
  <c r="I2407" i="1"/>
  <c r="K2407" i="1" s="1"/>
  <c r="I2400" i="1"/>
  <c r="K2400" i="1" s="1"/>
  <c r="I1767" i="1"/>
  <c r="K1767" i="1" s="1"/>
  <c r="I1745" i="1"/>
  <c r="K1745" i="1" s="1"/>
  <c r="I1735" i="1"/>
  <c r="K1735" i="1" s="1"/>
  <c r="I1734" i="1"/>
  <c r="K1734" i="1" s="1"/>
  <c r="I1733" i="1"/>
  <c r="K1733" i="1" s="1"/>
  <c r="I1732" i="1"/>
  <c r="K1732" i="1" s="1"/>
  <c r="I1731" i="1"/>
  <c r="K1731" i="1" s="1"/>
  <c r="I1730" i="1"/>
  <c r="K1730" i="1" s="1"/>
  <c r="I1727" i="1"/>
  <c r="K1727" i="1" s="1"/>
  <c r="I1726" i="1"/>
  <c r="K1726" i="1" s="1"/>
  <c r="I1723" i="1"/>
  <c r="K1723" i="1" s="1"/>
  <c r="I1722" i="1"/>
  <c r="K1722" i="1" s="1"/>
  <c r="I1719" i="1"/>
  <c r="K1719" i="1" s="1"/>
  <c r="I1718" i="1"/>
  <c r="K1718" i="1" s="1"/>
  <c r="I1717" i="1"/>
  <c r="K1717" i="1" s="1"/>
  <c r="I1716" i="1"/>
  <c r="K1716" i="1" s="1"/>
  <c r="I1705" i="1"/>
  <c r="K1705" i="1" s="1"/>
  <c r="I1696" i="1"/>
  <c r="K1696" i="1" s="1"/>
  <c r="F1539" i="1"/>
  <c r="J1539" i="1" s="1"/>
  <c r="F1535" i="1"/>
  <c r="J1535" i="1" s="1"/>
  <c r="F1533" i="1"/>
  <c r="J1533" i="1" s="1"/>
  <c r="I1358" i="1"/>
  <c r="K1358" i="1" s="1"/>
  <c r="I1357" i="1"/>
  <c r="K1357" i="1" s="1"/>
  <c r="I1356" i="1"/>
  <c r="K1356" i="1" s="1"/>
  <c r="I1355" i="1"/>
  <c r="K1355" i="1" s="1"/>
  <c r="I1352" i="1"/>
  <c r="K1352" i="1" s="1"/>
  <c r="I1350" i="1"/>
  <c r="K1350" i="1" s="1"/>
  <c r="I1349" i="1"/>
  <c r="K1349" i="1" s="1"/>
  <c r="I1348" i="1"/>
  <c r="K1348" i="1" s="1"/>
  <c r="I1347" i="1"/>
  <c r="K1347" i="1" s="1"/>
  <c r="I1346" i="1"/>
  <c r="K1346" i="1" s="1"/>
  <c r="I1345" i="1"/>
  <c r="K1345" i="1" s="1"/>
  <c r="I1318" i="1"/>
  <c r="K1318" i="1" s="1"/>
  <c r="I1317" i="1"/>
  <c r="K1317" i="1" s="1"/>
  <c r="I1316" i="1"/>
  <c r="K1316" i="1" s="1"/>
  <c r="I1315" i="1"/>
  <c r="K1315" i="1" s="1"/>
  <c r="I1314" i="1"/>
  <c r="K1314" i="1" s="1"/>
  <c r="I1313" i="1"/>
  <c r="K1313" i="1" s="1"/>
  <c r="I1310" i="1"/>
  <c r="K1310" i="1" s="1"/>
  <c r="I1308" i="1"/>
  <c r="K1308" i="1" s="1"/>
  <c r="I1307" i="1"/>
  <c r="K1307" i="1" s="1"/>
  <c r="I1304" i="1"/>
  <c r="K1304" i="1" s="1"/>
  <c r="F1256" i="1"/>
  <c r="J1256" i="1" s="1"/>
  <c r="F1240" i="1"/>
  <c r="J1240" i="1" s="1"/>
  <c r="I2232" i="1"/>
  <c r="K2232" i="1" s="1"/>
  <c r="I2227" i="1"/>
  <c r="K2227" i="1" s="1"/>
  <c r="I2226" i="1"/>
  <c r="K2226" i="1" s="1"/>
  <c r="I2225" i="1"/>
  <c r="K2225" i="1" s="1"/>
  <c r="I1452" i="1"/>
  <c r="K1452" i="1" s="1"/>
  <c r="I1449" i="1"/>
  <c r="K1449" i="1" s="1"/>
  <c r="F518" i="1"/>
  <c r="J518" i="1" s="1"/>
  <c r="I2623" i="1"/>
  <c r="K2623" i="1" s="1"/>
  <c r="I2620" i="1"/>
  <c r="K2620" i="1" s="1"/>
  <c r="I2617" i="1"/>
  <c r="K2617" i="1" s="1"/>
  <c r="I2615" i="1"/>
  <c r="K2615" i="1" s="1"/>
  <c r="I2611" i="1"/>
  <c r="K2611" i="1" s="1"/>
  <c r="I2609" i="1"/>
  <c r="K2609" i="1" s="1"/>
  <c r="I2607" i="1"/>
  <c r="K2607" i="1" s="1"/>
  <c r="I2605" i="1"/>
  <c r="K2605" i="1" s="1"/>
  <c r="I2601" i="1"/>
  <c r="K2601" i="1" s="1"/>
  <c r="I2599" i="1"/>
  <c r="K2599" i="1" s="1"/>
  <c r="I2597" i="1"/>
  <c r="K2597" i="1" s="1"/>
  <c r="I2595" i="1"/>
  <c r="K2595" i="1" s="1"/>
  <c r="I2593" i="1"/>
  <c r="K2593" i="1" s="1"/>
  <c r="I2591" i="1"/>
  <c r="K2591" i="1" s="1"/>
  <c r="I2589" i="1"/>
  <c r="K2589" i="1" s="1"/>
  <c r="I2587" i="1"/>
  <c r="K2587" i="1" s="1"/>
  <c r="I2585" i="1"/>
  <c r="K2585" i="1" s="1"/>
  <c r="I2581" i="1"/>
  <c r="K2581" i="1" s="1"/>
  <c r="I2579" i="1"/>
  <c r="K2579" i="1" s="1"/>
  <c r="I2575" i="1"/>
  <c r="K2575" i="1" s="1"/>
  <c r="I2573" i="1"/>
  <c r="K2573" i="1" s="1"/>
  <c r="I2571" i="1"/>
  <c r="K2571" i="1" s="1"/>
  <c r="I2569" i="1"/>
  <c r="K2569" i="1" s="1"/>
  <c r="I2567" i="1"/>
  <c r="K2567" i="1" s="1"/>
  <c r="I2563" i="1"/>
  <c r="K2563" i="1" s="1"/>
  <c r="I2561" i="1"/>
  <c r="K2561" i="1" s="1"/>
  <c r="I2559" i="1"/>
  <c r="K2559" i="1" s="1"/>
  <c r="I2557" i="1"/>
  <c r="K2557" i="1" s="1"/>
  <c r="I2555" i="1"/>
  <c r="K2555" i="1" s="1"/>
  <c r="I2553" i="1"/>
  <c r="K2553" i="1" s="1"/>
  <c r="I2551" i="1"/>
  <c r="K2551" i="1" s="1"/>
  <c r="I2547" i="1"/>
  <c r="K2547" i="1" s="1"/>
  <c r="I2545" i="1"/>
  <c r="K2545" i="1" s="1"/>
  <c r="I2541" i="1"/>
  <c r="K2541" i="1" s="1"/>
  <c r="I2539" i="1"/>
  <c r="K2539" i="1" s="1"/>
  <c r="I2535" i="1"/>
  <c r="K2535" i="1" s="1"/>
  <c r="I2533" i="1"/>
  <c r="K2533" i="1" s="1"/>
  <c r="I2529" i="1"/>
  <c r="K2529" i="1" s="1"/>
  <c r="I2527" i="1"/>
  <c r="K2527" i="1" s="1"/>
  <c r="I2523" i="1"/>
  <c r="K2523" i="1" s="1"/>
  <c r="I2521" i="1"/>
  <c r="K2521" i="1" s="1"/>
  <c r="I2519" i="1"/>
  <c r="K2519" i="1" s="1"/>
  <c r="I2513" i="1"/>
  <c r="K2513" i="1" s="1"/>
  <c r="I2511" i="1"/>
  <c r="K2511" i="1" s="1"/>
  <c r="I2509" i="1"/>
  <c r="K2509" i="1" s="1"/>
  <c r="I2507" i="1"/>
  <c r="K2507" i="1" s="1"/>
  <c r="I2505" i="1"/>
  <c r="K2505" i="1" s="1"/>
  <c r="I2503" i="1"/>
  <c r="K2503" i="1" s="1"/>
  <c r="I2501" i="1"/>
  <c r="K2501" i="1" s="1"/>
  <c r="I2499" i="1"/>
  <c r="K2499" i="1" s="1"/>
  <c r="I2497" i="1"/>
  <c r="K2497" i="1" s="1"/>
  <c r="I2493" i="1"/>
  <c r="K2493" i="1" s="1"/>
  <c r="I2491" i="1"/>
  <c r="K2491" i="1" s="1"/>
  <c r="I2489" i="1"/>
  <c r="K2489" i="1" s="1"/>
  <c r="I2487" i="1"/>
  <c r="K2487" i="1" s="1"/>
  <c r="I2485" i="1"/>
  <c r="K2485" i="1" s="1"/>
  <c r="I2483" i="1"/>
  <c r="K2483" i="1" s="1"/>
  <c r="I2481" i="1"/>
  <c r="K2481" i="1" s="1"/>
  <c r="I2479" i="1"/>
  <c r="K2479" i="1" s="1"/>
  <c r="I2477" i="1"/>
  <c r="K2477" i="1" s="1"/>
  <c r="I2475" i="1"/>
  <c r="K2475" i="1" s="1"/>
  <c r="I2473" i="1"/>
  <c r="K2473" i="1" s="1"/>
  <c r="I2471" i="1"/>
  <c r="K2471" i="1" s="1"/>
  <c r="I2469" i="1"/>
  <c r="K2469" i="1" s="1"/>
  <c r="I2467" i="1"/>
  <c r="K2467" i="1" s="1"/>
  <c r="I2465" i="1"/>
  <c r="K2465" i="1" s="1"/>
  <c r="I2463" i="1"/>
  <c r="K2463" i="1" s="1"/>
  <c r="I2461" i="1"/>
  <c r="K2461" i="1" s="1"/>
  <c r="I2459" i="1"/>
  <c r="K2459" i="1" s="1"/>
  <c r="I2457" i="1"/>
  <c r="K2457" i="1" s="1"/>
  <c r="I2455" i="1"/>
  <c r="K2455" i="1" s="1"/>
  <c r="I2453" i="1"/>
  <c r="K2453" i="1" s="1"/>
  <c r="I2641" i="1"/>
  <c r="K2641" i="1" s="1"/>
  <c r="I1174" i="1"/>
  <c r="K1174" i="1" s="1"/>
  <c r="I1170" i="1"/>
  <c r="K1170" i="1" s="1"/>
  <c r="I1166" i="1"/>
  <c r="K1166" i="1" s="1"/>
  <c r="I1165" i="1"/>
  <c r="K1165" i="1" s="1"/>
  <c r="I1164" i="1"/>
  <c r="K1164" i="1" s="1"/>
  <c r="I1163" i="1"/>
  <c r="K1163" i="1" s="1"/>
  <c r="F2272" i="1"/>
  <c r="J2272" i="1" s="1"/>
  <c r="F2264" i="1"/>
  <c r="J2264" i="1" s="1"/>
  <c r="I2223" i="1"/>
  <c r="K2223" i="1" s="1"/>
  <c r="I2220" i="1"/>
  <c r="K2220" i="1" s="1"/>
  <c r="I2215" i="1"/>
  <c r="K2215" i="1" s="1"/>
  <c r="I2208" i="1"/>
  <c r="K2208" i="1" s="1"/>
  <c r="I2204" i="1"/>
  <c r="K2204" i="1" s="1"/>
  <c r="I1578" i="1"/>
  <c r="K1578" i="1" s="1"/>
  <c r="I1570" i="1"/>
  <c r="K1570" i="1" s="1"/>
  <c r="I1568" i="1"/>
  <c r="K1568" i="1" s="1"/>
  <c r="F1501" i="1"/>
  <c r="J1501" i="1" s="1"/>
  <c r="F1491" i="1"/>
  <c r="J1491" i="1" s="1"/>
  <c r="F1487" i="1"/>
  <c r="J1487" i="1" s="1"/>
  <c r="F1382" i="1"/>
  <c r="J1382" i="1" s="1"/>
  <c r="F1378" i="1"/>
  <c r="J1378" i="1" s="1"/>
  <c r="F1370" i="1"/>
  <c r="J1370" i="1" s="1"/>
  <c r="F1368" i="1"/>
  <c r="J1368" i="1" s="1"/>
  <c r="F1362" i="1"/>
  <c r="J1362" i="1" s="1"/>
  <c r="F1360" i="1"/>
  <c r="J1360" i="1" s="1"/>
  <c r="I1277" i="1"/>
  <c r="K1277" i="1" s="1"/>
  <c r="I1276" i="1"/>
  <c r="K1276" i="1" s="1"/>
  <c r="I937" i="1"/>
  <c r="K937" i="1" s="1"/>
  <c r="I547" i="1"/>
  <c r="K547" i="1" s="1"/>
  <c r="I545" i="1"/>
  <c r="K545" i="1" s="1"/>
  <c r="I541" i="1"/>
  <c r="K541" i="1" s="1"/>
  <c r="I525" i="1"/>
  <c r="K525" i="1" s="1"/>
  <c r="I523" i="1"/>
  <c r="K523" i="1" s="1"/>
  <c r="I521" i="1"/>
  <c r="K521" i="1" s="1"/>
  <c r="F2288" i="1"/>
  <c r="J2288" i="1" s="1"/>
  <c r="F2281" i="1"/>
  <c r="J2281" i="1" s="1"/>
  <c r="F2265" i="1"/>
  <c r="J2265" i="1" s="1"/>
  <c r="F2257" i="1"/>
  <c r="J2257" i="1" s="1"/>
  <c r="I2216" i="1"/>
  <c r="K2216" i="1" s="1"/>
  <c r="I2212" i="1"/>
  <c r="K2212" i="1" s="1"/>
  <c r="I2207" i="1"/>
  <c r="K2207" i="1" s="1"/>
  <c r="F1769" i="1"/>
  <c r="J1769" i="1" s="1"/>
  <c r="I1583" i="1"/>
  <c r="K1583" i="1" s="1"/>
  <c r="I1577" i="1"/>
  <c r="K1577" i="1" s="1"/>
  <c r="I1573" i="1"/>
  <c r="K1573" i="1" s="1"/>
  <c r="I1571" i="1"/>
  <c r="K1571" i="1" s="1"/>
  <c r="I1569" i="1"/>
  <c r="K1569" i="1" s="1"/>
  <c r="I1565" i="1"/>
  <c r="K1565" i="1" s="1"/>
  <c r="I2689" i="1"/>
  <c r="K2689" i="1" s="1"/>
  <c r="I2686" i="1"/>
  <c r="K2686" i="1" s="1"/>
  <c r="I2657" i="1"/>
  <c r="K2657" i="1" s="1"/>
  <c r="I2654" i="1"/>
  <c r="K2654" i="1" s="1"/>
  <c r="F2633" i="1"/>
  <c r="J2633" i="1" s="1"/>
  <c r="F2632" i="1"/>
  <c r="J2632" i="1" s="1"/>
  <c r="F2617" i="1"/>
  <c r="J2617" i="1" s="1"/>
  <c r="F2616" i="1"/>
  <c r="J2616" i="1" s="1"/>
  <c r="I2339" i="1"/>
  <c r="K2339" i="1" s="1"/>
  <c r="I2338" i="1"/>
  <c r="K2338" i="1" s="1"/>
  <c r="I2337" i="1"/>
  <c r="K2337" i="1" s="1"/>
  <c r="I2264" i="1"/>
  <c r="K2264" i="1" s="1"/>
  <c r="I2259" i="1"/>
  <c r="K2259" i="1" s="1"/>
  <c r="I2258" i="1"/>
  <c r="K2258" i="1" s="1"/>
  <c r="I2257" i="1"/>
  <c r="K2257" i="1" s="1"/>
  <c r="F2256" i="1"/>
  <c r="J2256" i="1" s="1"/>
  <c r="F2249" i="1"/>
  <c r="J2249" i="1" s="1"/>
  <c r="F2240" i="1"/>
  <c r="J2240" i="1" s="1"/>
  <c r="F2233" i="1"/>
  <c r="J2233" i="1" s="1"/>
  <c r="F2232" i="1"/>
  <c r="J2232" i="1" s="1"/>
  <c r="F2225" i="1"/>
  <c r="J2225" i="1" s="1"/>
  <c r="I1807" i="1"/>
  <c r="K1807" i="1" s="1"/>
  <c r="I1806" i="1"/>
  <c r="K1806" i="1" s="1"/>
  <c r="I1804" i="1"/>
  <c r="K1804" i="1" s="1"/>
  <c r="I1791" i="1"/>
  <c r="K1791" i="1" s="1"/>
  <c r="I1790" i="1"/>
  <c r="K1790" i="1" s="1"/>
  <c r="I1789" i="1"/>
  <c r="K1789" i="1" s="1"/>
  <c r="I1788" i="1"/>
  <c r="K1788" i="1" s="1"/>
  <c r="F1705" i="1"/>
  <c r="J1705" i="1" s="1"/>
  <c r="I1421" i="1"/>
  <c r="K1421" i="1" s="1"/>
  <c r="I1420" i="1"/>
  <c r="K1420" i="1" s="1"/>
  <c r="I1419" i="1"/>
  <c r="K1419" i="1" s="1"/>
  <c r="I1418" i="1"/>
  <c r="K1418" i="1" s="1"/>
  <c r="I1416" i="1"/>
  <c r="K1416" i="1" s="1"/>
  <c r="I1415" i="1"/>
  <c r="K1415" i="1" s="1"/>
  <c r="I1412" i="1"/>
  <c r="K1412" i="1" s="1"/>
  <c r="I1411" i="1"/>
  <c r="K1411" i="1" s="1"/>
  <c r="I1410" i="1"/>
  <c r="K1410" i="1" s="1"/>
  <c r="I1408" i="1"/>
  <c r="K1408" i="1" s="1"/>
  <c r="I1407" i="1"/>
  <c r="K1407" i="1" s="1"/>
  <c r="I1406" i="1"/>
  <c r="K1406" i="1" s="1"/>
  <c r="I1404" i="1"/>
  <c r="K1404" i="1" s="1"/>
  <c r="I1403" i="1"/>
  <c r="K1403" i="1" s="1"/>
  <c r="I1402" i="1"/>
  <c r="K1402" i="1" s="1"/>
  <c r="I1366" i="1"/>
  <c r="K1366" i="1" s="1"/>
  <c r="I1360" i="1"/>
  <c r="K1360" i="1" s="1"/>
  <c r="F1314" i="1"/>
  <c r="J1314" i="1" s="1"/>
  <c r="F1312" i="1"/>
  <c r="J1312" i="1" s="1"/>
  <c r="F1304" i="1"/>
  <c r="J1304" i="1" s="1"/>
  <c r="F1298" i="1"/>
  <c r="J1298" i="1" s="1"/>
  <c r="F1296" i="1"/>
  <c r="J1296" i="1" s="1"/>
  <c r="I1222" i="1"/>
  <c r="K1222" i="1" s="1"/>
  <c r="I1216" i="1"/>
  <c r="K1216" i="1" s="1"/>
  <c r="I1190" i="1"/>
  <c r="K1190" i="1" s="1"/>
  <c r="F1179" i="1"/>
  <c r="J1179" i="1" s="1"/>
  <c r="F1157" i="1"/>
  <c r="J1157" i="1" s="1"/>
  <c r="I619" i="1"/>
  <c r="K619" i="1" s="1"/>
  <c r="I615" i="1"/>
  <c r="K615" i="1" s="1"/>
  <c r="I611" i="1"/>
  <c r="K611" i="1" s="1"/>
  <c r="F600" i="1"/>
  <c r="J600" i="1" s="1"/>
  <c r="F590" i="1"/>
  <c r="J590" i="1" s="1"/>
  <c r="F586" i="1"/>
  <c r="J586" i="1" s="1"/>
  <c r="F584" i="1"/>
  <c r="J584" i="1" s="1"/>
  <c r="F335" i="1"/>
  <c r="J335" i="1" s="1"/>
  <c r="I48" i="1"/>
  <c r="K48" i="1" s="1"/>
  <c r="I47" i="1"/>
  <c r="K47" i="1" s="1"/>
  <c r="I46" i="1"/>
  <c r="K46" i="1" s="1"/>
  <c r="I45" i="1"/>
  <c r="K45" i="1" s="1"/>
  <c r="I42" i="1"/>
  <c r="K42" i="1" s="1"/>
  <c r="I40" i="1"/>
  <c r="K40" i="1" s="1"/>
  <c r="I39" i="1"/>
  <c r="K39" i="1" s="1"/>
  <c r="I38" i="1"/>
  <c r="K38" i="1" s="1"/>
  <c r="I37" i="1"/>
  <c r="K37" i="1" s="1"/>
  <c r="I32" i="1"/>
  <c r="K32" i="1" s="1"/>
  <c r="I31" i="1"/>
  <c r="K31" i="1" s="1"/>
  <c r="I30" i="1"/>
  <c r="K30" i="1" s="1"/>
  <c r="I29" i="1"/>
  <c r="K29" i="1" s="1"/>
  <c r="I24" i="1"/>
  <c r="K24" i="1" s="1"/>
  <c r="I23" i="1"/>
  <c r="K23" i="1" s="1"/>
  <c r="I22" i="1"/>
  <c r="K22" i="1" s="1"/>
  <c r="F1098" i="1"/>
  <c r="J1098" i="1" s="1"/>
  <c r="F1097" i="1"/>
  <c r="J1097" i="1" s="1"/>
  <c r="F1096" i="1"/>
  <c r="J1096" i="1" s="1"/>
  <c r="F1095" i="1"/>
  <c r="J1095" i="1" s="1"/>
  <c r="F1094" i="1"/>
  <c r="J1094" i="1" s="1"/>
  <c r="F1093" i="1"/>
  <c r="J1093" i="1" s="1"/>
  <c r="F1092" i="1"/>
  <c r="J1092" i="1" s="1"/>
  <c r="F1091" i="1"/>
  <c r="J1091" i="1" s="1"/>
  <c r="F1090" i="1"/>
  <c r="J1090" i="1" s="1"/>
  <c r="F1089" i="1"/>
  <c r="J1089" i="1" s="1"/>
  <c r="F1088" i="1"/>
  <c r="J1088" i="1" s="1"/>
  <c r="F1087" i="1"/>
  <c r="J1087" i="1" s="1"/>
  <c r="F1086" i="1"/>
  <c r="J1086" i="1" s="1"/>
  <c r="F1084" i="1"/>
  <c r="J1084" i="1" s="1"/>
  <c r="F1083" i="1"/>
  <c r="J1083" i="1" s="1"/>
  <c r="F1082" i="1"/>
  <c r="J1082" i="1" s="1"/>
  <c r="F1081" i="1"/>
  <c r="J1081" i="1" s="1"/>
  <c r="F1080" i="1"/>
  <c r="J1080" i="1" s="1"/>
  <c r="F1079" i="1"/>
  <c r="J1079" i="1" s="1"/>
  <c r="F1078" i="1"/>
  <c r="J1078" i="1" s="1"/>
  <c r="F1077" i="1"/>
  <c r="J1077" i="1" s="1"/>
  <c r="F1076" i="1"/>
  <c r="J1076" i="1" s="1"/>
  <c r="F1075" i="1"/>
  <c r="J1075" i="1" s="1"/>
  <c r="F1074" i="1"/>
  <c r="J1074" i="1" s="1"/>
  <c r="F1073" i="1"/>
  <c r="J1073" i="1" s="1"/>
  <c r="F1072" i="1"/>
  <c r="J1072" i="1" s="1"/>
  <c r="F1071" i="1"/>
  <c r="J1071" i="1" s="1"/>
  <c r="F1070" i="1"/>
  <c r="J1070" i="1" s="1"/>
  <c r="F1069" i="1"/>
  <c r="J1069" i="1" s="1"/>
  <c r="F1068" i="1"/>
  <c r="J1068" i="1" s="1"/>
  <c r="F1067" i="1"/>
  <c r="J1067" i="1" s="1"/>
  <c r="F1066" i="1"/>
  <c r="J1066" i="1" s="1"/>
  <c r="F1065" i="1"/>
  <c r="J1065" i="1" s="1"/>
  <c r="F1064" i="1"/>
  <c r="J1064" i="1" s="1"/>
  <c r="F1063" i="1"/>
  <c r="J1063" i="1" s="1"/>
  <c r="F1062" i="1"/>
  <c r="J1062" i="1" s="1"/>
  <c r="F1061" i="1"/>
  <c r="J1061" i="1" s="1"/>
  <c r="F1060" i="1"/>
  <c r="J1060" i="1" s="1"/>
  <c r="F1059" i="1"/>
  <c r="J1059" i="1" s="1"/>
  <c r="F1058" i="1"/>
  <c r="J1058" i="1" s="1"/>
  <c r="F1057" i="1"/>
  <c r="J1057" i="1" s="1"/>
  <c r="F1056" i="1"/>
  <c r="J1056" i="1" s="1"/>
  <c r="F1055" i="1"/>
  <c r="J1055" i="1" s="1"/>
  <c r="F1054" i="1"/>
  <c r="J1054" i="1" s="1"/>
  <c r="F1053" i="1"/>
  <c r="J1053" i="1" s="1"/>
  <c r="F1052" i="1"/>
  <c r="J1052" i="1" s="1"/>
  <c r="F1051" i="1"/>
  <c r="J1051" i="1" s="1"/>
  <c r="F1050" i="1"/>
  <c r="J1050" i="1" s="1"/>
  <c r="I921" i="1"/>
  <c r="K921" i="1" s="1"/>
  <c r="I917" i="1"/>
  <c r="K917" i="1" s="1"/>
  <c r="I913" i="1"/>
  <c r="K913" i="1" s="1"/>
  <c r="I909" i="1"/>
  <c r="K909" i="1" s="1"/>
  <c r="I609" i="1"/>
  <c r="K609" i="1" s="1"/>
  <c r="I608" i="1"/>
  <c r="K608" i="1" s="1"/>
  <c r="I588" i="1"/>
  <c r="K588" i="1" s="1"/>
  <c r="I582" i="1"/>
  <c r="K582" i="1" s="1"/>
  <c r="F537" i="1"/>
  <c r="J537" i="1" s="1"/>
  <c r="F532" i="1"/>
  <c r="J532" i="1" s="1"/>
  <c r="F529" i="1"/>
  <c r="J529" i="1" s="1"/>
  <c r="F521" i="1"/>
  <c r="J521" i="1" s="1"/>
  <c r="I518" i="1"/>
  <c r="K518" i="1" s="1"/>
  <c r="F505" i="1"/>
  <c r="J505" i="1" s="1"/>
  <c r="F501" i="1"/>
  <c r="J501" i="1" s="1"/>
  <c r="I487" i="1"/>
  <c r="K487" i="1" s="1"/>
  <c r="I485" i="1"/>
  <c r="K485" i="1" s="1"/>
  <c r="I483" i="1"/>
  <c r="K483" i="1" s="1"/>
  <c r="I477" i="1"/>
  <c r="K477" i="1" s="1"/>
  <c r="I475" i="1"/>
  <c r="K475" i="1" s="1"/>
  <c r="I350" i="1"/>
  <c r="K350" i="1" s="1"/>
  <c r="I346" i="1"/>
  <c r="K346" i="1" s="1"/>
  <c r="I335" i="1"/>
  <c r="K335" i="1" s="1"/>
  <c r="I334" i="1"/>
  <c r="K334" i="1" s="1"/>
  <c r="F278" i="1"/>
  <c r="J278" i="1" s="1"/>
  <c r="F276" i="1"/>
  <c r="J276" i="1" s="1"/>
  <c r="F274" i="1"/>
  <c r="J274" i="1" s="1"/>
  <c r="F272" i="1"/>
  <c r="J272" i="1" s="1"/>
  <c r="F254" i="1"/>
  <c r="J254" i="1" s="1"/>
  <c r="F252" i="1"/>
  <c r="J252" i="1" s="1"/>
  <c r="F250" i="1"/>
  <c r="J250" i="1" s="1"/>
  <c r="F246" i="1"/>
  <c r="J246" i="1" s="1"/>
  <c r="I869" i="1"/>
  <c r="K869" i="1" s="1"/>
  <c r="I867" i="1"/>
  <c r="K867" i="1" s="1"/>
  <c r="I863" i="1"/>
  <c r="K863" i="1" s="1"/>
  <c r="I861" i="1"/>
  <c r="K861" i="1" s="1"/>
  <c r="I841" i="1"/>
  <c r="K841" i="1" s="1"/>
  <c r="I839" i="1"/>
  <c r="K839" i="1" s="1"/>
  <c r="I837" i="1"/>
  <c r="K837" i="1" s="1"/>
  <c r="F601" i="1"/>
  <c r="J601" i="1" s="1"/>
  <c r="F487" i="1"/>
  <c r="J487" i="1" s="1"/>
  <c r="F484" i="1"/>
  <c r="J484" i="1" s="1"/>
  <c r="F475" i="1"/>
  <c r="J475" i="1" s="1"/>
  <c r="F473" i="1"/>
  <c r="J473" i="1" s="1"/>
  <c r="I278" i="1"/>
  <c r="K278" i="1" s="1"/>
  <c r="I276" i="1"/>
  <c r="K276" i="1" s="1"/>
  <c r="I274" i="1"/>
  <c r="K274" i="1" s="1"/>
  <c r="I272" i="1"/>
  <c r="K272" i="1" s="1"/>
  <c r="I248" i="1"/>
  <c r="K248" i="1" s="1"/>
  <c r="I246" i="1"/>
  <c r="K246" i="1" s="1"/>
  <c r="I186" i="1"/>
  <c r="K186" i="1" s="1"/>
  <c r="I128" i="1"/>
  <c r="K128" i="1" s="1"/>
  <c r="I124" i="1"/>
  <c r="K124" i="1" s="1"/>
  <c r="I112" i="1"/>
  <c r="K112" i="1" s="1"/>
  <c r="F82" i="1"/>
  <c r="J82" i="1" s="1"/>
  <c r="F81" i="1"/>
  <c r="J81" i="1" s="1"/>
  <c r="F80" i="1"/>
  <c r="J80" i="1" s="1"/>
  <c r="F78" i="1"/>
  <c r="J78" i="1" s="1"/>
  <c r="F77" i="1"/>
  <c r="J77" i="1" s="1"/>
  <c r="F76" i="1"/>
  <c r="J76" i="1" s="1"/>
  <c r="F75" i="1"/>
  <c r="J75" i="1" s="1"/>
  <c r="F70" i="1"/>
  <c r="J70" i="1" s="1"/>
  <c r="F69" i="1"/>
  <c r="J69" i="1" s="1"/>
  <c r="F68" i="1"/>
  <c r="J68" i="1" s="1"/>
  <c r="F67" i="1"/>
  <c r="J67" i="1" s="1"/>
  <c r="F50" i="1"/>
  <c r="J50" i="1" s="1"/>
  <c r="I2668" i="1"/>
  <c r="K2668" i="1" s="1"/>
  <c r="I2664" i="1"/>
  <c r="K2664" i="1" s="1"/>
  <c r="I2660" i="1"/>
  <c r="K2660" i="1" s="1"/>
  <c r="I2399" i="1"/>
  <c r="K2399" i="1" s="1"/>
  <c r="I2392" i="1"/>
  <c r="K2392" i="1" s="1"/>
  <c r="F2353" i="1"/>
  <c r="J2353" i="1" s="1"/>
  <c r="F2344" i="1"/>
  <c r="J2344" i="1" s="1"/>
  <c r="F2337" i="1"/>
  <c r="J2337" i="1" s="1"/>
  <c r="I2284" i="1"/>
  <c r="K2284" i="1" s="1"/>
  <c r="I2280" i="1"/>
  <c r="K2280" i="1" s="1"/>
  <c r="I2276" i="1"/>
  <c r="K2276" i="1" s="1"/>
  <c r="I2272" i="1"/>
  <c r="K2272" i="1" s="1"/>
  <c r="I2271" i="1"/>
  <c r="K2271" i="1" s="1"/>
  <c r="I2268" i="1"/>
  <c r="K2268" i="1" s="1"/>
  <c r="F2224" i="1"/>
  <c r="J2224" i="1" s="1"/>
  <c r="F2217" i="1"/>
  <c r="J2217" i="1" s="1"/>
  <c r="F2208" i="1"/>
  <c r="J2208" i="1" s="1"/>
  <c r="F2201" i="1"/>
  <c r="J2201" i="1" s="1"/>
  <c r="F2193" i="1"/>
  <c r="J2193" i="1" s="1"/>
  <c r="I2652" i="1"/>
  <c r="K2652" i="1" s="1"/>
  <c r="I2651" i="1"/>
  <c r="K2651" i="1" s="1"/>
  <c r="I2649" i="1"/>
  <c r="K2649" i="1" s="1"/>
  <c r="I2648" i="1"/>
  <c r="K2648" i="1" s="1"/>
  <c r="I2647" i="1"/>
  <c r="K2647" i="1" s="1"/>
  <c r="I2645" i="1"/>
  <c r="K2645" i="1" s="1"/>
  <c r="I2644" i="1"/>
  <c r="K2644" i="1" s="1"/>
  <c r="I2643" i="1"/>
  <c r="K2643" i="1" s="1"/>
  <c r="F2612" i="1"/>
  <c r="J2612" i="1" s="1"/>
  <c r="F2610" i="1"/>
  <c r="J2610" i="1" s="1"/>
  <c r="F2608" i="1"/>
  <c r="J2608" i="1" s="1"/>
  <c r="F2606" i="1"/>
  <c r="J2606" i="1" s="1"/>
  <c r="F2604" i="1"/>
  <c r="J2604" i="1" s="1"/>
  <c r="F2602" i="1"/>
  <c r="J2602" i="1" s="1"/>
  <c r="F2600" i="1"/>
  <c r="J2600" i="1" s="1"/>
  <c r="F2598" i="1"/>
  <c r="J2598" i="1" s="1"/>
  <c r="F2401" i="1"/>
  <c r="J2401" i="1" s="1"/>
  <c r="I2375" i="1"/>
  <c r="K2375" i="1" s="1"/>
  <c r="I2371" i="1"/>
  <c r="K2371" i="1" s="1"/>
  <c r="I2368" i="1"/>
  <c r="K2368" i="1" s="1"/>
  <c r="I2367" i="1"/>
  <c r="K2367" i="1" s="1"/>
  <c r="I2364" i="1"/>
  <c r="K2364" i="1" s="1"/>
  <c r="F2329" i="1"/>
  <c r="J2329" i="1" s="1"/>
  <c r="F2321" i="1"/>
  <c r="J2321" i="1" s="1"/>
  <c r="F2313" i="1"/>
  <c r="J2313" i="1" s="1"/>
  <c r="I1460" i="1"/>
  <c r="K1460" i="1" s="1"/>
  <c r="I1459" i="1"/>
  <c r="K1459" i="1" s="1"/>
  <c r="I1458" i="1"/>
  <c r="K1458" i="1" s="1"/>
  <c r="I1456" i="1"/>
  <c r="K1456" i="1" s="1"/>
  <c r="I1455" i="1"/>
  <c r="K1455" i="1" s="1"/>
  <c r="I1453" i="1"/>
  <c r="K1453" i="1" s="1"/>
  <c r="F1436" i="1"/>
  <c r="J1436" i="1" s="1"/>
  <c r="F1433" i="1"/>
  <c r="J1433" i="1" s="1"/>
  <c r="F1426" i="1"/>
  <c r="J1426" i="1" s="1"/>
  <c r="F1425" i="1"/>
  <c r="J1425" i="1" s="1"/>
  <c r="F1424" i="1"/>
  <c r="J1424" i="1" s="1"/>
  <c r="F1422" i="1"/>
  <c r="J1422" i="1" s="1"/>
  <c r="I2667" i="1"/>
  <c r="K2667" i="1" s="1"/>
  <c r="I2665" i="1"/>
  <c r="K2665" i="1" s="1"/>
  <c r="I2663" i="1"/>
  <c r="K2663" i="1" s="1"/>
  <c r="I2661" i="1"/>
  <c r="K2661" i="1" s="1"/>
  <c r="I2659" i="1"/>
  <c r="K2659" i="1" s="1"/>
  <c r="I2396" i="1"/>
  <c r="K2396" i="1" s="1"/>
  <c r="I2391" i="1"/>
  <c r="K2391" i="1" s="1"/>
  <c r="I2387" i="1"/>
  <c r="K2387" i="1" s="1"/>
  <c r="I2287" i="1"/>
  <c r="K2287" i="1" s="1"/>
  <c r="I2279" i="1"/>
  <c r="K2279" i="1" s="1"/>
  <c r="F2200" i="1"/>
  <c r="J2200" i="1" s="1"/>
  <c r="I499" i="1"/>
  <c r="K499" i="1" s="1"/>
  <c r="I497" i="1"/>
  <c r="K497" i="1" s="1"/>
  <c r="I2700" i="1"/>
  <c r="K2700" i="1" s="1"/>
  <c r="I2699" i="1"/>
  <c r="K2699" i="1" s="1"/>
  <c r="I2697" i="1"/>
  <c r="K2697" i="1" s="1"/>
  <c r="I2696" i="1"/>
  <c r="K2696" i="1" s="1"/>
  <c r="I2695" i="1"/>
  <c r="K2695" i="1" s="1"/>
  <c r="I2693" i="1"/>
  <c r="K2693" i="1" s="1"/>
  <c r="I2692" i="1"/>
  <c r="K2692" i="1" s="1"/>
  <c r="I2691" i="1"/>
  <c r="K2691" i="1" s="1"/>
  <c r="I2673" i="1"/>
  <c r="K2673" i="1" s="1"/>
  <c r="I2670" i="1"/>
  <c r="K2670" i="1" s="1"/>
  <c r="F2648" i="1"/>
  <c r="J2648" i="1" s="1"/>
  <c r="I2637" i="1"/>
  <c r="K2637" i="1" s="1"/>
  <c r="I2636" i="1"/>
  <c r="K2636" i="1" s="1"/>
  <c r="I2634" i="1"/>
  <c r="K2634" i="1" s="1"/>
  <c r="I2633" i="1"/>
  <c r="K2633" i="1" s="1"/>
  <c r="I2632" i="1"/>
  <c r="K2632" i="1" s="1"/>
  <c r="I2631" i="1"/>
  <c r="K2631" i="1" s="1"/>
  <c r="I2629" i="1"/>
  <c r="K2629" i="1" s="1"/>
  <c r="I2628" i="1"/>
  <c r="K2628" i="1" s="1"/>
  <c r="I2627" i="1"/>
  <c r="K2627" i="1" s="1"/>
  <c r="I2403" i="1"/>
  <c r="K2403" i="1" s="1"/>
  <c r="I2402" i="1"/>
  <c r="K2402" i="1" s="1"/>
  <c r="I2401" i="1"/>
  <c r="K2401" i="1" s="1"/>
  <c r="F2393" i="1"/>
  <c r="J2393" i="1" s="1"/>
  <c r="F2385" i="1"/>
  <c r="J2385" i="1" s="1"/>
  <c r="F2377" i="1"/>
  <c r="J2377" i="1" s="1"/>
  <c r="I2352" i="1"/>
  <c r="K2352" i="1" s="1"/>
  <c r="I2351" i="1"/>
  <c r="K2351" i="1" s="1"/>
  <c r="I2348" i="1"/>
  <c r="K2348" i="1" s="1"/>
  <c r="I2344" i="1"/>
  <c r="K2344" i="1" s="1"/>
  <c r="I2343" i="1"/>
  <c r="K2343" i="1" s="1"/>
  <c r="I2296" i="1"/>
  <c r="K2296" i="1" s="1"/>
  <c r="I2291" i="1"/>
  <c r="K2291" i="1" s="1"/>
  <c r="I2290" i="1"/>
  <c r="K2290" i="1" s="1"/>
  <c r="I2289" i="1"/>
  <c r="K2289" i="1" s="1"/>
  <c r="I2192" i="1"/>
  <c r="K2192" i="1" s="1"/>
  <c r="I2191" i="1"/>
  <c r="K2191" i="1" s="1"/>
  <c r="I2188" i="1"/>
  <c r="K2188" i="1" s="1"/>
  <c r="I2184" i="1"/>
  <c r="K2184" i="1" s="1"/>
  <c r="I2183" i="1"/>
  <c r="K2183" i="1" s="1"/>
  <c r="I2180" i="1"/>
  <c r="K2180" i="1" s="1"/>
  <c r="I2176" i="1"/>
  <c r="K2176" i="1" s="1"/>
  <c r="I2175" i="1"/>
  <c r="K2175" i="1" s="1"/>
  <c r="I2172" i="1"/>
  <c r="K2172" i="1" s="1"/>
  <c r="I2320" i="1"/>
  <c r="K2320" i="1" s="1"/>
  <c r="I2315" i="1"/>
  <c r="K2315" i="1" s="1"/>
  <c r="I2314" i="1"/>
  <c r="K2314" i="1" s="1"/>
  <c r="I2313" i="1"/>
  <c r="K2313" i="1" s="1"/>
  <c r="F2312" i="1"/>
  <c r="J2312" i="1" s="1"/>
  <c r="F2304" i="1"/>
  <c r="J2304" i="1" s="1"/>
  <c r="F2297" i="1"/>
  <c r="J2297" i="1" s="1"/>
  <c r="F2296" i="1"/>
  <c r="J2296" i="1" s="1"/>
  <c r="F2289" i="1"/>
  <c r="J2289" i="1" s="1"/>
  <c r="I2255" i="1"/>
  <c r="K2255" i="1" s="1"/>
  <c r="I2252" i="1"/>
  <c r="K2252" i="1" s="1"/>
  <c r="I2248" i="1"/>
  <c r="K2248" i="1" s="1"/>
  <c r="I2247" i="1"/>
  <c r="K2247" i="1" s="1"/>
  <c r="I2244" i="1"/>
  <c r="K2244" i="1" s="1"/>
  <c r="I2240" i="1"/>
  <c r="K2240" i="1" s="1"/>
  <c r="I2239" i="1"/>
  <c r="K2239" i="1" s="1"/>
  <c r="I2236" i="1"/>
  <c r="K2236" i="1" s="1"/>
  <c r="I2200" i="1"/>
  <c r="K2200" i="1" s="1"/>
  <c r="I2195" i="1"/>
  <c r="K2195" i="1" s="1"/>
  <c r="I2194" i="1"/>
  <c r="K2194" i="1" s="1"/>
  <c r="I2193" i="1"/>
  <c r="K2193" i="1" s="1"/>
  <c r="F2192" i="1"/>
  <c r="J2192" i="1" s="1"/>
  <c r="F2185" i="1"/>
  <c r="J2185" i="1" s="1"/>
  <c r="F2176" i="1"/>
  <c r="J2176" i="1" s="1"/>
  <c r="F2169" i="1"/>
  <c r="J2169" i="1" s="1"/>
  <c r="F2168" i="1"/>
  <c r="J2168" i="1" s="1"/>
  <c r="F2161" i="1"/>
  <c r="J2161" i="1" s="1"/>
  <c r="F2160" i="1"/>
  <c r="J2160" i="1" s="1"/>
  <c r="F2159" i="1"/>
  <c r="J2159" i="1" s="1"/>
  <c r="F2158" i="1"/>
  <c r="J2158" i="1" s="1"/>
  <c r="F2157" i="1"/>
  <c r="J2157" i="1" s="1"/>
  <c r="F2156" i="1"/>
  <c r="J2156" i="1" s="1"/>
  <c r="F2155" i="1"/>
  <c r="J2155" i="1" s="1"/>
  <c r="F2154" i="1"/>
  <c r="J2154" i="1" s="1"/>
  <c r="F2153" i="1"/>
  <c r="J2153" i="1" s="1"/>
  <c r="F2152" i="1"/>
  <c r="J2152" i="1" s="1"/>
  <c r="F2151" i="1"/>
  <c r="J2151" i="1" s="1"/>
  <c r="F2150" i="1"/>
  <c r="J2150" i="1" s="1"/>
  <c r="F2149" i="1"/>
  <c r="J2149" i="1" s="1"/>
  <c r="F2148" i="1"/>
  <c r="J2148" i="1" s="1"/>
  <c r="F2147" i="1"/>
  <c r="J2147" i="1" s="1"/>
  <c r="F2146" i="1"/>
  <c r="J2146" i="1" s="1"/>
  <c r="F2145" i="1"/>
  <c r="J2145" i="1" s="1"/>
  <c r="F2144" i="1"/>
  <c r="J2144" i="1" s="1"/>
  <c r="F2143" i="1"/>
  <c r="J2143" i="1" s="1"/>
  <c r="F2142" i="1"/>
  <c r="J2142" i="1" s="1"/>
  <c r="F2141" i="1"/>
  <c r="J2141" i="1" s="1"/>
  <c r="F2140" i="1"/>
  <c r="J2140" i="1" s="1"/>
  <c r="F2139" i="1"/>
  <c r="J2139" i="1" s="1"/>
  <c r="F2138" i="1"/>
  <c r="J2138" i="1" s="1"/>
  <c r="F2137" i="1"/>
  <c r="J2137" i="1" s="1"/>
  <c r="F2136" i="1"/>
  <c r="J2136" i="1" s="1"/>
  <c r="F2135" i="1"/>
  <c r="J2135" i="1" s="1"/>
  <c r="F2134" i="1"/>
  <c r="J2134" i="1" s="1"/>
  <c r="F2133" i="1"/>
  <c r="J2133" i="1" s="1"/>
  <c r="F2132" i="1"/>
  <c r="J2132" i="1" s="1"/>
  <c r="F2131" i="1"/>
  <c r="J2131" i="1" s="1"/>
  <c r="F2130" i="1"/>
  <c r="J2130" i="1" s="1"/>
  <c r="F2129" i="1"/>
  <c r="J2129" i="1" s="1"/>
  <c r="F2128" i="1"/>
  <c r="J2128" i="1" s="1"/>
  <c r="F2127" i="1"/>
  <c r="J2127" i="1" s="1"/>
  <c r="F2126" i="1"/>
  <c r="J2126" i="1" s="1"/>
  <c r="F2125" i="1"/>
  <c r="J2125" i="1" s="1"/>
  <c r="F2124" i="1"/>
  <c r="J2124" i="1" s="1"/>
  <c r="F2123" i="1"/>
  <c r="J2123" i="1" s="1"/>
  <c r="F2122" i="1"/>
  <c r="J2122" i="1" s="1"/>
  <c r="F2121" i="1"/>
  <c r="J2121" i="1" s="1"/>
  <c r="F2120" i="1"/>
  <c r="J2120" i="1" s="1"/>
  <c r="F2119" i="1"/>
  <c r="J2119" i="1" s="1"/>
  <c r="F2118" i="1"/>
  <c r="J2118" i="1" s="1"/>
  <c r="F2117" i="1"/>
  <c r="J2117" i="1" s="1"/>
  <c r="F2116" i="1"/>
  <c r="J2116" i="1" s="1"/>
  <c r="F2115" i="1"/>
  <c r="J2115" i="1" s="1"/>
  <c r="F2114" i="1"/>
  <c r="J2114" i="1" s="1"/>
  <c r="F2113" i="1"/>
  <c r="J2113" i="1" s="1"/>
  <c r="F2112" i="1"/>
  <c r="J2112" i="1" s="1"/>
  <c r="F2111" i="1"/>
  <c r="J2111" i="1" s="1"/>
  <c r="F2110" i="1"/>
  <c r="J2110" i="1" s="1"/>
  <c r="F2109" i="1"/>
  <c r="J2109" i="1" s="1"/>
  <c r="F2108" i="1"/>
  <c r="J2108" i="1" s="1"/>
  <c r="F2107" i="1"/>
  <c r="J2107" i="1" s="1"/>
  <c r="F2106" i="1"/>
  <c r="J2106" i="1" s="1"/>
  <c r="F2105" i="1"/>
  <c r="J2105" i="1" s="1"/>
  <c r="F2104" i="1"/>
  <c r="J2104" i="1" s="1"/>
  <c r="F2103" i="1"/>
  <c r="J2103" i="1" s="1"/>
  <c r="F2102" i="1"/>
  <c r="J2102" i="1" s="1"/>
  <c r="F2101" i="1"/>
  <c r="J2101" i="1" s="1"/>
  <c r="F2100" i="1"/>
  <c r="J2100" i="1" s="1"/>
  <c r="F2099" i="1"/>
  <c r="J2099" i="1" s="1"/>
  <c r="F2098" i="1"/>
  <c r="J2098" i="1" s="1"/>
  <c r="F2097" i="1"/>
  <c r="J2097" i="1" s="1"/>
  <c r="F2096" i="1"/>
  <c r="J2096" i="1" s="1"/>
  <c r="F2095" i="1"/>
  <c r="J2095" i="1" s="1"/>
  <c r="F2094" i="1"/>
  <c r="J2094" i="1" s="1"/>
  <c r="F2093" i="1"/>
  <c r="J2093" i="1" s="1"/>
  <c r="F2092" i="1"/>
  <c r="J2092" i="1" s="1"/>
  <c r="F2091" i="1"/>
  <c r="J2091" i="1" s="1"/>
  <c r="F2090" i="1"/>
  <c r="J2090" i="1" s="1"/>
  <c r="F2089" i="1"/>
  <c r="J2089" i="1" s="1"/>
  <c r="F2088" i="1"/>
  <c r="J2088" i="1" s="1"/>
  <c r="F2087" i="1"/>
  <c r="J2087" i="1" s="1"/>
  <c r="F2086" i="1"/>
  <c r="J2086" i="1" s="1"/>
  <c r="F2085" i="1"/>
  <c r="J2085" i="1" s="1"/>
  <c r="F2084" i="1"/>
  <c r="J2084" i="1" s="1"/>
  <c r="F2083" i="1"/>
  <c r="J2083" i="1" s="1"/>
  <c r="F2082" i="1"/>
  <c r="J2082" i="1" s="1"/>
  <c r="F2081" i="1"/>
  <c r="J2081" i="1" s="1"/>
  <c r="F2080" i="1"/>
  <c r="J2080" i="1" s="1"/>
  <c r="F2079" i="1"/>
  <c r="J2079" i="1" s="1"/>
  <c r="F2078" i="1"/>
  <c r="J2078" i="1" s="1"/>
  <c r="F2077" i="1"/>
  <c r="J2077" i="1" s="1"/>
  <c r="F2076" i="1"/>
  <c r="J2076" i="1" s="1"/>
  <c r="F2075" i="1"/>
  <c r="J2075" i="1" s="1"/>
  <c r="F2074" i="1"/>
  <c r="J2074" i="1" s="1"/>
  <c r="F2073" i="1"/>
  <c r="J2073" i="1" s="1"/>
  <c r="F2072" i="1"/>
  <c r="J2072" i="1" s="1"/>
  <c r="F2071" i="1"/>
  <c r="J2071" i="1" s="1"/>
  <c r="F2070" i="1"/>
  <c r="J2070" i="1" s="1"/>
  <c r="F2069" i="1"/>
  <c r="J2069" i="1" s="1"/>
  <c r="F2068" i="1"/>
  <c r="J2068" i="1" s="1"/>
  <c r="F2067" i="1"/>
  <c r="J2067" i="1" s="1"/>
  <c r="F2066" i="1"/>
  <c r="J2066" i="1" s="1"/>
  <c r="F2065" i="1"/>
  <c r="J2065" i="1" s="1"/>
  <c r="F2064" i="1"/>
  <c r="J2064" i="1" s="1"/>
  <c r="F2063" i="1"/>
  <c r="J2063" i="1" s="1"/>
  <c r="F2062" i="1"/>
  <c r="J2062" i="1" s="1"/>
  <c r="F2061" i="1"/>
  <c r="J2061" i="1" s="1"/>
  <c r="F2060" i="1"/>
  <c r="J2060" i="1" s="1"/>
  <c r="F2059" i="1"/>
  <c r="J2059" i="1" s="1"/>
  <c r="F2058" i="1"/>
  <c r="J2058" i="1" s="1"/>
  <c r="F2057" i="1"/>
  <c r="J2057" i="1" s="1"/>
  <c r="F2056" i="1"/>
  <c r="J2056" i="1" s="1"/>
  <c r="F2055" i="1"/>
  <c r="J2055" i="1" s="1"/>
  <c r="F2054" i="1"/>
  <c r="J2054" i="1" s="1"/>
  <c r="F2053" i="1"/>
  <c r="J2053" i="1" s="1"/>
  <c r="F2052" i="1"/>
  <c r="J2052" i="1" s="1"/>
  <c r="F2051" i="1"/>
  <c r="J2051" i="1" s="1"/>
  <c r="F2050" i="1"/>
  <c r="J2050" i="1" s="1"/>
  <c r="F2049" i="1"/>
  <c r="J2049" i="1" s="1"/>
  <c r="F2048" i="1"/>
  <c r="J2048" i="1" s="1"/>
  <c r="F2047" i="1"/>
  <c r="J2047" i="1" s="1"/>
  <c r="F2046" i="1"/>
  <c r="J2046" i="1" s="1"/>
  <c r="F2045" i="1"/>
  <c r="J2045" i="1" s="1"/>
  <c r="F2044" i="1"/>
  <c r="J2044" i="1" s="1"/>
  <c r="F2043" i="1"/>
  <c r="J2043" i="1" s="1"/>
  <c r="F2042" i="1"/>
  <c r="J2042" i="1" s="1"/>
  <c r="F2041" i="1"/>
  <c r="J2041" i="1" s="1"/>
  <c r="F2040" i="1"/>
  <c r="J2040" i="1" s="1"/>
  <c r="F2039" i="1"/>
  <c r="J2039" i="1" s="1"/>
  <c r="F2038" i="1"/>
  <c r="J2038" i="1" s="1"/>
  <c r="F2037" i="1"/>
  <c r="J2037" i="1" s="1"/>
  <c r="F2036" i="1"/>
  <c r="J2036" i="1" s="1"/>
  <c r="F2035" i="1"/>
  <c r="J2035" i="1" s="1"/>
  <c r="F2034" i="1"/>
  <c r="J2034" i="1" s="1"/>
  <c r="F2033" i="1"/>
  <c r="J2033" i="1" s="1"/>
  <c r="F2032" i="1"/>
  <c r="J2032" i="1" s="1"/>
  <c r="F2031" i="1"/>
  <c r="J2031" i="1" s="1"/>
  <c r="F2030" i="1"/>
  <c r="J2030" i="1" s="1"/>
  <c r="F2029" i="1"/>
  <c r="J2029" i="1" s="1"/>
  <c r="F2028" i="1"/>
  <c r="J2028" i="1" s="1"/>
  <c r="I1783" i="1"/>
  <c r="K1783" i="1" s="1"/>
  <c r="I1782" i="1"/>
  <c r="K1782" i="1" s="1"/>
  <c r="I1781" i="1"/>
  <c r="K1781" i="1" s="1"/>
  <c r="I1780" i="1"/>
  <c r="K1780" i="1" s="1"/>
  <c r="I1779" i="1"/>
  <c r="K1779" i="1" s="1"/>
  <c r="I1778" i="1"/>
  <c r="K1778" i="1" s="1"/>
  <c r="F1747" i="1"/>
  <c r="J1747" i="1" s="1"/>
  <c r="I1158" i="1"/>
  <c r="K1158" i="1" s="1"/>
  <c r="I2083" i="1"/>
  <c r="K2083" i="1" s="1"/>
  <c r="I2082" i="1"/>
  <c r="K2082" i="1" s="1"/>
  <c r="I2081" i="1"/>
  <c r="K2081" i="1" s="1"/>
  <c r="I2080" i="1"/>
  <c r="K2080" i="1" s="1"/>
  <c r="I2079" i="1"/>
  <c r="K2079" i="1" s="1"/>
  <c r="I2078" i="1"/>
  <c r="K2078" i="1" s="1"/>
  <c r="I2077" i="1"/>
  <c r="K2077" i="1" s="1"/>
  <c r="I2076" i="1"/>
  <c r="K2076" i="1" s="1"/>
  <c r="I2075" i="1"/>
  <c r="K2075" i="1" s="1"/>
  <c r="I2074" i="1"/>
  <c r="K2074" i="1" s="1"/>
  <c r="I2073" i="1"/>
  <c r="K2073" i="1" s="1"/>
  <c r="I2072" i="1"/>
  <c r="K2072" i="1" s="1"/>
  <c r="I2071" i="1"/>
  <c r="K2071" i="1" s="1"/>
  <c r="I2070" i="1"/>
  <c r="K2070" i="1" s="1"/>
  <c r="I2069" i="1"/>
  <c r="K2069" i="1" s="1"/>
  <c r="I2068" i="1"/>
  <c r="K2068" i="1" s="1"/>
  <c r="I2067" i="1"/>
  <c r="K2067" i="1" s="1"/>
  <c r="I2066" i="1"/>
  <c r="K2066" i="1" s="1"/>
  <c r="I2065" i="1"/>
  <c r="K2065" i="1" s="1"/>
  <c r="I2064" i="1"/>
  <c r="K2064" i="1" s="1"/>
  <c r="I2063" i="1"/>
  <c r="K2063" i="1" s="1"/>
  <c r="I2062" i="1"/>
  <c r="K2062" i="1" s="1"/>
  <c r="I2061" i="1"/>
  <c r="K2061" i="1" s="1"/>
  <c r="I2060" i="1"/>
  <c r="K2060" i="1" s="1"/>
  <c r="I2059" i="1"/>
  <c r="K2059" i="1" s="1"/>
  <c r="I2058" i="1"/>
  <c r="K2058" i="1" s="1"/>
  <c r="I2057" i="1"/>
  <c r="K2057" i="1" s="1"/>
  <c r="I2056" i="1"/>
  <c r="K2056" i="1" s="1"/>
  <c r="I2055" i="1"/>
  <c r="K2055" i="1" s="1"/>
  <c r="I2054" i="1"/>
  <c r="K2054" i="1" s="1"/>
  <c r="I2053" i="1"/>
  <c r="K2053" i="1" s="1"/>
  <c r="I2052" i="1"/>
  <c r="K2052" i="1" s="1"/>
  <c r="I2051" i="1"/>
  <c r="K2051" i="1" s="1"/>
  <c r="I2050" i="1"/>
  <c r="K2050" i="1" s="1"/>
  <c r="I2049" i="1"/>
  <c r="K2049" i="1" s="1"/>
  <c r="I2048" i="1"/>
  <c r="K2048" i="1" s="1"/>
  <c r="I2047" i="1"/>
  <c r="K2047" i="1" s="1"/>
  <c r="I2046" i="1"/>
  <c r="K2046" i="1" s="1"/>
  <c r="I2045" i="1"/>
  <c r="K2045" i="1" s="1"/>
  <c r="I2044" i="1"/>
  <c r="K2044" i="1" s="1"/>
  <c r="I2043" i="1"/>
  <c r="K2043" i="1" s="1"/>
  <c r="I2042" i="1"/>
  <c r="K2042" i="1" s="1"/>
  <c r="I2041" i="1"/>
  <c r="K2041" i="1" s="1"/>
  <c r="I2040" i="1"/>
  <c r="K2040" i="1" s="1"/>
  <c r="I2039" i="1"/>
  <c r="K2039" i="1" s="1"/>
  <c r="I2038" i="1"/>
  <c r="K2038" i="1" s="1"/>
  <c r="I2037" i="1"/>
  <c r="K2037" i="1" s="1"/>
  <c r="I2036" i="1"/>
  <c r="K2036" i="1" s="1"/>
  <c r="I2035" i="1"/>
  <c r="K2035" i="1" s="1"/>
  <c r="I2034" i="1"/>
  <c r="K2034" i="1" s="1"/>
  <c r="I2033" i="1"/>
  <c r="K2033" i="1" s="1"/>
  <c r="I2032" i="1"/>
  <c r="K2032" i="1" s="1"/>
  <c r="I2031" i="1"/>
  <c r="K2031" i="1" s="1"/>
  <c r="I2030" i="1"/>
  <c r="K2030" i="1" s="1"/>
  <c r="I2029" i="1"/>
  <c r="K2029" i="1" s="1"/>
  <c r="I2028" i="1"/>
  <c r="K2028" i="1" s="1"/>
  <c r="I2027" i="1"/>
  <c r="K2027" i="1" s="1"/>
  <c r="I2026" i="1"/>
  <c r="K2026" i="1" s="1"/>
  <c r="I2025" i="1"/>
  <c r="K2025" i="1" s="1"/>
  <c r="I2024" i="1"/>
  <c r="K2024" i="1" s="1"/>
  <c r="I2023" i="1"/>
  <c r="K2023" i="1" s="1"/>
  <c r="I2022" i="1"/>
  <c r="K2022" i="1" s="1"/>
  <c r="I2021" i="1"/>
  <c r="K2021" i="1" s="1"/>
  <c r="I2020" i="1"/>
  <c r="K2020" i="1" s="1"/>
  <c r="I2019" i="1"/>
  <c r="K2019" i="1" s="1"/>
  <c r="I2018" i="1"/>
  <c r="K2018" i="1" s="1"/>
  <c r="I2017" i="1"/>
  <c r="K2017" i="1" s="1"/>
  <c r="I2016" i="1"/>
  <c r="K2016" i="1" s="1"/>
  <c r="I2015" i="1"/>
  <c r="K2015" i="1" s="1"/>
  <c r="I2014" i="1"/>
  <c r="K2014" i="1" s="1"/>
  <c r="I2013" i="1"/>
  <c r="K2013" i="1" s="1"/>
  <c r="I2012" i="1"/>
  <c r="K2012" i="1" s="1"/>
  <c r="I2011" i="1"/>
  <c r="K2011" i="1" s="1"/>
  <c r="I2010" i="1"/>
  <c r="K2010" i="1" s="1"/>
  <c r="I2009" i="1"/>
  <c r="K2009" i="1" s="1"/>
  <c r="I2008" i="1"/>
  <c r="K2008" i="1" s="1"/>
  <c r="I2007" i="1"/>
  <c r="K2007" i="1" s="1"/>
  <c r="I2006" i="1"/>
  <c r="K2006" i="1" s="1"/>
  <c r="I2005" i="1"/>
  <c r="K2005" i="1" s="1"/>
  <c r="I2004" i="1"/>
  <c r="K2004" i="1" s="1"/>
  <c r="I2003" i="1"/>
  <c r="K2003" i="1" s="1"/>
  <c r="I2002" i="1"/>
  <c r="K2002" i="1" s="1"/>
  <c r="I2001" i="1"/>
  <c r="K2001" i="1" s="1"/>
  <c r="I2000" i="1"/>
  <c r="K2000" i="1" s="1"/>
  <c r="I1999" i="1"/>
  <c r="K1999" i="1" s="1"/>
  <c r="I1998" i="1"/>
  <c r="K1998" i="1" s="1"/>
  <c r="I1997" i="1"/>
  <c r="K1997" i="1" s="1"/>
  <c r="I1996" i="1"/>
  <c r="K1996" i="1" s="1"/>
  <c r="I1995" i="1"/>
  <c r="K1995" i="1" s="1"/>
  <c r="I1994" i="1"/>
  <c r="K1994" i="1" s="1"/>
  <c r="I1993" i="1"/>
  <c r="K1993" i="1" s="1"/>
  <c r="I1992" i="1"/>
  <c r="K1992" i="1" s="1"/>
  <c r="I1991" i="1"/>
  <c r="K1991" i="1" s="1"/>
  <c r="I1990" i="1"/>
  <c r="K1990" i="1" s="1"/>
  <c r="I1989" i="1"/>
  <c r="K1989" i="1" s="1"/>
  <c r="I1988" i="1"/>
  <c r="K1988" i="1" s="1"/>
  <c r="I1987" i="1"/>
  <c r="K1987" i="1" s="1"/>
  <c r="I1986" i="1"/>
  <c r="K1986" i="1" s="1"/>
  <c r="I1985" i="1"/>
  <c r="K1985" i="1" s="1"/>
  <c r="I1984" i="1"/>
  <c r="K1984" i="1" s="1"/>
  <c r="I1983" i="1"/>
  <c r="K1983" i="1" s="1"/>
  <c r="I1982" i="1"/>
  <c r="K1982" i="1" s="1"/>
  <c r="I1981" i="1"/>
  <c r="K1981" i="1" s="1"/>
  <c r="I1980" i="1"/>
  <c r="K1980" i="1" s="1"/>
  <c r="I1979" i="1"/>
  <c r="K1979" i="1" s="1"/>
  <c r="I1978" i="1"/>
  <c r="K1978" i="1" s="1"/>
  <c r="I1977" i="1"/>
  <c r="K1977" i="1" s="1"/>
  <c r="I1976" i="1"/>
  <c r="K1976" i="1" s="1"/>
  <c r="I1975" i="1"/>
  <c r="K1975" i="1" s="1"/>
  <c r="I1974" i="1"/>
  <c r="K1974" i="1" s="1"/>
  <c r="I1973" i="1"/>
  <c r="K1973" i="1" s="1"/>
  <c r="I1972" i="1"/>
  <c r="K1972" i="1" s="1"/>
  <c r="I1971" i="1"/>
  <c r="K1971" i="1" s="1"/>
  <c r="I1970" i="1"/>
  <c r="K1970" i="1" s="1"/>
  <c r="I1969" i="1"/>
  <c r="K1969" i="1" s="1"/>
  <c r="I1968" i="1"/>
  <c r="K1968" i="1" s="1"/>
  <c r="I1967" i="1"/>
  <c r="K1967" i="1" s="1"/>
  <c r="I1966" i="1"/>
  <c r="K1966" i="1" s="1"/>
  <c r="I1965" i="1"/>
  <c r="K1965" i="1" s="1"/>
  <c r="I1964" i="1"/>
  <c r="K1964" i="1" s="1"/>
  <c r="I1963" i="1"/>
  <c r="K1963" i="1" s="1"/>
  <c r="I1962" i="1"/>
  <c r="K1962" i="1" s="1"/>
  <c r="I1961" i="1"/>
  <c r="K1961" i="1" s="1"/>
  <c r="I1960" i="1"/>
  <c r="K1960" i="1" s="1"/>
  <c r="I1959" i="1"/>
  <c r="K1959" i="1" s="1"/>
  <c r="I1958" i="1"/>
  <c r="K1958" i="1" s="1"/>
  <c r="I1957" i="1"/>
  <c r="K1957" i="1" s="1"/>
  <c r="I1956" i="1"/>
  <c r="K1956" i="1" s="1"/>
  <c r="I1955" i="1"/>
  <c r="K1955" i="1" s="1"/>
  <c r="I1954" i="1"/>
  <c r="K1954" i="1" s="1"/>
  <c r="I1952" i="1"/>
  <c r="K1952" i="1" s="1"/>
  <c r="I1950" i="1"/>
  <c r="K1950" i="1" s="1"/>
  <c r="I1914" i="1"/>
  <c r="K1914" i="1" s="1"/>
  <c r="I1913" i="1"/>
  <c r="K1913" i="1" s="1"/>
  <c r="I1912" i="1"/>
  <c r="K1912" i="1" s="1"/>
  <c r="I1697" i="1"/>
  <c r="K1697" i="1" s="1"/>
  <c r="I1693" i="1"/>
  <c r="K1693" i="1" s="1"/>
  <c r="I1692" i="1"/>
  <c r="K1692" i="1" s="1"/>
  <c r="I1691" i="1"/>
  <c r="K1691" i="1" s="1"/>
  <c r="I1396" i="1"/>
  <c r="K1396" i="1" s="1"/>
  <c r="I1395" i="1"/>
  <c r="K1395" i="1" s="1"/>
  <c r="I1394" i="1"/>
  <c r="K1394" i="1" s="1"/>
  <c r="I1392" i="1"/>
  <c r="K1392" i="1" s="1"/>
  <c r="I1391" i="1"/>
  <c r="K1391" i="1" s="1"/>
  <c r="I1389" i="1"/>
  <c r="K1389" i="1" s="1"/>
  <c r="F1358" i="1"/>
  <c r="J1358" i="1" s="1"/>
  <c r="F1354" i="1"/>
  <c r="J1354" i="1" s="1"/>
  <c r="F1346" i="1"/>
  <c r="J1346" i="1" s="1"/>
  <c r="F1344" i="1"/>
  <c r="J1344" i="1" s="1"/>
  <c r="F1342" i="1"/>
  <c r="J1342" i="1" s="1"/>
  <c r="F1338" i="1"/>
  <c r="J1338" i="1" s="1"/>
  <c r="I1891" i="1"/>
  <c r="K1891" i="1" s="1"/>
  <c r="I1887" i="1"/>
  <c r="K1887" i="1" s="1"/>
  <c r="I1879" i="1"/>
  <c r="K1879" i="1" s="1"/>
  <c r="F1807" i="1"/>
  <c r="J1807" i="1" s="1"/>
  <c r="F1805" i="1"/>
  <c r="J1805" i="1" s="1"/>
  <c r="F1803" i="1"/>
  <c r="J1803" i="1" s="1"/>
  <c r="F1801" i="1"/>
  <c r="J1801" i="1" s="1"/>
  <c r="F1791" i="1"/>
  <c r="J1791" i="1" s="1"/>
  <c r="F1787" i="1"/>
  <c r="J1787" i="1" s="1"/>
  <c r="F1739" i="1"/>
  <c r="J1739" i="1" s="1"/>
  <c r="F1737" i="1"/>
  <c r="J1737" i="1" s="1"/>
  <c r="I1531" i="1"/>
  <c r="K1531" i="1" s="1"/>
  <c r="I1530" i="1"/>
  <c r="K1530" i="1" s="1"/>
  <c r="I1529" i="1"/>
  <c r="K1529" i="1" s="1"/>
  <c r="I1528" i="1"/>
  <c r="K1528" i="1" s="1"/>
  <c r="I1527" i="1"/>
  <c r="K1527" i="1" s="1"/>
  <c r="I1526" i="1"/>
  <c r="K1526" i="1" s="1"/>
  <c r="I1523" i="1"/>
  <c r="K1523" i="1" s="1"/>
  <c r="I1522" i="1"/>
  <c r="K1522" i="1" s="1"/>
  <c r="I1521" i="1"/>
  <c r="K1521" i="1" s="1"/>
  <c r="I1520" i="1"/>
  <c r="K1520" i="1" s="1"/>
  <c r="I1519" i="1"/>
  <c r="K1519" i="1" s="1"/>
  <c r="I1518" i="1"/>
  <c r="K1518" i="1" s="1"/>
  <c r="I1515" i="1"/>
  <c r="K1515" i="1" s="1"/>
  <c r="I1514" i="1"/>
  <c r="K1514" i="1" s="1"/>
  <c r="I1513" i="1"/>
  <c r="K1513" i="1" s="1"/>
  <c r="I1512" i="1"/>
  <c r="K1512" i="1" s="1"/>
  <c r="I1511" i="1"/>
  <c r="K1511" i="1" s="1"/>
  <c r="I1510" i="1"/>
  <c r="K1510" i="1" s="1"/>
  <c r="F1485" i="1"/>
  <c r="J1485" i="1" s="1"/>
  <c r="I1447" i="1"/>
  <c r="K1447" i="1" s="1"/>
  <c r="I1445" i="1"/>
  <c r="K1445" i="1" s="1"/>
  <c r="I1444" i="1"/>
  <c r="K1444" i="1" s="1"/>
  <c r="I1443" i="1"/>
  <c r="K1443" i="1" s="1"/>
  <c r="I1442" i="1"/>
  <c r="K1442" i="1" s="1"/>
  <c r="F1421" i="1"/>
  <c r="J1421" i="1" s="1"/>
  <c r="I1272" i="1"/>
  <c r="K1272" i="1" s="1"/>
  <c r="I1270" i="1"/>
  <c r="K1270" i="1" s="1"/>
  <c r="I1269" i="1"/>
  <c r="K1269" i="1" s="1"/>
  <c r="I1268" i="1"/>
  <c r="K1268" i="1" s="1"/>
  <c r="I1267" i="1"/>
  <c r="K1267" i="1" s="1"/>
  <c r="I1266" i="1"/>
  <c r="K1266" i="1" s="1"/>
  <c r="I1265" i="1"/>
  <c r="K1265" i="1" s="1"/>
  <c r="F1234" i="1"/>
  <c r="J1234" i="1" s="1"/>
  <c r="F1232" i="1"/>
  <c r="J1232" i="1" s="1"/>
  <c r="F1224" i="1"/>
  <c r="J1224" i="1" s="1"/>
  <c r="F1216" i="1"/>
  <c r="J1216" i="1" s="1"/>
  <c r="I1189" i="1"/>
  <c r="K1189" i="1" s="1"/>
  <c r="I1188" i="1"/>
  <c r="K1188" i="1" s="1"/>
  <c r="I1187" i="1"/>
  <c r="K1187" i="1" s="1"/>
  <c r="I1186" i="1"/>
  <c r="K1186" i="1" s="1"/>
  <c r="I1185" i="1"/>
  <c r="K1185" i="1" s="1"/>
  <c r="I945" i="1"/>
  <c r="K945" i="1" s="1"/>
  <c r="I941" i="1"/>
  <c r="K941" i="1" s="1"/>
  <c r="I857" i="1"/>
  <c r="K857" i="1" s="1"/>
  <c r="I855" i="1"/>
  <c r="K855" i="1" s="1"/>
  <c r="I851" i="1"/>
  <c r="K851" i="1" s="1"/>
  <c r="I849" i="1"/>
  <c r="K849" i="1" s="1"/>
  <c r="I835" i="1"/>
  <c r="K835" i="1" s="1"/>
  <c r="F819" i="1"/>
  <c r="J819" i="1" s="1"/>
  <c r="F818" i="1"/>
  <c r="J818" i="1" s="1"/>
  <c r="F817" i="1"/>
  <c r="J817" i="1" s="1"/>
  <c r="F816" i="1"/>
  <c r="J816" i="1" s="1"/>
  <c r="F815" i="1"/>
  <c r="J815" i="1" s="1"/>
  <c r="F814" i="1"/>
  <c r="J814" i="1" s="1"/>
  <c r="F813" i="1"/>
  <c r="J813" i="1" s="1"/>
  <c r="F812" i="1"/>
  <c r="J812" i="1" s="1"/>
  <c r="F811" i="1"/>
  <c r="J811" i="1" s="1"/>
  <c r="F810" i="1"/>
  <c r="J810" i="1" s="1"/>
  <c r="F809" i="1"/>
  <c r="J809" i="1" s="1"/>
  <c r="F808" i="1"/>
  <c r="J808" i="1" s="1"/>
  <c r="F807" i="1"/>
  <c r="J807" i="1" s="1"/>
  <c r="F806" i="1"/>
  <c r="J806" i="1" s="1"/>
  <c r="F805" i="1"/>
  <c r="J805" i="1" s="1"/>
  <c r="F804" i="1"/>
  <c r="J804" i="1" s="1"/>
  <c r="F803" i="1"/>
  <c r="J803" i="1" s="1"/>
  <c r="F802" i="1"/>
  <c r="J802" i="1" s="1"/>
  <c r="F801" i="1"/>
  <c r="J801" i="1" s="1"/>
  <c r="F800" i="1"/>
  <c r="J800" i="1" s="1"/>
  <c r="F799" i="1"/>
  <c r="J799" i="1" s="1"/>
  <c r="F798" i="1"/>
  <c r="J798" i="1" s="1"/>
  <c r="F797" i="1"/>
  <c r="J797" i="1" s="1"/>
  <c r="F796" i="1"/>
  <c r="J796" i="1" s="1"/>
  <c r="F795" i="1"/>
  <c r="J795" i="1" s="1"/>
  <c r="F794" i="1"/>
  <c r="J794" i="1" s="1"/>
  <c r="F793" i="1"/>
  <c r="J793" i="1" s="1"/>
  <c r="F792" i="1"/>
  <c r="J792" i="1" s="1"/>
  <c r="F791" i="1"/>
  <c r="J791" i="1" s="1"/>
  <c r="F790" i="1"/>
  <c r="J790" i="1" s="1"/>
  <c r="F789" i="1"/>
  <c r="J789" i="1" s="1"/>
  <c r="F788" i="1"/>
  <c r="J788" i="1" s="1"/>
  <c r="F787" i="1"/>
  <c r="J787" i="1" s="1"/>
  <c r="F786" i="1"/>
  <c r="J786" i="1" s="1"/>
  <c r="F785" i="1"/>
  <c r="J785" i="1" s="1"/>
  <c r="F784" i="1"/>
  <c r="J784" i="1" s="1"/>
  <c r="F783" i="1"/>
  <c r="J783" i="1" s="1"/>
  <c r="F782" i="1"/>
  <c r="J782" i="1" s="1"/>
  <c r="F781" i="1"/>
  <c r="J781" i="1" s="1"/>
  <c r="F780" i="1"/>
  <c r="J780" i="1" s="1"/>
  <c r="F779" i="1"/>
  <c r="J779" i="1" s="1"/>
  <c r="F778" i="1"/>
  <c r="J778" i="1" s="1"/>
  <c r="F777" i="1"/>
  <c r="J777" i="1" s="1"/>
  <c r="F776" i="1"/>
  <c r="J776" i="1" s="1"/>
  <c r="F775" i="1"/>
  <c r="J775" i="1" s="1"/>
  <c r="F774" i="1"/>
  <c r="J774" i="1" s="1"/>
  <c r="F773" i="1"/>
  <c r="J773" i="1" s="1"/>
  <c r="F772" i="1"/>
  <c r="J772" i="1" s="1"/>
  <c r="F771" i="1"/>
  <c r="J771" i="1" s="1"/>
  <c r="F770" i="1"/>
  <c r="J770" i="1" s="1"/>
  <c r="F769" i="1"/>
  <c r="J769" i="1" s="1"/>
  <c r="F768" i="1"/>
  <c r="J768" i="1" s="1"/>
  <c r="F767" i="1"/>
  <c r="J767" i="1" s="1"/>
  <c r="F766" i="1"/>
  <c r="J766" i="1" s="1"/>
  <c r="F765" i="1"/>
  <c r="J765" i="1" s="1"/>
  <c r="F764" i="1"/>
  <c r="J764" i="1" s="1"/>
  <c r="F763" i="1"/>
  <c r="J763" i="1" s="1"/>
  <c r="F762" i="1"/>
  <c r="J762" i="1" s="1"/>
  <c r="F761" i="1"/>
  <c r="J761" i="1" s="1"/>
  <c r="F760" i="1"/>
  <c r="J760" i="1" s="1"/>
  <c r="F759" i="1"/>
  <c r="J759" i="1" s="1"/>
  <c r="F758" i="1"/>
  <c r="J758" i="1" s="1"/>
  <c r="F757" i="1"/>
  <c r="J757" i="1" s="1"/>
  <c r="F756" i="1"/>
  <c r="J756" i="1" s="1"/>
  <c r="F755" i="1"/>
  <c r="J755" i="1" s="1"/>
  <c r="F754" i="1"/>
  <c r="J754" i="1" s="1"/>
  <c r="F753" i="1"/>
  <c r="J753" i="1" s="1"/>
  <c r="F752" i="1"/>
  <c r="J752" i="1" s="1"/>
  <c r="F751" i="1"/>
  <c r="J751" i="1" s="1"/>
  <c r="F750" i="1"/>
  <c r="J750" i="1" s="1"/>
  <c r="F749" i="1"/>
  <c r="J749" i="1" s="1"/>
  <c r="F748" i="1"/>
  <c r="J748" i="1" s="1"/>
  <c r="F747" i="1"/>
  <c r="J747" i="1" s="1"/>
  <c r="F746" i="1"/>
  <c r="J746" i="1" s="1"/>
  <c r="F745" i="1"/>
  <c r="J745" i="1" s="1"/>
  <c r="F744" i="1"/>
  <c r="J744" i="1" s="1"/>
  <c r="F743" i="1"/>
  <c r="J743" i="1" s="1"/>
  <c r="F742" i="1"/>
  <c r="J742" i="1" s="1"/>
  <c r="F741" i="1"/>
  <c r="J741" i="1" s="1"/>
  <c r="F740" i="1"/>
  <c r="J740" i="1" s="1"/>
  <c r="F739" i="1"/>
  <c r="J739" i="1" s="1"/>
  <c r="F738" i="1"/>
  <c r="J738" i="1" s="1"/>
  <c r="F737" i="1"/>
  <c r="J737" i="1" s="1"/>
  <c r="F736" i="1"/>
  <c r="J736" i="1" s="1"/>
  <c r="F735" i="1"/>
  <c r="J735" i="1" s="1"/>
  <c r="F734" i="1"/>
  <c r="J734" i="1" s="1"/>
  <c r="F733" i="1"/>
  <c r="J733" i="1" s="1"/>
  <c r="F732" i="1"/>
  <c r="J732" i="1" s="1"/>
  <c r="F731" i="1"/>
  <c r="J731" i="1" s="1"/>
  <c r="F730" i="1"/>
  <c r="J730" i="1" s="1"/>
  <c r="F729" i="1"/>
  <c r="J729" i="1" s="1"/>
  <c r="F728" i="1"/>
  <c r="J728" i="1" s="1"/>
  <c r="F727" i="1"/>
  <c r="J727" i="1" s="1"/>
  <c r="F726" i="1"/>
  <c r="J726" i="1" s="1"/>
  <c r="I593" i="1"/>
  <c r="K593" i="1" s="1"/>
  <c r="F578" i="1"/>
  <c r="J578" i="1" s="1"/>
  <c r="F576" i="1"/>
  <c r="J576" i="1" s="1"/>
  <c r="F2027" i="1"/>
  <c r="J2027" i="1" s="1"/>
  <c r="F2026" i="1"/>
  <c r="J2026" i="1" s="1"/>
  <c r="F2025" i="1"/>
  <c r="J2025" i="1" s="1"/>
  <c r="F2024" i="1"/>
  <c r="J2024" i="1" s="1"/>
  <c r="F2023" i="1"/>
  <c r="J2023" i="1" s="1"/>
  <c r="F2022" i="1"/>
  <c r="J2022" i="1" s="1"/>
  <c r="F2021" i="1"/>
  <c r="J2021" i="1" s="1"/>
  <c r="F2020" i="1"/>
  <c r="J2020" i="1" s="1"/>
  <c r="F2019" i="1"/>
  <c r="J2019" i="1" s="1"/>
  <c r="F2018" i="1"/>
  <c r="J2018" i="1" s="1"/>
  <c r="F2017" i="1"/>
  <c r="J2017" i="1" s="1"/>
  <c r="F2016" i="1"/>
  <c r="J2016" i="1" s="1"/>
  <c r="F2015" i="1"/>
  <c r="J2015" i="1" s="1"/>
  <c r="F2014" i="1"/>
  <c r="J2014" i="1" s="1"/>
  <c r="F2013" i="1"/>
  <c r="J2013" i="1" s="1"/>
  <c r="F2012" i="1"/>
  <c r="J2012" i="1" s="1"/>
  <c r="F2011" i="1"/>
  <c r="J2011" i="1" s="1"/>
  <c r="F2010" i="1"/>
  <c r="J2010" i="1" s="1"/>
  <c r="F2009" i="1"/>
  <c r="J2009" i="1" s="1"/>
  <c r="F2008" i="1"/>
  <c r="J2008" i="1" s="1"/>
  <c r="F2007" i="1"/>
  <c r="J2007" i="1" s="1"/>
  <c r="F2006" i="1"/>
  <c r="J2006" i="1" s="1"/>
  <c r="F2005" i="1"/>
  <c r="J2005" i="1" s="1"/>
  <c r="F2004" i="1"/>
  <c r="J2004" i="1" s="1"/>
  <c r="F2003" i="1"/>
  <c r="J2003" i="1" s="1"/>
  <c r="F2002" i="1"/>
  <c r="J2002" i="1" s="1"/>
  <c r="F2001" i="1"/>
  <c r="J2001" i="1" s="1"/>
  <c r="F2000" i="1"/>
  <c r="J2000" i="1" s="1"/>
  <c r="F1999" i="1"/>
  <c r="J1999" i="1" s="1"/>
  <c r="F1998" i="1"/>
  <c r="J1998" i="1" s="1"/>
  <c r="F1997" i="1"/>
  <c r="J1997" i="1" s="1"/>
  <c r="F1996" i="1"/>
  <c r="J1996" i="1" s="1"/>
  <c r="F1995" i="1"/>
  <c r="J1995" i="1" s="1"/>
  <c r="F1994" i="1"/>
  <c r="J1994" i="1" s="1"/>
  <c r="F1993" i="1"/>
  <c r="J1993" i="1" s="1"/>
  <c r="F1992" i="1"/>
  <c r="J1992" i="1" s="1"/>
  <c r="F1991" i="1"/>
  <c r="J1991" i="1" s="1"/>
  <c r="F1990" i="1"/>
  <c r="J1990" i="1" s="1"/>
  <c r="F1989" i="1"/>
  <c r="J1989" i="1" s="1"/>
  <c r="F1988" i="1"/>
  <c r="J1988" i="1" s="1"/>
  <c r="F1987" i="1"/>
  <c r="J1987" i="1" s="1"/>
  <c r="F1986" i="1"/>
  <c r="J1986" i="1" s="1"/>
  <c r="F1985" i="1"/>
  <c r="J1985" i="1" s="1"/>
  <c r="F1984" i="1"/>
  <c r="J1984" i="1" s="1"/>
  <c r="F1983" i="1"/>
  <c r="J1983" i="1" s="1"/>
  <c r="F1982" i="1"/>
  <c r="J1982" i="1" s="1"/>
  <c r="F1981" i="1"/>
  <c r="J1981" i="1" s="1"/>
  <c r="F1980" i="1"/>
  <c r="J1980" i="1" s="1"/>
  <c r="F1979" i="1"/>
  <c r="J1979" i="1" s="1"/>
  <c r="F1978" i="1"/>
  <c r="J1978" i="1" s="1"/>
  <c r="F1977" i="1"/>
  <c r="J1977" i="1" s="1"/>
  <c r="F1976" i="1"/>
  <c r="J1976" i="1" s="1"/>
  <c r="F1975" i="1"/>
  <c r="J1975" i="1" s="1"/>
  <c r="F1974" i="1"/>
  <c r="J1974" i="1" s="1"/>
  <c r="F1973" i="1"/>
  <c r="J1973" i="1" s="1"/>
  <c r="F1972" i="1"/>
  <c r="J1972" i="1" s="1"/>
  <c r="F1971" i="1"/>
  <c r="J1971" i="1" s="1"/>
  <c r="F1970" i="1"/>
  <c r="J1970" i="1" s="1"/>
  <c r="F1969" i="1"/>
  <c r="J1969" i="1" s="1"/>
  <c r="F1968" i="1"/>
  <c r="J1968" i="1" s="1"/>
  <c r="F1967" i="1"/>
  <c r="J1967" i="1" s="1"/>
  <c r="F1966" i="1"/>
  <c r="J1966" i="1" s="1"/>
  <c r="F1965" i="1"/>
  <c r="J1965" i="1" s="1"/>
  <c r="F1964" i="1"/>
  <c r="J1964" i="1" s="1"/>
  <c r="F1963" i="1"/>
  <c r="J1963" i="1" s="1"/>
  <c r="F1962" i="1"/>
  <c r="J1962" i="1" s="1"/>
  <c r="F1961" i="1"/>
  <c r="J1961" i="1" s="1"/>
  <c r="F1960" i="1"/>
  <c r="J1960" i="1" s="1"/>
  <c r="F1959" i="1"/>
  <c r="J1959" i="1" s="1"/>
  <c r="F1958" i="1"/>
  <c r="J1958" i="1" s="1"/>
  <c r="F1957" i="1"/>
  <c r="J1957" i="1" s="1"/>
  <c r="F1956" i="1"/>
  <c r="J1956" i="1" s="1"/>
  <c r="F1955" i="1"/>
  <c r="J1955" i="1" s="1"/>
  <c r="F1954" i="1"/>
  <c r="J1954" i="1" s="1"/>
  <c r="F1952" i="1"/>
  <c r="J1952" i="1" s="1"/>
  <c r="F1950" i="1"/>
  <c r="J1950" i="1" s="1"/>
  <c r="F1948" i="1"/>
  <c r="J1948" i="1" s="1"/>
  <c r="F1946" i="1"/>
  <c r="J1946" i="1" s="1"/>
  <c r="F1944" i="1"/>
  <c r="J1944" i="1" s="1"/>
  <c r="F1942" i="1"/>
  <c r="J1942" i="1" s="1"/>
  <c r="F1940" i="1"/>
  <c r="J1940" i="1" s="1"/>
  <c r="F1938" i="1"/>
  <c r="J1938" i="1" s="1"/>
  <c r="F1936" i="1"/>
  <c r="J1936" i="1" s="1"/>
  <c r="F1934" i="1"/>
  <c r="J1934" i="1" s="1"/>
  <c r="F1932" i="1"/>
  <c r="J1932" i="1" s="1"/>
  <c r="F1930" i="1"/>
  <c r="J1930" i="1" s="1"/>
  <c r="F1928" i="1"/>
  <c r="J1928" i="1" s="1"/>
  <c r="F1926" i="1"/>
  <c r="J1926" i="1" s="1"/>
  <c r="F1924" i="1"/>
  <c r="J1924" i="1" s="1"/>
  <c r="I1847" i="1"/>
  <c r="K1847" i="1" s="1"/>
  <c r="I1843" i="1"/>
  <c r="K1843" i="1" s="1"/>
  <c r="I1839" i="1"/>
  <c r="K1839" i="1" s="1"/>
  <c r="I1835" i="1"/>
  <c r="K1835" i="1" s="1"/>
  <c r="I1827" i="1"/>
  <c r="K1827" i="1" s="1"/>
  <c r="I1823" i="1"/>
  <c r="K1823" i="1" s="1"/>
  <c r="I1785" i="1"/>
  <c r="K1785" i="1" s="1"/>
  <c r="F1779" i="1"/>
  <c r="J1779" i="1" s="1"/>
  <c r="F1777" i="1"/>
  <c r="J1777" i="1" s="1"/>
  <c r="I1759" i="1"/>
  <c r="K1759" i="1" s="1"/>
  <c r="I1758" i="1"/>
  <c r="K1758" i="1" s="1"/>
  <c r="I1755" i="1"/>
  <c r="K1755" i="1" s="1"/>
  <c r="I1754" i="1"/>
  <c r="K1754" i="1" s="1"/>
  <c r="I1751" i="1"/>
  <c r="K1751" i="1" s="1"/>
  <c r="I1750" i="1"/>
  <c r="K1750" i="1" s="1"/>
  <c r="I1737" i="1"/>
  <c r="K1737" i="1" s="1"/>
  <c r="I1713" i="1"/>
  <c r="K1713" i="1" s="1"/>
  <c r="I1587" i="1"/>
  <c r="K1587" i="1" s="1"/>
  <c r="I1581" i="1"/>
  <c r="K1581" i="1" s="1"/>
  <c r="I1575" i="1"/>
  <c r="K1575" i="1" s="1"/>
  <c r="I1563" i="1"/>
  <c r="K1563" i="1" s="1"/>
  <c r="I1557" i="1"/>
  <c r="K1557" i="1" s="1"/>
  <c r="F1555" i="1"/>
  <c r="J1555" i="1" s="1"/>
  <c r="F1551" i="1"/>
  <c r="J1551" i="1" s="1"/>
  <c r="F1543" i="1"/>
  <c r="J1543" i="1" s="1"/>
  <c r="F1541" i="1"/>
  <c r="J1541" i="1" s="1"/>
  <c r="I1499" i="1"/>
  <c r="K1499" i="1" s="1"/>
  <c r="I1498" i="1"/>
  <c r="K1498" i="1" s="1"/>
  <c r="I1497" i="1"/>
  <c r="K1497" i="1" s="1"/>
  <c r="I1496" i="1"/>
  <c r="K1496" i="1" s="1"/>
  <c r="I1495" i="1"/>
  <c r="K1495" i="1" s="1"/>
  <c r="I1494" i="1"/>
  <c r="K1494" i="1" s="1"/>
  <c r="F1468" i="1"/>
  <c r="J1468" i="1" s="1"/>
  <c r="F1465" i="1"/>
  <c r="J1465" i="1" s="1"/>
  <c r="F1464" i="1"/>
  <c r="J1464" i="1" s="1"/>
  <c r="F1461" i="1"/>
  <c r="J1461" i="1" s="1"/>
  <c r="I1400" i="1"/>
  <c r="K1400" i="1" s="1"/>
  <c r="I1397" i="1"/>
  <c r="K1397" i="1" s="1"/>
  <c r="I1336" i="1"/>
  <c r="K1336" i="1" s="1"/>
  <c r="I1334" i="1"/>
  <c r="K1334" i="1" s="1"/>
  <c r="I1333" i="1"/>
  <c r="K1333" i="1" s="1"/>
  <c r="I1332" i="1"/>
  <c r="K1332" i="1" s="1"/>
  <c r="I1331" i="1"/>
  <c r="K1331" i="1" s="1"/>
  <c r="I1330" i="1"/>
  <c r="K1330" i="1" s="1"/>
  <c r="I1329" i="1"/>
  <c r="K1329" i="1" s="1"/>
  <c r="I1326" i="1"/>
  <c r="K1326" i="1" s="1"/>
  <c r="I1325" i="1"/>
  <c r="K1325" i="1" s="1"/>
  <c r="I1324" i="1"/>
  <c r="K1324" i="1" s="1"/>
  <c r="I1323" i="1"/>
  <c r="K1323" i="1" s="1"/>
  <c r="I1302" i="1"/>
  <c r="K1302" i="1" s="1"/>
  <c r="I1296" i="1"/>
  <c r="K1296" i="1" s="1"/>
  <c r="F1294" i="1"/>
  <c r="J1294" i="1" s="1"/>
  <c r="F1290" i="1"/>
  <c r="J1290" i="1" s="1"/>
  <c r="F1280" i="1"/>
  <c r="J1280" i="1" s="1"/>
  <c r="I1254" i="1"/>
  <c r="K1254" i="1" s="1"/>
  <c r="I1253" i="1"/>
  <c r="K1253" i="1" s="1"/>
  <c r="I1252" i="1"/>
  <c r="K1252" i="1" s="1"/>
  <c r="I1251" i="1"/>
  <c r="K1251" i="1" s="1"/>
  <c r="I1250" i="1"/>
  <c r="K1250" i="1" s="1"/>
  <c r="I1249" i="1"/>
  <c r="K1249" i="1" s="1"/>
  <c r="I1246" i="1"/>
  <c r="K1246" i="1" s="1"/>
  <c r="I1245" i="1"/>
  <c r="K1245" i="1" s="1"/>
  <c r="I1244" i="1"/>
  <c r="K1244" i="1" s="1"/>
  <c r="I1243" i="1"/>
  <c r="K1243" i="1" s="1"/>
  <c r="F1214" i="1"/>
  <c r="J1214" i="1" s="1"/>
  <c r="F1210" i="1"/>
  <c r="J1210" i="1" s="1"/>
  <c r="F1202" i="1"/>
  <c r="J1202" i="1" s="1"/>
  <c r="F1201" i="1"/>
  <c r="J1201" i="1" s="1"/>
  <c r="F1200" i="1"/>
  <c r="J1200" i="1" s="1"/>
  <c r="F1199" i="1"/>
  <c r="J1199" i="1" s="1"/>
  <c r="F1198" i="1"/>
  <c r="J1198" i="1" s="1"/>
  <c r="F1197" i="1"/>
  <c r="J1197" i="1" s="1"/>
  <c r="I933" i="1"/>
  <c r="K933" i="1" s="1"/>
  <c r="I903" i="1"/>
  <c r="K903" i="1" s="1"/>
  <c r="I901" i="1"/>
  <c r="K901" i="1" s="1"/>
  <c r="I899" i="1"/>
  <c r="K899" i="1" s="1"/>
  <c r="I897" i="1"/>
  <c r="K897" i="1" s="1"/>
  <c r="I889" i="1"/>
  <c r="K889" i="1" s="1"/>
  <c r="I885" i="1"/>
  <c r="K885" i="1" s="1"/>
  <c r="I469" i="1"/>
  <c r="K469" i="1" s="1"/>
  <c r="I461" i="1"/>
  <c r="K461" i="1" s="1"/>
  <c r="I459" i="1"/>
  <c r="K459" i="1" s="1"/>
  <c r="I457" i="1"/>
  <c r="K457" i="1" s="1"/>
  <c r="F1723" i="1"/>
  <c r="J1723" i="1" s="1"/>
  <c r="F1719" i="1"/>
  <c r="J1719" i="1" s="1"/>
  <c r="F1715" i="1"/>
  <c r="J1715" i="1" s="1"/>
  <c r="F1713" i="1"/>
  <c r="J1713" i="1" s="1"/>
  <c r="F1707" i="1"/>
  <c r="J1707" i="1" s="1"/>
  <c r="I1589" i="1"/>
  <c r="K1589" i="1" s="1"/>
  <c r="F1587" i="1"/>
  <c r="J1587" i="1" s="1"/>
  <c r="I1554" i="1"/>
  <c r="K1554" i="1" s="1"/>
  <c r="I1553" i="1"/>
  <c r="K1553" i="1" s="1"/>
  <c r="I1552" i="1"/>
  <c r="K1552" i="1" s="1"/>
  <c r="I1549" i="1"/>
  <c r="K1549" i="1" s="1"/>
  <c r="I1546" i="1"/>
  <c r="K1546" i="1" s="1"/>
  <c r="I1533" i="1"/>
  <c r="K1533" i="1" s="1"/>
  <c r="F1515" i="1"/>
  <c r="J1515" i="1" s="1"/>
  <c r="F1511" i="1"/>
  <c r="J1511" i="1" s="1"/>
  <c r="F1509" i="1"/>
  <c r="J1509" i="1" s="1"/>
  <c r="F1507" i="1"/>
  <c r="J1507" i="1" s="1"/>
  <c r="F1503" i="1"/>
  <c r="J1503" i="1" s="1"/>
  <c r="I1464" i="1"/>
  <c r="K1464" i="1" s="1"/>
  <c r="I1461" i="1"/>
  <c r="K1461" i="1" s="1"/>
  <c r="F1460" i="1"/>
  <c r="J1460" i="1" s="1"/>
  <c r="F1457" i="1"/>
  <c r="J1457" i="1" s="1"/>
  <c r="F1453" i="1"/>
  <c r="J1453" i="1" s="1"/>
  <c r="F1449" i="1"/>
  <c r="J1449" i="1" s="1"/>
  <c r="I1435" i="1"/>
  <c r="K1435" i="1" s="1"/>
  <c r="I1434" i="1"/>
  <c r="K1434" i="1" s="1"/>
  <c r="I1432" i="1"/>
  <c r="K1432" i="1" s="1"/>
  <c r="I1431" i="1"/>
  <c r="K1431" i="1" s="1"/>
  <c r="I1430" i="1"/>
  <c r="K1430" i="1" s="1"/>
  <c r="I1428" i="1"/>
  <c r="K1428" i="1" s="1"/>
  <c r="I1427" i="1"/>
  <c r="K1427" i="1" s="1"/>
  <c r="I1426" i="1"/>
  <c r="K1426" i="1" s="1"/>
  <c r="I1413" i="1"/>
  <c r="K1413" i="1" s="1"/>
  <c r="F1391" i="1"/>
  <c r="J1391" i="1" s="1"/>
  <c r="I1381" i="1"/>
  <c r="K1381" i="1" s="1"/>
  <c r="I1380" i="1"/>
  <c r="K1380" i="1" s="1"/>
  <c r="I1379" i="1"/>
  <c r="K1379" i="1" s="1"/>
  <c r="I1376" i="1"/>
  <c r="K1376" i="1" s="1"/>
  <c r="I1374" i="1"/>
  <c r="K1374" i="1" s="1"/>
  <c r="I1373" i="1"/>
  <c r="K1373" i="1" s="1"/>
  <c r="I1372" i="1"/>
  <c r="K1372" i="1" s="1"/>
  <c r="I1371" i="1"/>
  <c r="K1371" i="1" s="1"/>
  <c r="I1370" i="1"/>
  <c r="K1370" i="1" s="1"/>
  <c r="I1369" i="1"/>
  <c r="K1369" i="1" s="1"/>
  <c r="I1342" i="1"/>
  <c r="K1342" i="1" s="1"/>
  <c r="F1336" i="1"/>
  <c r="J1336" i="1" s="1"/>
  <c r="F1326" i="1"/>
  <c r="J1326" i="1" s="1"/>
  <c r="F1322" i="1"/>
  <c r="J1322" i="1" s="1"/>
  <c r="F1320" i="1"/>
  <c r="J1320" i="1" s="1"/>
  <c r="I1293" i="1"/>
  <c r="K1293" i="1" s="1"/>
  <c r="I1292" i="1"/>
  <c r="K1292" i="1" s="1"/>
  <c r="I1291" i="1"/>
  <c r="K1291" i="1" s="1"/>
  <c r="I1288" i="1"/>
  <c r="K1288" i="1" s="1"/>
  <c r="I1286" i="1"/>
  <c r="K1286" i="1" s="1"/>
  <c r="F1262" i="1"/>
  <c r="J1262" i="1" s="1"/>
  <c r="F1258" i="1"/>
  <c r="J1258" i="1" s="1"/>
  <c r="I1237" i="1"/>
  <c r="K1237" i="1" s="1"/>
  <c r="I1236" i="1"/>
  <c r="K1236" i="1" s="1"/>
  <c r="I1235" i="1"/>
  <c r="K1235" i="1" s="1"/>
  <c r="I1234" i="1"/>
  <c r="K1234" i="1" s="1"/>
  <c r="I1233" i="1"/>
  <c r="K1233" i="1" s="1"/>
  <c r="I1230" i="1"/>
  <c r="K1230" i="1" s="1"/>
  <c r="I1224" i="1"/>
  <c r="K1224" i="1" s="1"/>
  <c r="I1198" i="1"/>
  <c r="K1198" i="1" s="1"/>
  <c r="F1192" i="1"/>
  <c r="J1192" i="1" s="1"/>
  <c r="F1191" i="1"/>
  <c r="J1191" i="1" s="1"/>
  <c r="F1169" i="1"/>
  <c r="J1169" i="1" s="1"/>
  <c r="F1167" i="1"/>
  <c r="J1167" i="1" s="1"/>
  <c r="I1144" i="1"/>
  <c r="K1144" i="1" s="1"/>
  <c r="I925" i="1"/>
  <c r="K925" i="1" s="1"/>
  <c r="I561" i="1"/>
  <c r="K561" i="1" s="1"/>
  <c r="I560" i="1"/>
  <c r="K560" i="1" s="1"/>
  <c r="I556" i="1"/>
  <c r="K556" i="1" s="1"/>
  <c r="F389" i="1"/>
  <c r="J389" i="1" s="1"/>
  <c r="F375" i="1"/>
  <c r="J375" i="1" s="1"/>
  <c r="F369" i="1"/>
  <c r="J369" i="1" s="1"/>
  <c r="I345" i="1"/>
  <c r="K345" i="1" s="1"/>
  <c r="I343" i="1"/>
  <c r="K343" i="1" s="1"/>
  <c r="I341" i="1"/>
  <c r="K341" i="1" s="1"/>
  <c r="I339" i="1"/>
  <c r="K339" i="1" s="1"/>
  <c r="F234" i="1"/>
  <c r="J234" i="1" s="1"/>
  <c r="F218" i="1"/>
  <c r="J218" i="1" s="1"/>
  <c r="F214" i="1"/>
  <c r="J214" i="1" s="1"/>
  <c r="I177" i="1"/>
  <c r="K177" i="1" s="1"/>
  <c r="I176" i="1"/>
  <c r="K176" i="1" s="1"/>
  <c r="I175" i="1"/>
  <c r="K175" i="1" s="1"/>
  <c r="I174" i="1"/>
  <c r="K174" i="1" s="1"/>
  <c r="I169" i="1"/>
  <c r="K169" i="1" s="1"/>
  <c r="I168" i="1"/>
  <c r="K168" i="1" s="1"/>
  <c r="I167" i="1"/>
  <c r="K167" i="1" s="1"/>
  <c r="I166" i="1"/>
  <c r="K166" i="1" s="1"/>
  <c r="I145" i="1"/>
  <c r="K145" i="1" s="1"/>
  <c r="I144" i="1"/>
  <c r="K144" i="1" s="1"/>
  <c r="I143" i="1"/>
  <c r="K143" i="1" s="1"/>
  <c r="I142" i="1"/>
  <c r="K142" i="1" s="1"/>
  <c r="I137" i="1"/>
  <c r="K137" i="1" s="1"/>
  <c r="I136" i="1"/>
  <c r="K136" i="1" s="1"/>
  <c r="I135" i="1"/>
  <c r="K135" i="1" s="1"/>
  <c r="I134" i="1"/>
  <c r="K134" i="1" s="1"/>
  <c r="I120" i="1"/>
  <c r="K120" i="1" s="1"/>
  <c r="I118" i="1"/>
  <c r="K118" i="1" s="1"/>
  <c r="I117" i="1"/>
  <c r="K117" i="1" s="1"/>
  <c r="I114" i="1"/>
  <c r="K114" i="1" s="1"/>
  <c r="I113" i="1"/>
  <c r="K113" i="1" s="1"/>
  <c r="F44" i="1"/>
  <c r="J44" i="1" s="1"/>
  <c r="F36" i="1"/>
  <c r="J36" i="1" s="1"/>
  <c r="I847" i="1"/>
  <c r="K847" i="1" s="1"/>
  <c r="I817" i="1"/>
  <c r="K817" i="1" s="1"/>
  <c r="I813" i="1"/>
  <c r="K813" i="1" s="1"/>
  <c r="I809" i="1"/>
  <c r="K809" i="1" s="1"/>
  <c r="I805" i="1"/>
  <c r="K805" i="1" s="1"/>
  <c r="I623" i="1"/>
  <c r="K623" i="1" s="1"/>
  <c r="I617" i="1"/>
  <c r="K617" i="1" s="1"/>
  <c r="I607" i="1"/>
  <c r="K607" i="1" s="1"/>
  <c r="I603" i="1"/>
  <c r="K603" i="1" s="1"/>
  <c r="I602" i="1"/>
  <c r="K602" i="1" s="1"/>
  <c r="F592" i="1"/>
  <c r="J592" i="1" s="1"/>
  <c r="F591" i="1"/>
  <c r="J591" i="1" s="1"/>
  <c r="F568" i="1"/>
  <c r="J568" i="1" s="1"/>
  <c r="F560" i="1"/>
  <c r="J560" i="1" s="1"/>
  <c r="I546" i="1"/>
  <c r="K546" i="1" s="1"/>
  <c r="F540" i="1"/>
  <c r="J540" i="1" s="1"/>
  <c r="F536" i="1"/>
  <c r="J536" i="1" s="1"/>
  <c r="F500" i="1"/>
  <c r="J500" i="1" s="1"/>
  <c r="F497" i="1"/>
  <c r="J497" i="1" s="1"/>
  <c r="I488" i="1"/>
  <c r="K488" i="1" s="1"/>
  <c r="F482" i="1"/>
  <c r="J482" i="1" s="1"/>
  <c r="F480" i="1"/>
  <c r="J480" i="1" s="1"/>
  <c r="F472" i="1"/>
  <c r="J472" i="1" s="1"/>
  <c r="F459" i="1"/>
  <c r="J459" i="1" s="1"/>
  <c r="I405" i="1"/>
  <c r="K405" i="1" s="1"/>
  <c r="I403" i="1"/>
  <c r="K403" i="1" s="1"/>
  <c r="I399" i="1"/>
  <c r="K399" i="1" s="1"/>
  <c r="I386" i="1"/>
  <c r="K386" i="1" s="1"/>
  <c r="I375" i="1"/>
  <c r="K375" i="1" s="1"/>
  <c r="I374" i="1"/>
  <c r="K374" i="1" s="1"/>
  <c r="I368" i="1"/>
  <c r="K368" i="1" s="1"/>
  <c r="F367" i="1"/>
  <c r="J367" i="1" s="1"/>
  <c r="F353" i="1"/>
  <c r="J353" i="1" s="1"/>
  <c r="I271" i="1"/>
  <c r="K271" i="1" s="1"/>
  <c r="I269" i="1"/>
  <c r="K269" i="1" s="1"/>
  <c r="I267" i="1"/>
  <c r="K267" i="1" s="1"/>
  <c r="I263" i="1"/>
  <c r="K263" i="1" s="1"/>
  <c r="I261" i="1"/>
  <c r="K261" i="1" s="1"/>
  <c r="I259" i="1"/>
  <c r="K259" i="1" s="1"/>
  <c r="I218" i="1"/>
  <c r="K218" i="1" s="1"/>
  <c r="I214" i="1"/>
  <c r="K214" i="1" s="1"/>
  <c r="F212" i="1"/>
  <c r="J212" i="1" s="1"/>
  <c r="F206" i="1"/>
  <c r="J206" i="1" s="1"/>
  <c r="F204" i="1"/>
  <c r="J204" i="1" s="1"/>
  <c r="F190" i="1"/>
  <c r="J190" i="1" s="1"/>
  <c r="F188" i="1"/>
  <c r="J188" i="1" s="1"/>
  <c r="F137" i="1"/>
  <c r="J137" i="1" s="1"/>
  <c r="F136" i="1"/>
  <c r="J136" i="1" s="1"/>
  <c r="F135" i="1"/>
  <c r="J135" i="1" s="1"/>
  <c r="F134" i="1"/>
  <c r="J134" i="1" s="1"/>
  <c r="I106" i="1"/>
  <c r="K106" i="1" s="1"/>
  <c r="I105" i="1"/>
  <c r="K105" i="1" s="1"/>
  <c r="I104" i="1"/>
  <c r="K104" i="1" s="1"/>
  <c r="I102" i="1"/>
  <c r="K102" i="1" s="1"/>
  <c r="I101" i="1"/>
  <c r="K101" i="1" s="1"/>
  <c r="I97" i="1"/>
  <c r="K97" i="1" s="1"/>
  <c r="I93" i="1"/>
  <c r="K93" i="1" s="1"/>
  <c r="I89" i="1"/>
  <c r="K89" i="1" s="1"/>
  <c r="I86" i="1"/>
  <c r="K86" i="1" s="1"/>
  <c r="I85" i="1"/>
  <c r="K85" i="1" s="1"/>
  <c r="I84" i="1"/>
  <c r="K84" i="1" s="1"/>
  <c r="I66" i="1"/>
  <c r="K66" i="1" s="1"/>
  <c r="I65" i="1"/>
  <c r="K65" i="1" s="1"/>
  <c r="I64" i="1"/>
  <c r="K64" i="1" s="1"/>
  <c r="I63" i="1"/>
  <c r="K63" i="1" s="1"/>
  <c r="I58" i="1"/>
  <c r="K58" i="1" s="1"/>
  <c r="I57" i="1"/>
  <c r="K57" i="1" s="1"/>
  <c r="I56" i="1"/>
  <c r="K56" i="1" s="1"/>
  <c r="I54" i="1"/>
  <c r="K54" i="1" s="1"/>
  <c r="I53" i="1"/>
  <c r="K53" i="1" s="1"/>
  <c r="I34" i="1"/>
  <c r="K34" i="1" s="1"/>
  <c r="F28" i="1"/>
  <c r="J28" i="1" s="1"/>
  <c r="F21" i="1"/>
  <c r="J21" i="1" s="1"/>
  <c r="F20" i="1"/>
  <c r="J20" i="1" s="1"/>
  <c r="F19" i="1"/>
  <c r="J19" i="1" s="1"/>
  <c r="F18" i="1"/>
  <c r="J18" i="1" s="1"/>
  <c r="I599" i="1"/>
  <c r="K599" i="1" s="1"/>
  <c r="I598" i="1"/>
  <c r="K598" i="1" s="1"/>
  <c r="F589" i="1"/>
  <c r="J589" i="1" s="1"/>
  <c r="F587" i="1"/>
  <c r="J587" i="1" s="1"/>
  <c r="I566" i="1"/>
  <c r="K566" i="1" s="1"/>
  <c r="F549" i="1"/>
  <c r="J549" i="1" s="1"/>
  <c r="I542" i="1"/>
  <c r="K542" i="1" s="1"/>
  <c r="I536" i="1"/>
  <c r="K536" i="1" s="1"/>
  <c r="I533" i="1"/>
  <c r="K533" i="1" s="1"/>
  <c r="I529" i="1"/>
  <c r="K529" i="1" s="1"/>
  <c r="I528" i="1"/>
  <c r="K528" i="1" s="1"/>
  <c r="I526" i="1"/>
  <c r="K526" i="1" s="1"/>
  <c r="I502" i="1"/>
  <c r="K502" i="1" s="1"/>
  <c r="I481" i="1"/>
  <c r="K481" i="1" s="1"/>
  <c r="I480" i="1"/>
  <c r="K480" i="1" s="1"/>
  <c r="I478" i="1"/>
  <c r="K478" i="1" s="1"/>
  <c r="I471" i="1"/>
  <c r="K471" i="1" s="1"/>
  <c r="I470" i="1"/>
  <c r="K470" i="1" s="1"/>
  <c r="I366" i="1"/>
  <c r="K366" i="1" s="1"/>
  <c r="I353" i="1"/>
  <c r="K353" i="1" s="1"/>
  <c r="I352" i="1"/>
  <c r="K352" i="1" s="1"/>
  <c r="I204" i="1"/>
  <c r="K204" i="1" s="1"/>
  <c r="I194" i="1"/>
  <c r="K194" i="1" s="1"/>
  <c r="I188" i="1"/>
  <c r="K188" i="1" s="1"/>
  <c r="F54" i="1"/>
  <c r="J54" i="1" s="1"/>
  <c r="I26" i="1"/>
  <c r="K26" i="1" s="1"/>
  <c r="I2698" i="1"/>
  <c r="K2698" i="1" s="1"/>
  <c r="F2692" i="1"/>
  <c r="J2692" i="1" s="1"/>
  <c r="I2688" i="1"/>
  <c r="K2688" i="1" s="1"/>
  <c r="I2687" i="1"/>
  <c r="K2687" i="1" s="1"/>
  <c r="I2682" i="1"/>
  <c r="K2682" i="1" s="1"/>
  <c r="F2676" i="1"/>
  <c r="J2676" i="1" s="1"/>
  <c r="I2672" i="1"/>
  <c r="K2672" i="1" s="1"/>
  <c r="I2671" i="1"/>
  <c r="K2671" i="1" s="1"/>
  <c r="I2666" i="1"/>
  <c r="K2666" i="1" s="1"/>
  <c r="F2660" i="1"/>
  <c r="J2660" i="1" s="1"/>
  <c r="I2656" i="1"/>
  <c r="K2656" i="1" s="1"/>
  <c r="I2655" i="1"/>
  <c r="K2655" i="1" s="1"/>
  <c r="I2650" i="1"/>
  <c r="K2650" i="1" s="1"/>
  <c r="F2644" i="1"/>
  <c r="J2644" i="1" s="1"/>
  <c r="I2638" i="1"/>
  <c r="K2638" i="1" s="1"/>
  <c r="I2635" i="1"/>
  <c r="K2635" i="1" s="1"/>
  <c r="F2628" i="1"/>
  <c r="J2628" i="1" s="1"/>
  <c r="I2622" i="1"/>
  <c r="K2622" i="1" s="1"/>
  <c r="I2619" i="1"/>
  <c r="K2619" i="1" s="1"/>
  <c r="I2395" i="1"/>
  <c r="K2395" i="1" s="1"/>
  <c r="I2394" i="1"/>
  <c r="K2394" i="1" s="1"/>
  <c r="I2393" i="1"/>
  <c r="K2393" i="1" s="1"/>
  <c r="F2392" i="1"/>
  <c r="J2392" i="1" s="1"/>
  <c r="I2383" i="1"/>
  <c r="K2383" i="1" s="1"/>
  <c r="I2380" i="1"/>
  <c r="K2380" i="1" s="1"/>
  <c r="F2369" i="1"/>
  <c r="J2369" i="1" s="1"/>
  <c r="I2359" i="1"/>
  <c r="K2359" i="1" s="1"/>
  <c r="I2354" i="1"/>
  <c r="K2354" i="1" s="1"/>
  <c r="I2353" i="1"/>
  <c r="K2353" i="1" s="1"/>
  <c r="F2345" i="1"/>
  <c r="J2345" i="1" s="1"/>
  <c r="I2331" i="1"/>
  <c r="K2331" i="1" s="1"/>
  <c r="I2330" i="1"/>
  <c r="K2330" i="1" s="1"/>
  <c r="I2329" i="1"/>
  <c r="K2329" i="1" s="1"/>
  <c r="F2328" i="1"/>
  <c r="J2328" i="1" s="1"/>
  <c r="I2319" i="1"/>
  <c r="K2319" i="1" s="1"/>
  <c r="I2316" i="1"/>
  <c r="K2316" i="1" s="1"/>
  <c r="F2305" i="1"/>
  <c r="J2305" i="1" s="1"/>
  <c r="I2295" i="1"/>
  <c r="K2295" i="1" s="1"/>
  <c r="I2292" i="1"/>
  <c r="K2292" i="1" s="1"/>
  <c r="I2283" i="1"/>
  <c r="K2283" i="1" s="1"/>
  <c r="I2282" i="1"/>
  <c r="K2282" i="1" s="1"/>
  <c r="I2281" i="1"/>
  <c r="K2281" i="1" s="1"/>
  <c r="F2280" i="1"/>
  <c r="J2280" i="1" s="1"/>
  <c r="F2273" i="1"/>
  <c r="J2273" i="1" s="1"/>
  <c r="I2263" i="1"/>
  <c r="K2263" i="1" s="1"/>
  <c r="I2260" i="1"/>
  <c r="K2260" i="1" s="1"/>
  <c r="I2251" i="1"/>
  <c r="K2251" i="1" s="1"/>
  <c r="I2250" i="1"/>
  <c r="K2250" i="1" s="1"/>
  <c r="I2249" i="1"/>
  <c r="K2249" i="1" s="1"/>
  <c r="F2248" i="1"/>
  <c r="J2248" i="1" s="1"/>
  <c r="F2241" i="1"/>
  <c r="J2241" i="1" s="1"/>
  <c r="I2231" i="1"/>
  <c r="K2231" i="1" s="1"/>
  <c r="I2228" i="1"/>
  <c r="K2228" i="1" s="1"/>
  <c r="I2219" i="1"/>
  <c r="K2219" i="1" s="1"/>
  <c r="I2218" i="1"/>
  <c r="K2218" i="1" s="1"/>
  <c r="I2217" i="1"/>
  <c r="K2217" i="1" s="1"/>
  <c r="F2216" i="1"/>
  <c r="J2216" i="1" s="1"/>
  <c r="F2209" i="1"/>
  <c r="J2209" i="1" s="1"/>
  <c r="I2199" i="1"/>
  <c r="K2199" i="1" s="1"/>
  <c r="I2196" i="1"/>
  <c r="K2196" i="1" s="1"/>
  <c r="I2187" i="1"/>
  <c r="K2187" i="1" s="1"/>
  <c r="I2186" i="1"/>
  <c r="K2186" i="1" s="1"/>
  <c r="I2185" i="1"/>
  <c r="K2185" i="1" s="1"/>
  <c r="F2184" i="1"/>
  <c r="J2184" i="1" s="1"/>
  <c r="F2177" i="1"/>
  <c r="J2177" i="1" s="1"/>
  <c r="I2167" i="1"/>
  <c r="K2167" i="1" s="1"/>
  <c r="I2164" i="1"/>
  <c r="K2164" i="1" s="1"/>
  <c r="I1923" i="1"/>
  <c r="K1923" i="1" s="1"/>
  <c r="I1919" i="1"/>
  <c r="K1919" i="1" s="1"/>
  <c r="I1908" i="1"/>
  <c r="K1908" i="1" s="1"/>
  <c r="F1899" i="1"/>
  <c r="J1899" i="1" s="1"/>
  <c r="F1897" i="1"/>
  <c r="J1897" i="1" s="1"/>
  <c r="F1896" i="1"/>
  <c r="J1896" i="1" s="1"/>
  <c r="F1895" i="1"/>
  <c r="J1895" i="1" s="1"/>
  <c r="F1893" i="1"/>
  <c r="J1893" i="1" s="1"/>
  <c r="F1892" i="1"/>
  <c r="J1892" i="1" s="1"/>
  <c r="I1871" i="1"/>
  <c r="K1871" i="1" s="1"/>
  <c r="I1867" i="1"/>
  <c r="K1867" i="1" s="1"/>
  <c r="F1847" i="1"/>
  <c r="J1847" i="1" s="1"/>
  <c r="F1845" i="1"/>
  <c r="J1845" i="1" s="1"/>
  <c r="F1844" i="1"/>
  <c r="J1844" i="1" s="1"/>
  <c r="I1775" i="1"/>
  <c r="K1775" i="1" s="1"/>
  <c r="I1774" i="1"/>
  <c r="K1774" i="1" s="1"/>
  <c r="I1773" i="1"/>
  <c r="K1773" i="1" s="1"/>
  <c r="I1772" i="1"/>
  <c r="K1772" i="1" s="1"/>
  <c r="F1763" i="1"/>
  <c r="J1763" i="1" s="1"/>
  <c r="F1761" i="1"/>
  <c r="J1761" i="1" s="1"/>
  <c r="F1735" i="1"/>
  <c r="J1735" i="1" s="1"/>
  <c r="F1731" i="1"/>
  <c r="J1731" i="1" s="1"/>
  <c r="F1729" i="1"/>
  <c r="J1729" i="1" s="1"/>
  <c r="I1686" i="1"/>
  <c r="K1686" i="1" s="1"/>
  <c r="I1685" i="1"/>
  <c r="K1685" i="1" s="1"/>
  <c r="I1684" i="1"/>
  <c r="K1684" i="1" s="1"/>
  <c r="I1682" i="1"/>
  <c r="K1682" i="1" s="1"/>
  <c r="I1425" i="1"/>
  <c r="K1425" i="1" s="1"/>
  <c r="I1401" i="1"/>
  <c r="K1401" i="1" s="1"/>
  <c r="F1395" i="1"/>
  <c r="J1395" i="1" s="1"/>
  <c r="I1368" i="1"/>
  <c r="K1368" i="1" s="1"/>
  <c r="I2694" i="1"/>
  <c r="K2694" i="1" s="1"/>
  <c r="F2688" i="1"/>
  <c r="J2688" i="1" s="1"/>
  <c r="I2678" i="1"/>
  <c r="K2678" i="1" s="1"/>
  <c r="F2672" i="1"/>
  <c r="J2672" i="1" s="1"/>
  <c r="I2662" i="1"/>
  <c r="K2662" i="1" s="1"/>
  <c r="F2656" i="1"/>
  <c r="J2656" i="1" s="1"/>
  <c r="I2646" i="1"/>
  <c r="K2646" i="1" s="1"/>
  <c r="F2640" i="1"/>
  <c r="J2640" i="1" s="1"/>
  <c r="I2630" i="1"/>
  <c r="K2630" i="1" s="1"/>
  <c r="F2624" i="1"/>
  <c r="J2624" i="1" s="1"/>
  <c r="I2614" i="1"/>
  <c r="K2614" i="1" s="1"/>
  <c r="I2370" i="1"/>
  <c r="K2370" i="1" s="1"/>
  <c r="I2369" i="1"/>
  <c r="K2369" i="1" s="1"/>
  <c r="I2347" i="1"/>
  <c r="K2347" i="1" s="1"/>
  <c r="I2346" i="1"/>
  <c r="K2346" i="1" s="1"/>
  <c r="I2345" i="1"/>
  <c r="K2345" i="1" s="1"/>
  <c r="I2306" i="1"/>
  <c r="K2306" i="1" s="1"/>
  <c r="I2305" i="1"/>
  <c r="K2305" i="1" s="1"/>
  <c r="I2275" i="1"/>
  <c r="K2275" i="1" s="1"/>
  <c r="I2274" i="1"/>
  <c r="K2274" i="1" s="1"/>
  <c r="I2273" i="1"/>
  <c r="K2273" i="1" s="1"/>
  <c r="I2243" i="1"/>
  <c r="K2243" i="1" s="1"/>
  <c r="I2242" i="1"/>
  <c r="K2242" i="1" s="1"/>
  <c r="I2241" i="1"/>
  <c r="K2241" i="1" s="1"/>
  <c r="I2211" i="1"/>
  <c r="K2211" i="1" s="1"/>
  <c r="I2210" i="1"/>
  <c r="K2210" i="1" s="1"/>
  <c r="I2209" i="1"/>
  <c r="K2209" i="1" s="1"/>
  <c r="I2179" i="1"/>
  <c r="K2179" i="1" s="1"/>
  <c r="I2178" i="1"/>
  <c r="K2178" i="1" s="1"/>
  <c r="I2177" i="1"/>
  <c r="K2177" i="1" s="1"/>
  <c r="I1831" i="1"/>
  <c r="K1831" i="1" s="1"/>
  <c r="I1830" i="1"/>
  <c r="K1830" i="1" s="1"/>
  <c r="I1829" i="1"/>
  <c r="K1829" i="1" s="1"/>
  <c r="I1828" i="1"/>
  <c r="K1828" i="1" s="1"/>
  <c r="I1799" i="1"/>
  <c r="K1799" i="1" s="1"/>
  <c r="I1798" i="1"/>
  <c r="K1798" i="1" s="1"/>
  <c r="I1796" i="1"/>
  <c r="K1796" i="1" s="1"/>
  <c r="I1795" i="1"/>
  <c r="K1795" i="1" s="1"/>
  <c r="I1794" i="1"/>
  <c r="K1794" i="1" s="1"/>
  <c r="F1785" i="1"/>
  <c r="J1785" i="1" s="1"/>
  <c r="F1759" i="1"/>
  <c r="J1759" i="1" s="1"/>
  <c r="I1703" i="1"/>
  <c r="K1703" i="1" s="1"/>
  <c r="I1702" i="1"/>
  <c r="K1702" i="1" s="1"/>
  <c r="I1701" i="1"/>
  <c r="K1701" i="1" s="1"/>
  <c r="I1700" i="1"/>
  <c r="K1700" i="1" s="1"/>
  <c r="I1698" i="1"/>
  <c r="K1698" i="1" s="1"/>
  <c r="F1690" i="1"/>
  <c r="J1690" i="1" s="1"/>
  <c r="I1678" i="1"/>
  <c r="K1678" i="1" s="1"/>
  <c r="I1633" i="1"/>
  <c r="K1633" i="1" s="1"/>
  <c r="I1632" i="1"/>
  <c r="K1632" i="1" s="1"/>
  <c r="I1631" i="1"/>
  <c r="K1631" i="1" s="1"/>
  <c r="I1630" i="1"/>
  <c r="K1630" i="1" s="1"/>
  <c r="I1629" i="1"/>
  <c r="K1629" i="1" s="1"/>
  <c r="I1628" i="1"/>
  <c r="K1628" i="1" s="1"/>
  <c r="I1627" i="1"/>
  <c r="K1627" i="1" s="1"/>
  <c r="I1626" i="1"/>
  <c r="K1626" i="1" s="1"/>
  <c r="I1625" i="1"/>
  <c r="K1625" i="1" s="1"/>
  <c r="I1624" i="1"/>
  <c r="K1624" i="1" s="1"/>
  <c r="I1623" i="1"/>
  <c r="K1623" i="1" s="1"/>
  <c r="I1622" i="1"/>
  <c r="K1622" i="1" s="1"/>
  <c r="I1621" i="1"/>
  <c r="K1621" i="1" s="1"/>
  <c r="I1620" i="1"/>
  <c r="K1620" i="1" s="1"/>
  <c r="I1619" i="1"/>
  <c r="K1619" i="1" s="1"/>
  <c r="I1618" i="1"/>
  <c r="K1618" i="1" s="1"/>
  <c r="I1617" i="1"/>
  <c r="K1617" i="1" s="1"/>
  <c r="I1616" i="1"/>
  <c r="K1616" i="1" s="1"/>
  <c r="I1615" i="1"/>
  <c r="K1615" i="1" s="1"/>
  <c r="I1614" i="1"/>
  <c r="K1614" i="1" s="1"/>
  <c r="I1613" i="1"/>
  <c r="K1613" i="1" s="1"/>
  <c r="I1612" i="1"/>
  <c r="K1612" i="1" s="1"/>
  <c r="I1611" i="1"/>
  <c r="K1611" i="1" s="1"/>
  <c r="I1610" i="1"/>
  <c r="K1610" i="1" s="1"/>
  <c r="I1609" i="1"/>
  <c r="K1609" i="1" s="1"/>
  <c r="I1608" i="1"/>
  <c r="K1608" i="1" s="1"/>
  <c r="I1607" i="1"/>
  <c r="K1607" i="1" s="1"/>
  <c r="I1606" i="1"/>
  <c r="K1606" i="1" s="1"/>
  <c r="I1605" i="1"/>
  <c r="K1605" i="1" s="1"/>
  <c r="I1604" i="1"/>
  <c r="K1604" i="1" s="1"/>
  <c r="I1603" i="1"/>
  <c r="K1603" i="1" s="1"/>
  <c r="I1602" i="1"/>
  <c r="K1602" i="1" s="1"/>
  <c r="I1601" i="1"/>
  <c r="K1601" i="1" s="1"/>
  <c r="I1600" i="1"/>
  <c r="K1600" i="1" s="1"/>
  <c r="I1599" i="1"/>
  <c r="K1599" i="1" s="1"/>
  <c r="I1598" i="1"/>
  <c r="K1598" i="1" s="1"/>
  <c r="I1597" i="1"/>
  <c r="K1597" i="1" s="1"/>
  <c r="I1596" i="1"/>
  <c r="K1596" i="1" s="1"/>
  <c r="I1595" i="1"/>
  <c r="K1595" i="1" s="1"/>
  <c r="I1594" i="1"/>
  <c r="K1594" i="1" s="1"/>
  <c r="I1593" i="1"/>
  <c r="K1593" i="1" s="1"/>
  <c r="I1592" i="1"/>
  <c r="K1592" i="1" s="1"/>
  <c r="I1591" i="1"/>
  <c r="K1591" i="1" s="1"/>
  <c r="I1590" i="1"/>
  <c r="K1590" i="1" s="1"/>
  <c r="F1583" i="1"/>
  <c r="J1583" i="1" s="1"/>
  <c r="F1579" i="1"/>
  <c r="J1579" i="1" s="1"/>
  <c r="F1575" i="1"/>
  <c r="J1575" i="1" s="1"/>
  <c r="I1547" i="1"/>
  <c r="K1547" i="1" s="1"/>
  <c r="I1545" i="1"/>
  <c r="K1545" i="1" s="1"/>
  <c r="I1544" i="1"/>
  <c r="K1544" i="1" s="1"/>
  <c r="I1543" i="1"/>
  <c r="K1543" i="1" s="1"/>
  <c r="I1542" i="1"/>
  <c r="K1542" i="1" s="1"/>
  <c r="F1531" i="1"/>
  <c r="J1531" i="1" s="1"/>
  <c r="F1527" i="1"/>
  <c r="J1527" i="1" s="1"/>
  <c r="F1525" i="1"/>
  <c r="J1525" i="1" s="1"/>
  <c r="I1491" i="1"/>
  <c r="K1491" i="1" s="1"/>
  <c r="I1490" i="1"/>
  <c r="K1490" i="1" s="1"/>
  <c r="I1489" i="1"/>
  <c r="K1489" i="1" s="1"/>
  <c r="I1488" i="1"/>
  <c r="K1488" i="1" s="1"/>
  <c r="F1479" i="1"/>
  <c r="J1479" i="1" s="1"/>
  <c r="F1477" i="1"/>
  <c r="J1477" i="1" s="1"/>
  <c r="F1448" i="1"/>
  <c r="J1448" i="1" s="1"/>
  <c r="F2700" i="1"/>
  <c r="J2700" i="1" s="1"/>
  <c r="I2690" i="1"/>
  <c r="K2690" i="1" s="1"/>
  <c r="F2684" i="1"/>
  <c r="J2684" i="1" s="1"/>
  <c r="I2674" i="1"/>
  <c r="K2674" i="1" s="1"/>
  <c r="F2668" i="1"/>
  <c r="J2668" i="1" s="1"/>
  <c r="I2658" i="1"/>
  <c r="K2658" i="1" s="1"/>
  <c r="F2652" i="1"/>
  <c r="J2652" i="1" s="1"/>
  <c r="I2642" i="1"/>
  <c r="K2642" i="1" s="1"/>
  <c r="F2638" i="1"/>
  <c r="J2638" i="1" s="1"/>
  <c r="F2636" i="1"/>
  <c r="J2636" i="1" s="1"/>
  <c r="I2626" i="1"/>
  <c r="K2626" i="1" s="1"/>
  <c r="F2622" i="1"/>
  <c r="J2622" i="1" s="1"/>
  <c r="F2620" i="1"/>
  <c r="J2620" i="1" s="1"/>
  <c r="I2386" i="1"/>
  <c r="K2386" i="1" s="1"/>
  <c r="I2385" i="1"/>
  <c r="K2385" i="1" s="1"/>
  <c r="I2363" i="1"/>
  <c r="K2363" i="1" s="1"/>
  <c r="I2362" i="1"/>
  <c r="K2362" i="1" s="1"/>
  <c r="I2361" i="1"/>
  <c r="K2361" i="1" s="1"/>
  <c r="I2322" i="1"/>
  <c r="K2322" i="1" s="1"/>
  <c r="I2321" i="1"/>
  <c r="K2321" i="1" s="1"/>
  <c r="I2299" i="1"/>
  <c r="K2299" i="1" s="1"/>
  <c r="I2298" i="1"/>
  <c r="K2298" i="1" s="1"/>
  <c r="I2297" i="1"/>
  <c r="K2297" i="1" s="1"/>
  <c r="I2267" i="1"/>
  <c r="K2267" i="1" s="1"/>
  <c r="I2266" i="1"/>
  <c r="K2266" i="1" s="1"/>
  <c r="I2265" i="1"/>
  <c r="K2265" i="1" s="1"/>
  <c r="I2235" i="1"/>
  <c r="K2235" i="1" s="1"/>
  <c r="I2234" i="1"/>
  <c r="K2234" i="1" s="1"/>
  <c r="I2233" i="1"/>
  <c r="K2233" i="1" s="1"/>
  <c r="I2203" i="1"/>
  <c r="K2203" i="1" s="1"/>
  <c r="I2202" i="1"/>
  <c r="K2202" i="1" s="1"/>
  <c r="I2201" i="1"/>
  <c r="K2201" i="1" s="1"/>
  <c r="I2171" i="1"/>
  <c r="K2171" i="1" s="1"/>
  <c r="I2170" i="1"/>
  <c r="K2170" i="1" s="1"/>
  <c r="I2169" i="1"/>
  <c r="K2169" i="1" s="1"/>
  <c r="I1878" i="1"/>
  <c r="K1878" i="1" s="1"/>
  <c r="I1877" i="1"/>
  <c r="K1877" i="1" s="1"/>
  <c r="I1876" i="1"/>
  <c r="K1876" i="1" s="1"/>
  <c r="I1817" i="1"/>
  <c r="K1817" i="1" s="1"/>
  <c r="I1753" i="1"/>
  <c r="K1753" i="1" s="1"/>
  <c r="I1721" i="1"/>
  <c r="K1721" i="1" s="1"/>
  <c r="I1715" i="1"/>
  <c r="K1715" i="1" s="1"/>
  <c r="I1509" i="1"/>
  <c r="K1509" i="1" s="1"/>
  <c r="I1465" i="1"/>
  <c r="K1465" i="1" s="1"/>
  <c r="I1441" i="1"/>
  <c r="K1441" i="1" s="1"/>
  <c r="F1412" i="1"/>
  <c r="J1412" i="1" s="1"/>
  <c r="F1411" i="1"/>
  <c r="J1411" i="1" s="1"/>
  <c r="I1344" i="1"/>
  <c r="K1344" i="1" s="1"/>
  <c r="I539" i="1"/>
  <c r="K539" i="1" s="1"/>
  <c r="I513" i="1"/>
  <c r="K513" i="1" s="1"/>
  <c r="I1948" i="1"/>
  <c r="K1948" i="1" s="1"/>
  <c r="I1946" i="1"/>
  <c r="K1946" i="1" s="1"/>
  <c r="I1944" i="1"/>
  <c r="K1944" i="1" s="1"/>
  <c r="I1942" i="1"/>
  <c r="K1942" i="1" s="1"/>
  <c r="I1940" i="1"/>
  <c r="K1940" i="1" s="1"/>
  <c r="I1938" i="1"/>
  <c r="K1938" i="1" s="1"/>
  <c r="I1936" i="1"/>
  <c r="K1936" i="1" s="1"/>
  <c r="I1934" i="1"/>
  <c r="K1934" i="1" s="1"/>
  <c r="I1932" i="1"/>
  <c r="K1932" i="1" s="1"/>
  <c r="I1930" i="1"/>
  <c r="K1930" i="1" s="1"/>
  <c r="I1928" i="1"/>
  <c r="K1928" i="1" s="1"/>
  <c r="I1926" i="1"/>
  <c r="K1926" i="1" s="1"/>
  <c r="I1924" i="1"/>
  <c r="K1924" i="1" s="1"/>
  <c r="F1923" i="1"/>
  <c r="J1923" i="1" s="1"/>
  <c r="F1921" i="1"/>
  <c r="J1921" i="1" s="1"/>
  <c r="F1920" i="1"/>
  <c r="J1920" i="1" s="1"/>
  <c r="F1915" i="1"/>
  <c r="J1915" i="1" s="1"/>
  <c r="F1913" i="1"/>
  <c r="J1913" i="1" s="1"/>
  <c r="F1912" i="1"/>
  <c r="J1912" i="1" s="1"/>
  <c r="I1903" i="1"/>
  <c r="K1903" i="1" s="1"/>
  <c r="I1899" i="1"/>
  <c r="K1899" i="1" s="1"/>
  <c r="I1882" i="1"/>
  <c r="K1882" i="1" s="1"/>
  <c r="I1881" i="1"/>
  <c r="K1881" i="1" s="1"/>
  <c r="I1880" i="1"/>
  <c r="K1880" i="1" s="1"/>
  <c r="F1879" i="1"/>
  <c r="J1879" i="1" s="1"/>
  <c r="F1877" i="1"/>
  <c r="J1877" i="1" s="1"/>
  <c r="F1876" i="1"/>
  <c r="J1876" i="1" s="1"/>
  <c r="I1855" i="1"/>
  <c r="K1855" i="1" s="1"/>
  <c r="I1846" i="1"/>
  <c r="K1846" i="1" s="1"/>
  <c r="I1845" i="1"/>
  <c r="K1845" i="1" s="1"/>
  <c r="I1844" i="1"/>
  <c r="K1844" i="1" s="1"/>
  <c r="F1835" i="1"/>
  <c r="J1835" i="1" s="1"/>
  <c r="F1833" i="1"/>
  <c r="J1833" i="1" s="1"/>
  <c r="F1832" i="1"/>
  <c r="J1832" i="1" s="1"/>
  <c r="F1831" i="1"/>
  <c r="J1831" i="1" s="1"/>
  <c r="F1829" i="1"/>
  <c r="J1829" i="1" s="1"/>
  <c r="F1828" i="1"/>
  <c r="J1828" i="1" s="1"/>
  <c r="I1814" i="1"/>
  <c r="K1814" i="1" s="1"/>
  <c r="I1812" i="1"/>
  <c r="K1812" i="1" s="1"/>
  <c r="I1811" i="1"/>
  <c r="K1811" i="1" s="1"/>
  <c r="I1810" i="1"/>
  <c r="K1810" i="1" s="1"/>
  <c r="I1801" i="1"/>
  <c r="K1801" i="1" s="1"/>
  <c r="F1795" i="1"/>
  <c r="J1795" i="1" s="1"/>
  <c r="F1793" i="1"/>
  <c r="J1793" i="1" s="1"/>
  <c r="I1777" i="1"/>
  <c r="K1777" i="1" s="1"/>
  <c r="F1775" i="1"/>
  <c r="J1775" i="1" s="1"/>
  <c r="F1771" i="1"/>
  <c r="J1771" i="1" s="1"/>
  <c r="I1766" i="1"/>
  <c r="K1766" i="1" s="1"/>
  <c r="I1765" i="1"/>
  <c r="K1765" i="1" s="1"/>
  <c r="I1764" i="1"/>
  <c r="K1764" i="1" s="1"/>
  <c r="I1763" i="1"/>
  <c r="K1763" i="1" s="1"/>
  <c r="I1762" i="1"/>
  <c r="K1762" i="1" s="1"/>
  <c r="F1755" i="1"/>
  <c r="J1755" i="1" s="1"/>
  <c r="F1751" i="1"/>
  <c r="J1751" i="1" s="1"/>
  <c r="I1743" i="1"/>
  <c r="K1743" i="1" s="1"/>
  <c r="I1742" i="1"/>
  <c r="K1742" i="1" s="1"/>
  <c r="I1741" i="1"/>
  <c r="K1741" i="1" s="1"/>
  <c r="I1740" i="1"/>
  <c r="K1740" i="1" s="1"/>
  <c r="I1739" i="1"/>
  <c r="K1739" i="1" s="1"/>
  <c r="I1738" i="1"/>
  <c r="K1738" i="1" s="1"/>
  <c r="I1729" i="1"/>
  <c r="K1729" i="1" s="1"/>
  <c r="F1727" i="1"/>
  <c r="J1727" i="1" s="1"/>
  <c r="I1711" i="1"/>
  <c r="K1711" i="1" s="1"/>
  <c r="I1710" i="1"/>
  <c r="K1710" i="1" s="1"/>
  <c r="I1709" i="1"/>
  <c r="K1709" i="1" s="1"/>
  <c r="I1708" i="1"/>
  <c r="K1708" i="1" s="1"/>
  <c r="F1698" i="1"/>
  <c r="J1698" i="1" s="1"/>
  <c r="I1690" i="1"/>
  <c r="K1690" i="1" s="1"/>
  <c r="I1687" i="1"/>
  <c r="K1687" i="1" s="1"/>
  <c r="F1682" i="1"/>
  <c r="J1682" i="1" s="1"/>
  <c r="I1586" i="1"/>
  <c r="K1586" i="1" s="1"/>
  <c r="F1573" i="1"/>
  <c r="J1573" i="1" s="1"/>
  <c r="F1567" i="1"/>
  <c r="J1567" i="1" s="1"/>
  <c r="I1562" i="1"/>
  <c r="K1562" i="1" s="1"/>
  <c r="I1561" i="1"/>
  <c r="K1561" i="1" s="1"/>
  <c r="I1560" i="1"/>
  <c r="K1560" i="1" s="1"/>
  <c r="I1559" i="1"/>
  <c r="K1559" i="1" s="1"/>
  <c r="I1558" i="1"/>
  <c r="K1558" i="1" s="1"/>
  <c r="F1549" i="1"/>
  <c r="J1549" i="1" s="1"/>
  <c r="I1538" i="1"/>
  <c r="K1538" i="1" s="1"/>
  <c r="I1537" i="1"/>
  <c r="K1537" i="1" s="1"/>
  <c r="I1536" i="1"/>
  <c r="K1536" i="1" s="1"/>
  <c r="I1535" i="1"/>
  <c r="K1535" i="1" s="1"/>
  <c r="I1534" i="1"/>
  <c r="K1534" i="1" s="1"/>
  <c r="I1525" i="1"/>
  <c r="K1525" i="1" s="1"/>
  <c r="F1523" i="1"/>
  <c r="J1523" i="1" s="1"/>
  <c r="F1519" i="1"/>
  <c r="J1519" i="1" s="1"/>
  <c r="F1517" i="1"/>
  <c r="J1517" i="1" s="1"/>
  <c r="I1506" i="1"/>
  <c r="K1506" i="1" s="1"/>
  <c r="I1505" i="1"/>
  <c r="K1505" i="1" s="1"/>
  <c r="I1504" i="1"/>
  <c r="K1504" i="1" s="1"/>
  <c r="F1495" i="1"/>
  <c r="J1495" i="1" s="1"/>
  <c r="F1493" i="1"/>
  <c r="J1493" i="1" s="1"/>
  <c r="I1477" i="1"/>
  <c r="K1477" i="1" s="1"/>
  <c r="F1475" i="1"/>
  <c r="J1475" i="1" s="1"/>
  <c r="F1471" i="1"/>
  <c r="J1471" i="1" s="1"/>
  <c r="F1469" i="1"/>
  <c r="J1469" i="1" s="1"/>
  <c r="I1463" i="1"/>
  <c r="K1463" i="1" s="1"/>
  <c r="I1462" i="1"/>
  <c r="K1462" i="1" s="1"/>
  <c r="I1457" i="1"/>
  <c r="K1457" i="1" s="1"/>
  <c r="F1456" i="1"/>
  <c r="J1456" i="1" s="1"/>
  <c r="I1451" i="1"/>
  <c r="K1451" i="1" s="1"/>
  <c r="I1450" i="1"/>
  <c r="K1450" i="1" s="1"/>
  <c r="F1445" i="1"/>
  <c r="J1445" i="1" s="1"/>
  <c r="I1439" i="1"/>
  <c r="K1439" i="1" s="1"/>
  <c r="I1438" i="1"/>
  <c r="K1438" i="1" s="1"/>
  <c r="I1433" i="1"/>
  <c r="K1433" i="1" s="1"/>
  <c r="F1432" i="1"/>
  <c r="J1432" i="1" s="1"/>
  <c r="F1429" i="1"/>
  <c r="J1429" i="1" s="1"/>
  <c r="I1423" i="1"/>
  <c r="K1423" i="1" s="1"/>
  <c r="F1418" i="1"/>
  <c r="J1418" i="1" s="1"/>
  <c r="F1417" i="1"/>
  <c r="J1417" i="1" s="1"/>
  <c r="F1415" i="1"/>
  <c r="J1415" i="1" s="1"/>
  <c r="I1409" i="1"/>
  <c r="K1409" i="1" s="1"/>
  <c r="F1403" i="1"/>
  <c r="J1403" i="1" s="1"/>
  <c r="I1399" i="1"/>
  <c r="K1399" i="1" s="1"/>
  <c r="I1398" i="1"/>
  <c r="K1398" i="1" s="1"/>
  <c r="I1393" i="1"/>
  <c r="K1393" i="1" s="1"/>
  <c r="I1387" i="1"/>
  <c r="K1387" i="1" s="1"/>
  <c r="I1386" i="1"/>
  <c r="K1386" i="1" s="1"/>
  <c r="F1376" i="1"/>
  <c r="J1376" i="1" s="1"/>
  <c r="I1365" i="1"/>
  <c r="K1365" i="1" s="1"/>
  <c r="I1364" i="1"/>
  <c r="K1364" i="1" s="1"/>
  <c r="I1363" i="1"/>
  <c r="K1363" i="1" s="1"/>
  <c r="I1362" i="1"/>
  <c r="K1362" i="1" s="1"/>
  <c r="I1361" i="1"/>
  <c r="K1361" i="1" s="1"/>
  <c r="F1352" i="1"/>
  <c r="J1352" i="1" s="1"/>
  <c r="I1341" i="1"/>
  <c r="K1341" i="1" s="1"/>
  <c r="I1340" i="1"/>
  <c r="K1340" i="1" s="1"/>
  <c r="I1339" i="1"/>
  <c r="K1339" i="1" s="1"/>
  <c r="F1330" i="1"/>
  <c r="J1330" i="1" s="1"/>
  <c r="F1328" i="1"/>
  <c r="J1328" i="1" s="1"/>
  <c r="I1312" i="1"/>
  <c r="K1312" i="1" s="1"/>
  <c r="F1310" i="1"/>
  <c r="J1310" i="1" s="1"/>
  <c r="F1306" i="1"/>
  <c r="J1306" i="1" s="1"/>
  <c r="I1301" i="1"/>
  <c r="K1301" i="1" s="1"/>
  <c r="I1300" i="1"/>
  <c r="K1300" i="1" s="1"/>
  <c r="I1299" i="1"/>
  <c r="K1299" i="1" s="1"/>
  <c r="I1298" i="1"/>
  <c r="K1298" i="1" s="1"/>
  <c r="I1297" i="1"/>
  <c r="K1297" i="1" s="1"/>
  <c r="F1288" i="1"/>
  <c r="J1288" i="1" s="1"/>
  <c r="I1162" i="1"/>
  <c r="K1162" i="1" s="1"/>
  <c r="I825" i="1"/>
  <c r="K825" i="1" s="1"/>
  <c r="I1582" i="1"/>
  <c r="K1582" i="1" s="1"/>
  <c r="I1579" i="1"/>
  <c r="K1579" i="1" s="1"/>
  <c r="I1576" i="1"/>
  <c r="K1576" i="1" s="1"/>
  <c r="I1517" i="1"/>
  <c r="K1517" i="1" s="1"/>
  <c r="I1493" i="1"/>
  <c r="K1493" i="1" s="1"/>
  <c r="I1469" i="1"/>
  <c r="K1469" i="1" s="1"/>
  <c r="I1429" i="1"/>
  <c r="K1429" i="1" s="1"/>
  <c r="I1417" i="1"/>
  <c r="K1417" i="1" s="1"/>
  <c r="I1405" i="1"/>
  <c r="K1405" i="1" s="1"/>
  <c r="F1399" i="1"/>
  <c r="J1399" i="1" s="1"/>
  <c r="F1388" i="1"/>
  <c r="J1388" i="1" s="1"/>
  <c r="F1387" i="1"/>
  <c r="J1387" i="1" s="1"/>
  <c r="I1328" i="1"/>
  <c r="K1328" i="1" s="1"/>
  <c r="I589" i="1"/>
  <c r="K589" i="1" s="1"/>
  <c r="F544" i="1"/>
  <c r="J544" i="1" s="1"/>
  <c r="I1285" i="1"/>
  <c r="K1285" i="1" s="1"/>
  <c r="I1284" i="1"/>
  <c r="K1284" i="1" s="1"/>
  <c r="I1283" i="1"/>
  <c r="K1283" i="1" s="1"/>
  <c r="I1282" i="1"/>
  <c r="K1282" i="1" s="1"/>
  <c r="I1281" i="1"/>
  <c r="K1281" i="1" s="1"/>
  <c r="F1272" i="1"/>
  <c r="J1272" i="1" s="1"/>
  <c r="I1261" i="1"/>
  <c r="K1261" i="1" s="1"/>
  <c r="I1260" i="1"/>
  <c r="K1260" i="1" s="1"/>
  <c r="I1259" i="1"/>
  <c r="K1259" i="1" s="1"/>
  <c r="F1250" i="1"/>
  <c r="J1250" i="1" s="1"/>
  <c r="F1248" i="1"/>
  <c r="J1248" i="1" s="1"/>
  <c r="I1232" i="1"/>
  <c r="K1232" i="1" s="1"/>
  <c r="F1230" i="1"/>
  <c r="J1230" i="1" s="1"/>
  <c r="F1226" i="1"/>
  <c r="J1226" i="1" s="1"/>
  <c r="I1221" i="1"/>
  <c r="K1221" i="1" s="1"/>
  <c r="I1220" i="1"/>
  <c r="K1220" i="1" s="1"/>
  <c r="I1219" i="1"/>
  <c r="K1219" i="1" s="1"/>
  <c r="I1218" i="1"/>
  <c r="K1218" i="1" s="1"/>
  <c r="I1217" i="1"/>
  <c r="K1217" i="1" s="1"/>
  <c r="F1208" i="1"/>
  <c r="J1208" i="1" s="1"/>
  <c r="I1197" i="1"/>
  <c r="K1197" i="1" s="1"/>
  <c r="I1196" i="1"/>
  <c r="K1196" i="1" s="1"/>
  <c r="I1195" i="1"/>
  <c r="K1195" i="1" s="1"/>
  <c r="F1187" i="1"/>
  <c r="J1187" i="1" s="1"/>
  <c r="F1177" i="1"/>
  <c r="J1177" i="1" s="1"/>
  <c r="F1175" i="1"/>
  <c r="J1175" i="1" s="1"/>
  <c r="I1173" i="1"/>
  <c r="K1173" i="1" s="1"/>
  <c r="I1172" i="1"/>
  <c r="K1172" i="1" s="1"/>
  <c r="I1171" i="1"/>
  <c r="K1171" i="1" s="1"/>
  <c r="I1161" i="1"/>
  <c r="K1161" i="1" s="1"/>
  <c r="F1151" i="1"/>
  <c r="J1151" i="1" s="1"/>
  <c r="F1150" i="1"/>
  <c r="J1150" i="1" s="1"/>
  <c r="F1149" i="1"/>
  <c r="J1149" i="1" s="1"/>
  <c r="F1148" i="1"/>
  <c r="J1148" i="1" s="1"/>
  <c r="F1147" i="1"/>
  <c r="J1147" i="1" s="1"/>
  <c r="F1146" i="1"/>
  <c r="J1146" i="1" s="1"/>
  <c r="F1145" i="1"/>
  <c r="J1145" i="1" s="1"/>
  <c r="I893" i="1"/>
  <c r="K893" i="1" s="1"/>
  <c r="I881" i="1"/>
  <c r="K881" i="1" s="1"/>
  <c r="I871" i="1"/>
  <c r="K871" i="1" s="1"/>
  <c r="I823" i="1"/>
  <c r="K823" i="1" s="1"/>
  <c r="I613" i="1"/>
  <c r="K613" i="1" s="1"/>
  <c r="I597" i="1"/>
  <c r="K597" i="1" s="1"/>
  <c r="I595" i="1"/>
  <c r="K595" i="1" s="1"/>
  <c r="I592" i="1"/>
  <c r="K592" i="1" s="1"/>
  <c r="I587" i="1"/>
  <c r="K587" i="1" s="1"/>
  <c r="I585" i="1"/>
  <c r="K585" i="1" s="1"/>
  <c r="I584" i="1"/>
  <c r="K584" i="1" s="1"/>
  <c r="F580" i="1"/>
  <c r="J580" i="1" s="1"/>
  <c r="I577" i="1"/>
  <c r="K577" i="1" s="1"/>
  <c r="I574" i="1"/>
  <c r="K574" i="1" s="1"/>
  <c r="I568" i="1"/>
  <c r="K568" i="1" s="1"/>
  <c r="F566" i="1"/>
  <c r="J566" i="1" s="1"/>
  <c r="I559" i="1"/>
  <c r="K559" i="1" s="1"/>
  <c r="I552" i="1"/>
  <c r="K552" i="1" s="1"/>
  <c r="I544" i="1"/>
  <c r="K544" i="1" s="1"/>
  <c r="I535" i="1"/>
  <c r="K535" i="1" s="1"/>
  <c r="I534" i="1"/>
  <c r="K534" i="1" s="1"/>
  <c r="F530" i="1"/>
  <c r="J530" i="1" s="1"/>
  <c r="F528" i="1"/>
  <c r="J528" i="1" s="1"/>
  <c r="I503" i="1"/>
  <c r="K503" i="1" s="1"/>
  <c r="I501" i="1"/>
  <c r="K501" i="1" s="1"/>
  <c r="I1275" i="1"/>
  <c r="K1275" i="1" s="1"/>
  <c r="F1266" i="1"/>
  <c r="J1266" i="1" s="1"/>
  <c r="F1264" i="1"/>
  <c r="J1264" i="1" s="1"/>
  <c r="I1248" i="1"/>
  <c r="K1248" i="1" s="1"/>
  <c r="F1246" i="1"/>
  <c r="J1246" i="1" s="1"/>
  <c r="F1242" i="1"/>
  <c r="J1242" i="1" s="1"/>
  <c r="F1185" i="1"/>
  <c r="J1185" i="1" s="1"/>
  <c r="F1183" i="1"/>
  <c r="J1183" i="1" s="1"/>
  <c r="I1181" i="1"/>
  <c r="K1181" i="1" s="1"/>
  <c r="I1180" i="1"/>
  <c r="K1180" i="1" s="1"/>
  <c r="I1179" i="1"/>
  <c r="K1179" i="1" s="1"/>
  <c r="I1169" i="1"/>
  <c r="K1169" i="1" s="1"/>
  <c r="F1163" i="1"/>
  <c r="J1163" i="1" s="1"/>
  <c r="F1085" i="1"/>
  <c r="J1085" i="1" s="1"/>
  <c r="F1049" i="1"/>
  <c r="J1049" i="1" s="1"/>
  <c r="F1048" i="1"/>
  <c r="J1048" i="1" s="1"/>
  <c r="F1047" i="1"/>
  <c r="J1047" i="1" s="1"/>
  <c r="F1046" i="1"/>
  <c r="J1046" i="1" s="1"/>
  <c r="F1045" i="1"/>
  <c r="J1045" i="1" s="1"/>
  <c r="F1044" i="1"/>
  <c r="J1044" i="1" s="1"/>
  <c r="F1043" i="1"/>
  <c r="J1043" i="1" s="1"/>
  <c r="F1042" i="1"/>
  <c r="J1042" i="1" s="1"/>
  <c r="F1041" i="1"/>
  <c r="J1041" i="1" s="1"/>
  <c r="F1040" i="1"/>
  <c r="J1040" i="1" s="1"/>
  <c r="F1039" i="1"/>
  <c r="J1039" i="1" s="1"/>
  <c r="F1038" i="1"/>
  <c r="J1038" i="1" s="1"/>
  <c r="F1037" i="1"/>
  <c r="J1037" i="1" s="1"/>
  <c r="F1036" i="1"/>
  <c r="J1036" i="1" s="1"/>
  <c r="F1035" i="1"/>
  <c r="J1035" i="1" s="1"/>
  <c r="F1034" i="1"/>
  <c r="J1034" i="1" s="1"/>
  <c r="F1033" i="1"/>
  <c r="J1033" i="1" s="1"/>
  <c r="F1032" i="1"/>
  <c r="J1032" i="1" s="1"/>
  <c r="F1031" i="1"/>
  <c r="J1031" i="1" s="1"/>
  <c r="I845" i="1"/>
  <c r="K845" i="1" s="1"/>
  <c r="I833" i="1"/>
  <c r="K833" i="1" s="1"/>
  <c r="I583" i="1"/>
  <c r="K583" i="1" s="1"/>
  <c r="I580" i="1"/>
  <c r="K580" i="1" s="1"/>
  <c r="F524" i="1"/>
  <c r="J524" i="1" s="1"/>
  <c r="F514" i="1"/>
  <c r="J514" i="1" s="1"/>
  <c r="F1282" i="1"/>
  <c r="J1282" i="1" s="1"/>
  <c r="I1264" i="1"/>
  <c r="K1264" i="1" s="1"/>
  <c r="I1229" i="1"/>
  <c r="K1229" i="1" s="1"/>
  <c r="I1228" i="1"/>
  <c r="K1228" i="1" s="1"/>
  <c r="I1227" i="1"/>
  <c r="K1227" i="1" s="1"/>
  <c r="F1218" i="1"/>
  <c r="J1218" i="1" s="1"/>
  <c r="I1200" i="1"/>
  <c r="K1200" i="1" s="1"/>
  <c r="F1194" i="1"/>
  <c r="J1194" i="1" s="1"/>
  <c r="F1193" i="1"/>
  <c r="J1193" i="1" s="1"/>
  <c r="I1177" i="1"/>
  <c r="K1177" i="1" s="1"/>
  <c r="F1171" i="1"/>
  <c r="J1171" i="1" s="1"/>
  <c r="F1161" i="1"/>
  <c r="J1161" i="1" s="1"/>
  <c r="F1159" i="1"/>
  <c r="J1159" i="1" s="1"/>
  <c r="I1155" i="1"/>
  <c r="K1155" i="1" s="1"/>
  <c r="I1154" i="1"/>
  <c r="K1154" i="1" s="1"/>
  <c r="I1153" i="1"/>
  <c r="K1153" i="1" s="1"/>
  <c r="I1152" i="1"/>
  <c r="K1152" i="1" s="1"/>
  <c r="I1151" i="1"/>
  <c r="K1151" i="1" s="1"/>
  <c r="I1150" i="1"/>
  <c r="K1150" i="1" s="1"/>
  <c r="I887" i="1"/>
  <c r="K887" i="1" s="1"/>
  <c r="I877" i="1"/>
  <c r="K877" i="1" s="1"/>
  <c r="I865" i="1"/>
  <c r="K865" i="1" s="1"/>
  <c r="I829" i="1"/>
  <c r="K829" i="1" s="1"/>
  <c r="I621" i="1"/>
  <c r="K621" i="1" s="1"/>
  <c r="I605" i="1"/>
  <c r="K605" i="1" s="1"/>
  <c r="I604" i="1"/>
  <c r="K604" i="1" s="1"/>
  <c r="I601" i="1"/>
  <c r="K601" i="1" s="1"/>
  <c r="F594" i="1"/>
  <c r="J594" i="1" s="1"/>
  <c r="F593" i="1"/>
  <c r="J593" i="1" s="1"/>
  <c r="I590" i="1"/>
  <c r="K590" i="1" s="1"/>
  <c r="F583" i="1"/>
  <c r="J583" i="1" s="1"/>
  <c r="I578" i="1"/>
  <c r="K578" i="1" s="1"/>
  <c r="F571" i="1"/>
  <c r="J571" i="1" s="1"/>
  <c r="F569" i="1"/>
  <c r="J569" i="1" s="1"/>
  <c r="I565" i="1"/>
  <c r="K565" i="1" s="1"/>
  <c r="I563" i="1"/>
  <c r="K563" i="1" s="1"/>
  <c r="I562" i="1"/>
  <c r="K562" i="1" s="1"/>
  <c r="F553" i="1"/>
  <c r="J553" i="1" s="1"/>
  <c r="I549" i="1"/>
  <c r="K549" i="1" s="1"/>
  <c r="F546" i="1"/>
  <c r="J546" i="1" s="1"/>
  <c r="F545" i="1"/>
  <c r="J545" i="1" s="1"/>
  <c r="I540" i="1"/>
  <c r="K540" i="1" s="1"/>
  <c r="I531" i="1"/>
  <c r="K531" i="1" s="1"/>
  <c r="I524" i="1"/>
  <c r="K524" i="1" s="1"/>
  <c r="I514" i="1"/>
  <c r="K514" i="1" s="1"/>
  <c r="I495" i="1"/>
  <c r="K495" i="1" s="1"/>
  <c r="I493" i="1"/>
  <c r="K493" i="1" s="1"/>
  <c r="F504" i="1"/>
  <c r="J504" i="1" s="1"/>
  <c r="I498" i="1"/>
  <c r="K498" i="1" s="1"/>
  <c r="I486" i="1"/>
  <c r="K486" i="1" s="1"/>
  <c r="F476" i="1"/>
  <c r="J476" i="1" s="1"/>
  <c r="I464" i="1"/>
  <c r="K464" i="1" s="1"/>
  <c r="I462" i="1"/>
  <c r="K462" i="1" s="1"/>
  <c r="I440" i="1"/>
  <c r="K440" i="1" s="1"/>
  <c r="I438" i="1"/>
  <c r="K438" i="1" s="1"/>
  <c r="F401" i="1"/>
  <c r="J401" i="1" s="1"/>
  <c r="I393" i="1"/>
  <c r="K393" i="1" s="1"/>
  <c r="F385" i="1"/>
  <c r="J385" i="1" s="1"/>
  <c r="I373" i="1"/>
  <c r="K373" i="1" s="1"/>
  <c r="I371" i="1"/>
  <c r="K371" i="1" s="1"/>
  <c r="F361" i="1"/>
  <c r="J361" i="1" s="1"/>
  <c r="F345" i="1"/>
  <c r="J345" i="1" s="1"/>
  <c r="I255" i="1"/>
  <c r="K255" i="1" s="1"/>
  <c r="I253" i="1"/>
  <c r="K253" i="1" s="1"/>
  <c r="I251" i="1"/>
  <c r="K251" i="1" s="1"/>
  <c r="I241" i="1"/>
  <c r="K241" i="1" s="1"/>
  <c r="I240" i="1"/>
  <c r="K240" i="1" s="1"/>
  <c r="I239" i="1"/>
  <c r="K239" i="1" s="1"/>
  <c r="F226" i="1"/>
  <c r="J226" i="1" s="1"/>
  <c r="F224" i="1"/>
  <c r="J224" i="1" s="1"/>
  <c r="I217" i="1"/>
  <c r="K217" i="1" s="1"/>
  <c r="I216" i="1"/>
  <c r="K216" i="1" s="1"/>
  <c r="I215" i="1"/>
  <c r="K215" i="1" s="1"/>
  <c r="F202" i="1"/>
  <c r="J202" i="1" s="1"/>
  <c r="F198" i="1"/>
  <c r="J198" i="1" s="1"/>
  <c r="I193" i="1"/>
  <c r="K193" i="1" s="1"/>
  <c r="I192" i="1"/>
  <c r="K192" i="1" s="1"/>
  <c r="I191" i="1"/>
  <c r="K191" i="1" s="1"/>
  <c r="I190" i="1"/>
  <c r="K190" i="1" s="1"/>
  <c r="I189" i="1"/>
  <c r="K189" i="1" s="1"/>
  <c r="F173" i="1"/>
  <c r="J173" i="1" s="1"/>
  <c r="F172" i="1"/>
  <c r="J172" i="1" s="1"/>
  <c r="F171" i="1"/>
  <c r="J171" i="1" s="1"/>
  <c r="F170" i="1"/>
  <c r="J170" i="1" s="1"/>
  <c r="I161" i="1"/>
  <c r="K161" i="1" s="1"/>
  <c r="I160" i="1"/>
  <c r="K160" i="1" s="1"/>
  <c r="I159" i="1"/>
  <c r="K159" i="1" s="1"/>
  <c r="I158" i="1"/>
  <c r="K158" i="1" s="1"/>
  <c r="F141" i="1"/>
  <c r="J141" i="1" s="1"/>
  <c r="F140" i="1"/>
  <c r="J140" i="1" s="1"/>
  <c r="I126" i="1"/>
  <c r="K126" i="1" s="1"/>
  <c r="I125" i="1"/>
  <c r="K125" i="1" s="1"/>
  <c r="I110" i="1"/>
  <c r="K110" i="1" s="1"/>
  <c r="I109" i="1"/>
  <c r="K109" i="1" s="1"/>
  <c r="I82" i="1"/>
  <c r="K82" i="1" s="1"/>
  <c r="I81" i="1"/>
  <c r="K81" i="1" s="1"/>
  <c r="I80" i="1"/>
  <c r="K80" i="1" s="1"/>
  <c r="I79" i="1"/>
  <c r="K79" i="1" s="1"/>
  <c r="F62" i="1"/>
  <c r="J62" i="1" s="1"/>
  <c r="F61" i="1"/>
  <c r="J61" i="1" s="1"/>
  <c r="F60" i="1"/>
  <c r="J60" i="1" s="1"/>
  <c r="F59" i="1"/>
  <c r="J59" i="1" s="1"/>
  <c r="F42" i="1"/>
  <c r="J42" i="1" s="1"/>
  <c r="F26" i="1"/>
  <c r="J26" i="1" s="1"/>
  <c r="I17" i="1"/>
  <c r="K17" i="1" s="1"/>
  <c r="I16" i="1"/>
  <c r="K16" i="1" s="1"/>
  <c r="I15" i="1"/>
  <c r="K15" i="1" s="1"/>
  <c r="I14" i="1"/>
  <c r="K14" i="1" s="1"/>
  <c r="I12" i="1"/>
  <c r="K12" i="1" s="1"/>
  <c r="I11" i="1"/>
  <c r="K11" i="1" s="1"/>
  <c r="I512" i="1"/>
  <c r="K512" i="1" s="1"/>
  <c r="I510" i="1"/>
  <c r="K510" i="1" s="1"/>
  <c r="I504" i="1"/>
  <c r="K504" i="1" s="1"/>
  <c r="I496" i="1"/>
  <c r="K496" i="1" s="1"/>
  <c r="F489" i="1"/>
  <c r="J489" i="1" s="1"/>
  <c r="F481" i="1"/>
  <c r="J481" i="1" s="1"/>
  <c r="I476" i="1"/>
  <c r="K476" i="1" s="1"/>
  <c r="F471" i="1"/>
  <c r="J471" i="1" s="1"/>
  <c r="I467" i="1"/>
  <c r="K467" i="1" s="1"/>
  <c r="I460" i="1"/>
  <c r="K460" i="1" s="1"/>
  <c r="F454" i="1"/>
  <c r="J454" i="1" s="1"/>
  <c r="F452" i="1"/>
  <c r="J452" i="1" s="1"/>
  <c r="F445" i="1"/>
  <c r="J445" i="1" s="1"/>
  <c r="I432" i="1"/>
  <c r="K432" i="1" s="1"/>
  <c r="I430" i="1"/>
  <c r="K430" i="1" s="1"/>
  <c r="I416" i="1"/>
  <c r="K416" i="1" s="1"/>
  <c r="I414" i="1"/>
  <c r="K414" i="1" s="1"/>
  <c r="I406" i="1"/>
  <c r="K406" i="1" s="1"/>
  <c r="I400" i="1"/>
  <c r="K400" i="1" s="1"/>
  <c r="F399" i="1"/>
  <c r="J399" i="1" s="1"/>
  <c r="I384" i="1"/>
  <c r="K384" i="1" s="1"/>
  <c r="F377" i="1"/>
  <c r="J377" i="1" s="1"/>
  <c r="I362" i="1"/>
  <c r="K362" i="1" s="1"/>
  <c r="I359" i="1"/>
  <c r="K359" i="1" s="1"/>
  <c r="I358" i="1"/>
  <c r="K358" i="1" s="1"/>
  <c r="F357" i="1"/>
  <c r="J357" i="1" s="1"/>
  <c r="I349" i="1"/>
  <c r="K349" i="1" s="1"/>
  <c r="I344" i="1"/>
  <c r="K344" i="1" s="1"/>
  <c r="F337" i="1"/>
  <c r="J337" i="1" s="1"/>
  <c r="I283" i="1"/>
  <c r="K283" i="1" s="1"/>
  <c r="I281" i="1"/>
  <c r="K281" i="1" s="1"/>
  <c r="I264" i="1"/>
  <c r="K264" i="1" s="1"/>
  <c r="F262" i="1"/>
  <c r="J262" i="1" s="1"/>
  <c r="F260" i="1"/>
  <c r="J260" i="1" s="1"/>
  <c r="F258" i="1"/>
  <c r="J258" i="1" s="1"/>
  <c r="I224" i="1"/>
  <c r="K224" i="1" s="1"/>
  <c r="F222" i="1"/>
  <c r="J222" i="1" s="1"/>
  <c r="I210" i="1"/>
  <c r="K210" i="1" s="1"/>
  <c r="I209" i="1"/>
  <c r="K209" i="1" s="1"/>
  <c r="I208" i="1"/>
  <c r="K208" i="1" s="1"/>
  <c r="I207" i="1"/>
  <c r="K207" i="1" s="1"/>
  <c r="I206" i="1"/>
  <c r="K206" i="1" s="1"/>
  <c r="I205" i="1"/>
  <c r="K205" i="1" s="1"/>
  <c r="F196" i="1"/>
  <c r="J196" i="1" s="1"/>
  <c r="I185" i="1"/>
  <c r="K185" i="1" s="1"/>
  <c r="I184" i="1"/>
  <c r="K184" i="1" s="1"/>
  <c r="F165" i="1"/>
  <c r="J165" i="1" s="1"/>
  <c r="F164" i="1"/>
  <c r="J164" i="1" s="1"/>
  <c r="F163" i="1"/>
  <c r="J163" i="1" s="1"/>
  <c r="F162" i="1"/>
  <c r="J162" i="1" s="1"/>
  <c r="I153" i="1"/>
  <c r="K153" i="1" s="1"/>
  <c r="I152" i="1"/>
  <c r="K152" i="1" s="1"/>
  <c r="I151" i="1"/>
  <c r="K151" i="1" s="1"/>
  <c r="I150" i="1"/>
  <c r="K150" i="1" s="1"/>
  <c r="I122" i="1"/>
  <c r="K122" i="1" s="1"/>
  <c r="I121" i="1"/>
  <c r="K121" i="1" s="1"/>
  <c r="I116" i="1"/>
  <c r="K116" i="1" s="1"/>
  <c r="F86" i="1"/>
  <c r="J86" i="1" s="1"/>
  <c r="F85" i="1"/>
  <c r="J85" i="1" s="1"/>
  <c r="F84" i="1"/>
  <c r="J84" i="1" s="1"/>
  <c r="F83" i="1"/>
  <c r="J83" i="1" s="1"/>
  <c r="I74" i="1"/>
  <c r="K74" i="1" s="1"/>
  <c r="I73" i="1"/>
  <c r="K73" i="1" s="1"/>
  <c r="I72" i="1"/>
  <c r="K72" i="1" s="1"/>
  <c r="I71" i="1"/>
  <c r="K71" i="1" s="1"/>
  <c r="F55" i="1"/>
  <c r="J55" i="1" s="1"/>
  <c r="F52" i="1"/>
  <c r="J52" i="1" s="1"/>
  <c r="F485" i="1"/>
  <c r="J485" i="1" s="1"/>
  <c r="I482" i="1"/>
  <c r="K482" i="1" s="1"/>
  <c r="I472" i="1"/>
  <c r="K472" i="1" s="1"/>
  <c r="F468" i="1"/>
  <c r="J468" i="1" s="1"/>
  <c r="F465" i="1"/>
  <c r="J465" i="1" s="1"/>
  <c r="F463" i="1"/>
  <c r="J463" i="1" s="1"/>
  <c r="I455" i="1"/>
  <c r="K455" i="1" s="1"/>
  <c r="I454" i="1"/>
  <c r="K454" i="1" s="1"/>
  <c r="I398" i="1"/>
  <c r="K398" i="1" s="1"/>
  <c r="I382" i="1"/>
  <c r="K382" i="1" s="1"/>
  <c r="I377" i="1"/>
  <c r="K377" i="1" s="1"/>
  <c r="I376" i="1"/>
  <c r="K376" i="1" s="1"/>
  <c r="I354" i="1"/>
  <c r="K354" i="1" s="1"/>
  <c r="I342" i="1"/>
  <c r="K342" i="1" s="1"/>
  <c r="I336" i="1"/>
  <c r="K336" i="1" s="1"/>
  <c r="I256" i="1"/>
  <c r="K256" i="1" s="1"/>
  <c r="I132" i="1"/>
  <c r="K132" i="1" s="1"/>
  <c r="I130" i="1"/>
  <c r="K130" i="1" s="1"/>
  <c r="F34" i="1"/>
  <c r="J34" i="1" s="1"/>
  <c r="F13" i="1"/>
  <c r="J13" i="1" s="1"/>
  <c r="F12" i="1"/>
  <c r="J12" i="1" s="1"/>
  <c r="F2699" i="1"/>
  <c r="J2699" i="1" s="1"/>
  <c r="F2695" i="1"/>
  <c r="J2695" i="1" s="1"/>
  <c r="F2691" i="1"/>
  <c r="J2691" i="1" s="1"/>
  <c r="F2687" i="1"/>
  <c r="J2687" i="1" s="1"/>
  <c r="F2683" i="1"/>
  <c r="J2683" i="1" s="1"/>
  <c r="F2679" i="1"/>
  <c r="J2679" i="1" s="1"/>
  <c r="F2675" i="1"/>
  <c r="J2675" i="1" s="1"/>
  <c r="F2671" i="1"/>
  <c r="J2671" i="1" s="1"/>
  <c r="F2667" i="1"/>
  <c r="J2667" i="1" s="1"/>
  <c r="F2663" i="1"/>
  <c r="J2663" i="1" s="1"/>
  <c r="F2659" i="1"/>
  <c r="J2659" i="1" s="1"/>
  <c r="F2655" i="1"/>
  <c r="J2655" i="1" s="1"/>
  <c r="F2651" i="1"/>
  <c r="J2651" i="1" s="1"/>
  <c r="F2647" i="1"/>
  <c r="J2647" i="1" s="1"/>
  <c r="F2642" i="1"/>
  <c r="J2642" i="1" s="1"/>
  <c r="I2640" i="1"/>
  <c r="K2640" i="1" s="1"/>
  <c r="F2637" i="1"/>
  <c r="J2637" i="1" s="1"/>
  <c r="F2626" i="1"/>
  <c r="J2626" i="1" s="1"/>
  <c r="I2624" i="1"/>
  <c r="K2624" i="1" s="1"/>
  <c r="F2621" i="1"/>
  <c r="J2621" i="1" s="1"/>
  <c r="F2702" i="1"/>
  <c r="J2702" i="1" s="1"/>
  <c r="F2698" i="1"/>
  <c r="J2698" i="1" s="1"/>
  <c r="F2694" i="1"/>
  <c r="J2694" i="1" s="1"/>
  <c r="F2690" i="1"/>
  <c r="J2690" i="1" s="1"/>
  <c r="F2686" i="1"/>
  <c r="J2686" i="1" s="1"/>
  <c r="F2682" i="1"/>
  <c r="J2682" i="1" s="1"/>
  <c r="F2678" i="1"/>
  <c r="J2678" i="1" s="1"/>
  <c r="F2674" i="1"/>
  <c r="J2674" i="1" s="1"/>
  <c r="F2670" i="1"/>
  <c r="J2670" i="1" s="1"/>
  <c r="F2666" i="1"/>
  <c r="J2666" i="1" s="1"/>
  <c r="F2662" i="1"/>
  <c r="J2662" i="1" s="1"/>
  <c r="F2658" i="1"/>
  <c r="J2658" i="1" s="1"/>
  <c r="F2654" i="1"/>
  <c r="J2654" i="1" s="1"/>
  <c r="F2650" i="1"/>
  <c r="J2650" i="1" s="1"/>
  <c r="F2646" i="1"/>
  <c r="J2646" i="1" s="1"/>
  <c r="F2641" i="1"/>
  <c r="J2641" i="1" s="1"/>
  <c r="F2630" i="1"/>
  <c r="J2630" i="1" s="1"/>
  <c r="F2625" i="1"/>
  <c r="J2625" i="1" s="1"/>
  <c r="F2614" i="1"/>
  <c r="J2614" i="1" s="1"/>
  <c r="I2404" i="1"/>
  <c r="K2404" i="1" s="1"/>
  <c r="F2400" i="1"/>
  <c r="J2400" i="1" s="1"/>
  <c r="I2388" i="1"/>
  <c r="K2388" i="1" s="1"/>
  <c r="F2384" i="1"/>
  <c r="J2384" i="1" s="1"/>
  <c r="I2372" i="1"/>
  <c r="K2372" i="1" s="1"/>
  <c r="F2368" i="1"/>
  <c r="J2368" i="1" s="1"/>
  <c r="I2356" i="1"/>
  <c r="K2356" i="1" s="1"/>
  <c r="F2352" i="1"/>
  <c r="J2352" i="1" s="1"/>
  <c r="I2340" i="1"/>
  <c r="K2340" i="1" s="1"/>
  <c r="F2336" i="1"/>
  <c r="J2336" i="1" s="1"/>
  <c r="I2324" i="1"/>
  <c r="K2324" i="1" s="1"/>
  <c r="F2320" i="1"/>
  <c r="J2320" i="1" s="1"/>
  <c r="I2308" i="1"/>
  <c r="K2308" i="1" s="1"/>
  <c r="F2701" i="1"/>
  <c r="J2701" i="1" s="1"/>
  <c r="F2697" i="1"/>
  <c r="J2697" i="1" s="1"/>
  <c r="F2693" i="1"/>
  <c r="J2693" i="1" s="1"/>
  <c r="F2689" i="1"/>
  <c r="J2689" i="1" s="1"/>
  <c r="F2685" i="1"/>
  <c r="J2685" i="1" s="1"/>
  <c r="F2681" i="1"/>
  <c r="J2681" i="1" s="1"/>
  <c r="F2677" i="1"/>
  <c r="J2677" i="1" s="1"/>
  <c r="F2673" i="1"/>
  <c r="J2673" i="1" s="1"/>
  <c r="F2669" i="1"/>
  <c r="J2669" i="1" s="1"/>
  <c r="F2665" i="1"/>
  <c r="J2665" i="1" s="1"/>
  <c r="F2661" i="1"/>
  <c r="J2661" i="1" s="1"/>
  <c r="F2657" i="1"/>
  <c r="J2657" i="1" s="1"/>
  <c r="F2653" i="1"/>
  <c r="J2653" i="1" s="1"/>
  <c r="F2649" i="1"/>
  <c r="J2649" i="1" s="1"/>
  <c r="F2645" i="1"/>
  <c r="J2645" i="1" s="1"/>
  <c r="F2634" i="1"/>
  <c r="J2634" i="1" s="1"/>
  <c r="F2629" i="1"/>
  <c r="J2629" i="1" s="1"/>
  <c r="F2618" i="1"/>
  <c r="J2618" i="1" s="1"/>
  <c r="F2613" i="1"/>
  <c r="J2613" i="1" s="1"/>
  <c r="F2596" i="1"/>
  <c r="J2596" i="1" s="1"/>
  <c r="F2594" i="1"/>
  <c r="J2594" i="1" s="1"/>
  <c r="F2592" i="1"/>
  <c r="J2592" i="1" s="1"/>
  <c r="F2590" i="1"/>
  <c r="J2590" i="1" s="1"/>
  <c r="F2588" i="1"/>
  <c r="J2588" i="1" s="1"/>
  <c r="F2586" i="1"/>
  <c r="J2586" i="1" s="1"/>
  <c r="F2584" i="1"/>
  <c r="J2584" i="1" s="1"/>
  <c r="F2582" i="1"/>
  <c r="J2582" i="1" s="1"/>
  <c r="F2580" i="1"/>
  <c r="J2580" i="1" s="1"/>
  <c r="F2578" i="1"/>
  <c r="J2578" i="1" s="1"/>
  <c r="F2576" i="1"/>
  <c r="J2576" i="1" s="1"/>
  <c r="F2574" i="1"/>
  <c r="J2574" i="1" s="1"/>
  <c r="F2572" i="1"/>
  <c r="J2572" i="1" s="1"/>
  <c r="F2570" i="1"/>
  <c r="J2570" i="1" s="1"/>
  <c r="F2568" i="1"/>
  <c r="J2568" i="1" s="1"/>
  <c r="F2566" i="1"/>
  <c r="J2566" i="1" s="1"/>
  <c r="F2564" i="1"/>
  <c r="J2564" i="1" s="1"/>
  <c r="F2562" i="1"/>
  <c r="J2562" i="1" s="1"/>
  <c r="F2560" i="1"/>
  <c r="J2560" i="1" s="1"/>
  <c r="F2558" i="1"/>
  <c r="J2558" i="1" s="1"/>
  <c r="F2556" i="1"/>
  <c r="J2556" i="1" s="1"/>
  <c r="F2554" i="1"/>
  <c r="J2554" i="1" s="1"/>
  <c r="F2552" i="1"/>
  <c r="J2552" i="1" s="1"/>
  <c r="F2550" i="1"/>
  <c r="J2550" i="1" s="1"/>
  <c r="F2548" i="1"/>
  <c r="J2548" i="1" s="1"/>
  <c r="F2546" i="1"/>
  <c r="J2546" i="1" s="1"/>
  <c r="F2544" i="1"/>
  <c r="J2544" i="1" s="1"/>
  <c r="F2542" i="1"/>
  <c r="J2542" i="1" s="1"/>
  <c r="F2540" i="1"/>
  <c r="J2540" i="1" s="1"/>
  <c r="F2538" i="1"/>
  <c r="J2538" i="1" s="1"/>
  <c r="F2536" i="1"/>
  <c r="J2536" i="1" s="1"/>
  <c r="F2534" i="1"/>
  <c r="J2534" i="1" s="1"/>
  <c r="F2532" i="1"/>
  <c r="J2532" i="1" s="1"/>
  <c r="F2530" i="1"/>
  <c r="J2530" i="1" s="1"/>
  <c r="F2528" i="1"/>
  <c r="J2528" i="1" s="1"/>
  <c r="F2526" i="1"/>
  <c r="J2526" i="1" s="1"/>
  <c r="F2524" i="1"/>
  <c r="J2524" i="1" s="1"/>
  <c r="F2522" i="1"/>
  <c r="J2522" i="1" s="1"/>
  <c r="F2520" i="1"/>
  <c r="J2520" i="1" s="1"/>
  <c r="F2518" i="1"/>
  <c r="J2518" i="1" s="1"/>
  <c r="F2516" i="1"/>
  <c r="J2516" i="1" s="1"/>
  <c r="F2514" i="1"/>
  <c r="J2514" i="1" s="1"/>
  <c r="F2512" i="1"/>
  <c r="J2512" i="1" s="1"/>
  <c r="F2510" i="1"/>
  <c r="J2510" i="1" s="1"/>
  <c r="F2508" i="1"/>
  <c r="J2508" i="1" s="1"/>
  <c r="F2506" i="1"/>
  <c r="J2506" i="1" s="1"/>
  <c r="F2504" i="1"/>
  <c r="J2504" i="1" s="1"/>
  <c r="F2502" i="1"/>
  <c r="J2502" i="1" s="1"/>
  <c r="F2500" i="1"/>
  <c r="J2500" i="1" s="1"/>
  <c r="F2498" i="1"/>
  <c r="J2498" i="1" s="1"/>
  <c r="F2496" i="1"/>
  <c r="J2496" i="1" s="1"/>
  <c r="F2494" i="1"/>
  <c r="J2494" i="1" s="1"/>
  <c r="F2492" i="1"/>
  <c r="J2492" i="1" s="1"/>
  <c r="F2490" i="1"/>
  <c r="J2490" i="1" s="1"/>
  <c r="F2488" i="1"/>
  <c r="J2488" i="1" s="1"/>
  <c r="F2486" i="1"/>
  <c r="J2486" i="1" s="1"/>
  <c r="F2484" i="1"/>
  <c r="J2484" i="1" s="1"/>
  <c r="F2482" i="1"/>
  <c r="J2482" i="1" s="1"/>
  <c r="F2480" i="1"/>
  <c r="J2480" i="1" s="1"/>
  <c r="F2478" i="1"/>
  <c r="J2478" i="1" s="1"/>
  <c r="F2476" i="1"/>
  <c r="J2476" i="1" s="1"/>
  <c r="F2474" i="1"/>
  <c r="J2474" i="1" s="1"/>
  <c r="F2472" i="1"/>
  <c r="J2472" i="1" s="1"/>
  <c r="F2470" i="1"/>
  <c r="J2470" i="1" s="1"/>
  <c r="F2468" i="1"/>
  <c r="J2468" i="1" s="1"/>
  <c r="F2466" i="1"/>
  <c r="J2466" i="1" s="1"/>
  <c r="F2464" i="1"/>
  <c r="J2464" i="1" s="1"/>
  <c r="F2462" i="1"/>
  <c r="J2462" i="1" s="1"/>
  <c r="F2460" i="1"/>
  <c r="J2460" i="1" s="1"/>
  <c r="F2458" i="1"/>
  <c r="J2458" i="1" s="1"/>
  <c r="F2456" i="1"/>
  <c r="J2456" i="1" s="1"/>
  <c r="F2454" i="1"/>
  <c r="J2454" i="1" s="1"/>
  <c r="F2452" i="1"/>
  <c r="J2452" i="1" s="1"/>
  <c r="F2450" i="1"/>
  <c r="J2450" i="1" s="1"/>
  <c r="F2448" i="1"/>
  <c r="J2448" i="1" s="1"/>
  <c r="F2446" i="1"/>
  <c r="J2446" i="1" s="1"/>
  <c r="F2444" i="1"/>
  <c r="J2444" i="1" s="1"/>
  <c r="F2442" i="1"/>
  <c r="J2442" i="1" s="1"/>
  <c r="F2440" i="1"/>
  <c r="J2440" i="1" s="1"/>
  <c r="F2438" i="1"/>
  <c r="J2438" i="1" s="1"/>
  <c r="F2436" i="1"/>
  <c r="J2436" i="1" s="1"/>
  <c r="F2434" i="1"/>
  <c r="J2434" i="1" s="1"/>
  <c r="F2432" i="1"/>
  <c r="J2432" i="1" s="1"/>
  <c r="F2430" i="1"/>
  <c r="J2430" i="1" s="1"/>
  <c r="F2428" i="1"/>
  <c r="J2428" i="1" s="1"/>
  <c r="F2426" i="1"/>
  <c r="J2426" i="1" s="1"/>
  <c r="F2424" i="1"/>
  <c r="J2424" i="1" s="1"/>
  <c r="F2422" i="1"/>
  <c r="J2422" i="1" s="1"/>
  <c r="F2420" i="1"/>
  <c r="J2420" i="1" s="1"/>
  <c r="F2418" i="1"/>
  <c r="J2418" i="1" s="1"/>
  <c r="F2416" i="1"/>
  <c r="J2416" i="1" s="1"/>
  <c r="F2414" i="1"/>
  <c r="J2414" i="1" s="1"/>
  <c r="F2412" i="1"/>
  <c r="J2412" i="1" s="1"/>
  <c r="F2410" i="1"/>
  <c r="J2410" i="1" s="1"/>
  <c r="F2408" i="1"/>
  <c r="J2408" i="1" s="1"/>
  <c r="F2405" i="1"/>
  <c r="J2405" i="1" s="1"/>
  <c r="F2397" i="1"/>
  <c r="J2397" i="1" s="1"/>
  <c r="F2389" i="1"/>
  <c r="J2389" i="1" s="1"/>
  <c r="F2381" i="1"/>
  <c r="J2381" i="1" s="1"/>
  <c r="F2373" i="1"/>
  <c r="J2373" i="1" s="1"/>
  <c r="F2365" i="1"/>
  <c r="J2365" i="1" s="1"/>
  <c r="F2357" i="1"/>
  <c r="J2357" i="1" s="1"/>
  <c r="F2349" i="1"/>
  <c r="J2349" i="1" s="1"/>
  <c r="F2341" i="1"/>
  <c r="J2341" i="1" s="1"/>
  <c r="F2333" i="1"/>
  <c r="J2333" i="1" s="1"/>
  <c r="F2325" i="1"/>
  <c r="J2325" i="1" s="1"/>
  <c r="F2317" i="1"/>
  <c r="J2317" i="1" s="1"/>
  <c r="F2309" i="1"/>
  <c r="J2309" i="1" s="1"/>
  <c r="F2301" i="1"/>
  <c r="J2301" i="1" s="1"/>
  <c r="F2293" i="1"/>
  <c r="J2293" i="1" s="1"/>
  <c r="F2285" i="1"/>
  <c r="J2285" i="1" s="1"/>
  <c r="F2277" i="1"/>
  <c r="J2277" i="1" s="1"/>
  <c r="F2269" i="1"/>
  <c r="J2269" i="1" s="1"/>
  <c r="F2261" i="1"/>
  <c r="J2261" i="1" s="1"/>
  <c r="F2253" i="1"/>
  <c r="J2253" i="1" s="1"/>
  <c r="F2245" i="1"/>
  <c r="J2245" i="1" s="1"/>
  <c r="F2237" i="1"/>
  <c r="J2237" i="1" s="1"/>
  <c r="F2229" i="1"/>
  <c r="J2229" i="1" s="1"/>
  <c r="F2221" i="1"/>
  <c r="J2221" i="1" s="1"/>
  <c r="F2213" i="1"/>
  <c r="J2213" i="1" s="1"/>
  <c r="F2205" i="1"/>
  <c r="J2205" i="1" s="1"/>
  <c r="F2197" i="1"/>
  <c r="J2197" i="1" s="1"/>
  <c r="F2189" i="1"/>
  <c r="J2189" i="1" s="1"/>
  <c r="F2181" i="1"/>
  <c r="J2181" i="1" s="1"/>
  <c r="F2173" i="1"/>
  <c r="J2173" i="1" s="1"/>
  <c r="F2165" i="1"/>
  <c r="J2165" i="1" s="1"/>
  <c r="I1551" i="1"/>
  <c r="K1551" i="1" s="1"/>
  <c r="I1550" i="1"/>
  <c r="K1550" i="1" s="1"/>
  <c r="F1547" i="1"/>
  <c r="J1547" i="1" s="1"/>
  <c r="I1487" i="1"/>
  <c r="K1487" i="1" s="1"/>
  <c r="I1486" i="1"/>
  <c r="K1486" i="1" s="1"/>
  <c r="F1483" i="1"/>
  <c r="J1483" i="1" s="1"/>
  <c r="I1446" i="1"/>
  <c r="K1446" i="1" s="1"/>
  <c r="F1444" i="1"/>
  <c r="J1444" i="1" s="1"/>
  <c r="I1414" i="1"/>
  <c r="K1414" i="1" s="1"/>
  <c r="I1378" i="1"/>
  <c r="K1378" i="1" s="1"/>
  <c r="I1377" i="1"/>
  <c r="K1377" i="1" s="1"/>
  <c r="F1374" i="1"/>
  <c r="J1374" i="1" s="1"/>
  <c r="F2643" i="1"/>
  <c r="J2643" i="1" s="1"/>
  <c r="F2639" i="1"/>
  <c r="J2639" i="1" s="1"/>
  <c r="F2635" i="1"/>
  <c r="J2635" i="1" s="1"/>
  <c r="F2631" i="1"/>
  <c r="J2631" i="1" s="1"/>
  <c r="F2627" i="1"/>
  <c r="J2627" i="1" s="1"/>
  <c r="F2623" i="1"/>
  <c r="J2623" i="1" s="1"/>
  <c r="F2619" i="1"/>
  <c r="J2619" i="1" s="1"/>
  <c r="F2615" i="1"/>
  <c r="J2615" i="1" s="1"/>
  <c r="I2612" i="1"/>
  <c r="K2612" i="1" s="1"/>
  <c r="I2610" i="1"/>
  <c r="K2610" i="1" s="1"/>
  <c r="I2608" i="1"/>
  <c r="K2608" i="1" s="1"/>
  <c r="I2606" i="1"/>
  <c r="K2606" i="1" s="1"/>
  <c r="I2604" i="1"/>
  <c r="K2604" i="1" s="1"/>
  <c r="I2602" i="1"/>
  <c r="K2602" i="1" s="1"/>
  <c r="I2600" i="1"/>
  <c r="K2600" i="1" s="1"/>
  <c r="I2598" i="1"/>
  <c r="K2598" i="1" s="1"/>
  <c r="I2596" i="1"/>
  <c r="K2596" i="1" s="1"/>
  <c r="I2594" i="1"/>
  <c r="K2594" i="1" s="1"/>
  <c r="I2592" i="1"/>
  <c r="K2592" i="1" s="1"/>
  <c r="I2590" i="1"/>
  <c r="K2590" i="1" s="1"/>
  <c r="I2588" i="1"/>
  <c r="K2588" i="1" s="1"/>
  <c r="I2586" i="1"/>
  <c r="K2586" i="1" s="1"/>
  <c r="I2584" i="1"/>
  <c r="K2584" i="1" s="1"/>
  <c r="I2582" i="1"/>
  <c r="K2582" i="1" s="1"/>
  <c r="I2580" i="1"/>
  <c r="K2580" i="1" s="1"/>
  <c r="I2578" i="1"/>
  <c r="K2578" i="1" s="1"/>
  <c r="I2576" i="1"/>
  <c r="K2576" i="1" s="1"/>
  <c r="I2574" i="1"/>
  <c r="K2574" i="1" s="1"/>
  <c r="I2572" i="1"/>
  <c r="K2572" i="1" s="1"/>
  <c r="I2570" i="1"/>
  <c r="K2570" i="1" s="1"/>
  <c r="I2568" i="1"/>
  <c r="K2568" i="1" s="1"/>
  <c r="I2566" i="1"/>
  <c r="K2566" i="1" s="1"/>
  <c r="I2564" i="1"/>
  <c r="K2564" i="1" s="1"/>
  <c r="I2562" i="1"/>
  <c r="K2562" i="1" s="1"/>
  <c r="I2560" i="1"/>
  <c r="K2560" i="1" s="1"/>
  <c r="I2558" i="1"/>
  <c r="K2558" i="1" s="1"/>
  <c r="I2556" i="1"/>
  <c r="K2556" i="1" s="1"/>
  <c r="I2554" i="1"/>
  <c r="K2554" i="1" s="1"/>
  <c r="I2552" i="1"/>
  <c r="K2552" i="1" s="1"/>
  <c r="I2550" i="1"/>
  <c r="K2550" i="1" s="1"/>
  <c r="I2548" i="1"/>
  <c r="K2548" i="1" s="1"/>
  <c r="I2546" i="1"/>
  <c r="K2546" i="1" s="1"/>
  <c r="I2544" i="1"/>
  <c r="K2544" i="1" s="1"/>
  <c r="I2542" i="1"/>
  <c r="K2542" i="1" s="1"/>
  <c r="I2540" i="1"/>
  <c r="K2540" i="1" s="1"/>
  <c r="I2538" i="1"/>
  <c r="K2538" i="1" s="1"/>
  <c r="I2536" i="1"/>
  <c r="K2536" i="1" s="1"/>
  <c r="I2534" i="1"/>
  <c r="K2534" i="1" s="1"/>
  <c r="I2532" i="1"/>
  <c r="K2532" i="1" s="1"/>
  <c r="I2530" i="1"/>
  <c r="K2530" i="1" s="1"/>
  <c r="I2528" i="1"/>
  <c r="K2528" i="1" s="1"/>
  <c r="I2526" i="1"/>
  <c r="K2526" i="1" s="1"/>
  <c r="I2524" i="1"/>
  <c r="K2524" i="1" s="1"/>
  <c r="I2522" i="1"/>
  <c r="K2522" i="1" s="1"/>
  <c r="I2520" i="1"/>
  <c r="K2520" i="1" s="1"/>
  <c r="I2518" i="1"/>
  <c r="K2518" i="1" s="1"/>
  <c r="I2516" i="1"/>
  <c r="K2516" i="1" s="1"/>
  <c r="I2514" i="1"/>
  <c r="K2514" i="1" s="1"/>
  <c r="I2512" i="1"/>
  <c r="K2512" i="1" s="1"/>
  <c r="I2510" i="1"/>
  <c r="K2510" i="1" s="1"/>
  <c r="I2508" i="1"/>
  <c r="K2508" i="1" s="1"/>
  <c r="I2506" i="1"/>
  <c r="K2506" i="1" s="1"/>
  <c r="I2504" i="1"/>
  <c r="K2504" i="1" s="1"/>
  <c r="I2502" i="1"/>
  <c r="K2502" i="1" s="1"/>
  <c r="I2500" i="1"/>
  <c r="K2500" i="1" s="1"/>
  <c r="I2498" i="1"/>
  <c r="K2498" i="1" s="1"/>
  <c r="I2496" i="1"/>
  <c r="K2496" i="1" s="1"/>
  <c r="I2494" i="1"/>
  <c r="K2494" i="1" s="1"/>
  <c r="I2492" i="1"/>
  <c r="K2492" i="1" s="1"/>
  <c r="I2490" i="1"/>
  <c r="K2490" i="1" s="1"/>
  <c r="I2488" i="1"/>
  <c r="K2488" i="1" s="1"/>
  <c r="I2486" i="1"/>
  <c r="K2486" i="1" s="1"/>
  <c r="I2484" i="1"/>
  <c r="K2484" i="1" s="1"/>
  <c r="I2482" i="1"/>
  <c r="K2482" i="1" s="1"/>
  <c r="I2480" i="1"/>
  <c r="K2480" i="1" s="1"/>
  <c r="I2478" i="1"/>
  <c r="K2478" i="1" s="1"/>
  <c r="I2476" i="1"/>
  <c r="K2476" i="1" s="1"/>
  <c r="I2474" i="1"/>
  <c r="K2474" i="1" s="1"/>
  <c r="I2472" i="1"/>
  <c r="K2472" i="1" s="1"/>
  <c r="I2470" i="1"/>
  <c r="K2470" i="1" s="1"/>
  <c r="I2468" i="1"/>
  <c r="K2468" i="1" s="1"/>
  <c r="I2466" i="1"/>
  <c r="K2466" i="1" s="1"/>
  <c r="I2464" i="1"/>
  <c r="K2464" i="1" s="1"/>
  <c r="I2462" i="1"/>
  <c r="K2462" i="1" s="1"/>
  <c r="I2460" i="1"/>
  <c r="K2460" i="1" s="1"/>
  <c r="I2458" i="1"/>
  <c r="K2458" i="1" s="1"/>
  <c r="I2456" i="1"/>
  <c r="K2456" i="1" s="1"/>
  <c r="I2454" i="1"/>
  <c r="K2454" i="1" s="1"/>
  <c r="I2452" i="1"/>
  <c r="K2452" i="1" s="1"/>
  <c r="I2450" i="1"/>
  <c r="K2450" i="1" s="1"/>
  <c r="I2448" i="1"/>
  <c r="K2448" i="1" s="1"/>
  <c r="I2446" i="1"/>
  <c r="K2446" i="1" s="1"/>
  <c r="I2444" i="1"/>
  <c r="K2444" i="1" s="1"/>
  <c r="I2442" i="1"/>
  <c r="K2442" i="1" s="1"/>
  <c r="I2440" i="1"/>
  <c r="K2440" i="1" s="1"/>
  <c r="I2438" i="1"/>
  <c r="K2438" i="1" s="1"/>
  <c r="I2436" i="1"/>
  <c r="K2436" i="1" s="1"/>
  <c r="I2434" i="1"/>
  <c r="K2434" i="1" s="1"/>
  <c r="I2432" i="1"/>
  <c r="K2432" i="1" s="1"/>
  <c r="I2430" i="1"/>
  <c r="K2430" i="1" s="1"/>
  <c r="I2428" i="1"/>
  <c r="K2428" i="1" s="1"/>
  <c r="I2426" i="1"/>
  <c r="K2426" i="1" s="1"/>
  <c r="I2424" i="1"/>
  <c r="K2424" i="1" s="1"/>
  <c r="I2422" i="1"/>
  <c r="K2422" i="1" s="1"/>
  <c r="I2420" i="1"/>
  <c r="K2420" i="1" s="1"/>
  <c r="I2418" i="1"/>
  <c r="K2418" i="1" s="1"/>
  <c r="I2416" i="1"/>
  <c r="K2416" i="1" s="1"/>
  <c r="I2414" i="1"/>
  <c r="K2414" i="1" s="1"/>
  <c r="I2412" i="1"/>
  <c r="K2412" i="1" s="1"/>
  <c r="I2410" i="1"/>
  <c r="K2410" i="1" s="1"/>
  <c r="I2408" i="1"/>
  <c r="K2408" i="1" s="1"/>
  <c r="I2406" i="1"/>
  <c r="K2406" i="1" s="1"/>
  <c r="I2405" i="1"/>
  <c r="K2405" i="1" s="1"/>
  <c r="F2404" i="1"/>
  <c r="J2404" i="1" s="1"/>
  <c r="I2398" i="1"/>
  <c r="K2398" i="1" s="1"/>
  <c r="I2397" i="1"/>
  <c r="K2397" i="1" s="1"/>
  <c r="F2396" i="1"/>
  <c r="J2396" i="1" s="1"/>
  <c r="I2390" i="1"/>
  <c r="K2390" i="1" s="1"/>
  <c r="I2389" i="1"/>
  <c r="K2389" i="1" s="1"/>
  <c r="F2388" i="1"/>
  <c r="J2388" i="1" s="1"/>
  <c r="I2382" i="1"/>
  <c r="K2382" i="1" s="1"/>
  <c r="I2381" i="1"/>
  <c r="K2381" i="1" s="1"/>
  <c r="F2380" i="1"/>
  <c r="J2380" i="1" s="1"/>
  <c r="I2374" i="1"/>
  <c r="K2374" i="1" s="1"/>
  <c r="I2373" i="1"/>
  <c r="K2373" i="1" s="1"/>
  <c r="F2372" i="1"/>
  <c r="J2372" i="1" s="1"/>
  <c r="I2366" i="1"/>
  <c r="K2366" i="1" s="1"/>
  <c r="I2365" i="1"/>
  <c r="K2365" i="1" s="1"/>
  <c r="F2364" i="1"/>
  <c r="J2364" i="1" s="1"/>
  <c r="I2358" i="1"/>
  <c r="K2358" i="1" s="1"/>
  <c r="I2357" i="1"/>
  <c r="K2357" i="1" s="1"/>
  <c r="F2356" i="1"/>
  <c r="J2356" i="1" s="1"/>
  <c r="I2350" i="1"/>
  <c r="K2350" i="1" s="1"/>
  <c r="I2349" i="1"/>
  <c r="K2349" i="1" s="1"/>
  <c r="F2348" i="1"/>
  <c r="J2348" i="1" s="1"/>
  <c r="I2342" i="1"/>
  <c r="K2342" i="1" s="1"/>
  <c r="I2341" i="1"/>
  <c r="K2341" i="1" s="1"/>
  <c r="F2340" i="1"/>
  <c r="J2340" i="1" s="1"/>
  <c r="I2334" i="1"/>
  <c r="K2334" i="1" s="1"/>
  <c r="I2333" i="1"/>
  <c r="K2333" i="1" s="1"/>
  <c r="F2332" i="1"/>
  <c r="J2332" i="1" s="1"/>
  <c r="I2326" i="1"/>
  <c r="K2326" i="1" s="1"/>
  <c r="I2325" i="1"/>
  <c r="K2325" i="1" s="1"/>
  <c r="F2324" i="1"/>
  <c r="J2324" i="1" s="1"/>
  <c r="I2318" i="1"/>
  <c r="K2318" i="1" s="1"/>
  <c r="I2317" i="1"/>
  <c r="K2317" i="1" s="1"/>
  <c r="F2316" i="1"/>
  <c r="J2316" i="1" s="1"/>
  <c r="I2310" i="1"/>
  <c r="K2310" i="1" s="1"/>
  <c r="I2309" i="1"/>
  <c r="K2309" i="1" s="1"/>
  <c r="F2308" i="1"/>
  <c r="J2308" i="1" s="1"/>
  <c r="I2302" i="1"/>
  <c r="K2302" i="1" s="1"/>
  <c r="I2301" i="1"/>
  <c r="K2301" i="1" s="1"/>
  <c r="F2300" i="1"/>
  <c r="J2300" i="1" s="1"/>
  <c r="I2294" i="1"/>
  <c r="K2294" i="1" s="1"/>
  <c r="I2293" i="1"/>
  <c r="K2293" i="1" s="1"/>
  <c r="F2292" i="1"/>
  <c r="J2292" i="1" s="1"/>
  <c r="I2286" i="1"/>
  <c r="K2286" i="1" s="1"/>
  <c r="I2285" i="1"/>
  <c r="K2285" i="1" s="1"/>
  <c r="F2284" i="1"/>
  <c r="J2284" i="1" s="1"/>
  <c r="I2278" i="1"/>
  <c r="K2278" i="1" s="1"/>
  <c r="I2277" i="1"/>
  <c r="K2277" i="1" s="1"/>
  <c r="F2276" i="1"/>
  <c r="J2276" i="1" s="1"/>
  <c r="I2270" i="1"/>
  <c r="K2270" i="1" s="1"/>
  <c r="I2269" i="1"/>
  <c r="K2269" i="1" s="1"/>
  <c r="F2268" i="1"/>
  <c r="J2268" i="1" s="1"/>
  <c r="I2262" i="1"/>
  <c r="K2262" i="1" s="1"/>
  <c r="I2261" i="1"/>
  <c r="K2261" i="1" s="1"/>
  <c r="F2260" i="1"/>
  <c r="J2260" i="1" s="1"/>
  <c r="I2254" i="1"/>
  <c r="K2254" i="1" s="1"/>
  <c r="I2253" i="1"/>
  <c r="K2253" i="1" s="1"/>
  <c r="F2252" i="1"/>
  <c r="J2252" i="1" s="1"/>
  <c r="I2246" i="1"/>
  <c r="K2246" i="1" s="1"/>
  <c r="I2245" i="1"/>
  <c r="K2245" i="1" s="1"/>
  <c r="F2244" i="1"/>
  <c r="J2244" i="1" s="1"/>
  <c r="I2238" i="1"/>
  <c r="K2238" i="1" s="1"/>
  <c r="I2237" i="1"/>
  <c r="K2237" i="1" s="1"/>
  <c r="F2236" i="1"/>
  <c r="J2236" i="1" s="1"/>
  <c r="I2230" i="1"/>
  <c r="K2230" i="1" s="1"/>
  <c r="I2229" i="1"/>
  <c r="K2229" i="1" s="1"/>
  <c r="F2228" i="1"/>
  <c r="J2228" i="1" s="1"/>
  <c r="I2222" i="1"/>
  <c r="K2222" i="1" s="1"/>
  <c r="I2221" i="1"/>
  <c r="K2221" i="1" s="1"/>
  <c r="F2220" i="1"/>
  <c r="J2220" i="1" s="1"/>
  <c r="I2214" i="1"/>
  <c r="K2214" i="1" s="1"/>
  <c r="I2213" i="1"/>
  <c r="K2213" i="1" s="1"/>
  <c r="F2212" i="1"/>
  <c r="J2212" i="1" s="1"/>
  <c r="I2206" i="1"/>
  <c r="K2206" i="1" s="1"/>
  <c r="I2205" i="1"/>
  <c r="K2205" i="1" s="1"/>
  <c r="F2204" i="1"/>
  <c r="J2204" i="1" s="1"/>
  <c r="I2198" i="1"/>
  <c r="K2198" i="1" s="1"/>
  <c r="I2197" i="1"/>
  <c r="K2197" i="1" s="1"/>
  <c r="F2196" i="1"/>
  <c r="J2196" i="1" s="1"/>
  <c r="I2190" i="1"/>
  <c r="K2190" i="1" s="1"/>
  <c r="I2189" i="1"/>
  <c r="K2189" i="1" s="1"/>
  <c r="F2188" i="1"/>
  <c r="J2188" i="1" s="1"/>
  <c r="I2182" i="1"/>
  <c r="K2182" i="1" s="1"/>
  <c r="I2181" i="1"/>
  <c r="K2181" i="1" s="1"/>
  <c r="F2180" i="1"/>
  <c r="J2180" i="1" s="1"/>
  <c r="I2174" i="1"/>
  <c r="K2174" i="1" s="1"/>
  <c r="I2173" i="1"/>
  <c r="K2173" i="1" s="1"/>
  <c r="F2172" i="1"/>
  <c r="J2172" i="1" s="1"/>
  <c r="I2166" i="1"/>
  <c r="K2166" i="1" s="1"/>
  <c r="I2165" i="1"/>
  <c r="K2165" i="1" s="1"/>
  <c r="F2164" i="1"/>
  <c r="J2164" i="1" s="1"/>
  <c r="I1915" i="1"/>
  <c r="K1915" i="1" s="1"/>
  <c r="F1907" i="1"/>
  <c r="J1907" i="1" s="1"/>
  <c r="F1905" i="1"/>
  <c r="J1905" i="1" s="1"/>
  <c r="F1904" i="1"/>
  <c r="J1904" i="1" s="1"/>
  <c r="I1883" i="1"/>
  <c r="K1883" i="1" s="1"/>
  <c r="F1875" i="1"/>
  <c r="J1875" i="1" s="1"/>
  <c r="F1873" i="1"/>
  <c r="J1873" i="1" s="1"/>
  <c r="F1872" i="1"/>
  <c r="J1872" i="1" s="1"/>
  <c r="I1851" i="1"/>
  <c r="K1851" i="1" s="1"/>
  <c r="F1843" i="1"/>
  <c r="J1843" i="1" s="1"/>
  <c r="F1841" i="1"/>
  <c r="J1841" i="1" s="1"/>
  <c r="F1840" i="1"/>
  <c r="J1840" i="1" s="1"/>
  <c r="I1819" i="1"/>
  <c r="K1819" i="1" s="1"/>
  <c r="I1818" i="1"/>
  <c r="K1818" i="1" s="1"/>
  <c r="F1815" i="1"/>
  <c r="J1815" i="1" s="1"/>
  <c r="F1813" i="1"/>
  <c r="J1813" i="1" s="1"/>
  <c r="I1803" i="1"/>
  <c r="K1803" i="1" s="1"/>
  <c r="I1802" i="1"/>
  <c r="K1802" i="1" s="1"/>
  <c r="F1799" i="1"/>
  <c r="J1799" i="1" s="1"/>
  <c r="F1797" i="1"/>
  <c r="J1797" i="1" s="1"/>
  <c r="I1787" i="1"/>
  <c r="K1787" i="1" s="1"/>
  <c r="I1786" i="1"/>
  <c r="K1786" i="1" s="1"/>
  <c r="F1783" i="1"/>
  <c r="J1783" i="1" s="1"/>
  <c r="I1771" i="1"/>
  <c r="K1771" i="1" s="1"/>
  <c r="I1770" i="1"/>
  <c r="K1770" i="1" s="1"/>
  <c r="F1767" i="1"/>
  <c r="J1767" i="1" s="1"/>
  <c r="I1749" i="1"/>
  <c r="K1749" i="1" s="1"/>
  <c r="I1748" i="1"/>
  <c r="K1748" i="1" s="1"/>
  <c r="F1745" i="1"/>
  <c r="J1745" i="1" s="1"/>
  <c r="I1707" i="1"/>
  <c r="K1707" i="1" s="1"/>
  <c r="I1706" i="1"/>
  <c r="K1706" i="1" s="1"/>
  <c r="F1703" i="1"/>
  <c r="J1703" i="1" s="1"/>
  <c r="I1689" i="1"/>
  <c r="K1689" i="1" s="1"/>
  <c r="F1686" i="1"/>
  <c r="J1686" i="1" s="1"/>
  <c r="I1567" i="1"/>
  <c r="K1567" i="1" s="1"/>
  <c r="I1566" i="1"/>
  <c r="K1566" i="1" s="1"/>
  <c r="F1563" i="1"/>
  <c r="J1563" i="1" s="1"/>
  <c r="I1503" i="1"/>
  <c r="K1503" i="1" s="1"/>
  <c r="I1502" i="1"/>
  <c r="K1502" i="1" s="1"/>
  <c r="F1499" i="1"/>
  <c r="J1499" i="1" s="1"/>
  <c r="I1454" i="1"/>
  <c r="K1454" i="1" s="1"/>
  <c r="F1452" i="1"/>
  <c r="J1452" i="1" s="1"/>
  <c r="I1422" i="1"/>
  <c r="K1422" i="1" s="1"/>
  <c r="F1420" i="1"/>
  <c r="J1420" i="1" s="1"/>
  <c r="F1396" i="1"/>
  <c r="J1396" i="1" s="1"/>
  <c r="I1390" i="1"/>
  <c r="K1390" i="1" s="1"/>
  <c r="I1898" i="1"/>
  <c r="K1898" i="1" s="1"/>
  <c r="I1897" i="1"/>
  <c r="K1897" i="1" s="1"/>
  <c r="I1896" i="1"/>
  <c r="K1896" i="1" s="1"/>
  <c r="I1866" i="1"/>
  <c r="K1866" i="1" s="1"/>
  <c r="I1865" i="1"/>
  <c r="K1865" i="1" s="1"/>
  <c r="I1864" i="1"/>
  <c r="K1864" i="1" s="1"/>
  <c r="I1834" i="1"/>
  <c r="K1834" i="1" s="1"/>
  <c r="I1833" i="1"/>
  <c r="K1833" i="1" s="1"/>
  <c r="I1832" i="1"/>
  <c r="K1832" i="1" s="1"/>
  <c r="I1809" i="1"/>
  <c r="K1809" i="1" s="1"/>
  <c r="I1793" i="1"/>
  <c r="K1793" i="1" s="1"/>
  <c r="F1404" i="1"/>
  <c r="J1404" i="1" s="1"/>
  <c r="F1030" i="1"/>
  <c r="J1030" i="1" s="1"/>
  <c r="F1029" i="1"/>
  <c r="J1029" i="1" s="1"/>
  <c r="F1028" i="1"/>
  <c r="J1028" i="1" s="1"/>
  <c r="F1027" i="1"/>
  <c r="J1027" i="1" s="1"/>
  <c r="F1026" i="1"/>
  <c r="J1026" i="1" s="1"/>
  <c r="F1025" i="1"/>
  <c r="J1025" i="1" s="1"/>
  <c r="F1024" i="1"/>
  <c r="J1024" i="1" s="1"/>
  <c r="F1023" i="1"/>
  <c r="J1023" i="1" s="1"/>
  <c r="F1022" i="1"/>
  <c r="J1022" i="1" s="1"/>
  <c r="F1021" i="1"/>
  <c r="J1021" i="1" s="1"/>
  <c r="F1020" i="1"/>
  <c r="J1020" i="1" s="1"/>
  <c r="F1019" i="1"/>
  <c r="J1019" i="1" s="1"/>
  <c r="F1018" i="1"/>
  <c r="J1018" i="1" s="1"/>
  <c r="F1017" i="1"/>
  <c r="J1017" i="1" s="1"/>
  <c r="F1016" i="1"/>
  <c r="J1016" i="1" s="1"/>
  <c r="F1015" i="1"/>
  <c r="J1015" i="1" s="1"/>
  <c r="F1014" i="1"/>
  <c r="J1014" i="1" s="1"/>
  <c r="F1013" i="1"/>
  <c r="J1013" i="1" s="1"/>
  <c r="F1012" i="1"/>
  <c r="J1012" i="1" s="1"/>
  <c r="F1011" i="1"/>
  <c r="J1011" i="1" s="1"/>
  <c r="F1010" i="1"/>
  <c r="J1010" i="1" s="1"/>
  <c r="F1009" i="1"/>
  <c r="J1009" i="1" s="1"/>
  <c r="F1008" i="1"/>
  <c r="J1008" i="1" s="1"/>
  <c r="F1007" i="1"/>
  <c r="J1007" i="1" s="1"/>
  <c r="F1006" i="1"/>
  <c r="J1006" i="1" s="1"/>
  <c r="F1005" i="1"/>
  <c r="J1005" i="1" s="1"/>
  <c r="F1004" i="1"/>
  <c r="J1004" i="1" s="1"/>
  <c r="F1003" i="1"/>
  <c r="J1003" i="1" s="1"/>
  <c r="F1002" i="1"/>
  <c r="J1002" i="1" s="1"/>
  <c r="F1001" i="1"/>
  <c r="J1001" i="1" s="1"/>
  <c r="F1000" i="1"/>
  <c r="J1000" i="1" s="1"/>
  <c r="F999" i="1"/>
  <c r="J999" i="1" s="1"/>
  <c r="F998" i="1"/>
  <c r="J998" i="1" s="1"/>
  <c r="F997" i="1"/>
  <c r="J997" i="1" s="1"/>
  <c r="F996" i="1"/>
  <c r="J996" i="1" s="1"/>
  <c r="F995" i="1"/>
  <c r="J995" i="1" s="1"/>
  <c r="F994" i="1"/>
  <c r="J994" i="1" s="1"/>
  <c r="F993" i="1"/>
  <c r="J993" i="1" s="1"/>
  <c r="F992" i="1"/>
  <c r="J992" i="1" s="1"/>
  <c r="F991" i="1"/>
  <c r="J991" i="1" s="1"/>
  <c r="F990" i="1"/>
  <c r="J990" i="1" s="1"/>
  <c r="F989" i="1"/>
  <c r="J989" i="1" s="1"/>
  <c r="F988" i="1"/>
  <c r="J988" i="1" s="1"/>
  <c r="F987" i="1"/>
  <c r="J987" i="1" s="1"/>
  <c r="F986" i="1"/>
  <c r="J986" i="1" s="1"/>
  <c r="F985" i="1"/>
  <c r="J985" i="1" s="1"/>
  <c r="F984" i="1"/>
  <c r="J984" i="1" s="1"/>
  <c r="F983" i="1"/>
  <c r="J983" i="1" s="1"/>
  <c r="F982" i="1"/>
  <c r="J982" i="1" s="1"/>
  <c r="F981" i="1"/>
  <c r="J981" i="1" s="1"/>
  <c r="F980" i="1"/>
  <c r="J980" i="1" s="1"/>
  <c r="F979" i="1"/>
  <c r="J979" i="1" s="1"/>
  <c r="F978" i="1"/>
  <c r="J978" i="1" s="1"/>
  <c r="F977" i="1"/>
  <c r="J977" i="1" s="1"/>
  <c r="F976" i="1"/>
  <c r="J976" i="1" s="1"/>
  <c r="F975" i="1"/>
  <c r="J975" i="1" s="1"/>
  <c r="F974" i="1"/>
  <c r="J974" i="1" s="1"/>
  <c r="F973" i="1"/>
  <c r="J973" i="1" s="1"/>
  <c r="F972" i="1"/>
  <c r="J972" i="1" s="1"/>
  <c r="F971" i="1"/>
  <c r="J971" i="1" s="1"/>
  <c r="F970" i="1"/>
  <c r="J970" i="1" s="1"/>
  <c r="F969" i="1"/>
  <c r="J969" i="1" s="1"/>
  <c r="F968" i="1"/>
  <c r="J968" i="1" s="1"/>
  <c r="F967" i="1"/>
  <c r="J967" i="1" s="1"/>
  <c r="F966" i="1"/>
  <c r="J966" i="1" s="1"/>
  <c r="F965" i="1"/>
  <c r="J965" i="1" s="1"/>
  <c r="F964" i="1"/>
  <c r="J964" i="1" s="1"/>
  <c r="F963" i="1"/>
  <c r="J963" i="1" s="1"/>
  <c r="F962" i="1"/>
  <c r="J962" i="1" s="1"/>
  <c r="F961" i="1"/>
  <c r="J961" i="1" s="1"/>
  <c r="F960" i="1"/>
  <c r="J960" i="1" s="1"/>
  <c r="F959" i="1"/>
  <c r="J959" i="1" s="1"/>
  <c r="F958" i="1"/>
  <c r="J958" i="1" s="1"/>
  <c r="F957" i="1"/>
  <c r="J957" i="1" s="1"/>
  <c r="I951" i="1"/>
  <c r="K951" i="1" s="1"/>
  <c r="I943" i="1"/>
  <c r="K943" i="1" s="1"/>
  <c r="I935" i="1"/>
  <c r="K935" i="1" s="1"/>
  <c r="I927" i="1"/>
  <c r="K927" i="1" s="1"/>
  <c r="I919" i="1"/>
  <c r="K919" i="1" s="1"/>
  <c r="I911" i="1"/>
  <c r="K911" i="1" s="1"/>
  <c r="I891" i="1"/>
  <c r="K891" i="1" s="1"/>
  <c r="I859" i="1"/>
  <c r="K859" i="1" s="1"/>
  <c r="I827" i="1"/>
  <c r="K827" i="1" s="1"/>
  <c r="I13" i="1"/>
  <c r="K13" i="1" s="1"/>
  <c r="I1953" i="1"/>
  <c r="K1953" i="1" s="1"/>
  <c r="I1951" i="1"/>
  <c r="K1951" i="1" s="1"/>
  <c r="I1949" i="1"/>
  <c r="K1949" i="1" s="1"/>
  <c r="I1947" i="1"/>
  <c r="K1947" i="1" s="1"/>
  <c r="I1945" i="1"/>
  <c r="K1945" i="1" s="1"/>
  <c r="I1943" i="1"/>
  <c r="K1943" i="1" s="1"/>
  <c r="I1941" i="1"/>
  <c r="K1941" i="1" s="1"/>
  <c r="I1939" i="1"/>
  <c r="K1939" i="1" s="1"/>
  <c r="I1937" i="1"/>
  <c r="K1937" i="1" s="1"/>
  <c r="I1935" i="1"/>
  <c r="K1935" i="1" s="1"/>
  <c r="I1933" i="1"/>
  <c r="K1933" i="1" s="1"/>
  <c r="I1931" i="1"/>
  <c r="K1931" i="1" s="1"/>
  <c r="I1929" i="1"/>
  <c r="K1929" i="1" s="1"/>
  <c r="I1927" i="1"/>
  <c r="K1927" i="1" s="1"/>
  <c r="I1925" i="1"/>
  <c r="K1925" i="1" s="1"/>
  <c r="I1922" i="1"/>
  <c r="K1922" i="1" s="1"/>
  <c r="I1921" i="1"/>
  <c r="K1921" i="1" s="1"/>
  <c r="I1920" i="1"/>
  <c r="K1920" i="1" s="1"/>
  <c r="F1919" i="1"/>
  <c r="J1919" i="1" s="1"/>
  <c r="F1917" i="1"/>
  <c r="J1917" i="1" s="1"/>
  <c r="F1916" i="1"/>
  <c r="J1916" i="1" s="1"/>
  <c r="I1906" i="1"/>
  <c r="K1906" i="1" s="1"/>
  <c r="I1905" i="1"/>
  <c r="K1905" i="1" s="1"/>
  <c r="I1904" i="1"/>
  <c r="K1904" i="1" s="1"/>
  <c r="F1903" i="1"/>
  <c r="J1903" i="1" s="1"/>
  <c r="F1901" i="1"/>
  <c r="J1901" i="1" s="1"/>
  <c r="F1900" i="1"/>
  <c r="J1900" i="1" s="1"/>
  <c r="I1890" i="1"/>
  <c r="K1890" i="1" s="1"/>
  <c r="I1889" i="1"/>
  <c r="K1889" i="1" s="1"/>
  <c r="I1888" i="1"/>
  <c r="K1888" i="1" s="1"/>
  <c r="F1887" i="1"/>
  <c r="J1887" i="1" s="1"/>
  <c r="F1885" i="1"/>
  <c r="J1885" i="1" s="1"/>
  <c r="F1884" i="1"/>
  <c r="J1884" i="1" s="1"/>
  <c r="I1874" i="1"/>
  <c r="K1874" i="1" s="1"/>
  <c r="I1873" i="1"/>
  <c r="K1873" i="1" s="1"/>
  <c r="I1872" i="1"/>
  <c r="K1872" i="1" s="1"/>
  <c r="F1871" i="1"/>
  <c r="J1871" i="1" s="1"/>
  <c r="F1869" i="1"/>
  <c r="J1869" i="1" s="1"/>
  <c r="F1868" i="1"/>
  <c r="J1868" i="1" s="1"/>
  <c r="I1858" i="1"/>
  <c r="K1858" i="1" s="1"/>
  <c r="I1857" i="1"/>
  <c r="K1857" i="1" s="1"/>
  <c r="I1856" i="1"/>
  <c r="K1856" i="1" s="1"/>
  <c r="F1855" i="1"/>
  <c r="J1855" i="1" s="1"/>
  <c r="F1853" i="1"/>
  <c r="J1853" i="1" s="1"/>
  <c r="F1852" i="1"/>
  <c r="J1852" i="1" s="1"/>
  <c r="I1842" i="1"/>
  <c r="K1842" i="1" s="1"/>
  <c r="I1841" i="1"/>
  <c r="K1841" i="1" s="1"/>
  <c r="I1840" i="1"/>
  <c r="K1840" i="1" s="1"/>
  <c r="F1839" i="1"/>
  <c r="J1839" i="1" s="1"/>
  <c r="F1837" i="1"/>
  <c r="J1837" i="1" s="1"/>
  <c r="F1836" i="1"/>
  <c r="J1836" i="1" s="1"/>
  <c r="I1826" i="1"/>
  <c r="K1826" i="1" s="1"/>
  <c r="I1825" i="1"/>
  <c r="K1825" i="1" s="1"/>
  <c r="I1824" i="1"/>
  <c r="K1824" i="1" s="1"/>
  <c r="F1823" i="1"/>
  <c r="J1823" i="1" s="1"/>
  <c r="F1821" i="1"/>
  <c r="J1821" i="1" s="1"/>
  <c r="F1820" i="1"/>
  <c r="J1820" i="1" s="1"/>
  <c r="I1816" i="1"/>
  <c r="K1816" i="1" s="1"/>
  <c r="I1813" i="1"/>
  <c r="K1813" i="1" s="1"/>
  <c r="I1808" i="1"/>
  <c r="K1808" i="1" s="1"/>
  <c r="I1805" i="1"/>
  <c r="K1805" i="1" s="1"/>
  <c r="I1800" i="1"/>
  <c r="K1800" i="1" s="1"/>
  <c r="I1797" i="1"/>
  <c r="K1797" i="1" s="1"/>
  <c r="I1792" i="1"/>
  <c r="K1792" i="1" s="1"/>
  <c r="F1789" i="1"/>
  <c r="J1789" i="1" s="1"/>
  <c r="I1784" i="1"/>
  <c r="K1784" i="1" s="1"/>
  <c r="F1781" i="1"/>
  <c r="J1781" i="1" s="1"/>
  <c r="I1776" i="1"/>
  <c r="K1776" i="1" s="1"/>
  <c r="F1773" i="1"/>
  <c r="J1773" i="1" s="1"/>
  <c r="I1757" i="1"/>
  <c r="K1757" i="1" s="1"/>
  <c r="I1756" i="1"/>
  <c r="K1756" i="1" s="1"/>
  <c r="F1753" i="1"/>
  <c r="J1753" i="1" s="1"/>
  <c r="I1746" i="1"/>
  <c r="K1746" i="1" s="1"/>
  <c r="F1743" i="1"/>
  <c r="J1743" i="1" s="1"/>
  <c r="I1725" i="1"/>
  <c r="K1725" i="1" s="1"/>
  <c r="I1724" i="1"/>
  <c r="K1724" i="1" s="1"/>
  <c r="F1721" i="1"/>
  <c r="J1721" i="1" s="1"/>
  <c r="I1714" i="1"/>
  <c r="K1714" i="1" s="1"/>
  <c r="F1711" i="1"/>
  <c r="J1711" i="1" s="1"/>
  <c r="I1699" i="1"/>
  <c r="K1699" i="1" s="1"/>
  <c r="I1694" i="1"/>
  <c r="K1694" i="1" s="1"/>
  <c r="I1677" i="1"/>
  <c r="K1677" i="1" s="1"/>
  <c r="I1676" i="1"/>
  <c r="K1676" i="1" s="1"/>
  <c r="I1675" i="1"/>
  <c r="K1675" i="1" s="1"/>
  <c r="I1674" i="1"/>
  <c r="K1674" i="1" s="1"/>
  <c r="I1673" i="1"/>
  <c r="K1673" i="1" s="1"/>
  <c r="I1672" i="1"/>
  <c r="K1672" i="1" s="1"/>
  <c r="I1671" i="1"/>
  <c r="K1671" i="1" s="1"/>
  <c r="I1670" i="1"/>
  <c r="K1670" i="1" s="1"/>
  <c r="I1669" i="1"/>
  <c r="K1669" i="1" s="1"/>
  <c r="I1668" i="1"/>
  <c r="K1668" i="1" s="1"/>
  <c r="I1667" i="1"/>
  <c r="K1667" i="1" s="1"/>
  <c r="I1666" i="1"/>
  <c r="K1666" i="1" s="1"/>
  <c r="I1665" i="1"/>
  <c r="K1665" i="1" s="1"/>
  <c r="I1664" i="1"/>
  <c r="K1664" i="1" s="1"/>
  <c r="I1663" i="1"/>
  <c r="K1663" i="1" s="1"/>
  <c r="I1662" i="1"/>
  <c r="K1662" i="1" s="1"/>
  <c r="I1661" i="1"/>
  <c r="K1661" i="1" s="1"/>
  <c r="I1660" i="1"/>
  <c r="K1660" i="1" s="1"/>
  <c r="I1659" i="1"/>
  <c r="K1659" i="1" s="1"/>
  <c r="I1658" i="1"/>
  <c r="K1658" i="1" s="1"/>
  <c r="I1657" i="1"/>
  <c r="K1657" i="1" s="1"/>
  <c r="I1656" i="1"/>
  <c r="K1656" i="1" s="1"/>
  <c r="I1655" i="1"/>
  <c r="K1655" i="1" s="1"/>
  <c r="I1654" i="1"/>
  <c r="K1654" i="1" s="1"/>
  <c r="I1653" i="1"/>
  <c r="K1653" i="1" s="1"/>
  <c r="I1652" i="1"/>
  <c r="K1652" i="1" s="1"/>
  <c r="I1651" i="1"/>
  <c r="K1651" i="1" s="1"/>
  <c r="I1650" i="1"/>
  <c r="K1650" i="1" s="1"/>
  <c r="I1649" i="1"/>
  <c r="K1649" i="1" s="1"/>
  <c r="I1648" i="1"/>
  <c r="K1648" i="1" s="1"/>
  <c r="I1647" i="1"/>
  <c r="K1647" i="1" s="1"/>
  <c r="I1646" i="1"/>
  <c r="K1646" i="1" s="1"/>
  <c r="I1645" i="1"/>
  <c r="K1645" i="1" s="1"/>
  <c r="I1644" i="1"/>
  <c r="K1644" i="1" s="1"/>
  <c r="I1643" i="1"/>
  <c r="K1643" i="1" s="1"/>
  <c r="I1642" i="1"/>
  <c r="K1642" i="1" s="1"/>
  <c r="I1641" i="1"/>
  <c r="K1641" i="1" s="1"/>
  <c r="I1640" i="1"/>
  <c r="K1640" i="1" s="1"/>
  <c r="I1639" i="1"/>
  <c r="K1639" i="1" s="1"/>
  <c r="I1638" i="1"/>
  <c r="K1638" i="1" s="1"/>
  <c r="I1637" i="1"/>
  <c r="K1637" i="1" s="1"/>
  <c r="I1636" i="1"/>
  <c r="K1636" i="1" s="1"/>
  <c r="I1635" i="1"/>
  <c r="K1635" i="1" s="1"/>
  <c r="I1634" i="1"/>
  <c r="K1634" i="1" s="1"/>
  <c r="I1585" i="1"/>
  <c r="K1585" i="1" s="1"/>
  <c r="I1584" i="1"/>
  <c r="K1584" i="1" s="1"/>
  <c r="F1581" i="1"/>
  <c r="J1581" i="1" s="1"/>
  <c r="I1574" i="1"/>
  <c r="K1574" i="1" s="1"/>
  <c r="F1571" i="1"/>
  <c r="J1571" i="1" s="1"/>
  <c r="F1416" i="1"/>
  <c r="J1416" i="1" s="1"/>
  <c r="F1408" i="1"/>
  <c r="J1408" i="1" s="1"/>
  <c r="F1400" i="1"/>
  <c r="J1400" i="1" s="1"/>
  <c r="F1392" i="1"/>
  <c r="J1392" i="1" s="1"/>
  <c r="I543" i="1"/>
  <c r="K543" i="1" s="1"/>
  <c r="F538" i="1"/>
  <c r="J538" i="1" s="1"/>
  <c r="F512" i="1"/>
  <c r="J512" i="1" s="1"/>
  <c r="F460" i="1"/>
  <c r="J460" i="1" s="1"/>
  <c r="I337" i="1"/>
  <c r="K337" i="1" s="1"/>
  <c r="F333" i="1"/>
  <c r="J333" i="1" s="1"/>
  <c r="F332" i="1"/>
  <c r="J332" i="1" s="1"/>
  <c r="F331" i="1"/>
  <c r="J331" i="1" s="1"/>
  <c r="F330" i="1"/>
  <c r="J330" i="1" s="1"/>
  <c r="F329" i="1"/>
  <c r="J329" i="1" s="1"/>
  <c r="F328" i="1"/>
  <c r="J328" i="1" s="1"/>
  <c r="F327" i="1"/>
  <c r="J327" i="1" s="1"/>
  <c r="F326" i="1"/>
  <c r="J326" i="1" s="1"/>
  <c r="F325" i="1"/>
  <c r="J325" i="1" s="1"/>
  <c r="F324" i="1"/>
  <c r="J324" i="1" s="1"/>
  <c r="F323" i="1"/>
  <c r="J323" i="1" s="1"/>
  <c r="F322" i="1"/>
  <c r="J322" i="1" s="1"/>
  <c r="F321" i="1"/>
  <c r="J321" i="1" s="1"/>
  <c r="F320" i="1"/>
  <c r="J320" i="1" s="1"/>
  <c r="F319" i="1"/>
  <c r="J319" i="1" s="1"/>
  <c r="F318" i="1"/>
  <c r="J318" i="1" s="1"/>
  <c r="F317" i="1"/>
  <c r="J317" i="1" s="1"/>
  <c r="F316" i="1"/>
  <c r="J316" i="1" s="1"/>
  <c r="F315" i="1"/>
  <c r="J315" i="1" s="1"/>
  <c r="F314" i="1"/>
  <c r="J314" i="1" s="1"/>
  <c r="F313" i="1"/>
  <c r="J313" i="1" s="1"/>
  <c r="F312" i="1"/>
  <c r="J312" i="1" s="1"/>
  <c r="F311" i="1"/>
  <c r="J311" i="1" s="1"/>
  <c r="F310" i="1"/>
  <c r="J310" i="1" s="1"/>
  <c r="F309" i="1"/>
  <c r="J309" i="1" s="1"/>
  <c r="F308" i="1"/>
  <c r="J308" i="1" s="1"/>
  <c r="F307" i="1"/>
  <c r="J307" i="1" s="1"/>
  <c r="F306" i="1"/>
  <c r="J306" i="1" s="1"/>
  <c r="F305" i="1"/>
  <c r="J305" i="1" s="1"/>
  <c r="F304" i="1"/>
  <c r="J304" i="1" s="1"/>
  <c r="F303" i="1"/>
  <c r="J303" i="1" s="1"/>
  <c r="F302" i="1"/>
  <c r="J302" i="1" s="1"/>
  <c r="F301" i="1"/>
  <c r="J301" i="1" s="1"/>
  <c r="F300" i="1"/>
  <c r="J300" i="1" s="1"/>
  <c r="F299" i="1"/>
  <c r="J299" i="1" s="1"/>
  <c r="F298" i="1"/>
  <c r="J298" i="1" s="1"/>
  <c r="F297" i="1"/>
  <c r="J297" i="1" s="1"/>
  <c r="F296" i="1"/>
  <c r="J296" i="1" s="1"/>
  <c r="F295" i="1"/>
  <c r="J295" i="1" s="1"/>
  <c r="F294" i="1"/>
  <c r="J294" i="1" s="1"/>
  <c r="F293" i="1"/>
  <c r="J293" i="1" s="1"/>
  <c r="F292" i="1"/>
  <c r="J292" i="1" s="1"/>
  <c r="F291" i="1"/>
  <c r="J291" i="1" s="1"/>
  <c r="F290" i="1"/>
  <c r="J290" i="1" s="1"/>
  <c r="F289" i="1"/>
  <c r="J289" i="1" s="1"/>
  <c r="F288" i="1"/>
  <c r="J288" i="1" s="1"/>
  <c r="F287" i="1"/>
  <c r="J287" i="1" s="1"/>
  <c r="F286" i="1"/>
  <c r="J286" i="1" s="1"/>
  <c r="F285" i="1"/>
  <c r="J285" i="1" s="1"/>
  <c r="F284" i="1"/>
  <c r="J284" i="1" s="1"/>
  <c r="F282" i="1"/>
  <c r="J282" i="1" s="1"/>
  <c r="I141" i="1"/>
  <c r="K141" i="1" s="1"/>
  <c r="I140" i="1"/>
  <c r="K140" i="1" s="1"/>
  <c r="I139" i="1"/>
  <c r="K139" i="1" s="1"/>
  <c r="I1918" i="1"/>
  <c r="K1918" i="1" s="1"/>
  <c r="I1917" i="1"/>
  <c r="K1917" i="1" s="1"/>
  <c r="I1916" i="1"/>
  <c r="K1916" i="1" s="1"/>
  <c r="I1902" i="1"/>
  <c r="K1902" i="1" s="1"/>
  <c r="I1901" i="1"/>
  <c r="K1901" i="1" s="1"/>
  <c r="I1900" i="1"/>
  <c r="K1900" i="1" s="1"/>
  <c r="I1886" i="1"/>
  <c r="K1886" i="1" s="1"/>
  <c r="I1885" i="1"/>
  <c r="K1885" i="1" s="1"/>
  <c r="I1884" i="1"/>
  <c r="K1884" i="1" s="1"/>
  <c r="I1870" i="1"/>
  <c r="K1870" i="1" s="1"/>
  <c r="I1869" i="1"/>
  <c r="K1869" i="1" s="1"/>
  <c r="I1868" i="1"/>
  <c r="K1868" i="1" s="1"/>
  <c r="I1854" i="1"/>
  <c r="K1854" i="1" s="1"/>
  <c r="I1853" i="1"/>
  <c r="K1853" i="1" s="1"/>
  <c r="I1852" i="1"/>
  <c r="K1852" i="1" s="1"/>
  <c r="I1838" i="1"/>
  <c r="K1838" i="1" s="1"/>
  <c r="I1837" i="1"/>
  <c r="K1837" i="1" s="1"/>
  <c r="I1836" i="1"/>
  <c r="K1836" i="1" s="1"/>
  <c r="I1822" i="1"/>
  <c r="K1822" i="1" s="1"/>
  <c r="I1821" i="1"/>
  <c r="K1821" i="1" s="1"/>
  <c r="I1820" i="1"/>
  <c r="K1820" i="1" s="1"/>
  <c r="I1683" i="1"/>
  <c r="K1683" i="1" s="1"/>
  <c r="F1366" i="1"/>
  <c r="J1366" i="1" s="1"/>
  <c r="I1354" i="1"/>
  <c r="K1354" i="1" s="1"/>
  <c r="I1353" i="1"/>
  <c r="K1353" i="1" s="1"/>
  <c r="F1350" i="1"/>
  <c r="J1350" i="1" s="1"/>
  <c r="I1338" i="1"/>
  <c r="K1338" i="1" s="1"/>
  <c r="I1337" i="1"/>
  <c r="K1337" i="1" s="1"/>
  <c r="F1334" i="1"/>
  <c r="J1334" i="1" s="1"/>
  <c r="I1322" i="1"/>
  <c r="K1322" i="1" s="1"/>
  <c r="I1321" i="1"/>
  <c r="K1321" i="1" s="1"/>
  <c r="F1318" i="1"/>
  <c r="J1318" i="1" s="1"/>
  <c r="I1306" i="1"/>
  <c r="K1306" i="1" s="1"/>
  <c r="I1305" i="1"/>
  <c r="K1305" i="1" s="1"/>
  <c r="F1302" i="1"/>
  <c r="J1302" i="1" s="1"/>
  <c r="I1290" i="1"/>
  <c r="K1290" i="1" s="1"/>
  <c r="I1289" i="1"/>
  <c r="K1289" i="1" s="1"/>
  <c r="F1286" i="1"/>
  <c r="J1286" i="1" s="1"/>
  <c r="I1274" i="1"/>
  <c r="K1274" i="1" s="1"/>
  <c r="I1273" i="1"/>
  <c r="K1273" i="1" s="1"/>
  <c r="F1270" i="1"/>
  <c r="J1270" i="1" s="1"/>
  <c r="I1258" i="1"/>
  <c r="K1258" i="1" s="1"/>
  <c r="I1257" i="1"/>
  <c r="K1257" i="1" s="1"/>
  <c r="F1254" i="1"/>
  <c r="J1254" i="1" s="1"/>
  <c r="I1242" i="1"/>
  <c r="K1242" i="1" s="1"/>
  <c r="I1241" i="1"/>
  <c r="K1241" i="1" s="1"/>
  <c r="F1238" i="1"/>
  <c r="J1238" i="1" s="1"/>
  <c r="I1226" i="1"/>
  <c r="K1226" i="1" s="1"/>
  <c r="I1225" i="1"/>
  <c r="K1225" i="1" s="1"/>
  <c r="F1222" i="1"/>
  <c r="J1222" i="1" s="1"/>
  <c r="I1210" i="1"/>
  <c r="K1210" i="1" s="1"/>
  <c r="I1209" i="1"/>
  <c r="K1209" i="1" s="1"/>
  <c r="F1206" i="1"/>
  <c r="J1206" i="1" s="1"/>
  <c r="I1194" i="1"/>
  <c r="K1194" i="1" s="1"/>
  <c r="I1193" i="1"/>
  <c r="K1193" i="1" s="1"/>
  <c r="F1190" i="1"/>
  <c r="J1190" i="1" s="1"/>
  <c r="F1189" i="1"/>
  <c r="J1189" i="1" s="1"/>
  <c r="I1184" i="1"/>
  <c r="K1184" i="1" s="1"/>
  <c r="I1183" i="1"/>
  <c r="K1183" i="1" s="1"/>
  <c r="F1181" i="1"/>
  <c r="J1181" i="1" s="1"/>
  <c r="I1176" i="1"/>
  <c r="K1176" i="1" s="1"/>
  <c r="I1175" i="1"/>
  <c r="K1175" i="1" s="1"/>
  <c r="F1173" i="1"/>
  <c r="J1173" i="1" s="1"/>
  <c r="I1168" i="1"/>
  <c r="K1168" i="1" s="1"/>
  <c r="I1167" i="1"/>
  <c r="K1167" i="1" s="1"/>
  <c r="F1165" i="1"/>
  <c r="J1165" i="1" s="1"/>
  <c r="I1160" i="1"/>
  <c r="K1160" i="1" s="1"/>
  <c r="I1159" i="1"/>
  <c r="K1159" i="1" s="1"/>
  <c r="F1155" i="1"/>
  <c r="J1155" i="1" s="1"/>
  <c r="I955" i="1"/>
  <c r="K955" i="1" s="1"/>
  <c r="I947" i="1"/>
  <c r="K947" i="1" s="1"/>
  <c r="I939" i="1"/>
  <c r="K939" i="1" s="1"/>
  <c r="I931" i="1"/>
  <c r="K931" i="1" s="1"/>
  <c r="I923" i="1"/>
  <c r="K923" i="1" s="1"/>
  <c r="I915" i="1"/>
  <c r="K915" i="1" s="1"/>
  <c r="I907" i="1"/>
  <c r="K907" i="1" s="1"/>
  <c r="I875" i="1"/>
  <c r="K875" i="1" s="1"/>
  <c r="I843" i="1"/>
  <c r="K843" i="1" s="1"/>
  <c r="I576" i="1"/>
  <c r="K576" i="1" s="1"/>
  <c r="I412" i="1"/>
  <c r="K412" i="1" s="1"/>
  <c r="I410" i="1"/>
  <c r="K410" i="1" s="1"/>
  <c r="I1768" i="1"/>
  <c r="K1768" i="1" s="1"/>
  <c r="F1765" i="1"/>
  <c r="J1765" i="1" s="1"/>
  <c r="I1760" i="1"/>
  <c r="K1760" i="1" s="1"/>
  <c r="F1757" i="1"/>
  <c r="J1757" i="1" s="1"/>
  <c r="I1752" i="1"/>
  <c r="K1752" i="1" s="1"/>
  <c r="F1749" i="1"/>
  <c r="J1749" i="1" s="1"/>
  <c r="I1744" i="1"/>
  <c r="K1744" i="1" s="1"/>
  <c r="F1741" i="1"/>
  <c r="J1741" i="1" s="1"/>
  <c r="I1736" i="1"/>
  <c r="K1736" i="1" s="1"/>
  <c r="F1733" i="1"/>
  <c r="J1733" i="1" s="1"/>
  <c r="I1728" i="1"/>
  <c r="K1728" i="1" s="1"/>
  <c r="F1725" i="1"/>
  <c r="J1725" i="1" s="1"/>
  <c r="I1720" i="1"/>
  <c r="K1720" i="1" s="1"/>
  <c r="F1717" i="1"/>
  <c r="J1717" i="1" s="1"/>
  <c r="I1712" i="1"/>
  <c r="K1712" i="1" s="1"/>
  <c r="F1709" i="1"/>
  <c r="J1709" i="1" s="1"/>
  <c r="I1704" i="1"/>
  <c r="K1704" i="1" s="1"/>
  <c r="F1701" i="1"/>
  <c r="J1701" i="1" s="1"/>
  <c r="I1695" i="1"/>
  <c r="K1695" i="1" s="1"/>
  <c r="F1694" i="1"/>
  <c r="J1694" i="1" s="1"/>
  <c r="I1679" i="1"/>
  <c r="K1679" i="1" s="1"/>
  <c r="F1678" i="1"/>
  <c r="J1678" i="1" s="1"/>
  <c r="F1677" i="1"/>
  <c r="J1677" i="1" s="1"/>
  <c r="F1676" i="1"/>
  <c r="J1676" i="1" s="1"/>
  <c r="F1675" i="1"/>
  <c r="J1675" i="1" s="1"/>
  <c r="F1674" i="1"/>
  <c r="J1674" i="1" s="1"/>
  <c r="F1673" i="1"/>
  <c r="J1673" i="1" s="1"/>
  <c r="F1672" i="1"/>
  <c r="J1672" i="1" s="1"/>
  <c r="F1671" i="1"/>
  <c r="J1671" i="1" s="1"/>
  <c r="F1670" i="1"/>
  <c r="J1670" i="1" s="1"/>
  <c r="F1669" i="1"/>
  <c r="J1669" i="1" s="1"/>
  <c r="F1668" i="1"/>
  <c r="J1668" i="1" s="1"/>
  <c r="F1667" i="1"/>
  <c r="J1667" i="1" s="1"/>
  <c r="F1666" i="1"/>
  <c r="J1666" i="1" s="1"/>
  <c r="F1665" i="1"/>
  <c r="J1665" i="1" s="1"/>
  <c r="F1664" i="1"/>
  <c r="J1664" i="1" s="1"/>
  <c r="F1663" i="1"/>
  <c r="J1663" i="1" s="1"/>
  <c r="F1662" i="1"/>
  <c r="J1662" i="1" s="1"/>
  <c r="F1661" i="1"/>
  <c r="J1661" i="1" s="1"/>
  <c r="F1660" i="1"/>
  <c r="J1660" i="1" s="1"/>
  <c r="F1659" i="1"/>
  <c r="J1659" i="1" s="1"/>
  <c r="F1658" i="1"/>
  <c r="J1658" i="1" s="1"/>
  <c r="F1657" i="1"/>
  <c r="J1657" i="1" s="1"/>
  <c r="F1656" i="1"/>
  <c r="J1656" i="1" s="1"/>
  <c r="F1655" i="1"/>
  <c r="J1655" i="1" s="1"/>
  <c r="F1654" i="1"/>
  <c r="J1654" i="1" s="1"/>
  <c r="F1653" i="1"/>
  <c r="J1653" i="1" s="1"/>
  <c r="F1652" i="1"/>
  <c r="J1652" i="1" s="1"/>
  <c r="F1651" i="1"/>
  <c r="J1651" i="1" s="1"/>
  <c r="F1650" i="1"/>
  <c r="J1650" i="1" s="1"/>
  <c r="F1649" i="1"/>
  <c r="J1649" i="1" s="1"/>
  <c r="F1648" i="1"/>
  <c r="J1648" i="1" s="1"/>
  <c r="F1647" i="1"/>
  <c r="J1647" i="1" s="1"/>
  <c r="F1646" i="1"/>
  <c r="J1646" i="1" s="1"/>
  <c r="F1645" i="1"/>
  <c r="J1645" i="1" s="1"/>
  <c r="F1644" i="1"/>
  <c r="J1644" i="1" s="1"/>
  <c r="F1643" i="1"/>
  <c r="J1643" i="1" s="1"/>
  <c r="F1642" i="1"/>
  <c r="J1642" i="1" s="1"/>
  <c r="F1641" i="1"/>
  <c r="J1641" i="1" s="1"/>
  <c r="F1640" i="1"/>
  <c r="J1640" i="1" s="1"/>
  <c r="F1639" i="1"/>
  <c r="J1639" i="1" s="1"/>
  <c r="F1638" i="1"/>
  <c r="J1638" i="1" s="1"/>
  <c r="F1637" i="1"/>
  <c r="J1637" i="1" s="1"/>
  <c r="F1636" i="1"/>
  <c r="J1636" i="1" s="1"/>
  <c r="F1635" i="1"/>
  <c r="J1635" i="1" s="1"/>
  <c r="F1634" i="1"/>
  <c r="J1634" i="1" s="1"/>
  <c r="F1633" i="1"/>
  <c r="J1633" i="1" s="1"/>
  <c r="F1632" i="1"/>
  <c r="J1632" i="1" s="1"/>
  <c r="F1631" i="1"/>
  <c r="J1631" i="1" s="1"/>
  <c r="F1630" i="1"/>
  <c r="J1630" i="1" s="1"/>
  <c r="F1629" i="1"/>
  <c r="J1629" i="1" s="1"/>
  <c r="F1628" i="1"/>
  <c r="J1628" i="1" s="1"/>
  <c r="F1627" i="1"/>
  <c r="J1627" i="1" s="1"/>
  <c r="F1626" i="1"/>
  <c r="J1626" i="1" s="1"/>
  <c r="F1625" i="1"/>
  <c r="J1625" i="1" s="1"/>
  <c r="F1624" i="1"/>
  <c r="J1624" i="1" s="1"/>
  <c r="F1623" i="1"/>
  <c r="J1623" i="1" s="1"/>
  <c r="F1622" i="1"/>
  <c r="J1622" i="1" s="1"/>
  <c r="F1621" i="1"/>
  <c r="J1621" i="1" s="1"/>
  <c r="F1620" i="1"/>
  <c r="J1620" i="1" s="1"/>
  <c r="F1619" i="1"/>
  <c r="J1619" i="1" s="1"/>
  <c r="F1618" i="1"/>
  <c r="J1618" i="1" s="1"/>
  <c r="F1617" i="1"/>
  <c r="J1617" i="1" s="1"/>
  <c r="F1616" i="1"/>
  <c r="J1616" i="1" s="1"/>
  <c r="F1615" i="1"/>
  <c r="J1615" i="1" s="1"/>
  <c r="F1614" i="1"/>
  <c r="J1614" i="1" s="1"/>
  <c r="F1613" i="1"/>
  <c r="J1613" i="1" s="1"/>
  <c r="F1612" i="1"/>
  <c r="J1612" i="1" s="1"/>
  <c r="F1611" i="1"/>
  <c r="J1611" i="1" s="1"/>
  <c r="F1610" i="1"/>
  <c r="J1610" i="1" s="1"/>
  <c r="F1609" i="1"/>
  <c r="J1609" i="1" s="1"/>
  <c r="F1608" i="1"/>
  <c r="J1608" i="1" s="1"/>
  <c r="F1607" i="1"/>
  <c r="J1607" i="1" s="1"/>
  <c r="F1606" i="1"/>
  <c r="J1606" i="1" s="1"/>
  <c r="F1605" i="1"/>
  <c r="J1605" i="1" s="1"/>
  <c r="F1604" i="1"/>
  <c r="J1604" i="1" s="1"/>
  <c r="F1603" i="1"/>
  <c r="J1603" i="1" s="1"/>
  <c r="F1602" i="1"/>
  <c r="J1602" i="1" s="1"/>
  <c r="F1601" i="1"/>
  <c r="J1601" i="1" s="1"/>
  <c r="F1600" i="1"/>
  <c r="J1600" i="1" s="1"/>
  <c r="F1599" i="1"/>
  <c r="J1599" i="1" s="1"/>
  <c r="F1598" i="1"/>
  <c r="J1598" i="1" s="1"/>
  <c r="F1597" i="1"/>
  <c r="J1597" i="1" s="1"/>
  <c r="F1596" i="1"/>
  <c r="J1596" i="1" s="1"/>
  <c r="F1595" i="1"/>
  <c r="J1595" i="1" s="1"/>
  <c r="F1594" i="1"/>
  <c r="J1594" i="1" s="1"/>
  <c r="F1593" i="1"/>
  <c r="J1593" i="1" s="1"/>
  <c r="I1588" i="1"/>
  <c r="K1588" i="1" s="1"/>
  <c r="F1585" i="1"/>
  <c r="J1585" i="1" s="1"/>
  <c r="I1580" i="1"/>
  <c r="K1580" i="1" s="1"/>
  <c r="F1577" i="1"/>
  <c r="J1577" i="1" s="1"/>
  <c r="I1572" i="1"/>
  <c r="K1572" i="1" s="1"/>
  <c r="F1569" i="1"/>
  <c r="J1569" i="1" s="1"/>
  <c r="I1564" i="1"/>
  <c r="K1564" i="1" s="1"/>
  <c r="F1561" i="1"/>
  <c r="J1561" i="1" s="1"/>
  <c r="I1556" i="1"/>
  <c r="K1556" i="1" s="1"/>
  <c r="F1553" i="1"/>
  <c r="J1553" i="1" s="1"/>
  <c r="I1548" i="1"/>
  <c r="K1548" i="1" s="1"/>
  <c r="F1545" i="1"/>
  <c r="J1545" i="1" s="1"/>
  <c r="I1540" i="1"/>
  <c r="K1540" i="1" s="1"/>
  <c r="F1537" i="1"/>
  <c r="J1537" i="1" s="1"/>
  <c r="I1532" i="1"/>
  <c r="K1532" i="1" s="1"/>
  <c r="F1529" i="1"/>
  <c r="J1529" i="1" s="1"/>
  <c r="I1524" i="1"/>
  <c r="K1524" i="1" s="1"/>
  <c r="F1521" i="1"/>
  <c r="J1521" i="1" s="1"/>
  <c r="I1516" i="1"/>
  <c r="K1516" i="1" s="1"/>
  <c r="F1513" i="1"/>
  <c r="J1513" i="1" s="1"/>
  <c r="I1508" i="1"/>
  <c r="K1508" i="1" s="1"/>
  <c r="F1505" i="1"/>
  <c r="J1505" i="1" s="1"/>
  <c r="I1500" i="1"/>
  <c r="K1500" i="1" s="1"/>
  <c r="F1497" i="1"/>
  <c r="J1497" i="1" s="1"/>
  <c r="I1492" i="1"/>
  <c r="K1492" i="1" s="1"/>
  <c r="F1489" i="1"/>
  <c r="J1489" i="1" s="1"/>
  <c r="I1484" i="1"/>
  <c r="K1484" i="1" s="1"/>
  <c r="F1481" i="1"/>
  <c r="J1481" i="1" s="1"/>
  <c r="I1476" i="1"/>
  <c r="K1476" i="1" s="1"/>
  <c r="F1473" i="1"/>
  <c r="J1473" i="1" s="1"/>
  <c r="F1427" i="1"/>
  <c r="J1427" i="1" s="1"/>
  <c r="F1423" i="1"/>
  <c r="J1423" i="1" s="1"/>
  <c r="F1419" i="1"/>
  <c r="J1419" i="1" s="1"/>
  <c r="F1414" i="1"/>
  <c r="J1414" i="1" s="1"/>
  <c r="F1410" i="1"/>
  <c r="J1410" i="1" s="1"/>
  <c r="F1406" i="1"/>
  <c r="J1406" i="1" s="1"/>
  <c r="F1402" i="1"/>
  <c r="J1402" i="1" s="1"/>
  <c r="F1398" i="1"/>
  <c r="J1398" i="1" s="1"/>
  <c r="F1394" i="1"/>
  <c r="J1394" i="1" s="1"/>
  <c r="F1390" i="1"/>
  <c r="J1390" i="1" s="1"/>
  <c r="F1386" i="1"/>
  <c r="J1386" i="1" s="1"/>
  <c r="I1383" i="1"/>
  <c r="K1383" i="1" s="1"/>
  <c r="F1380" i="1"/>
  <c r="J1380" i="1" s="1"/>
  <c r="I1375" i="1"/>
  <c r="K1375" i="1" s="1"/>
  <c r="F1372" i="1"/>
  <c r="J1372" i="1" s="1"/>
  <c r="I1367" i="1"/>
  <c r="K1367" i="1" s="1"/>
  <c r="F1364" i="1"/>
  <c r="J1364" i="1" s="1"/>
  <c r="I1359" i="1"/>
  <c r="K1359" i="1" s="1"/>
  <c r="F1356" i="1"/>
  <c r="J1356" i="1" s="1"/>
  <c r="I1351" i="1"/>
  <c r="K1351" i="1" s="1"/>
  <c r="F1348" i="1"/>
  <c r="J1348" i="1" s="1"/>
  <c r="I1343" i="1"/>
  <c r="K1343" i="1" s="1"/>
  <c r="F1340" i="1"/>
  <c r="J1340" i="1" s="1"/>
  <c r="I1335" i="1"/>
  <c r="K1335" i="1" s="1"/>
  <c r="F1332" i="1"/>
  <c r="J1332" i="1" s="1"/>
  <c r="I1327" i="1"/>
  <c r="K1327" i="1" s="1"/>
  <c r="F1324" i="1"/>
  <c r="J1324" i="1" s="1"/>
  <c r="I1319" i="1"/>
  <c r="K1319" i="1" s="1"/>
  <c r="F1316" i="1"/>
  <c r="J1316" i="1" s="1"/>
  <c r="I1311" i="1"/>
  <c r="K1311" i="1" s="1"/>
  <c r="F1308" i="1"/>
  <c r="J1308" i="1" s="1"/>
  <c r="I1303" i="1"/>
  <c r="K1303" i="1" s="1"/>
  <c r="F1300" i="1"/>
  <c r="J1300" i="1" s="1"/>
  <c r="I1295" i="1"/>
  <c r="K1295" i="1" s="1"/>
  <c r="F1292" i="1"/>
  <c r="J1292" i="1" s="1"/>
  <c r="I1287" i="1"/>
  <c r="K1287" i="1" s="1"/>
  <c r="F1284" i="1"/>
  <c r="J1284" i="1" s="1"/>
  <c r="I1279" i="1"/>
  <c r="K1279" i="1" s="1"/>
  <c r="F1276" i="1"/>
  <c r="J1276" i="1" s="1"/>
  <c r="I1271" i="1"/>
  <c r="K1271" i="1" s="1"/>
  <c r="F1268" i="1"/>
  <c r="J1268" i="1" s="1"/>
  <c r="I1263" i="1"/>
  <c r="K1263" i="1" s="1"/>
  <c r="F1260" i="1"/>
  <c r="J1260" i="1" s="1"/>
  <c r="I1255" i="1"/>
  <c r="K1255" i="1" s="1"/>
  <c r="F1252" i="1"/>
  <c r="J1252" i="1" s="1"/>
  <c r="I1247" i="1"/>
  <c r="K1247" i="1" s="1"/>
  <c r="F1244" i="1"/>
  <c r="J1244" i="1" s="1"/>
  <c r="I1239" i="1"/>
  <c r="K1239" i="1" s="1"/>
  <c r="F1236" i="1"/>
  <c r="J1236" i="1" s="1"/>
  <c r="I1231" i="1"/>
  <c r="K1231" i="1" s="1"/>
  <c r="F1228" i="1"/>
  <c r="J1228" i="1" s="1"/>
  <c r="I1223" i="1"/>
  <c r="K1223" i="1" s="1"/>
  <c r="F1220" i="1"/>
  <c r="J1220" i="1" s="1"/>
  <c r="I1215" i="1"/>
  <c r="K1215" i="1" s="1"/>
  <c r="F1212" i="1"/>
  <c r="J1212" i="1" s="1"/>
  <c r="I1207" i="1"/>
  <c r="K1207" i="1" s="1"/>
  <c r="F1204" i="1"/>
  <c r="J1204" i="1" s="1"/>
  <c r="F1203" i="1"/>
  <c r="J1203" i="1" s="1"/>
  <c r="I1199" i="1"/>
  <c r="K1199" i="1" s="1"/>
  <c r="F1196" i="1"/>
  <c r="J1196" i="1" s="1"/>
  <c r="F1195" i="1"/>
  <c r="J1195" i="1" s="1"/>
  <c r="I1191" i="1"/>
  <c r="K1191" i="1" s="1"/>
  <c r="I1157" i="1"/>
  <c r="K1157" i="1" s="1"/>
  <c r="F1154" i="1"/>
  <c r="J1154" i="1" s="1"/>
  <c r="F1153" i="1"/>
  <c r="J1153" i="1" s="1"/>
  <c r="I1148" i="1"/>
  <c r="K1148" i="1" s="1"/>
  <c r="I1147" i="1"/>
  <c r="K1147" i="1" s="1"/>
  <c r="I1146" i="1"/>
  <c r="K1146" i="1" s="1"/>
  <c r="F598" i="1"/>
  <c r="J598" i="1" s="1"/>
  <c r="I591" i="1"/>
  <c r="K591" i="1" s="1"/>
  <c r="F588" i="1"/>
  <c r="J588" i="1" s="1"/>
  <c r="I569" i="1"/>
  <c r="K569" i="1" s="1"/>
  <c r="I515" i="1"/>
  <c r="K515" i="1" s="1"/>
  <c r="F502" i="1"/>
  <c r="J502" i="1" s="1"/>
  <c r="I479" i="1"/>
  <c r="K479" i="1" s="1"/>
  <c r="F474" i="1"/>
  <c r="J474" i="1" s="1"/>
  <c r="I369" i="1"/>
  <c r="K369" i="1" s="1"/>
  <c r="F365" i="1"/>
  <c r="J365" i="1" s="1"/>
  <c r="I237" i="1"/>
  <c r="K237" i="1" s="1"/>
  <c r="I236" i="1"/>
  <c r="K236" i="1" s="1"/>
  <c r="I235" i="1"/>
  <c r="K235" i="1" s="1"/>
  <c r="F232" i="1"/>
  <c r="J232" i="1" s="1"/>
  <c r="I44" i="1"/>
  <c r="K44" i="1" s="1"/>
  <c r="I43" i="1"/>
  <c r="K43" i="1" s="1"/>
  <c r="F40" i="1"/>
  <c r="J40" i="1" s="1"/>
  <c r="I28" i="1"/>
  <c r="K28" i="1" s="1"/>
  <c r="I27" i="1"/>
  <c r="K27" i="1" s="1"/>
  <c r="F24" i="1"/>
  <c r="J24" i="1" s="1"/>
  <c r="F1413" i="1"/>
  <c r="J1413" i="1" s="1"/>
  <c r="F1409" i="1"/>
  <c r="J1409" i="1" s="1"/>
  <c r="F1405" i="1"/>
  <c r="J1405" i="1" s="1"/>
  <c r="F1401" i="1"/>
  <c r="J1401" i="1" s="1"/>
  <c r="F1397" i="1"/>
  <c r="J1397" i="1" s="1"/>
  <c r="F1393" i="1"/>
  <c r="J1393" i="1" s="1"/>
  <c r="F1389" i="1"/>
  <c r="J1389" i="1" s="1"/>
  <c r="F1385" i="1"/>
  <c r="J1385" i="1" s="1"/>
  <c r="I1143" i="1"/>
  <c r="K1143" i="1" s="1"/>
  <c r="I1142" i="1"/>
  <c r="K1142" i="1" s="1"/>
  <c r="F602" i="1"/>
  <c r="J602" i="1" s="1"/>
  <c r="I594" i="1"/>
  <c r="K594" i="1" s="1"/>
  <c r="F575" i="1"/>
  <c r="J575" i="1" s="1"/>
  <c r="F561" i="1"/>
  <c r="J561" i="1" s="1"/>
  <c r="I557" i="1"/>
  <c r="K557" i="1" s="1"/>
  <c r="I505" i="1"/>
  <c r="K505" i="1" s="1"/>
  <c r="I492" i="1"/>
  <c r="K492" i="1" s="1"/>
  <c r="I451" i="1"/>
  <c r="K451" i="1" s="1"/>
  <c r="I401" i="1"/>
  <c r="K401" i="1" s="1"/>
  <c r="F397" i="1"/>
  <c r="J397" i="1" s="1"/>
  <c r="I378" i="1"/>
  <c r="K378" i="1" s="1"/>
  <c r="I347" i="1"/>
  <c r="K347" i="1" s="1"/>
  <c r="F343" i="1"/>
  <c r="J343" i="1" s="1"/>
  <c r="F725" i="1"/>
  <c r="J725" i="1" s="1"/>
  <c r="F724" i="1"/>
  <c r="J724" i="1" s="1"/>
  <c r="F723" i="1"/>
  <c r="J723" i="1" s="1"/>
  <c r="F722" i="1"/>
  <c r="J722" i="1" s="1"/>
  <c r="F721" i="1"/>
  <c r="J721" i="1" s="1"/>
  <c r="F720" i="1"/>
  <c r="J720" i="1" s="1"/>
  <c r="F719" i="1"/>
  <c r="J719" i="1" s="1"/>
  <c r="F718" i="1"/>
  <c r="J718" i="1" s="1"/>
  <c r="F717" i="1"/>
  <c r="J717" i="1" s="1"/>
  <c r="F716" i="1"/>
  <c r="J716" i="1" s="1"/>
  <c r="F715" i="1"/>
  <c r="J715" i="1" s="1"/>
  <c r="F714" i="1"/>
  <c r="J714" i="1" s="1"/>
  <c r="F713" i="1"/>
  <c r="J713" i="1" s="1"/>
  <c r="F712" i="1"/>
  <c r="J712" i="1" s="1"/>
  <c r="F711" i="1"/>
  <c r="J711" i="1" s="1"/>
  <c r="F710" i="1"/>
  <c r="J710" i="1" s="1"/>
  <c r="F709" i="1"/>
  <c r="J709" i="1" s="1"/>
  <c r="F708" i="1"/>
  <c r="J708" i="1" s="1"/>
  <c r="F707" i="1"/>
  <c r="J707" i="1" s="1"/>
  <c r="F706" i="1"/>
  <c r="J706" i="1" s="1"/>
  <c r="F705" i="1"/>
  <c r="J705" i="1" s="1"/>
  <c r="F704" i="1"/>
  <c r="J704" i="1" s="1"/>
  <c r="F703" i="1"/>
  <c r="J703" i="1" s="1"/>
  <c r="F702" i="1"/>
  <c r="J702" i="1" s="1"/>
  <c r="F701" i="1"/>
  <c r="J701" i="1" s="1"/>
  <c r="F700" i="1"/>
  <c r="J700" i="1" s="1"/>
  <c r="F699" i="1"/>
  <c r="J699" i="1" s="1"/>
  <c r="F698" i="1"/>
  <c r="J698" i="1" s="1"/>
  <c r="F697" i="1"/>
  <c r="J697" i="1" s="1"/>
  <c r="F696" i="1"/>
  <c r="J696" i="1" s="1"/>
  <c r="F695" i="1"/>
  <c r="J695" i="1" s="1"/>
  <c r="F694" i="1"/>
  <c r="J694" i="1" s="1"/>
  <c r="F693" i="1"/>
  <c r="J693" i="1" s="1"/>
  <c r="F692" i="1"/>
  <c r="J692" i="1" s="1"/>
  <c r="F691" i="1"/>
  <c r="J691" i="1" s="1"/>
  <c r="F690" i="1"/>
  <c r="J690" i="1" s="1"/>
  <c r="F689" i="1"/>
  <c r="J689" i="1" s="1"/>
  <c r="F688" i="1"/>
  <c r="J688" i="1" s="1"/>
  <c r="F687" i="1"/>
  <c r="J687" i="1" s="1"/>
  <c r="F686" i="1"/>
  <c r="J686" i="1" s="1"/>
  <c r="F685" i="1"/>
  <c r="J685" i="1" s="1"/>
  <c r="F684" i="1"/>
  <c r="J684" i="1" s="1"/>
  <c r="F683" i="1"/>
  <c r="J683" i="1" s="1"/>
  <c r="F682" i="1"/>
  <c r="J682" i="1" s="1"/>
  <c r="F681" i="1"/>
  <c r="J681" i="1" s="1"/>
  <c r="F680" i="1"/>
  <c r="J680" i="1" s="1"/>
  <c r="F679" i="1"/>
  <c r="J679" i="1" s="1"/>
  <c r="F678" i="1"/>
  <c r="J678" i="1" s="1"/>
  <c r="F677" i="1"/>
  <c r="J677" i="1" s="1"/>
  <c r="F676" i="1"/>
  <c r="J676" i="1" s="1"/>
  <c r="F675" i="1"/>
  <c r="J675" i="1" s="1"/>
  <c r="F674" i="1"/>
  <c r="J674" i="1" s="1"/>
  <c r="F673" i="1"/>
  <c r="J673" i="1" s="1"/>
  <c r="F672" i="1"/>
  <c r="J672" i="1" s="1"/>
  <c r="F671" i="1"/>
  <c r="J671" i="1" s="1"/>
  <c r="F670" i="1"/>
  <c r="J670" i="1" s="1"/>
  <c r="F669" i="1"/>
  <c r="J669" i="1" s="1"/>
  <c r="F668" i="1"/>
  <c r="J668" i="1" s="1"/>
  <c r="F667" i="1"/>
  <c r="J667" i="1" s="1"/>
  <c r="F666" i="1"/>
  <c r="J666" i="1" s="1"/>
  <c r="F665" i="1"/>
  <c r="J665" i="1" s="1"/>
  <c r="F664" i="1"/>
  <c r="J664" i="1" s="1"/>
  <c r="F663" i="1"/>
  <c r="J663" i="1" s="1"/>
  <c r="F662" i="1"/>
  <c r="J662" i="1" s="1"/>
  <c r="F661" i="1"/>
  <c r="J661" i="1" s="1"/>
  <c r="F660" i="1"/>
  <c r="J660" i="1" s="1"/>
  <c r="F659" i="1"/>
  <c r="J659" i="1" s="1"/>
  <c r="F658" i="1"/>
  <c r="J658" i="1" s="1"/>
  <c r="F657" i="1"/>
  <c r="J657" i="1" s="1"/>
  <c r="F656" i="1"/>
  <c r="J656" i="1" s="1"/>
  <c r="F655" i="1"/>
  <c r="J655" i="1" s="1"/>
  <c r="F654" i="1"/>
  <c r="J654" i="1" s="1"/>
  <c r="F653" i="1"/>
  <c r="J653" i="1" s="1"/>
  <c r="F652" i="1"/>
  <c r="J652" i="1" s="1"/>
  <c r="F651" i="1"/>
  <c r="J651" i="1" s="1"/>
  <c r="F650" i="1"/>
  <c r="J650" i="1" s="1"/>
  <c r="F649" i="1"/>
  <c r="J649" i="1" s="1"/>
  <c r="F648" i="1"/>
  <c r="J648" i="1" s="1"/>
  <c r="F647" i="1"/>
  <c r="J647" i="1" s="1"/>
  <c r="F646" i="1"/>
  <c r="J646" i="1" s="1"/>
  <c r="F645" i="1"/>
  <c r="J645" i="1" s="1"/>
  <c r="F644" i="1"/>
  <c r="J644" i="1" s="1"/>
  <c r="F643" i="1"/>
  <c r="J643" i="1" s="1"/>
  <c r="F642" i="1"/>
  <c r="J642" i="1" s="1"/>
  <c r="F641" i="1"/>
  <c r="J641" i="1" s="1"/>
  <c r="F640" i="1"/>
  <c r="J640" i="1" s="1"/>
  <c r="F639" i="1"/>
  <c r="J639" i="1" s="1"/>
  <c r="F638" i="1"/>
  <c r="J638" i="1" s="1"/>
  <c r="F637" i="1"/>
  <c r="J637" i="1" s="1"/>
  <c r="F636" i="1"/>
  <c r="J636" i="1" s="1"/>
  <c r="F635" i="1"/>
  <c r="J635" i="1" s="1"/>
  <c r="F634" i="1"/>
  <c r="J634" i="1" s="1"/>
  <c r="F633" i="1"/>
  <c r="J633" i="1" s="1"/>
  <c r="F632" i="1"/>
  <c r="J632" i="1" s="1"/>
  <c r="F631" i="1"/>
  <c r="J631" i="1" s="1"/>
  <c r="F630" i="1"/>
  <c r="J630" i="1" s="1"/>
  <c r="F629" i="1"/>
  <c r="J629" i="1" s="1"/>
  <c r="F628" i="1"/>
  <c r="J628" i="1" s="1"/>
  <c r="F627" i="1"/>
  <c r="J627" i="1" s="1"/>
  <c r="F626" i="1"/>
  <c r="J626" i="1" s="1"/>
  <c r="F625" i="1"/>
  <c r="J625" i="1" s="1"/>
  <c r="I610" i="1"/>
  <c r="K610" i="1" s="1"/>
  <c r="I606" i="1"/>
  <c r="K606" i="1" s="1"/>
  <c r="F596" i="1"/>
  <c r="J596" i="1" s="1"/>
  <c r="F572" i="1"/>
  <c r="J572" i="1" s="1"/>
  <c r="I553" i="1"/>
  <c r="K553" i="1" s="1"/>
  <c r="F550" i="1"/>
  <c r="J550" i="1" s="1"/>
  <c r="I527" i="1"/>
  <c r="K527" i="1" s="1"/>
  <c r="F522" i="1"/>
  <c r="J522" i="1" s="1"/>
  <c r="F508" i="1"/>
  <c r="J508" i="1" s="1"/>
  <c r="I489" i="1"/>
  <c r="K489" i="1" s="1"/>
  <c r="F486" i="1"/>
  <c r="J486" i="1" s="1"/>
  <c r="I463" i="1"/>
  <c r="K463" i="1" s="1"/>
  <c r="F458" i="1"/>
  <c r="J458" i="1" s="1"/>
  <c r="I428" i="1"/>
  <c r="K428" i="1" s="1"/>
  <c r="I426" i="1"/>
  <c r="K426" i="1" s="1"/>
  <c r="I408" i="1"/>
  <c r="K408" i="1" s="1"/>
  <c r="F405" i="1"/>
  <c r="J405" i="1" s="1"/>
  <c r="I387" i="1"/>
  <c r="K387" i="1" s="1"/>
  <c r="F383" i="1"/>
  <c r="J383" i="1" s="1"/>
  <c r="F373" i="1"/>
  <c r="J373" i="1" s="1"/>
  <c r="I355" i="1"/>
  <c r="K355" i="1" s="1"/>
  <c r="F351" i="1"/>
  <c r="J351" i="1" s="1"/>
  <c r="F341" i="1"/>
  <c r="J341" i="1" s="1"/>
  <c r="I233" i="1"/>
  <c r="K233" i="1" s="1"/>
  <c r="F230" i="1"/>
  <c r="J230" i="1" s="1"/>
  <c r="I157" i="1"/>
  <c r="K157" i="1" s="1"/>
  <c r="I156" i="1"/>
  <c r="K156" i="1" s="1"/>
  <c r="I155" i="1"/>
  <c r="K155" i="1" s="1"/>
  <c r="F153" i="1"/>
  <c r="J153" i="1" s="1"/>
  <c r="F152" i="1"/>
  <c r="J152" i="1" s="1"/>
  <c r="F151" i="1"/>
  <c r="J151" i="1" s="1"/>
  <c r="I55" i="1"/>
  <c r="K55" i="1" s="1"/>
  <c r="I600" i="1"/>
  <c r="K600" i="1" s="1"/>
  <c r="I596" i="1"/>
  <c r="K596" i="1" s="1"/>
  <c r="I586" i="1"/>
  <c r="K586" i="1" s="1"/>
  <c r="F585" i="1"/>
  <c r="J585" i="1" s="1"/>
  <c r="F582" i="1"/>
  <c r="J582" i="1" s="1"/>
  <c r="F577" i="1"/>
  <c r="J577" i="1" s="1"/>
  <c r="I572" i="1"/>
  <c r="K572" i="1" s="1"/>
  <c r="F570" i="1"/>
  <c r="J570" i="1" s="1"/>
  <c r="I558" i="1"/>
  <c r="K558" i="1" s="1"/>
  <c r="F556" i="1"/>
  <c r="J556" i="1" s="1"/>
  <c r="I537" i="1"/>
  <c r="K537" i="1" s="1"/>
  <c r="F534" i="1"/>
  <c r="J534" i="1" s="1"/>
  <c r="F533" i="1"/>
  <c r="J533" i="1" s="1"/>
  <c r="I530" i="1"/>
  <c r="K530" i="1" s="1"/>
  <c r="I520" i="1"/>
  <c r="K520" i="1" s="1"/>
  <c r="F513" i="1"/>
  <c r="J513" i="1" s="1"/>
  <c r="I511" i="1"/>
  <c r="K511" i="1" s="1"/>
  <c r="I508" i="1"/>
  <c r="K508" i="1" s="1"/>
  <c r="F506" i="1"/>
  <c r="J506" i="1" s="1"/>
  <c r="I494" i="1"/>
  <c r="K494" i="1" s="1"/>
  <c r="F492" i="1"/>
  <c r="J492" i="1" s="1"/>
  <c r="I473" i="1"/>
  <c r="K473" i="1" s="1"/>
  <c r="F470" i="1"/>
  <c r="J470" i="1" s="1"/>
  <c r="F469" i="1"/>
  <c r="J469" i="1" s="1"/>
  <c r="I466" i="1"/>
  <c r="K466" i="1" s="1"/>
  <c r="I456" i="1"/>
  <c r="K456" i="1" s="1"/>
  <c r="F455" i="1"/>
  <c r="J455" i="1" s="1"/>
  <c r="F449" i="1"/>
  <c r="J449" i="1" s="1"/>
  <c r="F448" i="1"/>
  <c r="J448" i="1" s="1"/>
  <c r="I442" i="1"/>
  <c r="K442" i="1" s="1"/>
  <c r="I439" i="1"/>
  <c r="K439" i="1" s="1"/>
  <c r="I437" i="1"/>
  <c r="K437" i="1" s="1"/>
  <c r="I424" i="1"/>
  <c r="K424" i="1" s="1"/>
  <c r="I422" i="1"/>
  <c r="K422" i="1" s="1"/>
  <c r="I402" i="1"/>
  <c r="K402" i="1" s="1"/>
  <c r="I395" i="1"/>
  <c r="K395" i="1" s="1"/>
  <c r="I392" i="1"/>
  <c r="K392" i="1" s="1"/>
  <c r="F391" i="1"/>
  <c r="J391" i="1" s="1"/>
  <c r="F381" i="1"/>
  <c r="J381" i="1" s="1"/>
  <c r="I370" i="1"/>
  <c r="K370" i="1" s="1"/>
  <c r="I363" i="1"/>
  <c r="K363" i="1" s="1"/>
  <c r="I360" i="1"/>
  <c r="K360" i="1" s="1"/>
  <c r="F359" i="1"/>
  <c r="J359" i="1" s="1"/>
  <c r="F349" i="1"/>
  <c r="J349" i="1" s="1"/>
  <c r="I338" i="1"/>
  <c r="K338" i="1" s="1"/>
  <c r="I279" i="1"/>
  <c r="K279" i="1" s="1"/>
  <c r="I277" i="1"/>
  <c r="K277" i="1" s="1"/>
  <c r="I275" i="1"/>
  <c r="K275" i="1" s="1"/>
  <c r="F270" i="1"/>
  <c r="J270" i="1" s="1"/>
  <c r="F268" i="1"/>
  <c r="J268" i="1" s="1"/>
  <c r="F266" i="1"/>
  <c r="J266" i="1" s="1"/>
  <c r="I249" i="1"/>
  <c r="K249" i="1" s="1"/>
  <c r="F245" i="1"/>
  <c r="J245" i="1" s="1"/>
  <c r="F244" i="1"/>
  <c r="J244" i="1" s="1"/>
  <c r="F243" i="1"/>
  <c r="J243" i="1" s="1"/>
  <c r="F242" i="1"/>
  <c r="J242" i="1" s="1"/>
  <c r="I173" i="1"/>
  <c r="K173" i="1" s="1"/>
  <c r="I172" i="1"/>
  <c r="K172" i="1" s="1"/>
  <c r="I171" i="1"/>
  <c r="K171" i="1" s="1"/>
  <c r="F169" i="1"/>
  <c r="J169" i="1" s="1"/>
  <c r="F168" i="1"/>
  <c r="J168" i="1" s="1"/>
  <c r="F167" i="1"/>
  <c r="J167" i="1" s="1"/>
  <c r="I70" i="1"/>
  <c r="K70" i="1" s="1"/>
  <c r="I69" i="1"/>
  <c r="K69" i="1" s="1"/>
  <c r="I68" i="1"/>
  <c r="K68" i="1" s="1"/>
  <c r="F66" i="1"/>
  <c r="J66" i="1" s="1"/>
  <c r="F65" i="1"/>
  <c r="J65" i="1" s="1"/>
  <c r="F64" i="1"/>
  <c r="J64" i="1" s="1"/>
  <c r="F574" i="1"/>
  <c r="J574" i="1" s="1"/>
  <c r="F573" i="1"/>
  <c r="J573" i="1" s="1"/>
  <c r="I570" i="1"/>
  <c r="K570" i="1" s="1"/>
  <c r="I564" i="1"/>
  <c r="K564" i="1" s="1"/>
  <c r="F558" i="1"/>
  <c r="J558" i="1" s="1"/>
  <c r="F557" i="1"/>
  <c r="J557" i="1" s="1"/>
  <c r="I554" i="1"/>
  <c r="K554" i="1" s="1"/>
  <c r="I548" i="1"/>
  <c r="K548" i="1" s="1"/>
  <c r="F542" i="1"/>
  <c r="J542" i="1" s="1"/>
  <c r="F541" i="1"/>
  <c r="J541" i="1" s="1"/>
  <c r="I538" i="1"/>
  <c r="K538" i="1" s="1"/>
  <c r="I532" i="1"/>
  <c r="K532" i="1" s="1"/>
  <c r="F526" i="1"/>
  <c r="J526" i="1" s="1"/>
  <c r="F525" i="1"/>
  <c r="J525" i="1" s="1"/>
  <c r="I522" i="1"/>
  <c r="K522" i="1" s="1"/>
  <c r="I516" i="1"/>
  <c r="K516" i="1" s="1"/>
  <c r="F510" i="1"/>
  <c r="J510" i="1" s="1"/>
  <c r="F509" i="1"/>
  <c r="J509" i="1" s="1"/>
  <c r="I506" i="1"/>
  <c r="K506" i="1" s="1"/>
  <c r="I500" i="1"/>
  <c r="K500" i="1" s="1"/>
  <c r="F494" i="1"/>
  <c r="J494" i="1" s="1"/>
  <c r="F493" i="1"/>
  <c r="J493" i="1" s="1"/>
  <c r="I490" i="1"/>
  <c r="K490" i="1" s="1"/>
  <c r="I484" i="1"/>
  <c r="K484" i="1" s="1"/>
  <c r="F478" i="1"/>
  <c r="J478" i="1" s="1"/>
  <c r="F477" i="1"/>
  <c r="J477" i="1" s="1"/>
  <c r="I474" i="1"/>
  <c r="K474" i="1" s="1"/>
  <c r="I468" i="1"/>
  <c r="K468" i="1" s="1"/>
  <c r="F467" i="1"/>
  <c r="J467" i="1" s="1"/>
  <c r="F462" i="1"/>
  <c r="J462" i="1" s="1"/>
  <c r="F461" i="1"/>
  <c r="J461" i="1" s="1"/>
  <c r="I458" i="1"/>
  <c r="K458" i="1" s="1"/>
  <c r="F457" i="1"/>
  <c r="J457" i="1" s="1"/>
  <c r="I452" i="1"/>
  <c r="K452" i="1" s="1"/>
  <c r="F451" i="1"/>
  <c r="J451" i="1" s="1"/>
  <c r="I446" i="1"/>
  <c r="K446" i="1" s="1"/>
  <c r="I445" i="1"/>
  <c r="K445" i="1" s="1"/>
  <c r="F444" i="1"/>
  <c r="J444" i="1" s="1"/>
  <c r="I436" i="1"/>
  <c r="K436" i="1" s="1"/>
  <c r="I434" i="1"/>
  <c r="K434" i="1" s="1"/>
  <c r="I431" i="1"/>
  <c r="K431" i="1" s="1"/>
  <c r="I429" i="1"/>
  <c r="K429" i="1" s="1"/>
  <c r="I420" i="1"/>
  <c r="K420" i="1" s="1"/>
  <c r="I418" i="1"/>
  <c r="K418" i="1" s="1"/>
  <c r="I415" i="1"/>
  <c r="K415" i="1" s="1"/>
  <c r="I413" i="1"/>
  <c r="K413" i="1" s="1"/>
  <c r="I404" i="1"/>
  <c r="K404" i="1" s="1"/>
  <c r="F403" i="1"/>
  <c r="J403" i="1" s="1"/>
  <c r="I396" i="1"/>
  <c r="K396" i="1" s="1"/>
  <c r="F395" i="1"/>
  <c r="J395" i="1" s="1"/>
  <c r="I388" i="1"/>
  <c r="K388" i="1" s="1"/>
  <c r="F387" i="1"/>
  <c r="J387" i="1" s="1"/>
  <c r="I380" i="1"/>
  <c r="K380" i="1" s="1"/>
  <c r="F379" i="1"/>
  <c r="J379" i="1" s="1"/>
  <c r="I372" i="1"/>
  <c r="K372" i="1" s="1"/>
  <c r="F371" i="1"/>
  <c r="J371" i="1" s="1"/>
  <c r="I364" i="1"/>
  <c r="K364" i="1" s="1"/>
  <c r="F363" i="1"/>
  <c r="J363" i="1" s="1"/>
  <c r="I356" i="1"/>
  <c r="K356" i="1" s="1"/>
  <c r="F355" i="1"/>
  <c r="J355" i="1" s="1"/>
  <c r="I348" i="1"/>
  <c r="K348" i="1" s="1"/>
  <c r="F347" i="1"/>
  <c r="J347" i="1" s="1"/>
  <c r="I340" i="1"/>
  <c r="K340" i="1" s="1"/>
  <c r="F339" i="1"/>
  <c r="J339" i="1" s="1"/>
  <c r="I332" i="1"/>
  <c r="K332" i="1" s="1"/>
  <c r="I331" i="1"/>
  <c r="K331" i="1" s="1"/>
  <c r="I330" i="1"/>
  <c r="K330" i="1" s="1"/>
  <c r="I329" i="1"/>
  <c r="K329" i="1" s="1"/>
  <c r="I328" i="1"/>
  <c r="K328" i="1" s="1"/>
  <c r="I327" i="1"/>
  <c r="K327" i="1" s="1"/>
  <c r="I326" i="1"/>
  <c r="K326" i="1" s="1"/>
  <c r="I325" i="1"/>
  <c r="K325" i="1" s="1"/>
  <c r="I324" i="1"/>
  <c r="K324" i="1" s="1"/>
  <c r="I323" i="1"/>
  <c r="K323" i="1" s="1"/>
  <c r="I322" i="1"/>
  <c r="K322" i="1" s="1"/>
  <c r="I321" i="1"/>
  <c r="K321" i="1" s="1"/>
  <c r="I320" i="1"/>
  <c r="K320" i="1" s="1"/>
  <c r="I319" i="1"/>
  <c r="K319" i="1" s="1"/>
  <c r="I318" i="1"/>
  <c r="K318" i="1" s="1"/>
  <c r="I317" i="1"/>
  <c r="K317" i="1" s="1"/>
  <c r="I316" i="1"/>
  <c r="K316" i="1" s="1"/>
  <c r="I315" i="1"/>
  <c r="K315" i="1" s="1"/>
  <c r="I314" i="1"/>
  <c r="K314" i="1" s="1"/>
  <c r="I313" i="1"/>
  <c r="K313" i="1" s="1"/>
  <c r="I312" i="1"/>
  <c r="K312" i="1" s="1"/>
  <c r="I311" i="1"/>
  <c r="K311" i="1" s="1"/>
  <c r="I310" i="1"/>
  <c r="K310" i="1" s="1"/>
  <c r="I309" i="1"/>
  <c r="K309" i="1" s="1"/>
  <c r="I308" i="1"/>
  <c r="K308" i="1" s="1"/>
  <c r="I307" i="1"/>
  <c r="K307" i="1" s="1"/>
  <c r="I306" i="1"/>
  <c r="K306" i="1" s="1"/>
  <c r="I305" i="1"/>
  <c r="K305" i="1" s="1"/>
  <c r="I304" i="1"/>
  <c r="K304" i="1" s="1"/>
  <c r="I303" i="1"/>
  <c r="K303" i="1" s="1"/>
  <c r="I302" i="1"/>
  <c r="K302" i="1" s="1"/>
  <c r="I301" i="1"/>
  <c r="K301" i="1" s="1"/>
  <c r="I300" i="1"/>
  <c r="K300" i="1" s="1"/>
  <c r="I299" i="1"/>
  <c r="K299" i="1" s="1"/>
  <c r="I298" i="1"/>
  <c r="K298" i="1" s="1"/>
  <c r="I297" i="1"/>
  <c r="K297" i="1" s="1"/>
  <c r="I296" i="1"/>
  <c r="K296" i="1" s="1"/>
  <c r="I295" i="1"/>
  <c r="K295" i="1" s="1"/>
  <c r="I294" i="1"/>
  <c r="K294" i="1" s="1"/>
  <c r="I293" i="1"/>
  <c r="K293" i="1" s="1"/>
  <c r="I292" i="1"/>
  <c r="K292" i="1" s="1"/>
  <c r="I291" i="1"/>
  <c r="K291" i="1" s="1"/>
  <c r="I290" i="1"/>
  <c r="K290" i="1" s="1"/>
  <c r="I289" i="1"/>
  <c r="K289" i="1" s="1"/>
  <c r="I288" i="1"/>
  <c r="K288" i="1" s="1"/>
  <c r="I287" i="1"/>
  <c r="K287" i="1" s="1"/>
  <c r="I280" i="1"/>
  <c r="K280" i="1" s="1"/>
  <c r="I265" i="1"/>
  <c r="K265" i="1" s="1"/>
  <c r="I262" i="1"/>
  <c r="K262" i="1" s="1"/>
  <c r="I260" i="1"/>
  <c r="K260" i="1" s="1"/>
  <c r="I258" i="1"/>
  <c r="K258" i="1" s="1"/>
  <c r="F256" i="1"/>
  <c r="J256" i="1" s="1"/>
  <c r="I247" i="1"/>
  <c r="K247" i="1" s="1"/>
  <c r="F241" i="1"/>
  <c r="J241" i="1" s="1"/>
  <c r="F240" i="1"/>
  <c r="J240" i="1" s="1"/>
  <c r="F239" i="1"/>
  <c r="J239" i="1" s="1"/>
  <c r="F238" i="1"/>
  <c r="J238" i="1" s="1"/>
  <c r="I220" i="1"/>
  <c r="K220" i="1" s="1"/>
  <c r="I219" i="1"/>
  <c r="K219" i="1" s="1"/>
  <c r="I286" i="1"/>
  <c r="K286" i="1" s="1"/>
  <c r="I285" i="1"/>
  <c r="K285" i="1" s="1"/>
  <c r="I284" i="1"/>
  <c r="K284" i="1" s="1"/>
  <c r="I282" i="1"/>
  <c r="K282" i="1" s="1"/>
  <c r="F280" i="1"/>
  <c r="J280" i="1" s="1"/>
  <c r="I273" i="1"/>
  <c r="K273" i="1" s="1"/>
  <c r="I270" i="1"/>
  <c r="K270" i="1" s="1"/>
  <c r="I268" i="1"/>
  <c r="K268" i="1" s="1"/>
  <c r="I266" i="1"/>
  <c r="K266" i="1" s="1"/>
  <c r="F264" i="1"/>
  <c r="J264" i="1" s="1"/>
  <c r="I257" i="1"/>
  <c r="K257" i="1" s="1"/>
  <c r="I254" i="1"/>
  <c r="K254" i="1" s="1"/>
  <c r="I252" i="1"/>
  <c r="K252" i="1" s="1"/>
  <c r="I250" i="1"/>
  <c r="K250" i="1" s="1"/>
  <c r="F248" i="1"/>
  <c r="J248" i="1" s="1"/>
  <c r="I245" i="1"/>
  <c r="K245" i="1" s="1"/>
  <c r="I244" i="1"/>
  <c r="K244" i="1" s="1"/>
  <c r="I243" i="1"/>
  <c r="K243" i="1" s="1"/>
  <c r="F237" i="1"/>
  <c r="J237" i="1" s="1"/>
  <c r="F236" i="1"/>
  <c r="J236" i="1" s="1"/>
  <c r="I231" i="1"/>
  <c r="K231" i="1" s="1"/>
  <c r="F228" i="1"/>
  <c r="J228" i="1" s="1"/>
  <c r="I223" i="1"/>
  <c r="K223" i="1" s="1"/>
  <c r="F220" i="1"/>
  <c r="J220" i="1" s="1"/>
  <c r="I213" i="1"/>
  <c r="K213" i="1" s="1"/>
  <c r="F210" i="1"/>
  <c r="J210" i="1" s="1"/>
  <c r="I198" i="1"/>
  <c r="K198" i="1" s="1"/>
  <c r="I197" i="1"/>
  <c r="K197" i="1" s="1"/>
  <c r="F194" i="1"/>
  <c r="J194" i="1" s="1"/>
  <c r="I181" i="1"/>
  <c r="K181" i="1" s="1"/>
  <c r="I180" i="1"/>
  <c r="K180" i="1" s="1"/>
  <c r="I179" i="1"/>
  <c r="K179" i="1" s="1"/>
  <c r="F177" i="1"/>
  <c r="J177" i="1" s="1"/>
  <c r="F176" i="1"/>
  <c r="J176" i="1" s="1"/>
  <c r="F175" i="1"/>
  <c r="J175" i="1" s="1"/>
  <c r="I165" i="1"/>
  <c r="K165" i="1" s="1"/>
  <c r="I164" i="1"/>
  <c r="K164" i="1" s="1"/>
  <c r="I163" i="1"/>
  <c r="K163" i="1" s="1"/>
  <c r="F161" i="1"/>
  <c r="J161" i="1" s="1"/>
  <c r="F160" i="1"/>
  <c r="J160" i="1" s="1"/>
  <c r="F159" i="1"/>
  <c r="J159" i="1" s="1"/>
  <c r="I149" i="1"/>
  <c r="K149" i="1" s="1"/>
  <c r="I148" i="1"/>
  <c r="K148" i="1" s="1"/>
  <c r="I147" i="1"/>
  <c r="K147" i="1" s="1"/>
  <c r="F145" i="1"/>
  <c r="J145" i="1" s="1"/>
  <c r="F144" i="1"/>
  <c r="J144" i="1" s="1"/>
  <c r="F143" i="1"/>
  <c r="J143" i="1" s="1"/>
  <c r="I133" i="1"/>
  <c r="K133" i="1" s="1"/>
  <c r="I131" i="1"/>
  <c r="K131" i="1" s="1"/>
  <c r="I78" i="1"/>
  <c r="K78" i="1" s="1"/>
  <c r="I77" i="1"/>
  <c r="K77" i="1" s="1"/>
  <c r="I76" i="1"/>
  <c r="K76" i="1" s="1"/>
  <c r="F74" i="1"/>
  <c r="J74" i="1" s="1"/>
  <c r="F73" i="1"/>
  <c r="J73" i="1" s="1"/>
  <c r="F72" i="1"/>
  <c r="J72" i="1" s="1"/>
  <c r="I62" i="1"/>
  <c r="K62" i="1" s="1"/>
  <c r="I61" i="1"/>
  <c r="K61" i="1" s="1"/>
  <c r="I60" i="1"/>
  <c r="K60" i="1" s="1"/>
  <c r="F58" i="1"/>
  <c r="J58" i="1" s="1"/>
  <c r="F57" i="1"/>
  <c r="J57" i="1" s="1"/>
  <c r="F56" i="1"/>
  <c r="J56" i="1" s="1"/>
  <c r="I52" i="1"/>
  <c r="K52" i="1" s="1"/>
  <c r="I51" i="1"/>
  <c r="K51" i="1" s="1"/>
  <c r="F48" i="1"/>
  <c r="J48" i="1" s="1"/>
  <c r="I36" i="1"/>
  <c r="K36" i="1" s="1"/>
  <c r="I35" i="1"/>
  <c r="K35" i="1" s="1"/>
  <c r="F32" i="1"/>
  <c r="J32" i="1" s="1"/>
  <c r="I21" i="1"/>
  <c r="K21" i="1" s="1"/>
  <c r="I20" i="1"/>
  <c r="K20" i="1" s="1"/>
  <c r="I19" i="1"/>
  <c r="K19" i="1" s="1"/>
  <c r="F17" i="1"/>
  <c r="J17" i="1" s="1"/>
  <c r="F16" i="1"/>
  <c r="J16" i="1" s="1"/>
  <c r="F15" i="1"/>
  <c r="J15" i="1" s="1"/>
  <c r="F216" i="1"/>
  <c r="J216" i="1" s="1"/>
  <c r="I211" i="1"/>
  <c r="K211" i="1" s="1"/>
  <c r="F208" i="1"/>
  <c r="J208" i="1" s="1"/>
  <c r="I203" i="1"/>
  <c r="K203" i="1" s="1"/>
  <c r="F200" i="1"/>
  <c r="J200" i="1" s="1"/>
  <c r="I195" i="1"/>
  <c r="K195" i="1" s="1"/>
  <c r="F192" i="1"/>
  <c r="J192" i="1" s="1"/>
  <c r="I187" i="1"/>
  <c r="K187" i="1" s="1"/>
  <c r="F185" i="1"/>
  <c r="J185" i="1" s="1"/>
  <c r="F184" i="1"/>
  <c r="J184" i="1" s="1"/>
  <c r="F183" i="1"/>
  <c r="J183" i="1" s="1"/>
  <c r="F182" i="1"/>
  <c r="J182" i="1" s="1"/>
  <c r="I178" i="1"/>
  <c r="K178" i="1" s="1"/>
  <c r="F174" i="1"/>
  <c r="J174" i="1" s="1"/>
  <c r="I170" i="1"/>
  <c r="K170" i="1" s="1"/>
  <c r="F166" i="1"/>
  <c r="J166" i="1" s="1"/>
  <c r="I162" i="1"/>
  <c r="K162" i="1" s="1"/>
  <c r="F158" i="1"/>
  <c r="J158" i="1" s="1"/>
  <c r="I154" i="1"/>
  <c r="K154" i="1" s="1"/>
  <c r="F150" i="1"/>
  <c r="J150" i="1" s="1"/>
  <c r="I146" i="1"/>
  <c r="K146" i="1" s="1"/>
  <c r="F142" i="1"/>
  <c r="J142" i="1" s="1"/>
  <c r="F139" i="1"/>
  <c r="J139" i="1" s="1"/>
  <c r="I138" i="1"/>
  <c r="K138" i="1" s="1"/>
  <c r="F133" i="1"/>
  <c r="J133" i="1" s="1"/>
  <c r="F101" i="1"/>
  <c r="J101" i="1" s="1"/>
  <c r="F100" i="1"/>
  <c r="J100" i="1" s="1"/>
  <c r="F99" i="1"/>
  <c r="J99" i="1" s="1"/>
  <c r="F98" i="1"/>
  <c r="J98" i="1" s="1"/>
  <c r="F97" i="1"/>
  <c r="J97" i="1" s="1"/>
  <c r="F96" i="1"/>
  <c r="J96" i="1" s="1"/>
  <c r="F95" i="1"/>
  <c r="J95" i="1" s="1"/>
  <c r="F94" i="1"/>
  <c r="J94" i="1" s="1"/>
  <c r="F93" i="1"/>
  <c r="J93" i="1" s="1"/>
  <c r="F92" i="1"/>
  <c r="J92" i="1" s="1"/>
  <c r="F91" i="1"/>
  <c r="J91" i="1" s="1"/>
  <c r="F90" i="1"/>
  <c r="J90" i="1" s="1"/>
  <c r="F89" i="1"/>
  <c r="J89" i="1" s="1"/>
  <c r="F88" i="1"/>
  <c r="J88" i="1" s="1"/>
  <c r="F87" i="1"/>
  <c r="J87" i="1" s="1"/>
  <c r="I83" i="1"/>
  <c r="K83" i="1" s="1"/>
  <c r="F79" i="1"/>
  <c r="J79" i="1" s="1"/>
  <c r="I75" i="1"/>
  <c r="K75" i="1" s="1"/>
  <c r="F71" i="1"/>
  <c r="J71" i="1" s="1"/>
  <c r="I67" i="1"/>
  <c r="K67" i="1" s="1"/>
  <c r="F63" i="1"/>
  <c r="J63" i="1" s="1"/>
  <c r="I59" i="1"/>
  <c r="K59" i="1" s="1"/>
  <c r="I49" i="1"/>
  <c r="K49" i="1" s="1"/>
  <c r="F46" i="1"/>
  <c r="J46" i="1" s="1"/>
  <c r="I41" i="1"/>
  <c r="K41" i="1" s="1"/>
  <c r="F38" i="1"/>
  <c r="J38" i="1" s="1"/>
  <c r="I33" i="1"/>
  <c r="K33" i="1" s="1"/>
  <c r="F30" i="1"/>
  <c r="J30" i="1" s="1"/>
  <c r="I25" i="1"/>
  <c r="K25" i="1" s="1"/>
  <c r="F22" i="1"/>
  <c r="J22" i="1" s="1"/>
  <c r="I18" i="1"/>
  <c r="K18" i="1" s="1"/>
  <c r="F14" i="1"/>
  <c r="J14" i="1" s="1"/>
  <c r="F138" i="1"/>
  <c r="J138" i="1" s="1"/>
  <c r="F11" i="1"/>
  <c r="J11" i="1" s="1"/>
  <c r="F2611" i="1"/>
  <c r="J2611" i="1" s="1"/>
  <c r="F2609" i="1"/>
  <c r="J2609" i="1" s="1"/>
  <c r="F2607" i="1"/>
  <c r="J2607" i="1" s="1"/>
  <c r="F2605" i="1"/>
  <c r="J2605" i="1" s="1"/>
  <c r="F2603" i="1"/>
  <c r="J2603" i="1" s="1"/>
  <c r="F2601" i="1"/>
  <c r="J2601" i="1" s="1"/>
  <c r="F2599" i="1"/>
  <c r="J2599" i="1" s="1"/>
  <c r="F2597" i="1"/>
  <c r="J2597" i="1" s="1"/>
  <c r="F2595" i="1"/>
  <c r="J2595" i="1" s="1"/>
  <c r="F2593" i="1"/>
  <c r="J2593" i="1" s="1"/>
  <c r="F2591" i="1"/>
  <c r="J2591" i="1" s="1"/>
  <c r="F2589" i="1"/>
  <c r="J2589" i="1" s="1"/>
  <c r="F2587" i="1"/>
  <c r="J2587" i="1" s="1"/>
  <c r="F2585" i="1"/>
  <c r="J2585" i="1" s="1"/>
  <c r="F2583" i="1"/>
  <c r="J2583" i="1" s="1"/>
  <c r="F2581" i="1"/>
  <c r="J2581" i="1" s="1"/>
  <c r="F2579" i="1"/>
  <c r="J2579" i="1" s="1"/>
  <c r="F2577" i="1"/>
  <c r="J2577" i="1" s="1"/>
  <c r="F2575" i="1"/>
  <c r="J2575" i="1" s="1"/>
  <c r="F2573" i="1"/>
  <c r="J2573" i="1" s="1"/>
  <c r="F2571" i="1"/>
  <c r="J2571" i="1" s="1"/>
  <c r="F2569" i="1"/>
  <c r="J2569" i="1" s="1"/>
  <c r="F2567" i="1"/>
  <c r="J2567" i="1" s="1"/>
  <c r="F2565" i="1"/>
  <c r="J2565" i="1" s="1"/>
  <c r="F2563" i="1"/>
  <c r="J2563" i="1" s="1"/>
  <c r="F2561" i="1"/>
  <c r="J2561" i="1" s="1"/>
  <c r="F2559" i="1"/>
  <c r="J2559" i="1" s="1"/>
  <c r="F2557" i="1"/>
  <c r="J2557" i="1" s="1"/>
  <c r="F2555" i="1"/>
  <c r="J2555" i="1" s="1"/>
  <c r="F2553" i="1"/>
  <c r="J2553" i="1" s="1"/>
  <c r="F2551" i="1"/>
  <c r="J2551" i="1" s="1"/>
  <c r="F2549" i="1"/>
  <c r="J2549" i="1" s="1"/>
  <c r="F2547" i="1"/>
  <c r="J2547" i="1" s="1"/>
  <c r="F2545" i="1"/>
  <c r="J2545" i="1" s="1"/>
  <c r="F2543" i="1"/>
  <c r="J2543" i="1" s="1"/>
  <c r="F2541" i="1"/>
  <c r="J2541" i="1" s="1"/>
  <c r="F2539" i="1"/>
  <c r="J2539" i="1" s="1"/>
  <c r="F2537" i="1"/>
  <c r="J2537" i="1" s="1"/>
  <c r="F2535" i="1"/>
  <c r="J2535" i="1" s="1"/>
  <c r="F2533" i="1"/>
  <c r="J2533" i="1" s="1"/>
  <c r="F2531" i="1"/>
  <c r="J2531" i="1" s="1"/>
  <c r="F2529" i="1"/>
  <c r="J2529" i="1" s="1"/>
  <c r="F2527" i="1"/>
  <c r="J2527" i="1" s="1"/>
  <c r="F2525" i="1"/>
  <c r="J2525" i="1" s="1"/>
  <c r="F2523" i="1"/>
  <c r="J2523" i="1" s="1"/>
  <c r="F2521" i="1"/>
  <c r="J2521" i="1" s="1"/>
  <c r="F2519" i="1"/>
  <c r="J2519" i="1" s="1"/>
  <c r="F2517" i="1"/>
  <c r="J2517" i="1" s="1"/>
  <c r="F2515" i="1"/>
  <c r="J2515" i="1" s="1"/>
  <c r="F2513" i="1"/>
  <c r="J2513" i="1" s="1"/>
  <c r="F2511" i="1"/>
  <c r="J2511" i="1" s="1"/>
  <c r="F2509" i="1"/>
  <c r="J2509" i="1" s="1"/>
  <c r="F2507" i="1"/>
  <c r="J2507" i="1" s="1"/>
  <c r="F2505" i="1"/>
  <c r="J2505" i="1" s="1"/>
  <c r="F2503" i="1"/>
  <c r="J2503" i="1" s="1"/>
  <c r="F2501" i="1"/>
  <c r="J2501" i="1" s="1"/>
  <c r="F2499" i="1"/>
  <c r="J2499" i="1" s="1"/>
  <c r="F2497" i="1"/>
  <c r="J2497" i="1" s="1"/>
  <c r="F2495" i="1"/>
  <c r="J2495" i="1" s="1"/>
  <c r="F2493" i="1"/>
  <c r="J2493" i="1" s="1"/>
  <c r="F2491" i="1"/>
  <c r="J2491" i="1" s="1"/>
  <c r="F2489" i="1"/>
  <c r="J2489" i="1" s="1"/>
  <c r="F2487" i="1"/>
  <c r="J2487" i="1" s="1"/>
  <c r="F2485" i="1"/>
  <c r="J2485" i="1" s="1"/>
  <c r="F2483" i="1"/>
  <c r="J2483" i="1" s="1"/>
  <c r="F2481" i="1"/>
  <c r="J2481" i="1" s="1"/>
  <c r="F2479" i="1"/>
  <c r="J2479" i="1" s="1"/>
  <c r="F2477" i="1"/>
  <c r="J2477" i="1" s="1"/>
  <c r="F2475" i="1"/>
  <c r="J2475" i="1" s="1"/>
  <c r="F2473" i="1"/>
  <c r="J2473" i="1" s="1"/>
  <c r="F2471" i="1"/>
  <c r="J2471" i="1" s="1"/>
  <c r="F2469" i="1"/>
  <c r="J2469" i="1" s="1"/>
  <c r="F2467" i="1"/>
  <c r="J2467" i="1" s="1"/>
  <c r="F2465" i="1"/>
  <c r="J2465" i="1" s="1"/>
  <c r="F2463" i="1"/>
  <c r="J2463" i="1" s="1"/>
  <c r="F2461" i="1"/>
  <c r="J2461" i="1" s="1"/>
  <c r="F2459" i="1"/>
  <c r="J2459" i="1" s="1"/>
  <c r="F2457" i="1"/>
  <c r="J2457" i="1" s="1"/>
  <c r="F2455" i="1"/>
  <c r="J2455" i="1" s="1"/>
  <c r="F2453" i="1"/>
  <c r="J2453" i="1" s="1"/>
  <c r="F2451" i="1"/>
  <c r="J2451" i="1" s="1"/>
  <c r="F2449" i="1"/>
  <c r="J2449" i="1" s="1"/>
  <c r="F2447" i="1"/>
  <c r="J2447" i="1" s="1"/>
  <c r="F2445" i="1"/>
  <c r="J2445" i="1" s="1"/>
  <c r="F2443" i="1"/>
  <c r="J2443" i="1" s="1"/>
  <c r="F2441" i="1"/>
  <c r="J2441" i="1" s="1"/>
  <c r="F2439" i="1"/>
  <c r="J2439" i="1" s="1"/>
  <c r="F2437" i="1"/>
  <c r="J2437" i="1" s="1"/>
  <c r="F2435" i="1"/>
  <c r="J2435" i="1" s="1"/>
  <c r="F2433" i="1"/>
  <c r="J2433" i="1" s="1"/>
  <c r="F2431" i="1"/>
  <c r="J2431" i="1" s="1"/>
  <c r="F2429" i="1"/>
  <c r="J2429" i="1" s="1"/>
  <c r="F2427" i="1"/>
  <c r="J2427" i="1" s="1"/>
  <c r="F2425" i="1"/>
  <c r="J2425" i="1" s="1"/>
  <c r="F2423" i="1"/>
  <c r="J2423" i="1" s="1"/>
  <c r="F2421" i="1"/>
  <c r="J2421" i="1" s="1"/>
  <c r="F2419" i="1"/>
  <c r="J2419" i="1" s="1"/>
  <c r="F2417" i="1"/>
  <c r="J2417" i="1" s="1"/>
  <c r="F2415" i="1"/>
  <c r="J2415" i="1" s="1"/>
  <c r="F2413" i="1"/>
  <c r="J2413" i="1" s="1"/>
  <c r="F2411" i="1"/>
  <c r="J2411" i="1" s="1"/>
  <c r="F2409" i="1"/>
  <c r="J2409" i="1" s="1"/>
  <c r="F2407" i="1"/>
  <c r="J2407" i="1" s="1"/>
  <c r="F2403" i="1"/>
  <c r="J2403" i="1" s="1"/>
  <c r="F2399" i="1"/>
  <c r="J2399" i="1" s="1"/>
  <c r="F2395" i="1"/>
  <c r="J2395" i="1" s="1"/>
  <c r="F2391" i="1"/>
  <c r="J2391" i="1" s="1"/>
  <c r="F2387" i="1"/>
  <c r="J2387" i="1" s="1"/>
  <c r="F2383" i="1"/>
  <c r="J2383" i="1" s="1"/>
  <c r="F2379" i="1"/>
  <c r="J2379" i="1" s="1"/>
  <c r="F2375" i="1"/>
  <c r="J2375" i="1" s="1"/>
  <c r="F2371" i="1"/>
  <c r="J2371" i="1" s="1"/>
  <c r="F2367" i="1"/>
  <c r="J2367" i="1" s="1"/>
  <c r="F2363" i="1"/>
  <c r="J2363" i="1" s="1"/>
  <c r="F2359" i="1"/>
  <c r="J2359" i="1" s="1"/>
  <c r="F2355" i="1"/>
  <c r="J2355" i="1" s="1"/>
  <c r="F2351" i="1"/>
  <c r="J2351" i="1" s="1"/>
  <c r="F2347" i="1"/>
  <c r="J2347" i="1" s="1"/>
  <c r="F2343" i="1"/>
  <c r="J2343" i="1" s="1"/>
  <c r="F2339" i="1"/>
  <c r="J2339" i="1" s="1"/>
  <c r="F2335" i="1"/>
  <c r="J2335" i="1" s="1"/>
  <c r="F2331" i="1"/>
  <c r="J2331" i="1" s="1"/>
  <c r="F2327" i="1"/>
  <c r="J2327" i="1" s="1"/>
  <c r="F2323" i="1"/>
  <c r="J2323" i="1" s="1"/>
  <c r="F2319" i="1"/>
  <c r="J2319" i="1" s="1"/>
  <c r="F2315" i="1"/>
  <c r="J2315" i="1" s="1"/>
  <c r="F2311" i="1"/>
  <c r="J2311" i="1" s="1"/>
  <c r="F2307" i="1"/>
  <c r="J2307" i="1" s="1"/>
  <c r="F2303" i="1"/>
  <c r="J2303" i="1" s="1"/>
  <c r="F2299" i="1"/>
  <c r="J2299" i="1" s="1"/>
  <c r="F2295" i="1"/>
  <c r="J2295" i="1" s="1"/>
  <c r="F2291" i="1"/>
  <c r="J2291" i="1" s="1"/>
  <c r="F2287" i="1"/>
  <c r="J2287" i="1" s="1"/>
  <c r="F2283" i="1"/>
  <c r="J2283" i="1" s="1"/>
  <c r="F2279" i="1"/>
  <c r="J2279" i="1" s="1"/>
  <c r="F2275" i="1"/>
  <c r="J2275" i="1" s="1"/>
  <c r="F2271" i="1"/>
  <c r="J2271" i="1" s="1"/>
  <c r="F2267" i="1"/>
  <c r="J2267" i="1" s="1"/>
  <c r="F2263" i="1"/>
  <c r="J2263" i="1" s="1"/>
  <c r="F2259" i="1"/>
  <c r="J2259" i="1" s="1"/>
  <c r="F2255" i="1"/>
  <c r="J2255" i="1" s="1"/>
  <c r="F2251" i="1"/>
  <c r="J2251" i="1" s="1"/>
  <c r="F2247" i="1"/>
  <c r="J2247" i="1" s="1"/>
  <c r="F2243" i="1"/>
  <c r="J2243" i="1" s="1"/>
  <c r="F2239" i="1"/>
  <c r="J2239" i="1" s="1"/>
  <c r="F2235" i="1"/>
  <c r="J2235" i="1" s="1"/>
  <c r="F2231" i="1"/>
  <c r="J2231" i="1" s="1"/>
  <c r="F2227" i="1"/>
  <c r="J2227" i="1" s="1"/>
  <c r="F2223" i="1"/>
  <c r="J2223" i="1" s="1"/>
  <c r="F2219" i="1"/>
  <c r="J2219" i="1" s="1"/>
  <c r="F2215" i="1"/>
  <c r="J2215" i="1" s="1"/>
  <c r="F2211" i="1"/>
  <c r="J2211" i="1" s="1"/>
  <c r="F2207" i="1"/>
  <c r="J2207" i="1" s="1"/>
  <c r="F2203" i="1"/>
  <c r="J2203" i="1" s="1"/>
  <c r="F2199" i="1"/>
  <c r="J2199" i="1" s="1"/>
  <c r="F2195" i="1"/>
  <c r="J2195" i="1" s="1"/>
  <c r="F2191" i="1"/>
  <c r="J2191" i="1" s="1"/>
  <c r="F2187" i="1"/>
  <c r="J2187" i="1" s="1"/>
  <c r="F2183" i="1"/>
  <c r="J2183" i="1" s="1"/>
  <c r="F2179" i="1"/>
  <c r="J2179" i="1" s="1"/>
  <c r="F2175" i="1"/>
  <c r="J2175" i="1" s="1"/>
  <c r="F2171" i="1"/>
  <c r="J2171" i="1" s="1"/>
  <c r="F2167" i="1"/>
  <c r="J2167" i="1" s="1"/>
  <c r="F2163" i="1"/>
  <c r="J2163" i="1" s="1"/>
  <c r="F2406" i="1"/>
  <c r="J2406" i="1" s="1"/>
  <c r="F2402" i="1"/>
  <c r="J2402" i="1" s="1"/>
  <c r="F2398" i="1"/>
  <c r="J2398" i="1" s="1"/>
  <c r="F2394" i="1"/>
  <c r="J2394" i="1" s="1"/>
  <c r="F2390" i="1"/>
  <c r="J2390" i="1" s="1"/>
  <c r="F2386" i="1"/>
  <c r="J2386" i="1" s="1"/>
  <c r="F2382" i="1"/>
  <c r="J2382" i="1" s="1"/>
  <c r="F2378" i="1"/>
  <c r="J2378" i="1" s="1"/>
  <c r="F2374" i="1"/>
  <c r="J2374" i="1" s="1"/>
  <c r="F2370" i="1"/>
  <c r="J2370" i="1" s="1"/>
  <c r="F2366" i="1"/>
  <c r="J2366" i="1" s="1"/>
  <c r="F2362" i="1"/>
  <c r="J2362" i="1" s="1"/>
  <c r="F2358" i="1"/>
  <c r="J2358" i="1" s="1"/>
  <c r="F2354" i="1"/>
  <c r="J2354" i="1" s="1"/>
  <c r="F2350" i="1"/>
  <c r="J2350" i="1" s="1"/>
  <c r="F2346" i="1"/>
  <c r="J2346" i="1" s="1"/>
  <c r="F2342" i="1"/>
  <c r="J2342" i="1" s="1"/>
  <c r="F2338" i="1"/>
  <c r="J2338" i="1" s="1"/>
  <c r="F2334" i="1"/>
  <c r="J2334" i="1" s="1"/>
  <c r="F2330" i="1"/>
  <c r="J2330" i="1" s="1"/>
  <c r="F2326" i="1"/>
  <c r="J2326" i="1" s="1"/>
  <c r="F2322" i="1"/>
  <c r="J2322" i="1" s="1"/>
  <c r="F2318" i="1"/>
  <c r="J2318" i="1" s="1"/>
  <c r="F2314" i="1"/>
  <c r="J2314" i="1" s="1"/>
  <c r="F2310" i="1"/>
  <c r="J2310" i="1" s="1"/>
  <c r="F2306" i="1"/>
  <c r="J2306" i="1" s="1"/>
  <c r="F2302" i="1"/>
  <c r="J2302" i="1" s="1"/>
  <c r="F2298" i="1"/>
  <c r="J2298" i="1" s="1"/>
  <c r="F2294" i="1"/>
  <c r="J2294" i="1" s="1"/>
  <c r="F2290" i="1"/>
  <c r="J2290" i="1" s="1"/>
  <c r="F2286" i="1"/>
  <c r="J2286" i="1" s="1"/>
  <c r="F2282" i="1"/>
  <c r="J2282" i="1" s="1"/>
  <c r="F2278" i="1"/>
  <c r="J2278" i="1" s="1"/>
  <c r="F2274" i="1"/>
  <c r="J2274" i="1" s="1"/>
  <c r="F2270" i="1"/>
  <c r="J2270" i="1" s="1"/>
  <c r="F2266" i="1"/>
  <c r="J2266" i="1" s="1"/>
  <c r="F2262" i="1"/>
  <c r="J2262" i="1" s="1"/>
  <c r="F2258" i="1"/>
  <c r="J2258" i="1" s="1"/>
  <c r="F2254" i="1"/>
  <c r="J2254" i="1" s="1"/>
  <c r="F2250" i="1"/>
  <c r="J2250" i="1" s="1"/>
  <c r="F2246" i="1"/>
  <c r="J2246" i="1" s="1"/>
  <c r="F2242" i="1"/>
  <c r="J2242" i="1" s="1"/>
  <c r="F2238" i="1"/>
  <c r="J2238" i="1" s="1"/>
  <c r="F2234" i="1"/>
  <c r="J2234" i="1" s="1"/>
  <c r="F2230" i="1"/>
  <c r="J2230" i="1" s="1"/>
  <c r="F2226" i="1"/>
  <c r="J2226" i="1" s="1"/>
  <c r="F2222" i="1"/>
  <c r="J2222" i="1" s="1"/>
  <c r="F2218" i="1"/>
  <c r="J2218" i="1" s="1"/>
  <c r="F2214" i="1"/>
  <c r="J2214" i="1" s="1"/>
  <c r="F2210" i="1"/>
  <c r="J2210" i="1" s="1"/>
  <c r="F2206" i="1"/>
  <c r="J2206" i="1" s="1"/>
  <c r="F2202" i="1"/>
  <c r="J2202" i="1" s="1"/>
  <c r="F2198" i="1"/>
  <c r="J2198" i="1" s="1"/>
  <c r="F2194" i="1"/>
  <c r="J2194" i="1" s="1"/>
  <c r="F2190" i="1"/>
  <c r="J2190" i="1" s="1"/>
  <c r="F2186" i="1"/>
  <c r="J2186" i="1" s="1"/>
  <c r="F2182" i="1"/>
  <c r="J2182" i="1" s="1"/>
  <c r="F2178" i="1"/>
  <c r="J2178" i="1" s="1"/>
  <c r="F2174" i="1"/>
  <c r="J2174" i="1" s="1"/>
  <c r="F2170" i="1"/>
  <c r="J2170" i="1" s="1"/>
  <c r="F2166" i="1"/>
  <c r="J2166" i="1" s="1"/>
  <c r="F2162" i="1"/>
  <c r="J2162" i="1" s="1"/>
  <c r="F1953" i="1"/>
  <c r="J1953" i="1" s="1"/>
  <c r="F1951" i="1"/>
  <c r="J1951" i="1" s="1"/>
  <c r="F1949" i="1"/>
  <c r="J1949" i="1" s="1"/>
  <c r="F1947" i="1"/>
  <c r="J1947" i="1" s="1"/>
  <c r="F1945" i="1"/>
  <c r="J1945" i="1" s="1"/>
  <c r="F1943" i="1"/>
  <c r="J1943" i="1" s="1"/>
  <c r="F1941" i="1"/>
  <c r="J1941" i="1" s="1"/>
  <c r="F1939" i="1"/>
  <c r="J1939" i="1" s="1"/>
  <c r="F1937" i="1"/>
  <c r="J1937" i="1" s="1"/>
  <c r="F1935" i="1"/>
  <c r="J1935" i="1" s="1"/>
  <c r="F1933" i="1"/>
  <c r="J1933" i="1" s="1"/>
  <c r="F1931" i="1"/>
  <c r="J1931" i="1" s="1"/>
  <c r="F1929" i="1"/>
  <c r="J1929" i="1" s="1"/>
  <c r="F1927" i="1"/>
  <c r="J1927" i="1" s="1"/>
  <c r="F1925" i="1"/>
  <c r="J1925" i="1" s="1"/>
  <c r="F1922" i="1"/>
  <c r="J1922" i="1" s="1"/>
  <c r="F1918" i="1"/>
  <c r="J1918" i="1" s="1"/>
  <c r="F1914" i="1"/>
  <c r="J1914" i="1" s="1"/>
  <c r="F1910" i="1"/>
  <c r="J1910" i="1" s="1"/>
  <c r="F1906" i="1"/>
  <c r="J1906" i="1" s="1"/>
  <c r="F1902" i="1"/>
  <c r="J1902" i="1" s="1"/>
  <c r="F1898" i="1"/>
  <c r="J1898" i="1" s="1"/>
  <c r="F1894" i="1"/>
  <c r="J1894" i="1" s="1"/>
  <c r="F1890" i="1"/>
  <c r="J1890" i="1" s="1"/>
  <c r="F1886" i="1"/>
  <c r="J1886" i="1" s="1"/>
  <c r="F1882" i="1"/>
  <c r="J1882" i="1" s="1"/>
  <c r="F1878" i="1"/>
  <c r="J1878" i="1" s="1"/>
  <c r="F1874" i="1"/>
  <c r="J1874" i="1" s="1"/>
  <c r="F1870" i="1"/>
  <c r="J1870" i="1" s="1"/>
  <c r="F1866" i="1"/>
  <c r="J1866" i="1" s="1"/>
  <c r="F1862" i="1"/>
  <c r="J1862" i="1" s="1"/>
  <c r="F1858" i="1"/>
  <c r="J1858" i="1" s="1"/>
  <c r="F1854" i="1"/>
  <c r="J1854" i="1" s="1"/>
  <c r="F1850" i="1"/>
  <c r="J1850" i="1" s="1"/>
  <c r="F1846" i="1"/>
  <c r="J1846" i="1" s="1"/>
  <c r="F1842" i="1"/>
  <c r="J1842" i="1" s="1"/>
  <c r="F1838" i="1"/>
  <c r="J1838" i="1" s="1"/>
  <c r="F1834" i="1"/>
  <c r="J1834" i="1" s="1"/>
  <c r="F1830" i="1"/>
  <c r="J1830" i="1" s="1"/>
  <c r="F1826" i="1"/>
  <c r="J1826" i="1" s="1"/>
  <c r="F1822" i="1"/>
  <c r="J1822" i="1" s="1"/>
  <c r="F1699" i="1"/>
  <c r="J1699" i="1" s="1"/>
  <c r="F1695" i="1"/>
  <c r="J1695" i="1" s="1"/>
  <c r="F1691" i="1"/>
  <c r="J1691" i="1" s="1"/>
  <c r="F1687" i="1"/>
  <c r="J1687" i="1" s="1"/>
  <c r="F1683" i="1"/>
  <c r="J1683" i="1" s="1"/>
  <c r="F1679" i="1"/>
  <c r="J1679" i="1" s="1"/>
  <c r="F1697" i="1"/>
  <c r="J1697" i="1" s="1"/>
  <c r="F1693" i="1"/>
  <c r="J1693" i="1" s="1"/>
  <c r="F1689" i="1"/>
  <c r="J1689" i="1" s="1"/>
  <c r="F1685" i="1"/>
  <c r="J1685" i="1" s="1"/>
  <c r="F1681" i="1"/>
  <c r="J1681" i="1" s="1"/>
  <c r="F1818" i="1"/>
  <c r="J1818" i="1" s="1"/>
  <c r="F1816" i="1"/>
  <c r="J1816" i="1" s="1"/>
  <c r="F1814" i="1"/>
  <c r="J1814" i="1" s="1"/>
  <c r="F1812" i="1"/>
  <c r="J1812" i="1" s="1"/>
  <c r="F1810" i="1"/>
  <c r="J1810" i="1" s="1"/>
  <c r="F1808" i="1"/>
  <c r="J1808" i="1" s="1"/>
  <c r="F1806" i="1"/>
  <c r="J1806" i="1" s="1"/>
  <c r="F1804" i="1"/>
  <c r="J1804" i="1" s="1"/>
  <c r="F1802" i="1"/>
  <c r="J1802" i="1" s="1"/>
  <c r="F1800" i="1"/>
  <c r="J1800" i="1" s="1"/>
  <c r="F1798" i="1"/>
  <c r="J1798" i="1" s="1"/>
  <c r="F1796" i="1"/>
  <c r="J1796" i="1" s="1"/>
  <c r="F1794" i="1"/>
  <c r="J1794" i="1" s="1"/>
  <c r="F1792" i="1"/>
  <c r="J1792" i="1" s="1"/>
  <c r="F1790" i="1"/>
  <c r="J1790" i="1" s="1"/>
  <c r="F1788" i="1"/>
  <c r="J1788" i="1" s="1"/>
  <c r="F1786" i="1"/>
  <c r="J1786" i="1" s="1"/>
  <c r="F1784" i="1"/>
  <c r="J1784" i="1" s="1"/>
  <c r="F1782" i="1"/>
  <c r="J1782" i="1" s="1"/>
  <c r="F1780" i="1"/>
  <c r="J1780" i="1" s="1"/>
  <c r="F1778" i="1"/>
  <c r="J1778" i="1" s="1"/>
  <c r="F1776" i="1"/>
  <c r="J1776" i="1" s="1"/>
  <c r="F1774" i="1"/>
  <c r="J1774" i="1" s="1"/>
  <c r="F1772" i="1"/>
  <c r="J1772" i="1" s="1"/>
  <c r="F1770" i="1"/>
  <c r="J1770" i="1" s="1"/>
  <c r="F1768" i="1"/>
  <c r="J1768" i="1" s="1"/>
  <c r="F1766" i="1"/>
  <c r="J1766" i="1" s="1"/>
  <c r="F1764" i="1"/>
  <c r="J1764" i="1" s="1"/>
  <c r="F1762" i="1"/>
  <c r="J1762" i="1" s="1"/>
  <c r="F1760" i="1"/>
  <c r="J1760" i="1" s="1"/>
  <c r="F1758" i="1"/>
  <c r="J1758" i="1" s="1"/>
  <c r="F1756" i="1"/>
  <c r="J1756" i="1" s="1"/>
  <c r="F1754" i="1"/>
  <c r="J1754" i="1" s="1"/>
  <c r="F1752" i="1"/>
  <c r="J1752" i="1" s="1"/>
  <c r="F1750" i="1"/>
  <c r="J1750" i="1" s="1"/>
  <c r="F1748" i="1"/>
  <c r="J1748" i="1" s="1"/>
  <c r="F1746" i="1"/>
  <c r="J1746" i="1" s="1"/>
  <c r="F1744" i="1"/>
  <c r="J1744" i="1" s="1"/>
  <c r="F1742" i="1"/>
  <c r="J1742" i="1" s="1"/>
  <c r="F1740" i="1"/>
  <c r="J1740" i="1" s="1"/>
  <c r="F1738" i="1"/>
  <c r="J1738" i="1" s="1"/>
  <c r="F1736" i="1"/>
  <c r="J1736" i="1" s="1"/>
  <c r="F1734" i="1"/>
  <c r="J1734" i="1" s="1"/>
  <c r="F1732" i="1"/>
  <c r="J1732" i="1" s="1"/>
  <c r="F1730" i="1"/>
  <c r="J1730" i="1" s="1"/>
  <c r="F1728" i="1"/>
  <c r="J1728" i="1" s="1"/>
  <c r="F1726" i="1"/>
  <c r="J1726" i="1" s="1"/>
  <c r="F1724" i="1"/>
  <c r="J1724" i="1" s="1"/>
  <c r="F1722" i="1"/>
  <c r="J1722" i="1" s="1"/>
  <c r="F1720" i="1"/>
  <c r="J1720" i="1" s="1"/>
  <c r="F1718" i="1"/>
  <c r="J1718" i="1" s="1"/>
  <c r="F1716" i="1"/>
  <c r="J1716" i="1" s="1"/>
  <c r="F1714" i="1"/>
  <c r="J1714" i="1" s="1"/>
  <c r="F1712" i="1"/>
  <c r="J1712" i="1" s="1"/>
  <c r="F1710" i="1"/>
  <c r="J1710" i="1" s="1"/>
  <c r="F1708" i="1"/>
  <c r="J1708" i="1" s="1"/>
  <c r="F1706" i="1"/>
  <c r="J1706" i="1" s="1"/>
  <c r="F1704" i="1"/>
  <c r="J1704" i="1" s="1"/>
  <c r="F1702" i="1"/>
  <c r="J1702" i="1" s="1"/>
  <c r="F1700" i="1"/>
  <c r="J1700" i="1" s="1"/>
  <c r="F1696" i="1"/>
  <c r="J1696" i="1" s="1"/>
  <c r="F1692" i="1"/>
  <c r="J1692" i="1" s="1"/>
  <c r="F1688" i="1"/>
  <c r="J1688" i="1" s="1"/>
  <c r="F1684" i="1"/>
  <c r="J1684" i="1" s="1"/>
  <c r="F1680" i="1"/>
  <c r="J1680" i="1" s="1"/>
  <c r="F1428" i="1"/>
  <c r="J1428" i="1" s="1"/>
  <c r="F1592" i="1"/>
  <c r="J1592" i="1" s="1"/>
  <c r="F1590" i="1"/>
  <c r="J1590" i="1" s="1"/>
  <c r="F1588" i="1"/>
  <c r="J1588" i="1" s="1"/>
  <c r="F1586" i="1"/>
  <c r="J1586" i="1" s="1"/>
  <c r="F1584" i="1"/>
  <c r="J1584" i="1" s="1"/>
  <c r="F1582" i="1"/>
  <c r="J1582" i="1" s="1"/>
  <c r="F1580" i="1"/>
  <c r="J1580" i="1" s="1"/>
  <c r="F1578" i="1"/>
  <c r="J1578" i="1" s="1"/>
  <c r="F1576" i="1"/>
  <c r="J1576" i="1" s="1"/>
  <c r="F1574" i="1"/>
  <c r="J1574" i="1" s="1"/>
  <c r="F1572" i="1"/>
  <c r="J1572" i="1" s="1"/>
  <c r="F1570" i="1"/>
  <c r="J1570" i="1" s="1"/>
  <c r="F1568" i="1"/>
  <c r="J1568" i="1" s="1"/>
  <c r="F1566" i="1"/>
  <c r="J1566" i="1" s="1"/>
  <c r="F1564" i="1"/>
  <c r="J1564" i="1" s="1"/>
  <c r="F1562" i="1"/>
  <c r="J1562" i="1" s="1"/>
  <c r="F1560" i="1"/>
  <c r="J1560" i="1" s="1"/>
  <c r="F1558" i="1"/>
  <c r="J1558" i="1" s="1"/>
  <c r="F1556" i="1"/>
  <c r="J1556" i="1" s="1"/>
  <c r="F1554" i="1"/>
  <c r="J1554" i="1" s="1"/>
  <c r="F1552" i="1"/>
  <c r="J1552" i="1" s="1"/>
  <c r="F1550" i="1"/>
  <c r="J1550" i="1" s="1"/>
  <c r="F1548" i="1"/>
  <c r="J1548" i="1" s="1"/>
  <c r="F1546" i="1"/>
  <c r="J1546" i="1" s="1"/>
  <c r="F1544" i="1"/>
  <c r="J1544" i="1" s="1"/>
  <c r="F1542" i="1"/>
  <c r="J1542" i="1" s="1"/>
  <c r="F1540" i="1"/>
  <c r="J1540" i="1" s="1"/>
  <c r="F1538" i="1"/>
  <c r="J1538" i="1" s="1"/>
  <c r="F1536" i="1"/>
  <c r="J1536" i="1" s="1"/>
  <c r="F1534" i="1"/>
  <c r="J1534" i="1" s="1"/>
  <c r="F1532" i="1"/>
  <c r="J1532" i="1" s="1"/>
  <c r="F1530" i="1"/>
  <c r="J1530" i="1" s="1"/>
  <c r="F1528" i="1"/>
  <c r="J1528" i="1" s="1"/>
  <c r="F1526" i="1"/>
  <c r="J1526" i="1" s="1"/>
  <c r="F1524" i="1"/>
  <c r="J1524" i="1" s="1"/>
  <c r="F1522" i="1"/>
  <c r="J1522" i="1" s="1"/>
  <c r="F1520" i="1"/>
  <c r="J1520" i="1" s="1"/>
  <c r="F1518" i="1"/>
  <c r="J1518" i="1" s="1"/>
  <c r="F1516" i="1"/>
  <c r="J1516" i="1" s="1"/>
  <c r="F1514" i="1"/>
  <c r="J1514" i="1" s="1"/>
  <c r="F1512" i="1"/>
  <c r="J1512" i="1" s="1"/>
  <c r="F1510" i="1"/>
  <c r="J1510" i="1" s="1"/>
  <c r="F1508" i="1"/>
  <c r="J1508" i="1" s="1"/>
  <c r="F1506" i="1"/>
  <c r="J1506" i="1" s="1"/>
  <c r="F1504" i="1"/>
  <c r="J1504" i="1" s="1"/>
  <c r="F1502" i="1"/>
  <c r="J1502" i="1" s="1"/>
  <c r="F1500" i="1"/>
  <c r="J1500" i="1" s="1"/>
  <c r="F1498" i="1"/>
  <c r="J1498" i="1" s="1"/>
  <c r="F1496" i="1"/>
  <c r="J1496" i="1" s="1"/>
  <c r="F1494" i="1"/>
  <c r="J1494" i="1" s="1"/>
  <c r="F1492" i="1"/>
  <c r="J1492" i="1" s="1"/>
  <c r="F1490" i="1"/>
  <c r="J1490" i="1" s="1"/>
  <c r="F1488" i="1"/>
  <c r="J1488" i="1" s="1"/>
  <c r="F1486" i="1"/>
  <c r="J1486" i="1" s="1"/>
  <c r="F1484" i="1"/>
  <c r="J1484" i="1" s="1"/>
  <c r="F1482" i="1"/>
  <c r="J1482" i="1" s="1"/>
  <c r="F1480" i="1"/>
  <c r="J1480" i="1" s="1"/>
  <c r="F1478" i="1"/>
  <c r="J1478" i="1" s="1"/>
  <c r="F1476" i="1"/>
  <c r="J1476" i="1" s="1"/>
  <c r="F1474" i="1"/>
  <c r="J1474" i="1" s="1"/>
  <c r="F1472" i="1"/>
  <c r="J1472" i="1" s="1"/>
  <c r="F1470" i="1"/>
  <c r="J1470" i="1" s="1"/>
  <c r="F1467" i="1"/>
  <c r="J1467" i="1" s="1"/>
  <c r="F1463" i="1"/>
  <c r="J1463" i="1" s="1"/>
  <c r="F1459" i="1"/>
  <c r="J1459" i="1" s="1"/>
  <c r="F1455" i="1"/>
  <c r="J1455" i="1" s="1"/>
  <c r="F1451" i="1"/>
  <c r="J1451" i="1" s="1"/>
  <c r="F1447" i="1"/>
  <c r="J1447" i="1" s="1"/>
  <c r="F1443" i="1"/>
  <c r="J1443" i="1" s="1"/>
  <c r="F1439" i="1"/>
  <c r="J1439" i="1" s="1"/>
  <c r="F1435" i="1"/>
  <c r="J1435" i="1" s="1"/>
  <c r="F1431" i="1"/>
  <c r="J1431" i="1" s="1"/>
  <c r="F1466" i="1"/>
  <c r="J1466" i="1" s="1"/>
  <c r="F1462" i="1"/>
  <c r="J1462" i="1" s="1"/>
  <c r="F1458" i="1"/>
  <c r="J1458" i="1" s="1"/>
  <c r="F1454" i="1"/>
  <c r="J1454" i="1" s="1"/>
  <c r="F1450" i="1"/>
  <c r="J1450" i="1" s="1"/>
  <c r="F1446" i="1"/>
  <c r="J1446" i="1" s="1"/>
  <c r="F1442" i="1"/>
  <c r="J1442" i="1" s="1"/>
  <c r="F1438" i="1"/>
  <c r="J1438" i="1" s="1"/>
  <c r="F1434" i="1"/>
  <c r="J1434" i="1" s="1"/>
  <c r="F1430" i="1"/>
  <c r="J1430" i="1" s="1"/>
  <c r="F1384" i="1"/>
  <c r="J1384" i="1" s="1"/>
  <c r="F1188" i="1"/>
  <c r="J1188" i="1" s="1"/>
  <c r="F1186" i="1"/>
  <c r="J1186" i="1" s="1"/>
  <c r="F1184" i="1"/>
  <c r="J1184" i="1" s="1"/>
  <c r="F1182" i="1"/>
  <c r="J1182" i="1" s="1"/>
  <c r="F1180" i="1"/>
  <c r="J1180" i="1" s="1"/>
  <c r="F1178" i="1"/>
  <c r="J1178" i="1" s="1"/>
  <c r="F1176" i="1"/>
  <c r="J1176" i="1" s="1"/>
  <c r="F1174" i="1"/>
  <c r="J1174" i="1" s="1"/>
  <c r="F1172" i="1"/>
  <c r="J1172" i="1" s="1"/>
  <c r="F1170" i="1"/>
  <c r="J1170" i="1" s="1"/>
  <c r="F1168" i="1"/>
  <c r="J1168" i="1" s="1"/>
  <c r="F1166" i="1"/>
  <c r="J1166" i="1" s="1"/>
  <c r="F1164" i="1"/>
  <c r="J1164" i="1" s="1"/>
  <c r="F1162" i="1"/>
  <c r="J1162" i="1" s="1"/>
  <c r="F1160" i="1"/>
  <c r="J1160" i="1" s="1"/>
  <c r="F1158" i="1"/>
  <c r="J1158" i="1" s="1"/>
  <c r="F1156" i="1"/>
  <c r="J1156" i="1" s="1"/>
  <c r="F1152" i="1"/>
  <c r="J1152" i="1" s="1"/>
  <c r="I1149" i="1"/>
  <c r="K1149" i="1" s="1"/>
  <c r="I1145" i="1"/>
  <c r="K1145" i="1" s="1"/>
  <c r="I1141" i="1"/>
  <c r="K1141" i="1" s="1"/>
  <c r="I1140" i="1"/>
  <c r="K1140" i="1" s="1"/>
  <c r="I1139" i="1"/>
  <c r="K1139" i="1" s="1"/>
  <c r="I1138" i="1"/>
  <c r="K1138" i="1" s="1"/>
  <c r="I1137" i="1"/>
  <c r="K1137" i="1" s="1"/>
  <c r="I1136" i="1"/>
  <c r="K1136" i="1" s="1"/>
  <c r="I1135" i="1"/>
  <c r="K1135" i="1" s="1"/>
  <c r="I1134" i="1"/>
  <c r="K1134" i="1" s="1"/>
  <c r="I1133" i="1"/>
  <c r="K1133" i="1" s="1"/>
  <c r="I1132" i="1"/>
  <c r="K1132" i="1" s="1"/>
  <c r="I1131" i="1"/>
  <c r="K1131" i="1" s="1"/>
  <c r="I1130" i="1"/>
  <c r="K1130" i="1" s="1"/>
  <c r="I1129" i="1"/>
  <c r="K1129" i="1" s="1"/>
  <c r="I1128" i="1"/>
  <c r="K1128" i="1" s="1"/>
  <c r="I1127" i="1"/>
  <c r="K1127" i="1" s="1"/>
  <c r="I1126" i="1"/>
  <c r="K1126" i="1" s="1"/>
  <c r="I1125" i="1"/>
  <c r="K1125" i="1" s="1"/>
  <c r="I1124" i="1"/>
  <c r="K1124" i="1" s="1"/>
  <c r="I1123" i="1"/>
  <c r="K1123" i="1" s="1"/>
  <c r="I1122" i="1"/>
  <c r="K1122" i="1" s="1"/>
  <c r="I1121" i="1"/>
  <c r="K1121" i="1" s="1"/>
  <c r="I1120" i="1"/>
  <c r="K1120" i="1" s="1"/>
  <c r="I1119" i="1"/>
  <c r="K1119" i="1" s="1"/>
  <c r="I1118" i="1"/>
  <c r="K1118" i="1" s="1"/>
  <c r="I1117" i="1"/>
  <c r="K1117" i="1" s="1"/>
  <c r="I1116" i="1"/>
  <c r="K1116" i="1" s="1"/>
  <c r="I1115" i="1"/>
  <c r="K1115" i="1" s="1"/>
  <c r="I1114" i="1"/>
  <c r="K1114" i="1" s="1"/>
  <c r="I1113" i="1"/>
  <c r="K1113" i="1" s="1"/>
  <c r="I1112" i="1"/>
  <c r="K1112" i="1" s="1"/>
  <c r="I1111" i="1"/>
  <c r="K1111" i="1" s="1"/>
  <c r="I1110" i="1"/>
  <c r="K1110" i="1" s="1"/>
  <c r="I1109" i="1"/>
  <c r="K1109" i="1" s="1"/>
  <c r="I1108" i="1"/>
  <c r="K1108" i="1" s="1"/>
  <c r="I1107" i="1"/>
  <c r="K1107" i="1" s="1"/>
  <c r="I1106" i="1"/>
  <c r="K1106" i="1" s="1"/>
  <c r="I1105" i="1"/>
  <c r="K1105" i="1" s="1"/>
  <c r="I1104" i="1"/>
  <c r="K1104" i="1" s="1"/>
  <c r="I1103" i="1"/>
  <c r="K1103" i="1" s="1"/>
  <c r="I1102" i="1"/>
  <c r="K1102" i="1" s="1"/>
  <c r="I1101" i="1"/>
  <c r="K1101" i="1" s="1"/>
  <c r="I1100" i="1"/>
  <c r="K1100" i="1" s="1"/>
  <c r="I1099" i="1"/>
  <c r="K1099" i="1" s="1"/>
  <c r="I1098" i="1"/>
  <c r="K1098" i="1" s="1"/>
  <c r="I1097" i="1"/>
  <c r="K1097" i="1" s="1"/>
  <c r="I1096" i="1"/>
  <c r="K1096" i="1" s="1"/>
  <c r="I1095" i="1"/>
  <c r="K1095" i="1" s="1"/>
  <c r="I1094" i="1"/>
  <c r="K1094" i="1" s="1"/>
  <c r="I1093" i="1"/>
  <c r="K1093" i="1" s="1"/>
  <c r="I1092" i="1"/>
  <c r="K1092" i="1" s="1"/>
  <c r="I1091" i="1"/>
  <c r="K1091" i="1" s="1"/>
  <c r="I1090" i="1"/>
  <c r="K1090" i="1" s="1"/>
  <c r="I1089" i="1"/>
  <c r="K1089" i="1" s="1"/>
  <c r="I1088" i="1"/>
  <c r="K1088" i="1" s="1"/>
  <c r="I1087" i="1"/>
  <c r="K1087" i="1" s="1"/>
  <c r="I1086" i="1"/>
  <c r="K1086" i="1" s="1"/>
  <c r="I1085" i="1"/>
  <c r="K1085" i="1" s="1"/>
  <c r="I1084" i="1"/>
  <c r="K1084" i="1" s="1"/>
  <c r="I1083" i="1"/>
  <c r="K1083" i="1" s="1"/>
  <c r="I1082" i="1"/>
  <c r="K1082" i="1" s="1"/>
  <c r="I1081" i="1"/>
  <c r="K1081" i="1" s="1"/>
  <c r="I1080" i="1"/>
  <c r="K1080" i="1" s="1"/>
  <c r="I1079" i="1"/>
  <c r="K1079" i="1" s="1"/>
  <c r="I1078" i="1"/>
  <c r="K1078" i="1" s="1"/>
  <c r="I1077" i="1"/>
  <c r="K1077" i="1" s="1"/>
  <c r="I1076" i="1"/>
  <c r="K1076" i="1" s="1"/>
  <c r="I1075" i="1"/>
  <c r="K1075" i="1" s="1"/>
  <c r="I1074" i="1"/>
  <c r="K1074" i="1" s="1"/>
  <c r="I1073" i="1"/>
  <c r="K1073" i="1" s="1"/>
  <c r="I1072" i="1"/>
  <c r="K1072" i="1" s="1"/>
  <c r="I1071" i="1"/>
  <c r="K1071" i="1" s="1"/>
  <c r="I1070" i="1"/>
  <c r="K1070" i="1" s="1"/>
  <c r="I1069" i="1"/>
  <c r="K1069" i="1" s="1"/>
  <c r="I1068" i="1"/>
  <c r="K1068" i="1" s="1"/>
  <c r="I1067" i="1"/>
  <c r="K1067" i="1" s="1"/>
  <c r="I1066" i="1"/>
  <c r="K1066" i="1" s="1"/>
  <c r="I1065" i="1"/>
  <c r="K1065" i="1" s="1"/>
  <c r="I1064" i="1"/>
  <c r="K1064" i="1" s="1"/>
  <c r="I1063" i="1"/>
  <c r="K1063" i="1" s="1"/>
  <c r="I1062" i="1"/>
  <c r="K1062" i="1" s="1"/>
  <c r="I1061" i="1"/>
  <c r="K1061" i="1" s="1"/>
  <c r="I1060" i="1"/>
  <c r="K1060" i="1" s="1"/>
  <c r="I1059" i="1"/>
  <c r="K1059" i="1" s="1"/>
  <c r="I1058" i="1"/>
  <c r="K1058" i="1" s="1"/>
  <c r="I1057" i="1"/>
  <c r="K1057" i="1" s="1"/>
  <c r="I1056" i="1"/>
  <c r="K1056" i="1" s="1"/>
  <c r="I1055" i="1"/>
  <c r="K1055" i="1" s="1"/>
  <c r="I1054" i="1"/>
  <c r="K1054" i="1" s="1"/>
  <c r="I1053" i="1"/>
  <c r="K1053" i="1" s="1"/>
  <c r="I1052" i="1"/>
  <c r="K1052" i="1" s="1"/>
  <c r="I1051" i="1"/>
  <c r="K1051" i="1" s="1"/>
  <c r="I1050" i="1"/>
  <c r="K1050" i="1" s="1"/>
  <c r="I1049" i="1"/>
  <c r="K1049" i="1" s="1"/>
  <c r="I1048" i="1"/>
  <c r="K1048" i="1" s="1"/>
  <c r="I1047" i="1"/>
  <c r="K1047" i="1" s="1"/>
  <c r="I1046" i="1"/>
  <c r="K1046" i="1" s="1"/>
  <c r="I1045" i="1"/>
  <c r="K1045" i="1" s="1"/>
  <c r="I1044" i="1"/>
  <c r="K1044" i="1" s="1"/>
  <c r="I1043" i="1"/>
  <c r="K1043" i="1" s="1"/>
  <c r="I1042" i="1"/>
  <c r="K1042" i="1" s="1"/>
  <c r="I1041" i="1"/>
  <c r="K1041" i="1" s="1"/>
  <c r="I1040" i="1"/>
  <c r="K1040" i="1" s="1"/>
  <c r="I1039" i="1"/>
  <c r="K1039" i="1" s="1"/>
  <c r="I1038" i="1"/>
  <c r="K1038" i="1" s="1"/>
  <c r="I1037" i="1"/>
  <c r="K1037" i="1" s="1"/>
  <c r="I1036" i="1"/>
  <c r="K1036" i="1" s="1"/>
  <c r="I1035" i="1"/>
  <c r="K1035" i="1" s="1"/>
  <c r="I1034" i="1"/>
  <c r="K1034" i="1" s="1"/>
  <c r="I1033" i="1"/>
  <c r="K1033" i="1" s="1"/>
  <c r="I1032" i="1"/>
  <c r="K1032" i="1" s="1"/>
  <c r="I1031" i="1"/>
  <c r="K1031" i="1" s="1"/>
  <c r="I1030" i="1"/>
  <c r="K1030" i="1" s="1"/>
  <c r="I1029" i="1"/>
  <c r="K1029" i="1" s="1"/>
  <c r="I1028" i="1"/>
  <c r="K1028" i="1" s="1"/>
  <c r="I1027" i="1"/>
  <c r="K1027" i="1" s="1"/>
  <c r="I1026" i="1"/>
  <c r="K1026" i="1" s="1"/>
  <c r="I1025" i="1"/>
  <c r="K1025" i="1" s="1"/>
  <c r="I1024" i="1"/>
  <c r="K1024" i="1" s="1"/>
  <c r="I1023" i="1"/>
  <c r="K1023" i="1" s="1"/>
  <c r="I1022" i="1"/>
  <c r="K1022" i="1" s="1"/>
  <c r="I1021" i="1"/>
  <c r="K1021" i="1" s="1"/>
  <c r="I1020" i="1"/>
  <c r="K1020" i="1" s="1"/>
  <c r="I1019" i="1"/>
  <c r="K1019" i="1" s="1"/>
  <c r="I1018" i="1"/>
  <c r="K1018" i="1" s="1"/>
  <c r="I1017" i="1"/>
  <c r="K1017" i="1" s="1"/>
  <c r="I1016" i="1"/>
  <c r="K1016" i="1" s="1"/>
  <c r="I1015" i="1"/>
  <c r="K1015" i="1" s="1"/>
  <c r="I1014" i="1"/>
  <c r="K1014" i="1" s="1"/>
  <c r="I1013" i="1"/>
  <c r="K1013" i="1" s="1"/>
  <c r="I1012" i="1"/>
  <c r="K1012" i="1" s="1"/>
  <c r="I1011" i="1"/>
  <c r="K1011" i="1" s="1"/>
  <c r="I1010" i="1"/>
  <c r="K1010" i="1" s="1"/>
  <c r="I1009" i="1"/>
  <c r="K1009" i="1" s="1"/>
  <c r="I1008" i="1"/>
  <c r="K1008" i="1" s="1"/>
  <c r="I1007" i="1"/>
  <c r="K1007" i="1" s="1"/>
  <c r="I1006" i="1"/>
  <c r="K1006" i="1" s="1"/>
  <c r="I1005" i="1"/>
  <c r="K1005" i="1" s="1"/>
  <c r="I1004" i="1"/>
  <c r="K1004" i="1" s="1"/>
  <c r="I1003" i="1"/>
  <c r="K1003" i="1" s="1"/>
  <c r="I1002" i="1"/>
  <c r="K1002" i="1" s="1"/>
  <c r="I1001" i="1"/>
  <c r="K1001" i="1" s="1"/>
  <c r="I1000" i="1"/>
  <c r="K1000" i="1" s="1"/>
  <c r="I999" i="1"/>
  <c r="K999" i="1" s="1"/>
  <c r="I998" i="1"/>
  <c r="K998" i="1" s="1"/>
  <c r="I997" i="1"/>
  <c r="K997" i="1" s="1"/>
  <c r="I996" i="1"/>
  <c r="K996" i="1" s="1"/>
  <c r="I995" i="1"/>
  <c r="K995" i="1" s="1"/>
  <c r="I994" i="1"/>
  <c r="K994" i="1" s="1"/>
  <c r="I993" i="1"/>
  <c r="K993" i="1" s="1"/>
  <c r="I992" i="1"/>
  <c r="K992" i="1" s="1"/>
  <c r="I991" i="1"/>
  <c r="K991" i="1" s="1"/>
  <c r="I990" i="1"/>
  <c r="K990" i="1" s="1"/>
  <c r="I989" i="1"/>
  <c r="K989" i="1" s="1"/>
  <c r="I988" i="1"/>
  <c r="K988" i="1" s="1"/>
  <c r="I987" i="1"/>
  <c r="K987" i="1" s="1"/>
  <c r="I986" i="1"/>
  <c r="K986" i="1" s="1"/>
  <c r="I985" i="1"/>
  <c r="K985" i="1" s="1"/>
  <c r="I984" i="1"/>
  <c r="K984" i="1" s="1"/>
  <c r="I983" i="1"/>
  <c r="K983" i="1" s="1"/>
  <c r="I982" i="1"/>
  <c r="K982" i="1" s="1"/>
  <c r="I981" i="1"/>
  <c r="K981" i="1" s="1"/>
  <c r="I980" i="1"/>
  <c r="K980" i="1" s="1"/>
  <c r="I979" i="1"/>
  <c r="K979" i="1" s="1"/>
  <c r="I978" i="1"/>
  <c r="K978" i="1" s="1"/>
  <c r="I977" i="1"/>
  <c r="K977" i="1" s="1"/>
  <c r="I976" i="1"/>
  <c r="K976" i="1" s="1"/>
  <c r="I975" i="1"/>
  <c r="K975" i="1" s="1"/>
  <c r="I974" i="1"/>
  <c r="K974" i="1" s="1"/>
  <c r="I973" i="1"/>
  <c r="K973" i="1" s="1"/>
  <c r="I972" i="1"/>
  <c r="K972" i="1" s="1"/>
  <c r="I971" i="1"/>
  <c r="K971" i="1" s="1"/>
  <c r="I970" i="1"/>
  <c r="K970" i="1" s="1"/>
  <c r="I969" i="1"/>
  <c r="K969" i="1" s="1"/>
  <c r="I968" i="1"/>
  <c r="K968" i="1" s="1"/>
  <c r="I967" i="1"/>
  <c r="K967" i="1" s="1"/>
  <c r="I966" i="1"/>
  <c r="K966" i="1" s="1"/>
  <c r="I965" i="1"/>
  <c r="K965" i="1" s="1"/>
  <c r="I964" i="1"/>
  <c r="K964" i="1" s="1"/>
  <c r="I963" i="1"/>
  <c r="K963" i="1" s="1"/>
  <c r="I962" i="1"/>
  <c r="K962" i="1" s="1"/>
  <c r="I961" i="1"/>
  <c r="K961" i="1" s="1"/>
  <c r="I960" i="1"/>
  <c r="K960" i="1" s="1"/>
  <c r="I959" i="1"/>
  <c r="K959" i="1" s="1"/>
  <c r="I958" i="1"/>
  <c r="K958" i="1" s="1"/>
  <c r="I957" i="1"/>
  <c r="K957" i="1" s="1"/>
  <c r="I956" i="1"/>
  <c r="K956" i="1" s="1"/>
  <c r="I952" i="1"/>
  <c r="K952" i="1" s="1"/>
  <c r="I948" i="1"/>
  <c r="K948" i="1" s="1"/>
  <c r="I944" i="1"/>
  <c r="K944" i="1" s="1"/>
  <c r="I940" i="1"/>
  <c r="K940" i="1" s="1"/>
  <c r="I936" i="1"/>
  <c r="K936" i="1" s="1"/>
  <c r="I932" i="1"/>
  <c r="K932" i="1" s="1"/>
  <c r="I928" i="1"/>
  <c r="K928" i="1" s="1"/>
  <c r="I924" i="1"/>
  <c r="K924" i="1" s="1"/>
  <c r="I920" i="1"/>
  <c r="K920" i="1" s="1"/>
  <c r="I916" i="1"/>
  <c r="K916" i="1" s="1"/>
  <c r="I912" i="1"/>
  <c r="K912" i="1" s="1"/>
  <c r="I908" i="1"/>
  <c r="K908" i="1" s="1"/>
  <c r="I904" i="1"/>
  <c r="K904" i="1" s="1"/>
  <c r="I900" i="1"/>
  <c r="K900" i="1" s="1"/>
  <c r="I896" i="1"/>
  <c r="K896" i="1" s="1"/>
  <c r="I892" i="1"/>
  <c r="K892" i="1" s="1"/>
  <c r="I888" i="1"/>
  <c r="K888" i="1" s="1"/>
  <c r="I884" i="1"/>
  <c r="K884" i="1" s="1"/>
  <c r="I880" i="1"/>
  <c r="K880" i="1" s="1"/>
  <c r="I876" i="1"/>
  <c r="K876" i="1" s="1"/>
  <c r="I872" i="1"/>
  <c r="K872" i="1" s="1"/>
  <c r="I868" i="1"/>
  <c r="K868" i="1" s="1"/>
  <c r="I864" i="1"/>
  <c r="K864" i="1" s="1"/>
  <c r="I860" i="1"/>
  <c r="K860" i="1" s="1"/>
  <c r="I856" i="1"/>
  <c r="K856" i="1" s="1"/>
  <c r="I852" i="1"/>
  <c r="K852" i="1" s="1"/>
  <c r="I848" i="1"/>
  <c r="K848" i="1" s="1"/>
  <c r="I844" i="1"/>
  <c r="K844" i="1" s="1"/>
  <c r="I840" i="1"/>
  <c r="K840" i="1" s="1"/>
  <c r="I836" i="1"/>
  <c r="K836" i="1" s="1"/>
  <c r="I832" i="1"/>
  <c r="K832" i="1" s="1"/>
  <c r="I828" i="1"/>
  <c r="K828" i="1" s="1"/>
  <c r="I824" i="1"/>
  <c r="K824" i="1" s="1"/>
  <c r="I820" i="1"/>
  <c r="K820" i="1" s="1"/>
  <c r="F1383" i="1"/>
  <c r="J1383" i="1" s="1"/>
  <c r="F1381" i="1"/>
  <c r="J1381" i="1" s="1"/>
  <c r="F1379" i="1"/>
  <c r="J1379" i="1" s="1"/>
  <c r="F1377" i="1"/>
  <c r="J1377" i="1" s="1"/>
  <c r="F1375" i="1"/>
  <c r="J1375" i="1" s="1"/>
  <c r="F1373" i="1"/>
  <c r="J1373" i="1" s="1"/>
  <c r="F1371" i="1"/>
  <c r="J1371" i="1" s="1"/>
  <c r="F1369" i="1"/>
  <c r="J1369" i="1" s="1"/>
  <c r="F1367" i="1"/>
  <c r="J1367" i="1" s="1"/>
  <c r="F1365" i="1"/>
  <c r="J1365" i="1" s="1"/>
  <c r="F1363" i="1"/>
  <c r="J1363" i="1" s="1"/>
  <c r="F1361" i="1"/>
  <c r="J1361" i="1" s="1"/>
  <c r="F1359" i="1"/>
  <c r="J1359" i="1" s="1"/>
  <c r="F1357" i="1"/>
  <c r="J1357" i="1" s="1"/>
  <c r="F1355" i="1"/>
  <c r="J1355" i="1" s="1"/>
  <c r="F1353" i="1"/>
  <c r="J1353" i="1" s="1"/>
  <c r="F1351" i="1"/>
  <c r="J1351" i="1" s="1"/>
  <c r="F1349" i="1"/>
  <c r="J1349" i="1" s="1"/>
  <c r="F1347" i="1"/>
  <c r="J1347" i="1" s="1"/>
  <c r="F1345" i="1"/>
  <c r="J1345" i="1" s="1"/>
  <c r="F1343" i="1"/>
  <c r="J1343" i="1" s="1"/>
  <c r="F1341" i="1"/>
  <c r="J1341" i="1" s="1"/>
  <c r="F1339" i="1"/>
  <c r="J1339" i="1" s="1"/>
  <c r="F1337" i="1"/>
  <c r="J1337" i="1" s="1"/>
  <c r="F1335" i="1"/>
  <c r="J1335" i="1" s="1"/>
  <c r="F1333" i="1"/>
  <c r="J1333" i="1" s="1"/>
  <c r="F1331" i="1"/>
  <c r="J1331" i="1" s="1"/>
  <c r="F1329" i="1"/>
  <c r="J1329" i="1" s="1"/>
  <c r="F1327" i="1"/>
  <c r="J1327" i="1" s="1"/>
  <c r="F1325" i="1"/>
  <c r="J1325" i="1" s="1"/>
  <c r="F1323" i="1"/>
  <c r="J1323" i="1" s="1"/>
  <c r="F1321" i="1"/>
  <c r="J1321" i="1" s="1"/>
  <c r="F1319" i="1"/>
  <c r="J1319" i="1" s="1"/>
  <c r="F1317" i="1"/>
  <c r="J1317" i="1" s="1"/>
  <c r="F1315" i="1"/>
  <c r="J1315" i="1" s="1"/>
  <c r="F1313" i="1"/>
  <c r="J1313" i="1" s="1"/>
  <c r="F1311" i="1"/>
  <c r="J1311" i="1" s="1"/>
  <c r="F1309" i="1"/>
  <c r="J1309" i="1" s="1"/>
  <c r="F1307" i="1"/>
  <c r="J1307" i="1" s="1"/>
  <c r="F1305" i="1"/>
  <c r="J1305" i="1" s="1"/>
  <c r="F1303" i="1"/>
  <c r="J1303" i="1" s="1"/>
  <c r="F1301" i="1"/>
  <c r="J1301" i="1" s="1"/>
  <c r="F1299" i="1"/>
  <c r="J1299" i="1" s="1"/>
  <c r="F1297" i="1"/>
  <c r="J1297" i="1" s="1"/>
  <c r="F1295" i="1"/>
  <c r="J1295" i="1" s="1"/>
  <c r="F1293" i="1"/>
  <c r="J1293" i="1" s="1"/>
  <c r="F1291" i="1"/>
  <c r="J1291" i="1" s="1"/>
  <c r="F1289" i="1"/>
  <c r="J1289" i="1" s="1"/>
  <c r="F1287" i="1"/>
  <c r="J1287" i="1" s="1"/>
  <c r="F1285" i="1"/>
  <c r="J1285" i="1" s="1"/>
  <c r="F1283" i="1"/>
  <c r="J1283" i="1" s="1"/>
  <c r="F1281" i="1"/>
  <c r="J1281" i="1" s="1"/>
  <c r="F1279" i="1"/>
  <c r="J1279" i="1" s="1"/>
  <c r="F1277" i="1"/>
  <c r="J1277" i="1" s="1"/>
  <c r="F1275" i="1"/>
  <c r="J1275" i="1" s="1"/>
  <c r="F1273" i="1"/>
  <c r="J1273" i="1" s="1"/>
  <c r="F1271" i="1"/>
  <c r="J1271" i="1" s="1"/>
  <c r="F1269" i="1"/>
  <c r="J1269" i="1" s="1"/>
  <c r="F1267" i="1"/>
  <c r="J1267" i="1" s="1"/>
  <c r="F1265" i="1"/>
  <c r="J1265" i="1" s="1"/>
  <c r="F1263" i="1"/>
  <c r="J1263" i="1" s="1"/>
  <c r="F1261" i="1"/>
  <c r="J1261" i="1" s="1"/>
  <c r="F1259" i="1"/>
  <c r="J1259" i="1" s="1"/>
  <c r="F1257" i="1"/>
  <c r="J1257" i="1" s="1"/>
  <c r="F1255" i="1"/>
  <c r="J1255" i="1" s="1"/>
  <c r="F1253" i="1"/>
  <c r="J1253" i="1" s="1"/>
  <c r="F1251" i="1"/>
  <c r="J1251" i="1" s="1"/>
  <c r="F1249" i="1"/>
  <c r="J1249" i="1" s="1"/>
  <c r="F1247" i="1"/>
  <c r="J1247" i="1" s="1"/>
  <c r="F1245" i="1"/>
  <c r="J1245" i="1" s="1"/>
  <c r="F1243" i="1"/>
  <c r="J1243" i="1" s="1"/>
  <c r="F1241" i="1"/>
  <c r="J1241" i="1" s="1"/>
  <c r="F1239" i="1"/>
  <c r="J1239" i="1" s="1"/>
  <c r="F1237" i="1"/>
  <c r="J1237" i="1" s="1"/>
  <c r="F1235" i="1"/>
  <c r="J1235" i="1" s="1"/>
  <c r="F1233" i="1"/>
  <c r="J1233" i="1" s="1"/>
  <c r="F1231" i="1"/>
  <c r="J1231" i="1" s="1"/>
  <c r="F1229" i="1"/>
  <c r="J1229" i="1" s="1"/>
  <c r="F1227" i="1"/>
  <c r="J1227" i="1" s="1"/>
  <c r="F1225" i="1"/>
  <c r="J1225" i="1" s="1"/>
  <c r="F1223" i="1"/>
  <c r="J1223" i="1" s="1"/>
  <c r="F1221" i="1"/>
  <c r="J1221" i="1" s="1"/>
  <c r="F1219" i="1"/>
  <c r="J1219" i="1" s="1"/>
  <c r="F1217" i="1"/>
  <c r="J1217" i="1" s="1"/>
  <c r="F1215" i="1"/>
  <c r="J1215" i="1" s="1"/>
  <c r="F1213" i="1"/>
  <c r="J1213" i="1" s="1"/>
  <c r="F1211" i="1"/>
  <c r="J1211" i="1" s="1"/>
  <c r="F1209" i="1"/>
  <c r="J1209" i="1" s="1"/>
  <c r="F1207" i="1"/>
  <c r="J1207" i="1" s="1"/>
  <c r="F1205" i="1"/>
  <c r="J1205" i="1" s="1"/>
  <c r="I954" i="1"/>
  <c r="K954" i="1" s="1"/>
  <c r="I950" i="1"/>
  <c r="K950" i="1" s="1"/>
  <c r="I946" i="1"/>
  <c r="K946" i="1" s="1"/>
  <c r="I942" i="1"/>
  <c r="K942" i="1" s="1"/>
  <c r="I938" i="1"/>
  <c r="K938" i="1" s="1"/>
  <c r="I934" i="1"/>
  <c r="K934" i="1" s="1"/>
  <c r="I930" i="1"/>
  <c r="K930" i="1" s="1"/>
  <c r="I926" i="1"/>
  <c r="K926" i="1" s="1"/>
  <c r="I922" i="1"/>
  <c r="K922" i="1" s="1"/>
  <c r="I918" i="1"/>
  <c r="K918" i="1" s="1"/>
  <c r="I914" i="1"/>
  <c r="K914" i="1" s="1"/>
  <c r="I910" i="1"/>
  <c r="K910" i="1" s="1"/>
  <c r="I906" i="1"/>
  <c r="K906" i="1" s="1"/>
  <c r="I902" i="1"/>
  <c r="K902" i="1" s="1"/>
  <c r="I898" i="1"/>
  <c r="K898" i="1" s="1"/>
  <c r="I894" i="1"/>
  <c r="K894" i="1" s="1"/>
  <c r="I890" i="1"/>
  <c r="K890" i="1" s="1"/>
  <c r="I886" i="1"/>
  <c r="K886" i="1" s="1"/>
  <c r="I882" i="1"/>
  <c r="K882" i="1" s="1"/>
  <c r="I878" i="1"/>
  <c r="K878" i="1" s="1"/>
  <c r="I874" i="1"/>
  <c r="K874" i="1" s="1"/>
  <c r="I870" i="1"/>
  <c r="K870" i="1" s="1"/>
  <c r="I866" i="1"/>
  <c r="K866" i="1" s="1"/>
  <c r="I862" i="1"/>
  <c r="K862" i="1" s="1"/>
  <c r="I858" i="1"/>
  <c r="K858" i="1" s="1"/>
  <c r="I854" i="1"/>
  <c r="K854" i="1" s="1"/>
  <c r="I850" i="1"/>
  <c r="K850" i="1" s="1"/>
  <c r="I846" i="1"/>
  <c r="K846" i="1" s="1"/>
  <c r="I842" i="1"/>
  <c r="K842" i="1" s="1"/>
  <c r="I838" i="1"/>
  <c r="K838" i="1" s="1"/>
  <c r="I834" i="1"/>
  <c r="K834" i="1" s="1"/>
  <c r="I830" i="1"/>
  <c r="K830" i="1" s="1"/>
  <c r="I826" i="1"/>
  <c r="K826" i="1" s="1"/>
  <c r="I822" i="1"/>
  <c r="K822" i="1" s="1"/>
  <c r="I622" i="1"/>
  <c r="K622" i="1" s="1"/>
  <c r="I618" i="1"/>
  <c r="K618" i="1" s="1"/>
  <c r="I614" i="1"/>
  <c r="K614" i="1" s="1"/>
  <c r="F955" i="1"/>
  <c r="J955" i="1" s="1"/>
  <c r="F953" i="1"/>
  <c r="J953" i="1" s="1"/>
  <c r="F951" i="1"/>
  <c r="J951" i="1" s="1"/>
  <c r="F949" i="1"/>
  <c r="J949" i="1" s="1"/>
  <c r="F947" i="1"/>
  <c r="J947" i="1" s="1"/>
  <c r="F945" i="1"/>
  <c r="J945" i="1" s="1"/>
  <c r="F943" i="1"/>
  <c r="J943" i="1" s="1"/>
  <c r="F941" i="1"/>
  <c r="J941" i="1" s="1"/>
  <c r="F939" i="1"/>
  <c r="J939" i="1" s="1"/>
  <c r="F937" i="1"/>
  <c r="J937" i="1" s="1"/>
  <c r="F935" i="1"/>
  <c r="J935" i="1" s="1"/>
  <c r="F933" i="1"/>
  <c r="J933" i="1" s="1"/>
  <c r="F931" i="1"/>
  <c r="J931" i="1" s="1"/>
  <c r="F929" i="1"/>
  <c r="J929" i="1" s="1"/>
  <c r="F927" i="1"/>
  <c r="J927" i="1" s="1"/>
  <c r="F925" i="1"/>
  <c r="J925" i="1" s="1"/>
  <c r="F923" i="1"/>
  <c r="J923" i="1" s="1"/>
  <c r="F921" i="1"/>
  <c r="J921" i="1" s="1"/>
  <c r="F919" i="1"/>
  <c r="J919" i="1" s="1"/>
  <c r="F917" i="1"/>
  <c r="J917" i="1" s="1"/>
  <c r="F915" i="1"/>
  <c r="J915" i="1" s="1"/>
  <c r="F913" i="1"/>
  <c r="J913" i="1" s="1"/>
  <c r="F911" i="1"/>
  <c r="J911" i="1" s="1"/>
  <c r="F909" i="1"/>
  <c r="J909" i="1" s="1"/>
  <c r="F907" i="1"/>
  <c r="J907" i="1" s="1"/>
  <c r="F905" i="1"/>
  <c r="J905" i="1" s="1"/>
  <c r="F903" i="1"/>
  <c r="J903" i="1" s="1"/>
  <c r="F901" i="1"/>
  <c r="J901" i="1" s="1"/>
  <c r="F899" i="1"/>
  <c r="J899" i="1" s="1"/>
  <c r="F897" i="1"/>
  <c r="J897" i="1" s="1"/>
  <c r="F895" i="1"/>
  <c r="J895" i="1" s="1"/>
  <c r="F893" i="1"/>
  <c r="J893" i="1" s="1"/>
  <c r="F891" i="1"/>
  <c r="J891" i="1" s="1"/>
  <c r="F889" i="1"/>
  <c r="J889" i="1" s="1"/>
  <c r="F887" i="1"/>
  <c r="J887" i="1" s="1"/>
  <c r="F885" i="1"/>
  <c r="J885" i="1" s="1"/>
  <c r="F883" i="1"/>
  <c r="J883" i="1" s="1"/>
  <c r="F881" i="1"/>
  <c r="J881" i="1" s="1"/>
  <c r="F879" i="1"/>
  <c r="J879" i="1" s="1"/>
  <c r="F877" i="1"/>
  <c r="J877" i="1" s="1"/>
  <c r="F875" i="1"/>
  <c r="J875" i="1" s="1"/>
  <c r="F873" i="1"/>
  <c r="J873" i="1" s="1"/>
  <c r="F871" i="1"/>
  <c r="J871" i="1" s="1"/>
  <c r="F869" i="1"/>
  <c r="J869" i="1" s="1"/>
  <c r="F867" i="1"/>
  <c r="J867" i="1" s="1"/>
  <c r="F865" i="1"/>
  <c r="J865" i="1" s="1"/>
  <c r="F863" i="1"/>
  <c r="J863" i="1" s="1"/>
  <c r="F861" i="1"/>
  <c r="J861" i="1" s="1"/>
  <c r="F859" i="1"/>
  <c r="J859" i="1" s="1"/>
  <c r="F857" i="1"/>
  <c r="J857" i="1" s="1"/>
  <c r="F855" i="1"/>
  <c r="J855" i="1" s="1"/>
  <c r="F853" i="1"/>
  <c r="J853" i="1" s="1"/>
  <c r="F851" i="1"/>
  <c r="J851" i="1" s="1"/>
  <c r="F849" i="1"/>
  <c r="J849" i="1" s="1"/>
  <c r="F847" i="1"/>
  <c r="J847" i="1" s="1"/>
  <c r="F845" i="1"/>
  <c r="J845" i="1" s="1"/>
  <c r="F843" i="1"/>
  <c r="J843" i="1" s="1"/>
  <c r="F841" i="1"/>
  <c r="J841" i="1" s="1"/>
  <c r="F839" i="1"/>
  <c r="J839" i="1" s="1"/>
  <c r="F837" i="1"/>
  <c r="J837" i="1" s="1"/>
  <c r="F835" i="1"/>
  <c r="J835" i="1" s="1"/>
  <c r="F833" i="1"/>
  <c r="J833" i="1" s="1"/>
  <c r="F831" i="1"/>
  <c r="J831" i="1" s="1"/>
  <c r="F829" i="1"/>
  <c r="J829" i="1" s="1"/>
  <c r="F827" i="1"/>
  <c r="J827" i="1" s="1"/>
  <c r="F825" i="1"/>
  <c r="J825" i="1" s="1"/>
  <c r="F823" i="1"/>
  <c r="J823" i="1" s="1"/>
  <c r="F821" i="1"/>
  <c r="J821" i="1" s="1"/>
  <c r="I816" i="1"/>
  <c r="K816" i="1" s="1"/>
  <c r="I812" i="1"/>
  <c r="K812" i="1" s="1"/>
  <c r="I808" i="1"/>
  <c r="K808" i="1" s="1"/>
  <c r="I804" i="1"/>
  <c r="K804" i="1" s="1"/>
  <c r="I819" i="1"/>
  <c r="K819" i="1" s="1"/>
  <c r="I815" i="1"/>
  <c r="K815" i="1" s="1"/>
  <c r="I811" i="1"/>
  <c r="K811" i="1" s="1"/>
  <c r="I807" i="1"/>
  <c r="K807" i="1" s="1"/>
  <c r="I803" i="1"/>
  <c r="K803" i="1" s="1"/>
  <c r="I802" i="1"/>
  <c r="K802" i="1" s="1"/>
  <c r="I801" i="1"/>
  <c r="K801" i="1" s="1"/>
  <c r="I800" i="1"/>
  <c r="K800" i="1" s="1"/>
  <c r="I799" i="1"/>
  <c r="K799" i="1" s="1"/>
  <c r="I798" i="1"/>
  <c r="K798" i="1" s="1"/>
  <c r="I797" i="1"/>
  <c r="K797" i="1" s="1"/>
  <c r="I796" i="1"/>
  <c r="K796" i="1" s="1"/>
  <c r="I795" i="1"/>
  <c r="K795" i="1" s="1"/>
  <c r="I794" i="1"/>
  <c r="K794" i="1" s="1"/>
  <c r="I793" i="1"/>
  <c r="K793" i="1" s="1"/>
  <c r="I792" i="1"/>
  <c r="K792" i="1" s="1"/>
  <c r="I791" i="1"/>
  <c r="K791" i="1" s="1"/>
  <c r="I790" i="1"/>
  <c r="K790" i="1" s="1"/>
  <c r="I789" i="1"/>
  <c r="K789" i="1" s="1"/>
  <c r="I788" i="1"/>
  <c r="K788" i="1" s="1"/>
  <c r="I787" i="1"/>
  <c r="K787" i="1" s="1"/>
  <c r="I786" i="1"/>
  <c r="K786" i="1" s="1"/>
  <c r="I785" i="1"/>
  <c r="K785" i="1" s="1"/>
  <c r="I784" i="1"/>
  <c r="K784" i="1" s="1"/>
  <c r="I783" i="1"/>
  <c r="K783" i="1" s="1"/>
  <c r="I782" i="1"/>
  <c r="K782" i="1" s="1"/>
  <c r="I781" i="1"/>
  <c r="K781" i="1" s="1"/>
  <c r="I780" i="1"/>
  <c r="K780" i="1" s="1"/>
  <c r="I779" i="1"/>
  <c r="K779" i="1" s="1"/>
  <c r="I778" i="1"/>
  <c r="K778" i="1" s="1"/>
  <c r="I777" i="1"/>
  <c r="K777" i="1" s="1"/>
  <c r="I776" i="1"/>
  <c r="K776" i="1" s="1"/>
  <c r="I775" i="1"/>
  <c r="K775" i="1" s="1"/>
  <c r="I774" i="1"/>
  <c r="K774" i="1" s="1"/>
  <c r="I773" i="1"/>
  <c r="K773" i="1" s="1"/>
  <c r="I772" i="1"/>
  <c r="K772" i="1" s="1"/>
  <c r="I771" i="1"/>
  <c r="K771" i="1" s="1"/>
  <c r="I770" i="1"/>
  <c r="K770" i="1" s="1"/>
  <c r="I769" i="1"/>
  <c r="K769" i="1" s="1"/>
  <c r="I768" i="1"/>
  <c r="K768" i="1" s="1"/>
  <c r="I767" i="1"/>
  <c r="K767" i="1" s="1"/>
  <c r="I766" i="1"/>
  <c r="K766" i="1" s="1"/>
  <c r="I765" i="1"/>
  <c r="K765" i="1" s="1"/>
  <c r="I764" i="1"/>
  <c r="K764" i="1" s="1"/>
  <c r="I763" i="1"/>
  <c r="K763" i="1" s="1"/>
  <c r="I762" i="1"/>
  <c r="K762" i="1" s="1"/>
  <c r="I761" i="1"/>
  <c r="K761" i="1" s="1"/>
  <c r="I760" i="1"/>
  <c r="K760" i="1" s="1"/>
  <c r="I759" i="1"/>
  <c r="K759" i="1" s="1"/>
  <c r="I758" i="1"/>
  <c r="K758" i="1" s="1"/>
  <c r="I757" i="1"/>
  <c r="K757" i="1" s="1"/>
  <c r="I756" i="1"/>
  <c r="K756" i="1" s="1"/>
  <c r="I755" i="1"/>
  <c r="K755" i="1" s="1"/>
  <c r="I754" i="1"/>
  <c r="K754" i="1" s="1"/>
  <c r="I753" i="1"/>
  <c r="K753" i="1" s="1"/>
  <c r="I752" i="1"/>
  <c r="K752" i="1" s="1"/>
  <c r="I751" i="1"/>
  <c r="K751" i="1" s="1"/>
  <c r="I750" i="1"/>
  <c r="K750" i="1" s="1"/>
  <c r="I749" i="1"/>
  <c r="K749" i="1" s="1"/>
  <c r="I748" i="1"/>
  <c r="K748" i="1" s="1"/>
  <c r="I747" i="1"/>
  <c r="K747" i="1" s="1"/>
  <c r="I746" i="1"/>
  <c r="K746" i="1" s="1"/>
  <c r="I745" i="1"/>
  <c r="K745" i="1" s="1"/>
  <c r="I744" i="1"/>
  <c r="K744" i="1" s="1"/>
  <c r="I743" i="1"/>
  <c r="K743" i="1" s="1"/>
  <c r="I742" i="1"/>
  <c r="K742" i="1" s="1"/>
  <c r="I741" i="1"/>
  <c r="K741" i="1" s="1"/>
  <c r="I740" i="1"/>
  <c r="K740" i="1" s="1"/>
  <c r="I739" i="1"/>
  <c r="K739" i="1" s="1"/>
  <c r="I738" i="1"/>
  <c r="K738" i="1" s="1"/>
  <c r="I737" i="1"/>
  <c r="K737" i="1" s="1"/>
  <c r="I736" i="1"/>
  <c r="K736" i="1" s="1"/>
  <c r="I735" i="1"/>
  <c r="K735" i="1" s="1"/>
  <c r="I734" i="1"/>
  <c r="K734" i="1" s="1"/>
  <c r="I733" i="1"/>
  <c r="K733" i="1" s="1"/>
  <c r="I732" i="1"/>
  <c r="K732" i="1" s="1"/>
  <c r="I731" i="1"/>
  <c r="K731" i="1" s="1"/>
  <c r="I730" i="1"/>
  <c r="K730" i="1" s="1"/>
  <c r="I729" i="1"/>
  <c r="K729" i="1" s="1"/>
  <c r="I728" i="1"/>
  <c r="K728" i="1" s="1"/>
  <c r="I727" i="1"/>
  <c r="K727" i="1" s="1"/>
  <c r="I726" i="1"/>
  <c r="K726" i="1" s="1"/>
  <c r="I725" i="1"/>
  <c r="K725" i="1" s="1"/>
  <c r="I724" i="1"/>
  <c r="K724" i="1" s="1"/>
  <c r="I723" i="1"/>
  <c r="K723" i="1" s="1"/>
  <c r="I722" i="1"/>
  <c r="K722" i="1" s="1"/>
  <c r="I721" i="1"/>
  <c r="K721" i="1" s="1"/>
  <c r="I720" i="1"/>
  <c r="K720" i="1" s="1"/>
  <c r="I719" i="1"/>
  <c r="K719" i="1" s="1"/>
  <c r="I718" i="1"/>
  <c r="K718" i="1" s="1"/>
  <c r="I717" i="1"/>
  <c r="K717" i="1" s="1"/>
  <c r="I716" i="1"/>
  <c r="K716" i="1" s="1"/>
  <c r="I715" i="1"/>
  <c r="K715" i="1" s="1"/>
  <c r="I714" i="1"/>
  <c r="K714" i="1" s="1"/>
  <c r="I713" i="1"/>
  <c r="K713" i="1" s="1"/>
  <c r="I712" i="1"/>
  <c r="K712" i="1" s="1"/>
  <c r="I711" i="1"/>
  <c r="K711" i="1" s="1"/>
  <c r="I710" i="1"/>
  <c r="K710" i="1" s="1"/>
  <c r="I709" i="1"/>
  <c r="K709" i="1" s="1"/>
  <c r="I708" i="1"/>
  <c r="K708" i="1" s="1"/>
  <c r="I707" i="1"/>
  <c r="K707" i="1" s="1"/>
  <c r="I706" i="1"/>
  <c r="K706" i="1" s="1"/>
  <c r="I705" i="1"/>
  <c r="K705" i="1" s="1"/>
  <c r="I704" i="1"/>
  <c r="K704" i="1" s="1"/>
  <c r="I703" i="1"/>
  <c r="K703" i="1" s="1"/>
  <c r="I702" i="1"/>
  <c r="K702" i="1" s="1"/>
  <c r="I701" i="1"/>
  <c r="K701" i="1" s="1"/>
  <c r="I700" i="1"/>
  <c r="K700" i="1" s="1"/>
  <c r="I699" i="1"/>
  <c r="K699" i="1" s="1"/>
  <c r="I698" i="1"/>
  <c r="K698" i="1" s="1"/>
  <c r="I697" i="1"/>
  <c r="K697" i="1" s="1"/>
  <c r="I696" i="1"/>
  <c r="K696" i="1" s="1"/>
  <c r="I695" i="1"/>
  <c r="K695" i="1" s="1"/>
  <c r="I694" i="1"/>
  <c r="K694" i="1" s="1"/>
  <c r="I693" i="1"/>
  <c r="K693" i="1" s="1"/>
  <c r="I692" i="1"/>
  <c r="K692" i="1" s="1"/>
  <c r="I691" i="1"/>
  <c r="K691" i="1" s="1"/>
  <c r="I690" i="1"/>
  <c r="K690" i="1" s="1"/>
  <c r="I689" i="1"/>
  <c r="K689" i="1" s="1"/>
  <c r="I688" i="1"/>
  <c r="K688" i="1" s="1"/>
  <c r="I687" i="1"/>
  <c r="K687" i="1" s="1"/>
  <c r="I686" i="1"/>
  <c r="K686" i="1" s="1"/>
  <c r="I685" i="1"/>
  <c r="K685" i="1" s="1"/>
  <c r="I684" i="1"/>
  <c r="K684" i="1" s="1"/>
  <c r="I683" i="1"/>
  <c r="K683" i="1" s="1"/>
  <c r="I682" i="1"/>
  <c r="K682" i="1" s="1"/>
  <c r="I681" i="1"/>
  <c r="K681" i="1" s="1"/>
  <c r="I680" i="1"/>
  <c r="K680" i="1" s="1"/>
  <c r="I679" i="1"/>
  <c r="K679" i="1" s="1"/>
  <c r="I678" i="1"/>
  <c r="K678" i="1" s="1"/>
  <c r="I677" i="1"/>
  <c r="K677" i="1" s="1"/>
  <c r="I676" i="1"/>
  <c r="K676" i="1" s="1"/>
  <c r="I675" i="1"/>
  <c r="K675" i="1" s="1"/>
  <c r="I674" i="1"/>
  <c r="K674" i="1" s="1"/>
  <c r="I673" i="1"/>
  <c r="K673" i="1" s="1"/>
  <c r="I672" i="1"/>
  <c r="K672" i="1" s="1"/>
  <c r="I671" i="1"/>
  <c r="K671" i="1" s="1"/>
  <c r="I670" i="1"/>
  <c r="K670" i="1" s="1"/>
  <c r="I669" i="1"/>
  <c r="K669" i="1" s="1"/>
  <c r="I668" i="1"/>
  <c r="K668" i="1" s="1"/>
  <c r="I667" i="1"/>
  <c r="K667" i="1" s="1"/>
  <c r="I666" i="1"/>
  <c r="K666" i="1" s="1"/>
  <c r="I665" i="1"/>
  <c r="K665" i="1" s="1"/>
  <c r="I664" i="1"/>
  <c r="K664" i="1" s="1"/>
  <c r="I663" i="1"/>
  <c r="K663" i="1" s="1"/>
  <c r="I662" i="1"/>
  <c r="K662" i="1" s="1"/>
  <c r="I661" i="1"/>
  <c r="K661" i="1" s="1"/>
  <c r="I660" i="1"/>
  <c r="K660" i="1" s="1"/>
  <c r="I659" i="1"/>
  <c r="K659" i="1" s="1"/>
  <c r="I658" i="1"/>
  <c r="K658" i="1" s="1"/>
  <c r="I657" i="1"/>
  <c r="K657" i="1" s="1"/>
  <c r="I656" i="1"/>
  <c r="K656" i="1" s="1"/>
  <c r="I655" i="1"/>
  <c r="K655" i="1" s="1"/>
  <c r="I654" i="1"/>
  <c r="K654" i="1" s="1"/>
  <c r="I653" i="1"/>
  <c r="K653" i="1" s="1"/>
  <c r="I652" i="1"/>
  <c r="K652" i="1" s="1"/>
  <c r="I651" i="1"/>
  <c r="K651" i="1" s="1"/>
  <c r="I650" i="1"/>
  <c r="K650" i="1" s="1"/>
  <c r="I649" i="1"/>
  <c r="K649" i="1" s="1"/>
  <c r="I648" i="1"/>
  <c r="K648" i="1" s="1"/>
  <c r="I647" i="1"/>
  <c r="K647" i="1" s="1"/>
  <c r="I646" i="1"/>
  <c r="K646" i="1" s="1"/>
  <c r="I645" i="1"/>
  <c r="K645" i="1" s="1"/>
  <c r="I644" i="1"/>
  <c r="K644" i="1" s="1"/>
  <c r="I643" i="1"/>
  <c r="K643" i="1" s="1"/>
  <c r="I642" i="1"/>
  <c r="K642" i="1" s="1"/>
  <c r="I641" i="1"/>
  <c r="K641" i="1" s="1"/>
  <c r="I640" i="1"/>
  <c r="K640" i="1" s="1"/>
  <c r="I639" i="1"/>
  <c r="K639" i="1" s="1"/>
  <c r="I638" i="1"/>
  <c r="K638" i="1" s="1"/>
  <c r="I637" i="1"/>
  <c r="K637" i="1" s="1"/>
  <c r="I636" i="1"/>
  <c r="K636" i="1" s="1"/>
  <c r="I635" i="1"/>
  <c r="K635" i="1" s="1"/>
  <c r="I634" i="1"/>
  <c r="K634" i="1" s="1"/>
  <c r="I633" i="1"/>
  <c r="K633" i="1" s="1"/>
  <c r="I632" i="1"/>
  <c r="K632" i="1" s="1"/>
  <c r="I631" i="1"/>
  <c r="K631" i="1" s="1"/>
  <c r="I630" i="1"/>
  <c r="K630" i="1" s="1"/>
  <c r="I629" i="1"/>
  <c r="K629" i="1" s="1"/>
  <c r="I628" i="1"/>
  <c r="K628" i="1" s="1"/>
  <c r="I627" i="1"/>
  <c r="K627" i="1" s="1"/>
  <c r="I626" i="1"/>
  <c r="K626" i="1" s="1"/>
  <c r="I625" i="1"/>
  <c r="K625" i="1" s="1"/>
  <c r="I624" i="1"/>
  <c r="K624" i="1" s="1"/>
  <c r="I620" i="1"/>
  <c r="K620" i="1" s="1"/>
  <c r="I616" i="1"/>
  <c r="K616" i="1" s="1"/>
  <c r="I612" i="1"/>
  <c r="K612" i="1" s="1"/>
  <c r="F956" i="1"/>
  <c r="J956" i="1" s="1"/>
  <c r="F954" i="1"/>
  <c r="J954" i="1" s="1"/>
  <c r="F952" i="1"/>
  <c r="J952" i="1" s="1"/>
  <c r="F950" i="1"/>
  <c r="J950" i="1" s="1"/>
  <c r="F948" i="1"/>
  <c r="J948" i="1" s="1"/>
  <c r="F946" i="1"/>
  <c r="J946" i="1" s="1"/>
  <c r="F944" i="1"/>
  <c r="J944" i="1" s="1"/>
  <c r="F942" i="1"/>
  <c r="J942" i="1" s="1"/>
  <c r="F940" i="1"/>
  <c r="J940" i="1" s="1"/>
  <c r="F938" i="1"/>
  <c r="J938" i="1" s="1"/>
  <c r="F936" i="1"/>
  <c r="J936" i="1" s="1"/>
  <c r="F934" i="1"/>
  <c r="J934" i="1" s="1"/>
  <c r="F932" i="1"/>
  <c r="J932" i="1" s="1"/>
  <c r="F930" i="1"/>
  <c r="J930" i="1" s="1"/>
  <c r="F928" i="1"/>
  <c r="J928" i="1" s="1"/>
  <c r="F926" i="1"/>
  <c r="J926" i="1" s="1"/>
  <c r="F924" i="1"/>
  <c r="J924" i="1" s="1"/>
  <c r="F922" i="1"/>
  <c r="J922" i="1" s="1"/>
  <c r="F920" i="1"/>
  <c r="J920" i="1" s="1"/>
  <c r="F918" i="1"/>
  <c r="J918" i="1" s="1"/>
  <c r="F916" i="1"/>
  <c r="J916" i="1" s="1"/>
  <c r="F914" i="1"/>
  <c r="J914" i="1" s="1"/>
  <c r="F912" i="1"/>
  <c r="J912" i="1" s="1"/>
  <c r="F910" i="1"/>
  <c r="J910" i="1" s="1"/>
  <c r="F908" i="1"/>
  <c r="J908" i="1" s="1"/>
  <c r="F906" i="1"/>
  <c r="J906" i="1" s="1"/>
  <c r="F904" i="1"/>
  <c r="J904" i="1" s="1"/>
  <c r="F902" i="1"/>
  <c r="J902" i="1" s="1"/>
  <c r="F900" i="1"/>
  <c r="J900" i="1" s="1"/>
  <c r="F898" i="1"/>
  <c r="J898" i="1" s="1"/>
  <c r="F896" i="1"/>
  <c r="J896" i="1" s="1"/>
  <c r="F894" i="1"/>
  <c r="J894" i="1" s="1"/>
  <c r="F892" i="1"/>
  <c r="J892" i="1" s="1"/>
  <c r="F890" i="1"/>
  <c r="J890" i="1" s="1"/>
  <c r="F888" i="1"/>
  <c r="J888" i="1" s="1"/>
  <c r="F886" i="1"/>
  <c r="J886" i="1" s="1"/>
  <c r="F884" i="1"/>
  <c r="J884" i="1" s="1"/>
  <c r="F882" i="1"/>
  <c r="J882" i="1" s="1"/>
  <c r="F880" i="1"/>
  <c r="J880" i="1" s="1"/>
  <c r="F878" i="1"/>
  <c r="J878" i="1" s="1"/>
  <c r="F876" i="1"/>
  <c r="J876" i="1" s="1"/>
  <c r="F874" i="1"/>
  <c r="J874" i="1" s="1"/>
  <c r="F872" i="1"/>
  <c r="J872" i="1" s="1"/>
  <c r="F870" i="1"/>
  <c r="J870" i="1" s="1"/>
  <c r="F868" i="1"/>
  <c r="J868" i="1" s="1"/>
  <c r="F866" i="1"/>
  <c r="J866" i="1" s="1"/>
  <c r="F864" i="1"/>
  <c r="J864" i="1" s="1"/>
  <c r="F862" i="1"/>
  <c r="J862" i="1" s="1"/>
  <c r="F860" i="1"/>
  <c r="J860" i="1" s="1"/>
  <c r="F858" i="1"/>
  <c r="J858" i="1" s="1"/>
  <c r="F856" i="1"/>
  <c r="J856" i="1" s="1"/>
  <c r="F854" i="1"/>
  <c r="J854" i="1" s="1"/>
  <c r="F852" i="1"/>
  <c r="J852" i="1" s="1"/>
  <c r="F850" i="1"/>
  <c r="J850" i="1" s="1"/>
  <c r="F848" i="1"/>
  <c r="J848" i="1" s="1"/>
  <c r="F846" i="1"/>
  <c r="J846" i="1" s="1"/>
  <c r="F844" i="1"/>
  <c r="J844" i="1" s="1"/>
  <c r="F842" i="1"/>
  <c r="J842" i="1" s="1"/>
  <c r="F840" i="1"/>
  <c r="J840" i="1" s="1"/>
  <c r="F838" i="1"/>
  <c r="J838" i="1" s="1"/>
  <c r="F836" i="1"/>
  <c r="J836" i="1" s="1"/>
  <c r="F834" i="1"/>
  <c r="J834" i="1" s="1"/>
  <c r="F832" i="1"/>
  <c r="J832" i="1" s="1"/>
  <c r="F830" i="1"/>
  <c r="J830" i="1" s="1"/>
  <c r="F828" i="1"/>
  <c r="J828" i="1" s="1"/>
  <c r="F826" i="1"/>
  <c r="J826" i="1" s="1"/>
  <c r="F824" i="1"/>
  <c r="J824" i="1" s="1"/>
  <c r="F822" i="1"/>
  <c r="J822" i="1" s="1"/>
  <c r="F820" i="1"/>
  <c r="J820" i="1" s="1"/>
  <c r="I818" i="1"/>
  <c r="K818" i="1" s="1"/>
  <c r="I814" i="1"/>
  <c r="K814" i="1" s="1"/>
  <c r="I810" i="1"/>
  <c r="K810" i="1" s="1"/>
  <c r="I806" i="1"/>
  <c r="K806" i="1" s="1"/>
  <c r="F623" i="1"/>
  <c r="J623" i="1" s="1"/>
  <c r="F621" i="1"/>
  <c r="J621" i="1" s="1"/>
  <c r="F619" i="1"/>
  <c r="J619" i="1" s="1"/>
  <c r="F617" i="1"/>
  <c r="J617" i="1" s="1"/>
  <c r="F615" i="1"/>
  <c r="J615" i="1" s="1"/>
  <c r="F613" i="1"/>
  <c r="J613" i="1" s="1"/>
  <c r="F611" i="1"/>
  <c r="J611" i="1" s="1"/>
  <c r="F609" i="1"/>
  <c r="J609" i="1" s="1"/>
  <c r="F607" i="1"/>
  <c r="J607" i="1" s="1"/>
  <c r="F605" i="1"/>
  <c r="J605" i="1" s="1"/>
  <c r="F603" i="1"/>
  <c r="J603" i="1" s="1"/>
  <c r="F595" i="1"/>
  <c r="J595" i="1" s="1"/>
  <c r="F567" i="1"/>
  <c r="J567" i="1" s="1"/>
  <c r="F563" i="1"/>
  <c r="J563" i="1" s="1"/>
  <c r="F559" i="1"/>
  <c r="J559" i="1" s="1"/>
  <c r="F555" i="1"/>
  <c r="J555" i="1" s="1"/>
  <c r="F551" i="1"/>
  <c r="J551" i="1" s="1"/>
  <c r="F547" i="1"/>
  <c r="J547" i="1" s="1"/>
  <c r="F543" i="1"/>
  <c r="J543" i="1" s="1"/>
  <c r="F539" i="1"/>
  <c r="J539" i="1" s="1"/>
  <c r="F535" i="1"/>
  <c r="J535" i="1" s="1"/>
  <c r="F531" i="1"/>
  <c r="J531" i="1" s="1"/>
  <c r="F527" i="1"/>
  <c r="J527" i="1" s="1"/>
  <c r="F523" i="1"/>
  <c r="J523" i="1" s="1"/>
  <c r="F519" i="1"/>
  <c r="J519" i="1" s="1"/>
  <c r="F515" i="1"/>
  <c r="J515" i="1" s="1"/>
  <c r="F511" i="1"/>
  <c r="J511" i="1" s="1"/>
  <c r="F507" i="1"/>
  <c r="J507" i="1" s="1"/>
  <c r="F503" i="1"/>
  <c r="J503" i="1" s="1"/>
  <c r="F499" i="1"/>
  <c r="J499" i="1" s="1"/>
  <c r="F495" i="1"/>
  <c r="J495" i="1" s="1"/>
  <c r="F491" i="1"/>
  <c r="J491" i="1" s="1"/>
  <c r="F483" i="1"/>
  <c r="J483" i="1" s="1"/>
  <c r="F479" i="1"/>
  <c r="J479" i="1" s="1"/>
  <c r="F581" i="1"/>
  <c r="J581" i="1" s="1"/>
  <c r="F624" i="1"/>
  <c r="J624" i="1" s="1"/>
  <c r="F622" i="1"/>
  <c r="J622" i="1" s="1"/>
  <c r="F620" i="1"/>
  <c r="J620" i="1" s="1"/>
  <c r="F618" i="1"/>
  <c r="J618" i="1" s="1"/>
  <c r="F616" i="1"/>
  <c r="J616" i="1" s="1"/>
  <c r="F614" i="1"/>
  <c r="J614" i="1" s="1"/>
  <c r="F612" i="1"/>
  <c r="J612" i="1" s="1"/>
  <c r="F610" i="1"/>
  <c r="J610" i="1" s="1"/>
  <c r="F608" i="1"/>
  <c r="J608" i="1" s="1"/>
  <c r="F606" i="1"/>
  <c r="J606" i="1" s="1"/>
  <c r="F604" i="1"/>
  <c r="J604" i="1" s="1"/>
  <c r="F599" i="1"/>
  <c r="J599" i="1" s="1"/>
  <c r="F442" i="1"/>
  <c r="J442" i="1" s="1"/>
  <c r="F440" i="1"/>
  <c r="J440" i="1" s="1"/>
  <c r="F438" i="1"/>
  <c r="J438" i="1" s="1"/>
  <c r="F436" i="1"/>
  <c r="J436" i="1" s="1"/>
  <c r="F434" i="1"/>
  <c r="J434" i="1" s="1"/>
  <c r="F432" i="1"/>
  <c r="J432" i="1" s="1"/>
  <c r="F430" i="1"/>
  <c r="J430" i="1" s="1"/>
  <c r="F428" i="1"/>
  <c r="J428" i="1" s="1"/>
  <c r="F426" i="1"/>
  <c r="J426" i="1" s="1"/>
  <c r="F424" i="1"/>
  <c r="J424" i="1" s="1"/>
  <c r="F422" i="1"/>
  <c r="J422" i="1" s="1"/>
  <c r="F420" i="1"/>
  <c r="J420" i="1" s="1"/>
  <c r="F418" i="1"/>
  <c r="J418" i="1" s="1"/>
  <c r="F416" i="1"/>
  <c r="J416" i="1" s="1"/>
  <c r="F414" i="1"/>
  <c r="J414" i="1" s="1"/>
  <c r="F412" i="1"/>
  <c r="J412" i="1" s="1"/>
  <c r="F410" i="1"/>
  <c r="J410" i="1" s="1"/>
  <c r="F408" i="1"/>
  <c r="J408" i="1" s="1"/>
  <c r="F406" i="1"/>
  <c r="J406" i="1" s="1"/>
  <c r="F402" i="1"/>
  <c r="J402" i="1" s="1"/>
  <c r="F398" i="1"/>
  <c r="J398" i="1" s="1"/>
  <c r="F394" i="1"/>
  <c r="J394" i="1" s="1"/>
  <c r="F390" i="1"/>
  <c r="J390" i="1" s="1"/>
  <c r="F386" i="1"/>
  <c r="J386" i="1" s="1"/>
  <c r="F382" i="1"/>
  <c r="J382" i="1" s="1"/>
  <c r="F378" i="1"/>
  <c r="J378" i="1" s="1"/>
  <c r="F374" i="1"/>
  <c r="J374" i="1" s="1"/>
  <c r="F370" i="1"/>
  <c r="J370" i="1" s="1"/>
  <c r="F366" i="1"/>
  <c r="J366" i="1" s="1"/>
  <c r="F362" i="1"/>
  <c r="J362" i="1" s="1"/>
  <c r="F358" i="1"/>
  <c r="J358" i="1" s="1"/>
  <c r="F354" i="1"/>
  <c r="J354" i="1" s="1"/>
  <c r="F350" i="1"/>
  <c r="J350" i="1" s="1"/>
  <c r="F346" i="1"/>
  <c r="J346" i="1" s="1"/>
  <c r="F342" i="1"/>
  <c r="J342" i="1" s="1"/>
  <c r="F338" i="1"/>
  <c r="J338" i="1" s="1"/>
  <c r="F334" i="1"/>
  <c r="J334" i="1" s="1"/>
  <c r="F443" i="1"/>
  <c r="J443" i="1" s="1"/>
  <c r="F441" i="1"/>
  <c r="J441" i="1" s="1"/>
  <c r="F439" i="1"/>
  <c r="J439" i="1" s="1"/>
  <c r="F437" i="1"/>
  <c r="J437" i="1" s="1"/>
  <c r="F435" i="1"/>
  <c r="J435" i="1" s="1"/>
  <c r="F433" i="1"/>
  <c r="J433" i="1" s="1"/>
  <c r="F431" i="1"/>
  <c r="J431" i="1" s="1"/>
  <c r="F429" i="1"/>
  <c r="J429" i="1" s="1"/>
  <c r="F427" i="1"/>
  <c r="J427" i="1" s="1"/>
  <c r="F425" i="1"/>
  <c r="J425" i="1" s="1"/>
  <c r="F423" i="1"/>
  <c r="J423" i="1" s="1"/>
  <c r="F421" i="1"/>
  <c r="J421" i="1" s="1"/>
  <c r="F419" i="1"/>
  <c r="J419" i="1" s="1"/>
  <c r="F417" i="1"/>
  <c r="J417" i="1" s="1"/>
  <c r="F415" i="1"/>
  <c r="J415" i="1" s="1"/>
  <c r="F413" i="1"/>
  <c r="J413" i="1" s="1"/>
  <c r="F411" i="1"/>
  <c r="J411" i="1" s="1"/>
  <c r="F409" i="1"/>
  <c r="J409" i="1" s="1"/>
  <c r="F407" i="1"/>
  <c r="J407" i="1" s="1"/>
  <c r="F404" i="1"/>
  <c r="J404" i="1" s="1"/>
  <c r="F400" i="1"/>
  <c r="J400" i="1" s="1"/>
  <c r="F396" i="1"/>
  <c r="J396" i="1" s="1"/>
  <c r="F392" i="1"/>
  <c r="J392" i="1" s="1"/>
  <c r="F388" i="1"/>
  <c r="J388" i="1" s="1"/>
  <c r="F384" i="1"/>
  <c r="J384" i="1" s="1"/>
  <c r="F380" i="1"/>
  <c r="J380" i="1" s="1"/>
  <c r="F376" i="1"/>
  <c r="J376" i="1" s="1"/>
  <c r="F372" i="1"/>
  <c r="J372" i="1" s="1"/>
  <c r="F368" i="1"/>
  <c r="J368" i="1" s="1"/>
  <c r="F364" i="1"/>
  <c r="J364" i="1" s="1"/>
  <c r="F360" i="1"/>
  <c r="J360" i="1" s="1"/>
  <c r="F356" i="1"/>
  <c r="J356" i="1" s="1"/>
  <c r="F352" i="1"/>
  <c r="J352" i="1" s="1"/>
  <c r="F348" i="1"/>
  <c r="J348" i="1" s="1"/>
  <c r="F344" i="1"/>
  <c r="J344" i="1" s="1"/>
  <c r="F340" i="1"/>
  <c r="J340" i="1" s="1"/>
  <c r="F336" i="1"/>
  <c r="J336" i="1" s="1"/>
  <c r="F283" i="1"/>
  <c r="J283" i="1" s="1"/>
  <c r="F281" i="1"/>
  <c r="J281" i="1" s="1"/>
  <c r="F279" i="1"/>
  <c r="J279" i="1" s="1"/>
  <c r="F277" i="1"/>
  <c r="J277" i="1" s="1"/>
  <c r="F275" i="1"/>
  <c r="J275" i="1" s="1"/>
  <c r="F273" i="1"/>
  <c r="J273" i="1" s="1"/>
  <c r="F271" i="1"/>
  <c r="J271" i="1" s="1"/>
  <c r="F269" i="1"/>
  <c r="J269" i="1" s="1"/>
  <c r="F267" i="1"/>
  <c r="J267" i="1" s="1"/>
  <c r="F265" i="1"/>
  <c r="J265" i="1" s="1"/>
  <c r="F263" i="1"/>
  <c r="J263" i="1" s="1"/>
  <c r="F261" i="1"/>
  <c r="J261" i="1" s="1"/>
  <c r="F259" i="1"/>
  <c r="J259" i="1" s="1"/>
  <c r="F257" i="1"/>
  <c r="J257" i="1" s="1"/>
  <c r="F255" i="1"/>
  <c r="J255" i="1" s="1"/>
  <c r="F253" i="1"/>
  <c r="J253" i="1" s="1"/>
  <c r="F251" i="1"/>
  <c r="J251" i="1" s="1"/>
  <c r="F249" i="1"/>
  <c r="J249" i="1" s="1"/>
  <c r="F247" i="1"/>
  <c r="J247" i="1" s="1"/>
  <c r="I242" i="1"/>
  <c r="K242" i="1" s="1"/>
  <c r="I238" i="1"/>
  <c r="K238" i="1" s="1"/>
  <c r="I183" i="1"/>
  <c r="K183" i="1" s="1"/>
  <c r="I129" i="1"/>
  <c r="K129" i="1" s="1"/>
  <c r="F235" i="1"/>
  <c r="J235" i="1" s="1"/>
  <c r="F233" i="1"/>
  <c r="J233" i="1" s="1"/>
  <c r="F231" i="1"/>
  <c r="J231" i="1" s="1"/>
  <c r="F229" i="1"/>
  <c r="J229" i="1" s="1"/>
  <c r="F227" i="1"/>
  <c r="J227" i="1" s="1"/>
  <c r="F225" i="1"/>
  <c r="J225" i="1" s="1"/>
  <c r="F223" i="1"/>
  <c r="J223" i="1" s="1"/>
  <c r="F221" i="1"/>
  <c r="J221" i="1" s="1"/>
  <c r="F219" i="1"/>
  <c r="J219" i="1" s="1"/>
  <c r="F217" i="1"/>
  <c r="J217" i="1" s="1"/>
  <c r="F215" i="1"/>
  <c r="J215" i="1" s="1"/>
  <c r="F213" i="1"/>
  <c r="J213" i="1" s="1"/>
  <c r="F211" i="1"/>
  <c r="J211" i="1" s="1"/>
  <c r="F209" i="1"/>
  <c r="J209" i="1" s="1"/>
  <c r="F207" i="1"/>
  <c r="J207" i="1" s="1"/>
  <c r="F205" i="1"/>
  <c r="J205" i="1" s="1"/>
  <c r="F203" i="1"/>
  <c r="J203" i="1" s="1"/>
  <c r="F201" i="1"/>
  <c r="J201" i="1" s="1"/>
  <c r="F199" i="1"/>
  <c r="J199" i="1" s="1"/>
  <c r="F197" i="1"/>
  <c r="J197" i="1" s="1"/>
  <c r="F195" i="1"/>
  <c r="J195" i="1" s="1"/>
  <c r="F193" i="1"/>
  <c r="J193" i="1" s="1"/>
  <c r="F191" i="1"/>
  <c r="J191" i="1" s="1"/>
  <c r="F189" i="1"/>
  <c r="J189" i="1" s="1"/>
  <c r="F187" i="1"/>
  <c r="J187" i="1" s="1"/>
  <c r="I182" i="1"/>
  <c r="K182" i="1" s="1"/>
  <c r="I127" i="1"/>
  <c r="K127" i="1" s="1"/>
  <c r="I123" i="1"/>
  <c r="K123" i="1" s="1"/>
  <c r="I119" i="1"/>
  <c r="K119" i="1" s="1"/>
  <c r="I115" i="1"/>
  <c r="K115" i="1" s="1"/>
  <c r="I111" i="1"/>
  <c r="K111" i="1" s="1"/>
  <c r="I107" i="1"/>
  <c r="K107" i="1" s="1"/>
  <c r="I103" i="1"/>
  <c r="K103" i="1" s="1"/>
  <c r="F132" i="1"/>
  <c r="J132" i="1" s="1"/>
  <c r="F130" i="1"/>
  <c r="J130" i="1" s="1"/>
  <c r="F128" i="1"/>
  <c r="J128" i="1" s="1"/>
  <c r="F126" i="1"/>
  <c r="J126" i="1" s="1"/>
  <c r="F124" i="1"/>
  <c r="J124" i="1" s="1"/>
  <c r="F122" i="1"/>
  <c r="J122" i="1" s="1"/>
  <c r="F120" i="1"/>
  <c r="J120" i="1" s="1"/>
  <c r="F118" i="1"/>
  <c r="J118" i="1" s="1"/>
  <c r="F116" i="1"/>
  <c r="J116" i="1" s="1"/>
  <c r="F114" i="1"/>
  <c r="J114" i="1" s="1"/>
  <c r="F112" i="1"/>
  <c r="J112" i="1" s="1"/>
  <c r="F110" i="1"/>
  <c r="J110" i="1" s="1"/>
  <c r="F108" i="1"/>
  <c r="J108" i="1" s="1"/>
  <c r="F106" i="1"/>
  <c r="J106" i="1" s="1"/>
  <c r="F104" i="1"/>
  <c r="J104" i="1" s="1"/>
  <c r="F102" i="1"/>
  <c r="J102" i="1" s="1"/>
  <c r="I100" i="1"/>
  <c r="K100" i="1" s="1"/>
  <c r="I96" i="1"/>
  <c r="K96" i="1" s="1"/>
  <c r="I92" i="1"/>
  <c r="K92" i="1" s="1"/>
  <c r="I88" i="1"/>
  <c r="K88" i="1" s="1"/>
  <c r="I99" i="1"/>
  <c r="K99" i="1" s="1"/>
  <c r="I95" i="1"/>
  <c r="K95" i="1" s="1"/>
  <c r="I91" i="1"/>
  <c r="K91" i="1" s="1"/>
  <c r="I87" i="1"/>
  <c r="K87" i="1" s="1"/>
  <c r="F131" i="1"/>
  <c r="J131" i="1" s="1"/>
  <c r="F129" i="1"/>
  <c r="J129" i="1" s="1"/>
  <c r="F127" i="1"/>
  <c r="J127" i="1" s="1"/>
  <c r="F125" i="1"/>
  <c r="J125" i="1" s="1"/>
  <c r="F123" i="1"/>
  <c r="J123" i="1" s="1"/>
  <c r="F121" i="1"/>
  <c r="J121" i="1" s="1"/>
  <c r="F119" i="1"/>
  <c r="J119" i="1" s="1"/>
  <c r="F117" i="1"/>
  <c r="J117" i="1" s="1"/>
  <c r="F115" i="1"/>
  <c r="J115" i="1" s="1"/>
  <c r="F113" i="1"/>
  <c r="J113" i="1" s="1"/>
  <c r="F111" i="1"/>
  <c r="J111" i="1" s="1"/>
  <c r="F109" i="1"/>
  <c r="J109" i="1" s="1"/>
  <c r="F107" i="1"/>
  <c r="J107" i="1" s="1"/>
  <c r="F105" i="1"/>
  <c r="J105" i="1" s="1"/>
  <c r="F103" i="1"/>
  <c r="J103" i="1" s="1"/>
  <c r="I98" i="1"/>
  <c r="K98" i="1" s="1"/>
  <c r="I94" i="1"/>
  <c r="K94" i="1" s="1"/>
  <c r="I90" i="1"/>
  <c r="K90" i="1" s="1"/>
  <c r="F53" i="1"/>
  <c r="J53" i="1" s="1"/>
  <c r="F51" i="1"/>
  <c r="J51" i="1" s="1"/>
  <c r="F49" i="1"/>
  <c r="J49" i="1" s="1"/>
  <c r="F47" i="1"/>
  <c r="J47" i="1" s="1"/>
  <c r="F45" i="1"/>
  <c r="J45" i="1" s="1"/>
  <c r="F43" i="1"/>
  <c r="J43" i="1" s="1"/>
  <c r="F41" i="1"/>
  <c r="J41" i="1" s="1"/>
  <c r="F39" i="1"/>
  <c r="J39" i="1" s="1"/>
  <c r="F37" i="1"/>
  <c r="J37" i="1" s="1"/>
  <c r="F35" i="1"/>
  <c r="J35" i="1" s="1"/>
  <c r="F33" i="1"/>
  <c r="J33" i="1" s="1"/>
  <c r="F31" i="1"/>
  <c r="J31" i="1" s="1"/>
  <c r="F29" i="1"/>
  <c r="J29" i="1" s="1"/>
  <c r="F27" i="1"/>
  <c r="J27" i="1" s="1"/>
  <c r="F25" i="1"/>
  <c r="J25" i="1" s="1"/>
  <c r="F23" i="1"/>
  <c r="J23" i="1" s="1"/>
  <c r="O3003" i="1" l="1"/>
  <c r="P2777" i="1"/>
  <c r="Q2777" i="1" s="1"/>
  <c r="O2878" i="1"/>
  <c r="P2789" i="1"/>
  <c r="Q2789" i="1" s="1"/>
  <c r="O2789" i="1"/>
  <c r="O2995" i="1"/>
  <c r="P2995" i="1"/>
  <c r="Q2995" i="1" s="1"/>
  <c r="P2826" i="1"/>
  <c r="Q2826" i="1" s="1"/>
  <c r="O2826" i="1"/>
  <c r="P3017" i="1"/>
  <c r="Q3017" i="1" s="1"/>
  <c r="O3017" i="1"/>
  <c r="P2862" i="1"/>
  <c r="Q2862" i="1" s="1"/>
  <c r="P2963" i="1"/>
  <c r="Q2963" i="1" s="1"/>
  <c r="O2783" i="1"/>
  <c r="O2792" i="1"/>
  <c r="P3010" i="1"/>
  <c r="Q3010" i="1" s="1"/>
  <c r="O2931" i="1"/>
  <c r="O2773" i="1"/>
  <c r="O2733" i="1"/>
  <c r="O2715" i="1"/>
  <c r="P2798" i="1"/>
  <c r="Q2798" i="1" s="1"/>
  <c r="O2729" i="1"/>
  <c r="O2837" i="1"/>
  <c r="O2985" i="1"/>
  <c r="O2721" i="1"/>
  <c r="P2713" i="1"/>
  <c r="Q2713" i="1" s="1"/>
  <c r="P2935" i="1"/>
  <c r="Q2935" i="1" s="1"/>
  <c r="P2889" i="1"/>
  <c r="Q2889" i="1" s="1"/>
  <c r="P2926" i="1"/>
  <c r="Q2926" i="1" s="1"/>
  <c r="P2921" i="1"/>
  <c r="Q2921" i="1" s="1"/>
  <c r="O2984" i="1"/>
  <c r="P2853" i="1"/>
  <c r="Q2853" i="1" s="1"/>
  <c r="O2827" i="1"/>
  <c r="O2923" i="1"/>
  <c r="O2920" i="1"/>
  <c r="P2928" i="1"/>
  <c r="Q2928" i="1" s="1"/>
  <c r="O2833" i="1"/>
  <c r="P2804" i="1"/>
  <c r="Q2804" i="1" s="1"/>
  <c r="P2874" i="1"/>
  <c r="Q2874" i="1" s="1"/>
  <c r="O2750" i="1"/>
  <c r="O2719" i="1"/>
  <c r="O2896" i="1"/>
  <c r="O2757" i="1"/>
  <c r="P2779" i="1"/>
  <c r="Q2779" i="1" s="1"/>
  <c r="O2905" i="1"/>
  <c r="O2830" i="1"/>
  <c r="O2962" i="1"/>
  <c r="O2996" i="1"/>
  <c r="P2760" i="1"/>
  <c r="Q2760" i="1" s="1"/>
  <c r="P2799" i="1"/>
  <c r="Q2799" i="1" s="1"/>
  <c r="P2707" i="1"/>
  <c r="Q2707" i="1" s="1"/>
  <c r="O2857" i="1"/>
  <c r="O2836" i="1"/>
  <c r="P2770" i="1"/>
  <c r="Q2770" i="1" s="1"/>
  <c r="P2745" i="1"/>
  <c r="Q2745" i="1" s="1"/>
  <c r="O2774" i="1"/>
  <c r="O2858" i="1"/>
  <c r="P2850" i="1"/>
  <c r="Q2850" i="1" s="1"/>
  <c r="P2867" i="1"/>
  <c r="Q2867" i="1" s="1"/>
  <c r="P2864" i="1"/>
  <c r="Q2864" i="1" s="1"/>
  <c r="O2965" i="1"/>
  <c r="P2842" i="1"/>
  <c r="Q2842" i="1" s="1"/>
  <c r="P2949" i="1"/>
  <c r="Q2949" i="1" s="1"/>
  <c r="O2975" i="1"/>
  <c r="O3024" i="1"/>
  <c r="O3027" i="1"/>
  <c r="O2766" i="1"/>
  <c r="O2705" i="1"/>
  <c r="P2964" i="1"/>
  <c r="Q2964" i="1" s="1"/>
  <c r="P2914" i="1"/>
  <c r="Q2914" i="1" s="1"/>
  <c r="O2734" i="1"/>
  <c r="P2927" i="1"/>
  <c r="Q2927" i="1" s="1"/>
  <c r="P2873" i="1"/>
  <c r="Q2873" i="1" s="1"/>
  <c r="O3002" i="1"/>
  <c r="P2780" i="1"/>
  <c r="Q2780" i="1" s="1"/>
  <c r="P2763" i="1"/>
  <c r="Q2763" i="1" s="1"/>
  <c r="O2791" i="1"/>
  <c r="O2727" i="1"/>
  <c r="O2851" i="1"/>
  <c r="P2950" i="1"/>
  <c r="Q2950" i="1" s="1"/>
  <c r="O2743" i="1"/>
  <c r="P2764" i="1"/>
  <c r="Q2764" i="1" s="1"/>
  <c r="P2899" i="1"/>
  <c r="Q2899" i="1" s="1"/>
  <c r="O2843" i="1"/>
  <c r="P2977" i="1"/>
  <c r="Q2977" i="1" s="1"/>
  <c r="P2906" i="1"/>
  <c r="Q2906" i="1" s="1"/>
  <c r="P2748" i="1"/>
  <c r="Q2748" i="1" s="1"/>
  <c r="O2767" i="1"/>
  <c r="P2756" i="1"/>
  <c r="Q2756" i="1" s="1"/>
  <c r="O2838" i="1"/>
  <c r="P2937" i="1"/>
  <c r="Q2937" i="1" s="1"/>
  <c r="O2755" i="1"/>
  <c r="O2762" i="1"/>
  <c r="O2934" i="1"/>
  <c r="O2986" i="1"/>
  <c r="P2811" i="1"/>
  <c r="Q2811" i="1" s="1"/>
  <c r="P3009" i="1"/>
  <c r="Q3009" i="1" s="1"/>
  <c r="P2993" i="1"/>
  <c r="Q2993" i="1" s="1"/>
  <c r="P2819" i="1"/>
  <c r="Q2819" i="1" s="1"/>
  <c r="O2978" i="1"/>
  <c r="P2988" i="1"/>
  <c r="Q2988" i="1" s="1"/>
  <c r="O2754" i="1"/>
  <c r="O2739" i="1"/>
  <c r="O2737" i="1"/>
  <c r="P2911" i="1"/>
  <c r="Q2911" i="1" s="1"/>
  <c r="P2961" i="1"/>
  <c r="Q2961" i="1" s="1"/>
  <c r="O2979" i="1"/>
  <c r="O2991" i="1"/>
  <c r="P2908" i="1"/>
  <c r="Q2908" i="1" s="1"/>
  <c r="O2916" i="1"/>
  <c r="O2968" i="1"/>
  <c r="O3025" i="1"/>
  <c r="O3001" i="1"/>
  <c r="P2912" i="1"/>
  <c r="Q2912" i="1" s="1"/>
  <c r="P2974" i="1"/>
  <c r="Q2974" i="1" s="1"/>
  <c r="P2816" i="1"/>
  <c r="Q2816" i="1" s="1"/>
  <c r="O3016" i="1"/>
  <c r="P2753" i="1"/>
  <c r="Q2753" i="1" s="1"/>
  <c r="P2725" i="1"/>
  <c r="Q2725" i="1" s="1"/>
  <c r="O2876" i="1"/>
  <c r="O3011" i="1"/>
  <c r="P2730" i="1"/>
  <c r="Q2730" i="1" s="1"/>
  <c r="O2983" i="1"/>
  <c r="P2959" i="1"/>
  <c r="Q2959" i="1" s="1"/>
  <c r="O2856" i="1"/>
  <c r="P2751" i="1"/>
  <c r="Q2751" i="1" s="1"/>
  <c r="O2818" i="1"/>
  <c r="P2879" i="1"/>
  <c r="Q2879" i="1" s="1"/>
  <c r="P2894" i="1"/>
  <c r="Q2894" i="1" s="1"/>
  <c r="O2740" i="1"/>
  <c r="O2711" i="1"/>
  <c r="P2716" i="1"/>
  <c r="Q2716" i="1" s="1"/>
  <c r="O2989" i="1"/>
  <c r="P2824" i="1"/>
  <c r="Q2824" i="1" s="1"/>
  <c r="O2946" i="1"/>
  <c r="O3000" i="1"/>
  <c r="O2825" i="1"/>
  <c r="P2726" i="1"/>
  <c r="Q2726" i="1" s="1"/>
  <c r="O2919" i="1"/>
  <c r="O2971" i="1"/>
  <c r="P2888" i="1"/>
  <c r="Q2888" i="1" s="1"/>
  <c r="P2892" i="1"/>
  <c r="Q2892" i="1" s="1"/>
  <c r="O2785" i="1"/>
  <c r="P2788" i="1"/>
  <c r="Q2788" i="1" s="1"/>
  <c r="O2870" i="1"/>
  <c r="O2731" i="1"/>
  <c r="P2806" i="1"/>
  <c r="Q2806" i="1" s="1"/>
  <c r="P2717" i="1"/>
  <c r="Q2717" i="1" s="1"/>
  <c r="O2775" i="1"/>
  <c r="O2972" i="1"/>
  <c r="P2828" i="1"/>
  <c r="Q2828" i="1" s="1"/>
  <c r="O2776" i="1"/>
  <c r="P2772" i="1"/>
  <c r="Q2772" i="1" s="1"/>
  <c r="P2880" i="1"/>
  <c r="Q2880" i="1" s="1"/>
  <c r="O2913" i="1"/>
  <c r="O2953" i="1"/>
  <c r="O2967" i="1"/>
  <c r="O2735" i="1"/>
  <c r="O2787" i="1"/>
  <c r="O2846" i="1"/>
  <c r="O2849" i="1"/>
  <c r="O2810" i="1"/>
  <c r="O2947" i="1"/>
  <c r="O2987" i="1"/>
  <c r="O2834" i="1"/>
  <c r="O2932" i="1"/>
  <c r="O2944" i="1"/>
  <c r="P2893" i="1"/>
  <c r="Q2893" i="1" s="1"/>
  <c r="P2812" i="1"/>
  <c r="Q2812" i="1" s="1"/>
  <c r="O2747" i="1"/>
  <c r="O2761" i="1"/>
  <c r="P2805" i="1"/>
  <c r="Q2805" i="1" s="1"/>
  <c r="O2768" i="1"/>
  <c r="O2822" i="1"/>
  <c r="O2714" i="1"/>
  <c r="O2960" i="1"/>
  <c r="O2982" i="1"/>
  <c r="O2890" i="1"/>
  <c r="P2887" i="1"/>
  <c r="Q2887" i="1" s="1"/>
  <c r="O2835" i="1"/>
  <c r="P3013" i="1"/>
  <c r="Q3013" i="1" s="1"/>
  <c r="P2924" i="1"/>
  <c r="Q2924" i="1" s="1"/>
  <c r="P2938" i="1"/>
  <c r="Q2938" i="1" s="1"/>
  <c r="O2784" i="1"/>
  <c r="O2829" i="1"/>
  <c r="P2875" i="1"/>
  <c r="Q2875" i="1" s="1"/>
  <c r="O2863" i="1"/>
  <c r="O2970" i="1"/>
  <c r="P2844" i="1"/>
  <c r="Q2844" i="1" s="1"/>
  <c r="P2904" i="1"/>
  <c r="Q2904" i="1" s="1"/>
  <c r="O2998" i="1"/>
  <c r="P3021" i="1"/>
  <c r="Q3021" i="1" s="1"/>
  <c r="O2917" i="1"/>
  <c r="O2951" i="1"/>
  <c r="P2997" i="1"/>
  <c r="Q2997" i="1" s="1"/>
  <c r="O2942" i="1"/>
  <c r="P2994" i="1"/>
  <c r="Q2994" i="1" s="1"/>
  <c r="O3012" i="1"/>
  <c r="O2759" i="1"/>
  <c r="P2969" i="1"/>
  <c r="Q2969" i="1" s="1"/>
  <c r="P2948" i="1"/>
  <c r="Q2948" i="1" s="1"/>
  <c r="O2821" i="1"/>
  <c r="P2815" i="1"/>
  <c r="Q2815" i="1" s="1"/>
  <c r="O2909" i="1"/>
  <c r="P2871" i="1"/>
  <c r="Q2871" i="1" s="1"/>
  <c r="O2936" i="1"/>
  <c r="O2793" i="1"/>
  <c r="O2814" i="1"/>
  <c r="O2980" i="1"/>
  <c r="O2861" i="1"/>
  <c r="P2886" i="1"/>
  <c r="Q2886" i="1" s="1"/>
  <c r="O2742" i="1"/>
  <c r="P2832" i="1"/>
  <c r="Q2832" i="1" s="1"/>
  <c r="O3014" i="1"/>
  <c r="O3020" i="1"/>
  <c r="P2956" i="1"/>
  <c r="Q2956" i="1" s="1"/>
  <c r="P2841" i="1"/>
  <c r="Q2841" i="1" s="1"/>
  <c r="P2884" i="1"/>
  <c r="Q2884" i="1" s="1"/>
  <c r="O2709" i="1"/>
  <c r="P2848" i="1"/>
  <c r="Q2848" i="1" s="1"/>
  <c r="O3019" i="1"/>
  <c r="P2831" i="1"/>
  <c r="Q2831" i="1" s="1"/>
  <c r="P2883" i="1"/>
  <c r="Q2883" i="1" s="1"/>
  <c r="O2933" i="1"/>
  <c r="P2955" i="1"/>
  <c r="Q2955" i="1" s="1"/>
  <c r="P2782" i="1"/>
  <c r="Q2782" i="1" s="1"/>
  <c r="P2966" i="1"/>
  <c r="Q2966" i="1" s="1"/>
  <c r="O2741" i="1"/>
  <c r="O2929" i="1"/>
  <c r="O2992" i="1"/>
  <c r="O2817" i="1"/>
  <c r="P2903" i="1"/>
  <c r="Q2903" i="1" s="1"/>
  <c r="P2872" i="1"/>
  <c r="Q2872" i="1" s="1"/>
  <c r="O2803" i="1"/>
  <c r="O2718" i="1"/>
  <c r="O2752" i="1"/>
  <c r="O2769" i="1"/>
  <c r="O2939" i="1"/>
  <c r="P3022" i="1"/>
  <c r="Q3022" i="1" s="1"/>
  <c r="O2802" i="1"/>
  <c r="P2855" i="1"/>
  <c r="Q2855" i="1" s="1"/>
  <c r="O2765" i="1"/>
  <c r="P2930" i="1"/>
  <c r="Q2930" i="1" s="1"/>
  <c r="P2820" i="1"/>
  <c r="Q2820" i="1" s="1"/>
  <c r="P2794" i="1"/>
  <c r="Q2794" i="1" s="1"/>
  <c r="P2847" i="1"/>
  <c r="Q2847" i="1" s="1"/>
  <c r="P2915" i="1"/>
  <c r="Q2915" i="1" s="1"/>
  <c r="O2925" i="1"/>
  <c r="P2999" i="1"/>
  <c r="Q2999" i="1" s="1"/>
  <c r="P2881" i="1"/>
  <c r="Q2881" i="1" s="1"/>
  <c r="P2736" i="1"/>
  <c r="Q2736" i="1" s="1"/>
  <c r="O2736" i="1"/>
  <c r="O2990" i="1"/>
  <c r="O2724" i="1"/>
  <c r="P2900" i="1"/>
  <c r="Q2900" i="1" s="1"/>
  <c r="O2957" i="1"/>
  <c r="O2809" i="1"/>
  <c r="O2749" i="1"/>
  <c r="P2808" i="1"/>
  <c r="Q2808" i="1" s="1"/>
  <c r="P2840" i="1"/>
  <c r="Q2840" i="1" s="1"/>
  <c r="O2910" i="1"/>
  <c r="O2918" i="1"/>
  <c r="O2940" i="1"/>
  <c r="O2954" i="1"/>
  <c r="O3004" i="1"/>
  <c r="O3008" i="1"/>
  <c r="O3023" i="1"/>
  <c r="O2712" i="1"/>
  <c r="O2706" i="1"/>
  <c r="O2945" i="1"/>
  <c r="O2807" i="1"/>
  <c r="P2860" i="1"/>
  <c r="Q2860" i="1" s="1"/>
  <c r="P2897" i="1"/>
  <c r="Q2897" i="1" s="1"/>
  <c r="P2845" i="1"/>
  <c r="Q2845" i="1" s="1"/>
  <c r="P3015" i="1"/>
  <c r="Q3015" i="1" s="1"/>
  <c r="P2708" i="1"/>
  <c r="Q2708" i="1" s="1"/>
  <c r="O2708" i="1"/>
  <c r="O2943" i="1"/>
  <c r="P2839" i="1"/>
  <c r="Q2839" i="1" s="1"/>
  <c r="P2922" i="1"/>
  <c r="Q2922" i="1" s="1"/>
  <c r="O2801" i="1"/>
  <c r="P2865" i="1"/>
  <c r="Q2865" i="1" s="1"/>
  <c r="P2800" i="1"/>
  <c r="Q2800" i="1" s="1"/>
  <c r="P2902" i="1"/>
  <c r="Q2902" i="1" s="1"/>
  <c r="O2907" i="1"/>
  <c r="O2973" i="1"/>
  <c r="O2981" i="1"/>
  <c r="P2786" i="1"/>
  <c r="Q2786" i="1" s="1"/>
  <c r="P2895" i="1"/>
  <c r="Q2895" i="1" s="1"/>
  <c r="O2958" i="1"/>
  <c r="O2797" i="1"/>
  <c r="P2901" i="1"/>
  <c r="Q2901" i="1" s="1"/>
  <c r="O2976" i="1"/>
  <c r="O3005" i="1"/>
  <c r="O2952" i="1"/>
  <c r="P2796" i="1"/>
  <c r="Q2796" i="1" s="1"/>
  <c r="P3028" i="1"/>
  <c r="Q3028" i="1" s="1"/>
  <c r="P2868" i="1"/>
  <c r="Q2868" i="1" s="1"/>
  <c r="P2877" i="1"/>
  <c r="Q2877" i="1" s="1"/>
  <c r="O2746" i="1"/>
  <c r="P2720" i="1"/>
  <c r="Q2720" i="1" s="1"/>
  <c r="O2720" i="1"/>
  <c r="O2813" i="1"/>
  <c r="P2852" i="1"/>
  <c r="Q2852" i="1" s="1"/>
  <c r="O2728" i="1"/>
  <c r="P2728" i="1"/>
  <c r="Q2728" i="1" s="1"/>
  <c r="O2790" i="1"/>
  <c r="O2941" i="1"/>
  <c r="O2823" i="1"/>
  <c r="O3026" i="1"/>
  <c r="O2781" i="1"/>
  <c r="P2885" i="1"/>
  <c r="Q2885" i="1" s="1"/>
  <c r="P2758" i="1"/>
  <c r="Q2758" i="1" s="1"/>
  <c r="O2758" i="1"/>
  <c r="O2744" i="1"/>
  <c r="P2744" i="1"/>
  <c r="Q2744" i="1" s="1"/>
  <c r="P2771" i="1"/>
  <c r="Q2771" i="1" s="1"/>
  <c r="O2771" i="1"/>
  <c r="O2898" i="1"/>
  <c r="P2898" i="1"/>
  <c r="Q2898" i="1" s="1"/>
  <c r="O2854" i="1"/>
  <c r="P2869" i="1"/>
  <c r="Q2869" i="1" s="1"/>
  <c r="O2882" i="1"/>
  <c r="P2882" i="1"/>
  <c r="Q2882" i="1" s="1"/>
  <c r="O2866" i="1"/>
  <c r="P2866" i="1"/>
  <c r="Q2866" i="1" s="1"/>
  <c r="P3018" i="1"/>
  <c r="Q3018" i="1" s="1"/>
  <c r="O3018" i="1"/>
  <c r="P2778" i="1"/>
  <c r="Q2778" i="1" s="1"/>
  <c r="O2778" i="1"/>
  <c r="P2704" i="1"/>
  <c r="Q2704" i="1" s="1"/>
  <c r="O2704" i="1"/>
  <c r="P2703" i="1"/>
  <c r="Q2703" i="1" s="1"/>
  <c r="O2703" i="1"/>
  <c r="L2045" i="1"/>
  <c r="L1204" i="1"/>
  <c r="L1164" i="1"/>
  <c r="L2398" i="1"/>
  <c r="L2402" i="1"/>
  <c r="L86" i="1"/>
  <c r="M86" i="1" s="1"/>
  <c r="N86" i="1" s="1"/>
  <c r="L78" i="1"/>
  <c r="M78" i="1" s="1"/>
  <c r="N78" i="1" s="1"/>
  <c r="L54" i="1"/>
  <c r="M54" i="1" s="1"/>
  <c r="N54" i="1" s="1"/>
  <c r="L590" i="1"/>
  <c r="L530" i="1"/>
  <c r="L2278" i="1"/>
  <c r="L2123" i="1"/>
  <c r="L1502" i="1"/>
  <c r="L1153" i="1"/>
  <c r="L1121" i="1"/>
  <c r="L1077" i="1"/>
  <c r="L318" i="1"/>
  <c r="L221" i="1"/>
  <c r="L1919" i="1"/>
  <c r="L1645" i="1"/>
  <c r="L2114" i="1"/>
  <c r="L2110" i="1"/>
  <c r="L2098" i="1"/>
  <c r="L2082" i="1"/>
  <c r="L2066" i="1"/>
  <c r="L2062" i="1"/>
  <c r="L2046" i="1"/>
  <c r="L2034" i="1"/>
  <c r="L1560" i="1"/>
  <c r="L1347" i="1"/>
  <c r="L1331" i="1"/>
  <c r="L1327" i="1"/>
  <c r="L919" i="1"/>
  <c r="L847" i="1"/>
  <c r="L805" i="1"/>
  <c r="L799" i="1"/>
  <c r="L775" i="1"/>
  <c r="L587" i="1"/>
  <c r="L541" i="1"/>
  <c r="L523" i="1"/>
  <c r="L2619" i="1"/>
  <c r="L2587" i="1"/>
  <c r="L2406" i="1"/>
  <c r="L2050" i="1"/>
  <c r="L1486" i="1"/>
  <c r="L2199" i="1"/>
  <c r="L2118" i="1"/>
  <c r="L415" i="1"/>
  <c r="L395" i="1"/>
  <c r="L2343" i="1"/>
  <c r="L1422" i="1"/>
  <c r="L1401" i="1"/>
  <c r="L831" i="1"/>
  <c r="L1076" i="1"/>
  <c r="L1068" i="1"/>
  <c r="L1014" i="1"/>
  <c r="L980" i="1"/>
  <c r="L978" i="1"/>
  <c r="L22" i="1"/>
  <c r="L1549" i="1"/>
  <c r="L1301" i="1"/>
  <c r="L1329" i="1"/>
  <c r="L783" i="1"/>
  <c r="L1927" i="1"/>
  <c r="L1172" i="1"/>
  <c r="L1156" i="1"/>
  <c r="L555" i="1"/>
  <c r="L2071" i="1"/>
  <c r="L2047" i="1"/>
  <c r="L1426" i="1"/>
  <c r="L982" i="1"/>
  <c r="L1102" i="1"/>
  <c r="L1094" i="1"/>
  <c r="L1070" i="1"/>
  <c r="L688" i="1"/>
  <c r="L634" i="1"/>
  <c r="L603" i="1"/>
  <c r="L1154" i="1"/>
  <c r="L1074" i="1"/>
  <c r="L977" i="1"/>
  <c r="L459" i="1"/>
  <c r="L246" i="1"/>
  <c r="L1934" i="1"/>
  <c r="L1913" i="1"/>
  <c r="L1905" i="1"/>
  <c r="L1499" i="1"/>
  <c r="L580" i="1"/>
  <c r="L1812" i="1"/>
  <c r="L1800" i="1"/>
  <c r="L1748" i="1"/>
  <c r="L1720" i="1"/>
  <c r="L1065" i="1"/>
  <c r="L927" i="1"/>
  <c r="L756" i="1"/>
  <c r="L2283" i="1"/>
  <c r="L2344" i="1"/>
  <c r="L2274" i="1"/>
  <c r="L2270" i="1"/>
  <c r="L1871" i="1"/>
  <c r="L1855" i="1"/>
  <c r="L1815" i="1"/>
  <c r="L1735" i="1"/>
  <c r="L1268" i="1"/>
  <c r="L1252" i="1"/>
  <c r="L338" i="1"/>
  <c r="L2491" i="1"/>
  <c r="L2347" i="1"/>
  <c r="L1269" i="1"/>
  <c r="L1165" i="1"/>
  <c r="L327" i="1"/>
  <c r="L319" i="1"/>
  <c r="L131" i="1"/>
  <c r="L2679" i="1"/>
  <c r="L2667" i="1"/>
  <c r="L2651" i="1"/>
  <c r="L2643" i="1"/>
  <c r="L2411" i="1"/>
  <c r="L2403" i="1"/>
  <c r="L2273" i="1"/>
  <c r="L2267" i="1"/>
  <c r="L2215" i="1"/>
  <c r="L2120" i="1"/>
  <c r="L2699" i="1"/>
  <c r="L2494" i="1"/>
  <c r="L2379" i="1"/>
  <c r="L2563" i="1"/>
  <c r="L2515" i="1"/>
  <c r="L2486" i="1"/>
  <c r="L2446" i="1"/>
  <c r="L2020" i="1"/>
  <c r="L2691" i="1"/>
  <c r="L2683" i="1"/>
  <c r="L2611" i="1"/>
  <c r="L2401" i="1"/>
  <c r="L2275" i="1"/>
  <c r="L2583" i="1"/>
  <c r="L2579" i="1"/>
  <c r="L2571" i="1"/>
  <c r="L2523" i="1"/>
  <c r="L2614" i="1"/>
  <c r="L2582" i="1"/>
  <c r="L2542" i="1"/>
  <c r="L2538" i="1"/>
  <c r="L2339" i="1"/>
  <c r="L2337" i="1"/>
  <c r="L2315" i="1"/>
  <c r="L1845" i="1"/>
  <c r="L1835" i="1"/>
  <c r="L1584" i="1"/>
  <c r="L1580" i="1"/>
  <c r="L1576" i="1"/>
  <c r="L1574" i="1"/>
  <c r="L1257" i="1"/>
  <c r="L1237" i="1"/>
  <c r="L1233" i="1"/>
  <c r="L1221" i="1"/>
  <c r="L1205" i="1"/>
  <c r="L1193" i="1"/>
  <c r="L1185" i="1"/>
  <c r="L1181" i="1"/>
  <c r="L1177" i="1"/>
  <c r="L1069" i="1"/>
  <c r="L1044" i="1"/>
  <c r="L969" i="1"/>
  <c r="L955" i="1"/>
  <c r="L826" i="1"/>
  <c r="L818" i="1"/>
  <c r="L810" i="1"/>
  <c r="L470" i="1"/>
  <c r="L462" i="1"/>
  <c r="L408" i="1"/>
  <c r="L174" i="1"/>
  <c r="M174" i="1" s="1"/>
  <c r="N174" i="1" s="1"/>
  <c r="L170" i="1"/>
  <c r="L158" i="1"/>
  <c r="M158" i="1" s="1"/>
  <c r="N158" i="1" s="1"/>
  <c r="L138" i="1"/>
  <c r="L136" i="1"/>
  <c r="L126" i="1"/>
  <c r="L2023" i="1"/>
  <c r="L1956" i="1"/>
  <c r="L1832" i="1"/>
  <c r="L1771" i="1"/>
  <c r="L1462" i="1"/>
  <c r="L1446" i="1"/>
  <c r="L1380" i="1"/>
  <c r="L1350" i="1"/>
  <c r="L1342" i="1"/>
  <c r="L1338" i="1"/>
  <c r="L1334" i="1"/>
  <c r="L1286" i="1"/>
  <c r="L1284" i="1"/>
  <c r="L1137" i="1"/>
  <c r="L1129" i="1"/>
  <c r="L1097" i="1"/>
  <c r="L911" i="1"/>
  <c r="L907" i="1"/>
  <c r="L905" i="1"/>
  <c r="L887" i="1"/>
  <c r="L628" i="1"/>
  <c r="L624" i="1"/>
  <c r="L475" i="1"/>
  <c r="L461" i="1"/>
  <c r="L458" i="1"/>
  <c r="L430" i="1"/>
  <c r="L98" i="1"/>
  <c r="L30" i="1"/>
  <c r="L1995" i="1"/>
  <c r="L1752" i="1"/>
  <c r="L1700" i="1"/>
  <c r="L1664" i="1"/>
  <c r="L1397" i="1"/>
  <c r="L1393" i="1"/>
  <c r="L906" i="1"/>
  <c r="L890" i="1"/>
  <c r="L878" i="1"/>
  <c r="L874" i="1"/>
  <c r="L698" i="1"/>
  <c r="L427" i="1"/>
  <c r="L290" i="1"/>
  <c r="L288" i="1"/>
  <c r="L272" i="1"/>
  <c r="L264" i="1"/>
  <c r="L2662" i="1"/>
  <c r="L2584" i="1"/>
  <c r="L2576" i="1"/>
  <c r="L2550" i="1"/>
  <c r="L2307" i="1"/>
  <c r="L2243" i="1"/>
  <c r="L2241" i="1"/>
  <c r="L2227" i="1"/>
  <c r="L2225" i="1"/>
  <c r="L2100" i="1"/>
  <c r="L2088" i="1"/>
  <c r="L2575" i="1"/>
  <c r="L2520" i="1"/>
  <c r="L2448" i="1"/>
  <c r="L2443" i="1"/>
  <c r="L2441" i="1"/>
  <c r="L2435" i="1"/>
  <c r="L2433" i="1"/>
  <c r="L2371" i="1"/>
  <c r="L2355" i="1"/>
  <c r="L2302" i="1"/>
  <c r="L2246" i="1"/>
  <c r="L2242" i="1"/>
  <c r="L2238" i="1"/>
  <c r="L1899" i="1"/>
  <c r="L2631" i="1"/>
  <c r="L2602" i="1"/>
  <c r="L2474" i="1"/>
  <c r="L2442" i="1"/>
  <c r="L2434" i="1"/>
  <c r="L2374" i="1"/>
  <c r="L2370" i="1"/>
  <c r="L2366" i="1"/>
  <c r="L1780" i="1"/>
  <c r="L1778" i="1"/>
  <c r="L1776" i="1"/>
  <c r="L1772" i="1"/>
  <c r="L1613" i="1"/>
  <c r="L1597" i="1"/>
  <c r="L1558" i="1"/>
  <c r="L1550" i="1"/>
  <c r="L1534" i="1"/>
  <c r="L1445" i="1"/>
  <c r="L1414" i="1"/>
  <c r="L1412" i="1"/>
  <c r="L1325" i="1"/>
  <c r="L1300" i="1"/>
  <c r="L1294" i="1"/>
  <c r="L1285" i="1"/>
  <c r="L1283" i="1"/>
  <c r="L1249" i="1"/>
  <c r="L1228" i="1"/>
  <c r="L1220" i="1"/>
  <c r="L1105" i="1"/>
  <c r="L1100" i="1"/>
  <c r="L1093" i="1"/>
  <c r="L943" i="1"/>
  <c r="L383" i="1"/>
  <c r="L303" i="1"/>
  <c r="L295" i="1"/>
  <c r="L283" i="1"/>
  <c r="L2113" i="1"/>
  <c r="L2068" i="1"/>
  <c r="L1985" i="1"/>
  <c r="L1983" i="1"/>
  <c r="L1971" i="1"/>
  <c r="L1969" i="1"/>
  <c r="L1916" i="1"/>
  <c r="L1904" i="1"/>
  <c r="L1900" i="1"/>
  <c r="L1888" i="1"/>
  <c r="L1867" i="1"/>
  <c r="L1717" i="1"/>
  <c r="L1701" i="1"/>
  <c r="L1695" i="1"/>
  <c r="L1644" i="1"/>
  <c r="L1640" i="1"/>
  <c r="L1632" i="1"/>
  <c r="L1612" i="1"/>
  <c r="L1600" i="1"/>
  <c r="L1541" i="1"/>
  <c r="L1509" i="1"/>
  <c r="L1358" i="1"/>
  <c r="L1225" i="1"/>
  <c r="L863" i="1"/>
  <c r="L857" i="1"/>
  <c r="L651" i="1"/>
  <c r="L1786" i="1"/>
  <c r="L1704" i="1"/>
  <c r="L1564" i="1"/>
  <c r="L1497" i="1"/>
  <c r="L1493" i="1"/>
  <c r="L1405" i="1"/>
  <c r="L1302" i="1"/>
  <c r="L1009" i="1"/>
  <c r="L1003" i="1"/>
  <c r="L789" i="1"/>
  <c r="L769" i="1"/>
  <c r="L248" i="1"/>
  <c r="L232" i="1"/>
  <c r="L183" i="1"/>
  <c r="L173" i="1"/>
  <c r="L1081" i="1"/>
  <c r="L950" i="1"/>
  <c r="L946" i="1"/>
  <c r="L941" i="1"/>
  <c r="L804" i="1"/>
  <c r="L800" i="1"/>
  <c r="L778" i="1"/>
  <c r="L770" i="1"/>
  <c r="L731" i="1"/>
  <c r="L571" i="1"/>
  <c r="L550" i="1"/>
  <c r="L507" i="1"/>
  <c r="L501" i="1"/>
  <c r="L499" i="1"/>
  <c r="L491" i="1"/>
  <c r="L483" i="1"/>
  <c r="L479" i="1"/>
  <c r="L359" i="1"/>
  <c r="L355" i="1"/>
  <c r="L353" i="1"/>
  <c r="L312" i="1"/>
  <c r="L277" i="1"/>
  <c r="L269" i="1"/>
  <c r="L223" i="1"/>
  <c r="L216" i="1"/>
  <c r="L166" i="1"/>
  <c r="M166" i="1" s="1"/>
  <c r="N166" i="1" s="1"/>
  <c r="L157" i="1"/>
  <c r="L141" i="1"/>
  <c r="L82" i="1"/>
  <c r="L66" i="1"/>
  <c r="L885" i="1"/>
  <c r="L869" i="1"/>
  <c r="L823" i="1"/>
  <c r="L716" i="1"/>
  <c r="L667" i="1"/>
  <c r="L525" i="1"/>
  <c r="L506" i="1"/>
  <c r="L443" i="1"/>
  <c r="L441" i="1"/>
  <c r="L435" i="1"/>
  <c r="L433" i="1"/>
  <c r="L399" i="1"/>
  <c r="L334" i="1"/>
  <c r="L253" i="1"/>
  <c r="L251" i="1"/>
  <c r="L237" i="1"/>
  <c r="L207" i="1"/>
  <c r="L195" i="1"/>
  <c r="L150" i="1"/>
  <c r="L111" i="1"/>
  <c r="L95" i="1"/>
  <c r="L50" i="1"/>
  <c r="L46" i="1"/>
  <c r="L34" i="1"/>
  <c r="L2408" i="1"/>
  <c r="L2299" i="1"/>
  <c r="L2639" i="1"/>
  <c r="L2507" i="1"/>
  <c r="L2129" i="1"/>
  <c r="L2004" i="1"/>
  <c r="L1953" i="1"/>
  <c r="L1936" i="1"/>
  <c r="L1852" i="1"/>
  <c r="L1309" i="1"/>
  <c r="L1290" i="1"/>
  <c r="L1196" i="1"/>
  <c r="L2696" i="1"/>
  <c r="L2646" i="1"/>
  <c r="L2635" i="1"/>
  <c r="L2627" i="1"/>
  <c r="L2537" i="1"/>
  <c r="L2531" i="1"/>
  <c r="L2529" i="1"/>
  <c r="L2462" i="1"/>
  <c r="L2419" i="1"/>
  <c r="L2417" i="1"/>
  <c r="L2312" i="1"/>
  <c r="L2291" i="1"/>
  <c r="L2094" i="1"/>
  <c r="L2077" i="1"/>
  <c r="L2056" i="1"/>
  <c r="L2017" i="1"/>
  <c r="L2015" i="1"/>
  <c r="L2013" i="1"/>
  <c r="L1842" i="1"/>
  <c r="L1840" i="1"/>
  <c r="L1836" i="1"/>
  <c r="L1736" i="1"/>
  <c r="L1732" i="1"/>
  <c r="L1728" i="1"/>
  <c r="L1689" i="1"/>
  <c r="L1366" i="1"/>
  <c r="L1364" i="1"/>
  <c r="L1033" i="1"/>
  <c r="L959" i="1"/>
  <c r="L944" i="1"/>
  <c r="L2518" i="1"/>
  <c r="L2499" i="1"/>
  <c r="L2385" i="1"/>
  <c r="L2171" i="1"/>
  <c r="L2152" i="1"/>
  <c r="L2131" i="1"/>
  <c r="L1951" i="1"/>
  <c r="L1864" i="1"/>
  <c r="L1856" i="1"/>
  <c r="L1854" i="1"/>
  <c r="L1808" i="1"/>
  <c r="L1307" i="1"/>
  <c r="L1292" i="1"/>
  <c r="L1020" i="1"/>
  <c r="L931" i="1"/>
  <c r="L2678" i="1"/>
  <c r="L2674" i="1"/>
  <c r="L2659" i="1"/>
  <c r="L2640" i="1"/>
  <c r="L2570" i="1"/>
  <c r="L2483" i="1"/>
  <c r="L2456" i="1"/>
  <c r="L2363" i="1"/>
  <c r="L2338" i="1"/>
  <c r="L2334" i="1"/>
  <c r="L2323" i="1"/>
  <c r="L2235" i="1"/>
  <c r="L2216" i="1"/>
  <c r="L2210" i="1"/>
  <c r="L2193" i="1"/>
  <c r="L2052" i="1"/>
  <c r="L2040" i="1"/>
  <c r="L1963" i="1"/>
  <c r="L1816" i="1"/>
  <c r="L1799" i="1"/>
  <c r="L1791" i="1"/>
  <c r="L1768" i="1"/>
  <c r="L1438" i="1"/>
  <c r="L1421" i="1"/>
  <c r="L1173" i="1"/>
  <c r="L815" i="1"/>
  <c r="L811" i="1"/>
  <c r="L1737" i="1"/>
  <c r="L1708" i="1"/>
  <c r="L1629" i="1"/>
  <c r="L1606" i="1"/>
  <c r="L1581" i="1"/>
  <c r="L1387" i="1"/>
  <c r="L1324" i="1"/>
  <c r="L1322" i="1"/>
  <c r="L1299" i="1"/>
  <c r="L1217" i="1"/>
  <c r="L1209" i="1"/>
  <c r="L1161" i="1"/>
  <c r="L1148" i="1"/>
  <c r="L1029" i="1"/>
  <c r="L1012" i="1"/>
  <c r="L987" i="1"/>
  <c r="L985" i="1"/>
  <c r="L983" i="1"/>
  <c r="L719" i="1"/>
  <c r="L682" i="1"/>
  <c r="L625" i="1"/>
  <c r="L623" i="1"/>
  <c r="L539" i="1"/>
  <c r="L527" i="1"/>
  <c r="L302" i="1"/>
  <c r="L2675" i="1"/>
  <c r="L2654" i="1"/>
  <c r="L2634" i="1"/>
  <c r="L2626" i="1"/>
  <c r="L2615" i="1"/>
  <c r="L2603" i="1"/>
  <c r="L2595" i="1"/>
  <c r="L2567" i="1"/>
  <c r="L2526" i="1"/>
  <c r="L2498" i="1"/>
  <c r="L2475" i="1"/>
  <c r="L2473" i="1"/>
  <c r="L2467" i="1"/>
  <c r="L2465" i="1"/>
  <c r="L2424" i="1"/>
  <c r="L2422" i="1"/>
  <c r="L2418" i="1"/>
  <c r="L2414" i="1"/>
  <c r="L2392" i="1"/>
  <c r="L2390" i="1"/>
  <c r="L2360" i="1"/>
  <c r="L2358" i="1"/>
  <c r="L2354" i="1"/>
  <c r="L2350" i="1"/>
  <c r="L2328" i="1"/>
  <c r="L2326" i="1"/>
  <c r="L2322" i="1"/>
  <c r="L2318" i="1"/>
  <c r="L2294" i="1"/>
  <c r="L2286" i="1"/>
  <c r="L2254" i="1"/>
  <c r="L2230" i="1"/>
  <c r="L2200" i="1"/>
  <c r="L2126" i="1"/>
  <c r="L2104" i="1"/>
  <c r="L2102" i="1"/>
  <c r="L2093" i="1"/>
  <c r="L2072" i="1"/>
  <c r="L2061" i="1"/>
  <c r="L2036" i="1"/>
  <c r="L2001" i="1"/>
  <c r="L1945" i="1"/>
  <c r="L1897" i="1"/>
  <c r="L1889" i="1"/>
  <c r="L1872" i="1"/>
  <c r="L1843" i="1"/>
  <c r="L1788" i="1"/>
  <c r="L1769" i="1"/>
  <c r="L1759" i="1"/>
  <c r="L1751" i="1"/>
  <c r="L1746" i="1"/>
  <c r="L1669" i="1"/>
  <c r="L1656" i="1"/>
  <c r="L1628" i="1"/>
  <c r="L1592" i="1"/>
  <c r="L1590" i="1"/>
  <c r="L1565" i="1"/>
  <c r="L1518" i="1"/>
  <c r="L1355" i="1"/>
  <c r="L1316" i="1"/>
  <c r="L1276" i="1"/>
  <c r="L1244" i="1"/>
  <c r="L1157" i="1"/>
  <c r="L1108" i="1"/>
  <c r="L1057" i="1"/>
  <c r="L1053" i="1"/>
  <c r="L1049" i="1"/>
  <c r="L1036" i="1"/>
  <c r="L998" i="1"/>
  <c r="L914" i="1"/>
  <c r="L895" i="1"/>
  <c r="L868" i="1"/>
  <c r="L858" i="1"/>
  <c r="L839" i="1"/>
  <c r="L542" i="1"/>
  <c r="L477" i="1"/>
  <c r="L767" i="1"/>
  <c r="L740" i="1"/>
  <c r="L724" i="1"/>
  <c r="L703" i="1"/>
  <c r="L699" i="1"/>
  <c r="L659" i="1"/>
  <c r="L655" i="1"/>
  <c r="L611" i="1"/>
  <c r="L609" i="1"/>
  <c r="L607" i="1"/>
  <c r="L582" i="1"/>
  <c r="L563" i="1"/>
  <c r="L561" i="1"/>
  <c r="L559" i="1"/>
  <c r="L494" i="1"/>
  <c r="L409" i="1"/>
  <c r="L407" i="1"/>
  <c r="L403" i="1"/>
  <c r="L401" i="1"/>
  <c r="L366" i="1"/>
  <c r="L1548" i="1"/>
  <c r="L1517" i="1"/>
  <c r="L1508" i="1"/>
  <c r="L1477" i="1"/>
  <c r="L1454" i="1"/>
  <c r="L1429" i="1"/>
  <c r="L1379" i="1"/>
  <c r="L1377" i="1"/>
  <c r="L1365" i="1"/>
  <c r="L1308" i="1"/>
  <c r="L1279" i="1"/>
  <c r="L1273" i="1"/>
  <c r="L1241" i="1"/>
  <c r="L1212" i="1"/>
  <c r="L1180" i="1"/>
  <c r="L1149" i="1"/>
  <c r="L1145" i="1"/>
  <c r="L1132" i="1"/>
  <c r="L1117" i="1"/>
  <c r="L1113" i="1"/>
  <c r="L1052" i="1"/>
  <c r="L1019" i="1"/>
  <c r="L1017" i="1"/>
  <c r="L1015" i="1"/>
  <c r="L1004" i="1"/>
  <c r="L988" i="1"/>
  <c r="L973" i="1"/>
  <c r="L971" i="1"/>
  <c r="L958" i="1"/>
  <c r="L954" i="1"/>
  <c r="L934" i="1"/>
  <c r="L922" i="1"/>
  <c r="L903" i="1"/>
  <c r="L900" i="1"/>
  <c r="L879" i="1"/>
  <c r="L871" i="1"/>
  <c r="L848" i="1"/>
  <c r="L846" i="1"/>
  <c r="L842" i="1"/>
  <c r="L797" i="1"/>
  <c r="L795" i="1"/>
  <c r="L762" i="1"/>
  <c r="L708" i="1"/>
  <c r="L691" i="1"/>
  <c r="L683" i="1"/>
  <c r="L666" i="1"/>
  <c r="L612" i="1"/>
  <c r="L595" i="1"/>
  <c r="L593" i="1"/>
  <c r="L570" i="1"/>
  <c r="L564" i="1"/>
  <c r="L549" i="1"/>
  <c r="L514" i="1"/>
  <c r="L493" i="1"/>
  <c r="L445" i="1"/>
  <c r="L431" i="1"/>
  <c r="L333" i="1"/>
  <c r="L296" i="1"/>
  <c r="L267" i="1"/>
  <c r="L263" i="1"/>
  <c r="L245" i="1"/>
  <c r="L199" i="1"/>
  <c r="L181" i="1"/>
  <c r="L125" i="1"/>
  <c r="L123" i="1"/>
  <c r="L90" i="1"/>
  <c r="L77" i="1"/>
  <c r="L73" i="1"/>
  <c r="L58" i="1"/>
  <c r="L41" i="1"/>
  <c r="L35" i="1"/>
  <c r="L28" i="1"/>
  <c r="L26" i="1"/>
  <c r="L24" i="1"/>
  <c r="L391" i="1"/>
  <c r="L387" i="1"/>
  <c r="L385" i="1"/>
  <c r="L471" i="1"/>
  <c r="L467" i="1"/>
  <c r="L465" i="1"/>
  <c r="L463" i="1"/>
  <c r="L425" i="1"/>
  <c r="L421" i="1"/>
  <c r="L398" i="1"/>
  <c r="L375" i="1"/>
  <c r="L371" i="1"/>
  <c r="L351" i="1"/>
  <c r="L301" i="1"/>
  <c r="L261" i="1"/>
  <c r="L259" i="1"/>
  <c r="L247" i="1"/>
  <c r="L229" i="1"/>
  <c r="L215" i="1"/>
  <c r="L208" i="1"/>
  <c r="L197" i="1"/>
  <c r="L187" i="1"/>
  <c r="L178" i="1"/>
  <c r="L146" i="1"/>
  <c r="L144" i="1"/>
  <c r="L133" i="1"/>
  <c r="L106" i="1"/>
  <c r="L93" i="1"/>
  <c r="L74" i="1"/>
  <c r="L72" i="1"/>
  <c r="L61" i="1"/>
  <c r="L57" i="1"/>
  <c r="L44" i="1"/>
  <c r="L42" i="1"/>
  <c r="L40" i="1"/>
  <c r="L2687" i="1"/>
  <c r="L2628" i="1"/>
  <c r="L2591" i="1"/>
  <c r="L2564" i="1"/>
  <c r="L2502" i="1"/>
  <c r="L2127" i="1"/>
  <c r="L2692" i="1"/>
  <c r="L2660" i="1"/>
  <c r="L2650" i="1"/>
  <c r="L2596" i="1"/>
  <c r="L2586" i="1"/>
  <c r="L2534" i="1"/>
  <c r="L2522" i="1"/>
  <c r="L2470" i="1"/>
  <c r="L2458" i="1"/>
  <c r="L2086" i="1"/>
  <c r="L2070" i="1"/>
  <c r="L2054" i="1"/>
  <c r="L2038" i="1"/>
  <c r="L1847" i="1"/>
  <c r="L1827" i="1"/>
  <c r="L1763" i="1"/>
  <c r="L1533" i="1"/>
  <c r="L1449" i="1"/>
  <c r="L2164" i="1"/>
  <c r="L2132" i="1"/>
  <c r="L2109" i="1"/>
  <c r="L2672" i="1"/>
  <c r="L2656" i="1"/>
  <c r="L2604" i="1"/>
  <c r="L2560" i="1"/>
  <c r="L2545" i="1"/>
  <c r="L2496" i="1"/>
  <c r="L2481" i="1"/>
  <c r="L2352" i="1"/>
  <c r="L2336" i="1"/>
  <c r="L2320" i="1"/>
  <c r="L2304" i="1"/>
  <c r="L2281" i="1"/>
  <c r="L2240" i="1"/>
  <c r="L2176" i="1"/>
  <c r="L2153" i="1"/>
  <c r="L2105" i="1"/>
  <c r="L2096" i="1"/>
  <c r="L2073" i="1"/>
  <c r="L2064" i="1"/>
  <c r="L2048" i="1"/>
  <c r="L2041" i="1"/>
  <c r="L2025" i="1"/>
  <c r="L2016" i="1"/>
  <c r="L2009" i="1"/>
  <c r="L1993" i="1"/>
  <c r="L1984" i="1"/>
  <c r="L1977" i="1"/>
  <c r="L1968" i="1"/>
  <c r="L1952" i="1"/>
  <c r="L1921" i="1"/>
  <c r="L1804" i="1"/>
  <c r="L1744" i="1"/>
  <c r="L1646" i="1"/>
  <c r="L1637" i="1"/>
  <c r="L1478" i="1"/>
  <c r="L1476" i="1"/>
  <c r="L1467" i="1"/>
  <c r="L1369" i="1"/>
  <c r="L995" i="1"/>
  <c r="L949" i="1"/>
  <c r="L947" i="1"/>
  <c r="L891" i="1"/>
  <c r="L880" i="1"/>
  <c r="L807" i="1"/>
  <c r="L2173" i="1"/>
  <c r="L2125" i="1"/>
  <c r="L2116" i="1"/>
  <c r="L2688" i="1"/>
  <c r="L2636" i="1"/>
  <c r="L2624" i="1"/>
  <c r="L2592" i="1"/>
  <c r="L2572" i="1"/>
  <c r="L2513" i="1"/>
  <c r="L2432" i="1"/>
  <c r="L2416" i="1"/>
  <c r="L2393" i="1"/>
  <c r="L2384" i="1"/>
  <c r="L2361" i="1"/>
  <c r="L2345" i="1"/>
  <c r="L2329" i="1"/>
  <c r="L2272" i="1"/>
  <c r="L2265" i="1"/>
  <c r="L2224" i="1"/>
  <c r="L2217" i="1"/>
  <c r="L2192" i="1"/>
  <c r="L2128" i="1"/>
  <c r="L2700" i="1"/>
  <c r="L2698" i="1"/>
  <c r="L2684" i="1"/>
  <c r="L2682" i="1"/>
  <c r="L2668" i="1"/>
  <c r="L2666" i="1"/>
  <c r="L2644" i="1"/>
  <c r="L2612" i="1"/>
  <c r="L2580" i="1"/>
  <c r="L2553" i="1"/>
  <c r="L2546" i="1"/>
  <c r="L2521" i="1"/>
  <c r="L2504" i="1"/>
  <c r="L2482" i="1"/>
  <c r="L2472" i="1"/>
  <c r="L2457" i="1"/>
  <c r="L2410" i="1"/>
  <c r="L2394" i="1"/>
  <c r="L2362" i="1"/>
  <c r="L2346" i="1"/>
  <c r="L2330" i="1"/>
  <c r="L2314" i="1"/>
  <c r="L2298" i="1"/>
  <c r="L2282" i="1"/>
  <c r="L2234" i="1"/>
  <c r="L2197" i="1"/>
  <c r="L2188" i="1"/>
  <c r="L2181" i="1"/>
  <c r="L2172" i="1"/>
  <c r="L2165" i="1"/>
  <c r="L2156" i="1"/>
  <c r="L2133" i="1"/>
  <c r="L2124" i="1"/>
  <c r="L2117" i="1"/>
  <c r="L2108" i="1"/>
  <c r="L2106" i="1"/>
  <c r="L2085" i="1"/>
  <c r="L2076" i="1"/>
  <c r="L2074" i="1"/>
  <c r="L2069" i="1"/>
  <c r="L2060" i="1"/>
  <c r="L2044" i="1"/>
  <c r="L2042" i="1"/>
  <c r="L2021" i="1"/>
  <c r="L2012" i="1"/>
  <c r="L1996" i="1"/>
  <c r="L1989" i="1"/>
  <c r="L1964" i="1"/>
  <c r="L1957" i="1"/>
  <c r="L1948" i="1"/>
  <c r="L1937" i="1"/>
  <c r="L1928" i="1"/>
  <c r="L1893" i="1"/>
  <c r="L1884" i="1"/>
  <c r="L1873" i="1"/>
  <c r="L1822" i="1"/>
  <c r="L1811" i="1"/>
  <c r="L1807" i="1"/>
  <c r="L1668" i="1"/>
  <c r="L1582" i="1"/>
  <c r="L1573" i="1"/>
  <c r="L1406" i="1"/>
  <c r="L1404" i="1"/>
  <c r="L1343" i="1"/>
  <c r="L1317" i="1"/>
  <c r="L1315" i="1"/>
  <c r="L1253" i="1"/>
  <c r="L1061" i="1"/>
  <c r="L1949" i="1"/>
  <c r="L1940" i="1"/>
  <c r="L1924" i="1"/>
  <c r="L1876" i="1"/>
  <c r="L1853" i="1"/>
  <c r="L1821" i="1"/>
  <c r="L1789" i="1"/>
  <c r="L1620" i="1"/>
  <c r="L1609" i="1"/>
  <c r="L1598" i="1"/>
  <c r="L1494" i="1"/>
  <c r="L1492" i="1"/>
  <c r="L1437" i="1"/>
  <c r="L1430" i="1"/>
  <c r="L1419" i="1"/>
  <c r="L1389" i="1"/>
  <c r="L1374" i="1"/>
  <c r="L1323" i="1"/>
  <c r="L1306" i="1"/>
  <c r="L1291" i="1"/>
  <c r="L1010" i="1"/>
  <c r="L963" i="1"/>
  <c r="L935" i="1"/>
  <c r="L898" i="1"/>
  <c r="L1357" i="1"/>
  <c r="L802" i="1"/>
  <c r="L513" i="1"/>
  <c r="L511" i="1"/>
  <c r="L502" i="1"/>
  <c r="L692" i="1"/>
  <c r="L671" i="1"/>
  <c r="L376" i="1"/>
  <c r="L315" i="1"/>
  <c r="L419" i="1"/>
  <c r="L1679" i="1"/>
  <c r="L1663" i="1"/>
  <c r="L1649" i="1"/>
  <c r="L1633" i="1"/>
  <c r="L1617" i="1"/>
  <c r="L1585" i="1"/>
  <c r="L1553" i="1"/>
  <c r="L1537" i="1"/>
  <c r="L1532" i="1"/>
  <c r="L1521" i="1"/>
  <c r="L1500" i="1"/>
  <c r="L1491" i="1"/>
  <c r="L1489" i="1"/>
  <c r="L1473" i="1"/>
  <c r="L1468" i="1"/>
  <c r="L1457" i="1"/>
  <c r="L1443" i="1"/>
  <c r="L1441" i="1"/>
  <c r="L1425" i="1"/>
  <c r="L1420" i="1"/>
  <c r="L1413" i="1"/>
  <c r="L1403" i="1"/>
  <c r="L1388" i="1"/>
  <c r="L1381" i="1"/>
  <c r="L1349" i="1"/>
  <c r="L1339" i="1"/>
  <c r="L1011" i="1"/>
  <c r="L994" i="1"/>
  <c r="L979" i="1"/>
  <c r="L923" i="1"/>
  <c r="L921" i="1"/>
  <c r="L912" i="1"/>
  <c r="L866" i="1"/>
  <c r="L855" i="1"/>
  <c r="L816" i="1"/>
  <c r="L743" i="1"/>
  <c r="L641" i="1"/>
  <c r="L639" i="1"/>
  <c r="L547" i="1"/>
  <c r="L538" i="1"/>
  <c r="L534" i="1"/>
  <c r="L953" i="1"/>
  <c r="L951" i="1"/>
  <c r="L938" i="1"/>
  <c r="L920" i="1"/>
  <c r="L918" i="1"/>
  <c r="L913" i="1"/>
  <c r="L908" i="1"/>
  <c r="L902" i="1"/>
  <c r="L899" i="1"/>
  <c r="L888" i="1"/>
  <c r="L886" i="1"/>
  <c r="L883" i="1"/>
  <c r="L876" i="1"/>
  <c r="L870" i="1"/>
  <c r="L850" i="1"/>
  <c r="L845" i="1"/>
  <c r="L843" i="1"/>
  <c r="L841" i="1"/>
  <c r="L836" i="1"/>
  <c r="L781" i="1"/>
  <c r="L772" i="1"/>
  <c r="L759" i="1"/>
  <c r="L715" i="1"/>
  <c r="L579" i="1"/>
  <c r="L575" i="1"/>
  <c r="L451" i="1"/>
  <c r="L449" i="1"/>
  <c r="L447" i="1"/>
  <c r="L442" i="1"/>
  <c r="L438" i="1"/>
  <c r="L331" i="1"/>
  <c r="L856" i="1"/>
  <c r="L854" i="1"/>
  <c r="L851" i="1"/>
  <c r="L844" i="1"/>
  <c r="L838" i="1"/>
  <c r="L833" i="1"/>
  <c r="L824" i="1"/>
  <c r="L822" i="1"/>
  <c r="L819" i="1"/>
  <c r="L817" i="1"/>
  <c r="L812" i="1"/>
  <c r="L808" i="1"/>
  <c r="L796" i="1"/>
  <c r="L787" i="1"/>
  <c r="L764" i="1"/>
  <c r="L755" i="1"/>
  <c r="L739" i="1"/>
  <c r="L707" i="1"/>
  <c r="L689" i="1"/>
  <c r="L687" i="1"/>
  <c r="L616" i="1"/>
  <c r="L522" i="1"/>
  <c r="L518" i="1"/>
  <c r="L426" i="1"/>
  <c r="L392" i="1"/>
  <c r="L360" i="1"/>
  <c r="L339" i="1"/>
  <c r="L307" i="1"/>
  <c r="L291" i="1"/>
  <c r="L478" i="1"/>
  <c r="L434" i="1"/>
  <c r="L429" i="1"/>
  <c r="L422" i="1"/>
  <c r="L413" i="1"/>
  <c r="L402" i="1"/>
  <c r="L381" i="1"/>
  <c r="L349" i="1"/>
  <c r="L340" i="1"/>
  <c r="L337" i="1"/>
  <c r="L324" i="1"/>
  <c r="L321" i="1"/>
  <c r="L308" i="1"/>
  <c r="L305" i="1"/>
  <c r="L292" i="1"/>
  <c r="L289" i="1"/>
  <c r="L281" i="1"/>
  <c r="L235" i="1"/>
  <c r="L203" i="1"/>
  <c r="L695" i="1"/>
  <c r="L668" i="1"/>
  <c r="L663" i="1"/>
  <c r="L647" i="1"/>
  <c r="L583" i="1"/>
  <c r="L578" i="1"/>
  <c r="L553" i="1"/>
  <c r="L546" i="1"/>
  <c r="L537" i="1"/>
  <c r="L535" i="1"/>
  <c r="L519" i="1"/>
  <c r="L503" i="1"/>
  <c r="L489" i="1"/>
  <c r="L276" i="1"/>
  <c r="L273" i="1"/>
  <c r="L265" i="1"/>
  <c r="L260" i="1"/>
  <c r="L257" i="1"/>
  <c r="L249" i="1"/>
  <c r="L244" i="1"/>
  <c r="L241" i="1"/>
  <c r="L236" i="1"/>
  <c r="L228" i="1"/>
  <c r="L225" i="1"/>
  <c r="L220" i="1"/>
  <c r="L217" i="1"/>
  <c r="L212" i="1"/>
  <c r="L209" i="1"/>
  <c r="L201" i="1"/>
  <c r="L196" i="1"/>
  <c r="L193" i="1"/>
  <c r="L188" i="1"/>
  <c r="L185" i="1"/>
  <c r="L180" i="1"/>
  <c r="L164" i="1"/>
  <c r="L161" i="1"/>
  <c r="L156" i="1"/>
  <c r="L148" i="1"/>
  <c r="L145" i="1"/>
  <c r="L129" i="1"/>
  <c r="L121" i="1"/>
  <c r="L113" i="1"/>
  <c r="L105" i="1"/>
  <c r="L97" i="1"/>
  <c r="L89" i="1"/>
  <c r="L76" i="1"/>
  <c r="I10" i="1"/>
  <c r="K10" i="1" s="1"/>
  <c r="L1841" i="1"/>
  <c r="L1777" i="1"/>
  <c r="L1654" i="1"/>
  <c r="L1544" i="1"/>
  <c r="L1528" i="1"/>
  <c r="L1512" i="1"/>
  <c r="L1504" i="1"/>
  <c r="L1328" i="1"/>
  <c r="L1312" i="1"/>
  <c r="L1288" i="1"/>
  <c r="L1272" i="1"/>
  <c r="L1240" i="1"/>
  <c r="L1224" i="1"/>
  <c r="L1200" i="1"/>
  <c r="L1192" i="1"/>
  <c r="L1176" i="1"/>
  <c r="L1128" i="1"/>
  <c r="L1120" i="1"/>
  <c r="L1112" i="1"/>
  <c r="L1104" i="1"/>
  <c r="L1072" i="1"/>
  <c r="L1056" i="1"/>
  <c r="L1048" i="1"/>
  <c r="L1016" i="1"/>
  <c r="L1000" i="1"/>
  <c r="L992" i="1"/>
  <c r="L976" i="1"/>
  <c r="L957" i="1"/>
  <c r="L925" i="1"/>
  <c r="L932" i="1"/>
  <c r="L784" i="1"/>
  <c r="L736" i="1"/>
  <c r="L940" i="1"/>
  <c r="L672" i="1"/>
  <c r="L656" i="1"/>
  <c r="L640" i="1"/>
  <c r="L370" i="1"/>
  <c r="L676" i="1"/>
  <c r="L652" i="1"/>
  <c r="L644" i="1"/>
  <c r="L636" i="1"/>
  <c r="L596" i="1"/>
  <c r="L344" i="1"/>
  <c r="L45" i="1"/>
  <c r="L29" i="1"/>
  <c r="F10" i="1"/>
  <c r="J10" i="1" s="1"/>
  <c r="L748" i="1" l="1"/>
  <c r="M748" i="1" s="1"/>
  <c r="N748" i="1" s="1"/>
  <c r="L825" i="1"/>
  <c r="M825" i="1" s="1"/>
  <c r="N825" i="1" s="1"/>
  <c r="L862" i="1"/>
  <c r="M862" i="1" s="1"/>
  <c r="N862" i="1" s="1"/>
  <c r="L1363" i="1"/>
  <c r="M1363" i="1" s="1"/>
  <c r="N1363" i="1" s="1"/>
  <c r="L1813" i="1"/>
  <c r="M1813" i="1" s="1"/>
  <c r="N1813" i="1" s="1"/>
  <c r="L2090" i="1"/>
  <c r="M2090" i="1" s="1"/>
  <c r="N2090" i="1" s="1"/>
  <c r="L2489" i="1"/>
  <c r="M2489" i="1" s="1"/>
  <c r="N2489" i="1" s="1"/>
  <c r="L2112" i="1"/>
  <c r="M2112" i="1" s="1"/>
  <c r="N2112" i="1" s="1"/>
  <c r="L2464" i="1"/>
  <c r="M2464" i="1" s="1"/>
  <c r="N2464" i="1" s="1"/>
  <c r="L2566" i="1"/>
  <c r="M2566" i="1" s="1"/>
  <c r="N2566" i="1" s="1"/>
  <c r="L1116" i="1"/>
  <c r="M1116" i="1" s="1"/>
  <c r="N1116" i="1" s="1"/>
  <c r="L1295" i="1"/>
  <c r="M1295" i="1" s="1"/>
  <c r="N1295" i="1" s="1"/>
  <c r="L813" i="1"/>
  <c r="M813" i="1" s="1"/>
  <c r="N813" i="1" s="1"/>
  <c r="L2184" i="1"/>
  <c r="M2184" i="1" s="1"/>
  <c r="N2184" i="1" s="1"/>
  <c r="L2257" i="1"/>
  <c r="M2257" i="1" s="1"/>
  <c r="N2257" i="1" s="1"/>
  <c r="L437" i="1"/>
  <c r="M437" i="1" s="1"/>
  <c r="N437" i="1" s="1"/>
  <c r="L343" i="1"/>
  <c r="M343" i="1" s="1"/>
  <c r="N343" i="1" s="1"/>
  <c r="L495" i="1"/>
  <c r="M495" i="1" s="1"/>
  <c r="N495" i="1" s="1"/>
  <c r="L735" i="1"/>
  <c r="M735" i="1" s="1"/>
  <c r="N735" i="1" s="1"/>
  <c r="L1469" i="1"/>
  <c r="M1469" i="1" s="1"/>
  <c r="N1469" i="1" s="1"/>
  <c r="L1680" i="1"/>
  <c r="L2694" i="1"/>
  <c r="M2694" i="1" s="1"/>
  <c r="N2694" i="1" s="1"/>
  <c r="L2084" i="1"/>
  <c r="M2084" i="1" s="1"/>
  <c r="N2084" i="1" s="1"/>
  <c r="L2306" i="1"/>
  <c r="M2306" i="1" s="1"/>
  <c r="N2306" i="1" s="1"/>
  <c r="L926" i="1"/>
  <c r="M926" i="1" s="1"/>
  <c r="N926" i="1" s="1"/>
  <c r="L1931" i="1"/>
  <c r="M1931" i="1" s="1"/>
  <c r="N1931" i="1" s="1"/>
  <c r="L2119" i="1"/>
  <c r="M2119" i="1" s="1"/>
  <c r="N2119" i="1" s="1"/>
  <c r="L632" i="1"/>
  <c r="M632" i="1" s="1"/>
  <c r="N632" i="1" s="1"/>
  <c r="L1293" i="1"/>
  <c r="M1293" i="1" s="1"/>
  <c r="N1293" i="1" s="1"/>
  <c r="L1907" i="1"/>
  <c r="M1907" i="1" s="1"/>
  <c r="N1907" i="1" s="1"/>
  <c r="L386" i="1"/>
  <c r="M386" i="1" s="1"/>
  <c r="N386" i="1" s="1"/>
  <c r="L752" i="1"/>
  <c r="M752" i="1" s="1"/>
  <c r="N752" i="1" s="1"/>
  <c r="L1024" i="1"/>
  <c r="M1024" i="1" s="1"/>
  <c r="N1024" i="1" s="1"/>
  <c r="L1088" i="1"/>
  <c r="M1088" i="1" s="1"/>
  <c r="N1088" i="1" s="1"/>
  <c r="L1152" i="1"/>
  <c r="M1152" i="1" s="1"/>
  <c r="N1152" i="1" s="1"/>
  <c r="L1184" i="1"/>
  <c r="M1184" i="1" s="1"/>
  <c r="N1184" i="1" s="1"/>
  <c r="L1216" i="1"/>
  <c r="M1216" i="1" s="1"/>
  <c r="N1216" i="1" s="1"/>
  <c r="L1248" i="1"/>
  <c r="M1248" i="1" s="1"/>
  <c r="N1248" i="1" s="1"/>
  <c r="L1280" i="1"/>
  <c r="M1280" i="1" s="1"/>
  <c r="N1280" i="1" s="1"/>
  <c r="L1344" i="1"/>
  <c r="M1344" i="1" s="1"/>
  <c r="N1344" i="1" s="1"/>
  <c r="L132" i="1"/>
  <c r="M132" i="1" s="1"/>
  <c r="N132" i="1" s="1"/>
  <c r="L498" i="1"/>
  <c r="M498" i="1" s="1"/>
  <c r="N498" i="1" s="1"/>
  <c r="L556" i="1"/>
  <c r="M556" i="1" s="1"/>
  <c r="N556" i="1" s="1"/>
  <c r="L569" i="1"/>
  <c r="M569" i="1" s="1"/>
  <c r="N569" i="1" s="1"/>
  <c r="L650" i="1"/>
  <c r="M650" i="1" s="1"/>
  <c r="N650" i="1" s="1"/>
  <c r="L771" i="1"/>
  <c r="M771" i="1" s="1"/>
  <c r="N771" i="1" s="1"/>
  <c r="L600" i="1"/>
  <c r="M600" i="1" s="1"/>
  <c r="N600" i="1" s="1"/>
  <c r="L865" i="1"/>
  <c r="M865" i="1" s="1"/>
  <c r="N865" i="1" s="1"/>
  <c r="L1427" i="1"/>
  <c r="M1427" i="1" s="1"/>
  <c r="N1427" i="1" s="1"/>
  <c r="L1516" i="1"/>
  <c r="M1516" i="1" s="1"/>
  <c r="N1516" i="1" s="1"/>
  <c r="L675" i="1"/>
  <c r="M675" i="1" s="1"/>
  <c r="N675" i="1" s="1"/>
  <c r="L1556" i="1"/>
  <c r="M1556" i="1" s="1"/>
  <c r="N1556" i="1" s="1"/>
  <c r="L1739" i="1"/>
  <c r="M1739" i="1" s="1"/>
  <c r="N1739" i="1" s="1"/>
  <c r="L1885" i="1"/>
  <c r="M1885" i="1" s="1"/>
  <c r="N1885" i="1" s="1"/>
  <c r="L1760" i="1"/>
  <c r="M1760" i="1" s="1"/>
  <c r="N1760" i="1" s="1"/>
  <c r="L1831" i="1"/>
  <c r="M1831" i="1" s="1"/>
  <c r="N1831" i="1" s="1"/>
  <c r="L1980" i="1"/>
  <c r="M1980" i="1" s="1"/>
  <c r="N1980" i="1" s="1"/>
  <c r="L2218" i="1"/>
  <c r="M2218" i="1" s="1"/>
  <c r="N2218" i="1" s="1"/>
  <c r="L2288" i="1"/>
  <c r="M2288" i="1" s="1"/>
  <c r="N2288" i="1" s="1"/>
  <c r="L2630" i="1"/>
  <c r="M2630" i="1" s="1"/>
  <c r="N2630" i="1" s="1"/>
  <c r="L79" i="1"/>
  <c r="M79" i="1" s="1"/>
  <c r="N79" i="1" s="1"/>
  <c r="L114" i="1"/>
  <c r="M114" i="1" s="1"/>
  <c r="N114" i="1" s="1"/>
  <c r="P114" i="1" s="1"/>
  <c r="Q114" i="1" s="1"/>
  <c r="L149" i="1"/>
  <c r="M149" i="1" s="1"/>
  <c r="N149" i="1" s="1"/>
  <c r="L256" i="1"/>
  <c r="M256" i="1" s="1"/>
  <c r="N256" i="1" s="1"/>
  <c r="L490" i="1"/>
  <c r="M490" i="1" s="1"/>
  <c r="N490" i="1" s="1"/>
  <c r="L1002" i="1"/>
  <c r="M1002" i="1" s="1"/>
  <c r="N1002" i="1" s="1"/>
  <c r="L1084" i="1"/>
  <c r="M1084" i="1" s="1"/>
  <c r="N1084" i="1" s="1"/>
  <c r="L1435" i="1"/>
  <c r="M1435" i="1" s="1"/>
  <c r="N1435" i="1" s="1"/>
  <c r="L1568" i="1"/>
  <c r="M1568" i="1" s="1"/>
  <c r="N1568" i="1" s="1"/>
  <c r="L1676" i="1"/>
  <c r="M1676" i="1" s="1"/>
  <c r="N1676" i="1" s="1"/>
  <c r="L1711" i="1"/>
  <c r="M1711" i="1" s="1"/>
  <c r="N1711" i="1" s="1"/>
  <c r="L2264" i="1"/>
  <c r="M2264" i="1" s="1"/>
  <c r="N2264" i="1" s="1"/>
  <c r="L2296" i="1"/>
  <c r="M2296" i="1" s="1"/>
  <c r="N2296" i="1" s="1"/>
  <c r="L529" i="1"/>
  <c r="M529" i="1" s="1"/>
  <c r="N529" i="1" s="1"/>
  <c r="L635" i="1"/>
  <c r="M635" i="1" s="1"/>
  <c r="N635" i="1" s="1"/>
  <c r="L1411" i="1"/>
  <c r="M1411" i="1" s="1"/>
  <c r="N1411" i="1" s="1"/>
  <c r="L1608" i="1"/>
  <c r="M1608" i="1" s="1"/>
  <c r="N1608" i="1" s="1"/>
  <c r="L1018" i="1"/>
  <c r="M1018" i="1" s="1"/>
  <c r="N1018" i="1" s="1"/>
  <c r="L1844" i="1"/>
  <c r="M1844" i="1" s="1"/>
  <c r="N1844" i="1" s="1"/>
  <c r="L2427" i="1"/>
  <c r="M2427" i="1" s="1"/>
  <c r="N2427" i="1" s="1"/>
  <c r="L38" i="1"/>
  <c r="M38" i="1" s="1"/>
  <c r="N38" i="1" s="1"/>
  <c r="L481" i="1"/>
  <c r="M481" i="1" s="1"/>
  <c r="N481" i="1" s="1"/>
  <c r="L727" i="1"/>
  <c r="M727" i="1" s="1"/>
  <c r="N727" i="1" s="1"/>
  <c r="L999" i="1"/>
  <c r="M999" i="1" s="1"/>
  <c r="N999" i="1" s="1"/>
  <c r="L1197" i="1"/>
  <c r="M1197" i="1" s="1"/>
  <c r="N1197" i="1" s="1"/>
  <c r="L1896" i="1"/>
  <c r="M1896" i="1" s="1"/>
  <c r="N1896" i="1" s="1"/>
  <c r="L1261" i="1"/>
  <c r="M1261" i="1" s="1"/>
  <c r="N1261" i="1" s="1"/>
  <c r="L1803" i="1"/>
  <c r="M1803" i="1" s="1"/>
  <c r="N1803" i="1" s="1"/>
  <c r="L14" i="1"/>
  <c r="M14" i="1" s="1"/>
  <c r="N14" i="1" s="1"/>
  <c r="L1557" i="1"/>
  <c r="M1557" i="1" s="1"/>
  <c r="N1557" i="1" s="1"/>
  <c r="L410" i="1"/>
  <c r="M410" i="1" s="1"/>
  <c r="N410" i="1" s="1"/>
  <c r="L354" i="1"/>
  <c r="M354" i="1" s="1"/>
  <c r="N354" i="1" s="1"/>
  <c r="L13" i="1"/>
  <c r="M13" i="1" s="1"/>
  <c r="N13" i="1" s="1"/>
  <c r="L604" i="1"/>
  <c r="M604" i="1" s="1"/>
  <c r="N604" i="1" s="1"/>
  <c r="L924" i="1"/>
  <c r="M924" i="1" s="1"/>
  <c r="N924" i="1" s="1"/>
  <c r="L1032" i="1"/>
  <c r="M1032" i="1" s="1"/>
  <c r="N1032" i="1" s="1"/>
  <c r="L1096" i="1"/>
  <c r="M1096" i="1" s="1"/>
  <c r="N1096" i="1" s="1"/>
  <c r="L1160" i="1"/>
  <c r="M1160" i="1" s="1"/>
  <c r="N1160" i="1" s="1"/>
  <c r="L1256" i="1"/>
  <c r="M1256" i="1" s="1"/>
  <c r="N1256" i="1" s="1"/>
  <c r="L1320" i="1"/>
  <c r="M1320" i="1" s="1"/>
  <c r="N1320" i="1" s="1"/>
  <c r="L12" i="1"/>
  <c r="M12" i="1" s="1"/>
  <c r="N12" i="1" s="1"/>
  <c r="L137" i="1"/>
  <c r="M137" i="1" s="1"/>
  <c r="N137" i="1" s="1"/>
  <c r="L153" i="1"/>
  <c r="M153" i="1" s="1"/>
  <c r="N153" i="1" s="1"/>
  <c r="L233" i="1"/>
  <c r="M233" i="1" s="1"/>
  <c r="N233" i="1" s="1"/>
  <c r="L414" i="1"/>
  <c r="M414" i="1" s="1"/>
  <c r="N414" i="1" s="1"/>
  <c r="L487" i="1"/>
  <c r="M487" i="1" s="1"/>
  <c r="N487" i="1" s="1"/>
  <c r="L558" i="1"/>
  <c r="M558" i="1" s="1"/>
  <c r="N558" i="1" s="1"/>
  <c r="L572" i="1"/>
  <c r="M572" i="1" s="1"/>
  <c r="N572" i="1" s="1"/>
  <c r="L615" i="1"/>
  <c r="M615" i="1" s="1"/>
  <c r="N615" i="1" s="1"/>
  <c r="L416" i="1"/>
  <c r="M416" i="1" s="1"/>
  <c r="N416" i="1" s="1"/>
  <c r="L482" i="1"/>
  <c r="M482" i="1" s="1"/>
  <c r="N482" i="1" s="1"/>
  <c r="L323" i="1"/>
  <c r="M323" i="1" s="1"/>
  <c r="N323" i="1" s="1"/>
  <c r="L486" i="1"/>
  <c r="M486" i="1" s="1"/>
  <c r="N486" i="1" s="1"/>
  <c r="L577" i="1"/>
  <c r="M577" i="1" s="1"/>
  <c r="N577" i="1" s="1"/>
  <c r="L602" i="1"/>
  <c r="M602" i="1" s="1"/>
  <c r="N602" i="1" s="1"/>
  <c r="L830" i="1"/>
  <c r="M830" i="1" s="1"/>
  <c r="N830" i="1" s="1"/>
  <c r="L867" i="1"/>
  <c r="M867" i="1" s="1"/>
  <c r="N867" i="1" s="1"/>
  <c r="L881" i="1"/>
  <c r="M881" i="1" s="1"/>
  <c r="N881" i="1" s="1"/>
  <c r="L892" i="1"/>
  <c r="M892" i="1" s="1"/>
  <c r="N892" i="1" s="1"/>
  <c r="L543" i="1"/>
  <c r="M543" i="1" s="1"/>
  <c r="N543" i="1" s="1"/>
  <c r="L782" i="1"/>
  <c r="M782" i="1" s="1"/>
  <c r="N782" i="1" s="1"/>
  <c r="L910" i="1"/>
  <c r="M910" i="1" s="1"/>
  <c r="N910" i="1" s="1"/>
  <c r="L1436" i="1"/>
  <c r="M1436" i="1" s="1"/>
  <c r="N1436" i="1" s="1"/>
  <c r="L1475" i="1"/>
  <c r="M1475" i="1" s="1"/>
  <c r="N1475" i="1" s="1"/>
  <c r="L1601" i="1"/>
  <c r="M1601" i="1" s="1"/>
  <c r="N1601" i="1" s="1"/>
  <c r="L417" i="1"/>
  <c r="M417" i="1" s="1"/>
  <c r="N417" i="1" s="1"/>
  <c r="L1333" i="1"/>
  <c r="M1333" i="1" s="1"/>
  <c r="N1333" i="1" s="1"/>
  <c r="L1372" i="1"/>
  <c r="M1372" i="1" s="1"/>
  <c r="N1372" i="1" s="1"/>
  <c r="L1428" i="1"/>
  <c r="M1428" i="1" s="1"/>
  <c r="N1428" i="1" s="1"/>
  <c r="L1501" i="1"/>
  <c r="M1501" i="1" s="1"/>
  <c r="N1501" i="1" s="1"/>
  <c r="L1653" i="1"/>
  <c r="M1653" i="1" s="1"/>
  <c r="N1653" i="1" s="1"/>
  <c r="L1684" i="1"/>
  <c r="M1684" i="1" s="1"/>
  <c r="N1684" i="1" s="1"/>
  <c r="L1189" i="1"/>
  <c r="M1189" i="1" s="1"/>
  <c r="N1189" i="1" s="1"/>
  <c r="L1453" i="1"/>
  <c r="M1453" i="1" s="1"/>
  <c r="N1453" i="1" s="1"/>
  <c r="L1526" i="1"/>
  <c r="M1526" i="1" s="1"/>
  <c r="N1526" i="1" s="1"/>
  <c r="L1685" i="1"/>
  <c r="M1685" i="1" s="1"/>
  <c r="N1685" i="1" s="1"/>
  <c r="L1818" i="1"/>
  <c r="M1818" i="1" s="1"/>
  <c r="N1818" i="1" s="1"/>
  <c r="L1895" i="1"/>
  <c r="M1895" i="1" s="1"/>
  <c r="N1895" i="1" s="1"/>
  <c r="L2028" i="1"/>
  <c r="M2028" i="1" s="1"/>
  <c r="N2028" i="1" s="1"/>
  <c r="L2053" i="1"/>
  <c r="M2053" i="1" s="1"/>
  <c r="N2053" i="1" s="1"/>
  <c r="L2092" i="1"/>
  <c r="M2092" i="1" s="1"/>
  <c r="N2092" i="1" s="1"/>
  <c r="L2266" i="1"/>
  <c r="M2266" i="1" s="1"/>
  <c r="N2266" i="1" s="1"/>
  <c r="L2440" i="1"/>
  <c r="M2440" i="1" s="1"/>
  <c r="N2440" i="1" s="1"/>
  <c r="L2568" i="1"/>
  <c r="M2568" i="1" s="1"/>
  <c r="N2568" i="1" s="1"/>
  <c r="L2600" i="1"/>
  <c r="M2600" i="1" s="1"/>
  <c r="N2600" i="1" s="1"/>
  <c r="L2632" i="1"/>
  <c r="M2632" i="1" s="1"/>
  <c r="N2632" i="1" s="1"/>
  <c r="L2233" i="1"/>
  <c r="M2233" i="1" s="1"/>
  <c r="N2233" i="1" s="1"/>
  <c r="L2297" i="1"/>
  <c r="M2297" i="1" s="1"/>
  <c r="N2297" i="1" s="1"/>
  <c r="L2409" i="1"/>
  <c r="M2409" i="1" s="1"/>
  <c r="N2409" i="1" s="1"/>
  <c r="L986" i="1"/>
  <c r="M986" i="1" s="1"/>
  <c r="N986" i="1" s="1"/>
  <c r="L1961" i="1"/>
  <c r="M1961" i="1" s="1"/>
  <c r="N1961" i="1" s="1"/>
  <c r="L2057" i="1"/>
  <c r="M2057" i="1" s="1"/>
  <c r="N2057" i="1" s="1"/>
  <c r="L2089" i="1"/>
  <c r="M2089" i="1" s="1"/>
  <c r="N2089" i="1" s="1"/>
  <c r="L2160" i="1"/>
  <c r="M2160" i="1" s="1"/>
  <c r="N2160" i="1" s="1"/>
  <c r="L2368" i="1"/>
  <c r="M2368" i="1" s="1"/>
  <c r="N2368" i="1" s="1"/>
  <c r="L2141" i="1"/>
  <c r="M2141" i="1" s="1"/>
  <c r="N2141" i="1" s="1"/>
  <c r="L2196" i="1"/>
  <c r="M2196" i="1" s="1"/>
  <c r="N2196" i="1" s="1"/>
  <c r="L1783" i="1"/>
  <c r="M1783" i="1" s="1"/>
  <c r="N1783" i="1" s="1"/>
  <c r="L2598" i="1"/>
  <c r="M2598" i="1" s="1"/>
  <c r="N2598" i="1" s="1"/>
  <c r="L2671" i="1"/>
  <c r="M2671" i="1" s="1"/>
  <c r="N2671" i="1" s="1"/>
  <c r="L2191" i="1"/>
  <c r="M2191" i="1" s="1"/>
  <c r="N2191" i="1" s="1"/>
  <c r="L2655" i="1"/>
  <c r="M2655" i="1" s="1"/>
  <c r="N2655" i="1" s="1"/>
  <c r="L117" i="1"/>
  <c r="M117" i="1" s="1"/>
  <c r="N117" i="1" s="1"/>
  <c r="L165" i="1"/>
  <c r="M165" i="1" s="1"/>
  <c r="N165" i="1" s="1"/>
  <c r="L191" i="1"/>
  <c r="M191" i="1" s="1"/>
  <c r="N191" i="1" s="1"/>
  <c r="L275" i="1"/>
  <c r="M275" i="1" s="1"/>
  <c r="N275" i="1" s="1"/>
  <c r="L369" i="1"/>
  <c r="M369" i="1" s="1"/>
  <c r="N369" i="1" s="1"/>
  <c r="L469" i="1"/>
  <c r="M469" i="1" s="1"/>
  <c r="N469" i="1" s="1"/>
  <c r="L60" i="1"/>
  <c r="M60" i="1" s="1"/>
  <c r="N60" i="1" s="1"/>
  <c r="L135" i="1"/>
  <c r="M135" i="1" s="1"/>
  <c r="N135" i="1" s="1"/>
  <c r="L160" i="1"/>
  <c r="M160" i="1" s="1"/>
  <c r="N160" i="1" s="1"/>
  <c r="L211" i="1"/>
  <c r="M211" i="1" s="1"/>
  <c r="N211" i="1" s="1"/>
  <c r="L231" i="1"/>
  <c r="M231" i="1" s="1"/>
  <c r="N231" i="1" s="1"/>
  <c r="L591" i="1"/>
  <c r="M591" i="1" s="1"/>
  <c r="N591" i="1" s="1"/>
  <c r="L608" i="1"/>
  <c r="M608" i="1" s="1"/>
  <c r="N608" i="1" s="1"/>
  <c r="L751" i="1"/>
  <c r="M751" i="1" s="1"/>
  <c r="N751" i="1" s="1"/>
  <c r="L791" i="1"/>
  <c r="M791" i="1" s="1"/>
  <c r="N791" i="1" s="1"/>
  <c r="L834" i="1"/>
  <c r="M834" i="1" s="1"/>
  <c r="N834" i="1" s="1"/>
  <c r="L877" i="1"/>
  <c r="M877" i="1" s="1"/>
  <c r="N877" i="1" s="1"/>
  <c r="L1245" i="1"/>
  <c r="M1245" i="1" s="1"/>
  <c r="N1245" i="1" s="1"/>
  <c r="L1260" i="1"/>
  <c r="M1260" i="1" s="1"/>
  <c r="N1260" i="1" s="1"/>
  <c r="L1277" i="1"/>
  <c r="M1277" i="1" s="1"/>
  <c r="N1277" i="1" s="1"/>
  <c r="L1390" i="1"/>
  <c r="M1390" i="1" s="1"/>
  <c r="N1390" i="1" s="1"/>
  <c r="L1525" i="1"/>
  <c r="M1525" i="1" s="1"/>
  <c r="N1525" i="1" s="1"/>
  <c r="L1545" i="1"/>
  <c r="M1545" i="1" s="1"/>
  <c r="N1545" i="1" s="1"/>
  <c r="L311" i="1"/>
  <c r="M311" i="1" s="1"/>
  <c r="N311" i="1" s="1"/>
  <c r="L711" i="1"/>
  <c r="M711" i="1" s="1"/>
  <c r="N711" i="1" s="1"/>
  <c r="L763" i="1"/>
  <c r="M763" i="1" s="1"/>
  <c r="N763" i="1" s="1"/>
  <c r="L990" i="1"/>
  <c r="M990" i="1" s="1"/>
  <c r="N990" i="1" s="1"/>
  <c r="L1092" i="1"/>
  <c r="M1092" i="1" s="1"/>
  <c r="N1092" i="1" s="1"/>
  <c r="L1140" i="1"/>
  <c r="M1140" i="1" s="1"/>
  <c r="N1140" i="1" s="1"/>
  <c r="L1790" i="1"/>
  <c r="M1790" i="1" s="1"/>
  <c r="N1790" i="1" s="1"/>
  <c r="L1851" i="1"/>
  <c r="M1851" i="1" s="1"/>
  <c r="N1851" i="1" s="1"/>
  <c r="L2065" i="1"/>
  <c r="M2065" i="1" s="1"/>
  <c r="N2065" i="1" s="1"/>
  <c r="L2222" i="1"/>
  <c r="M2222" i="1" s="1"/>
  <c r="N2222" i="1" s="1"/>
  <c r="L2382" i="1"/>
  <c r="M2382" i="1" s="1"/>
  <c r="N2382" i="1" s="1"/>
  <c r="L531" i="1"/>
  <c r="M531" i="1" s="1"/>
  <c r="N531" i="1" s="1"/>
  <c r="L853" i="1"/>
  <c r="M853" i="1" s="1"/>
  <c r="N853" i="1" s="1"/>
  <c r="L1025" i="1"/>
  <c r="M1025" i="1" s="1"/>
  <c r="N1025" i="1" s="1"/>
  <c r="L1188" i="1"/>
  <c r="M1188" i="1" s="1"/>
  <c r="N1188" i="1" s="1"/>
  <c r="L576" i="1"/>
  <c r="M576" i="1" s="1"/>
  <c r="N576" i="1" s="1"/>
  <c r="L1122" i="1"/>
  <c r="M1122" i="1" s="1"/>
  <c r="N1122" i="1" s="1"/>
  <c r="L1202" i="1"/>
  <c r="M1202" i="1" s="1"/>
  <c r="N1202" i="1" s="1"/>
  <c r="L110" i="1"/>
  <c r="M110" i="1" s="1"/>
  <c r="N110" i="1" s="1"/>
  <c r="L205" i="1"/>
  <c r="M205" i="1" s="1"/>
  <c r="N205" i="1" s="1"/>
  <c r="L964" i="1"/>
  <c r="M964" i="1" s="1"/>
  <c r="N964" i="1" s="1"/>
  <c r="L1008" i="1"/>
  <c r="M1008" i="1" s="1"/>
  <c r="N1008" i="1" s="1"/>
  <c r="L1040" i="1"/>
  <c r="M1040" i="1" s="1"/>
  <c r="N1040" i="1" s="1"/>
  <c r="L1136" i="1"/>
  <c r="M1136" i="1" s="1"/>
  <c r="N1136" i="1" s="1"/>
  <c r="L1168" i="1"/>
  <c r="M1168" i="1" s="1"/>
  <c r="N1168" i="1" s="1"/>
  <c r="L1264" i="1"/>
  <c r="M1264" i="1" s="1"/>
  <c r="N1264" i="1" s="1"/>
  <c r="L1296" i="1"/>
  <c r="M1296" i="1" s="1"/>
  <c r="N1296" i="1" s="1"/>
  <c r="L1520" i="1"/>
  <c r="M1520" i="1" s="1"/>
  <c r="N1520" i="1" s="1"/>
  <c r="L1809" i="1"/>
  <c r="M1809" i="1" s="1"/>
  <c r="N1809" i="1" s="1"/>
  <c r="L124" i="1"/>
  <c r="M124" i="1" s="1"/>
  <c r="N124" i="1" s="1"/>
  <c r="L140" i="1"/>
  <c r="M140" i="1" s="1"/>
  <c r="N140" i="1" s="1"/>
  <c r="L172" i="1"/>
  <c r="M172" i="1" s="1"/>
  <c r="N172" i="1" s="1"/>
  <c r="L204" i="1"/>
  <c r="M204" i="1" s="1"/>
  <c r="N204" i="1" s="1"/>
  <c r="L505" i="1"/>
  <c r="M505" i="1" s="1"/>
  <c r="N505" i="1" s="1"/>
  <c r="L526" i="1"/>
  <c r="M526" i="1" s="1"/>
  <c r="N526" i="1" s="1"/>
  <c r="L562" i="1"/>
  <c r="M562" i="1" s="1"/>
  <c r="N562" i="1" s="1"/>
  <c r="L599" i="1"/>
  <c r="M599" i="1" s="1"/>
  <c r="N599" i="1" s="1"/>
  <c r="L631" i="1"/>
  <c r="M631" i="1" s="1"/>
  <c r="N631" i="1" s="1"/>
  <c r="L679" i="1"/>
  <c r="M679" i="1" s="1"/>
  <c r="N679" i="1" s="1"/>
  <c r="L700" i="1"/>
  <c r="M700" i="1" s="1"/>
  <c r="N700" i="1" s="1"/>
  <c r="L284" i="1"/>
  <c r="M284" i="1" s="1"/>
  <c r="N284" i="1" s="1"/>
  <c r="L347" i="1"/>
  <c r="M347" i="1" s="1"/>
  <c r="N347" i="1" s="1"/>
  <c r="L365" i="1"/>
  <c r="M365" i="1" s="1"/>
  <c r="N365" i="1" s="1"/>
  <c r="L732" i="1"/>
  <c r="M732" i="1" s="1"/>
  <c r="N732" i="1" s="1"/>
  <c r="L780" i="1"/>
  <c r="M780" i="1" s="1"/>
  <c r="N780" i="1" s="1"/>
  <c r="L704" i="1"/>
  <c r="M704" i="1" s="1"/>
  <c r="N704" i="1" s="1"/>
  <c r="L897" i="1"/>
  <c r="M897" i="1" s="1"/>
  <c r="N897" i="1" s="1"/>
  <c r="L299" i="1"/>
  <c r="M299" i="1" s="1"/>
  <c r="N299" i="1" s="1"/>
  <c r="L545" i="1"/>
  <c r="M545" i="1" s="1"/>
  <c r="N545" i="1" s="1"/>
  <c r="L643" i="1"/>
  <c r="M643" i="1" s="1"/>
  <c r="N643" i="1" s="1"/>
  <c r="L829" i="1"/>
  <c r="M829" i="1" s="1"/>
  <c r="N829" i="1" s="1"/>
  <c r="L962" i="1"/>
  <c r="M962" i="1" s="1"/>
  <c r="N962" i="1" s="1"/>
  <c r="L1356" i="1"/>
  <c r="M1356" i="1" s="1"/>
  <c r="N1356" i="1" s="1"/>
  <c r="L1459" i="1"/>
  <c r="M1459" i="1" s="1"/>
  <c r="N1459" i="1" s="1"/>
  <c r="L1505" i="1"/>
  <c r="M1505" i="1" s="1"/>
  <c r="N1505" i="1" s="1"/>
  <c r="L720" i="1"/>
  <c r="M720" i="1" s="1"/>
  <c r="N720" i="1" s="1"/>
  <c r="L515" i="1"/>
  <c r="M515" i="1" s="1"/>
  <c r="N515" i="1" s="1"/>
  <c r="L937" i="1"/>
  <c r="M937" i="1" s="1"/>
  <c r="N937" i="1" s="1"/>
  <c r="L1483" i="1"/>
  <c r="M1483" i="1" s="1"/>
  <c r="N1483" i="1" s="1"/>
  <c r="L1755" i="1"/>
  <c r="M1755" i="1" s="1"/>
  <c r="N1755" i="1" s="1"/>
  <c r="L1917" i="1"/>
  <c r="M1917" i="1" s="1"/>
  <c r="N1917" i="1" s="1"/>
  <c r="L1125" i="1"/>
  <c r="M1125" i="1" s="1"/>
  <c r="N1125" i="1" s="1"/>
  <c r="L1395" i="1"/>
  <c r="M1395" i="1" s="1"/>
  <c r="N1395" i="1" s="1"/>
  <c r="L1657" i="1"/>
  <c r="M1657" i="1" s="1"/>
  <c r="N1657" i="1" s="1"/>
  <c r="L1696" i="1"/>
  <c r="M1696" i="1" s="1"/>
  <c r="N1696" i="1" s="1"/>
  <c r="L1820" i="1"/>
  <c r="M1820" i="1" s="1"/>
  <c r="N1820" i="1" s="1"/>
  <c r="L2037" i="1"/>
  <c r="M2037" i="1" s="1"/>
  <c r="N2037" i="1" s="1"/>
  <c r="L2058" i="1"/>
  <c r="M2058" i="1" s="1"/>
  <c r="N2058" i="1" s="1"/>
  <c r="L2101" i="1"/>
  <c r="M2101" i="1" s="1"/>
  <c r="N2101" i="1" s="1"/>
  <c r="L2122" i="1"/>
  <c r="M2122" i="1" s="1"/>
  <c r="N2122" i="1" s="1"/>
  <c r="L2140" i="1"/>
  <c r="M2140" i="1" s="1"/>
  <c r="N2140" i="1" s="1"/>
  <c r="L2204" i="1"/>
  <c r="M2204" i="1" s="1"/>
  <c r="N2204" i="1" s="1"/>
  <c r="L2250" i="1"/>
  <c r="M2250" i="1" s="1"/>
  <c r="N2250" i="1" s="1"/>
  <c r="L2378" i="1"/>
  <c r="M2378" i="1" s="1"/>
  <c r="N2378" i="1" s="1"/>
  <c r="L2450" i="1"/>
  <c r="M2450" i="1" s="1"/>
  <c r="N2450" i="1" s="1"/>
  <c r="L2514" i="1"/>
  <c r="M2514" i="1" s="1"/>
  <c r="N2514" i="1" s="1"/>
  <c r="L2578" i="1"/>
  <c r="M2578" i="1" s="1"/>
  <c r="N2578" i="1" s="1"/>
  <c r="L2610" i="1"/>
  <c r="M2610" i="1" s="1"/>
  <c r="N2610" i="1" s="1"/>
  <c r="L2642" i="1"/>
  <c r="M2642" i="1" s="1"/>
  <c r="N2642" i="1" s="1"/>
  <c r="L2208" i="1"/>
  <c r="M2208" i="1" s="1"/>
  <c r="N2208" i="1" s="1"/>
  <c r="L2313" i="1"/>
  <c r="M2313" i="1" s="1"/>
  <c r="N2313" i="1" s="1"/>
  <c r="L2377" i="1"/>
  <c r="M2377" i="1" s="1"/>
  <c r="N2377" i="1" s="1"/>
  <c r="L893" i="1"/>
  <c r="M893" i="1" s="1"/>
  <c r="N893" i="1" s="1"/>
  <c r="L2000" i="1"/>
  <c r="M2000" i="1" s="1"/>
  <c r="N2000" i="1" s="1"/>
  <c r="L2032" i="1"/>
  <c r="M2032" i="1" s="1"/>
  <c r="N2032" i="1" s="1"/>
  <c r="L2169" i="1"/>
  <c r="M2169" i="1" s="1"/>
  <c r="N2169" i="1" s="1"/>
  <c r="L2400" i="1"/>
  <c r="M2400" i="1" s="1"/>
  <c r="N2400" i="1" s="1"/>
  <c r="L2148" i="1"/>
  <c r="M2148" i="1" s="1"/>
  <c r="N2148" i="1" s="1"/>
  <c r="L2559" i="1"/>
  <c r="M2559" i="1" s="1"/>
  <c r="N2559" i="1" s="1"/>
  <c r="L2623" i="1"/>
  <c r="M2623" i="1" s="1"/>
  <c r="N2623" i="1" s="1"/>
  <c r="L2490" i="1"/>
  <c r="M2490" i="1" s="1"/>
  <c r="N2490" i="1" s="1"/>
  <c r="L2554" i="1"/>
  <c r="M2554" i="1" s="1"/>
  <c r="N2554" i="1" s="1"/>
  <c r="L2618" i="1"/>
  <c r="M2618" i="1" s="1"/>
  <c r="N2618" i="1" s="1"/>
  <c r="L2676" i="1"/>
  <c r="M2676" i="1" s="1"/>
  <c r="N2676" i="1" s="1"/>
  <c r="L25" i="1"/>
  <c r="M25" i="1" s="1"/>
  <c r="N25" i="1" s="1"/>
  <c r="L51" i="1"/>
  <c r="M51" i="1" s="1"/>
  <c r="N51" i="1" s="1"/>
  <c r="L104" i="1"/>
  <c r="M104" i="1" s="1"/>
  <c r="N104" i="1" s="1"/>
  <c r="L388" i="1"/>
  <c r="M388" i="1" s="1"/>
  <c r="N388" i="1" s="1"/>
  <c r="L67" i="1"/>
  <c r="M67" i="1" s="1"/>
  <c r="N67" i="1" s="1"/>
  <c r="L109" i="1"/>
  <c r="M109" i="1" s="1"/>
  <c r="N109" i="1" s="1"/>
  <c r="L162" i="1"/>
  <c r="M162" i="1" s="1"/>
  <c r="N162" i="1" s="1"/>
  <c r="L192" i="1"/>
  <c r="M192" i="1" s="1"/>
  <c r="N192" i="1" s="1"/>
  <c r="L213" i="1"/>
  <c r="M213" i="1" s="1"/>
  <c r="N213" i="1" s="1"/>
  <c r="L243" i="1"/>
  <c r="M243" i="1" s="1"/>
  <c r="N243" i="1" s="1"/>
  <c r="L94" i="1"/>
  <c r="M94" i="1" s="1"/>
  <c r="N94" i="1" s="1"/>
  <c r="L510" i="1"/>
  <c r="M510" i="1" s="1"/>
  <c r="N510" i="1" s="1"/>
  <c r="L975" i="1"/>
  <c r="M975" i="1" s="1"/>
  <c r="N975" i="1" s="1"/>
  <c r="L517" i="1"/>
  <c r="M517" i="1" s="1"/>
  <c r="N517" i="1" s="1"/>
  <c r="L657" i="1"/>
  <c r="M657" i="1" s="1"/>
  <c r="N657" i="1" s="1"/>
  <c r="L765" i="1"/>
  <c r="M765" i="1" s="1"/>
  <c r="N765" i="1" s="1"/>
  <c r="L1201" i="1"/>
  <c r="M1201" i="1" s="1"/>
  <c r="N1201" i="1" s="1"/>
  <c r="L1341" i="1"/>
  <c r="M1341" i="1" s="1"/>
  <c r="N1341" i="1" s="1"/>
  <c r="L1361" i="1"/>
  <c r="M1361" i="1" s="1"/>
  <c r="N1361" i="1" s="1"/>
  <c r="L1542" i="1"/>
  <c r="M1542" i="1" s="1"/>
  <c r="N1542" i="1" s="1"/>
  <c r="L1721" i="1"/>
  <c r="M1721" i="1" s="1"/>
  <c r="N1721" i="1" s="1"/>
  <c r="L1839" i="1"/>
  <c r="M1839" i="1" s="1"/>
  <c r="N1839" i="1" s="1"/>
  <c r="L1920" i="1"/>
  <c r="M1920" i="1" s="1"/>
  <c r="N1920" i="1" s="1"/>
  <c r="L1960" i="1"/>
  <c r="M1960" i="1" s="1"/>
  <c r="N1960" i="1" s="1"/>
  <c r="L2097" i="1"/>
  <c r="M2097" i="1" s="1"/>
  <c r="N2097" i="1" s="1"/>
  <c r="L2130" i="1"/>
  <c r="M2130" i="1" s="1"/>
  <c r="N2130" i="1" s="1"/>
  <c r="L2226" i="1"/>
  <c r="M2226" i="1" s="1"/>
  <c r="N2226" i="1" s="1"/>
  <c r="L2258" i="1"/>
  <c r="M2258" i="1" s="1"/>
  <c r="N2258" i="1" s="1"/>
  <c r="L2290" i="1"/>
  <c r="M2290" i="1" s="1"/>
  <c r="N2290" i="1" s="1"/>
  <c r="L2480" i="1"/>
  <c r="M2480" i="1" s="1"/>
  <c r="N2480" i="1" s="1"/>
  <c r="L2608" i="1"/>
  <c r="M2608" i="1" s="1"/>
  <c r="N2608" i="1" s="1"/>
  <c r="L2652" i="1"/>
  <c r="M2652" i="1" s="1"/>
  <c r="N2652" i="1" s="1"/>
  <c r="L627" i="1"/>
  <c r="M627" i="1" s="1"/>
  <c r="N627" i="1" s="1"/>
  <c r="L970" i="1"/>
  <c r="M970" i="1" s="1"/>
  <c r="N970" i="1" s="1"/>
  <c r="L1073" i="1"/>
  <c r="M1073" i="1" s="1"/>
  <c r="N1073" i="1" s="1"/>
  <c r="L1625" i="1"/>
  <c r="M1625" i="1" s="1"/>
  <c r="N1625" i="1" s="1"/>
  <c r="L1716" i="1"/>
  <c r="M1716" i="1" s="1"/>
  <c r="N1716" i="1" s="1"/>
  <c r="L1743" i="1"/>
  <c r="M1743" i="1" s="1"/>
  <c r="N1743" i="1" s="1"/>
  <c r="L2321" i="1"/>
  <c r="M2321" i="1" s="1"/>
  <c r="N2321" i="1" s="1"/>
  <c r="L2342" i="1"/>
  <c r="M2342" i="1" s="1"/>
  <c r="N2342" i="1" s="1"/>
  <c r="L1311" i="1"/>
  <c r="M1311" i="1" s="1"/>
  <c r="N1311" i="1" s="1"/>
  <c r="L1988" i="1"/>
  <c r="M1988" i="1" s="1"/>
  <c r="N1988" i="1" s="1"/>
  <c r="L2478" i="1"/>
  <c r="M2478" i="1" s="1"/>
  <c r="N2478" i="1" s="1"/>
  <c r="L2555" i="1"/>
  <c r="M2555" i="1" s="1"/>
  <c r="N2555" i="1" s="1"/>
  <c r="L356" i="1"/>
  <c r="M356" i="1" s="1"/>
  <c r="N356" i="1" s="1"/>
  <c r="L457" i="1"/>
  <c r="M457" i="1" s="1"/>
  <c r="N457" i="1" s="1"/>
  <c r="L70" i="1"/>
  <c r="M70" i="1" s="1"/>
  <c r="N70" i="1" s="1"/>
  <c r="L271" i="1"/>
  <c r="M271" i="1" s="1"/>
  <c r="N271" i="1" s="1"/>
  <c r="L335" i="1"/>
  <c r="M335" i="1" s="1"/>
  <c r="N335" i="1" s="1"/>
  <c r="L485" i="1"/>
  <c r="M485" i="1" s="1"/>
  <c r="N485" i="1" s="1"/>
  <c r="L554" i="1"/>
  <c r="M554" i="1" s="1"/>
  <c r="N554" i="1" s="1"/>
  <c r="L1006" i="1"/>
  <c r="M1006" i="1" s="1"/>
  <c r="N1006" i="1" s="1"/>
  <c r="L189" i="1"/>
  <c r="M189" i="1" s="1"/>
  <c r="N189" i="1" s="1"/>
  <c r="L1318" i="1"/>
  <c r="M1318" i="1" s="1"/>
  <c r="N1318" i="1" s="1"/>
  <c r="L1850" i="1"/>
  <c r="M1850" i="1" s="1"/>
  <c r="N1850" i="1" s="1"/>
  <c r="L974" i="1"/>
  <c r="M974" i="1" s="1"/>
  <c r="N974" i="1" s="1"/>
  <c r="L1981" i="1"/>
  <c r="M1981" i="1" s="1"/>
  <c r="N1981" i="1" s="1"/>
  <c r="L1991" i="1"/>
  <c r="M1991" i="1" s="1"/>
  <c r="N1991" i="1" s="1"/>
  <c r="L1236" i="1"/>
  <c r="M1236" i="1" s="1"/>
  <c r="N1236" i="1" s="1"/>
  <c r="L1461" i="1"/>
  <c r="M1461" i="1" s="1"/>
  <c r="N1461" i="1" s="1"/>
  <c r="L1944" i="1"/>
  <c r="M1944" i="1" s="1"/>
  <c r="N1944" i="1" s="1"/>
  <c r="L2430" i="1"/>
  <c r="M2430" i="1" s="1"/>
  <c r="N2430" i="1" s="1"/>
  <c r="L2686" i="1"/>
  <c r="M2686" i="1" s="1"/>
  <c r="N2686" i="1" s="1"/>
  <c r="L1887" i="1"/>
  <c r="M1887" i="1" s="1"/>
  <c r="N1887" i="1" s="1"/>
  <c r="L2211" i="1"/>
  <c r="M2211" i="1" s="1"/>
  <c r="N2211" i="1" s="1"/>
  <c r="L2248" i="1"/>
  <c r="M2248" i="1" s="1"/>
  <c r="N2248" i="1" s="1"/>
  <c r="L2353" i="1"/>
  <c r="M2353" i="1" s="1"/>
  <c r="N2353" i="1" s="1"/>
  <c r="L2155" i="1"/>
  <c r="M2155" i="1" s="1"/>
  <c r="N2155" i="1" s="1"/>
  <c r="L280" i="1"/>
  <c r="M280" i="1" s="1"/>
  <c r="N280" i="1" s="1"/>
  <c r="L379" i="1"/>
  <c r="M379" i="1" s="1"/>
  <c r="N379" i="1" s="1"/>
  <c r="L894" i="1"/>
  <c r="M894" i="1" s="1"/>
  <c r="N894" i="1" s="1"/>
  <c r="L1348" i="1"/>
  <c r="M1348" i="1" s="1"/>
  <c r="N1348" i="1" s="1"/>
  <c r="L1382" i="1"/>
  <c r="M1382" i="1" s="1"/>
  <c r="N1382" i="1" s="1"/>
  <c r="L1444" i="1"/>
  <c r="M1444" i="1" s="1"/>
  <c r="N1444" i="1" s="1"/>
  <c r="L1460" i="1"/>
  <c r="M1460" i="1" s="1"/>
  <c r="N1460" i="1" s="1"/>
  <c r="L152" i="1"/>
  <c r="M152" i="1" s="1"/>
  <c r="N152" i="1" s="1"/>
  <c r="L814" i="1"/>
  <c r="M814" i="1" s="1"/>
  <c r="N814" i="1" s="1"/>
  <c r="L967" i="1"/>
  <c r="M967" i="1" s="1"/>
  <c r="N967" i="1" s="1"/>
  <c r="L1616" i="1"/>
  <c r="M1616" i="1" s="1"/>
  <c r="N1616" i="1" s="1"/>
  <c r="L2530" i="1"/>
  <c r="M2530" i="1" s="1"/>
  <c r="N2530" i="1" s="1"/>
  <c r="L2588" i="1"/>
  <c r="M2588" i="1" s="1"/>
  <c r="N2588" i="1" s="1"/>
  <c r="L2251" i="1"/>
  <c r="M2251" i="1" s="1"/>
  <c r="N2251" i="1" s="1"/>
  <c r="L2695" i="1"/>
  <c r="M2695" i="1" s="1"/>
  <c r="N2695" i="1" s="1"/>
  <c r="L2451" i="1"/>
  <c r="M2451" i="1" s="1"/>
  <c r="N2451" i="1" s="1"/>
  <c r="L1041" i="1"/>
  <c r="M1041" i="1" s="1"/>
  <c r="N1041" i="1" s="1"/>
  <c r="L1431" i="1"/>
  <c r="M1431" i="1" s="1"/>
  <c r="N1431" i="1" s="1"/>
  <c r="L1915" i="1"/>
  <c r="M1915" i="1" s="1"/>
  <c r="N1915" i="1" s="1"/>
  <c r="L2087" i="1"/>
  <c r="M2087" i="1" s="1"/>
  <c r="N2087" i="1" s="1"/>
  <c r="L1947" i="1"/>
  <c r="M1947" i="1" s="1"/>
  <c r="N1947" i="1" s="1"/>
  <c r="L2375" i="1"/>
  <c r="M2375" i="1" s="1"/>
  <c r="N2375" i="1" s="1"/>
  <c r="L83" i="1"/>
  <c r="M83" i="1" s="1"/>
  <c r="N83" i="1" s="1"/>
  <c r="L2147" i="1"/>
  <c r="M2147" i="1" s="1"/>
  <c r="N2147" i="1" s="1"/>
  <c r="L2305" i="1"/>
  <c r="M2305" i="1" s="1"/>
  <c r="N2305" i="1" s="1"/>
  <c r="L2556" i="1"/>
  <c r="M2556" i="1" s="1"/>
  <c r="N2556" i="1" s="1"/>
  <c r="L322" i="1"/>
  <c r="M322" i="1" s="1"/>
  <c r="N322" i="1" s="1"/>
  <c r="L882" i="1"/>
  <c r="M882" i="1" s="1"/>
  <c r="N882" i="1" s="1"/>
  <c r="L1373" i="1"/>
  <c r="M1373" i="1" s="1"/>
  <c r="N1373" i="1" s="1"/>
  <c r="L450" i="1"/>
  <c r="M450" i="1" s="1"/>
  <c r="N450" i="1" s="1"/>
  <c r="L1340" i="1"/>
  <c r="M1340" i="1" s="1"/>
  <c r="N1340" i="1" s="1"/>
  <c r="L1398" i="1"/>
  <c r="M1398" i="1" s="1"/>
  <c r="N1398" i="1" s="1"/>
  <c r="L317" i="1"/>
  <c r="M317" i="1" s="1"/>
  <c r="N317" i="1" s="1"/>
  <c r="L474" i="1"/>
  <c r="M474" i="1" s="1"/>
  <c r="N474" i="1" s="1"/>
  <c r="L1028" i="1"/>
  <c r="M1028" i="1" s="1"/>
  <c r="N1028" i="1" s="1"/>
  <c r="L1060" i="1"/>
  <c r="M1060" i="1" s="1"/>
  <c r="N1060" i="1" s="1"/>
  <c r="L1572" i="1"/>
  <c r="M1572" i="1" s="1"/>
  <c r="N1572" i="1" s="1"/>
  <c r="L1833" i="1"/>
  <c r="M1833" i="1" s="1"/>
  <c r="N1833" i="1" s="1"/>
  <c r="L2620" i="1"/>
  <c r="M2620" i="1" s="1"/>
  <c r="N2620" i="1" s="1"/>
  <c r="L2607" i="1"/>
  <c r="M2607" i="1" s="1"/>
  <c r="N2607" i="1" s="1"/>
  <c r="L239" i="1"/>
  <c r="M239" i="1" s="1"/>
  <c r="N239" i="1" s="1"/>
  <c r="L2510" i="1"/>
  <c r="M2510" i="1" s="1"/>
  <c r="N2510" i="1" s="1"/>
  <c r="L618" i="1"/>
  <c r="M618" i="1" s="1"/>
  <c r="N618" i="1" s="1"/>
  <c r="L1007" i="1"/>
  <c r="M1007" i="1" s="1"/>
  <c r="N1007" i="1" s="1"/>
  <c r="L1863" i="1"/>
  <c r="M1863" i="1" s="1"/>
  <c r="N1863" i="1" s="1"/>
  <c r="L1045" i="1"/>
  <c r="M1045" i="1" s="1"/>
  <c r="N1045" i="1" s="1"/>
  <c r="L1740" i="1"/>
  <c r="M1740" i="1" s="1"/>
  <c r="N1740" i="1" s="1"/>
  <c r="L1828" i="1"/>
  <c r="M1828" i="1" s="1"/>
  <c r="N1828" i="1" s="1"/>
  <c r="L1926" i="1"/>
  <c r="M1926" i="1" s="1"/>
  <c r="N1926" i="1" s="1"/>
  <c r="L594" i="1"/>
  <c r="M594" i="1" s="1"/>
  <c r="N594" i="1" s="1"/>
  <c r="L777" i="1"/>
  <c r="M777" i="1" s="1"/>
  <c r="N777" i="1" s="1"/>
  <c r="L1162" i="1"/>
  <c r="M1162" i="1" s="1"/>
  <c r="N1162" i="1" s="1"/>
  <c r="L1399" i="1"/>
  <c r="M1399" i="1" s="1"/>
  <c r="N1399" i="1" s="1"/>
  <c r="L2007" i="1"/>
  <c r="M2007" i="1" s="1"/>
  <c r="N2007" i="1" s="1"/>
  <c r="L1124" i="1"/>
  <c r="M1124" i="1" s="1"/>
  <c r="N1124" i="1" s="1"/>
  <c r="L1909" i="1"/>
  <c r="M1909" i="1" s="1"/>
  <c r="N1909" i="1" s="1"/>
  <c r="L942" i="1"/>
  <c r="M942" i="1" s="1"/>
  <c r="N942" i="1" s="1"/>
  <c r="L1648" i="1"/>
  <c r="M1648" i="1" s="1"/>
  <c r="N1648" i="1" s="1"/>
  <c r="L1213" i="1"/>
  <c r="M1213" i="1" s="1"/>
  <c r="N1213" i="1" s="1"/>
  <c r="L1614" i="1"/>
  <c r="M1614" i="1" s="1"/>
  <c r="N1614" i="1" s="1"/>
  <c r="L788" i="1"/>
  <c r="M788" i="1" s="1"/>
  <c r="N788" i="1" s="1"/>
  <c r="L1169" i="1"/>
  <c r="M1169" i="1" s="1"/>
  <c r="N1169" i="1" s="1"/>
  <c r="L2590" i="1"/>
  <c r="M2590" i="1" s="1"/>
  <c r="N2590" i="1" s="1"/>
  <c r="L2033" i="1"/>
  <c r="M2033" i="1" s="1"/>
  <c r="N2033" i="1" s="1"/>
  <c r="L2259" i="1"/>
  <c r="M2259" i="1" s="1"/>
  <c r="N2259" i="1" s="1"/>
  <c r="L2664" i="1"/>
  <c r="M2664" i="1" s="1"/>
  <c r="N2664" i="1" s="1"/>
  <c r="L1624" i="1"/>
  <c r="M1624" i="1" s="1"/>
  <c r="N1624" i="1" s="1"/>
  <c r="L1730" i="1"/>
  <c r="M1730" i="1" s="1"/>
  <c r="N1730" i="1" s="1"/>
  <c r="L1875" i="1"/>
  <c r="M1875" i="1" s="1"/>
  <c r="N1875" i="1" s="1"/>
  <c r="L1976" i="1"/>
  <c r="M1976" i="1" s="1"/>
  <c r="N1976" i="1" s="1"/>
  <c r="L933" i="1"/>
  <c r="M933" i="1" s="1"/>
  <c r="N933" i="1" s="1"/>
  <c r="L2280" i="1"/>
  <c r="M2280" i="1" s="1"/>
  <c r="N2280" i="1" s="1"/>
  <c r="L2497" i="1"/>
  <c r="M2497" i="1" s="1"/>
  <c r="N2497" i="1" s="1"/>
  <c r="L439" i="1"/>
  <c r="M439" i="1" s="1"/>
  <c r="N439" i="1" s="1"/>
  <c r="L455" i="1"/>
  <c r="M455" i="1" s="1"/>
  <c r="N455" i="1" s="1"/>
  <c r="L15" i="1"/>
  <c r="M15" i="1" s="1"/>
  <c r="N15" i="1" s="1"/>
  <c r="L497" i="1"/>
  <c r="M497" i="1" s="1"/>
  <c r="N497" i="1" s="1"/>
  <c r="L917" i="1"/>
  <c r="M917" i="1" s="1"/>
  <c r="N917" i="1" s="1"/>
  <c r="L991" i="1"/>
  <c r="M991" i="1" s="1"/>
  <c r="N991" i="1" s="1"/>
  <c r="L1001" i="1"/>
  <c r="M1001" i="1" s="1"/>
  <c r="N1001" i="1" s="1"/>
  <c r="L1310" i="1"/>
  <c r="M1310" i="1" s="1"/>
  <c r="N1310" i="1" s="1"/>
  <c r="L1485" i="1"/>
  <c r="M1485" i="1" s="1"/>
  <c r="N1485" i="1" s="1"/>
  <c r="L966" i="1"/>
  <c r="M966" i="1" s="1"/>
  <c r="N966" i="1" s="1"/>
  <c r="L1630" i="1"/>
  <c r="M1630" i="1" s="1"/>
  <c r="N1630" i="1" s="1"/>
  <c r="L1638" i="1"/>
  <c r="M1638" i="1" s="1"/>
  <c r="N1638" i="1" s="1"/>
  <c r="L1764" i="1"/>
  <c r="M1764" i="1" s="1"/>
  <c r="N1764" i="1" s="1"/>
  <c r="L1787" i="1"/>
  <c r="M1787" i="1" s="1"/>
  <c r="N1787" i="1" s="1"/>
  <c r="L1865" i="1"/>
  <c r="M1865" i="1" s="1"/>
  <c r="N1865" i="1" s="1"/>
  <c r="L285" i="1"/>
  <c r="M285" i="1" s="1"/>
  <c r="N285" i="1" s="1"/>
  <c r="L1089" i="1"/>
  <c r="M1089" i="1" s="1"/>
  <c r="N1089" i="1" s="1"/>
  <c r="L1109" i="1"/>
  <c r="M1109" i="1" s="1"/>
  <c r="N1109" i="1" s="1"/>
  <c r="L1605" i="1"/>
  <c r="M1605" i="1" s="1"/>
  <c r="N1605" i="1" s="1"/>
  <c r="L1881" i="1"/>
  <c r="M1881" i="1" s="1"/>
  <c r="N1881" i="1" s="1"/>
  <c r="L2027" i="1"/>
  <c r="M2027" i="1" s="1"/>
  <c r="N2027" i="1" s="1"/>
  <c r="L2466" i="1"/>
  <c r="M2466" i="1" s="1"/>
  <c r="N2466" i="1" s="1"/>
  <c r="L2310" i="1"/>
  <c r="M2310" i="1" s="1"/>
  <c r="N2310" i="1" s="1"/>
  <c r="L2369" i="1"/>
  <c r="M2369" i="1" s="1"/>
  <c r="N2369" i="1" s="1"/>
  <c r="L2459" i="1"/>
  <c r="M2459" i="1" s="1"/>
  <c r="N2459" i="1" s="1"/>
  <c r="L2547" i="1"/>
  <c r="M2547" i="1" s="1"/>
  <c r="N2547" i="1" s="1"/>
  <c r="L2135" i="1"/>
  <c r="M2135" i="1" s="1"/>
  <c r="N2135" i="1" s="1"/>
  <c r="L2558" i="1"/>
  <c r="M2558" i="1" s="1"/>
  <c r="N2558" i="1" s="1"/>
  <c r="L2599" i="1"/>
  <c r="M2599" i="1" s="1"/>
  <c r="N2599" i="1" s="1"/>
  <c r="L367" i="1"/>
  <c r="M367" i="1" s="1"/>
  <c r="N367" i="1" s="1"/>
  <c r="L993" i="1"/>
  <c r="M993" i="1" s="1"/>
  <c r="N993" i="1" s="1"/>
  <c r="L1385" i="1"/>
  <c r="M1385" i="1" s="1"/>
  <c r="N1385" i="1" s="1"/>
  <c r="L1688" i="1"/>
  <c r="M1688" i="1" s="1"/>
  <c r="N1688" i="1" s="1"/>
  <c r="L454" i="1"/>
  <c r="M454" i="1" s="1"/>
  <c r="N454" i="1" s="1"/>
  <c r="L509" i="1"/>
  <c r="M509" i="1" s="1"/>
  <c r="N509" i="1" s="1"/>
  <c r="L837" i="1"/>
  <c r="M837" i="1" s="1"/>
  <c r="N837" i="1" s="1"/>
  <c r="L909" i="1"/>
  <c r="M909" i="1" s="1"/>
  <c r="N909" i="1" s="1"/>
  <c r="L1141" i="1"/>
  <c r="M1141" i="1" s="1"/>
  <c r="N1141" i="1" s="1"/>
  <c r="L1332" i="1"/>
  <c r="M1332" i="1" s="1"/>
  <c r="N1332" i="1" s="1"/>
  <c r="L1470" i="1"/>
  <c r="M1470" i="1" s="1"/>
  <c r="N1470" i="1" s="1"/>
  <c r="L1753" i="1"/>
  <c r="M1753" i="1" s="1"/>
  <c r="N1753" i="1" s="1"/>
  <c r="L31" i="1"/>
  <c r="M31" i="1" s="1"/>
  <c r="N31" i="1" s="1"/>
  <c r="L62" i="1"/>
  <c r="M62" i="1" s="1"/>
  <c r="N62" i="1" s="1"/>
  <c r="L142" i="1"/>
  <c r="M142" i="1" s="1"/>
  <c r="N142" i="1" s="1"/>
  <c r="L1229" i="1"/>
  <c r="M1229" i="1" s="1"/>
  <c r="N1229" i="1" s="1"/>
  <c r="L1265" i="1"/>
  <c r="M1265" i="1" s="1"/>
  <c r="N1265" i="1" s="1"/>
  <c r="L1596" i="1"/>
  <c r="M1596" i="1" s="1"/>
  <c r="N1596" i="1" s="1"/>
  <c r="L2622" i="1"/>
  <c r="M2622" i="1" s="1"/>
  <c r="N2622" i="1" s="1"/>
  <c r="L2454" i="1"/>
  <c r="M2454" i="1" s="1"/>
  <c r="N2454" i="1" s="1"/>
  <c r="L2395" i="1"/>
  <c r="M2395" i="1" s="1"/>
  <c r="N2395" i="1" s="1"/>
  <c r="L255" i="1"/>
  <c r="M255" i="1" s="1"/>
  <c r="N255" i="1" s="1"/>
  <c r="L18" i="1"/>
  <c r="M18" i="1" s="1"/>
  <c r="N18" i="1" s="1"/>
  <c r="L1727" i="1"/>
  <c r="M1727" i="1" s="1"/>
  <c r="N1727" i="1" s="1"/>
  <c r="L1819" i="1"/>
  <c r="M1819" i="1" s="1"/>
  <c r="N1819" i="1" s="1"/>
  <c r="L760" i="1"/>
  <c r="M760" i="1" s="1"/>
  <c r="N760" i="1" s="1"/>
  <c r="L1930" i="1"/>
  <c r="M1930" i="1" s="1"/>
  <c r="N1930" i="1" s="1"/>
  <c r="L310" i="1"/>
  <c r="M310" i="1" s="1"/>
  <c r="N310" i="1" s="1"/>
  <c r="L928" i="1"/>
  <c r="M928" i="1" s="1"/>
  <c r="N928" i="1" s="1"/>
  <c r="L680" i="1"/>
  <c r="M680" i="1" s="1"/>
  <c r="N680" i="1" s="1"/>
  <c r="L1158" i="1"/>
  <c r="M1158" i="1" s="1"/>
  <c r="N1158" i="1" s="1"/>
  <c r="L619" i="1"/>
  <c r="M619" i="1" s="1"/>
  <c r="N619" i="1" s="1"/>
  <c r="L1660" i="1"/>
  <c r="M1660" i="1" s="1"/>
  <c r="N1660" i="1" s="1"/>
  <c r="L1939" i="1"/>
  <c r="M1939" i="1" s="1"/>
  <c r="N1939" i="1" s="1"/>
  <c r="O158" i="1"/>
  <c r="P158" i="1"/>
  <c r="Q158" i="1" s="1"/>
  <c r="L660" i="1"/>
  <c r="M660" i="1" s="1"/>
  <c r="N660" i="1" s="1"/>
  <c r="O78" i="1"/>
  <c r="P78" i="1"/>
  <c r="Q78" i="1" s="1"/>
  <c r="L714" i="1"/>
  <c r="M714" i="1" s="1"/>
  <c r="N714" i="1" s="1"/>
  <c r="L730" i="1"/>
  <c r="M730" i="1" s="1"/>
  <c r="N730" i="1" s="1"/>
  <c r="L1511" i="1"/>
  <c r="M1511" i="1" s="1"/>
  <c r="N1511" i="1" s="1"/>
  <c r="L1543" i="1"/>
  <c r="M1543" i="1" s="1"/>
  <c r="N1543" i="1" s="1"/>
  <c r="L1559" i="1"/>
  <c r="M1559" i="1" s="1"/>
  <c r="N1559" i="1" s="1"/>
  <c r="L1591" i="1"/>
  <c r="M1591" i="1" s="1"/>
  <c r="N1591" i="1" s="1"/>
  <c r="L1607" i="1"/>
  <c r="M1607" i="1" s="1"/>
  <c r="N1607" i="1" s="1"/>
  <c r="L1639" i="1"/>
  <c r="M1639" i="1" s="1"/>
  <c r="N1639" i="1" s="1"/>
  <c r="L1667" i="1"/>
  <c r="M1667" i="1" s="1"/>
  <c r="N1667" i="1" s="1"/>
  <c r="L1766" i="1"/>
  <c r="M1766" i="1" s="1"/>
  <c r="N1766" i="1" s="1"/>
  <c r="L1830" i="1"/>
  <c r="M1830" i="1" s="1"/>
  <c r="N1830" i="1" s="1"/>
  <c r="L279" i="1"/>
  <c r="M279" i="1" s="1"/>
  <c r="N279" i="1" s="1"/>
  <c r="L219" i="1"/>
  <c r="M219" i="1" s="1"/>
  <c r="N219" i="1" s="1"/>
  <c r="L372" i="1"/>
  <c r="M372" i="1" s="1"/>
  <c r="N372" i="1" s="1"/>
  <c r="L446" i="1"/>
  <c r="M446" i="1" s="1"/>
  <c r="N446" i="1" s="1"/>
  <c r="L620" i="1"/>
  <c r="M620" i="1" s="1"/>
  <c r="N620" i="1" s="1"/>
  <c r="L684" i="1"/>
  <c r="M684" i="1" s="1"/>
  <c r="N684" i="1" s="1"/>
  <c r="L1037" i="1"/>
  <c r="M1037" i="1" s="1"/>
  <c r="N1037" i="1" s="1"/>
  <c r="L1510" i="1"/>
  <c r="M1510" i="1" s="1"/>
  <c r="N1510" i="1" s="1"/>
  <c r="L794" i="1"/>
  <c r="M794" i="1" s="1"/>
  <c r="N794" i="1" s="1"/>
  <c r="L1767" i="1"/>
  <c r="M1767" i="1" s="1"/>
  <c r="N1767" i="1" s="1"/>
  <c r="L1810" i="1"/>
  <c r="M1810" i="1" s="1"/>
  <c r="N1810" i="1" s="1"/>
  <c r="L2049" i="1"/>
  <c r="M2049" i="1" s="1"/>
  <c r="N2049" i="1" s="1"/>
  <c r="L2183" i="1"/>
  <c r="M2183" i="1" s="1"/>
  <c r="N2183" i="1" s="1"/>
  <c r="L2331" i="1"/>
  <c r="M2331" i="1" s="1"/>
  <c r="N2331" i="1" s="1"/>
  <c r="L2426" i="1"/>
  <c r="M2426" i="1" s="1"/>
  <c r="N2426" i="1" s="1"/>
  <c r="L2670" i="1"/>
  <c r="M2670" i="1" s="1"/>
  <c r="N2670" i="1" s="1"/>
  <c r="L2702" i="1"/>
  <c r="M2702" i="1" s="1"/>
  <c r="N2702" i="1" s="1"/>
  <c r="L915" i="1"/>
  <c r="M915" i="1" s="1"/>
  <c r="N915" i="1" s="1"/>
  <c r="L945" i="1"/>
  <c r="M945" i="1" s="1"/>
  <c r="N945" i="1" s="1"/>
  <c r="L1801" i="1"/>
  <c r="M1801" i="1" s="1"/>
  <c r="N1801" i="1" s="1"/>
  <c r="L2024" i="1"/>
  <c r="M2024" i="1" s="1"/>
  <c r="N2024" i="1" s="1"/>
  <c r="P86" i="1"/>
  <c r="Q86" i="1" s="1"/>
  <c r="O86" i="1"/>
  <c r="L574" i="1"/>
  <c r="M574" i="1" s="1"/>
  <c r="N574" i="1" s="1"/>
  <c r="L1326" i="1"/>
  <c r="M1326" i="1" s="1"/>
  <c r="N1326" i="1" s="1"/>
  <c r="L56" i="1"/>
  <c r="M56" i="1" s="1"/>
  <c r="N56" i="1" s="1"/>
  <c r="L1064" i="1"/>
  <c r="M1064" i="1" s="1"/>
  <c r="N1064" i="1" s="1"/>
  <c r="L1451" i="1"/>
  <c r="M1451" i="1" s="1"/>
  <c r="N1451" i="1" s="1"/>
  <c r="L1929" i="1"/>
  <c r="M1929" i="1" s="1"/>
  <c r="N1929" i="1" s="1"/>
  <c r="L1779" i="1"/>
  <c r="M1779" i="1" s="1"/>
  <c r="N1779" i="1" s="1"/>
  <c r="L2506" i="1"/>
  <c r="M2506" i="1" s="1"/>
  <c r="N2506" i="1" s="1"/>
  <c r="P166" i="1"/>
  <c r="Q166" i="1" s="1"/>
  <c r="O166" i="1"/>
  <c r="O174" i="1"/>
  <c r="P174" i="1"/>
  <c r="Q174" i="1" s="1"/>
  <c r="L864" i="1"/>
  <c r="M864" i="1" s="1"/>
  <c r="N864" i="1" s="1"/>
  <c r="L896" i="1"/>
  <c r="M896" i="1" s="1"/>
  <c r="N896" i="1" s="1"/>
  <c r="L1263" i="1"/>
  <c r="M1263" i="1" s="1"/>
  <c r="N1263" i="1" s="1"/>
  <c r="L1281" i="1"/>
  <c r="M1281" i="1" s="1"/>
  <c r="N1281" i="1" s="1"/>
  <c r="L1303" i="1"/>
  <c r="M1303" i="1" s="1"/>
  <c r="N1303" i="1" s="1"/>
  <c r="L1391" i="1"/>
  <c r="M1391" i="1" s="1"/>
  <c r="N1391" i="1" s="1"/>
  <c r="L1408" i="1"/>
  <c r="M1408" i="1" s="1"/>
  <c r="N1408" i="1" s="1"/>
  <c r="L1434" i="1"/>
  <c r="M1434" i="1" s="1"/>
  <c r="N1434" i="1" s="1"/>
  <c r="L1472" i="1"/>
  <c r="M1472" i="1" s="1"/>
  <c r="N1472" i="1" s="1"/>
  <c r="L1498" i="1"/>
  <c r="M1498" i="1" s="1"/>
  <c r="N1498" i="1" s="1"/>
  <c r="L1681" i="1"/>
  <c r="M1681" i="1" s="1"/>
  <c r="N1681" i="1" s="1"/>
  <c r="L1770" i="1"/>
  <c r="M1770" i="1" s="1"/>
  <c r="N1770" i="1" s="1"/>
  <c r="L1858" i="1"/>
  <c r="M1858" i="1" s="1"/>
  <c r="N1858" i="1" s="1"/>
  <c r="L2157" i="1"/>
  <c r="M2157" i="1" s="1"/>
  <c r="N2157" i="1" s="1"/>
  <c r="O54" i="1"/>
  <c r="P54" i="1"/>
  <c r="Q54" i="1" s="1"/>
  <c r="M1512" i="1"/>
  <c r="N1512" i="1" s="1"/>
  <c r="M89" i="1"/>
  <c r="N89" i="1" s="1"/>
  <c r="M281" i="1"/>
  <c r="N281" i="1" s="1"/>
  <c r="M755" i="1"/>
  <c r="N755" i="1" s="1"/>
  <c r="M1457" i="1"/>
  <c r="N1457" i="1" s="1"/>
  <c r="M935" i="1"/>
  <c r="N935" i="1" s="1"/>
  <c r="M2074" i="1"/>
  <c r="N2074" i="1" s="1"/>
  <c r="M1369" i="1"/>
  <c r="N1369" i="1" s="1"/>
  <c r="M973" i="1"/>
  <c r="N973" i="1" s="1"/>
  <c r="M563" i="1"/>
  <c r="N563" i="1" s="1"/>
  <c r="M987" i="1"/>
  <c r="N987" i="1" s="1"/>
  <c r="M2017" i="1"/>
  <c r="N2017" i="1" s="1"/>
  <c r="M1953" i="1"/>
  <c r="N1953" i="1" s="1"/>
  <c r="M667" i="1"/>
  <c r="N667" i="1" s="1"/>
  <c r="M1550" i="1"/>
  <c r="N1550" i="1" s="1"/>
  <c r="M542" i="1"/>
  <c r="N542" i="1" s="1"/>
  <c r="M302" i="1"/>
  <c r="N302" i="1" s="1"/>
  <c r="M1076" i="1"/>
  <c r="N1076" i="1" s="1"/>
  <c r="M1919" i="1"/>
  <c r="N1919" i="1" s="1"/>
  <c r="M402" i="1"/>
  <c r="N402" i="1" s="1"/>
  <c r="M819" i="1"/>
  <c r="N819" i="1" s="1"/>
  <c r="M513" i="1"/>
  <c r="N513" i="1" s="1"/>
  <c r="M1873" i="1"/>
  <c r="N1873" i="1" s="1"/>
  <c r="M2698" i="1"/>
  <c r="N2698" i="1" s="1"/>
  <c r="M44" i="1"/>
  <c r="N44" i="1" s="1"/>
  <c r="M494" i="1"/>
  <c r="N494" i="1" s="1"/>
  <c r="M1421" i="1"/>
  <c r="N1421" i="1" s="1"/>
  <c r="M2077" i="1"/>
  <c r="N2077" i="1" s="1"/>
  <c r="M399" i="1"/>
  <c r="N399" i="1" s="1"/>
  <c r="M353" i="1"/>
  <c r="N353" i="1" s="1"/>
  <c r="M1283" i="1"/>
  <c r="N1283" i="1" s="1"/>
  <c r="M1778" i="1"/>
  <c r="N1778" i="1" s="1"/>
  <c r="M1129" i="1"/>
  <c r="N1129" i="1" s="1"/>
  <c r="M1835" i="1"/>
  <c r="N1835" i="1" s="1"/>
  <c r="M2683" i="1"/>
  <c r="N2683" i="1" s="1"/>
  <c r="M1165" i="1"/>
  <c r="N1165" i="1" s="1"/>
  <c r="M395" i="1"/>
  <c r="N395" i="1" s="1"/>
  <c r="M1176" i="1"/>
  <c r="N1176" i="1" s="1"/>
  <c r="M145" i="1"/>
  <c r="N145" i="1" s="1"/>
  <c r="M225" i="1"/>
  <c r="N225" i="1" s="1"/>
  <c r="M519" i="1"/>
  <c r="N519" i="1" s="1"/>
  <c r="M289" i="1"/>
  <c r="N289" i="1" s="1"/>
  <c r="M478" i="1"/>
  <c r="N478" i="1" s="1"/>
  <c r="M291" i="1"/>
  <c r="N291" i="1" s="1"/>
  <c r="M447" i="1"/>
  <c r="N447" i="1" s="1"/>
  <c r="M855" i="1"/>
  <c r="N855" i="1" s="1"/>
  <c r="M1468" i="1"/>
  <c r="N1468" i="1" s="1"/>
  <c r="M1489" i="1"/>
  <c r="N1489" i="1" s="1"/>
  <c r="M802" i="1"/>
  <c r="N802" i="1" s="1"/>
  <c r="M1306" i="1"/>
  <c r="N1306" i="1" s="1"/>
  <c r="M1437" i="1"/>
  <c r="N1437" i="1" s="1"/>
  <c r="M2042" i="1"/>
  <c r="N2042" i="1" s="1"/>
  <c r="M2188" i="1"/>
  <c r="N2188" i="1" s="1"/>
  <c r="M2217" i="1"/>
  <c r="N2217" i="1" s="1"/>
  <c r="M2125" i="1"/>
  <c r="N2125" i="1" s="1"/>
  <c r="M1744" i="1"/>
  <c r="N1744" i="1" s="1"/>
  <c r="M2281" i="1"/>
  <c r="N2281" i="1" s="1"/>
  <c r="M2672" i="1"/>
  <c r="N2672" i="1" s="1"/>
  <c r="M2586" i="1"/>
  <c r="N2586" i="1" s="1"/>
  <c r="M2564" i="1"/>
  <c r="N2564" i="1" s="1"/>
  <c r="M795" i="1"/>
  <c r="N795" i="1" s="1"/>
  <c r="M1241" i="1"/>
  <c r="N1241" i="1" s="1"/>
  <c r="M1273" i="1"/>
  <c r="N1273" i="1" s="1"/>
  <c r="M1308" i="1"/>
  <c r="N1308" i="1" s="1"/>
  <c r="M409" i="1"/>
  <c r="N409" i="1" s="1"/>
  <c r="M1057" i="1"/>
  <c r="N1057" i="1" s="1"/>
  <c r="M1769" i="1"/>
  <c r="N1769" i="1" s="1"/>
  <c r="M2061" i="1"/>
  <c r="N2061" i="1" s="1"/>
  <c r="M2358" i="1"/>
  <c r="N2358" i="1" s="1"/>
  <c r="M2615" i="1"/>
  <c r="N2615" i="1" s="1"/>
  <c r="M1629" i="1"/>
  <c r="N1629" i="1" s="1"/>
  <c r="M1708" i="1"/>
  <c r="N1708" i="1" s="1"/>
  <c r="M811" i="1"/>
  <c r="N811" i="1" s="1"/>
  <c r="M1173" i="1"/>
  <c r="N1173" i="1" s="1"/>
  <c r="M1816" i="1"/>
  <c r="N1816" i="1" s="1"/>
  <c r="M2193" i="1"/>
  <c r="N2193" i="1" s="1"/>
  <c r="M2499" i="1"/>
  <c r="N2499" i="1" s="1"/>
  <c r="M2056" i="1"/>
  <c r="N2056" i="1" s="1"/>
  <c r="M479" i="1"/>
  <c r="N479" i="1" s="1"/>
  <c r="M770" i="1"/>
  <c r="N770" i="1" s="1"/>
  <c r="M789" i="1"/>
  <c r="N789" i="1" s="1"/>
  <c r="M1916" i="1"/>
  <c r="N1916" i="1" s="1"/>
  <c r="M1969" i="1"/>
  <c r="N1969" i="1" s="1"/>
  <c r="M1093" i="1"/>
  <c r="N1093" i="1" s="1"/>
  <c r="M2448" i="1"/>
  <c r="N2448" i="1" s="1"/>
  <c r="M2520" i="1"/>
  <c r="N2520" i="1" s="1"/>
  <c r="M2243" i="1"/>
  <c r="N2243" i="1" s="1"/>
  <c r="M427" i="1"/>
  <c r="N427" i="1" s="1"/>
  <c r="M430" i="1"/>
  <c r="N430" i="1" s="1"/>
  <c r="M628" i="1"/>
  <c r="N628" i="1" s="1"/>
  <c r="M1956" i="1"/>
  <c r="N1956" i="1" s="1"/>
  <c r="M2494" i="1"/>
  <c r="N2494" i="1" s="1"/>
  <c r="M2120" i="1"/>
  <c r="N2120" i="1" s="1"/>
  <c r="M2411" i="1"/>
  <c r="N2411" i="1" s="1"/>
  <c r="M319" i="1"/>
  <c r="N319" i="1" s="1"/>
  <c r="M2278" i="1"/>
  <c r="N2278" i="1" s="1"/>
  <c r="M590" i="1"/>
  <c r="N590" i="1" s="1"/>
  <c r="M45" i="1"/>
  <c r="N45" i="1" s="1"/>
  <c r="M1288" i="1"/>
  <c r="N1288" i="1" s="1"/>
  <c r="M105" i="1"/>
  <c r="N105" i="1" s="1"/>
  <c r="M381" i="1"/>
  <c r="N381" i="1" s="1"/>
  <c r="M953" i="1"/>
  <c r="N953" i="1" s="1"/>
  <c r="M1011" i="1"/>
  <c r="N1011" i="1" s="1"/>
  <c r="M1500" i="1"/>
  <c r="N1500" i="1" s="1"/>
  <c r="M692" i="1"/>
  <c r="N692" i="1" s="1"/>
  <c r="M891" i="1"/>
  <c r="N891" i="1" s="1"/>
  <c r="M2240" i="1"/>
  <c r="N2240" i="1" s="1"/>
  <c r="M215" i="1"/>
  <c r="N215" i="1" s="1"/>
  <c r="M1019" i="1"/>
  <c r="N1019" i="1" s="1"/>
  <c r="M1053" i="1"/>
  <c r="N1053" i="1" s="1"/>
  <c r="M1889" i="1"/>
  <c r="N1889" i="1" s="1"/>
  <c r="M2318" i="1"/>
  <c r="N2318" i="1" s="1"/>
  <c r="M2603" i="1"/>
  <c r="N2603" i="1" s="1"/>
  <c r="M1148" i="1"/>
  <c r="N1148" i="1" s="1"/>
  <c r="M2338" i="1"/>
  <c r="N2338" i="1" s="1"/>
  <c r="M1366" i="1"/>
  <c r="N1366" i="1" s="1"/>
  <c r="M383" i="1"/>
  <c r="N383" i="1" s="1"/>
  <c r="M1325" i="1"/>
  <c r="N1325" i="1" s="1"/>
  <c r="M2307" i="1"/>
  <c r="N2307" i="1" s="1"/>
  <c r="M1380" i="1"/>
  <c r="N1380" i="1" s="1"/>
  <c r="M1574" i="1"/>
  <c r="N1574" i="1" s="1"/>
  <c r="M2643" i="1"/>
  <c r="N2643" i="1" s="1"/>
  <c r="M2283" i="1"/>
  <c r="N2283" i="1" s="1"/>
  <c r="M1486" i="1"/>
  <c r="N1486" i="1" s="1"/>
  <c r="M596" i="1"/>
  <c r="N596" i="1" s="1"/>
  <c r="M652" i="1"/>
  <c r="N652" i="1" s="1"/>
  <c r="M672" i="1"/>
  <c r="N672" i="1" s="1"/>
  <c r="M992" i="1"/>
  <c r="N992" i="1" s="1"/>
  <c r="M1056" i="1"/>
  <c r="N1056" i="1" s="1"/>
  <c r="M1841" i="1"/>
  <c r="N1841" i="1" s="1"/>
  <c r="M180" i="1"/>
  <c r="N180" i="1" s="1"/>
  <c r="M307" i="1"/>
  <c r="N307" i="1" s="1"/>
  <c r="M538" i="1"/>
  <c r="N538" i="1" s="1"/>
  <c r="M639" i="1"/>
  <c r="N639" i="1" s="1"/>
  <c r="M1349" i="1"/>
  <c r="N1349" i="1" s="1"/>
  <c r="M1537" i="1"/>
  <c r="N1537" i="1" s="1"/>
  <c r="M1663" i="1"/>
  <c r="N1663" i="1" s="1"/>
  <c r="M511" i="1"/>
  <c r="N511" i="1" s="1"/>
  <c r="M1494" i="1"/>
  <c r="N1494" i="1" s="1"/>
  <c r="M1406" i="1"/>
  <c r="N1406" i="1" s="1"/>
  <c r="M2172" i="1"/>
  <c r="N2172" i="1" s="1"/>
  <c r="M2173" i="1"/>
  <c r="N2173" i="1" s="1"/>
  <c r="M949" i="1"/>
  <c r="N949" i="1" s="1"/>
  <c r="M1921" i="1"/>
  <c r="N1921" i="1" s="1"/>
  <c r="M1952" i="1"/>
  <c r="N1952" i="1" s="1"/>
  <c r="M2604" i="1"/>
  <c r="N2604" i="1" s="1"/>
  <c r="M2109" i="1"/>
  <c r="N2109" i="1" s="1"/>
  <c r="M2086" i="1"/>
  <c r="N2086" i="1" s="1"/>
  <c r="M42" i="1"/>
  <c r="N42" i="1" s="1"/>
  <c r="M187" i="1"/>
  <c r="N187" i="1" s="1"/>
  <c r="M35" i="1"/>
  <c r="N35" i="1" s="1"/>
  <c r="M1379" i="1"/>
  <c r="N1379" i="1" s="1"/>
  <c r="M1872" i="1"/>
  <c r="N1872" i="1" s="1"/>
  <c r="M2328" i="1"/>
  <c r="N2328" i="1" s="1"/>
  <c r="M2392" i="1"/>
  <c r="N2392" i="1" s="1"/>
  <c r="M2473" i="1"/>
  <c r="N2473" i="1" s="1"/>
  <c r="M2570" i="1"/>
  <c r="N2570" i="1" s="1"/>
  <c r="M1364" i="1"/>
  <c r="N1364" i="1" s="1"/>
  <c r="M1728" i="1"/>
  <c r="N1728" i="1" s="1"/>
  <c r="M2529" i="1"/>
  <c r="N2529" i="1" s="1"/>
  <c r="M2696" i="1"/>
  <c r="N2696" i="1" s="1"/>
  <c r="M885" i="1"/>
  <c r="N885" i="1" s="1"/>
  <c r="M82" i="1"/>
  <c r="N82" i="1" s="1"/>
  <c r="M312" i="1"/>
  <c r="N312" i="1" s="1"/>
  <c r="M778" i="1"/>
  <c r="N778" i="1" s="1"/>
  <c r="M1302" i="1"/>
  <c r="N1302" i="1" s="1"/>
  <c r="M1971" i="1"/>
  <c r="N1971" i="1" s="1"/>
  <c r="M1985" i="1"/>
  <c r="N1985" i="1" s="1"/>
  <c r="M303" i="1"/>
  <c r="N303" i="1" s="1"/>
  <c r="M1300" i="1"/>
  <c r="N1300" i="1" s="1"/>
  <c r="M2435" i="1"/>
  <c r="N2435" i="1" s="1"/>
  <c r="M907" i="1"/>
  <c r="N907" i="1" s="1"/>
  <c r="M523" i="1"/>
  <c r="N523" i="1" s="1"/>
  <c r="M919" i="1"/>
  <c r="N919" i="1" s="1"/>
  <c r="M2066" i="1"/>
  <c r="N2066" i="1" s="1"/>
  <c r="M676" i="1"/>
  <c r="N676" i="1" s="1"/>
  <c r="M925" i="1"/>
  <c r="N925" i="1" s="1"/>
  <c r="M1224" i="1"/>
  <c r="N1224" i="1" s="1"/>
  <c r="M1544" i="1"/>
  <c r="N1544" i="1" s="1"/>
  <c r="M217" i="1"/>
  <c r="N217" i="1" s="1"/>
  <c r="M265" i="1"/>
  <c r="N265" i="1" s="1"/>
  <c r="M503" i="1"/>
  <c r="N503" i="1" s="1"/>
  <c r="M429" i="1"/>
  <c r="N429" i="1" s="1"/>
  <c r="M844" i="1"/>
  <c r="N844" i="1" s="1"/>
  <c r="M451" i="1"/>
  <c r="N451" i="1" s="1"/>
  <c r="M772" i="1"/>
  <c r="N772" i="1" s="1"/>
  <c r="M641" i="1"/>
  <c r="N641" i="1" s="1"/>
  <c r="M923" i="1"/>
  <c r="N923" i="1" s="1"/>
  <c r="M1010" i="1"/>
  <c r="N1010" i="1" s="1"/>
  <c r="M2504" i="1"/>
  <c r="N2504" i="1" s="1"/>
  <c r="M2572" i="1"/>
  <c r="N2572" i="1" s="1"/>
  <c r="M1804" i="1"/>
  <c r="N1804" i="1" s="1"/>
  <c r="M2025" i="1"/>
  <c r="N2025" i="1" s="1"/>
  <c r="M2481" i="1"/>
  <c r="N2481" i="1" s="1"/>
  <c r="M2038" i="1"/>
  <c r="N2038" i="1" s="1"/>
  <c r="M2470" i="1"/>
  <c r="N2470" i="1" s="1"/>
  <c r="M2591" i="1"/>
  <c r="N2591" i="1" s="1"/>
  <c r="M296" i="1"/>
  <c r="N296" i="1" s="1"/>
  <c r="M493" i="1"/>
  <c r="N493" i="1" s="1"/>
  <c r="M903" i="1"/>
  <c r="N903" i="1" s="1"/>
  <c r="M1004" i="1"/>
  <c r="N1004" i="1" s="1"/>
  <c r="M1117" i="1"/>
  <c r="N1117" i="1" s="1"/>
  <c r="M699" i="1"/>
  <c r="N699" i="1" s="1"/>
  <c r="M839" i="1"/>
  <c r="N839" i="1" s="1"/>
  <c r="M1036" i="1"/>
  <c r="N1036" i="1" s="1"/>
  <c r="M1316" i="1"/>
  <c r="N1316" i="1" s="1"/>
  <c r="M1759" i="1"/>
  <c r="N1759" i="1" s="1"/>
  <c r="M2126" i="1"/>
  <c r="N2126" i="1" s="1"/>
  <c r="M2414" i="1"/>
  <c r="N2414" i="1" s="1"/>
  <c r="M2567" i="1"/>
  <c r="N2567" i="1" s="1"/>
  <c r="M625" i="1"/>
  <c r="N625" i="1" s="1"/>
  <c r="M2483" i="1"/>
  <c r="N2483" i="1" s="1"/>
  <c r="M2678" i="1"/>
  <c r="N2678" i="1" s="1"/>
  <c r="M1307" i="1"/>
  <c r="N1307" i="1" s="1"/>
  <c r="M2531" i="1"/>
  <c r="N2531" i="1" s="1"/>
  <c r="M2639" i="1"/>
  <c r="N2639" i="1" s="1"/>
  <c r="M111" i="1"/>
  <c r="N111" i="1" s="1"/>
  <c r="M157" i="1"/>
  <c r="N157" i="1" s="1"/>
  <c r="M483" i="1"/>
  <c r="N483" i="1" s="1"/>
  <c r="M1541" i="1"/>
  <c r="N1541" i="1" s="1"/>
  <c r="M1342" i="1"/>
  <c r="N1342" i="1" s="1"/>
  <c r="M1327" i="1"/>
  <c r="N1327" i="1" s="1"/>
  <c r="M2627" i="1"/>
  <c r="N2627" i="1" s="1"/>
  <c r="M2106" i="1"/>
  <c r="N2106" i="1" s="1"/>
  <c r="M2584" i="1"/>
  <c r="N2584" i="1" s="1"/>
  <c r="M775" i="1"/>
  <c r="N775" i="1" s="1"/>
  <c r="M2110" i="1"/>
  <c r="N2110" i="1" s="1"/>
  <c r="M2366" i="1"/>
  <c r="N2366" i="1" s="1"/>
  <c r="M1811" i="1"/>
  <c r="N1811" i="1" s="1"/>
  <c r="M2060" i="1"/>
  <c r="N2060" i="1" s="1"/>
  <c r="M131" i="1"/>
  <c r="N131" i="1" s="1"/>
  <c r="M656" i="1"/>
  <c r="N656" i="1" s="1"/>
  <c r="M784" i="1"/>
  <c r="N784" i="1" s="1"/>
  <c r="M976" i="1"/>
  <c r="N976" i="1" s="1"/>
  <c r="M1072" i="1"/>
  <c r="N1072" i="1" s="1"/>
  <c r="M1200" i="1"/>
  <c r="N1200" i="1" s="1"/>
  <c r="M1654" i="1"/>
  <c r="N1654" i="1" s="1"/>
  <c r="M76" i="1"/>
  <c r="N76" i="1" s="1"/>
  <c r="M156" i="1"/>
  <c r="N156" i="1" s="1"/>
  <c r="M188" i="1"/>
  <c r="N188" i="1" s="1"/>
  <c r="M220" i="1"/>
  <c r="N220" i="1" s="1"/>
  <c r="L268" i="1"/>
  <c r="L551" i="1"/>
  <c r="M578" i="1"/>
  <c r="N578" i="1" s="1"/>
  <c r="M663" i="1"/>
  <c r="N663" i="1" s="1"/>
  <c r="L418" i="1"/>
  <c r="L466" i="1"/>
  <c r="M339" i="1"/>
  <c r="N339" i="1" s="1"/>
  <c r="M518" i="1"/>
  <c r="N518" i="1" s="1"/>
  <c r="M687" i="1"/>
  <c r="N687" i="1" s="1"/>
  <c r="L712" i="1"/>
  <c r="M796" i="1"/>
  <c r="N796" i="1" s="1"/>
  <c r="M808" i="1"/>
  <c r="N808" i="1" s="1"/>
  <c r="M822" i="1"/>
  <c r="N822" i="1" s="1"/>
  <c r="L835" i="1"/>
  <c r="L849" i="1"/>
  <c r="L860" i="1"/>
  <c r="M442" i="1"/>
  <c r="N442" i="1" s="1"/>
  <c r="M579" i="1"/>
  <c r="N579" i="1" s="1"/>
  <c r="L832" i="1"/>
  <c r="M845" i="1"/>
  <c r="N845" i="1" s="1"/>
  <c r="M870" i="1"/>
  <c r="N870" i="1" s="1"/>
  <c r="M883" i="1"/>
  <c r="N883" i="1" s="1"/>
  <c r="M908" i="1"/>
  <c r="N908" i="1" s="1"/>
  <c r="M920" i="1"/>
  <c r="N920" i="1" s="1"/>
  <c r="M816" i="1"/>
  <c r="N816" i="1" s="1"/>
  <c r="M912" i="1"/>
  <c r="N912" i="1" s="1"/>
  <c r="M1388" i="1"/>
  <c r="N1388" i="1" s="1"/>
  <c r="M1420" i="1"/>
  <c r="N1420" i="1" s="1"/>
  <c r="M1441" i="1"/>
  <c r="N1441" i="1" s="1"/>
  <c r="L1484" i="1"/>
  <c r="M1585" i="1"/>
  <c r="N1585" i="1" s="1"/>
  <c r="M1649" i="1"/>
  <c r="N1649" i="1" s="1"/>
  <c r="M419" i="1"/>
  <c r="N419" i="1" s="1"/>
  <c r="M671" i="1"/>
  <c r="N671" i="1" s="1"/>
  <c r="L1433" i="1"/>
  <c r="M1291" i="1"/>
  <c r="N1291" i="1" s="1"/>
  <c r="M1374" i="1"/>
  <c r="N1374" i="1" s="1"/>
  <c r="M1430" i="1"/>
  <c r="N1430" i="1" s="1"/>
  <c r="L1589" i="1"/>
  <c r="L1892" i="1"/>
  <c r="M1315" i="1"/>
  <c r="N1315" i="1" s="1"/>
  <c r="M1573" i="1"/>
  <c r="N1573" i="1" s="1"/>
  <c r="M1807" i="1"/>
  <c r="N1807" i="1" s="1"/>
  <c r="M1948" i="1"/>
  <c r="N1948" i="1" s="1"/>
  <c r="M2012" i="1"/>
  <c r="N2012" i="1" s="1"/>
  <c r="M2076" i="1"/>
  <c r="N2076" i="1" s="1"/>
  <c r="M2165" i="1"/>
  <c r="N2165" i="1" s="1"/>
  <c r="M2314" i="1"/>
  <c r="N2314" i="1" s="1"/>
  <c r="M2482" i="1"/>
  <c r="N2482" i="1" s="1"/>
  <c r="M2546" i="1"/>
  <c r="N2546" i="1" s="1"/>
  <c r="M2668" i="1"/>
  <c r="N2668" i="1" s="1"/>
  <c r="M2700" i="1"/>
  <c r="N2700" i="1" s="1"/>
  <c r="L2249" i="1"/>
  <c r="M2416" i="1"/>
  <c r="N2416" i="1" s="1"/>
  <c r="M2592" i="1"/>
  <c r="N2592" i="1" s="1"/>
  <c r="M2116" i="1"/>
  <c r="N2116" i="1" s="1"/>
  <c r="M880" i="1"/>
  <c r="N880" i="1" s="1"/>
  <c r="M995" i="1"/>
  <c r="N995" i="1" s="1"/>
  <c r="M1467" i="1"/>
  <c r="N1467" i="1" s="1"/>
  <c r="M1637" i="1"/>
  <c r="N1637" i="1" s="1"/>
  <c r="M1968" i="1"/>
  <c r="N1968" i="1" s="1"/>
  <c r="M2064" i="1"/>
  <c r="N2064" i="1" s="1"/>
  <c r="M2096" i="1"/>
  <c r="N2096" i="1" s="1"/>
  <c r="L2256" i="1"/>
  <c r="M2320" i="1"/>
  <c r="N2320" i="1" s="1"/>
  <c r="M2496" i="1"/>
  <c r="N2496" i="1" s="1"/>
  <c r="M2560" i="1"/>
  <c r="N2560" i="1" s="1"/>
  <c r="M2656" i="1"/>
  <c r="N2656" i="1" s="1"/>
  <c r="M2132" i="1"/>
  <c r="N2132" i="1" s="1"/>
  <c r="M1533" i="1"/>
  <c r="N1533" i="1" s="1"/>
  <c r="L1823" i="1"/>
  <c r="M2054" i="1"/>
  <c r="N2054" i="1" s="1"/>
  <c r="M2692" i="1"/>
  <c r="N2692" i="1" s="1"/>
  <c r="M72" i="1"/>
  <c r="N72" i="1" s="1"/>
  <c r="M146" i="1"/>
  <c r="N146" i="1" s="1"/>
  <c r="M197" i="1"/>
  <c r="N197" i="1" s="1"/>
  <c r="L227" i="1"/>
  <c r="M247" i="1"/>
  <c r="N247" i="1" s="1"/>
  <c r="M301" i="1"/>
  <c r="N301" i="1" s="1"/>
  <c r="L328" i="1"/>
  <c r="M371" i="1"/>
  <c r="N371" i="1" s="1"/>
  <c r="L423" i="1"/>
  <c r="M463" i="1"/>
  <c r="N463" i="1" s="1"/>
  <c r="M471" i="1"/>
  <c r="N471" i="1" s="1"/>
  <c r="M26" i="1"/>
  <c r="N26" i="1" s="1"/>
  <c r="M41" i="1"/>
  <c r="N41" i="1" s="1"/>
  <c r="M125" i="1"/>
  <c r="N125" i="1" s="1"/>
  <c r="M263" i="1"/>
  <c r="N263" i="1" s="1"/>
  <c r="M445" i="1"/>
  <c r="N445" i="1" s="1"/>
  <c r="M564" i="1"/>
  <c r="N564" i="1" s="1"/>
  <c r="M593" i="1"/>
  <c r="N593" i="1" s="1"/>
  <c r="M842" i="1"/>
  <c r="N842" i="1" s="1"/>
  <c r="M871" i="1"/>
  <c r="N871" i="1" s="1"/>
  <c r="M879" i="1"/>
  <c r="N879" i="1" s="1"/>
  <c r="M922" i="1"/>
  <c r="N922" i="1" s="1"/>
  <c r="M958" i="1"/>
  <c r="N958" i="1" s="1"/>
  <c r="L1013" i="1"/>
  <c r="M1279" i="1"/>
  <c r="N1279" i="1" s="1"/>
  <c r="M1508" i="1"/>
  <c r="N1508" i="1" s="1"/>
  <c r="M1548" i="1"/>
  <c r="N1548" i="1" s="1"/>
  <c r="M366" i="1"/>
  <c r="N366" i="1" s="1"/>
  <c r="M407" i="1"/>
  <c r="N407" i="1" s="1"/>
  <c r="M609" i="1"/>
  <c r="N609" i="1" s="1"/>
  <c r="M724" i="1"/>
  <c r="N724" i="1" s="1"/>
  <c r="M858" i="1"/>
  <c r="N858" i="1" s="1"/>
  <c r="L901" i="1"/>
  <c r="L996" i="1"/>
  <c r="M1108" i="1"/>
  <c r="N1108" i="1" s="1"/>
  <c r="M1590" i="1"/>
  <c r="N1590" i="1" s="1"/>
  <c r="L1621" i="1"/>
  <c r="M1656" i="1"/>
  <c r="N1656" i="1" s="1"/>
  <c r="L1692" i="1"/>
  <c r="M2072" i="1"/>
  <c r="N2072" i="1" s="1"/>
  <c r="M2322" i="1"/>
  <c r="N2322" i="1" s="1"/>
  <c r="M2354" i="1"/>
  <c r="N2354" i="1" s="1"/>
  <c r="L2386" i="1"/>
  <c r="M2418" i="1"/>
  <c r="N2418" i="1" s="1"/>
  <c r="M2465" i="1"/>
  <c r="N2465" i="1" s="1"/>
  <c r="L533" i="1"/>
  <c r="L989" i="1"/>
  <c r="M1299" i="1"/>
  <c r="N1299" i="1" s="1"/>
  <c r="M1387" i="1"/>
  <c r="N1387" i="1" s="1"/>
  <c r="L821" i="1"/>
  <c r="M1438" i="1"/>
  <c r="N1438" i="1" s="1"/>
  <c r="M1799" i="1"/>
  <c r="N1799" i="1" s="1"/>
  <c r="M2210" i="1"/>
  <c r="N2210" i="1" s="1"/>
  <c r="L2606" i="1"/>
  <c r="L2663" i="1"/>
  <c r="L929" i="1"/>
  <c r="M1854" i="1"/>
  <c r="N1854" i="1" s="1"/>
  <c r="M1951" i="1"/>
  <c r="N1951" i="1" s="1"/>
  <c r="M2131" i="1"/>
  <c r="N2131" i="1" s="1"/>
  <c r="M2385" i="1"/>
  <c r="N2385" i="1" s="1"/>
  <c r="M944" i="1"/>
  <c r="N944" i="1" s="1"/>
  <c r="M1033" i="1"/>
  <c r="N1033" i="1" s="1"/>
  <c r="M1689" i="1"/>
  <c r="N1689" i="1" s="1"/>
  <c r="M1732" i="1"/>
  <c r="N1732" i="1" s="1"/>
  <c r="M1840" i="1"/>
  <c r="N1840" i="1" s="1"/>
  <c r="L2289" i="1"/>
  <c r="M2417" i="1"/>
  <c r="N2417" i="1" s="1"/>
  <c r="M2537" i="1"/>
  <c r="N2537" i="1" s="1"/>
  <c r="M2635" i="1"/>
  <c r="N2635" i="1" s="1"/>
  <c r="M1196" i="1"/>
  <c r="N1196" i="1" s="1"/>
  <c r="M1309" i="1"/>
  <c r="N1309" i="1" s="1"/>
  <c r="M1852" i="1"/>
  <c r="N1852" i="1" s="1"/>
  <c r="L1992" i="1"/>
  <c r="L2387" i="1"/>
  <c r="M2299" i="1"/>
  <c r="N2299" i="1" s="1"/>
  <c r="L2505" i="1"/>
  <c r="M34" i="1"/>
  <c r="N34" i="1" s="1"/>
  <c r="M195" i="1"/>
  <c r="N195" i="1" s="1"/>
  <c r="M253" i="1"/>
  <c r="N253" i="1" s="1"/>
  <c r="M433" i="1"/>
  <c r="N433" i="1" s="1"/>
  <c r="M441" i="1"/>
  <c r="N441" i="1" s="1"/>
  <c r="M506" i="1"/>
  <c r="N506" i="1" s="1"/>
  <c r="M823" i="1"/>
  <c r="N823" i="1" s="1"/>
  <c r="M216" i="1"/>
  <c r="N216" i="1" s="1"/>
  <c r="M355" i="1"/>
  <c r="N355" i="1" s="1"/>
  <c r="L363" i="1"/>
  <c r="M499" i="1"/>
  <c r="N499" i="1" s="1"/>
  <c r="M731" i="1"/>
  <c r="N731" i="1" s="1"/>
  <c r="M941" i="1"/>
  <c r="N941" i="1" s="1"/>
  <c r="L1085" i="1"/>
  <c r="M248" i="1"/>
  <c r="N248" i="1" s="1"/>
  <c r="M769" i="1"/>
  <c r="N769" i="1" s="1"/>
  <c r="M1003" i="1"/>
  <c r="N1003" i="1" s="1"/>
  <c r="M1493" i="1"/>
  <c r="N1493" i="1" s="1"/>
  <c r="M1632" i="1"/>
  <c r="N1632" i="1" s="1"/>
  <c r="M1640" i="1"/>
  <c r="N1640" i="1" s="1"/>
  <c r="L1705" i="1"/>
  <c r="M1867" i="1"/>
  <c r="N1867" i="1" s="1"/>
  <c r="M1904" i="1"/>
  <c r="N1904" i="1" s="1"/>
  <c r="M943" i="1"/>
  <c r="N943" i="1" s="1"/>
  <c r="M1220" i="1"/>
  <c r="N1220" i="1" s="1"/>
  <c r="M1285" i="1"/>
  <c r="N1285" i="1" s="1"/>
  <c r="L1552" i="1"/>
  <c r="M1613" i="1"/>
  <c r="N1613" i="1" s="1"/>
  <c r="M1772" i="1"/>
  <c r="N1772" i="1" s="1"/>
  <c r="M1780" i="1"/>
  <c r="N1780" i="1" s="1"/>
  <c r="M2474" i="1"/>
  <c r="N2474" i="1" s="1"/>
  <c r="M2371" i="1"/>
  <c r="N2371" i="1" s="1"/>
  <c r="M2443" i="1"/>
  <c r="N2443" i="1" s="1"/>
  <c r="M2575" i="1"/>
  <c r="N2575" i="1" s="1"/>
  <c r="M2241" i="1"/>
  <c r="N2241" i="1" s="1"/>
  <c r="L2574" i="1"/>
  <c r="L2658" i="1"/>
  <c r="M290" i="1"/>
  <c r="N290" i="1" s="1"/>
  <c r="M874" i="1"/>
  <c r="N874" i="1" s="1"/>
  <c r="M1393" i="1"/>
  <c r="N1393" i="1" s="1"/>
  <c r="M1700" i="1"/>
  <c r="N1700" i="1" s="1"/>
  <c r="M1995" i="1"/>
  <c r="N1995" i="1" s="1"/>
  <c r="L102" i="1"/>
  <c r="M458" i="1"/>
  <c r="N458" i="1" s="1"/>
  <c r="M624" i="1"/>
  <c r="N624" i="1" s="1"/>
  <c r="M887" i="1"/>
  <c r="N887" i="1" s="1"/>
  <c r="M911" i="1"/>
  <c r="N911" i="1" s="1"/>
  <c r="M1284" i="1"/>
  <c r="N1284" i="1" s="1"/>
  <c r="M1334" i="1"/>
  <c r="N1334" i="1" s="1"/>
  <c r="M126" i="1"/>
  <c r="N126" i="1" s="1"/>
  <c r="M170" i="1"/>
  <c r="N170" i="1" s="1"/>
  <c r="M462" i="1"/>
  <c r="N462" i="1" s="1"/>
  <c r="M1044" i="1"/>
  <c r="N1044" i="1" s="1"/>
  <c r="M1205" i="1"/>
  <c r="N1205" i="1" s="1"/>
  <c r="M1576" i="1"/>
  <c r="N1576" i="1" s="1"/>
  <c r="M1845" i="1"/>
  <c r="N1845" i="1" s="1"/>
  <c r="M2337" i="1"/>
  <c r="N2337" i="1" s="1"/>
  <c r="L2638" i="1"/>
  <c r="L2488" i="1"/>
  <c r="M2401" i="1"/>
  <c r="N2401" i="1" s="1"/>
  <c r="M2691" i="1"/>
  <c r="N2691" i="1" s="1"/>
  <c r="M2486" i="1"/>
  <c r="N2486" i="1" s="1"/>
  <c r="M2379" i="1"/>
  <c r="N2379" i="1" s="1"/>
  <c r="M2699" i="1"/>
  <c r="N2699" i="1" s="1"/>
  <c r="M2403" i="1"/>
  <c r="N2403" i="1" s="1"/>
  <c r="M2651" i="1"/>
  <c r="N2651" i="1" s="1"/>
  <c r="M1269" i="1"/>
  <c r="N1269" i="1" s="1"/>
  <c r="L350" i="1"/>
  <c r="M1252" i="1"/>
  <c r="N1252" i="1" s="1"/>
  <c r="M1855" i="1"/>
  <c r="N1855" i="1" s="1"/>
  <c r="M2270" i="1"/>
  <c r="N2270" i="1" s="1"/>
  <c r="M927" i="1"/>
  <c r="N927" i="1" s="1"/>
  <c r="M1065" i="1"/>
  <c r="N1065" i="1" s="1"/>
  <c r="M1800" i="1"/>
  <c r="N1800" i="1" s="1"/>
  <c r="M1499" i="1"/>
  <c r="N1499" i="1" s="1"/>
  <c r="M1913" i="1"/>
  <c r="N1913" i="1" s="1"/>
  <c r="L1882" i="1"/>
  <c r="L1898" i="1"/>
  <c r="L1914" i="1"/>
  <c r="L1946" i="1"/>
  <c r="L1962" i="1"/>
  <c r="L1978" i="1"/>
  <c r="L1994" i="1"/>
  <c r="L2010" i="1"/>
  <c r="L2026" i="1"/>
  <c r="L2532" i="1"/>
  <c r="L2548" i="1"/>
  <c r="L254" i="1"/>
  <c r="L286" i="1"/>
  <c r="L325" i="1"/>
  <c r="L346" i="1"/>
  <c r="L210" i="1"/>
  <c r="L242" i="1"/>
  <c r="L274" i="1"/>
  <c r="L304" i="1"/>
  <c r="L329" i="1"/>
  <c r="L342" i="1"/>
  <c r="L536" i="1"/>
  <c r="M541" i="1"/>
  <c r="N541" i="1" s="1"/>
  <c r="L801" i="1"/>
  <c r="L840" i="1"/>
  <c r="L872" i="1"/>
  <c r="L904" i="1"/>
  <c r="L936" i="1"/>
  <c r="L965" i="1"/>
  <c r="L1042" i="1"/>
  <c r="L1058" i="1"/>
  <c r="M1074" i="1"/>
  <c r="N1074" i="1" s="1"/>
  <c r="L1090" i="1"/>
  <c r="L1106" i="1"/>
  <c r="L1138" i="1"/>
  <c r="M1154" i="1"/>
  <c r="N1154" i="1" s="1"/>
  <c r="L1170" i="1"/>
  <c r="L1186" i="1"/>
  <c r="L1218" i="1"/>
  <c r="M1121" i="1"/>
  <c r="N1121" i="1" s="1"/>
  <c r="L1321" i="1"/>
  <c r="M1426" i="1"/>
  <c r="N1426" i="1" s="1"/>
  <c r="L2051" i="1"/>
  <c r="M1172" i="1"/>
  <c r="N1172" i="1" s="1"/>
  <c r="M783" i="1"/>
  <c r="N783" i="1" s="1"/>
  <c r="M805" i="1"/>
  <c r="N805" i="1" s="1"/>
  <c r="M1077" i="1"/>
  <c r="N1077" i="1" s="1"/>
  <c r="M1329" i="1"/>
  <c r="N1329" i="1" s="1"/>
  <c r="M980" i="1"/>
  <c r="N980" i="1" s="1"/>
  <c r="M831" i="1"/>
  <c r="N831" i="1" s="1"/>
  <c r="L1282" i="1"/>
  <c r="M1401" i="1"/>
  <c r="N1401" i="1" s="1"/>
  <c r="L1540" i="1"/>
  <c r="L1577" i="1"/>
  <c r="L2167" i="1"/>
  <c r="L2220" i="1"/>
  <c r="L2237" i="1"/>
  <c r="L2284" i="1"/>
  <c r="L2301" i="1"/>
  <c r="L2327" i="1"/>
  <c r="L2348" i="1"/>
  <c r="L2365" i="1"/>
  <c r="L2391" i="1"/>
  <c r="L2412" i="1"/>
  <c r="L2429" i="1"/>
  <c r="L2455" i="1"/>
  <c r="L2493" i="1"/>
  <c r="L2551" i="1"/>
  <c r="L2581" i="1"/>
  <c r="L2613" i="1"/>
  <c r="L2645" i="1"/>
  <c r="L2677" i="1"/>
  <c r="L194" i="1"/>
  <c r="M415" i="1"/>
  <c r="N415" i="1" s="1"/>
  <c r="M1164" i="1"/>
  <c r="N1164" i="1" s="1"/>
  <c r="M2406" i="1"/>
  <c r="N2406" i="1" s="1"/>
  <c r="M2587" i="1"/>
  <c r="N2587" i="1" s="1"/>
  <c r="M2046" i="1"/>
  <c r="N2046" i="1" s="1"/>
  <c r="L2078" i="1"/>
  <c r="M2114" i="1"/>
  <c r="N2114" i="1" s="1"/>
  <c r="L1925" i="1"/>
  <c r="L118" i="1"/>
  <c r="M118" i="1" s="1"/>
  <c r="N118" i="1" s="1"/>
  <c r="M121" i="1"/>
  <c r="N121" i="1" s="1"/>
  <c r="M201" i="1"/>
  <c r="N201" i="1" s="1"/>
  <c r="M856" i="1"/>
  <c r="N856" i="1" s="1"/>
  <c r="M843" i="1"/>
  <c r="N843" i="1" s="1"/>
  <c r="M1964" i="1"/>
  <c r="N1964" i="1" s="1"/>
  <c r="M2156" i="1"/>
  <c r="N2156" i="1" s="1"/>
  <c r="M2666" i="1"/>
  <c r="N2666" i="1" s="1"/>
  <c r="M2636" i="1"/>
  <c r="N2636" i="1" s="1"/>
  <c r="M807" i="1"/>
  <c r="N807" i="1" s="1"/>
  <c r="M2304" i="1"/>
  <c r="N2304" i="1" s="1"/>
  <c r="M2545" i="1"/>
  <c r="N2545" i="1" s="1"/>
  <c r="M2534" i="1"/>
  <c r="N2534" i="1" s="1"/>
  <c r="M61" i="1"/>
  <c r="N61" i="1" s="1"/>
  <c r="M421" i="1"/>
  <c r="N421" i="1" s="1"/>
  <c r="M387" i="1"/>
  <c r="N387" i="1" s="1"/>
  <c r="M123" i="1"/>
  <c r="N123" i="1" s="1"/>
  <c r="M181" i="1"/>
  <c r="N181" i="1" s="1"/>
  <c r="M954" i="1"/>
  <c r="N954" i="1" s="1"/>
  <c r="M1132" i="1"/>
  <c r="N1132" i="1" s="1"/>
  <c r="M1365" i="1"/>
  <c r="N1365" i="1" s="1"/>
  <c r="M655" i="1"/>
  <c r="N655" i="1" s="1"/>
  <c r="M1276" i="1"/>
  <c r="N1276" i="1" s="1"/>
  <c r="M2286" i="1"/>
  <c r="N2286" i="1" s="1"/>
  <c r="M2475" i="1"/>
  <c r="N2475" i="1" s="1"/>
  <c r="M2634" i="1"/>
  <c r="N2634" i="1" s="1"/>
  <c r="M2052" i="1"/>
  <c r="N2052" i="1" s="1"/>
  <c r="M2659" i="1"/>
  <c r="N2659" i="1" s="1"/>
  <c r="M1808" i="1"/>
  <c r="N1808" i="1" s="1"/>
  <c r="M2094" i="1"/>
  <c r="N2094" i="1" s="1"/>
  <c r="M46" i="1"/>
  <c r="N46" i="1" s="1"/>
  <c r="M251" i="1"/>
  <c r="N251" i="1" s="1"/>
  <c r="M183" i="1"/>
  <c r="N183" i="1" s="1"/>
  <c r="M857" i="1"/>
  <c r="N857" i="1" s="1"/>
  <c r="M1900" i="1"/>
  <c r="N1900" i="1" s="1"/>
  <c r="M1228" i="1"/>
  <c r="N1228" i="1" s="1"/>
  <c r="M1445" i="1"/>
  <c r="N1445" i="1" s="1"/>
  <c r="M2374" i="1"/>
  <c r="N2374" i="1" s="1"/>
  <c r="M2631" i="1"/>
  <c r="N2631" i="1" s="1"/>
  <c r="M890" i="1"/>
  <c r="N890" i="1" s="1"/>
  <c r="M810" i="1"/>
  <c r="N810" i="1" s="1"/>
  <c r="M1181" i="1"/>
  <c r="N1181" i="1" s="1"/>
  <c r="M1237" i="1"/>
  <c r="N1237" i="1" s="1"/>
  <c r="M2583" i="1"/>
  <c r="N2583" i="1" s="1"/>
  <c r="M2563" i="1"/>
  <c r="N2563" i="1" s="1"/>
  <c r="M2001" i="1"/>
  <c r="N2001" i="1" s="1"/>
  <c r="M246" i="1"/>
  <c r="N246" i="1" s="1"/>
  <c r="M318" i="1"/>
  <c r="N318" i="1" s="1"/>
  <c r="M977" i="1"/>
  <c r="N977" i="1" s="1"/>
  <c r="M603" i="1"/>
  <c r="N603" i="1" s="1"/>
  <c r="M634" i="1"/>
  <c r="N634" i="1" s="1"/>
  <c r="M659" i="1"/>
  <c r="N659" i="1" s="1"/>
  <c r="L768" i="1"/>
  <c r="M1070" i="1"/>
  <c r="N1070" i="1" s="1"/>
  <c r="M1102" i="1"/>
  <c r="N1102" i="1" s="1"/>
  <c r="M651" i="1"/>
  <c r="N651" i="1" s="1"/>
  <c r="M921" i="1"/>
  <c r="N921" i="1" s="1"/>
  <c r="M1153" i="1"/>
  <c r="N1153" i="1" s="1"/>
  <c r="M2047" i="1"/>
  <c r="N2047" i="1" s="1"/>
  <c r="M555" i="1"/>
  <c r="N555" i="1" s="1"/>
  <c r="M743" i="1"/>
  <c r="N743" i="1" s="1"/>
  <c r="M851" i="1"/>
  <c r="N851" i="1" s="1"/>
  <c r="M979" i="1"/>
  <c r="N979" i="1" s="1"/>
  <c r="M1404" i="1"/>
  <c r="N1404" i="1" s="1"/>
  <c r="M1502" i="1"/>
  <c r="N1502" i="1" s="1"/>
  <c r="M898" i="1"/>
  <c r="N898" i="1" s="1"/>
  <c r="M1068" i="1"/>
  <c r="N1068" i="1" s="1"/>
  <c r="M1209" i="1"/>
  <c r="N1209" i="1" s="1"/>
  <c r="L1345" i="1"/>
  <c r="L1455" i="1"/>
  <c r="L1562" i="1"/>
  <c r="L1626" i="1"/>
  <c r="L1793" i="1"/>
  <c r="L1837" i="1"/>
  <c r="L1933" i="1"/>
  <c r="L1997" i="1"/>
  <c r="L2201" i="1"/>
  <c r="M1244" i="1"/>
  <c r="N1244" i="1" s="1"/>
  <c r="M1473" i="1"/>
  <c r="N1473" i="1" s="1"/>
  <c r="M1680" i="1"/>
  <c r="N1680" i="1" s="1"/>
  <c r="M2045" i="1"/>
  <c r="N2045" i="1" s="1"/>
  <c r="M2093" i="1"/>
  <c r="N2093" i="1" s="1"/>
  <c r="M22" i="1"/>
  <c r="N22" i="1" s="1"/>
  <c r="M978" i="1"/>
  <c r="N978" i="1" s="1"/>
  <c r="M1763" i="1"/>
  <c r="N1763" i="1" s="1"/>
  <c r="M2345" i="1"/>
  <c r="N2345" i="1" s="1"/>
  <c r="M2456" i="1"/>
  <c r="N2456" i="1" s="1"/>
  <c r="M963" i="1"/>
  <c r="N963" i="1" s="1"/>
  <c r="M1240" i="1"/>
  <c r="N1240" i="1" s="1"/>
  <c r="M1560" i="1"/>
  <c r="N1560" i="1" s="1"/>
  <c r="M1645" i="1"/>
  <c r="N1645" i="1" s="1"/>
  <c r="M2343" i="1"/>
  <c r="N2343" i="1" s="1"/>
  <c r="M1888" i="1"/>
  <c r="N1888" i="1" s="1"/>
  <c r="M2123" i="1"/>
  <c r="N2123" i="1" s="1"/>
  <c r="M2050" i="1"/>
  <c r="N2050" i="1" s="1"/>
  <c r="M2398" i="1"/>
  <c r="N2398" i="1" s="1"/>
  <c r="M2626" i="1"/>
  <c r="N2626" i="1" s="1"/>
  <c r="M799" i="1"/>
  <c r="N799" i="1" s="1"/>
  <c r="M2034" i="1"/>
  <c r="N2034" i="1" s="1"/>
  <c r="M2088" i="1"/>
  <c r="N2088" i="1" s="1"/>
  <c r="M2242" i="1"/>
  <c r="N2242" i="1" s="1"/>
  <c r="M2498" i="1"/>
  <c r="N2498" i="1" s="1"/>
  <c r="M150" i="1"/>
  <c r="N150" i="1" s="1"/>
  <c r="M636" i="1"/>
  <c r="N636" i="1" s="1"/>
  <c r="M940" i="1"/>
  <c r="N940" i="1" s="1"/>
  <c r="M1104" i="1"/>
  <c r="N1104" i="1" s="1"/>
  <c r="L1232" i="1"/>
  <c r="M1328" i="1"/>
  <c r="N1328" i="1" s="1"/>
  <c r="M236" i="1"/>
  <c r="N236" i="1" s="1"/>
  <c r="L252" i="1"/>
  <c r="M489" i="1"/>
  <c r="N489" i="1" s="1"/>
  <c r="L404" i="1"/>
  <c r="M616" i="1"/>
  <c r="N616" i="1" s="1"/>
  <c r="M29" i="1"/>
  <c r="N29" i="1" s="1"/>
  <c r="M344" i="1"/>
  <c r="N344" i="1" s="1"/>
  <c r="M644" i="1"/>
  <c r="N644" i="1" s="1"/>
  <c r="M370" i="1"/>
  <c r="N370" i="1" s="1"/>
  <c r="M736" i="1"/>
  <c r="N736" i="1" s="1"/>
  <c r="M932" i="1"/>
  <c r="N932" i="1" s="1"/>
  <c r="L984" i="1"/>
  <c r="M1016" i="1"/>
  <c r="N1016" i="1" s="1"/>
  <c r="M1048" i="1"/>
  <c r="N1048" i="1" s="1"/>
  <c r="L1080" i="1"/>
  <c r="M1112" i="1"/>
  <c r="N1112" i="1" s="1"/>
  <c r="L1144" i="1"/>
  <c r="L1208" i="1"/>
  <c r="M1272" i="1"/>
  <c r="N1272" i="1" s="1"/>
  <c r="L1304" i="1"/>
  <c r="L1336" i="1"/>
  <c r="M1528" i="1"/>
  <c r="N1528" i="1" s="1"/>
  <c r="M97" i="1"/>
  <c r="N97" i="1" s="1"/>
  <c r="M113" i="1"/>
  <c r="N113" i="1" s="1"/>
  <c r="M129" i="1"/>
  <c r="N129" i="1" s="1"/>
  <c r="M161" i="1"/>
  <c r="N161" i="1" s="1"/>
  <c r="M193" i="1"/>
  <c r="N193" i="1" s="1"/>
  <c r="M209" i="1"/>
  <c r="N209" i="1" s="1"/>
  <c r="M241" i="1"/>
  <c r="N241" i="1" s="1"/>
  <c r="M273" i="1"/>
  <c r="N273" i="1" s="1"/>
  <c r="M535" i="1"/>
  <c r="N535" i="1" s="1"/>
  <c r="M553" i="1"/>
  <c r="N553" i="1" s="1"/>
  <c r="L567" i="1"/>
  <c r="M203" i="1"/>
  <c r="N203" i="1" s="1"/>
  <c r="M305" i="1"/>
  <c r="N305" i="1" s="1"/>
  <c r="M321" i="1"/>
  <c r="N321" i="1" s="1"/>
  <c r="M337" i="1"/>
  <c r="N337" i="1" s="1"/>
  <c r="L397" i="1"/>
  <c r="M434" i="1"/>
  <c r="N434" i="1" s="1"/>
  <c r="M360" i="1"/>
  <c r="N360" i="1" s="1"/>
  <c r="M426" i="1"/>
  <c r="N426" i="1" s="1"/>
  <c r="M522" i="1"/>
  <c r="N522" i="1" s="1"/>
  <c r="M689" i="1"/>
  <c r="N689" i="1" s="1"/>
  <c r="M739" i="1"/>
  <c r="N739" i="1" s="1"/>
  <c r="M764" i="1"/>
  <c r="N764" i="1" s="1"/>
  <c r="M787" i="1"/>
  <c r="N787" i="1" s="1"/>
  <c r="M812" i="1"/>
  <c r="N812" i="1" s="1"/>
  <c r="M824" i="1"/>
  <c r="N824" i="1" s="1"/>
  <c r="M838" i="1"/>
  <c r="N838" i="1" s="1"/>
  <c r="M331" i="1"/>
  <c r="N331" i="1" s="1"/>
  <c r="L566" i="1"/>
  <c r="M759" i="1"/>
  <c r="N759" i="1" s="1"/>
  <c r="M781" i="1"/>
  <c r="N781" i="1" s="1"/>
  <c r="M836" i="1"/>
  <c r="N836" i="1" s="1"/>
  <c r="M850" i="1"/>
  <c r="N850" i="1" s="1"/>
  <c r="M886" i="1"/>
  <c r="N886" i="1" s="1"/>
  <c r="M899" i="1"/>
  <c r="N899" i="1" s="1"/>
  <c r="M913" i="1"/>
  <c r="N913" i="1" s="1"/>
  <c r="M938" i="1"/>
  <c r="N938" i="1" s="1"/>
  <c r="M534" i="1"/>
  <c r="N534" i="1" s="1"/>
  <c r="M547" i="1"/>
  <c r="N547" i="1" s="1"/>
  <c r="M1339" i="1"/>
  <c r="N1339" i="1" s="1"/>
  <c r="L1371" i="1"/>
  <c r="M1403" i="1"/>
  <c r="N1403" i="1" s="1"/>
  <c r="M1425" i="1"/>
  <c r="N1425" i="1" s="1"/>
  <c r="M1443" i="1"/>
  <c r="N1443" i="1" s="1"/>
  <c r="M1532" i="1"/>
  <c r="N1532" i="1" s="1"/>
  <c r="L1569" i="1"/>
  <c r="M1633" i="1"/>
  <c r="N1633" i="1" s="1"/>
  <c r="M1679" i="1"/>
  <c r="N1679" i="1" s="1"/>
  <c r="L673" i="1"/>
  <c r="M502" i="1"/>
  <c r="N502" i="1" s="1"/>
  <c r="M1389" i="1"/>
  <c r="N1389" i="1" s="1"/>
  <c r="M1492" i="1"/>
  <c r="N1492" i="1" s="1"/>
  <c r="M1598" i="1"/>
  <c r="N1598" i="1" s="1"/>
  <c r="M1620" i="1"/>
  <c r="N1620" i="1" s="1"/>
  <c r="L1673" i="1"/>
  <c r="M1789" i="1"/>
  <c r="N1789" i="1" s="1"/>
  <c r="M1821" i="1"/>
  <c r="N1821" i="1" s="1"/>
  <c r="M1853" i="1"/>
  <c r="N1853" i="1" s="1"/>
  <c r="M1876" i="1"/>
  <c r="N1876" i="1" s="1"/>
  <c r="M1940" i="1"/>
  <c r="N1940" i="1" s="1"/>
  <c r="M1061" i="1"/>
  <c r="N1061" i="1" s="1"/>
  <c r="M1317" i="1"/>
  <c r="N1317" i="1" s="1"/>
  <c r="M1582" i="1"/>
  <c r="N1582" i="1" s="1"/>
  <c r="M1822" i="1"/>
  <c r="N1822" i="1" s="1"/>
  <c r="M1884" i="1"/>
  <c r="N1884" i="1" s="1"/>
  <c r="M1928" i="1"/>
  <c r="N1928" i="1" s="1"/>
  <c r="M1957" i="1"/>
  <c r="N1957" i="1" s="1"/>
  <c r="M1996" i="1"/>
  <c r="N1996" i="1" s="1"/>
  <c r="M2021" i="1"/>
  <c r="N2021" i="1" s="1"/>
  <c r="M2085" i="1"/>
  <c r="N2085" i="1" s="1"/>
  <c r="M2124" i="1"/>
  <c r="N2124" i="1" s="1"/>
  <c r="M2234" i="1"/>
  <c r="N2234" i="1" s="1"/>
  <c r="M2298" i="1"/>
  <c r="N2298" i="1" s="1"/>
  <c r="M2362" i="1"/>
  <c r="N2362" i="1" s="1"/>
  <c r="M2580" i="1"/>
  <c r="N2580" i="1" s="1"/>
  <c r="M2612" i="1"/>
  <c r="N2612" i="1" s="1"/>
  <c r="M2644" i="1"/>
  <c r="N2644" i="1" s="1"/>
  <c r="M2682" i="1"/>
  <c r="N2682" i="1" s="1"/>
  <c r="M2128" i="1"/>
  <c r="N2128" i="1" s="1"/>
  <c r="M2265" i="1"/>
  <c r="N2265" i="1" s="1"/>
  <c r="M2329" i="1"/>
  <c r="N2329" i="1" s="1"/>
  <c r="M2384" i="1"/>
  <c r="N2384" i="1" s="1"/>
  <c r="L2425" i="1"/>
  <c r="M2513" i="1"/>
  <c r="N2513" i="1" s="1"/>
  <c r="M947" i="1"/>
  <c r="N947" i="1" s="1"/>
  <c r="L997" i="1"/>
  <c r="M1476" i="1"/>
  <c r="N1476" i="1" s="1"/>
  <c r="M1646" i="1"/>
  <c r="N1646" i="1" s="1"/>
  <c r="L1912" i="1"/>
  <c r="M1977" i="1"/>
  <c r="N1977" i="1" s="1"/>
  <c r="M2009" i="1"/>
  <c r="N2009" i="1" s="1"/>
  <c r="M2041" i="1"/>
  <c r="N2041" i="1" s="1"/>
  <c r="M2073" i="1"/>
  <c r="N2073" i="1" s="1"/>
  <c r="M2105" i="1"/>
  <c r="N2105" i="1" s="1"/>
  <c r="M2176" i="1"/>
  <c r="N2176" i="1" s="1"/>
  <c r="M2336" i="1"/>
  <c r="N2336" i="1" s="1"/>
  <c r="L2449" i="1"/>
  <c r="M2164" i="1"/>
  <c r="N2164" i="1" s="1"/>
  <c r="M1827" i="1"/>
  <c r="N1827" i="1" s="1"/>
  <c r="M2070" i="1"/>
  <c r="N2070" i="1" s="1"/>
  <c r="L2175" i="1"/>
  <c r="M2458" i="1"/>
  <c r="N2458" i="1" s="1"/>
  <c r="M2522" i="1"/>
  <c r="N2522" i="1" s="1"/>
  <c r="M2650" i="1"/>
  <c r="N2650" i="1" s="1"/>
  <c r="M2127" i="1"/>
  <c r="N2127" i="1" s="1"/>
  <c r="M2628" i="1"/>
  <c r="N2628" i="1" s="1"/>
  <c r="M2687" i="1"/>
  <c r="N2687" i="1" s="1"/>
  <c r="M40" i="1"/>
  <c r="N40" i="1" s="1"/>
  <c r="M74" i="1"/>
  <c r="N74" i="1" s="1"/>
  <c r="M106" i="1"/>
  <c r="N106" i="1" s="1"/>
  <c r="M178" i="1"/>
  <c r="N178" i="1" s="1"/>
  <c r="M208" i="1"/>
  <c r="N208" i="1" s="1"/>
  <c r="M229" i="1"/>
  <c r="N229" i="1" s="1"/>
  <c r="M259" i="1"/>
  <c r="N259" i="1" s="1"/>
  <c r="M425" i="1"/>
  <c r="N425" i="1" s="1"/>
  <c r="M465" i="1"/>
  <c r="N465" i="1" s="1"/>
  <c r="L473" i="1"/>
  <c r="M391" i="1"/>
  <c r="N391" i="1" s="1"/>
  <c r="M28" i="1"/>
  <c r="N28" i="1" s="1"/>
  <c r="M73" i="1"/>
  <c r="N73" i="1" s="1"/>
  <c r="M90" i="1"/>
  <c r="N90" i="1" s="1"/>
  <c r="L128" i="1"/>
  <c r="L224" i="1"/>
  <c r="M245" i="1"/>
  <c r="N245" i="1" s="1"/>
  <c r="M267" i="1"/>
  <c r="N267" i="1" s="1"/>
  <c r="M514" i="1"/>
  <c r="N514" i="1" s="1"/>
  <c r="M595" i="1"/>
  <c r="N595" i="1" s="1"/>
  <c r="M612" i="1"/>
  <c r="N612" i="1" s="1"/>
  <c r="M691" i="1"/>
  <c r="N691" i="1" s="1"/>
  <c r="L747" i="1"/>
  <c r="M762" i="1"/>
  <c r="N762" i="1" s="1"/>
  <c r="M846" i="1"/>
  <c r="N846" i="1" s="1"/>
  <c r="L873" i="1"/>
  <c r="L930" i="1"/>
  <c r="L960" i="1"/>
  <c r="M988" i="1"/>
  <c r="N988" i="1" s="1"/>
  <c r="M1015" i="1"/>
  <c r="N1015" i="1" s="1"/>
  <c r="M1052" i="1"/>
  <c r="N1052" i="1" s="1"/>
  <c r="M1113" i="1"/>
  <c r="N1113" i="1" s="1"/>
  <c r="M1145" i="1"/>
  <c r="N1145" i="1" s="1"/>
  <c r="M1180" i="1"/>
  <c r="N1180" i="1" s="1"/>
  <c r="M1377" i="1"/>
  <c r="N1377" i="1" s="1"/>
  <c r="L1396" i="1"/>
  <c r="M1429" i="1"/>
  <c r="N1429" i="1" s="1"/>
  <c r="M1454" i="1"/>
  <c r="N1454" i="1" s="1"/>
  <c r="L1566" i="1"/>
  <c r="M401" i="1"/>
  <c r="N401" i="1" s="1"/>
  <c r="M559" i="1"/>
  <c r="N559" i="1" s="1"/>
  <c r="M582" i="1"/>
  <c r="N582" i="1" s="1"/>
  <c r="M611" i="1"/>
  <c r="N611" i="1" s="1"/>
  <c r="M703" i="1"/>
  <c r="N703" i="1" s="1"/>
  <c r="L728" i="1"/>
  <c r="M767" i="1"/>
  <c r="N767" i="1" s="1"/>
  <c r="M914" i="1"/>
  <c r="N914" i="1" s="1"/>
  <c r="M998" i="1"/>
  <c r="N998" i="1" s="1"/>
  <c r="M1049" i="1"/>
  <c r="N1049" i="1" s="1"/>
  <c r="M1157" i="1"/>
  <c r="N1157" i="1" s="1"/>
  <c r="M1592" i="1"/>
  <c r="N1592" i="1" s="1"/>
  <c r="M1628" i="1"/>
  <c r="N1628" i="1" s="1"/>
  <c r="M1669" i="1"/>
  <c r="N1669" i="1" s="1"/>
  <c r="M1746" i="1"/>
  <c r="N1746" i="1" s="1"/>
  <c r="M1843" i="1"/>
  <c r="N1843" i="1" s="1"/>
  <c r="M1897" i="1"/>
  <c r="N1897" i="1" s="1"/>
  <c r="M1945" i="1"/>
  <c r="N1945" i="1" s="1"/>
  <c r="L1972" i="1"/>
  <c r="M2102" i="1"/>
  <c r="N2102" i="1" s="1"/>
  <c r="M2230" i="1"/>
  <c r="N2230" i="1" s="1"/>
  <c r="L2262" i="1"/>
  <c r="M2294" i="1"/>
  <c r="N2294" i="1" s="1"/>
  <c r="M2326" i="1"/>
  <c r="N2326" i="1" s="1"/>
  <c r="M2390" i="1"/>
  <c r="N2390" i="1" s="1"/>
  <c r="M2422" i="1"/>
  <c r="N2422" i="1" s="1"/>
  <c r="M2467" i="1"/>
  <c r="N2467" i="1" s="1"/>
  <c r="M2526" i="1"/>
  <c r="N2526" i="1" s="1"/>
  <c r="M2595" i="1"/>
  <c r="N2595" i="1" s="1"/>
  <c r="M2654" i="1"/>
  <c r="N2654" i="1" s="1"/>
  <c r="M527" i="1"/>
  <c r="N527" i="1" s="1"/>
  <c r="M539" i="1"/>
  <c r="N539" i="1" s="1"/>
  <c r="M719" i="1"/>
  <c r="N719" i="1" s="1"/>
  <c r="M983" i="1"/>
  <c r="N983" i="1" s="1"/>
  <c r="M1012" i="1"/>
  <c r="N1012" i="1" s="1"/>
  <c r="M1029" i="1"/>
  <c r="N1029" i="1" s="1"/>
  <c r="M1161" i="1"/>
  <c r="N1161" i="1" s="1"/>
  <c r="M1217" i="1"/>
  <c r="N1217" i="1" s="1"/>
  <c r="M1322" i="1"/>
  <c r="N1322" i="1" s="1"/>
  <c r="M1606" i="1"/>
  <c r="N1606" i="1" s="1"/>
  <c r="M1737" i="1"/>
  <c r="N1737" i="1" s="1"/>
  <c r="M1768" i="1"/>
  <c r="N1768" i="1" s="1"/>
  <c r="M1963" i="1"/>
  <c r="N1963" i="1" s="1"/>
  <c r="M2323" i="1"/>
  <c r="N2323" i="1" s="1"/>
  <c r="M2363" i="1"/>
  <c r="N2363" i="1" s="1"/>
  <c r="L2562" i="1"/>
  <c r="M2640" i="1"/>
  <c r="N2640" i="1" s="1"/>
  <c r="M931" i="1"/>
  <c r="N931" i="1" s="1"/>
  <c r="M1292" i="1"/>
  <c r="N1292" i="1" s="1"/>
  <c r="M1856" i="1"/>
  <c r="N1856" i="1" s="1"/>
  <c r="M2152" i="1"/>
  <c r="N2152" i="1" s="1"/>
  <c r="M959" i="1"/>
  <c r="N959" i="1" s="1"/>
  <c r="M1736" i="1"/>
  <c r="N1736" i="1" s="1"/>
  <c r="M1842" i="1"/>
  <c r="N1842" i="1" s="1"/>
  <c r="M2013" i="1"/>
  <c r="N2013" i="1" s="1"/>
  <c r="L2081" i="1"/>
  <c r="M2291" i="1"/>
  <c r="N2291" i="1" s="1"/>
  <c r="M2419" i="1"/>
  <c r="N2419" i="1" s="1"/>
  <c r="L2512" i="1"/>
  <c r="L2539" i="1"/>
  <c r="M2646" i="1"/>
  <c r="N2646" i="1" s="1"/>
  <c r="M2004" i="1"/>
  <c r="N2004" i="1" s="1"/>
  <c r="M2129" i="1"/>
  <c r="N2129" i="1" s="1"/>
  <c r="M2507" i="1"/>
  <c r="N2507" i="1" s="1"/>
  <c r="M2408" i="1"/>
  <c r="N2408" i="1" s="1"/>
  <c r="M50" i="1"/>
  <c r="N50" i="1" s="1"/>
  <c r="M95" i="1"/>
  <c r="N95" i="1" s="1"/>
  <c r="M207" i="1"/>
  <c r="N207" i="1" s="1"/>
  <c r="M435" i="1"/>
  <c r="N435" i="1" s="1"/>
  <c r="M443" i="1"/>
  <c r="N443" i="1" s="1"/>
  <c r="M525" i="1"/>
  <c r="N525" i="1" s="1"/>
  <c r="M869" i="1"/>
  <c r="N869" i="1" s="1"/>
  <c r="M141" i="1"/>
  <c r="N141" i="1" s="1"/>
  <c r="L200" i="1"/>
  <c r="M277" i="1"/>
  <c r="N277" i="1" s="1"/>
  <c r="M501" i="1"/>
  <c r="N501" i="1" s="1"/>
  <c r="M800" i="1"/>
  <c r="N800" i="1" s="1"/>
  <c r="M946" i="1"/>
  <c r="N946" i="1" s="1"/>
  <c r="M232" i="1"/>
  <c r="N232" i="1" s="1"/>
  <c r="M1009" i="1"/>
  <c r="N1009" i="1" s="1"/>
  <c r="M1405" i="1"/>
  <c r="N1405" i="1" s="1"/>
  <c r="M1497" i="1"/>
  <c r="N1497" i="1" s="1"/>
  <c r="L861" i="1"/>
  <c r="L1133" i="1"/>
  <c r="M1358" i="1"/>
  <c r="N1358" i="1" s="1"/>
  <c r="M1600" i="1"/>
  <c r="N1600" i="1" s="1"/>
  <c r="M1644" i="1"/>
  <c r="N1644" i="1" s="1"/>
  <c r="M1717" i="1"/>
  <c r="N1717" i="1" s="1"/>
  <c r="L1824" i="1"/>
  <c r="M1983" i="1"/>
  <c r="N1983" i="1" s="1"/>
  <c r="M2068" i="1"/>
  <c r="N2068" i="1" s="1"/>
  <c r="M295" i="1"/>
  <c r="N295" i="1" s="1"/>
  <c r="M1105" i="1"/>
  <c r="N1105" i="1" s="1"/>
  <c r="M1249" i="1"/>
  <c r="N1249" i="1" s="1"/>
  <c r="M1294" i="1"/>
  <c r="N1294" i="1" s="1"/>
  <c r="M1412" i="1"/>
  <c r="N1412" i="1" s="1"/>
  <c r="M1558" i="1"/>
  <c r="N1558" i="1" s="1"/>
  <c r="L1672" i="1"/>
  <c r="M2434" i="1"/>
  <c r="N2434" i="1" s="1"/>
  <c r="L2594" i="1"/>
  <c r="L2690" i="1"/>
  <c r="M1899" i="1"/>
  <c r="N1899" i="1" s="1"/>
  <c r="M2238" i="1"/>
  <c r="N2238" i="1" s="1"/>
  <c r="M2302" i="1"/>
  <c r="N2302" i="1" s="1"/>
  <c r="M2355" i="1"/>
  <c r="N2355" i="1" s="1"/>
  <c r="M2433" i="1"/>
  <c r="N2433" i="1" s="1"/>
  <c r="L2145" i="1"/>
  <c r="M2225" i="1"/>
  <c r="N2225" i="1" s="1"/>
  <c r="M2550" i="1"/>
  <c r="N2550" i="1" s="1"/>
  <c r="M2576" i="1"/>
  <c r="N2576" i="1" s="1"/>
  <c r="M2662" i="1"/>
  <c r="N2662" i="1" s="1"/>
  <c r="M272" i="1"/>
  <c r="N272" i="1" s="1"/>
  <c r="M878" i="1"/>
  <c r="N878" i="1" s="1"/>
  <c r="M906" i="1"/>
  <c r="N906" i="1" s="1"/>
  <c r="M1397" i="1"/>
  <c r="N1397" i="1" s="1"/>
  <c r="M1752" i="1"/>
  <c r="N1752" i="1" s="1"/>
  <c r="M30" i="1"/>
  <c r="N30" i="1" s="1"/>
  <c r="M461" i="1"/>
  <c r="N461" i="1" s="1"/>
  <c r="M905" i="1"/>
  <c r="N905" i="1" s="1"/>
  <c r="M1097" i="1"/>
  <c r="N1097" i="1" s="1"/>
  <c r="M1137" i="1"/>
  <c r="N1137" i="1" s="1"/>
  <c r="M1286" i="1"/>
  <c r="N1286" i="1" s="1"/>
  <c r="M1338" i="1"/>
  <c r="N1338" i="1" s="1"/>
  <c r="M1350" i="1"/>
  <c r="N1350" i="1" s="1"/>
  <c r="M1446" i="1"/>
  <c r="N1446" i="1" s="1"/>
  <c r="M1462" i="1"/>
  <c r="N1462" i="1" s="1"/>
  <c r="M1771" i="1"/>
  <c r="N1771" i="1" s="1"/>
  <c r="L47" i="1"/>
  <c r="M136" i="1"/>
  <c r="N136" i="1" s="1"/>
  <c r="L154" i="1"/>
  <c r="M470" i="1"/>
  <c r="N470" i="1" s="1"/>
  <c r="M818" i="1"/>
  <c r="N818" i="1" s="1"/>
  <c r="M969" i="1"/>
  <c r="N969" i="1" s="1"/>
  <c r="M1177" i="1"/>
  <c r="N1177" i="1" s="1"/>
  <c r="M1185" i="1"/>
  <c r="N1185" i="1" s="1"/>
  <c r="M1233" i="1"/>
  <c r="N1233" i="1" s="1"/>
  <c r="M1257" i="1"/>
  <c r="N1257" i="1" s="1"/>
  <c r="M1580" i="1"/>
  <c r="N1580" i="1" s="1"/>
  <c r="M2339" i="1"/>
  <c r="N2339" i="1" s="1"/>
  <c r="M2538" i="1"/>
  <c r="N2538" i="1" s="1"/>
  <c r="M2614" i="1"/>
  <c r="N2614" i="1" s="1"/>
  <c r="L2648" i="1"/>
  <c r="M2571" i="1"/>
  <c r="N2571" i="1" s="1"/>
  <c r="M2275" i="1"/>
  <c r="N2275" i="1" s="1"/>
  <c r="M2515" i="1"/>
  <c r="N2515" i="1" s="1"/>
  <c r="M2267" i="1"/>
  <c r="N2267" i="1" s="1"/>
  <c r="M2667" i="1"/>
  <c r="N2667" i="1" s="1"/>
  <c r="M2347" i="1"/>
  <c r="N2347" i="1" s="1"/>
  <c r="M2491" i="1"/>
  <c r="N2491" i="1" s="1"/>
  <c r="L1005" i="1"/>
  <c r="M1735" i="1"/>
  <c r="N1735" i="1" s="1"/>
  <c r="M2274" i="1"/>
  <c r="N2274" i="1" s="1"/>
  <c r="L744" i="1"/>
  <c r="L1021" i="1"/>
  <c r="M1720" i="1"/>
  <c r="N1720" i="1" s="1"/>
  <c r="M1812" i="1"/>
  <c r="N1812" i="1" s="1"/>
  <c r="L1519" i="1"/>
  <c r="L2134" i="1"/>
  <c r="L2150" i="1"/>
  <c r="L2166" i="1"/>
  <c r="L2182" i="1"/>
  <c r="L2198" i="1"/>
  <c r="L1675" i="1"/>
  <c r="L1734" i="1"/>
  <c r="L1798" i="1"/>
  <c r="L1862" i="1"/>
  <c r="M1934" i="1"/>
  <c r="N1934" i="1" s="1"/>
  <c r="L357" i="1"/>
  <c r="L378" i="1"/>
  <c r="L396" i="1"/>
  <c r="L448" i="1"/>
  <c r="L480" i="1"/>
  <c r="L512" i="1"/>
  <c r="L585" i="1"/>
  <c r="L601" i="1"/>
  <c r="L626" i="1"/>
  <c r="L645" i="1"/>
  <c r="L665" i="1"/>
  <c r="L362" i="1"/>
  <c r="L405" i="1"/>
  <c r="L460" i="1"/>
  <c r="L492" i="1"/>
  <c r="L524" i="1"/>
  <c r="L557" i="1"/>
  <c r="L581" i="1"/>
  <c r="L637" i="1"/>
  <c r="L717" i="1"/>
  <c r="L733" i="1"/>
  <c r="L754" i="1"/>
  <c r="L774" i="1"/>
  <c r="M530" i="1"/>
  <c r="N530" i="1" s="1"/>
  <c r="M221" i="1"/>
  <c r="N221" i="1" s="1"/>
  <c r="M587" i="1"/>
  <c r="N587" i="1" s="1"/>
  <c r="M1094" i="1"/>
  <c r="N1094" i="1" s="1"/>
  <c r="M982" i="1"/>
  <c r="N982" i="1" s="1"/>
  <c r="L1538" i="1"/>
  <c r="M2071" i="1"/>
  <c r="N2071" i="1" s="1"/>
  <c r="M1927" i="1"/>
  <c r="N1927" i="1" s="1"/>
  <c r="L1423" i="1"/>
  <c r="M1301" i="1"/>
  <c r="N1301" i="1" s="1"/>
  <c r="M1549" i="1"/>
  <c r="N1549" i="1" s="1"/>
  <c r="M1422" i="1"/>
  <c r="N1422" i="1" s="1"/>
  <c r="L1417" i="1"/>
  <c r="L2503" i="1"/>
  <c r="M2199" i="1"/>
  <c r="N2199" i="1" s="1"/>
  <c r="M2082" i="1"/>
  <c r="N2082" i="1" s="1"/>
  <c r="M1000" i="1"/>
  <c r="N1000" i="1" s="1"/>
  <c r="M1128" i="1"/>
  <c r="N1128" i="1" s="1"/>
  <c r="M1192" i="1"/>
  <c r="N1192" i="1" s="1"/>
  <c r="M185" i="1"/>
  <c r="N185" i="1" s="1"/>
  <c r="M249" i="1"/>
  <c r="N249" i="1" s="1"/>
  <c r="M546" i="1"/>
  <c r="N546" i="1" s="1"/>
  <c r="M695" i="1"/>
  <c r="N695" i="1" s="1"/>
  <c r="M707" i="1"/>
  <c r="N707" i="1" s="1"/>
  <c r="M833" i="1"/>
  <c r="N833" i="1" s="1"/>
  <c r="M438" i="1"/>
  <c r="N438" i="1" s="1"/>
  <c r="M918" i="1"/>
  <c r="N918" i="1" s="1"/>
  <c r="M1521" i="1"/>
  <c r="N1521" i="1" s="1"/>
  <c r="M1357" i="1"/>
  <c r="N1357" i="1" s="1"/>
  <c r="M1609" i="1"/>
  <c r="N1609" i="1" s="1"/>
  <c r="M1989" i="1"/>
  <c r="N1989" i="1" s="1"/>
  <c r="M2117" i="1"/>
  <c r="N2117" i="1" s="1"/>
  <c r="M2181" i="1"/>
  <c r="N2181" i="1" s="1"/>
  <c r="M2330" i="1"/>
  <c r="N2330" i="1" s="1"/>
  <c r="M2394" i="1"/>
  <c r="N2394" i="1" s="1"/>
  <c r="M2472" i="1"/>
  <c r="N2472" i="1" s="1"/>
  <c r="M2361" i="1"/>
  <c r="N2361" i="1" s="1"/>
  <c r="M1993" i="1"/>
  <c r="N1993" i="1" s="1"/>
  <c r="M1449" i="1"/>
  <c r="N1449" i="1" s="1"/>
  <c r="M1847" i="1"/>
  <c r="N1847" i="1" s="1"/>
  <c r="M93" i="1"/>
  <c r="N93" i="1" s="1"/>
  <c r="M144" i="1"/>
  <c r="N144" i="1" s="1"/>
  <c r="M24" i="1"/>
  <c r="N24" i="1" s="1"/>
  <c r="M77" i="1"/>
  <c r="N77" i="1" s="1"/>
  <c r="M431" i="1"/>
  <c r="N431" i="1" s="1"/>
  <c r="M683" i="1"/>
  <c r="N683" i="1" s="1"/>
  <c r="M1149" i="1"/>
  <c r="N1149" i="1" s="1"/>
  <c r="M607" i="1"/>
  <c r="N607" i="1" s="1"/>
  <c r="M477" i="1"/>
  <c r="N477" i="1" s="1"/>
  <c r="M895" i="1"/>
  <c r="N895" i="1" s="1"/>
  <c r="M1565" i="1"/>
  <c r="N1565" i="1" s="1"/>
  <c r="M2254" i="1"/>
  <c r="N2254" i="1" s="1"/>
  <c r="M2350" i="1"/>
  <c r="N2350" i="1" s="1"/>
  <c r="M2675" i="1"/>
  <c r="N2675" i="1" s="1"/>
  <c r="M682" i="1"/>
  <c r="N682" i="1" s="1"/>
  <c r="M815" i="1"/>
  <c r="N815" i="1" s="1"/>
  <c r="M2235" i="1"/>
  <c r="N2235" i="1" s="1"/>
  <c r="M1020" i="1"/>
  <c r="N1020" i="1" s="1"/>
  <c r="M1864" i="1"/>
  <c r="N1864" i="1" s="1"/>
  <c r="M2462" i="1"/>
  <c r="N2462" i="1" s="1"/>
  <c r="M334" i="1"/>
  <c r="N334" i="1" s="1"/>
  <c r="M269" i="1"/>
  <c r="N269" i="1" s="1"/>
  <c r="M550" i="1"/>
  <c r="N550" i="1" s="1"/>
  <c r="M1786" i="1"/>
  <c r="N1786" i="1" s="1"/>
  <c r="M1701" i="1"/>
  <c r="N1701" i="1" s="1"/>
  <c r="M2113" i="1"/>
  <c r="N2113" i="1" s="1"/>
  <c r="M1100" i="1"/>
  <c r="N1100" i="1" s="1"/>
  <c r="M2246" i="1"/>
  <c r="N2246" i="1" s="1"/>
  <c r="M2441" i="1"/>
  <c r="N2441" i="1" s="1"/>
  <c r="M288" i="1"/>
  <c r="N288" i="1" s="1"/>
  <c r="M698" i="1"/>
  <c r="N698" i="1" s="1"/>
  <c r="M98" i="1"/>
  <c r="N98" i="1" s="1"/>
  <c r="M2023" i="1"/>
  <c r="N2023" i="1" s="1"/>
  <c r="M408" i="1"/>
  <c r="N408" i="1" s="1"/>
  <c r="M955" i="1"/>
  <c r="N955" i="1" s="1"/>
  <c r="M1069" i="1"/>
  <c r="N1069" i="1" s="1"/>
  <c r="M1193" i="1"/>
  <c r="N1193" i="1" s="1"/>
  <c r="M2582" i="1"/>
  <c r="N2582" i="1" s="1"/>
  <c r="M2446" i="1"/>
  <c r="N2446" i="1" s="1"/>
  <c r="L2647" i="1"/>
  <c r="M1871" i="1"/>
  <c r="N1871" i="1" s="1"/>
  <c r="M1748" i="1"/>
  <c r="N1748" i="1" s="1"/>
  <c r="M580" i="1"/>
  <c r="N580" i="1" s="1"/>
  <c r="M583" i="1"/>
  <c r="N583" i="1" s="1"/>
  <c r="M848" i="1"/>
  <c r="N848" i="1" s="1"/>
  <c r="M1323" i="1"/>
  <c r="N1323" i="1" s="1"/>
  <c r="M1347" i="1"/>
  <c r="N1347" i="1" s="1"/>
  <c r="L1575" i="1"/>
  <c r="L1623" i="1"/>
  <c r="M1905" i="1"/>
  <c r="N1905" i="1" s="1"/>
  <c r="M1937" i="1"/>
  <c r="N1937" i="1" s="1"/>
  <c r="M333" i="1"/>
  <c r="N333" i="1" s="1"/>
  <c r="M257" i="1"/>
  <c r="N257" i="1" s="1"/>
  <c r="M315" i="1"/>
  <c r="N315" i="1" s="1"/>
  <c r="M491" i="1"/>
  <c r="N491" i="1" s="1"/>
  <c r="M716" i="1"/>
  <c r="N716" i="1" s="1"/>
  <c r="M349" i="1"/>
  <c r="N349" i="1" s="1"/>
  <c r="M640" i="1"/>
  <c r="N640" i="1" s="1"/>
  <c r="M957" i="1"/>
  <c r="N957" i="1" s="1"/>
  <c r="M1120" i="1"/>
  <c r="N1120" i="1" s="1"/>
  <c r="M1312" i="1"/>
  <c r="N1312" i="1" s="1"/>
  <c r="M1504" i="1"/>
  <c r="N1504" i="1" s="1"/>
  <c r="L1536" i="1"/>
  <c r="M1777" i="1"/>
  <c r="N1777" i="1" s="1"/>
  <c r="M148" i="1"/>
  <c r="N148" i="1" s="1"/>
  <c r="M164" i="1"/>
  <c r="N164" i="1" s="1"/>
  <c r="M196" i="1"/>
  <c r="N196" i="1" s="1"/>
  <c r="M212" i="1"/>
  <c r="N212" i="1" s="1"/>
  <c r="M228" i="1"/>
  <c r="N228" i="1" s="1"/>
  <c r="M244" i="1"/>
  <c r="N244" i="1" s="1"/>
  <c r="M260" i="1"/>
  <c r="N260" i="1" s="1"/>
  <c r="M276" i="1"/>
  <c r="N276" i="1" s="1"/>
  <c r="L521" i="1"/>
  <c r="M537" i="1"/>
  <c r="N537" i="1" s="1"/>
  <c r="M647" i="1"/>
  <c r="N647" i="1" s="1"/>
  <c r="M668" i="1"/>
  <c r="N668" i="1" s="1"/>
  <c r="M235" i="1"/>
  <c r="N235" i="1" s="1"/>
  <c r="M292" i="1"/>
  <c r="N292" i="1" s="1"/>
  <c r="M308" i="1"/>
  <c r="N308" i="1" s="1"/>
  <c r="M324" i="1"/>
  <c r="N324" i="1" s="1"/>
  <c r="M340" i="1"/>
  <c r="N340" i="1" s="1"/>
  <c r="M413" i="1"/>
  <c r="N413" i="1" s="1"/>
  <c r="M422" i="1"/>
  <c r="N422" i="1" s="1"/>
  <c r="M392" i="1"/>
  <c r="N392" i="1" s="1"/>
  <c r="L723" i="1"/>
  <c r="M817" i="1"/>
  <c r="N817" i="1" s="1"/>
  <c r="L828" i="1"/>
  <c r="M854" i="1"/>
  <c r="N854" i="1" s="1"/>
  <c r="M449" i="1"/>
  <c r="N449" i="1" s="1"/>
  <c r="M575" i="1"/>
  <c r="N575" i="1" s="1"/>
  <c r="M715" i="1"/>
  <c r="N715" i="1" s="1"/>
  <c r="M841" i="1"/>
  <c r="N841" i="1" s="1"/>
  <c r="M876" i="1"/>
  <c r="N876" i="1" s="1"/>
  <c r="M888" i="1"/>
  <c r="N888" i="1" s="1"/>
  <c r="M902" i="1"/>
  <c r="N902" i="1" s="1"/>
  <c r="M951" i="1"/>
  <c r="N951" i="1" s="1"/>
  <c r="M866" i="1"/>
  <c r="N866" i="1" s="1"/>
  <c r="M994" i="1"/>
  <c r="N994" i="1" s="1"/>
  <c r="M1381" i="1"/>
  <c r="N1381" i="1" s="1"/>
  <c r="M1413" i="1"/>
  <c r="N1413" i="1" s="1"/>
  <c r="L1452" i="1"/>
  <c r="M1491" i="1"/>
  <c r="N1491" i="1" s="1"/>
  <c r="M1553" i="1"/>
  <c r="N1553" i="1" s="1"/>
  <c r="M1617" i="1"/>
  <c r="N1617" i="1" s="1"/>
  <c r="M376" i="1"/>
  <c r="N376" i="1" s="1"/>
  <c r="M1419" i="1"/>
  <c r="N1419" i="1" s="1"/>
  <c r="M1924" i="1"/>
  <c r="N1924" i="1" s="1"/>
  <c r="M1949" i="1"/>
  <c r="N1949" i="1" s="1"/>
  <c r="M1253" i="1"/>
  <c r="N1253" i="1" s="1"/>
  <c r="M1343" i="1"/>
  <c r="N1343" i="1" s="1"/>
  <c r="M1668" i="1"/>
  <c r="N1668" i="1" s="1"/>
  <c r="M1893" i="1"/>
  <c r="N1893" i="1" s="1"/>
  <c r="M2044" i="1"/>
  <c r="N2044" i="1" s="1"/>
  <c r="M2069" i="1"/>
  <c r="N2069" i="1" s="1"/>
  <c r="M2108" i="1"/>
  <c r="N2108" i="1" s="1"/>
  <c r="M2133" i="1"/>
  <c r="N2133" i="1" s="1"/>
  <c r="M2197" i="1"/>
  <c r="N2197" i="1" s="1"/>
  <c r="M2282" i="1"/>
  <c r="N2282" i="1" s="1"/>
  <c r="M2346" i="1"/>
  <c r="N2346" i="1" s="1"/>
  <c r="M2410" i="1"/>
  <c r="N2410" i="1" s="1"/>
  <c r="M2457" i="1"/>
  <c r="N2457" i="1" s="1"/>
  <c r="M2521" i="1"/>
  <c r="N2521" i="1" s="1"/>
  <c r="M2553" i="1"/>
  <c r="N2553" i="1" s="1"/>
  <c r="M2684" i="1"/>
  <c r="N2684" i="1" s="1"/>
  <c r="M2192" i="1"/>
  <c r="N2192" i="1" s="1"/>
  <c r="M2224" i="1"/>
  <c r="N2224" i="1" s="1"/>
  <c r="M2272" i="1"/>
  <c r="N2272" i="1" s="1"/>
  <c r="M2393" i="1"/>
  <c r="N2393" i="1" s="1"/>
  <c r="M2432" i="1"/>
  <c r="N2432" i="1" s="1"/>
  <c r="M2624" i="1"/>
  <c r="N2624" i="1" s="1"/>
  <c r="M2688" i="1"/>
  <c r="N2688" i="1" s="1"/>
  <c r="L889" i="1"/>
  <c r="M1478" i="1"/>
  <c r="N1478" i="1" s="1"/>
  <c r="L1868" i="1"/>
  <c r="M1984" i="1"/>
  <c r="N1984" i="1" s="1"/>
  <c r="M2016" i="1"/>
  <c r="N2016" i="1" s="1"/>
  <c r="M2048" i="1"/>
  <c r="N2048" i="1" s="1"/>
  <c r="L2080" i="1"/>
  <c r="M2153" i="1"/>
  <c r="N2153" i="1" s="1"/>
  <c r="M2352" i="1"/>
  <c r="N2352" i="1" s="1"/>
  <c r="M2596" i="1"/>
  <c r="N2596" i="1" s="1"/>
  <c r="M2660" i="1"/>
  <c r="N2660" i="1" s="1"/>
  <c r="L2438" i="1"/>
  <c r="M2502" i="1"/>
  <c r="N2502" i="1" s="1"/>
  <c r="L19" i="1"/>
  <c r="M57" i="1"/>
  <c r="N57" i="1" s="1"/>
  <c r="M133" i="1"/>
  <c r="N133" i="1" s="1"/>
  <c r="L240" i="1"/>
  <c r="M261" i="1"/>
  <c r="N261" i="1" s="1"/>
  <c r="L306" i="1"/>
  <c r="M351" i="1"/>
  <c r="N351" i="1" s="1"/>
  <c r="M375" i="1"/>
  <c r="N375" i="1" s="1"/>
  <c r="M398" i="1"/>
  <c r="N398" i="1" s="1"/>
  <c r="M467" i="1"/>
  <c r="N467" i="1" s="1"/>
  <c r="M385" i="1"/>
  <c r="N385" i="1" s="1"/>
  <c r="M58" i="1"/>
  <c r="N58" i="1" s="1"/>
  <c r="M199" i="1"/>
  <c r="N199" i="1" s="1"/>
  <c r="M549" i="1"/>
  <c r="N549" i="1" s="1"/>
  <c r="M570" i="1"/>
  <c r="N570" i="1" s="1"/>
  <c r="M666" i="1"/>
  <c r="N666" i="1" s="1"/>
  <c r="M708" i="1"/>
  <c r="N708" i="1" s="1"/>
  <c r="L776" i="1"/>
  <c r="M797" i="1"/>
  <c r="N797" i="1" s="1"/>
  <c r="M900" i="1"/>
  <c r="N900" i="1" s="1"/>
  <c r="M934" i="1"/>
  <c r="N934" i="1" s="1"/>
  <c r="M971" i="1"/>
  <c r="N971" i="1" s="1"/>
  <c r="M1017" i="1"/>
  <c r="N1017" i="1" s="1"/>
  <c r="M1212" i="1"/>
  <c r="N1212" i="1" s="1"/>
  <c r="M1477" i="1"/>
  <c r="N1477" i="1" s="1"/>
  <c r="M1517" i="1"/>
  <c r="N1517" i="1" s="1"/>
  <c r="M403" i="1"/>
  <c r="N403" i="1" s="1"/>
  <c r="L411" i="1"/>
  <c r="M561" i="1"/>
  <c r="N561" i="1" s="1"/>
  <c r="M740" i="1"/>
  <c r="N740" i="1" s="1"/>
  <c r="L773" i="1"/>
  <c r="M868" i="1"/>
  <c r="N868" i="1" s="1"/>
  <c r="M1355" i="1"/>
  <c r="N1355" i="1" s="1"/>
  <c r="M1518" i="1"/>
  <c r="N1518" i="1" s="1"/>
  <c r="L1561" i="1"/>
  <c r="M1751" i="1"/>
  <c r="N1751" i="1" s="1"/>
  <c r="M1788" i="1"/>
  <c r="N1788" i="1" s="1"/>
  <c r="L2003" i="1"/>
  <c r="M2036" i="1"/>
  <c r="N2036" i="1" s="1"/>
  <c r="M2104" i="1"/>
  <c r="N2104" i="1" s="1"/>
  <c r="L2136" i="1"/>
  <c r="M2200" i="1"/>
  <c r="N2200" i="1" s="1"/>
  <c r="L2232" i="1"/>
  <c r="M2360" i="1"/>
  <c r="N2360" i="1" s="1"/>
  <c r="M2424" i="1"/>
  <c r="N2424" i="1" s="1"/>
  <c r="M623" i="1"/>
  <c r="N623" i="1" s="1"/>
  <c r="M985" i="1"/>
  <c r="N985" i="1" s="1"/>
  <c r="M1324" i="1"/>
  <c r="N1324" i="1" s="1"/>
  <c r="M1581" i="1"/>
  <c r="N1581" i="1" s="1"/>
  <c r="L1712" i="1"/>
  <c r="M1791" i="1"/>
  <c r="N1791" i="1" s="1"/>
  <c r="M2040" i="1"/>
  <c r="N2040" i="1" s="1"/>
  <c r="M2216" i="1"/>
  <c r="N2216" i="1" s="1"/>
  <c r="M2334" i="1"/>
  <c r="N2334" i="1" s="1"/>
  <c r="M2674" i="1"/>
  <c r="N2674" i="1" s="1"/>
  <c r="L1781" i="1"/>
  <c r="L1860" i="1"/>
  <c r="M2171" i="1"/>
  <c r="N2171" i="1" s="1"/>
  <c r="M2518" i="1"/>
  <c r="N2518" i="1" s="1"/>
  <c r="L1622" i="1"/>
  <c r="M1836" i="1"/>
  <c r="N1836" i="1" s="1"/>
  <c r="M2015" i="1"/>
  <c r="N2015" i="1" s="1"/>
  <c r="M2312" i="1"/>
  <c r="N2312" i="1" s="1"/>
  <c r="M1290" i="1"/>
  <c r="N1290" i="1" s="1"/>
  <c r="L1756" i="1"/>
  <c r="M1936" i="1"/>
  <c r="N1936" i="1" s="1"/>
  <c r="L2616" i="1"/>
  <c r="L101" i="1"/>
  <c r="L184" i="1"/>
  <c r="M237" i="1"/>
  <c r="N237" i="1" s="1"/>
  <c r="L382" i="1"/>
  <c r="L453" i="1"/>
  <c r="M66" i="1"/>
  <c r="N66" i="1" s="1"/>
  <c r="M223" i="1"/>
  <c r="N223" i="1" s="1"/>
  <c r="M359" i="1"/>
  <c r="N359" i="1" s="1"/>
  <c r="M507" i="1"/>
  <c r="N507" i="1" s="1"/>
  <c r="M571" i="1"/>
  <c r="N571" i="1" s="1"/>
  <c r="M804" i="1"/>
  <c r="N804" i="1" s="1"/>
  <c r="M950" i="1"/>
  <c r="N950" i="1" s="1"/>
  <c r="M1081" i="1"/>
  <c r="N1081" i="1" s="1"/>
  <c r="M173" i="1"/>
  <c r="N173" i="1" s="1"/>
  <c r="M1564" i="1"/>
  <c r="N1564" i="1" s="1"/>
  <c r="M1704" i="1"/>
  <c r="N1704" i="1" s="1"/>
  <c r="M863" i="1"/>
  <c r="N863" i="1" s="1"/>
  <c r="M1225" i="1"/>
  <c r="N1225" i="1" s="1"/>
  <c r="M1509" i="1"/>
  <c r="N1509" i="1" s="1"/>
  <c r="M1612" i="1"/>
  <c r="N1612" i="1" s="1"/>
  <c r="L1636" i="1"/>
  <c r="M1695" i="1"/>
  <c r="N1695" i="1" s="1"/>
  <c r="L1959" i="1"/>
  <c r="M283" i="1"/>
  <c r="N283" i="1" s="1"/>
  <c r="M1414" i="1"/>
  <c r="N1414" i="1" s="1"/>
  <c r="M1534" i="1"/>
  <c r="N1534" i="1" s="1"/>
  <c r="M1597" i="1"/>
  <c r="N1597" i="1" s="1"/>
  <c r="M1776" i="1"/>
  <c r="N1776" i="1" s="1"/>
  <c r="M2370" i="1"/>
  <c r="N2370" i="1" s="1"/>
  <c r="M2442" i="1"/>
  <c r="N2442" i="1" s="1"/>
  <c r="M2602" i="1"/>
  <c r="N2602" i="1" s="1"/>
  <c r="M2100" i="1"/>
  <c r="N2100" i="1" s="1"/>
  <c r="M2227" i="1"/>
  <c r="N2227" i="1" s="1"/>
  <c r="M264" i="1"/>
  <c r="N264" i="1" s="1"/>
  <c r="L981" i="1"/>
  <c r="M1664" i="1"/>
  <c r="N1664" i="1" s="1"/>
  <c r="M475" i="1"/>
  <c r="N475" i="1" s="1"/>
  <c r="L1101" i="1"/>
  <c r="M1832" i="1"/>
  <c r="N1832" i="1" s="1"/>
  <c r="M138" i="1"/>
  <c r="N138" i="1" s="1"/>
  <c r="M826" i="1"/>
  <c r="N826" i="1" s="1"/>
  <c r="M1221" i="1"/>
  <c r="N1221" i="1" s="1"/>
  <c r="M1584" i="1"/>
  <c r="N1584" i="1" s="1"/>
  <c r="M2315" i="1"/>
  <c r="N2315" i="1" s="1"/>
  <c r="L2376" i="1"/>
  <c r="M2542" i="1"/>
  <c r="N2542" i="1" s="1"/>
  <c r="L2680" i="1"/>
  <c r="M2523" i="1"/>
  <c r="N2523" i="1" s="1"/>
  <c r="M2579" i="1"/>
  <c r="N2579" i="1" s="1"/>
  <c r="M2611" i="1"/>
  <c r="N2611" i="1" s="1"/>
  <c r="M2020" i="1"/>
  <c r="N2020" i="1" s="1"/>
  <c r="M2215" i="1"/>
  <c r="N2215" i="1" s="1"/>
  <c r="M2273" i="1"/>
  <c r="N2273" i="1" s="1"/>
  <c r="M2679" i="1"/>
  <c r="N2679" i="1" s="1"/>
  <c r="M327" i="1"/>
  <c r="N327" i="1" s="1"/>
  <c r="M338" i="1"/>
  <c r="N338" i="1" s="1"/>
  <c r="M1268" i="1"/>
  <c r="N1268" i="1" s="1"/>
  <c r="M1815" i="1"/>
  <c r="N1815" i="1" s="1"/>
  <c r="M2344" i="1"/>
  <c r="N2344" i="1" s="1"/>
  <c r="M756" i="1"/>
  <c r="N756" i="1" s="1"/>
  <c r="L1666" i="1"/>
  <c r="L1682" i="1"/>
  <c r="L1698" i="1"/>
  <c r="L1714" i="1"/>
  <c r="L674" i="1"/>
  <c r="M459" i="1"/>
  <c r="N459" i="1" s="1"/>
  <c r="L696" i="1"/>
  <c r="L1066" i="1"/>
  <c r="M688" i="1"/>
  <c r="N688" i="1" s="1"/>
  <c r="L790" i="1"/>
  <c r="L820" i="1"/>
  <c r="L852" i="1"/>
  <c r="L884" i="1"/>
  <c r="L916" i="1"/>
  <c r="L948" i="1"/>
  <c r="L1031" i="1"/>
  <c r="L1063" i="1"/>
  <c r="L1079" i="1"/>
  <c r="L1095" i="1"/>
  <c r="L1127" i="1"/>
  <c r="L1191" i="1"/>
  <c r="L1250" i="1"/>
  <c r="L1266" i="1"/>
  <c r="L1289" i="1"/>
  <c r="L1351" i="1"/>
  <c r="L1368" i="1"/>
  <c r="L1415" i="1"/>
  <c r="L1432" i="1"/>
  <c r="L1458" i="1"/>
  <c r="L1479" i="1"/>
  <c r="L1496" i="1"/>
  <c r="L1554" i="1"/>
  <c r="L1709" i="1"/>
  <c r="L1745" i="1"/>
  <c r="L1762" i="1"/>
  <c r="L1829" i="1"/>
  <c r="L1877" i="1"/>
  <c r="L1901" i="1"/>
  <c r="L1965" i="1"/>
  <c r="L2005" i="1"/>
  <c r="L2029" i="1"/>
  <c r="L2043" i="1"/>
  <c r="L2075" i="1"/>
  <c r="L2091" i="1"/>
  <c r="M1156" i="1"/>
  <c r="N1156" i="1" s="1"/>
  <c r="M1204" i="1"/>
  <c r="N1204" i="1" s="1"/>
  <c r="L1796" i="1"/>
  <c r="L2244" i="1"/>
  <c r="L2261" i="1"/>
  <c r="L2287" i="1"/>
  <c r="L2308" i="1"/>
  <c r="L2325" i="1"/>
  <c r="L2351" i="1"/>
  <c r="L2372" i="1"/>
  <c r="L2389" i="1"/>
  <c r="L2436" i="1"/>
  <c r="L2453" i="1"/>
  <c r="L2500" i="1"/>
  <c r="L2517" i="1"/>
  <c r="L2549" i="1"/>
  <c r="L2585" i="1"/>
  <c r="L2617" i="1"/>
  <c r="L2649" i="1"/>
  <c r="L2681" i="1"/>
  <c r="L130" i="1"/>
  <c r="M1014" i="1"/>
  <c r="N1014" i="1" s="1"/>
  <c r="L1346" i="1"/>
  <c r="L1641" i="1"/>
  <c r="L63" i="1"/>
  <c r="M2118" i="1"/>
  <c r="N2118" i="1" s="1"/>
  <c r="M2402" i="1"/>
  <c r="N2402" i="1" s="1"/>
  <c r="M2619" i="1"/>
  <c r="N2619" i="1" s="1"/>
  <c r="M847" i="1"/>
  <c r="N847" i="1" s="1"/>
  <c r="M1331" i="1"/>
  <c r="N1331" i="1" s="1"/>
  <c r="L1409" i="1"/>
  <c r="M2062" i="1"/>
  <c r="N2062" i="1" s="1"/>
  <c r="M2098" i="1"/>
  <c r="N2098" i="1" s="1"/>
  <c r="L2219" i="1"/>
  <c r="L1026" i="1"/>
  <c r="L139" i="1"/>
  <c r="L155" i="1"/>
  <c r="M155" i="1" s="1"/>
  <c r="N155" i="1" s="1"/>
  <c r="L171" i="1"/>
  <c r="L1527" i="1"/>
  <c r="L222" i="1"/>
  <c r="L300" i="1"/>
  <c r="L1941" i="1"/>
  <c r="L544" i="1"/>
  <c r="L690" i="1"/>
  <c r="L380" i="1"/>
  <c r="L428" i="1"/>
  <c r="L701" i="1"/>
  <c r="L746" i="1"/>
  <c r="L1973" i="1"/>
  <c r="L1047" i="1"/>
  <c r="L1159" i="1"/>
  <c r="L1234" i="1"/>
  <c r="L2059" i="1"/>
  <c r="L2161" i="1"/>
  <c r="L2223" i="1"/>
  <c r="L69" i="1"/>
  <c r="L1604" i="1"/>
  <c r="L84" i="1"/>
  <c r="M84" i="1" s="1"/>
  <c r="N84" i="1" s="1"/>
  <c r="L143" i="1"/>
  <c r="L159" i="1"/>
  <c r="M159" i="1" s="1"/>
  <c r="N159" i="1" s="1"/>
  <c r="L175" i="1"/>
  <c r="L584" i="1"/>
  <c r="L598" i="1"/>
  <c r="L630" i="1"/>
  <c r="L662" i="1"/>
  <c r="L694" i="1"/>
  <c r="L606" i="1"/>
  <c r="L638" i="1"/>
  <c r="L670" i="1"/>
  <c r="L702" i="1"/>
  <c r="L718" i="1"/>
  <c r="L734" i="1"/>
  <c r="L1670" i="1"/>
  <c r="L1686" i="1"/>
  <c r="L1702" i="1"/>
  <c r="L1718" i="1"/>
  <c r="L1515" i="1"/>
  <c r="L1531" i="1"/>
  <c r="L1547" i="1"/>
  <c r="L1563" i="1"/>
  <c r="L1579" i="1"/>
  <c r="L1595" i="1"/>
  <c r="L1611" i="1"/>
  <c r="L1627" i="1"/>
  <c r="L1643" i="1"/>
  <c r="L1683" i="1"/>
  <c r="L1742" i="1"/>
  <c r="L2138" i="1"/>
  <c r="L2154" i="1"/>
  <c r="L2170" i="1"/>
  <c r="L2186" i="1"/>
  <c r="L2202" i="1"/>
  <c r="L1691" i="1"/>
  <c r="L1886" i="1"/>
  <c r="L1902" i="1"/>
  <c r="L1918" i="1"/>
  <c r="L1950" i="1"/>
  <c r="L1966" i="1"/>
  <c r="L1982" i="1"/>
  <c r="L1998" i="1"/>
  <c r="L2014" i="1"/>
  <c r="L2030" i="1"/>
  <c r="L2536" i="1"/>
  <c r="L2552" i="1"/>
  <c r="L230" i="1"/>
  <c r="L262" i="1"/>
  <c r="L287" i="1"/>
  <c r="L313" i="1"/>
  <c r="L326" i="1"/>
  <c r="L218" i="1"/>
  <c r="L250" i="1"/>
  <c r="L282" i="1"/>
  <c r="L309" i="1"/>
  <c r="L330" i="1"/>
  <c r="L348" i="1"/>
  <c r="L358" i="1"/>
  <c r="L384" i="1"/>
  <c r="L424" i="1"/>
  <c r="L456" i="1"/>
  <c r="L488" i="1"/>
  <c r="L520" i="1"/>
  <c r="L552" i="1"/>
  <c r="L586" i="1"/>
  <c r="L610" i="1"/>
  <c r="L629" i="1"/>
  <c r="L649" i="1"/>
  <c r="L693" i="1"/>
  <c r="L368" i="1"/>
  <c r="L393" i="1"/>
  <c r="L406" i="1"/>
  <c r="L436" i="1"/>
  <c r="L468" i="1"/>
  <c r="L500" i="1"/>
  <c r="L532" i="1"/>
  <c r="L560" i="1"/>
  <c r="L589" i="1"/>
  <c r="L653" i="1"/>
  <c r="L705" i="1"/>
  <c r="L721" i="1"/>
  <c r="L737" i="1"/>
  <c r="L749" i="1"/>
  <c r="L757" i="1"/>
  <c r="L766" i="1"/>
  <c r="L1027" i="1"/>
  <c r="L1043" i="1"/>
  <c r="L1059" i="1"/>
  <c r="L1075" i="1"/>
  <c r="L1091" i="1"/>
  <c r="L1107" i="1"/>
  <c r="L1123" i="1"/>
  <c r="L1139" i="1"/>
  <c r="L1155" i="1"/>
  <c r="L1171" i="1"/>
  <c r="L1187" i="1"/>
  <c r="L1203" i="1"/>
  <c r="L1219" i="1"/>
  <c r="L779" i="1"/>
  <c r="L793" i="1"/>
  <c r="L956" i="1"/>
  <c r="L1022" i="1"/>
  <c r="L1038" i="1"/>
  <c r="L1054" i="1"/>
  <c r="L1086" i="1"/>
  <c r="L1118" i="1"/>
  <c r="L1134" i="1"/>
  <c r="L1150" i="1"/>
  <c r="L1166" i="1"/>
  <c r="L1182" i="1"/>
  <c r="L1198" i="1"/>
  <c r="L1214" i="1"/>
  <c r="L1235" i="1"/>
  <c r="L1251" i="1"/>
  <c r="L1267" i="1"/>
  <c r="L1305" i="1"/>
  <c r="L1352" i="1"/>
  <c r="L1378" i="1"/>
  <c r="L1416" i="1"/>
  <c r="L1442" i="1"/>
  <c r="L1463" i="1"/>
  <c r="L1480" i="1"/>
  <c r="L1506" i="1"/>
  <c r="L1570" i="1"/>
  <c r="L1634" i="1"/>
  <c r="L1677" i="1"/>
  <c r="L1729" i="1"/>
  <c r="L1754" i="1"/>
  <c r="L1765" i="1"/>
  <c r="L1817" i="1"/>
  <c r="L1866" i="1"/>
  <c r="L1879" i="1"/>
  <c r="L1903" i="1"/>
  <c r="L1943" i="1"/>
  <c r="L1967" i="1"/>
  <c r="L2031" i="1"/>
  <c r="L2063" i="1"/>
  <c r="L2079" i="1"/>
  <c r="L2095" i="1"/>
  <c r="L2111" i="1"/>
  <c r="L1222" i="1"/>
  <c r="L1238" i="1"/>
  <c r="L1254" i="1"/>
  <c r="L1270" i="1"/>
  <c r="L1287" i="1"/>
  <c r="L1354" i="1"/>
  <c r="L1375" i="1"/>
  <c r="L1392" i="1"/>
  <c r="L1418" i="1"/>
  <c r="L1439" i="1"/>
  <c r="L1456" i="1"/>
  <c r="L1482" i="1"/>
  <c r="L1514" i="1"/>
  <c r="L1578" i="1"/>
  <c r="L1642" i="1"/>
  <c r="L1687" i="1"/>
  <c r="L1725" i="1"/>
  <c r="L1773" i="1"/>
  <c r="L1794" i="1"/>
  <c r="L1838" i="1"/>
  <c r="L1861" i="1"/>
  <c r="L1911" i="1"/>
  <c r="L1935" i="1"/>
  <c r="L1975" i="1"/>
  <c r="L1999" i="1"/>
  <c r="L2143" i="1"/>
  <c r="L2163" i="1"/>
  <c r="L2207" i="1"/>
  <c r="L2228" i="1"/>
  <c r="L2245" i="1"/>
  <c r="L2271" i="1"/>
  <c r="L2292" i="1"/>
  <c r="L2309" i="1"/>
  <c r="L2335" i="1"/>
  <c r="L2356" i="1"/>
  <c r="L2373" i="1"/>
  <c r="L2399" i="1"/>
  <c r="L2420" i="1"/>
  <c r="L2437" i="1"/>
  <c r="L2463" i="1"/>
  <c r="L2484" i="1"/>
  <c r="L2501" i="1"/>
  <c r="L2527" i="1"/>
  <c r="L2561" i="1"/>
  <c r="L2593" i="1"/>
  <c r="L2625" i="1"/>
  <c r="L2657" i="1"/>
  <c r="L2689" i="1"/>
  <c r="L11" i="1"/>
  <c r="L36" i="1"/>
  <c r="L49" i="1"/>
  <c r="M49" i="1" s="1"/>
  <c r="N49" i="1" s="1"/>
  <c r="L75" i="1"/>
  <c r="L88" i="1"/>
  <c r="M88" i="1" s="1"/>
  <c r="N88" i="1" s="1"/>
  <c r="L100" i="1"/>
  <c r="L116" i="1"/>
  <c r="L176" i="1"/>
  <c r="M176" i="1" s="1"/>
  <c r="N176" i="1" s="1"/>
  <c r="L198" i="1"/>
  <c r="L1330" i="1"/>
  <c r="L1529" i="1"/>
  <c r="L1593" i="1"/>
  <c r="L1880" i="1"/>
  <c r="L2008" i="1"/>
  <c r="L1353" i="1"/>
  <c r="L1747" i="1"/>
  <c r="L1795" i="1"/>
  <c r="L2179" i="1"/>
  <c r="L2203" i="1"/>
  <c r="L2221" i="1"/>
  <c r="L2247" i="1"/>
  <c r="L2268" i="1"/>
  <c r="L2285" i="1"/>
  <c r="L2311" i="1"/>
  <c r="L2332" i="1"/>
  <c r="L2349" i="1"/>
  <c r="L2396" i="1"/>
  <c r="L2413" i="1"/>
  <c r="L2439" i="1"/>
  <c r="L2460" i="1"/>
  <c r="L2477" i="1"/>
  <c r="L2525" i="1"/>
  <c r="L2557" i="1"/>
  <c r="L2589" i="1"/>
  <c r="L2621" i="1"/>
  <c r="L2653" i="1"/>
  <c r="L2685" i="1"/>
  <c r="L21" i="1"/>
  <c r="M21" i="1" s="1"/>
  <c r="N21" i="1" s="1"/>
  <c r="L39" i="1"/>
  <c r="L64" i="1"/>
  <c r="M64" i="1" s="1"/>
  <c r="N64" i="1" s="1"/>
  <c r="L85" i="1"/>
  <c r="L112" i="1"/>
  <c r="L168" i="1"/>
  <c r="M168" i="1" s="1"/>
  <c r="N168" i="1" s="1"/>
  <c r="L202" i="1"/>
  <c r="L1111" i="1"/>
  <c r="L1143" i="1"/>
  <c r="L1175" i="1"/>
  <c r="L1207" i="1"/>
  <c r="L1394" i="1"/>
  <c r="L1671" i="1"/>
  <c r="L2107" i="1"/>
  <c r="L1247" i="1"/>
  <c r="L1370" i="1"/>
  <c r="L1719" i="1"/>
  <c r="L2137" i="1"/>
  <c r="L2479" i="1"/>
  <c r="L48" i="1"/>
  <c r="M48" i="1" s="1"/>
  <c r="N48" i="1" s="1"/>
  <c r="L99" i="1"/>
  <c r="L1513" i="1"/>
  <c r="L2263" i="1"/>
  <c r="L2476" i="1"/>
  <c r="L2519" i="1"/>
  <c r="L20" i="1"/>
  <c r="M20" i="1" s="1"/>
  <c r="N20" i="1" s="1"/>
  <c r="L59" i="1"/>
  <c r="L134" i="1"/>
  <c r="L10" i="1"/>
  <c r="M10" i="1" s="1"/>
  <c r="N10" i="1" s="1"/>
  <c r="L147" i="1"/>
  <c r="L163" i="1"/>
  <c r="M163" i="1" s="1"/>
  <c r="N163" i="1" s="1"/>
  <c r="L179" i="1"/>
  <c r="L588" i="1"/>
  <c r="L706" i="1"/>
  <c r="L722" i="1"/>
  <c r="L738" i="1"/>
  <c r="L1658" i="1"/>
  <c r="L1674" i="1"/>
  <c r="L1690" i="1"/>
  <c r="L1706" i="1"/>
  <c r="L1722" i="1"/>
  <c r="L1503" i="1"/>
  <c r="L1535" i="1"/>
  <c r="L1551" i="1"/>
  <c r="L1567" i="1"/>
  <c r="L1583" i="1"/>
  <c r="L1599" i="1"/>
  <c r="L1615" i="1"/>
  <c r="L1631" i="1"/>
  <c r="L1647" i="1"/>
  <c r="L1699" i="1"/>
  <c r="L2142" i="1"/>
  <c r="L2158" i="1"/>
  <c r="L2174" i="1"/>
  <c r="L2190" i="1"/>
  <c r="L2206" i="1"/>
  <c r="L1707" i="1"/>
  <c r="L1750" i="1"/>
  <c r="L1782" i="1"/>
  <c r="L1814" i="1"/>
  <c r="L1846" i="1"/>
  <c r="L1874" i="1"/>
  <c r="L1890" i="1"/>
  <c r="L1906" i="1"/>
  <c r="L1922" i="1"/>
  <c r="L1938" i="1"/>
  <c r="L1954" i="1"/>
  <c r="L1970" i="1"/>
  <c r="L1986" i="1"/>
  <c r="L2002" i="1"/>
  <c r="L2018" i="1"/>
  <c r="L2524" i="1"/>
  <c r="L2540" i="1"/>
  <c r="L206" i="1"/>
  <c r="L238" i="1"/>
  <c r="L270" i="1"/>
  <c r="L293" i="1"/>
  <c r="L314" i="1"/>
  <c r="L332" i="1"/>
  <c r="L226" i="1"/>
  <c r="L258" i="1"/>
  <c r="L297" i="1"/>
  <c r="L336" i="1"/>
  <c r="L364" i="1"/>
  <c r="L389" i="1"/>
  <c r="L432" i="1"/>
  <c r="L464" i="1"/>
  <c r="L496" i="1"/>
  <c r="L528" i="1"/>
  <c r="L565" i="1"/>
  <c r="L613" i="1"/>
  <c r="L633" i="1"/>
  <c r="L658" i="1"/>
  <c r="L677" i="1"/>
  <c r="L697" i="1"/>
  <c r="L373" i="1"/>
  <c r="L394" i="1"/>
  <c r="L412" i="1"/>
  <c r="L444" i="1"/>
  <c r="L476" i="1"/>
  <c r="L508" i="1"/>
  <c r="L540" i="1"/>
  <c r="L573" i="1"/>
  <c r="L605" i="1"/>
  <c r="L669" i="1"/>
  <c r="L709" i="1"/>
  <c r="L725" i="1"/>
  <c r="L741" i="1"/>
  <c r="L750" i="1"/>
  <c r="L758" i="1"/>
  <c r="L664" i="1"/>
  <c r="L786" i="1"/>
  <c r="L952" i="1"/>
  <c r="L972" i="1"/>
  <c r="L1034" i="1"/>
  <c r="L1050" i="1"/>
  <c r="L1082" i="1"/>
  <c r="L1098" i="1"/>
  <c r="L1114" i="1"/>
  <c r="L1130" i="1"/>
  <c r="L1146" i="1"/>
  <c r="L1178" i="1"/>
  <c r="L1194" i="1"/>
  <c r="L1210" i="1"/>
  <c r="L648" i="1"/>
  <c r="L806" i="1"/>
  <c r="L961" i="1"/>
  <c r="L1023" i="1"/>
  <c r="L1039" i="1"/>
  <c r="L1055" i="1"/>
  <c r="L1071" i="1"/>
  <c r="L1087" i="1"/>
  <c r="L1103" i="1"/>
  <c r="L1119" i="1"/>
  <c r="L1135" i="1"/>
  <c r="L1151" i="1"/>
  <c r="L1167" i="1"/>
  <c r="L1183" i="1"/>
  <c r="L1199" i="1"/>
  <c r="L1215" i="1"/>
  <c r="L827" i="1"/>
  <c r="L859" i="1"/>
  <c r="L1226" i="1"/>
  <c r="L1242" i="1"/>
  <c r="L1258" i="1"/>
  <c r="L1274" i="1"/>
  <c r="L1362" i="1"/>
  <c r="L1383" i="1"/>
  <c r="L1400" i="1"/>
  <c r="L1447" i="1"/>
  <c r="L1464" i="1"/>
  <c r="L1490" i="1"/>
  <c r="L1522" i="1"/>
  <c r="L1586" i="1"/>
  <c r="L1650" i="1"/>
  <c r="L1697" i="1"/>
  <c r="L1738" i="1"/>
  <c r="L1757" i="1"/>
  <c r="L1802" i="1"/>
  <c r="L1825" i="1"/>
  <c r="L1869" i="1"/>
  <c r="L2035" i="1"/>
  <c r="L2067" i="1"/>
  <c r="L2083" i="1"/>
  <c r="L2099" i="1"/>
  <c r="L2115" i="1"/>
  <c r="L803" i="1"/>
  <c r="L875" i="1"/>
  <c r="L939" i="1"/>
  <c r="L1223" i="1"/>
  <c r="L1239" i="1"/>
  <c r="L1255" i="1"/>
  <c r="L1271" i="1"/>
  <c r="L1313" i="1"/>
  <c r="L1335" i="1"/>
  <c r="L1359" i="1"/>
  <c r="L1376" i="1"/>
  <c r="L1402" i="1"/>
  <c r="L1440" i="1"/>
  <c r="L1466" i="1"/>
  <c r="L1487" i="1"/>
  <c r="L1530" i="1"/>
  <c r="L1594" i="1"/>
  <c r="L1655" i="1"/>
  <c r="L1693" i="1"/>
  <c r="L1733" i="1"/>
  <c r="L1774" i="1"/>
  <c r="L1797" i="1"/>
  <c r="L1849" i="1"/>
  <c r="L2149" i="1"/>
  <c r="L2177" i="1"/>
  <c r="L2212" i="1"/>
  <c r="L1775" i="1"/>
  <c r="L2168" i="1"/>
  <c r="L2195" i="1"/>
  <c r="L2229" i="1"/>
  <c r="L2255" i="1"/>
  <c r="L2276" i="1"/>
  <c r="L2293" i="1"/>
  <c r="L2319" i="1"/>
  <c r="L2340" i="1"/>
  <c r="L2357" i="1"/>
  <c r="L2383" i="1"/>
  <c r="L2404" i="1"/>
  <c r="L2421" i="1"/>
  <c r="L2447" i="1"/>
  <c r="L2468" i="1"/>
  <c r="L2485" i="1"/>
  <c r="L2511" i="1"/>
  <c r="L2533" i="1"/>
  <c r="L2569" i="1"/>
  <c r="L2601" i="1"/>
  <c r="L2633" i="1"/>
  <c r="L2665" i="1"/>
  <c r="L2697" i="1"/>
  <c r="L16" i="1"/>
  <c r="L37" i="1"/>
  <c r="M37" i="1" s="1"/>
  <c r="N37" i="1" s="1"/>
  <c r="L55" i="1"/>
  <c r="L80" i="1"/>
  <c r="M80" i="1" s="1"/>
  <c r="N80" i="1" s="1"/>
  <c r="L91" i="1"/>
  <c r="L107" i="1"/>
  <c r="M107" i="1" s="1"/>
  <c r="N107" i="1" s="1"/>
  <c r="L122" i="1"/>
  <c r="L177" i="1"/>
  <c r="M177" i="1" s="1"/>
  <c r="N177" i="1" s="1"/>
  <c r="L1314" i="1"/>
  <c r="L1465" i="1"/>
  <c r="L1859" i="1"/>
  <c r="L1932" i="1"/>
  <c r="L1784" i="1"/>
  <c r="L1908" i="1"/>
  <c r="L2185" i="1"/>
  <c r="L2205" i="1"/>
  <c r="L2231" i="1"/>
  <c r="L2252" i="1"/>
  <c r="L2269" i="1"/>
  <c r="L2295" i="1"/>
  <c r="L2316" i="1"/>
  <c r="L2333" i="1"/>
  <c r="L2359" i="1"/>
  <c r="L2380" i="1"/>
  <c r="L2397" i="1"/>
  <c r="L2423" i="1"/>
  <c r="L2444" i="1"/>
  <c r="L2461" i="1"/>
  <c r="L2487" i="1"/>
  <c r="L2508" i="1"/>
  <c r="L2535" i="1"/>
  <c r="L2565" i="1"/>
  <c r="L2597" i="1"/>
  <c r="L2629" i="1"/>
  <c r="L2661" i="1"/>
  <c r="L2693" i="1"/>
  <c r="L27" i="1"/>
  <c r="L52" i="1"/>
  <c r="M52" i="1" s="1"/>
  <c r="N52" i="1" s="1"/>
  <c r="L65" i="1"/>
  <c r="L96" i="1"/>
  <c r="L119" i="1"/>
  <c r="M119" i="1" s="1"/>
  <c r="N119" i="1" s="1"/>
  <c r="L169" i="1"/>
  <c r="M169" i="1" s="1"/>
  <c r="N169" i="1" s="1"/>
  <c r="L1618" i="1"/>
  <c r="L1806" i="1"/>
  <c r="L1231" i="1"/>
  <c r="L2415" i="1"/>
  <c r="L23" i="1"/>
  <c r="L87" i="1"/>
  <c r="M87" i="1" s="1"/>
  <c r="N87" i="1" s="1"/>
  <c r="L115" i="1"/>
  <c r="L190" i="1"/>
  <c r="M190" i="1" s="1"/>
  <c r="N190" i="1" s="1"/>
  <c r="L2139" i="1"/>
  <c r="L1731" i="1"/>
  <c r="L33" i="1"/>
  <c r="M33" i="1" s="1"/>
  <c r="N33" i="1" s="1"/>
  <c r="L151" i="1"/>
  <c r="L167" i="1"/>
  <c r="M167" i="1" s="1"/>
  <c r="N167" i="1" s="1"/>
  <c r="L592" i="1"/>
  <c r="L614" i="1"/>
  <c r="L646" i="1"/>
  <c r="L678" i="1"/>
  <c r="L622" i="1"/>
  <c r="L654" i="1"/>
  <c r="L686" i="1"/>
  <c r="L710" i="1"/>
  <c r="L726" i="1"/>
  <c r="L742" i="1"/>
  <c r="L1662" i="1"/>
  <c r="L1678" i="1"/>
  <c r="L1694" i="1"/>
  <c r="L1710" i="1"/>
  <c r="L1726" i="1"/>
  <c r="L1507" i="1"/>
  <c r="L1523" i="1"/>
  <c r="L1539" i="1"/>
  <c r="L1555" i="1"/>
  <c r="L1571" i="1"/>
  <c r="L1587" i="1"/>
  <c r="L1603" i="1"/>
  <c r="L1619" i="1"/>
  <c r="L1635" i="1"/>
  <c r="L1651" i="1"/>
  <c r="L1715" i="1"/>
  <c r="L1758" i="1"/>
  <c r="L2146" i="1"/>
  <c r="L2162" i="1"/>
  <c r="L2178" i="1"/>
  <c r="L2194" i="1"/>
  <c r="L1659" i="1"/>
  <c r="L1723" i="1"/>
  <c r="L1878" i="1"/>
  <c r="L1894" i="1"/>
  <c r="L1910" i="1"/>
  <c r="L1942" i="1"/>
  <c r="L1958" i="1"/>
  <c r="L1974" i="1"/>
  <c r="L1990" i="1"/>
  <c r="L2006" i="1"/>
  <c r="L2022" i="1"/>
  <c r="L2528" i="1"/>
  <c r="L2544" i="1"/>
  <c r="L214" i="1"/>
  <c r="L278" i="1"/>
  <c r="L294" i="1"/>
  <c r="L320" i="1"/>
  <c r="L345" i="1"/>
  <c r="L234" i="1"/>
  <c r="L266" i="1"/>
  <c r="L298" i="1"/>
  <c r="L316" i="1"/>
  <c r="L341" i="1"/>
  <c r="L352" i="1"/>
  <c r="L377" i="1"/>
  <c r="L390" i="1"/>
  <c r="L440" i="1"/>
  <c r="L472" i="1"/>
  <c r="L504" i="1"/>
  <c r="L568" i="1"/>
  <c r="L597" i="1"/>
  <c r="L617" i="1"/>
  <c r="L642" i="1"/>
  <c r="L661" i="1"/>
  <c r="L681" i="1"/>
  <c r="L361" i="1"/>
  <c r="L374" i="1"/>
  <c r="L400" i="1"/>
  <c r="L420" i="1"/>
  <c r="L452" i="1"/>
  <c r="L484" i="1"/>
  <c r="L516" i="1"/>
  <c r="L548" i="1"/>
  <c r="L621" i="1"/>
  <c r="L685" i="1"/>
  <c r="L713" i="1"/>
  <c r="L729" i="1"/>
  <c r="L745" i="1"/>
  <c r="L753" i="1"/>
  <c r="L761" i="1"/>
  <c r="L798" i="1"/>
  <c r="L1035" i="1"/>
  <c r="L1051" i="1"/>
  <c r="L1067" i="1"/>
  <c r="L1083" i="1"/>
  <c r="L1099" i="1"/>
  <c r="L1115" i="1"/>
  <c r="L1131" i="1"/>
  <c r="L1147" i="1"/>
  <c r="L1163" i="1"/>
  <c r="L1179" i="1"/>
  <c r="L1195" i="1"/>
  <c r="L1211" i="1"/>
  <c r="L785" i="1"/>
  <c r="L809" i="1"/>
  <c r="L968" i="1"/>
  <c r="L1030" i="1"/>
  <c r="L1046" i="1"/>
  <c r="L1062" i="1"/>
  <c r="L1078" i="1"/>
  <c r="L1110" i="1"/>
  <c r="L1126" i="1"/>
  <c r="L1142" i="1"/>
  <c r="L1174" i="1"/>
  <c r="L1190" i="1"/>
  <c r="L1206" i="1"/>
  <c r="L1227" i="1"/>
  <c r="L1243" i="1"/>
  <c r="L1259" i="1"/>
  <c r="L1275" i="1"/>
  <c r="L1337" i="1"/>
  <c r="L1367" i="1"/>
  <c r="L1384" i="1"/>
  <c r="L1410" i="1"/>
  <c r="L1448" i="1"/>
  <c r="L1474" i="1"/>
  <c r="L1495" i="1"/>
  <c r="L1602" i="1"/>
  <c r="L1665" i="1"/>
  <c r="L1703" i="1"/>
  <c r="L1741" i="1"/>
  <c r="L1761" i="1"/>
  <c r="L1805" i="1"/>
  <c r="L1826" i="1"/>
  <c r="L1870" i="1"/>
  <c r="L1891" i="1"/>
  <c r="L1955" i="1"/>
  <c r="L1979" i="1"/>
  <c r="L2019" i="1"/>
  <c r="L2039" i="1"/>
  <c r="L2055" i="1"/>
  <c r="L2103" i="1"/>
  <c r="L792" i="1"/>
  <c r="L1230" i="1"/>
  <c r="L1246" i="1"/>
  <c r="L1262" i="1"/>
  <c r="L1278" i="1"/>
  <c r="L1297" i="1"/>
  <c r="L1319" i="1"/>
  <c r="L1360" i="1"/>
  <c r="L1386" i="1"/>
  <c r="L1407" i="1"/>
  <c r="L1424" i="1"/>
  <c r="L1450" i="1"/>
  <c r="L1471" i="1"/>
  <c r="L1488" i="1"/>
  <c r="L1546" i="1"/>
  <c r="L1610" i="1"/>
  <c r="L1661" i="1"/>
  <c r="L1713" i="1"/>
  <c r="L1749" i="1"/>
  <c r="L1785" i="1"/>
  <c r="L1834" i="1"/>
  <c r="L1857" i="1"/>
  <c r="L1883" i="1"/>
  <c r="L1923" i="1"/>
  <c r="L1987" i="1"/>
  <c r="L2011" i="1"/>
  <c r="L2151" i="1"/>
  <c r="L2187" i="1"/>
  <c r="L2213" i="1"/>
  <c r="L1792" i="1"/>
  <c r="L2121" i="1"/>
  <c r="L2159" i="1"/>
  <c r="L2180" i="1"/>
  <c r="L2214" i="1"/>
  <c r="L2239" i="1"/>
  <c r="L2260" i="1"/>
  <c r="L2277" i="1"/>
  <c r="L2303" i="1"/>
  <c r="L2324" i="1"/>
  <c r="L2341" i="1"/>
  <c r="L2367" i="1"/>
  <c r="L2388" i="1"/>
  <c r="L2405" i="1"/>
  <c r="L2431" i="1"/>
  <c r="L2452" i="1"/>
  <c r="L2469" i="1"/>
  <c r="L2495" i="1"/>
  <c r="L2516" i="1"/>
  <c r="L2543" i="1"/>
  <c r="L2577" i="1"/>
  <c r="L2609" i="1"/>
  <c r="L2641" i="1"/>
  <c r="L2673" i="1"/>
  <c r="L17" i="1"/>
  <c r="M17" i="1" s="1"/>
  <c r="N17" i="1" s="1"/>
  <c r="L43" i="1"/>
  <c r="L68" i="1"/>
  <c r="M68" i="1" s="1"/>
  <c r="N68" i="1" s="1"/>
  <c r="L81" i="1"/>
  <c r="L92" i="1"/>
  <c r="M92" i="1" s="1"/>
  <c r="N92" i="1" s="1"/>
  <c r="L108" i="1"/>
  <c r="L127" i="1"/>
  <c r="L182" i="1"/>
  <c r="M182" i="1" s="1"/>
  <c r="N182" i="1" s="1"/>
  <c r="L1298" i="1"/>
  <c r="L1848" i="1"/>
  <c r="L1481" i="1"/>
  <c r="L1524" i="1"/>
  <c r="L1588" i="1"/>
  <c r="L1652" i="1"/>
  <c r="L1724" i="1"/>
  <c r="L2144" i="1"/>
  <c r="L2189" i="1"/>
  <c r="L2209" i="1"/>
  <c r="L2236" i="1"/>
  <c r="L2253" i="1"/>
  <c r="L2279" i="1"/>
  <c r="L2300" i="1"/>
  <c r="L2317" i="1"/>
  <c r="L2364" i="1"/>
  <c r="L2381" i="1"/>
  <c r="L2407" i="1"/>
  <c r="L2428" i="1"/>
  <c r="L2445" i="1"/>
  <c r="L2471" i="1"/>
  <c r="L2492" i="1"/>
  <c r="L2509" i="1"/>
  <c r="L2541" i="1"/>
  <c r="L2573" i="1"/>
  <c r="L2605" i="1"/>
  <c r="L2637" i="1"/>
  <c r="L2669" i="1"/>
  <c r="L2701" i="1"/>
  <c r="L32" i="1"/>
  <c r="M32" i="1" s="1"/>
  <c r="N32" i="1" s="1"/>
  <c r="L53" i="1"/>
  <c r="L71" i="1"/>
  <c r="M71" i="1" s="1"/>
  <c r="N71" i="1" s="1"/>
  <c r="L103" i="1"/>
  <c r="L120" i="1"/>
  <c r="L186" i="1"/>
  <c r="O114" i="1" l="1"/>
  <c r="O163" i="1"/>
  <c r="P163" i="1"/>
  <c r="Q163" i="1" s="1"/>
  <c r="O64" i="1"/>
  <c r="P64" i="1"/>
  <c r="Q64" i="1" s="1"/>
  <c r="P176" i="1"/>
  <c r="Q176" i="1" s="1"/>
  <c r="O176" i="1"/>
  <c r="O84" i="1"/>
  <c r="P84" i="1"/>
  <c r="Q84" i="1" s="1"/>
  <c r="O2619" i="1"/>
  <c r="P2619" i="1"/>
  <c r="Q2619" i="1" s="1"/>
  <c r="O942" i="1"/>
  <c r="P942" i="1"/>
  <c r="Q942" i="1" s="1"/>
  <c r="P1947" i="1"/>
  <c r="Q1947" i="1" s="1"/>
  <c r="O1947" i="1"/>
  <c r="O1045" i="1"/>
  <c r="P1045" i="1"/>
  <c r="Q1045" i="1" s="1"/>
  <c r="P1815" i="1"/>
  <c r="Q1815" i="1" s="1"/>
  <c r="O1815" i="1"/>
  <c r="O2510" i="1"/>
  <c r="P2510" i="1"/>
  <c r="Q2510" i="1" s="1"/>
  <c r="P2273" i="1"/>
  <c r="Q2273" i="1" s="1"/>
  <c r="O2273" i="1"/>
  <c r="P2579" i="1"/>
  <c r="Q2579" i="1" s="1"/>
  <c r="O2579" i="1"/>
  <c r="O2542" i="1"/>
  <c r="P2542" i="1"/>
  <c r="Q2542" i="1" s="1"/>
  <c r="O1572" i="1"/>
  <c r="P1572" i="1"/>
  <c r="Q1572" i="1" s="1"/>
  <c r="O826" i="1"/>
  <c r="P826" i="1"/>
  <c r="Q826" i="1" s="1"/>
  <c r="P1832" i="1"/>
  <c r="Q1832" i="1" s="1"/>
  <c r="O1832" i="1"/>
  <c r="O475" i="1"/>
  <c r="P475" i="1"/>
  <c r="Q475" i="1" s="1"/>
  <c r="O2556" i="1"/>
  <c r="P2556" i="1"/>
  <c r="Q2556" i="1" s="1"/>
  <c r="P2100" i="1"/>
  <c r="Q2100" i="1" s="1"/>
  <c r="O2100" i="1"/>
  <c r="O2602" i="1"/>
  <c r="P2602" i="1"/>
  <c r="Q2602" i="1" s="1"/>
  <c r="O1776" i="1"/>
  <c r="P1776" i="1"/>
  <c r="Q1776" i="1" s="1"/>
  <c r="P1414" i="1"/>
  <c r="Q1414" i="1" s="1"/>
  <c r="O1414" i="1"/>
  <c r="O1695" i="1"/>
  <c r="P1695" i="1"/>
  <c r="Q1695" i="1" s="1"/>
  <c r="O1225" i="1"/>
  <c r="P1225" i="1"/>
  <c r="Q1225" i="1" s="1"/>
  <c r="P999" i="1"/>
  <c r="Q999" i="1" s="1"/>
  <c r="O999" i="1"/>
  <c r="P804" i="1"/>
  <c r="Q804" i="1" s="1"/>
  <c r="O804" i="1"/>
  <c r="O495" i="1"/>
  <c r="P495" i="1"/>
  <c r="Q495" i="1" s="1"/>
  <c r="O223" i="1"/>
  <c r="P223" i="1"/>
  <c r="Q223" i="1" s="1"/>
  <c r="P38" i="1"/>
  <c r="Q38" i="1" s="1"/>
  <c r="O38" i="1"/>
  <c r="O2015" i="1"/>
  <c r="P2015" i="1"/>
  <c r="Q2015" i="1" s="1"/>
  <c r="O2518" i="1"/>
  <c r="P2518" i="1"/>
  <c r="Q2518" i="1" s="1"/>
  <c r="O2674" i="1"/>
  <c r="P2674" i="1"/>
  <c r="Q2674" i="1" s="1"/>
  <c r="O1791" i="1"/>
  <c r="P1791" i="1"/>
  <c r="Q1791" i="1" s="1"/>
  <c r="P1581" i="1"/>
  <c r="Q1581" i="1" s="1"/>
  <c r="O1581" i="1"/>
  <c r="P985" i="1"/>
  <c r="Q985" i="1" s="1"/>
  <c r="O985" i="1"/>
  <c r="O2424" i="1"/>
  <c r="P2424" i="1"/>
  <c r="Q2424" i="1" s="1"/>
  <c r="O2200" i="1"/>
  <c r="P2200" i="1"/>
  <c r="Q2200" i="1" s="1"/>
  <c r="P1676" i="1"/>
  <c r="Q1676" i="1" s="1"/>
  <c r="O1676" i="1"/>
  <c r="O868" i="1"/>
  <c r="P868" i="1"/>
  <c r="Q868" i="1" s="1"/>
  <c r="P1477" i="1"/>
  <c r="Q1477" i="1" s="1"/>
  <c r="O1477" i="1"/>
  <c r="P1017" i="1"/>
  <c r="Q1017" i="1" s="1"/>
  <c r="O1017" i="1"/>
  <c r="P797" i="1"/>
  <c r="Q797" i="1" s="1"/>
  <c r="O797" i="1"/>
  <c r="O570" i="1"/>
  <c r="P570" i="1"/>
  <c r="Q570" i="1" s="1"/>
  <c r="O199" i="1"/>
  <c r="P199" i="1"/>
  <c r="Q199" i="1" s="1"/>
  <c r="P398" i="1"/>
  <c r="Q398" i="1" s="1"/>
  <c r="O398" i="1"/>
  <c r="P261" i="1"/>
  <c r="Q261" i="1" s="1"/>
  <c r="O261" i="1"/>
  <c r="O57" i="1"/>
  <c r="P57" i="1"/>
  <c r="Q57" i="1" s="1"/>
  <c r="O2502" i="1"/>
  <c r="P2502" i="1"/>
  <c r="Q2502" i="1" s="1"/>
  <c r="O2464" i="1"/>
  <c r="P2464" i="1"/>
  <c r="Q2464" i="1" s="1"/>
  <c r="O2624" i="1"/>
  <c r="P2624" i="1"/>
  <c r="Q2624" i="1" s="1"/>
  <c r="P2224" i="1"/>
  <c r="Q2224" i="1" s="1"/>
  <c r="O2224" i="1"/>
  <c r="P2521" i="1"/>
  <c r="Q2521" i="1" s="1"/>
  <c r="O2521" i="1"/>
  <c r="O2346" i="1"/>
  <c r="P2346" i="1"/>
  <c r="Q2346" i="1" s="1"/>
  <c r="P2108" i="1"/>
  <c r="Q2108" i="1" s="1"/>
  <c r="O2108" i="1"/>
  <c r="P1893" i="1"/>
  <c r="Q1893" i="1" s="1"/>
  <c r="O1893" i="1"/>
  <c r="O1343" i="1"/>
  <c r="P1343" i="1"/>
  <c r="Q1343" i="1" s="1"/>
  <c r="P1885" i="1"/>
  <c r="Q1885" i="1" s="1"/>
  <c r="O1885" i="1"/>
  <c r="O1363" i="1"/>
  <c r="P1363" i="1"/>
  <c r="Q1363" i="1" s="1"/>
  <c r="P1617" i="1"/>
  <c r="Q1617" i="1" s="1"/>
  <c r="O1617" i="1"/>
  <c r="P994" i="1"/>
  <c r="Q994" i="1" s="1"/>
  <c r="O994" i="1"/>
  <c r="O902" i="1"/>
  <c r="P902" i="1"/>
  <c r="Q902" i="1" s="1"/>
  <c r="P841" i="1"/>
  <c r="Q841" i="1" s="1"/>
  <c r="O841" i="1"/>
  <c r="P449" i="1"/>
  <c r="Q449" i="1" s="1"/>
  <c r="O449" i="1"/>
  <c r="O771" i="1"/>
  <c r="P771" i="1"/>
  <c r="Q771" i="1" s="1"/>
  <c r="P422" i="1"/>
  <c r="Q422" i="1" s="1"/>
  <c r="O422" i="1"/>
  <c r="O308" i="1"/>
  <c r="P308" i="1"/>
  <c r="Q308" i="1" s="1"/>
  <c r="O647" i="1"/>
  <c r="P647" i="1"/>
  <c r="Q647" i="1" s="1"/>
  <c r="O498" i="1"/>
  <c r="P498" i="1"/>
  <c r="Q498" i="1" s="1"/>
  <c r="P228" i="1"/>
  <c r="Q228" i="1" s="1"/>
  <c r="O228" i="1"/>
  <c r="P148" i="1"/>
  <c r="Q148" i="1" s="1"/>
  <c r="O148" i="1"/>
  <c r="O1504" i="1"/>
  <c r="P1504" i="1"/>
  <c r="Q1504" i="1" s="1"/>
  <c r="O1248" i="1"/>
  <c r="P1248" i="1"/>
  <c r="Q1248" i="1" s="1"/>
  <c r="O1088" i="1"/>
  <c r="P1088" i="1"/>
  <c r="Q1088" i="1" s="1"/>
  <c r="O349" i="1"/>
  <c r="P349" i="1"/>
  <c r="Q349" i="1" s="1"/>
  <c r="O257" i="1"/>
  <c r="P257" i="1"/>
  <c r="Q257" i="1" s="1"/>
  <c r="P1905" i="1"/>
  <c r="Q1905" i="1" s="1"/>
  <c r="O1905" i="1"/>
  <c r="P1607" i="1"/>
  <c r="Q1607" i="1" s="1"/>
  <c r="O1607" i="1"/>
  <c r="P1543" i="1"/>
  <c r="Q1543" i="1" s="1"/>
  <c r="O1543" i="1"/>
  <c r="O848" i="1"/>
  <c r="P848" i="1"/>
  <c r="Q848" i="1" s="1"/>
  <c r="O580" i="1"/>
  <c r="P580" i="1"/>
  <c r="Q580" i="1" s="1"/>
  <c r="P18" i="1"/>
  <c r="Q18" i="1" s="1"/>
  <c r="O18" i="1"/>
  <c r="O2446" i="1"/>
  <c r="P2446" i="1"/>
  <c r="Q2446" i="1" s="1"/>
  <c r="O1193" i="1"/>
  <c r="P1193" i="1"/>
  <c r="Q1193" i="1" s="1"/>
  <c r="O62" i="1"/>
  <c r="P62" i="1"/>
  <c r="Q62" i="1" s="1"/>
  <c r="P1141" i="1"/>
  <c r="Q1141" i="1" s="1"/>
  <c r="O1141" i="1"/>
  <c r="P1688" i="1"/>
  <c r="Q1688" i="1" s="1"/>
  <c r="O1688" i="1"/>
  <c r="O2135" i="1"/>
  <c r="P2135" i="1"/>
  <c r="Q2135" i="1" s="1"/>
  <c r="O2466" i="1"/>
  <c r="P2466" i="1"/>
  <c r="Q2466" i="1" s="1"/>
  <c r="P1100" i="1"/>
  <c r="Q1100" i="1" s="1"/>
  <c r="O1100" i="1"/>
  <c r="O1630" i="1"/>
  <c r="P1630" i="1"/>
  <c r="Q1630" i="1" s="1"/>
  <c r="O550" i="1"/>
  <c r="P550" i="1"/>
  <c r="Q550" i="1" s="1"/>
  <c r="O2462" i="1"/>
  <c r="P2462" i="1"/>
  <c r="Q2462" i="1" s="1"/>
  <c r="O2590" i="1"/>
  <c r="P2590" i="1"/>
  <c r="Q2590" i="1" s="1"/>
  <c r="O2675" i="1"/>
  <c r="P2675" i="1"/>
  <c r="Q2675" i="1" s="1"/>
  <c r="P1565" i="1"/>
  <c r="Q1565" i="1" s="1"/>
  <c r="O1565" i="1"/>
  <c r="O607" i="1"/>
  <c r="P607" i="1"/>
  <c r="Q607" i="1" s="1"/>
  <c r="O791" i="1"/>
  <c r="P791" i="1"/>
  <c r="Q791" i="1" s="1"/>
  <c r="P160" i="1"/>
  <c r="Q160" i="1" s="1"/>
  <c r="O160" i="1"/>
  <c r="O144" i="1"/>
  <c r="P144" i="1"/>
  <c r="Q144" i="1" s="1"/>
  <c r="P1449" i="1"/>
  <c r="Q1449" i="1" s="1"/>
  <c r="O1449" i="1"/>
  <c r="P2361" i="1"/>
  <c r="Q2361" i="1" s="1"/>
  <c r="O2361" i="1"/>
  <c r="O2330" i="1"/>
  <c r="P2330" i="1"/>
  <c r="Q2330" i="1" s="1"/>
  <c r="P1989" i="1"/>
  <c r="Q1989" i="1" s="1"/>
  <c r="O1989" i="1"/>
  <c r="O1357" i="1"/>
  <c r="P1357" i="1"/>
  <c r="Q1357" i="1" s="1"/>
  <c r="P918" i="1"/>
  <c r="Q918" i="1" s="1"/>
  <c r="O918" i="1"/>
  <c r="P833" i="1"/>
  <c r="Q833" i="1" s="1"/>
  <c r="O833" i="1"/>
  <c r="O695" i="1"/>
  <c r="P695" i="1"/>
  <c r="Q695" i="1" s="1"/>
  <c r="P185" i="1"/>
  <c r="Q185" i="1" s="1"/>
  <c r="O185" i="1"/>
  <c r="O1192" i="1"/>
  <c r="P1192" i="1"/>
  <c r="Q1192" i="1" s="1"/>
  <c r="O604" i="1"/>
  <c r="P604" i="1"/>
  <c r="Q604" i="1" s="1"/>
  <c r="P2199" i="1"/>
  <c r="Q2199" i="1" s="1"/>
  <c r="O2199" i="1"/>
  <c r="O2071" i="1"/>
  <c r="P2071" i="1"/>
  <c r="Q2071" i="1" s="1"/>
  <c r="P982" i="1"/>
  <c r="Q982" i="1" s="1"/>
  <c r="O982" i="1"/>
  <c r="O587" i="1"/>
  <c r="P587" i="1"/>
  <c r="Q587" i="1" s="1"/>
  <c r="P2267" i="1"/>
  <c r="Q2267" i="1" s="1"/>
  <c r="O2267" i="1"/>
  <c r="P1580" i="1"/>
  <c r="Q1580" i="1" s="1"/>
  <c r="O1580" i="1"/>
  <c r="O1177" i="1"/>
  <c r="P1177" i="1"/>
  <c r="Q1177" i="1" s="1"/>
  <c r="P1462" i="1"/>
  <c r="Q1462" i="1" s="1"/>
  <c r="O1462" i="1"/>
  <c r="O1286" i="1"/>
  <c r="P1286" i="1"/>
  <c r="Q1286" i="1" s="1"/>
  <c r="P461" i="1"/>
  <c r="Q461" i="1" s="1"/>
  <c r="O461" i="1"/>
  <c r="O906" i="1"/>
  <c r="P906" i="1"/>
  <c r="Q906" i="1" s="1"/>
  <c r="O2576" i="1"/>
  <c r="P2576" i="1"/>
  <c r="Q2576" i="1" s="1"/>
  <c r="P2433" i="1"/>
  <c r="Q2433" i="1" s="1"/>
  <c r="O2433" i="1"/>
  <c r="O1899" i="1"/>
  <c r="P1899" i="1"/>
  <c r="Q1899" i="1" s="1"/>
  <c r="O1249" i="1"/>
  <c r="P1249" i="1"/>
  <c r="Q1249" i="1" s="1"/>
  <c r="O1983" i="1"/>
  <c r="P1983" i="1"/>
  <c r="Q1983" i="1" s="1"/>
  <c r="O1600" i="1"/>
  <c r="P1600" i="1"/>
  <c r="Q1600" i="1" s="1"/>
  <c r="P1497" i="1"/>
  <c r="Q1497" i="1" s="1"/>
  <c r="O1497" i="1"/>
  <c r="O946" i="1"/>
  <c r="P946" i="1"/>
  <c r="Q946" i="1" s="1"/>
  <c r="O443" i="1"/>
  <c r="P443" i="1"/>
  <c r="Q443" i="1" s="1"/>
  <c r="P50" i="1"/>
  <c r="Q50" i="1" s="1"/>
  <c r="O50" i="1"/>
  <c r="O2004" i="1"/>
  <c r="P2004" i="1"/>
  <c r="Q2004" i="1" s="1"/>
  <c r="P2419" i="1"/>
  <c r="Q2419" i="1" s="1"/>
  <c r="O2419" i="1"/>
  <c r="O1842" i="1"/>
  <c r="P1842" i="1"/>
  <c r="Q1842" i="1" s="1"/>
  <c r="O1856" i="1"/>
  <c r="P1856" i="1"/>
  <c r="Q1856" i="1" s="1"/>
  <c r="P1768" i="1"/>
  <c r="Q1768" i="1" s="1"/>
  <c r="O1768" i="1"/>
  <c r="P1217" i="1"/>
  <c r="Q1217" i="1" s="1"/>
  <c r="O1217" i="1"/>
  <c r="O983" i="1"/>
  <c r="P983" i="1"/>
  <c r="Q983" i="1" s="1"/>
  <c r="O2654" i="1"/>
  <c r="P2654" i="1"/>
  <c r="Q2654" i="1" s="1"/>
  <c r="O2422" i="1"/>
  <c r="P2422" i="1"/>
  <c r="Q2422" i="1" s="1"/>
  <c r="P1945" i="1"/>
  <c r="Q1945" i="1" s="1"/>
  <c r="O1945" i="1"/>
  <c r="P1669" i="1"/>
  <c r="Q1669" i="1" s="1"/>
  <c r="O1669" i="1"/>
  <c r="P1049" i="1"/>
  <c r="Q1049" i="1" s="1"/>
  <c r="O1049" i="1"/>
  <c r="O559" i="1"/>
  <c r="P559" i="1"/>
  <c r="Q559" i="1" s="1"/>
  <c r="P1429" i="1"/>
  <c r="Q1429" i="1" s="1"/>
  <c r="O1429" i="1"/>
  <c r="O1145" i="1"/>
  <c r="P1145" i="1"/>
  <c r="Q1145" i="1" s="1"/>
  <c r="O988" i="1"/>
  <c r="P988" i="1"/>
  <c r="Q988" i="1" s="1"/>
  <c r="O691" i="1"/>
  <c r="P691" i="1"/>
  <c r="Q691" i="1" s="1"/>
  <c r="O267" i="1"/>
  <c r="P267" i="1"/>
  <c r="Q267" i="1" s="1"/>
  <c r="O90" i="1"/>
  <c r="P90" i="1"/>
  <c r="Q90" i="1" s="1"/>
  <c r="P229" i="1"/>
  <c r="Q229" i="1" s="1"/>
  <c r="O229" i="1"/>
  <c r="O87" i="1"/>
  <c r="P87" i="1"/>
  <c r="Q87" i="1" s="1"/>
  <c r="O32" i="1"/>
  <c r="P32" i="1"/>
  <c r="Q32" i="1" s="1"/>
  <c r="O167" i="1"/>
  <c r="P167" i="1"/>
  <c r="Q167" i="1" s="1"/>
  <c r="O20" i="1"/>
  <c r="P20" i="1"/>
  <c r="Q20" i="1" s="1"/>
  <c r="P168" i="1"/>
  <c r="Q168" i="1" s="1"/>
  <c r="O168" i="1"/>
  <c r="P49" i="1"/>
  <c r="Q49" i="1" s="1"/>
  <c r="O49" i="1"/>
  <c r="O155" i="1"/>
  <c r="P155" i="1"/>
  <c r="Q155" i="1" s="1"/>
  <c r="O2098" i="1"/>
  <c r="P2098" i="1"/>
  <c r="Q2098" i="1" s="1"/>
  <c r="O1331" i="1"/>
  <c r="P1331" i="1"/>
  <c r="Q1331" i="1" s="1"/>
  <c r="O2402" i="1"/>
  <c r="P2402" i="1"/>
  <c r="Q2402" i="1" s="1"/>
  <c r="P1557" i="1"/>
  <c r="Q1557" i="1" s="1"/>
  <c r="O1557" i="1"/>
  <c r="O1204" i="1"/>
  <c r="P1204" i="1"/>
  <c r="Q1204" i="1" s="1"/>
  <c r="P310" i="1"/>
  <c r="Q310" i="1" s="1"/>
  <c r="O310" i="1"/>
  <c r="O756" i="1"/>
  <c r="P756" i="1"/>
  <c r="Q756" i="1" s="1"/>
  <c r="O1268" i="1"/>
  <c r="P1268" i="1"/>
  <c r="Q1268" i="1" s="1"/>
  <c r="O327" i="1"/>
  <c r="P327" i="1"/>
  <c r="Q327" i="1" s="1"/>
  <c r="P2215" i="1"/>
  <c r="Q2215" i="1" s="1"/>
  <c r="O2215" i="1"/>
  <c r="O2523" i="1"/>
  <c r="P2523" i="1"/>
  <c r="Q2523" i="1" s="1"/>
  <c r="P1221" i="1"/>
  <c r="Q1221" i="1" s="1"/>
  <c r="O1221" i="1"/>
  <c r="O474" i="1"/>
  <c r="P474" i="1"/>
  <c r="Q474" i="1" s="1"/>
  <c r="P1398" i="1"/>
  <c r="Q1398" i="1" s="1"/>
  <c r="O1398" i="1"/>
  <c r="P450" i="1"/>
  <c r="Q450" i="1" s="1"/>
  <c r="O450" i="1"/>
  <c r="P882" i="1"/>
  <c r="Q882" i="1" s="1"/>
  <c r="O882" i="1"/>
  <c r="P2305" i="1"/>
  <c r="Q2305" i="1" s="1"/>
  <c r="O2305" i="1"/>
  <c r="O2306" i="1"/>
  <c r="P2306" i="1"/>
  <c r="Q2306" i="1" s="1"/>
  <c r="O2442" i="1"/>
  <c r="P2442" i="1"/>
  <c r="Q2442" i="1" s="1"/>
  <c r="P1597" i="1"/>
  <c r="Q1597" i="1" s="1"/>
  <c r="O1597" i="1"/>
  <c r="O1261" i="1"/>
  <c r="P1261" i="1"/>
  <c r="Q1261" i="1" s="1"/>
  <c r="O863" i="1"/>
  <c r="P863" i="1"/>
  <c r="Q863" i="1" s="1"/>
  <c r="P173" i="1"/>
  <c r="Q173" i="1" s="1"/>
  <c r="O173" i="1"/>
  <c r="O735" i="1"/>
  <c r="P735" i="1"/>
  <c r="Q735" i="1" s="1"/>
  <c r="P481" i="1"/>
  <c r="Q481" i="1" s="1"/>
  <c r="O481" i="1"/>
  <c r="P66" i="1"/>
  <c r="Q66" i="1" s="1"/>
  <c r="O66" i="1"/>
  <c r="O237" i="1"/>
  <c r="P237" i="1"/>
  <c r="Q237" i="1" s="1"/>
  <c r="P1290" i="1"/>
  <c r="Q1290" i="1" s="1"/>
  <c r="O1290" i="1"/>
  <c r="O1844" i="1"/>
  <c r="P1844" i="1"/>
  <c r="Q1844" i="1" s="1"/>
  <c r="O2171" i="1"/>
  <c r="P2171" i="1"/>
  <c r="Q2171" i="1" s="1"/>
  <c r="O2334" i="1"/>
  <c r="P2334" i="1"/>
  <c r="Q2334" i="1" s="1"/>
  <c r="O813" i="1"/>
  <c r="P813" i="1"/>
  <c r="Q813" i="1" s="1"/>
  <c r="O1411" i="1"/>
  <c r="P1411" i="1"/>
  <c r="Q1411" i="1" s="1"/>
  <c r="P635" i="1"/>
  <c r="Q635" i="1" s="1"/>
  <c r="O635" i="1"/>
  <c r="O2360" i="1"/>
  <c r="P2360" i="1"/>
  <c r="Q2360" i="1" s="1"/>
  <c r="P1788" i="1"/>
  <c r="Q1788" i="1" s="1"/>
  <c r="O1788" i="1"/>
  <c r="O403" i="1"/>
  <c r="P403" i="1"/>
  <c r="Q403" i="1" s="1"/>
  <c r="P1435" i="1"/>
  <c r="Q1435" i="1" s="1"/>
  <c r="O1435" i="1"/>
  <c r="O971" i="1"/>
  <c r="P971" i="1"/>
  <c r="Q971" i="1" s="1"/>
  <c r="O549" i="1"/>
  <c r="P549" i="1"/>
  <c r="Q549" i="1" s="1"/>
  <c r="P58" i="1"/>
  <c r="Q58" i="1" s="1"/>
  <c r="O58" i="1"/>
  <c r="O375" i="1"/>
  <c r="P375" i="1"/>
  <c r="Q375" i="1" s="1"/>
  <c r="O2352" i="1"/>
  <c r="P2352" i="1"/>
  <c r="Q2352" i="1" s="1"/>
  <c r="O2048" i="1"/>
  <c r="P2048" i="1"/>
  <c r="Q2048" i="1" s="1"/>
  <c r="O1478" i="1"/>
  <c r="P1478" i="1"/>
  <c r="Q1478" i="1" s="1"/>
  <c r="O2432" i="1"/>
  <c r="P2432" i="1"/>
  <c r="Q2432" i="1" s="1"/>
  <c r="P2192" i="1"/>
  <c r="Q2192" i="1" s="1"/>
  <c r="O2192" i="1"/>
  <c r="P2489" i="1"/>
  <c r="Q2489" i="1" s="1"/>
  <c r="O2489" i="1"/>
  <c r="O2282" i="1"/>
  <c r="P2282" i="1"/>
  <c r="Q2282" i="1" s="1"/>
  <c r="O2090" i="1"/>
  <c r="P2090" i="1"/>
  <c r="Q2090" i="1" s="1"/>
  <c r="P1831" i="1"/>
  <c r="Q1831" i="1" s="1"/>
  <c r="O1831" i="1"/>
  <c r="P1253" i="1"/>
  <c r="Q1253" i="1" s="1"/>
  <c r="O1253" i="1"/>
  <c r="P1739" i="1"/>
  <c r="Q1739" i="1" s="1"/>
  <c r="O1739" i="1"/>
  <c r="O862" i="1"/>
  <c r="P862" i="1"/>
  <c r="Q862" i="1" s="1"/>
  <c r="P1553" i="1"/>
  <c r="Q1553" i="1" s="1"/>
  <c r="O1553" i="1"/>
  <c r="O1427" i="1"/>
  <c r="P1427" i="1"/>
  <c r="Q1427" i="1" s="1"/>
  <c r="O866" i="1"/>
  <c r="P866" i="1"/>
  <c r="Q866" i="1" s="1"/>
  <c r="O888" i="1"/>
  <c r="P888" i="1"/>
  <c r="Q888" i="1" s="1"/>
  <c r="O715" i="1"/>
  <c r="P715" i="1"/>
  <c r="Q715" i="1" s="1"/>
  <c r="O854" i="1"/>
  <c r="P854" i="1"/>
  <c r="Q854" i="1" s="1"/>
  <c r="O413" i="1"/>
  <c r="P413" i="1"/>
  <c r="Q413" i="1" s="1"/>
  <c r="O292" i="1"/>
  <c r="P292" i="1"/>
  <c r="Q292" i="1" s="1"/>
  <c r="P569" i="1"/>
  <c r="Q569" i="1" s="1"/>
  <c r="O569" i="1"/>
  <c r="O276" i="1"/>
  <c r="P276" i="1"/>
  <c r="Q276" i="1" s="1"/>
  <c r="P212" i="1"/>
  <c r="Q212" i="1" s="1"/>
  <c r="O212" i="1"/>
  <c r="O132" i="1"/>
  <c r="P132" i="1"/>
  <c r="Q132" i="1" s="1"/>
  <c r="O1344" i="1"/>
  <c r="P1344" i="1"/>
  <c r="Q1344" i="1" s="1"/>
  <c r="O1184" i="1"/>
  <c r="P1184" i="1"/>
  <c r="Q1184" i="1" s="1"/>
  <c r="O1024" i="1"/>
  <c r="P1024" i="1"/>
  <c r="Q1024" i="1" s="1"/>
  <c r="O716" i="1"/>
  <c r="P716" i="1"/>
  <c r="Q716" i="1" s="1"/>
  <c r="P333" i="1"/>
  <c r="Q333" i="1" s="1"/>
  <c r="O333" i="1"/>
  <c r="O1667" i="1"/>
  <c r="P1667" i="1"/>
  <c r="Q1667" i="1" s="1"/>
  <c r="P1591" i="1"/>
  <c r="Q1591" i="1" s="1"/>
  <c r="O1591" i="1"/>
  <c r="P1511" i="1"/>
  <c r="Q1511" i="1" s="1"/>
  <c r="O1511" i="1"/>
  <c r="O730" i="1"/>
  <c r="P730" i="1"/>
  <c r="Q730" i="1" s="1"/>
  <c r="O1748" i="1"/>
  <c r="P1748" i="1"/>
  <c r="Q1748" i="1" s="1"/>
  <c r="O255" i="1"/>
  <c r="P255" i="1"/>
  <c r="Q255" i="1" s="1"/>
  <c r="O2582" i="1"/>
  <c r="P2582" i="1"/>
  <c r="Q2582" i="1" s="1"/>
  <c r="O1069" i="1"/>
  <c r="P1069" i="1"/>
  <c r="Q1069" i="1" s="1"/>
  <c r="O2023" i="1"/>
  <c r="P2023" i="1"/>
  <c r="Q2023" i="1" s="1"/>
  <c r="P909" i="1"/>
  <c r="Q909" i="1" s="1"/>
  <c r="O909" i="1"/>
  <c r="P993" i="1"/>
  <c r="Q993" i="1" s="1"/>
  <c r="O993" i="1"/>
  <c r="P2441" i="1"/>
  <c r="Q2441" i="1" s="1"/>
  <c r="O2441" i="1"/>
  <c r="O2027" i="1"/>
  <c r="P2027" i="1"/>
  <c r="Q2027" i="1" s="1"/>
  <c r="P2113" i="1"/>
  <c r="Q2113" i="1" s="1"/>
  <c r="O2113" i="1"/>
  <c r="O1786" i="1"/>
  <c r="P1786" i="1"/>
  <c r="Q1786" i="1" s="1"/>
  <c r="O269" i="1"/>
  <c r="P269" i="1"/>
  <c r="Q269" i="1" s="1"/>
  <c r="O1976" i="1"/>
  <c r="P1976" i="1"/>
  <c r="Q1976" i="1" s="1"/>
  <c r="O2235" i="1"/>
  <c r="P2235" i="1"/>
  <c r="Q2235" i="1" s="1"/>
  <c r="P2350" i="1"/>
  <c r="Q2350" i="1" s="1"/>
  <c r="O2350" i="1"/>
  <c r="P1092" i="1"/>
  <c r="Q1092" i="1" s="1"/>
  <c r="O1092" i="1"/>
  <c r="O1277" i="1"/>
  <c r="P1277" i="1"/>
  <c r="Q1277" i="1" s="1"/>
  <c r="O683" i="1"/>
  <c r="P683" i="1"/>
  <c r="Q683" i="1" s="1"/>
  <c r="O77" i="1"/>
  <c r="P77" i="1"/>
  <c r="Q77" i="1" s="1"/>
  <c r="O93" i="1"/>
  <c r="P93" i="1"/>
  <c r="Q93" i="1" s="1"/>
  <c r="O2368" i="1"/>
  <c r="P2368" i="1"/>
  <c r="Q2368" i="1" s="1"/>
  <c r="P2632" i="1"/>
  <c r="Q2632" i="1" s="1"/>
  <c r="O2632" i="1"/>
  <c r="P2181" i="1"/>
  <c r="Q2181" i="1" s="1"/>
  <c r="O2181" i="1"/>
  <c r="O1895" i="1"/>
  <c r="P1895" i="1"/>
  <c r="Q1895" i="1" s="1"/>
  <c r="P1521" i="1"/>
  <c r="Q1521" i="1" s="1"/>
  <c r="O1521" i="1"/>
  <c r="O830" i="1"/>
  <c r="P830" i="1"/>
  <c r="Q830" i="1" s="1"/>
  <c r="O707" i="1"/>
  <c r="P707" i="1"/>
  <c r="Q707" i="1" s="1"/>
  <c r="P615" i="1"/>
  <c r="Q615" i="1" s="1"/>
  <c r="O615" i="1"/>
  <c r="P137" i="1"/>
  <c r="Q137" i="1" s="1"/>
  <c r="O137" i="1"/>
  <c r="P1128" i="1"/>
  <c r="Q1128" i="1" s="1"/>
  <c r="O1128" i="1"/>
  <c r="O1939" i="1"/>
  <c r="P1939" i="1"/>
  <c r="Q1939" i="1" s="1"/>
  <c r="O83" i="1"/>
  <c r="P83" i="1"/>
  <c r="Q83" i="1" s="1"/>
  <c r="P1422" i="1"/>
  <c r="Q1422" i="1" s="1"/>
  <c r="O1422" i="1"/>
  <c r="P1124" i="1"/>
  <c r="Q1124" i="1" s="1"/>
  <c r="O1124" i="1"/>
  <c r="P1915" i="1"/>
  <c r="Q1915" i="1" s="1"/>
  <c r="O1915" i="1"/>
  <c r="O1158" i="1"/>
  <c r="P1158" i="1"/>
  <c r="Q1158" i="1" s="1"/>
  <c r="O221" i="1"/>
  <c r="P221" i="1"/>
  <c r="Q221" i="1" s="1"/>
  <c r="O2491" i="1"/>
  <c r="P2491" i="1"/>
  <c r="Q2491" i="1" s="1"/>
  <c r="P2515" i="1"/>
  <c r="Q2515" i="1" s="1"/>
  <c r="O2515" i="1"/>
  <c r="O2614" i="1"/>
  <c r="P2614" i="1"/>
  <c r="Q2614" i="1" s="1"/>
  <c r="O1257" i="1"/>
  <c r="P1257" i="1"/>
  <c r="Q1257" i="1" s="1"/>
  <c r="P969" i="1"/>
  <c r="Q969" i="1" s="1"/>
  <c r="O969" i="1"/>
  <c r="O136" i="1"/>
  <c r="P136" i="1"/>
  <c r="Q136" i="1" s="1"/>
  <c r="O1446" i="1"/>
  <c r="P1446" i="1"/>
  <c r="Q1446" i="1" s="1"/>
  <c r="P1137" i="1"/>
  <c r="Q1137" i="1" s="1"/>
  <c r="O1137" i="1"/>
  <c r="O30" i="1"/>
  <c r="P30" i="1"/>
  <c r="Q30" i="1" s="1"/>
  <c r="O878" i="1"/>
  <c r="P878" i="1"/>
  <c r="Q878" i="1" s="1"/>
  <c r="O2550" i="1"/>
  <c r="P2550" i="1"/>
  <c r="Q2550" i="1" s="1"/>
  <c r="O2355" i="1"/>
  <c r="P2355" i="1"/>
  <c r="Q2355" i="1" s="1"/>
  <c r="O1558" i="1"/>
  <c r="P1558" i="1"/>
  <c r="Q1558" i="1" s="1"/>
  <c r="P1105" i="1"/>
  <c r="Q1105" i="1" s="1"/>
  <c r="O1105" i="1"/>
  <c r="P1358" i="1"/>
  <c r="Q1358" i="1" s="1"/>
  <c r="O1358" i="1"/>
  <c r="P1405" i="1"/>
  <c r="Q1405" i="1" s="1"/>
  <c r="O1405" i="1"/>
  <c r="O800" i="1"/>
  <c r="P800" i="1"/>
  <c r="Q800" i="1" s="1"/>
  <c r="O141" i="1"/>
  <c r="P141" i="1"/>
  <c r="Q141" i="1" s="1"/>
  <c r="O435" i="1"/>
  <c r="P435" i="1"/>
  <c r="Q435" i="1" s="1"/>
  <c r="P2408" i="1"/>
  <c r="Q2408" i="1" s="1"/>
  <c r="O2408" i="1"/>
  <c r="O2646" i="1"/>
  <c r="P2646" i="1"/>
  <c r="Q2646" i="1" s="1"/>
  <c r="P2291" i="1"/>
  <c r="Q2291" i="1" s="1"/>
  <c r="O2291" i="1"/>
  <c r="P1736" i="1"/>
  <c r="Q1736" i="1" s="1"/>
  <c r="O1736" i="1"/>
  <c r="O1292" i="1"/>
  <c r="P1292" i="1"/>
  <c r="Q1292" i="1" s="1"/>
  <c r="O2363" i="1"/>
  <c r="P2363" i="1"/>
  <c r="Q2363" i="1" s="1"/>
  <c r="P1737" i="1"/>
  <c r="Q1737" i="1" s="1"/>
  <c r="O1737" i="1"/>
  <c r="O1161" i="1"/>
  <c r="P1161" i="1"/>
  <c r="Q1161" i="1" s="1"/>
  <c r="O719" i="1"/>
  <c r="P719" i="1"/>
  <c r="Q719" i="1" s="1"/>
  <c r="P2595" i="1"/>
  <c r="Q2595" i="1" s="1"/>
  <c r="O2595" i="1"/>
  <c r="O2390" i="1"/>
  <c r="P2390" i="1"/>
  <c r="Q2390" i="1" s="1"/>
  <c r="O2230" i="1"/>
  <c r="P2230" i="1"/>
  <c r="Q2230" i="1" s="1"/>
  <c r="P1897" i="1"/>
  <c r="Q1897" i="1" s="1"/>
  <c r="O1897" i="1"/>
  <c r="P1628" i="1"/>
  <c r="Q1628" i="1" s="1"/>
  <c r="O1628" i="1"/>
  <c r="P998" i="1"/>
  <c r="Q998" i="1" s="1"/>
  <c r="O998" i="1"/>
  <c r="O703" i="1"/>
  <c r="P703" i="1"/>
  <c r="Q703" i="1" s="1"/>
  <c r="O401" i="1"/>
  <c r="P401" i="1"/>
  <c r="Q401" i="1" s="1"/>
  <c r="O1113" i="1"/>
  <c r="P1113" i="1"/>
  <c r="Q1113" i="1" s="1"/>
  <c r="O846" i="1"/>
  <c r="P846" i="1"/>
  <c r="Q846" i="1" s="1"/>
  <c r="O612" i="1"/>
  <c r="P612" i="1"/>
  <c r="Q612" i="1" s="1"/>
  <c r="P245" i="1"/>
  <c r="Q245" i="1" s="1"/>
  <c r="O245" i="1"/>
  <c r="O73" i="1"/>
  <c r="P73" i="1"/>
  <c r="Q73" i="1" s="1"/>
  <c r="O465" i="1"/>
  <c r="P465" i="1"/>
  <c r="Q465" i="1" s="1"/>
  <c r="P208" i="1"/>
  <c r="Q208" i="1" s="1"/>
  <c r="O208" i="1"/>
  <c r="O40" i="1"/>
  <c r="P40" i="1"/>
  <c r="Q40" i="1" s="1"/>
  <c r="O2650" i="1"/>
  <c r="P2650" i="1"/>
  <c r="Q2650" i="1" s="1"/>
  <c r="O2070" i="1"/>
  <c r="P2070" i="1"/>
  <c r="Q2070" i="1" s="1"/>
  <c r="O2336" i="1"/>
  <c r="P2336" i="1"/>
  <c r="Q2336" i="1" s="1"/>
  <c r="P2041" i="1"/>
  <c r="Q2041" i="1" s="1"/>
  <c r="O2041" i="1"/>
  <c r="O1646" i="1"/>
  <c r="P1646" i="1"/>
  <c r="Q1646" i="1" s="1"/>
  <c r="P2513" i="1"/>
  <c r="Q2513" i="1" s="1"/>
  <c r="O2513" i="1"/>
  <c r="P2265" i="1"/>
  <c r="Q2265" i="1" s="1"/>
  <c r="O2265" i="1"/>
  <c r="P2612" i="1"/>
  <c r="Q2612" i="1" s="1"/>
  <c r="O2612" i="1"/>
  <c r="O2234" i="1"/>
  <c r="P2234" i="1"/>
  <c r="Q2234" i="1" s="1"/>
  <c r="P1996" i="1"/>
  <c r="Q1996" i="1" s="1"/>
  <c r="O1996" i="1"/>
  <c r="O1822" i="1"/>
  <c r="P1822" i="1"/>
  <c r="Q1822" i="1" s="1"/>
  <c r="O1940" i="1"/>
  <c r="P1940" i="1"/>
  <c r="Q1940" i="1" s="1"/>
  <c r="P1789" i="1"/>
  <c r="Q1789" i="1" s="1"/>
  <c r="O1789" i="1"/>
  <c r="O1492" i="1"/>
  <c r="P1492" i="1"/>
  <c r="Q1492" i="1" s="1"/>
  <c r="O1679" i="1"/>
  <c r="P1679" i="1"/>
  <c r="Q1679" i="1" s="1"/>
  <c r="O1443" i="1"/>
  <c r="P1443" i="1"/>
  <c r="Q1443" i="1" s="1"/>
  <c r="O1339" i="1"/>
  <c r="P1339" i="1"/>
  <c r="Q1339" i="1" s="1"/>
  <c r="P913" i="1"/>
  <c r="Q913" i="1" s="1"/>
  <c r="O913" i="1"/>
  <c r="O836" i="1"/>
  <c r="P836" i="1"/>
  <c r="Q836" i="1" s="1"/>
  <c r="O331" i="1"/>
  <c r="P331" i="1"/>
  <c r="Q331" i="1" s="1"/>
  <c r="O787" i="1"/>
  <c r="P787" i="1"/>
  <c r="Q787" i="1" s="1"/>
  <c r="O522" i="1"/>
  <c r="P522" i="1"/>
  <c r="Q522" i="1" s="1"/>
  <c r="O203" i="1"/>
  <c r="P203" i="1"/>
  <c r="Q203" i="1" s="1"/>
  <c r="O273" i="1"/>
  <c r="P273" i="1"/>
  <c r="Q273" i="1" s="1"/>
  <c r="O161" i="1"/>
  <c r="P161" i="1"/>
  <c r="Q161" i="1" s="1"/>
  <c r="P1528" i="1"/>
  <c r="Q1528" i="1" s="1"/>
  <c r="O1528" i="1"/>
  <c r="O1048" i="1"/>
  <c r="P1048" i="1"/>
  <c r="Q1048" i="1" s="1"/>
  <c r="O736" i="1"/>
  <c r="P736" i="1"/>
  <c r="Q736" i="1" s="1"/>
  <c r="O29" i="1"/>
  <c r="P29" i="1"/>
  <c r="Q29" i="1" s="1"/>
  <c r="P700" i="1"/>
  <c r="Q700" i="1" s="1"/>
  <c r="O700" i="1"/>
  <c r="O562" i="1"/>
  <c r="P562" i="1"/>
  <c r="Q562" i="1" s="1"/>
  <c r="P236" i="1"/>
  <c r="Q236" i="1" s="1"/>
  <c r="O236" i="1"/>
  <c r="O1520" i="1"/>
  <c r="P1520" i="1"/>
  <c r="Q1520" i="1" s="1"/>
  <c r="O1168" i="1"/>
  <c r="P1168" i="1"/>
  <c r="Q1168" i="1" s="1"/>
  <c r="O964" i="1"/>
  <c r="P964" i="1"/>
  <c r="Q964" i="1" s="1"/>
  <c r="P150" i="1"/>
  <c r="Q150" i="1" s="1"/>
  <c r="O150" i="1"/>
  <c r="O2034" i="1"/>
  <c r="P2034" i="1"/>
  <c r="Q2034" i="1" s="1"/>
  <c r="O2050" i="1"/>
  <c r="P2050" i="1"/>
  <c r="Q2050" i="1" s="1"/>
  <c r="O2343" i="1"/>
  <c r="P2343" i="1"/>
  <c r="Q2343" i="1" s="1"/>
  <c r="O177" i="1"/>
  <c r="P177" i="1"/>
  <c r="Q177" i="1" s="1"/>
  <c r="O92" i="1"/>
  <c r="P92" i="1"/>
  <c r="Q92" i="1" s="1"/>
  <c r="O17" i="1"/>
  <c r="P17" i="1"/>
  <c r="Q17" i="1" s="1"/>
  <c r="O190" i="1"/>
  <c r="P190" i="1"/>
  <c r="Q190" i="1" s="1"/>
  <c r="P169" i="1"/>
  <c r="Q169" i="1" s="1"/>
  <c r="O169" i="1"/>
  <c r="O52" i="1"/>
  <c r="P52" i="1"/>
  <c r="Q52" i="1" s="1"/>
  <c r="O107" i="1"/>
  <c r="P107" i="1"/>
  <c r="Q107" i="1" s="1"/>
  <c r="P37" i="1"/>
  <c r="Q37" i="1" s="1"/>
  <c r="O37" i="1"/>
  <c r="O10" i="1"/>
  <c r="P10" i="1"/>
  <c r="Q10" i="1" s="1"/>
  <c r="O21" i="1"/>
  <c r="P21" i="1"/>
  <c r="Q21" i="1" s="1"/>
  <c r="O159" i="1"/>
  <c r="P159" i="1"/>
  <c r="Q159" i="1" s="1"/>
  <c r="O2062" i="1"/>
  <c r="P2062" i="1"/>
  <c r="Q2062" i="1" s="1"/>
  <c r="O847" i="1"/>
  <c r="P847" i="1"/>
  <c r="Q847" i="1" s="1"/>
  <c r="P2118" i="1"/>
  <c r="Q2118" i="1" s="1"/>
  <c r="O2118" i="1"/>
  <c r="O1156" i="1"/>
  <c r="P1156" i="1"/>
  <c r="Q1156" i="1" s="1"/>
  <c r="P688" i="1"/>
  <c r="Q688" i="1" s="1"/>
  <c r="O688" i="1"/>
  <c r="O459" i="1"/>
  <c r="P459" i="1"/>
  <c r="Q459" i="1" s="1"/>
  <c r="O1828" i="1"/>
  <c r="P1828" i="1"/>
  <c r="Q1828" i="1" s="1"/>
  <c r="P2344" i="1"/>
  <c r="Q2344" i="1" s="1"/>
  <c r="O2344" i="1"/>
  <c r="P1007" i="1"/>
  <c r="Q1007" i="1" s="1"/>
  <c r="O1007" i="1"/>
  <c r="O239" i="1"/>
  <c r="P239" i="1"/>
  <c r="Q239" i="1" s="1"/>
  <c r="O2020" i="1"/>
  <c r="P2020" i="1"/>
  <c r="Q2020" i="1" s="1"/>
  <c r="O2315" i="1"/>
  <c r="P2315" i="1"/>
  <c r="Q2315" i="1" s="1"/>
  <c r="O1060" i="1"/>
  <c r="P1060" i="1"/>
  <c r="Q1060" i="1" s="1"/>
  <c r="O317" i="1"/>
  <c r="P317" i="1"/>
  <c r="Q317" i="1" s="1"/>
  <c r="O1340" i="1"/>
  <c r="P1340" i="1"/>
  <c r="Q1340" i="1" s="1"/>
  <c r="O1664" i="1"/>
  <c r="P1664" i="1"/>
  <c r="Q1664" i="1" s="1"/>
  <c r="P322" i="1"/>
  <c r="Q322" i="1" s="1"/>
  <c r="O322" i="1"/>
  <c r="P2227" i="1"/>
  <c r="Q2227" i="1" s="1"/>
  <c r="O2227" i="1"/>
  <c r="P2084" i="1"/>
  <c r="Q2084" i="1" s="1"/>
  <c r="O2084" i="1"/>
  <c r="O2370" i="1"/>
  <c r="P2370" i="1"/>
  <c r="Q2370" i="1" s="1"/>
  <c r="O1534" i="1"/>
  <c r="P1534" i="1"/>
  <c r="Q1534" i="1" s="1"/>
  <c r="O283" i="1"/>
  <c r="P283" i="1"/>
  <c r="Q283" i="1" s="1"/>
  <c r="P1612" i="1"/>
  <c r="Q1612" i="1" s="1"/>
  <c r="O1612" i="1"/>
  <c r="P1704" i="1"/>
  <c r="Q1704" i="1" s="1"/>
  <c r="O1704" i="1"/>
  <c r="O1081" i="1"/>
  <c r="P1081" i="1"/>
  <c r="Q1081" i="1" s="1"/>
  <c r="O571" i="1"/>
  <c r="P571" i="1"/>
  <c r="Q571" i="1" s="1"/>
  <c r="O359" i="1"/>
  <c r="P359" i="1"/>
  <c r="Q359" i="1" s="1"/>
  <c r="P2257" i="1"/>
  <c r="Q2257" i="1" s="1"/>
  <c r="O2257" i="1"/>
  <c r="O2312" i="1"/>
  <c r="P2312" i="1"/>
  <c r="Q2312" i="1" s="1"/>
  <c r="P1836" i="1"/>
  <c r="Q1836" i="1" s="1"/>
  <c r="O1836" i="1"/>
  <c r="P2216" i="1"/>
  <c r="Q2216" i="1" s="1"/>
  <c r="O2216" i="1"/>
  <c r="O1324" i="1"/>
  <c r="P1324" i="1"/>
  <c r="Q1324" i="1" s="1"/>
  <c r="P623" i="1"/>
  <c r="Q623" i="1" s="1"/>
  <c r="O623" i="1"/>
  <c r="P2296" i="1"/>
  <c r="Q2296" i="1" s="1"/>
  <c r="O2296" i="1"/>
  <c r="O2104" i="1"/>
  <c r="P2104" i="1"/>
  <c r="Q2104" i="1" s="1"/>
  <c r="P1751" i="1"/>
  <c r="Q1751" i="1" s="1"/>
  <c r="O1751" i="1"/>
  <c r="P1518" i="1"/>
  <c r="Q1518" i="1" s="1"/>
  <c r="O1518" i="1"/>
  <c r="O740" i="1"/>
  <c r="P740" i="1"/>
  <c r="Q740" i="1" s="1"/>
  <c r="O1568" i="1"/>
  <c r="P1568" i="1"/>
  <c r="Q1568" i="1" s="1"/>
  <c r="O1212" i="1"/>
  <c r="P1212" i="1"/>
  <c r="Q1212" i="1" s="1"/>
  <c r="P934" i="1"/>
  <c r="Q934" i="1" s="1"/>
  <c r="O934" i="1"/>
  <c r="O708" i="1"/>
  <c r="P708" i="1"/>
  <c r="Q708" i="1" s="1"/>
  <c r="P490" i="1"/>
  <c r="Q490" i="1" s="1"/>
  <c r="O490" i="1"/>
  <c r="O385" i="1"/>
  <c r="P385" i="1"/>
  <c r="Q385" i="1" s="1"/>
  <c r="O351" i="1"/>
  <c r="P351" i="1"/>
  <c r="Q351" i="1" s="1"/>
  <c r="P133" i="1"/>
  <c r="Q133" i="1" s="1"/>
  <c r="O133" i="1"/>
  <c r="O2630" i="1"/>
  <c r="P2630" i="1"/>
  <c r="Q2630" i="1" s="1"/>
  <c r="O2660" i="1"/>
  <c r="P2660" i="1"/>
  <c r="Q2660" i="1" s="1"/>
  <c r="P2153" i="1"/>
  <c r="Q2153" i="1" s="1"/>
  <c r="O2153" i="1"/>
  <c r="O2016" i="1"/>
  <c r="P2016" i="1"/>
  <c r="Q2016" i="1" s="1"/>
  <c r="P2393" i="1"/>
  <c r="Q2393" i="1" s="1"/>
  <c r="O2393" i="1"/>
  <c r="P2684" i="1"/>
  <c r="Q2684" i="1" s="1"/>
  <c r="O2684" i="1"/>
  <c r="P2457" i="1"/>
  <c r="Q2457" i="1" s="1"/>
  <c r="O2457" i="1"/>
  <c r="P2197" i="1"/>
  <c r="Q2197" i="1" s="1"/>
  <c r="O2197" i="1"/>
  <c r="P2069" i="1"/>
  <c r="Q2069" i="1" s="1"/>
  <c r="O2069" i="1"/>
  <c r="P1813" i="1"/>
  <c r="Q1813" i="1" s="1"/>
  <c r="O1813" i="1"/>
  <c r="P1949" i="1"/>
  <c r="Q1949" i="1" s="1"/>
  <c r="O1949" i="1"/>
  <c r="O1556" i="1"/>
  <c r="P1556" i="1"/>
  <c r="Q1556" i="1" s="1"/>
  <c r="O675" i="1"/>
  <c r="P675" i="1"/>
  <c r="Q675" i="1" s="1"/>
  <c r="P1516" i="1"/>
  <c r="Q1516" i="1" s="1"/>
  <c r="O1516" i="1"/>
  <c r="O1413" i="1"/>
  <c r="P1413" i="1"/>
  <c r="Q1413" i="1" s="1"/>
  <c r="O825" i="1"/>
  <c r="P825" i="1"/>
  <c r="Q825" i="1" s="1"/>
  <c r="O876" i="1"/>
  <c r="P876" i="1"/>
  <c r="Q876" i="1" s="1"/>
  <c r="O600" i="1"/>
  <c r="P600" i="1"/>
  <c r="Q600" i="1" s="1"/>
  <c r="O650" i="1"/>
  <c r="P650" i="1"/>
  <c r="Q650" i="1" s="1"/>
  <c r="O340" i="1"/>
  <c r="P340" i="1"/>
  <c r="Q340" i="1" s="1"/>
  <c r="O235" i="1"/>
  <c r="P235" i="1"/>
  <c r="Q235" i="1" s="1"/>
  <c r="O537" i="1"/>
  <c r="P537" i="1"/>
  <c r="Q537" i="1" s="1"/>
  <c r="P260" i="1"/>
  <c r="Q260" i="1" s="1"/>
  <c r="O260" i="1"/>
  <c r="P196" i="1"/>
  <c r="Q196" i="1" s="1"/>
  <c r="O196" i="1"/>
  <c r="P1777" i="1"/>
  <c r="Q1777" i="1" s="1"/>
  <c r="O1777" i="1"/>
  <c r="O1312" i="1"/>
  <c r="P1312" i="1"/>
  <c r="Q1312" i="1" s="1"/>
  <c r="P1152" i="1"/>
  <c r="Q1152" i="1" s="1"/>
  <c r="O1152" i="1"/>
  <c r="P957" i="1"/>
  <c r="Q957" i="1" s="1"/>
  <c r="O957" i="1"/>
  <c r="O491" i="1"/>
  <c r="P491" i="1"/>
  <c r="Q491" i="1" s="1"/>
  <c r="P1766" i="1"/>
  <c r="Q1766" i="1" s="1"/>
  <c r="O1766" i="1"/>
  <c r="P1639" i="1"/>
  <c r="Q1639" i="1" s="1"/>
  <c r="O1639" i="1"/>
  <c r="O1347" i="1"/>
  <c r="P1347" i="1"/>
  <c r="Q1347" i="1" s="1"/>
  <c r="P714" i="1"/>
  <c r="Q714" i="1" s="1"/>
  <c r="O714" i="1"/>
  <c r="O760" i="1"/>
  <c r="P760" i="1"/>
  <c r="Q760" i="1" s="1"/>
  <c r="P2395" i="1"/>
  <c r="Q2395" i="1" s="1"/>
  <c r="O2395" i="1"/>
  <c r="P1265" i="1"/>
  <c r="Q1265" i="1" s="1"/>
  <c r="O1265" i="1"/>
  <c r="O955" i="1"/>
  <c r="P955" i="1"/>
  <c r="Q955" i="1" s="1"/>
  <c r="P1753" i="1"/>
  <c r="Q1753" i="1" s="1"/>
  <c r="O1753" i="1"/>
  <c r="P509" i="1"/>
  <c r="Q509" i="1" s="1"/>
  <c r="O509" i="1"/>
  <c r="P698" i="1"/>
  <c r="Q698" i="1" s="1"/>
  <c r="O698" i="1"/>
  <c r="O2310" i="1"/>
  <c r="P2310" i="1"/>
  <c r="Q2310" i="1" s="1"/>
  <c r="P1881" i="1"/>
  <c r="Q1881" i="1" s="1"/>
  <c r="O1881" i="1"/>
  <c r="P1865" i="1"/>
  <c r="Q1865" i="1" s="1"/>
  <c r="O1865" i="1"/>
  <c r="P1310" i="1"/>
  <c r="Q1310" i="1" s="1"/>
  <c r="O1310" i="1"/>
  <c r="P15" i="1"/>
  <c r="Q15" i="1" s="1"/>
  <c r="O15" i="1"/>
  <c r="P1864" i="1"/>
  <c r="Q1864" i="1" s="1"/>
  <c r="O1864" i="1"/>
  <c r="O815" i="1"/>
  <c r="P815" i="1"/>
  <c r="Q815" i="1" s="1"/>
  <c r="O2254" i="1"/>
  <c r="P2254" i="1"/>
  <c r="Q2254" i="1" s="1"/>
  <c r="P895" i="1"/>
  <c r="Q895" i="1" s="1"/>
  <c r="O895" i="1"/>
  <c r="O1149" i="1"/>
  <c r="P1149" i="1"/>
  <c r="Q1149" i="1" s="1"/>
  <c r="O431" i="1"/>
  <c r="P431" i="1"/>
  <c r="Q431" i="1" s="1"/>
  <c r="O24" i="1"/>
  <c r="P24" i="1"/>
  <c r="Q24" i="1" s="1"/>
  <c r="O2598" i="1"/>
  <c r="P2598" i="1"/>
  <c r="Q2598" i="1" s="1"/>
  <c r="P2089" i="1"/>
  <c r="Q2089" i="1" s="1"/>
  <c r="O2089" i="1"/>
  <c r="P2472" i="1"/>
  <c r="Q2472" i="1" s="1"/>
  <c r="O2472" i="1"/>
  <c r="P2117" i="1"/>
  <c r="Q2117" i="1" s="1"/>
  <c r="O2117" i="1"/>
  <c r="P1609" i="1"/>
  <c r="Q1609" i="1" s="1"/>
  <c r="O1609" i="1"/>
  <c r="P1436" i="1"/>
  <c r="Q1436" i="1" s="1"/>
  <c r="O1436" i="1"/>
  <c r="O602" i="1"/>
  <c r="P602" i="1"/>
  <c r="Q602" i="1" s="1"/>
  <c r="O486" i="1"/>
  <c r="P486" i="1"/>
  <c r="Q486" i="1" s="1"/>
  <c r="O546" i="1"/>
  <c r="P546" i="1"/>
  <c r="Q546" i="1" s="1"/>
  <c r="O1320" i="1"/>
  <c r="P1320" i="1"/>
  <c r="Q1320" i="1" s="1"/>
  <c r="O1000" i="1"/>
  <c r="P1000" i="1"/>
  <c r="Q1000" i="1" s="1"/>
  <c r="O2082" i="1"/>
  <c r="P2082" i="1"/>
  <c r="Q2082" i="1" s="1"/>
  <c r="P1549" i="1"/>
  <c r="Q1549" i="1" s="1"/>
  <c r="O1549" i="1"/>
  <c r="O1927" i="1"/>
  <c r="P1927" i="1"/>
  <c r="Q1927" i="1" s="1"/>
  <c r="O1094" i="1"/>
  <c r="P1094" i="1"/>
  <c r="Q1094" i="1" s="1"/>
  <c r="O632" i="1"/>
  <c r="P632" i="1"/>
  <c r="Q632" i="1" s="1"/>
  <c r="O1812" i="1"/>
  <c r="P1812" i="1"/>
  <c r="Q1812" i="1" s="1"/>
  <c r="O2274" i="1"/>
  <c r="P2274" i="1"/>
  <c r="Q2274" i="1" s="1"/>
  <c r="O2347" i="1"/>
  <c r="P2347" i="1"/>
  <c r="Q2347" i="1" s="1"/>
  <c r="O2275" i="1"/>
  <c r="P2275" i="1"/>
  <c r="Q2275" i="1" s="1"/>
  <c r="O2538" i="1"/>
  <c r="P2538" i="1"/>
  <c r="Q2538" i="1" s="1"/>
  <c r="P1233" i="1"/>
  <c r="Q1233" i="1" s="1"/>
  <c r="O1233" i="1"/>
  <c r="O818" i="1"/>
  <c r="P818" i="1"/>
  <c r="Q818" i="1" s="1"/>
  <c r="P1350" i="1"/>
  <c r="Q1350" i="1" s="1"/>
  <c r="O1350" i="1"/>
  <c r="O1097" i="1"/>
  <c r="P1097" i="1"/>
  <c r="Q1097" i="1" s="1"/>
  <c r="P1752" i="1"/>
  <c r="Q1752" i="1" s="1"/>
  <c r="O1752" i="1"/>
  <c r="P272" i="1"/>
  <c r="Q272" i="1" s="1"/>
  <c r="O272" i="1"/>
  <c r="P2225" i="1"/>
  <c r="Q2225" i="1" s="1"/>
  <c r="O2225" i="1"/>
  <c r="O2302" i="1"/>
  <c r="P2302" i="1"/>
  <c r="Q2302" i="1" s="1"/>
  <c r="O1412" i="1"/>
  <c r="P1412" i="1"/>
  <c r="Q1412" i="1" s="1"/>
  <c r="O295" i="1"/>
  <c r="P295" i="1"/>
  <c r="Q295" i="1" s="1"/>
  <c r="P1717" i="1"/>
  <c r="Q1717" i="1" s="1"/>
  <c r="O1717" i="1"/>
  <c r="P1009" i="1"/>
  <c r="Q1009" i="1" s="1"/>
  <c r="O1009" i="1"/>
  <c r="O501" i="1"/>
  <c r="P501" i="1"/>
  <c r="Q501" i="1" s="1"/>
  <c r="O869" i="1"/>
  <c r="P869" i="1"/>
  <c r="Q869" i="1" s="1"/>
  <c r="O207" i="1"/>
  <c r="P207" i="1"/>
  <c r="Q207" i="1" s="1"/>
  <c r="O2507" i="1"/>
  <c r="P2507" i="1"/>
  <c r="Q2507" i="1" s="1"/>
  <c r="O959" i="1"/>
  <c r="P959" i="1"/>
  <c r="Q959" i="1" s="1"/>
  <c r="O931" i="1"/>
  <c r="P931" i="1"/>
  <c r="Q931" i="1" s="1"/>
  <c r="O2323" i="1"/>
  <c r="P2323" i="1"/>
  <c r="Q2323" i="1" s="1"/>
  <c r="O1606" i="1"/>
  <c r="P1606" i="1"/>
  <c r="Q1606" i="1" s="1"/>
  <c r="O1029" i="1"/>
  <c r="P1029" i="1"/>
  <c r="Q1029" i="1" s="1"/>
  <c r="O539" i="1"/>
  <c r="P539" i="1"/>
  <c r="Q539" i="1" s="1"/>
  <c r="O2526" i="1"/>
  <c r="P2526" i="1"/>
  <c r="Q2526" i="1" s="1"/>
  <c r="O68" i="1"/>
  <c r="P68" i="1"/>
  <c r="Q68" i="1" s="1"/>
  <c r="O80" i="1"/>
  <c r="P80" i="1"/>
  <c r="Q80" i="1" s="1"/>
  <c r="O71" i="1"/>
  <c r="P71" i="1"/>
  <c r="Q71" i="1" s="1"/>
  <c r="P182" i="1"/>
  <c r="Q182" i="1" s="1"/>
  <c r="O182" i="1"/>
  <c r="P33" i="1"/>
  <c r="Q33" i="1" s="1"/>
  <c r="O33" i="1"/>
  <c r="O119" i="1"/>
  <c r="P119" i="1"/>
  <c r="Q119" i="1" s="1"/>
  <c r="O48" i="1"/>
  <c r="P48" i="1"/>
  <c r="Q48" i="1" s="1"/>
  <c r="O88" i="1"/>
  <c r="P88" i="1"/>
  <c r="Q88" i="1" s="1"/>
  <c r="P1660" i="1"/>
  <c r="Q1660" i="1" s="1"/>
  <c r="O1660" i="1"/>
  <c r="P619" i="1"/>
  <c r="Q619" i="1" s="1"/>
  <c r="O619" i="1"/>
  <c r="O1014" i="1"/>
  <c r="P1014" i="1"/>
  <c r="Q1014" i="1" s="1"/>
  <c r="P1162" i="1"/>
  <c r="Q1162" i="1" s="1"/>
  <c r="O1162" i="1"/>
  <c r="O777" i="1"/>
  <c r="P777" i="1"/>
  <c r="Q777" i="1" s="1"/>
  <c r="P1740" i="1"/>
  <c r="Q1740" i="1" s="1"/>
  <c r="O1740" i="1"/>
  <c r="O1863" i="1"/>
  <c r="P1863" i="1"/>
  <c r="Q1863" i="1" s="1"/>
  <c r="P338" i="1"/>
  <c r="Q338" i="1" s="1"/>
  <c r="O338" i="1"/>
  <c r="P2679" i="1"/>
  <c r="Q2679" i="1" s="1"/>
  <c r="O2679" i="1"/>
  <c r="O2611" i="1"/>
  <c r="P2611" i="1"/>
  <c r="Q2611" i="1" s="1"/>
  <c r="O2620" i="1"/>
  <c r="P2620" i="1"/>
  <c r="Q2620" i="1" s="1"/>
  <c r="O1584" i="1"/>
  <c r="P1584" i="1"/>
  <c r="Q1584" i="1" s="1"/>
  <c r="O1028" i="1"/>
  <c r="P1028" i="1"/>
  <c r="Q1028" i="1" s="1"/>
  <c r="O138" i="1"/>
  <c r="P138" i="1"/>
  <c r="Q138" i="1" s="1"/>
  <c r="O1373" i="1"/>
  <c r="P1373" i="1"/>
  <c r="Q1373" i="1" s="1"/>
  <c r="P264" i="1"/>
  <c r="Q264" i="1" s="1"/>
  <c r="O264" i="1"/>
  <c r="O2147" i="1"/>
  <c r="P2147" i="1"/>
  <c r="Q2147" i="1" s="1"/>
  <c r="O2694" i="1"/>
  <c r="P2694" i="1"/>
  <c r="Q2694" i="1" s="1"/>
  <c r="P1803" i="1"/>
  <c r="Q1803" i="1" s="1"/>
  <c r="O1803" i="1"/>
  <c r="P1469" i="1"/>
  <c r="Q1469" i="1" s="1"/>
  <c r="O1469" i="1"/>
  <c r="P1509" i="1"/>
  <c r="Q1509" i="1" s="1"/>
  <c r="O1509" i="1"/>
  <c r="P1564" i="1"/>
  <c r="Q1564" i="1" s="1"/>
  <c r="O1564" i="1"/>
  <c r="P950" i="1"/>
  <c r="Q950" i="1" s="1"/>
  <c r="O950" i="1"/>
  <c r="O507" i="1"/>
  <c r="P507" i="1"/>
  <c r="Q507" i="1" s="1"/>
  <c r="O343" i="1"/>
  <c r="P343" i="1"/>
  <c r="Q343" i="1" s="1"/>
  <c r="P437" i="1"/>
  <c r="Q437" i="1" s="1"/>
  <c r="O437" i="1"/>
  <c r="O1936" i="1"/>
  <c r="P1936" i="1"/>
  <c r="Q1936" i="1" s="1"/>
  <c r="O2184" i="1"/>
  <c r="P2184" i="1"/>
  <c r="Q2184" i="1" s="1"/>
  <c r="O2040" i="1"/>
  <c r="P2040" i="1"/>
  <c r="Q2040" i="1" s="1"/>
  <c r="P1608" i="1"/>
  <c r="Q1608" i="1" s="1"/>
  <c r="O1608" i="1"/>
  <c r="O1295" i="1"/>
  <c r="P1295" i="1"/>
  <c r="Q1295" i="1" s="1"/>
  <c r="O529" i="1"/>
  <c r="P529" i="1"/>
  <c r="Q529" i="1" s="1"/>
  <c r="O2036" i="1"/>
  <c r="P2036" i="1"/>
  <c r="Q2036" i="1" s="1"/>
  <c r="O1711" i="1"/>
  <c r="P1711" i="1"/>
  <c r="Q1711" i="1" s="1"/>
  <c r="O1355" i="1"/>
  <c r="P1355" i="1"/>
  <c r="Q1355" i="1" s="1"/>
  <c r="P561" i="1"/>
  <c r="Q561" i="1" s="1"/>
  <c r="O561" i="1"/>
  <c r="P1517" i="1"/>
  <c r="Q1517" i="1" s="1"/>
  <c r="O1517" i="1"/>
  <c r="O1084" i="1"/>
  <c r="P1084" i="1"/>
  <c r="Q1084" i="1" s="1"/>
  <c r="O900" i="1"/>
  <c r="P900" i="1"/>
  <c r="Q900" i="1" s="1"/>
  <c r="P666" i="1"/>
  <c r="Q666" i="1" s="1"/>
  <c r="O666" i="1"/>
  <c r="P256" i="1"/>
  <c r="Q256" i="1" s="1"/>
  <c r="O256" i="1"/>
  <c r="O467" i="1"/>
  <c r="P467" i="1"/>
  <c r="Q467" i="1" s="1"/>
  <c r="O79" i="1"/>
  <c r="P79" i="1"/>
  <c r="Q79" i="1" s="1"/>
  <c r="O2566" i="1"/>
  <c r="P2566" i="1"/>
  <c r="Q2566" i="1" s="1"/>
  <c r="P2596" i="1"/>
  <c r="Q2596" i="1" s="1"/>
  <c r="O2596" i="1"/>
  <c r="O2112" i="1"/>
  <c r="P2112" i="1"/>
  <c r="Q2112" i="1" s="1"/>
  <c r="O1984" i="1"/>
  <c r="P1984" i="1"/>
  <c r="Q1984" i="1" s="1"/>
  <c r="O2688" i="1"/>
  <c r="P2688" i="1"/>
  <c r="Q2688" i="1" s="1"/>
  <c r="P2272" i="1"/>
  <c r="Q2272" i="1" s="1"/>
  <c r="O2272" i="1"/>
  <c r="P2553" i="1"/>
  <c r="Q2553" i="1" s="1"/>
  <c r="O2553" i="1"/>
  <c r="O2410" i="1"/>
  <c r="P2410" i="1"/>
  <c r="Q2410" i="1" s="1"/>
  <c r="P2133" i="1"/>
  <c r="Q2133" i="1" s="1"/>
  <c r="O2133" i="1"/>
  <c r="P2044" i="1"/>
  <c r="Q2044" i="1" s="1"/>
  <c r="O2044" i="1"/>
  <c r="O1668" i="1"/>
  <c r="P1668" i="1"/>
  <c r="Q1668" i="1" s="1"/>
  <c r="O1924" i="1"/>
  <c r="P1924" i="1"/>
  <c r="Q1924" i="1" s="1"/>
  <c r="O1419" i="1"/>
  <c r="P1419" i="1"/>
  <c r="Q1419" i="1" s="1"/>
  <c r="O376" i="1"/>
  <c r="P376" i="1"/>
  <c r="Q376" i="1" s="1"/>
  <c r="O1491" i="1"/>
  <c r="P1491" i="1"/>
  <c r="Q1491" i="1" s="1"/>
  <c r="O1381" i="1"/>
  <c r="P1381" i="1"/>
  <c r="Q1381" i="1" s="1"/>
  <c r="O951" i="1"/>
  <c r="P951" i="1"/>
  <c r="Q951" i="1" s="1"/>
  <c r="P865" i="1"/>
  <c r="Q865" i="1" s="1"/>
  <c r="O865" i="1"/>
  <c r="O575" i="1"/>
  <c r="P575" i="1"/>
  <c r="Q575" i="1" s="1"/>
  <c r="P817" i="1"/>
  <c r="Q817" i="1" s="1"/>
  <c r="O817" i="1"/>
  <c r="O392" i="1"/>
  <c r="P392" i="1"/>
  <c r="Q392" i="1" s="1"/>
  <c r="O324" i="1"/>
  <c r="P324" i="1"/>
  <c r="Q324" i="1" s="1"/>
  <c r="O668" i="1"/>
  <c r="P668" i="1"/>
  <c r="Q668" i="1" s="1"/>
  <c r="P244" i="1"/>
  <c r="Q244" i="1" s="1"/>
  <c r="O244" i="1"/>
  <c r="P164" i="1"/>
  <c r="Q164" i="1" s="1"/>
  <c r="O164" i="1"/>
  <c r="O1280" i="1"/>
  <c r="P1280" i="1"/>
  <c r="Q1280" i="1" s="1"/>
  <c r="P1120" i="1"/>
  <c r="Q1120" i="1" s="1"/>
  <c r="O1120" i="1"/>
  <c r="O640" i="1"/>
  <c r="P640" i="1"/>
  <c r="Q640" i="1" s="1"/>
  <c r="O315" i="1"/>
  <c r="P315" i="1"/>
  <c r="Q315" i="1" s="1"/>
  <c r="P1937" i="1"/>
  <c r="Q1937" i="1" s="1"/>
  <c r="O1937" i="1"/>
  <c r="P1559" i="1"/>
  <c r="Q1559" i="1" s="1"/>
  <c r="O1559" i="1"/>
  <c r="O1323" i="1"/>
  <c r="P1323" i="1"/>
  <c r="Q1323" i="1" s="1"/>
  <c r="O583" i="1"/>
  <c r="P583" i="1"/>
  <c r="Q583" i="1" s="1"/>
  <c r="O1871" i="1"/>
  <c r="P1871" i="1"/>
  <c r="Q1871" i="1" s="1"/>
  <c r="O1229" i="1"/>
  <c r="P1229" i="1"/>
  <c r="Q1229" i="1" s="1"/>
  <c r="O408" i="1"/>
  <c r="P408" i="1"/>
  <c r="Q408" i="1" s="1"/>
  <c r="O1470" i="1"/>
  <c r="P1470" i="1"/>
  <c r="Q1470" i="1" s="1"/>
  <c r="P98" i="1"/>
  <c r="Q98" i="1" s="1"/>
  <c r="O98" i="1"/>
  <c r="O288" i="1"/>
  <c r="P288" i="1"/>
  <c r="Q288" i="1" s="1"/>
  <c r="P2246" i="1"/>
  <c r="Q2246" i="1" s="1"/>
  <c r="O2246" i="1"/>
  <c r="P1605" i="1"/>
  <c r="Q1605" i="1" s="1"/>
  <c r="O1605" i="1"/>
  <c r="P1701" i="1"/>
  <c r="Q1701" i="1" s="1"/>
  <c r="O1701" i="1"/>
  <c r="O991" i="1"/>
  <c r="P991" i="1"/>
  <c r="Q991" i="1" s="1"/>
  <c r="O334" i="1"/>
  <c r="P334" i="1"/>
  <c r="Q334" i="1" s="1"/>
  <c r="O1020" i="1"/>
  <c r="P1020" i="1"/>
  <c r="Q1020" i="1" s="1"/>
  <c r="O682" i="1"/>
  <c r="P682" i="1"/>
  <c r="Q682" i="1" s="1"/>
  <c r="P2065" i="1"/>
  <c r="Q2065" i="1" s="1"/>
  <c r="O2065" i="1"/>
  <c r="O477" i="1"/>
  <c r="P477" i="1"/>
  <c r="Q477" i="1" s="1"/>
  <c r="P877" i="1"/>
  <c r="Q877" i="1" s="1"/>
  <c r="O877" i="1"/>
  <c r="O231" i="1"/>
  <c r="P231" i="1"/>
  <c r="Q231" i="1" s="1"/>
  <c r="O369" i="1"/>
  <c r="P369" i="1"/>
  <c r="Q369" i="1" s="1"/>
  <c r="P1847" i="1"/>
  <c r="Q1847" i="1" s="1"/>
  <c r="O1847" i="1"/>
  <c r="P1993" i="1"/>
  <c r="Q1993" i="1" s="1"/>
  <c r="O1993" i="1"/>
  <c r="O2394" i="1"/>
  <c r="P2394" i="1"/>
  <c r="Q2394" i="1" s="1"/>
  <c r="P2053" i="1"/>
  <c r="Q2053" i="1" s="1"/>
  <c r="O2053" i="1"/>
  <c r="P1372" i="1"/>
  <c r="Q1372" i="1" s="1"/>
  <c r="O1372" i="1"/>
  <c r="O910" i="1"/>
  <c r="P910" i="1"/>
  <c r="Q910" i="1" s="1"/>
  <c r="P438" i="1"/>
  <c r="Q438" i="1" s="1"/>
  <c r="O438" i="1"/>
  <c r="O482" i="1"/>
  <c r="P482" i="1"/>
  <c r="Q482" i="1" s="1"/>
  <c r="P249" i="1"/>
  <c r="Q249" i="1" s="1"/>
  <c r="O249" i="1"/>
  <c r="O1256" i="1"/>
  <c r="P1256" i="1"/>
  <c r="Q1256" i="1" s="1"/>
  <c r="O924" i="1"/>
  <c r="P924" i="1"/>
  <c r="Q924" i="1" s="1"/>
  <c r="O1648" i="1"/>
  <c r="P1648" i="1"/>
  <c r="Q1648" i="1" s="1"/>
  <c r="P2375" i="1"/>
  <c r="Q2375" i="1" s="1"/>
  <c r="O2375" i="1"/>
  <c r="O1301" i="1"/>
  <c r="P1301" i="1"/>
  <c r="Q1301" i="1" s="1"/>
  <c r="O2087" i="1"/>
  <c r="P2087" i="1"/>
  <c r="Q2087" i="1" s="1"/>
  <c r="P1431" i="1"/>
  <c r="Q1431" i="1" s="1"/>
  <c r="O1431" i="1"/>
  <c r="P680" i="1"/>
  <c r="Q680" i="1" s="1"/>
  <c r="O680" i="1"/>
  <c r="O530" i="1"/>
  <c r="P530" i="1"/>
  <c r="Q530" i="1" s="1"/>
  <c r="O1934" i="1"/>
  <c r="P1934" i="1"/>
  <c r="Q1934" i="1" s="1"/>
  <c r="P1720" i="1"/>
  <c r="Q1720" i="1" s="1"/>
  <c r="O1720" i="1"/>
  <c r="P1735" i="1"/>
  <c r="Q1735" i="1" s="1"/>
  <c r="O1735" i="1"/>
  <c r="O2667" i="1"/>
  <c r="P2667" i="1"/>
  <c r="Q2667" i="1" s="1"/>
  <c r="O2571" i="1"/>
  <c r="P2571" i="1"/>
  <c r="Q2571" i="1" s="1"/>
  <c r="O2339" i="1"/>
  <c r="P2339" i="1"/>
  <c r="Q2339" i="1" s="1"/>
  <c r="P1185" i="1"/>
  <c r="Q1185" i="1" s="1"/>
  <c r="O1185" i="1"/>
  <c r="O470" i="1"/>
  <c r="P470" i="1"/>
  <c r="Q470" i="1" s="1"/>
  <c r="P1771" i="1"/>
  <c r="Q1771" i="1" s="1"/>
  <c r="O1771" i="1"/>
  <c r="O1338" i="1"/>
  <c r="P1338" i="1"/>
  <c r="Q1338" i="1" s="1"/>
  <c r="P905" i="1"/>
  <c r="Q905" i="1" s="1"/>
  <c r="O905" i="1"/>
  <c r="O1397" i="1"/>
  <c r="P1397" i="1"/>
  <c r="Q1397" i="1" s="1"/>
  <c r="O2662" i="1"/>
  <c r="P2662" i="1"/>
  <c r="Q2662" i="1" s="1"/>
  <c r="P2238" i="1"/>
  <c r="Q2238" i="1" s="1"/>
  <c r="O2238" i="1"/>
  <c r="O2434" i="1"/>
  <c r="P2434" i="1"/>
  <c r="Q2434" i="1" s="1"/>
  <c r="P1294" i="1"/>
  <c r="Q1294" i="1" s="1"/>
  <c r="O1294" i="1"/>
  <c r="P2068" i="1"/>
  <c r="Q2068" i="1" s="1"/>
  <c r="O2068" i="1"/>
  <c r="P1644" i="1"/>
  <c r="Q1644" i="1" s="1"/>
  <c r="O1644" i="1"/>
  <c r="P232" i="1"/>
  <c r="Q232" i="1" s="1"/>
  <c r="O232" i="1"/>
  <c r="P277" i="1"/>
  <c r="Q277" i="1" s="1"/>
  <c r="O277" i="1"/>
  <c r="O525" i="1"/>
  <c r="P525" i="1"/>
  <c r="Q525" i="1" s="1"/>
  <c r="O95" i="1"/>
  <c r="P95" i="1"/>
  <c r="Q95" i="1" s="1"/>
  <c r="P2129" i="1"/>
  <c r="Q2129" i="1" s="1"/>
  <c r="O2129" i="1"/>
  <c r="P2013" i="1"/>
  <c r="Q2013" i="1" s="1"/>
  <c r="O2013" i="1"/>
  <c r="P2152" i="1"/>
  <c r="Q2152" i="1" s="1"/>
  <c r="O2152" i="1"/>
  <c r="O2640" i="1"/>
  <c r="P2640" i="1"/>
  <c r="Q2640" i="1" s="1"/>
  <c r="O1963" i="1"/>
  <c r="P1963" i="1"/>
  <c r="Q1963" i="1" s="1"/>
  <c r="O1322" i="1"/>
  <c r="P1322" i="1"/>
  <c r="Q1322" i="1" s="1"/>
  <c r="O1012" i="1"/>
  <c r="P1012" i="1"/>
  <c r="Q1012" i="1" s="1"/>
  <c r="O527" i="1"/>
  <c r="P527" i="1"/>
  <c r="Q527" i="1" s="1"/>
  <c r="P2467" i="1"/>
  <c r="Q2467" i="1" s="1"/>
  <c r="O2467" i="1"/>
  <c r="O2294" i="1"/>
  <c r="P2294" i="1"/>
  <c r="Q2294" i="1" s="1"/>
  <c r="O1746" i="1"/>
  <c r="P1746" i="1"/>
  <c r="Q1746" i="1" s="1"/>
  <c r="P1157" i="1"/>
  <c r="Q1157" i="1" s="1"/>
  <c r="O1157" i="1"/>
  <c r="P767" i="1"/>
  <c r="Q767" i="1" s="1"/>
  <c r="O767" i="1"/>
  <c r="P582" i="1"/>
  <c r="Q582" i="1" s="1"/>
  <c r="O582" i="1"/>
  <c r="O1454" i="1"/>
  <c r="P1454" i="1"/>
  <c r="Q1454" i="1" s="1"/>
  <c r="O1180" i="1"/>
  <c r="P1180" i="1"/>
  <c r="Q1180" i="1" s="1"/>
  <c r="P1015" i="1"/>
  <c r="Q1015" i="1" s="1"/>
  <c r="O1015" i="1"/>
  <c r="O514" i="1"/>
  <c r="P514" i="1"/>
  <c r="Q514" i="1" s="1"/>
  <c r="O391" i="1"/>
  <c r="P391" i="1"/>
  <c r="Q391" i="1" s="1"/>
  <c r="O259" i="1"/>
  <c r="P259" i="1"/>
  <c r="Q259" i="1" s="1"/>
  <c r="O106" i="1"/>
  <c r="P106" i="1"/>
  <c r="Q106" i="1" s="1"/>
  <c r="O2628" i="1"/>
  <c r="P2628" i="1"/>
  <c r="Q2628" i="1" s="1"/>
  <c r="O2458" i="1"/>
  <c r="P2458" i="1"/>
  <c r="Q2458" i="1" s="1"/>
  <c r="P2164" i="1"/>
  <c r="Q2164" i="1" s="1"/>
  <c r="O2164" i="1"/>
  <c r="P2105" i="1"/>
  <c r="Q2105" i="1" s="1"/>
  <c r="O2105" i="1"/>
  <c r="P1977" i="1"/>
  <c r="Q1977" i="1" s="1"/>
  <c r="O1977" i="1"/>
  <c r="P74" i="1"/>
  <c r="Q74" i="1" s="1"/>
  <c r="O74" i="1"/>
  <c r="O2127" i="1"/>
  <c r="P2127" i="1"/>
  <c r="Q2127" i="1" s="1"/>
  <c r="P2073" i="1"/>
  <c r="Q2073" i="1" s="1"/>
  <c r="O2073" i="1"/>
  <c r="O947" i="1"/>
  <c r="P947" i="1"/>
  <c r="Q947" i="1" s="1"/>
  <c r="P2329" i="1"/>
  <c r="Q2329" i="1" s="1"/>
  <c r="O2329" i="1"/>
  <c r="P2644" i="1"/>
  <c r="Q2644" i="1" s="1"/>
  <c r="O2644" i="1"/>
  <c r="O2298" i="1"/>
  <c r="P2298" i="1"/>
  <c r="Q2298" i="1" s="1"/>
  <c r="P2021" i="1"/>
  <c r="Q2021" i="1" s="1"/>
  <c r="O2021" i="1"/>
  <c r="O1884" i="1"/>
  <c r="P1884" i="1"/>
  <c r="Q1884" i="1" s="1"/>
  <c r="O1061" i="1"/>
  <c r="P1061" i="1"/>
  <c r="Q1061" i="1" s="1"/>
  <c r="P1821" i="1"/>
  <c r="Q1821" i="1" s="1"/>
  <c r="O1821" i="1"/>
  <c r="O1598" i="1"/>
  <c r="P1598" i="1"/>
  <c r="Q1598" i="1" s="1"/>
  <c r="P1532" i="1"/>
  <c r="Q1532" i="1" s="1"/>
  <c r="O1532" i="1"/>
  <c r="O938" i="1"/>
  <c r="P938" i="1"/>
  <c r="Q938" i="1" s="1"/>
  <c r="P850" i="1"/>
  <c r="Q850" i="1" s="1"/>
  <c r="O850" i="1"/>
  <c r="P812" i="1"/>
  <c r="Q812" i="1" s="1"/>
  <c r="O812" i="1"/>
  <c r="P689" i="1"/>
  <c r="Q689" i="1" s="1"/>
  <c r="O689" i="1"/>
  <c r="O434" i="1"/>
  <c r="P434" i="1"/>
  <c r="Q434" i="1" s="1"/>
  <c r="O305" i="1"/>
  <c r="P305" i="1"/>
  <c r="Q305" i="1" s="1"/>
  <c r="O535" i="1"/>
  <c r="P535" i="1"/>
  <c r="Q535" i="1" s="1"/>
  <c r="P193" i="1"/>
  <c r="Q193" i="1" s="1"/>
  <c r="O193" i="1"/>
  <c r="O97" i="1"/>
  <c r="P97" i="1"/>
  <c r="Q97" i="1" s="1"/>
  <c r="O1272" i="1"/>
  <c r="P1272" i="1"/>
  <c r="Q1272" i="1" s="1"/>
  <c r="P932" i="1"/>
  <c r="Q932" i="1" s="1"/>
  <c r="O932" i="1"/>
  <c r="O344" i="1"/>
  <c r="P344" i="1"/>
  <c r="Q344" i="1" s="1"/>
  <c r="P365" i="1"/>
  <c r="Q365" i="1" s="1"/>
  <c r="O365" i="1"/>
  <c r="O599" i="1"/>
  <c r="P599" i="1"/>
  <c r="Q599" i="1" s="1"/>
  <c r="O140" i="1"/>
  <c r="P140" i="1"/>
  <c r="Q140" i="1" s="1"/>
  <c r="O1008" i="1"/>
  <c r="P1008" i="1"/>
  <c r="Q1008" i="1" s="1"/>
  <c r="P410" i="1"/>
  <c r="Q410" i="1" s="1"/>
  <c r="O410" i="1"/>
  <c r="P2088" i="1"/>
  <c r="Q2088" i="1" s="1"/>
  <c r="O2088" i="1"/>
  <c r="P2398" i="1"/>
  <c r="Q2398" i="1" s="1"/>
  <c r="O2398" i="1"/>
  <c r="O1888" i="1"/>
  <c r="P1888" i="1"/>
  <c r="Q1888" i="1" s="1"/>
  <c r="P1560" i="1"/>
  <c r="Q1560" i="1" s="1"/>
  <c r="O1560" i="1"/>
  <c r="P2345" i="1"/>
  <c r="Q2345" i="1" s="1"/>
  <c r="O2345" i="1"/>
  <c r="O978" i="1"/>
  <c r="P978" i="1"/>
  <c r="Q978" i="1" s="1"/>
  <c r="O1680" i="1"/>
  <c r="P1680" i="1"/>
  <c r="Q1680" i="1" s="1"/>
  <c r="P2157" i="1"/>
  <c r="Q2157" i="1" s="1"/>
  <c r="O2157" i="1"/>
  <c r="O1858" i="1"/>
  <c r="P1858" i="1"/>
  <c r="Q1858" i="1" s="1"/>
  <c r="P1681" i="1"/>
  <c r="Q1681" i="1" s="1"/>
  <c r="O1681" i="1"/>
  <c r="O1472" i="1"/>
  <c r="P1472" i="1"/>
  <c r="Q1472" i="1" s="1"/>
  <c r="O1391" i="1"/>
  <c r="P1391" i="1"/>
  <c r="Q1391" i="1" s="1"/>
  <c r="P1263" i="1"/>
  <c r="Q1263" i="1" s="1"/>
  <c r="O1263" i="1"/>
  <c r="O1502" i="1"/>
  <c r="P1502" i="1"/>
  <c r="Q1502" i="1" s="1"/>
  <c r="O851" i="1"/>
  <c r="P851" i="1"/>
  <c r="Q851" i="1" s="1"/>
  <c r="P2007" i="1"/>
  <c r="Q2007" i="1" s="1"/>
  <c r="O2007" i="1"/>
  <c r="P921" i="1"/>
  <c r="Q921" i="1" s="1"/>
  <c r="O921" i="1"/>
  <c r="O603" i="1"/>
  <c r="P603" i="1"/>
  <c r="Q603" i="1" s="1"/>
  <c r="P246" i="1"/>
  <c r="Q246" i="1" s="1"/>
  <c r="O246" i="1"/>
  <c r="P1819" i="1"/>
  <c r="Q1819" i="1" s="1"/>
  <c r="O1819" i="1"/>
  <c r="P1596" i="1"/>
  <c r="Q1596" i="1" s="1"/>
  <c r="O1596" i="1"/>
  <c r="P142" i="1"/>
  <c r="Q142" i="1" s="1"/>
  <c r="O142" i="1"/>
  <c r="O454" i="1"/>
  <c r="P454" i="1"/>
  <c r="Q454" i="1" s="1"/>
  <c r="O2459" i="1"/>
  <c r="P2459" i="1"/>
  <c r="Q2459" i="1" s="1"/>
  <c r="P1445" i="1"/>
  <c r="Q1445" i="1" s="1"/>
  <c r="O1445" i="1"/>
  <c r="O1764" i="1"/>
  <c r="P1764" i="1"/>
  <c r="Q1764" i="1" s="1"/>
  <c r="O183" i="1"/>
  <c r="P183" i="1"/>
  <c r="Q183" i="1" s="1"/>
  <c r="P2280" i="1"/>
  <c r="Q2280" i="1" s="1"/>
  <c r="O2280" i="1"/>
  <c r="O2259" i="1"/>
  <c r="P2259" i="1"/>
  <c r="Q2259" i="1" s="1"/>
  <c r="P1169" i="1"/>
  <c r="Q1169" i="1" s="1"/>
  <c r="O1169" i="1"/>
  <c r="P2382" i="1"/>
  <c r="Q2382" i="1" s="1"/>
  <c r="O2382" i="1"/>
  <c r="O655" i="1"/>
  <c r="P655" i="1"/>
  <c r="Q655" i="1" s="1"/>
  <c r="O954" i="1"/>
  <c r="P954" i="1"/>
  <c r="Q954" i="1" s="1"/>
  <c r="O123" i="1"/>
  <c r="P123" i="1"/>
  <c r="Q123" i="1" s="1"/>
  <c r="O165" i="1"/>
  <c r="P165" i="1"/>
  <c r="Q165" i="1" s="1"/>
  <c r="P2196" i="1"/>
  <c r="Q2196" i="1" s="1"/>
  <c r="O2196" i="1"/>
  <c r="O807" i="1"/>
  <c r="P807" i="1"/>
  <c r="Q807" i="1" s="1"/>
  <c r="P2568" i="1"/>
  <c r="Q2568" i="1" s="1"/>
  <c r="O2568" i="1"/>
  <c r="P1964" i="1"/>
  <c r="Q1964" i="1" s="1"/>
  <c r="O1964" i="1"/>
  <c r="P782" i="1"/>
  <c r="Q782" i="1" s="1"/>
  <c r="O782" i="1"/>
  <c r="O856" i="1"/>
  <c r="P856" i="1"/>
  <c r="Q856" i="1" s="1"/>
  <c r="P233" i="1"/>
  <c r="Q233" i="1" s="1"/>
  <c r="O233" i="1"/>
  <c r="O2587" i="1"/>
  <c r="P2587" i="1"/>
  <c r="Q2587" i="1" s="1"/>
  <c r="O205" i="1"/>
  <c r="P205" i="1"/>
  <c r="Q205" i="1" s="1"/>
  <c r="P14" i="1"/>
  <c r="Q14" i="1" s="1"/>
  <c r="O14" i="1"/>
  <c r="P805" i="1"/>
  <c r="Q805" i="1" s="1"/>
  <c r="O805" i="1"/>
  <c r="O1426" i="1"/>
  <c r="P1426" i="1"/>
  <c r="Q1426" i="1" s="1"/>
  <c r="O1202" i="1"/>
  <c r="P1202" i="1"/>
  <c r="Q1202" i="1" s="1"/>
  <c r="O1074" i="1"/>
  <c r="P1074" i="1"/>
  <c r="Q1074" i="1" s="1"/>
  <c r="P1800" i="1"/>
  <c r="Q1800" i="1" s="1"/>
  <c r="O1800" i="1"/>
  <c r="O2270" i="1"/>
  <c r="P2270" i="1"/>
  <c r="Q2270" i="1" s="1"/>
  <c r="O2451" i="1"/>
  <c r="P2451" i="1"/>
  <c r="Q2451" i="1" s="1"/>
  <c r="O2403" i="1"/>
  <c r="P2403" i="1"/>
  <c r="Q2403" i="1" s="1"/>
  <c r="O2486" i="1"/>
  <c r="P2486" i="1"/>
  <c r="Q2486" i="1" s="1"/>
  <c r="P1845" i="1"/>
  <c r="Q1845" i="1" s="1"/>
  <c r="O1845" i="1"/>
  <c r="O1044" i="1"/>
  <c r="P1044" i="1"/>
  <c r="Q1044" i="1" s="1"/>
  <c r="O170" i="1"/>
  <c r="P170" i="1"/>
  <c r="Q170" i="1" s="1"/>
  <c r="O1444" i="1"/>
  <c r="P1444" i="1"/>
  <c r="Q1444" i="1" s="1"/>
  <c r="O1284" i="1"/>
  <c r="P1284" i="1"/>
  <c r="Q1284" i="1" s="1"/>
  <c r="O458" i="1"/>
  <c r="P458" i="1"/>
  <c r="Q458" i="1" s="1"/>
  <c r="O1393" i="1"/>
  <c r="P1393" i="1"/>
  <c r="Q1393" i="1" s="1"/>
  <c r="O290" i="1"/>
  <c r="P290" i="1"/>
  <c r="Q290" i="1" s="1"/>
  <c r="P2241" i="1"/>
  <c r="Q2241" i="1" s="1"/>
  <c r="O2241" i="1"/>
  <c r="O2371" i="1"/>
  <c r="P2371" i="1"/>
  <c r="Q2371" i="1" s="1"/>
  <c r="O1887" i="1"/>
  <c r="P1887" i="1"/>
  <c r="Q1887" i="1" s="1"/>
  <c r="P1944" i="1"/>
  <c r="Q1944" i="1" s="1"/>
  <c r="O1944" i="1"/>
  <c r="O1220" i="1"/>
  <c r="P1220" i="1"/>
  <c r="Q1220" i="1" s="1"/>
  <c r="O1904" i="1"/>
  <c r="P1904" i="1"/>
  <c r="Q1904" i="1" s="1"/>
  <c r="O1632" i="1"/>
  <c r="P1632" i="1"/>
  <c r="Q1632" i="1" s="1"/>
  <c r="O1318" i="1"/>
  <c r="P1318" i="1"/>
  <c r="Q1318" i="1" s="1"/>
  <c r="O189" i="1"/>
  <c r="P189" i="1"/>
  <c r="Q189" i="1" s="1"/>
  <c r="O731" i="1"/>
  <c r="P731" i="1"/>
  <c r="Q731" i="1" s="1"/>
  <c r="P216" i="1"/>
  <c r="Q216" i="1" s="1"/>
  <c r="O216" i="1"/>
  <c r="P457" i="1"/>
  <c r="Q457" i="1" s="1"/>
  <c r="O457" i="1"/>
  <c r="O253" i="1"/>
  <c r="P253" i="1"/>
  <c r="Q253" i="1" s="1"/>
  <c r="P2299" i="1"/>
  <c r="Q2299" i="1" s="1"/>
  <c r="O2299" i="1"/>
  <c r="O1309" i="1"/>
  <c r="P1309" i="1"/>
  <c r="Q1309" i="1" s="1"/>
  <c r="P2537" i="1"/>
  <c r="Q2537" i="1" s="1"/>
  <c r="O2537" i="1"/>
  <c r="P1988" i="1"/>
  <c r="Q1988" i="1" s="1"/>
  <c r="O1988" i="1"/>
  <c r="O1033" i="1"/>
  <c r="P1033" i="1"/>
  <c r="Q1033" i="1" s="1"/>
  <c r="O1951" i="1"/>
  <c r="P1951" i="1"/>
  <c r="Q1951" i="1" s="1"/>
  <c r="O2210" i="1"/>
  <c r="P2210" i="1"/>
  <c r="Q2210" i="1" s="1"/>
  <c r="O1299" i="1"/>
  <c r="P1299" i="1"/>
  <c r="Q1299" i="1" s="1"/>
  <c r="P627" i="1"/>
  <c r="Q627" i="1" s="1"/>
  <c r="O627" i="1"/>
  <c r="P2480" i="1"/>
  <c r="Q2480" i="1" s="1"/>
  <c r="O2480" i="1"/>
  <c r="P2354" i="1"/>
  <c r="Q2354" i="1" s="1"/>
  <c r="O2354" i="1"/>
  <c r="O2226" i="1"/>
  <c r="P2226" i="1"/>
  <c r="Q2226" i="1" s="1"/>
  <c r="P1960" i="1"/>
  <c r="Q1960" i="1" s="1"/>
  <c r="O1960" i="1"/>
  <c r="O1542" i="1"/>
  <c r="P1542" i="1"/>
  <c r="Q1542" i="1" s="1"/>
  <c r="P1108" i="1"/>
  <c r="Q1108" i="1" s="1"/>
  <c r="O1108" i="1"/>
  <c r="O765" i="1"/>
  <c r="P765" i="1"/>
  <c r="Q765" i="1" s="1"/>
  <c r="O517" i="1"/>
  <c r="P517" i="1"/>
  <c r="Q517" i="1" s="1"/>
  <c r="O1508" i="1"/>
  <c r="P1508" i="1"/>
  <c r="Q1508" i="1" s="1"/>
  <c r="O958" i="1"/>
  <c r="P958" i="1"/>
  <c r="Q958" i="1" s="1"/>
  <c r="O842" i="1"/>
  <c r="P842" i="1"/>
  <c r="Q842" i="1" s="1"/>
  <c r="O445" i="1"/>
  <c r="P445" i="1"/>
  <c r="Q445" i="1" s="1"/>
  <c r="P213" i="1"/>
  <c r="Q213" i="1" s="1"/>
  <c r="O213" i="1"/>
  <c r="O109" i="1"/>
  <c r="P109" i="1"/>
  <c r="Q109" i="1" s="1"/>
  <c r="O471" i="1"/>
  <c r="P471" i="1"/>
  <c r="Q471" i="1" s="1"/>
  <c r="O371" i="1"/>
  <c r="P371" i="1"/>
  <c r="Q371" i="1" s="1"/>
  <c r="O72" i="1"/>
  <c r="P72" i="1"/>
  <c r="Q72" i="1" s="1"/>
  <c r="O2618" i="1"/>
  <c r="P2618" i="1"/>
  <c r="Q2618" i="1" s="1"/>
  <c r="O2623" i="1"/>
  <c r="P2623" i="1"/>
  <c r="Q2623" i="1" s="1"/>
  <c r="P1533" i="1"/>
  <c r="Q1533" i="1" s="1"/>
  <c r="O1533" i="1"/>
  <c r="O2560" i="1"/>
  <c r="P2560" i="1"/>
  <c r="Q2560" i="1" s="1"/>
  <c r="O2032" i="1"/>
  <c r="P2032" i="1"/>
  <c r="Q2032" i="1" s="1"/>
  <c r="P1467" i="1"/>
  <c r="Q1467" i="1" s="1"/>
  <c r="O1467" i="1"/>
  <c r="O2116" i="1"/>
  <c r="P2116" i="1"/>
  <c r="Q2116" i="1" s="1"/>
  <c r="P2313" i="1"/>
  <c r="Q2313" i="1" s="1"/>
  <c r="O2313" i="1"/>
  <c r="O2668" i="1"/>
  <c r="P2668" i="1"/>
  <c r="Q2668" i="1" s="1"/>
  <c r="O2546" i="1"/>
  <c r="P2546" i="1"/>
  <c r="Q2546" i="1" s="1"/>
  <c r="O2378" i="1"/>
  <c r="P2378" i="1"/>
  <c r="Q2378" i="1" s="1"/>
  <c r="P2165" i="1"/>
  <c r="Q2165" i="1" s="1"/>
  <c r="O2165" i="1"/>
  <c r="O2076" i="1"/>
  <c r="P2076" i="1"/>
  <c r="Q2076" i="1" s="1"/>
  <c r="O1948" i="1"/>
  <c r="P1948" i="1"/>
  <c r="Q1948" i="1" s="1"/>
  <c r="P1657" i="1"/>
  <c r="Q1657" i="1" s="1"/>
  <c r="O1657" i="1"/>
  <c r="P1125" i="1"/>
  <c r="Q1125" i="1" s="1"/>
  <c r="O1125" i="1"/>
  <c r="O1291" i="1"/>
  <c r="P1291" i="1"/>
  <c r="Q1291" i="1" s="1"/>
  <c r="O720" i="1"/>
  <c r="P720" i="1"/>
  <c r="Q720" i="1" s="1"/>
  <c r="P1585" i="1"/>
  <c r="Q1585" i="1" s="1"/>
  <c r="O1585" i="1"/>
  <c r="P1441" i="1"/>
  <c r="Q1441" i="1" s="1"/>
  <c r="O1441" i="1"/>
  <c r="P962" i="1"/>
  <c r="Q962" i="1" s="1"/>
  <c r="O962" i="1"/>
  <c r="O643" i="1"/>
  <c r="P643" i="1"/>
  <c r="Q643" i="1" s="1"/>
  <c r="O908" i="1"/>
  <c r="P908" i="1"/>
  <c r="Q908" i="1" s="1"/>
  <c r="P845" i="1"/>
  <c r="Q845" i="1" s="1"/>
  <c r="O845" i="1"/>
  <c r="O442" i="1"/>
  <c r="P442" i="1"/>
  <c r="Q442" i="1" s="1"/>
  <c r="O822" i="1"/>
  <c r="P822" i="1"/>
  <c r="Q822" i="1" s="1"/>
  <c r="O732" i="1"/>
  <c r="P732" i="1"/>
  <c r="Q732" i="1" s="1"/>
  <c r="O339" i="1"/>
  <c r="P339" i="1"/>
  <c r="Q339" i="1" s="1"/>
  <c r="O284" i="1"/>
  <c r="P284" i="1"/>
  <c r="Q284" i="1" s="1"/>
  <c r="P505" i="1"/>
  <c r="Q505" i="1" s="1"/>
  <c r="O505" i="1"/>
  <c r="P156" i="1"/>
  <c r="Q156" i="1" s="1"/>
  <c r="O156" i="1"/>
  <c r="O1654" i="1"/>
  <c r="P1654" i="1"/>
  <c r="Q1654" i="1" s="1"/>
  <c r="O1072" i="1"/>
  <c r="P1072" i="1"/>
  <c r="Q1072" i="1" s="1"/>
  <c r="O354" i="1"/>
  <c r="P354" i="1"/>
  <c r="Q354" i="1" s="1"/>
  <c r="P2366" i="1"/>
  <c r="Q2366" i="1" s="1"/>
  <c r="O2366" i="1"/>
  <c r="O2106" i="1"/>
  <c r="P2106" i="1"/>
  <c r="Q2106" i="1" s="1"/>
  <c r="O1109" i="1"/>
  <c r="P1109" i="1"/>
  <c r="Q1109" i="1" s="1"/>
  <c r="O483" i="1"/>
  <c r="P483" i="1"/>
  <c r="Q483" i="1" s="1"/>
  <c r="O2639" i="1"/>
  <c r="P2639" i="1"/>
  <c r="Q2639" i="1" s="1"/>
  <c r="P2033" i="1"/>
  <c r="Q2033" i="1" s="1"/>
  <c r="O2033" i="1"/>
  <c r="O788" i="1"/>
  <c r="P788" i="1"/>
  <c r="Q788" i="1" s="1"/>
  <c r="O2414" i="1"/>
  <c r="P2414" i="1"/>
  <c r="Q2414" i="1" s="1"/>
  <c r="O1036" i="1"/>
  <c r="P1036" i="1"/>
  <c r="Q1036" i="1" s="1"/>
  <c r="O1390" i="1"/>
  <c r="P1390" i="1"/>
  <c r="Q1390" i="1" s="1"/>
  <c r="O903" i="1"/>
  <c r="P903" i="1"/>
  <c r="Q903" i="1" s="1"/>
  <c r="O60" i="1"/>
  <c r="P60" i="1"/>
  <c r="Q60" i="1" s="1"/>
  <c r="O2671" i="1"/>
  <c r="P2671" i="1"/>
  <c r="Q2671" i="1" s="1"/>
  <c r="P2481" i="1"/>
  <c r="Q2481" i="1" s="1"/>
  <c r="O2481" i="1"/>
  <c r="O2572" i="1"/>
  <c r="P2572" i="1"/>
  <c r="Q2572" i="1" s="1"/>
  <c r="O1818" i="1"/>
  <c r="P1818" i="1"/>
  <c r="Q1818" i="1" s="1"/>
  <c r="P1010" i="1"/>
  <c r="Q1010" i="1" s="1"/>
  <c r="O1010" i="1"/>
  <c r="P881" i="1"/>
  <c r="Q881" i="1" s="1"/>
  <c r="O881" i="1"/>
  <c r="O323" i="1"/>
  <c r="P323" i="1"/>
  <c r="Q323" i="1" s="1"/>
  <c r="P265" i="1"/>
  <c r="Q265" i="1" s="1"/>
  <c r="O265" i="1"/>
  <c r="O1224" i="1"/>
  <c r="P1224" i="1"/>
  <c r="Q1224" i="1" s="1"/>
  <c r="O925" i="1"/>
  <c r="P925" i="1"/>
  <c r="Q925" i="1" s="1"/>
  <c r="O523" i="1"/>
  <c r="P523" i="1"/>
  <c r="Q523" i="1" s="1"/>
  <c r="P2435" i="1"/>
  <c r="Q2435" i="1" s="1"/>
  <c r="O2435" i="1"/>
  <c r="O1971" i="1"/>
  <c r="P1971" i="1"/>
  <c r="Q1971" i="1" s="1"/>
  <c r="O778" i="1"/>
  <c r="P778" i="1"/>
  <c r="Q778" i="1" s="1"/>
  <c r="O885" i="1"/>
  <c r="P885" i="1"/>
  <c r="Q885" i="1" s="1"/>
  <c r="P1364" i="1"/>
  <c r="Q1364" i="1" s="1"/>
  <c r="O1364" i="1"/>
  <c r="P2473" i="1"/>
  <c r="Q2473" i="1" s="1"/>
  <c r="O2473" i="1"/>
  <c r="O1379" i="1"/>
  <c r="P1379" i="1"/>
  <c r="Q1379" i="1" s="1"/>
  <c r="O42" i="1"/>
  <c r="P42" i="1"/>
  <c r="Q42" i="1" s="1"/>
  <c r="P2288" i="1"/>
  <c r="Q2288" i="1" s="1"/>
  <c r="O2288" i="1"/>
  <c r="P2173" i="1"/>
  <c r="Q2173" i="1" s="1"/>
  <c r="O2173" i="1"/>
  <c r="O1760" i="1"/>
  <c r="P1760" i="1"/>
  <c r="Q1760" i="1" s="1"/>
  <c r="O1663" i="1"/>
  <c r="P1663" i="1"/>
  <c r="Q1663" i="1" s="1"/>
  <c r="P538" i="1"/>
  <c r="Q538" i="1" s="1"/>
  <c r="O538" i="1"/>
  <c r="P1841" i="1"/>
  <c r="Q1841" i="1" s="1"/>
  <c r="O1841" i="1"/>
  <c r="O672" i="1"/>
  <c r="P672" i="1"/>
  <c r="Q672" i="1" s="1"/>
  <c r="O1486" i="1"/>
  <c r="P1486" i="1"/>
  <c r="Q1486" i="1" s="1"/>
  <c r="P2643" i="1"/>
  <c r="Q2643" i="1" s="1"/>
  <c r="O2643" i="1"/>
  <c r="P2307" i="1"/>
  <c r="Q2307" i="1" s="1"/>
  <c r="O2307" i="1"/>
  <c r="O455" i="1"/>
  <c r="P455" i="1"/>
  <c r="Q455" i="1" s="1"/>
  <c r="P1148" i="1"/>
  <c r="Q1148" i="1" s="1"/>
  <c r="O1148" i="1"/>
  <c r="P1889" i="1"/>
  <c r="Q1889" i="1" s="1"/>
  <c r="O1889" i="1"/>
  <c r="P1019" i="1"/>
  <c r="Q1019" i="1" s="1"/>
  <c r="O1019" i="1"/>
  <c r="P891" i="1"/>
  <c r="Q891" i="1" s="1"/>
  <c r="O891" i="1"/>
  <c r="P1500" i="1"/>
  <c r="Q1500" i="1" s="1"/>
  <c r="O1500" i="1"/>
  <c r="O487" i="1"/>
  <c r="P487" i="1"/>
  <c r="Q487" i="1" s="1"/>
  <c r="O2506" i="1"/>
  <c r="P2506" i="1"/>
  <c r="Q2506" i="1" s="1"/>
  <c r="O1064" i="1"/>
  <c r="P1064" i="1"/>
  <c r="Q1064" i="1" s="1"/>
  <c r="P2024" i="1"/>
  <c r="Q2024" i="1" s="1"/>
  <c r="O2024" i="1"/>
  <c r="O590" i="1"/>
  <c r="P590" i="1"/>
  <c r="Q590" i="1" s="1"/>
  <c r="P2331" i="1"/>
  <c r="Q2331" i="1" s="1"/>
  <c r="O2331" i="1"/>
  <c r="O1810" i="1"/>
  <c r="P1810" i="1"/>
  <c r="Q1810" i="1" s="1"/>
  <c r="O1037" i="1"/>
  <c r="P1037" i="1"/>
  <c r="Q1037" i="1" s="1"/>
  <c r="O372" i="1"/>
  <c r="P372" i="1"/>
  <c r="Q372" i="1" s="1"/>
  <c r="P2411" i="1"/>
  <c r="Q2411" i="1" s="1"/>
  <c r="O2411" i="1"/>
  <c r="O628" i="1"/>
  <c r="P628" i="1"/>
  <c r="Q628" i="1" s="1"/>
  <c r="O2520" i="1"/>
  <c r="P2520" i="1"/>
  <c r="Q2520" i="1" s="1"/>
  <c r="O1916" i="1"/>
  <c r="P1916" i="1"/>
  <c r="Q1916" i="1" s="1"/>
  <c r="O2056" i="1"/>
  <c r="P2056" i="1"/>
  <c r="Q2056" i="1" s="1"/>
  <c r="P1173" i="1"/>
  <c r="Q1173" i="1" s="1"/>
  <c r="O1173" i="1"/>
  <c r="P2615" i="1"/>
  <c r="Q2615" i="1" s="1"/>
  <c r="O2615" i="1"/>
  <c r="O1057" i="1"/>
  <c r="P1057" i="1"/>
  <c r="Q1057" i="1" s="1"/>
  <c r="P1241" i="1"/>
  <c r="Q1241" i="1" s="1"/>
  <c r="O1241" i="1"/>
  <c r="P2672" i="1"/>
  <c r="Q2672" i="1" s="1"/>
  <c r="O2672" i="1"/>
  <c r="P2217" i="1"/>
  <c r="Q2217" i="1" s="1"/>
  <c r="O2217" i="1"/>
  <c r="O1306" i="1"/>
  <c r="P1306" i="1"/>
  <c r="Q1306" i="1" s="1"/>
  <c r="O855" i="1"/>
  <c r="P855" i="1"/>
  <c r="Q855" i="1" s="1"/>
  <c r="O289" i="1"/>
  <c r="P289" i="1"/>
  <c r="Q289" i="1" s="1"/>
  <c r="O1176" i="1"/>
  <c r="P1176" i="1"/>
  <c r="Q1176" i="1" s="1"/>
  <c r="O2683" i="1"/>
  <c r="P2683" i="1"/>
  <c r="Q2683" i="1" s="1"/>
  <c r="O2547" i="1"/>
  <c r="P2547" i="1"/>
  <c r="Q2547" i="1" s="1"/>
  <c r="O399" i="1"/>
  <c r="P399" i="1"/>
  <c r="Q399" i="1" s="1"/>
  <c r="P1025" i="1"/>
  <c r="Q1025" i="1" s="1"/>
  <c r="O1025" i="1"/>
  <c r="P1140" i="1"/>
  <c r="Q1140" i="1" s="1"/>
  <c r="O1140" i="1"/>
  <c r="O608" i="1"/>
  <c r="P608" i="1"/>
  <c r="Q608" i="1" s="1"/>
  <c r="O2160" i="1"/>
  <c r="P2160" i="1"/>
  <c r="Q2160" i="1" s="1"/>
  <c r="P1873" i="1"/>
  <c r="Q1873" i="1" s="1"/>
  <c r="O1873" i="1"/>
  <c r="O402" i="1"/>
  <c r="P402" i="1"/>
  <c r="Q402" i="1" s="1"/>
  <c r="O1076" i="1"/>
  <c r="P1076" i="1"/>
  <c r="Q1076" i="1" s="1"/>
  <c r="O1727" i="1"/>
  <c r="P1727" i="1"/>
  <c r="Q1727" i="1" s="1"/>
  <c r="O917" i="1"/>
  <c r="P917" i="1"/>
  <c r="Q917" i="1" s="1"/>
  <c r="O1614" i="1"/>
  <c r="P1614" i="1"/>
  <c r="Q1614" i="1" s="1"/>
  <c r="O973" i="1"/>
  <c r="P973" i="1"/>
  <c r="Q973" i="1" s="1"/>
  <c r="P2409" i="1"/>
  <c r="Q2409" i="1" s="1"/>
  <c r="O2409" i="1"/>
  <c r="O935" i="1"/>
  <c r="P935" i="1"/>
  <c r="Q935" i="1" s="1"/>
  <c r="P867" i="1"/>
  <c r="Q867" i="1" s="1"/>
  <c r="O867" i="1"/>
  <c r="P89" i="1"/>
  <c r="Q89" i="1" s="1"/>
  <c r="O89" i="1"/>
  <c r="O1240" i="1"/>
  <c r="P1240" i="1"/>
  <c r="Q1240" i="1" s="1"/>
  <c r="O2264" i="1"/>
  <c r="P2264" i="1"/>
  <c r="Q2264" i="1" s="1"/>
  <c r="P22" i="1"/>
  <c r="Q22" i="1" s="1"/>
  <c r="O22" i="1"/>
  <c r="P1473" i="1"/>
  <c r="Q1473" i="1" s="1"/>
  <c r="O1473" i="1"/>
  <c r="O1209" i="1"/>
  <c r="P1209" i="1"/>
  <c r="Q1209" i="1" s="1"/>
  <c r="O1404" i="1"/>
  <c r="P1404" i="1"/>
  <c r="Q1404" i="1" s="1"/>
  <c r="P743" i="1"/>
  <c r="Q743" i="1" s="1"/>
  <c r="O743" i="1"/>
  <c r="P1399" i="1"/>
  <c r="Q1399" i="1" s="1"/>
  <c r="O1399" i="1"/>
  <c r="O651" i="1"/>
  <c r="P651" i="1"/>
  <c r="Q651" i="1" s="1"/>
  <c r="O659" i="1"/>
  <c r="P659" i="1"/>
  <c r="Q659" i="1" s="1"/>
  <c r="P977" i="1"/>
  <c r="Q977" i="1" s="1"/>
  <c r="O977" i="1"/>
  <c r="O1926" i="1"/>
  <c r="P1926" i="1"/>
  <c r="Q1926" i="1" s="1"/>
  <c r="P2563" i="1"/>
  <c r="Q2563" i="1" s="1"/>
  <c r="O2563" i="1"/>
  <c r="O1237" i="1"/>
  <c r="P1237" i="1"/>
  <c r="Q1237" i="1" s="1"/>
  <c r="O31" i="1"/>
  <c r="P31" i="1"/>
  <c r="Q31" i="1" s="1"/>
  <c r="O1385" i="1"/>
  <c r="P1385" i="1"/>
  <c r="Q1385" i="1" s="1"/>
  <c r="P2369" i="1"/>
  <c r="Q2369" i="1" s="1"/>
  <c r="O2369" i="1"/>
  <c r="O1228" i="1"/>
  <c r="P1228" i="1"/>
  <c r="Q1228" i="1" s="1"/>
  <c r="O857" i="1"/>
  <c r="P857" i="1"/>
  <c r="Q857" i="1" s="1"/>
  <c r="O497" i="1"/>
  <c r="P497" i="1"/>
  <c r="Q497" i="1" s="1"/>
  <c r="P2094" i="1"/>
  <c r="Q2094" i="1" s="1"/>
  <c r="O2094" i="1"/>
  <c r="O1808" i="1"/>
  <c r="P1808" i="1"/>
  <c r="Q1808" i="1" s="1"/>
  <c r="O1213" i="1"/>
  <c r="P1213" i="1"/>
  <c r="Q1213" i="1" s="1"/>
  <c r="P2286" i="1"/>
  <c r="Q2286" i="1" s="1"/>
  <c r="O2286" i="1"/>
  <c r="O311" i="1"/>
  <c r="P311" i="1"/>
  <c r="Q311" i="1" s="1"/>
  <c r="P751" i="1"/>
  <c r="Q751" i="1" s="1"/>
  <c r="O751" i="1"/>
  <c r="O387" i="1"/>
  <c r="P387" i="1"/>
  <c r="Q387" i="1" s="1"/>
  <c r="O61" i="1"/>
  <c r="P61" i="1"/>
  <c r="Q61" i="1" s="1"/>
  <c r="P2545" i="1"/>
  <c r="Q2545" i="1" s="1"/>
  <c r="O2545" i="1"/>
  <c r="O2636" i="1"/>
  <c r="P2636" i="1"/>
  <c r="Q2636" i="1" s="1"/>
  <c r="P2440" i="1"/>
  <c r="Q2440" i="1" s="1"/>
  <c r="O2440" i="1"/>
  <c r="P1685" i="1"/>
  <c r="Q1685" i="1" s="1"/>
  <c r="O1685" i="1"/>
  <c r="O892" i="1"/>
  <c r="P892" i="1"/>
  <c r="Q892" i="1" s="1"/>
  <c r="O416" i="1"/>
  <c r="P416" i="1"/>
  <c r="Q416" i="1" s="1"/>
  <c r="O201" i="1"/>
  <c r="P201" i="1"/>
  <c r="Q201" i="1" s="1"/>
  <c r="O2114" i="1"/>
  <c r="P2114" i="1"/>
  <c r="Q2114" i="1" s="1"/>
  <c r="O2406" i="1"/>
  <c r="P2406" i="1"/>
  <c r="Q2406" i="1" s="1"/>
  <c r="O831" i="1"/>
  <c r="P831" i="1"/>
  <c r="Q831" i="1" s="1"/>
  <c r="P1293" i="1"/>
  <c r="Q1293" i="1" s="1"/>
  <c r="O1293" i="1"/>
  <c r="O783" i="1"/>
  <c r="P783" i="1"/>
  <c r="Q783" i="1" s="1"/>
  <c r="O1122" i="1"/>
  <c r="P1122" i="1"/>
  <c r="Q1122" i="1" s="1"/>
  <c r="P576" i="1"/>
  <c r="Q576" i="1" s="1"/>
  <c r="O576" i="1"/>
  <c r="O1065" i="1"/>
  <c r="P1065" i="1"/>
  <c r="Q1065" i="1" s="1"/>
  <c r="O1855" i="1"/>
  <c r="P1855" i="1"/>
  <c r="Q1855" i="1" s="1"/>
  <c r="O1269" i="1"/>
  <c r="P1269" i="1"/>
  <c r="Q1269" i="1" s="1"/>
  <c r="O2251" i="1"/>
  <c r="P2251" i="1"/>
  <c r="Q2251" i="1" s="1"/>
  <c r="P2691" i="1"/>
  <c r="Q2691" i="1" s="1"/>
  <c r="O2691" i="1"/>
  <c r="O2588" i="1"/>
  <c r="P2588" i="1"/>
  <c r="Q2588" i="1" s="1"/>
  <c r="O1616" i="1"/>
  <c r="P1616" i="1"/>
  <c r="Q1616" i="1" s="1"/>
  <c r="O967" i="1"/>
  <c r="P967" i="1"/>
  <c r="Q967" i="1" s="1"/>
  <c r="P152" i="1"/>
  <c r="Q152" i="1" s="1"/>
  <c r="O152" i="1"/>
  <c r="O1382" i="1"/>
  <c r="P1382" i="1"/>
  <c r="Q1382" i="1" s="1"/>
  <c r="O911" i="1"/>
  <c r="P911" i="1"/>
  <c r="Q911" i="1" s="1"/>
  <c r="O894" i="1"/>
  <c r="P894" i="1"/>
  <c r="Q894" i="1" s="1"/>
  <c r="O280" i="1"/>
  <c r="P280" i="1"/>
  <c r="Q280" i="1" s="1"/>
  <c r="O2155" i="1"/>
  <c r="P2155" i="1"/>
  <c r="Q2155" i="1" s="1"/>
  <c r="P2353" i="1"/>
  <c r="Q2353" i="1" s="1"/>
  <c r="O2353" i="1"/>
  <c r="O2686" i="1"/>
  <c r="P2686" i="1"/>
  <c r="Q2686" i="1" s="1"/>
  <c r="O1780" i="1"/>
  <c r="P1780" i="1"/>
  <c r="Q1780" i="1" s="1"/>
  <c r="P1461" i="1"/>
  <c r="Q1461" i="1" s="1"/>
  <c r="O1461" i="1"/>
  <c r="O943" i="1"/>
  <c r="P943" i="1"/>
  <c r="Q943" i="1" s="1"/>
  <c r="P1867" i="1"/>
  <c r="Q1867" i="1" s="1"/>
  <c r="O1867" i="1"/>
  <c r="O974" i="1"/>
  <c r="P974" i="1"/>
  <c r="Q974" i="1" s="1"/>
  <c r="P1003" i="1"/>
  <c r="Q1003" i="1" s="1"/>
  <c r="O1003" i="1"/>
  <c r="P554" i="1"/>
  <c r="Q554" i="1" s="1"/>
  <c r="O554" i="1"/>
  <c r="O355" i="1"/>
  <c r="P355" i="1"/>
  <c r="Q355" i="1" s="1"/>
  <c r="P70" i="1"/>
  <c r="Q70" i="1" s="1"/>
  <c r="O70" i="1"/>
  <c r="O441" i="1"/>
  <c r="P441" i="1"/>
  <c r="Q441" i="1" s="1"/>
  <c r="O195" i="1"/>
  <c r="P195" i="1"/>
  <c r="Q195" i="1" s="1"/>
  <c r="O1196" i="1"/>
  <c r="P1196" i="1"/>
  <c r="Q1196" i="1" s="1"/>
  <c r="O2478" i="1"/>
  <c r="P2478" i="1"/>
  <c r="Q2478" i="1" s="1"/>
  <c r="O1840" i="1"/>
  <c r="P1840" i="1"/>
  <c r="Q1840" i="1" s="1"/>
  <c r="P944" i="1"/>
  <c r="Q944" i="1" s="1"/>
  <c r="O944" i="1"/>
  <c r="O1854" i="1"/>
  <c r="P1854" i="1"/>
  <c r="Q1854" i="1" s="1"/>
  <c r="P1799" i="1"/>
  <c r="Q1799" i="1" s="1"/>
  <c r="O1799" i="1"/>
  <c r="O1716" i="1"/>
  <c r="P1716" i="1"/>
  <c r="Q1716" i="1" s="1"/>
  <c r="P1073" i="1"/>
  <c r="Q1073" i="1" s="1"/>
  <c r="O1073" i="1"/>
  <c r="P2465" i="1"/>
  <c r="Q2465" i="1" s="1"/>
  <c r="O2465" i="1"/>
  <c r="O2322" i="1"/>
  <c r="P2322" i="1"/>
  <c r="Q2322" i="1" s="1"/>
  <c r="O2130" i="1"/>
  <c r="P2130" i="1"/>
  <c r="Q2130" i="1" s="1"/>
  <c r="P1920" i="1"/>
  <c r="Q1920" i="1" s="1"/>
  <c r="O1920" i="1"/>
  <c r="P1656" i="1"/>
  <c r="Q1656" i="1" s="1"/>
  <c r="O1656" i="1"/>
  <c r="P1361" i="1"/>
  <c r="Q1361" i="1" s="1"/>
  <c r="O1361" i="1"/>
  <c r="O724" i="1"/>
  <c r="P724" i="1"/>
  <c r="Q724" i="1" s="1"/>
  <c r="O407" i="1"/>
  <c r="P407" i="1"/>
  <c r="Q407" i="1" s="1"/>
  <c r="P1279" i="1"/>
  <c r="Q1279" i="1" s="1"/>
  <c r="O1279" i="1"/>
  <c r="O922" i="1"/>
  <c r="P922" i="1"/>
  <c r="Q922" i="1" s="1"/>
  <c r="P593" i="1"/>
  <c r="Q593" i="1" s="1"/>
  <c r="O593" i="1"/>
  <c r="P94" i="1"/>
  <c r="Q94" i="1" s="1"/>
  <c r="O94" i="1"/>
  <c r="P192" i="1"/>
  <c r="Q192" i="1" s="1"/>
  <c r="O192" i="1"/>
  <c r="O67" i="1"/>
  <c r="P67" i="1"/>
  <c r="Q67" i="1" s="1"/>
  <c r="O463" i="1"/>
  <c r="P463" i="1"/>
  <c r="Q463" i="1" s="1"/>
  <c r="P197" i="1"/>
  <c r="Q197" i="1" s="1"/>
  <c r="O197" i="1"/>
  <c r="O51" i="1"/>
  <c r="P51" i="1"/>
  <c r="Q51" i="1" s="1"/>
  <c r="O2554" i="1"/>
  <c r="P2554" i="1"/>
  <c r="Q2554" i="1" s="1"/>
  <c r="P2559" i="1"/>
  <c r="Q2559" i="1" s="1"/>
  <c r="O2559" i="1"/>
  <c r="P2132" i="1"/>
  <c r="Q2132" i="1" s="1"/>
  <c r="O2132" i="1"/>
  <c r="O2496" i="1"/>
  <c r="P2496" i="1"/>
  <c r="Q2496" i="1" s="1"/>
  <c r="P2169" i="1"/>
  <c r="Q2169" i="1" s="1"/>
  <c r="O2169" i="1"/>
  <c r="O2000" i="1"/>
  <c r="P2000" i="1"/>
  <c r="Q2000" i="1" s="1"/>
  <c r="P995" i="1"/>
  <c r="Q995" i="1" s="1"/>
  <c r="O995" i="1"/>
  <c r="O2592" i="1"/>
  <c r="P2592" i="1"/>
  <c r="Q2592" i="1" s="1"/>
  <c r="O2642" i="1"/>
  <c r="P2642" i="1"/>
  <c r="Q2642" i="1" s="1"/>
  <c r="O2514" i="1"/>
  <c r="P2514" i="1"/>
  <c r="Q2514" i="1" s="1"/>
  <c r="O2314" i="1"/>
  <c r="P2314" i="1"/>
  <c r="Q2314" i="1" s="1"/>
  <c r="P2140" i="1"/>
  <c r="Q2140" i="1" s="1"/>
  <c r="O2140" i="1"/>
  <c r="O2058" i="1"/>
  <c r="P2058" i="1"/>
  <c r="Q2058" i="1" s="1"/>
  <c r="P1820" i="1"/>
  <c r="Q1820" i="1" s="1"/>
  <c r="O1820" i="1"/>
  <c r="P1573" i="1"/>
  <c r="Q1573" i="1" s="1"/>
  <c r="O1573" i="1"/>
  <c r="P1917" i="1"/>
  <c r="Q1917" i="1" s="1"/>
  <c r="O1917" i="1"/>
  <c r="P1483" i="1"/>
  <c r="Q1483" i="1" s="1"/>
  <c r="O1483" i="1"/>
  <c r="P937" i="1"/>
  <c r="Q937" i="1" s="1"/>
  <c r="O937" i="1"/>
  <c r="O671" i="1"/>
  <c r="P671" i="1"/>
  <c r="Q671" i="1" s="1"/>
  <c r="P1505" i="1"/>
  <c r="Q1505" i="1" s="1"/>
  <c r="O1505" i="1"/>
  <c r="O1420" i="1"/>
  <c r="P1420" i="1"/>
  <c r="Q1420" i="1" s="1"/>
  <c r="O912" i="1"/>
  <c r="P912" i="1"/>
  <c r="Q912" i="1" s="1"/>
  <c r="P545" i="1"/>
  <c r="Q545" i="1" s="1"/>
  <c r="O545" i="1"/>
  <c r="P897" i="1"/>
  <c r="Q897" i="1" s="1"/>
  <c r="O897" i="1"/>
  <c r="P808" i="1"/>
  <c r="Q808" i="1" s="1"/>
  <c r="O808" i="1"/>
  <c r="O663" i="1"/>
  <c r="P663" i="1"/>
  <c r="Q663" i="1" s="1"/>
  <c r="O124" i="1"/>
  <c r="P124" i="1"/>
  <c r="Q124" i="1" s="1"/>
  <c r="O1296" i="1"/>
  <c r="P1296" i="1"/>
  <c r="Q1296" i="1" s="1"/>
  <c r="O976" i="1"/>
  <c r="P976" i="1"/>
  <c r="Q976" i="1" s="1"/>
  <c r="O131" i="1"/>
  <c r="P131" i="1"/>
  <c r="Q131" i="1" s="1"/>
  <c r="O2110" i="1"/>
  <c r="P2110" i="1"/>
  <c r="Q2110" i="1" s="1"/>
  <c r="P2627" i="1"/>
  <c r="Q2627" i="1" s="1"/>
  <c r="O2627" i="1"/>
  <c r="P1787" i="1"/>
  <c r="Q1787" i="1" s="1"/>
  <c r="O1787" i="1"/>
  <c r="P157" i="1"/>
  <c r="Q157" i="1" s="1"/>
  <c r="O157" i="1"/>
  <c r="O933" i="1"/>
  <c r="P933" i="1"/>
  <c r="Q933" i="1" s="1"/>
  <c r="O1307" i="1"/>
  <c r="P1307" i="1"/>
  <c r="Q1307" i="1" s="1"/>
  <c r="O1188" i="1"/>
  <c r="P1188" i="1"/>
  <c r="Q1188" i="1" s="1"/>
  <c r="O2126" i="1"/>
  <c r="P2126" i="1"/>
  <c r="Q2126" i="1" s="1"/>
  <c r="O839" i="1"/>
  <c r="P839" i="1"/>
  <c r="Q839" i="1" s="1"/>
  <c r="O1260" i="1"/>
  <c r="P1260" i="1"/>
  <c r="Q1260" i="1" s="1"/>
  <c r="P493" i="1"/>
  <c r="Q493" i="1" s="1"/>
  <c r="O493" i="1"/>
  <c r="O469" i="1"/>
  <c r="P469" i="1"/>
  <c r="Q469" i="1" s="1"/>
  <c r="O2470" i="1"/>
  <c r="P2470" i="1"/>
  <c r="Q2470" i="1" s="1"/>
  <c r="P2057" i="1"/>
  <c r="Q2057" i="1" s="1"/>
  <c r="O2057" i="1"/>
  <c r="P2297" i="1"/>
  <c r="Q2297" i="1" s="1"/>
  <c r="O2297" i="1"/>
  <c r="O1684" i="1"/>
  <c r="P1684" i="1"/>
  <c r="Q1684" i="1" s="1"/>
  <c r="O1475" i="1"/>
  <c r="P1475" i="1"/>
  <c r="Q1475" i="1" s="1"/>
  <c r="O772" i="1"/>
  <c r="P772" i="1"/>
  <c r="Q772" i="1" s="1"/>
  <c r="O429" i="1"/>
  <c r="P429" i="1"/>
  <c r="Q429" i="1" s="1"/>
  <c r="O217" i="1"/>
  <c r="P217" i="1"/>
  <c r="Q217" i="1" s="1"/>
  <c r="O1160" i="1"/>
  <c r="P1160" i="1"/>
  <c r="Q1160" i="1" s="1"/>
  <c r="P676" i="1"/>
  <c r="Q676" i="1" s="1"/>
  <c r="O676" i="1"/>
  <c r="O618" i="1"/>
  <c r="P618" i="1"/>
  <c r="Q618" i="1" s="1"/>
  <c r="O1300" i="1"/>
  <c r="P1300" i="1"/>
  <c r="Q1300" i="1" s="1"/>
  <c r="P1896" i="1"/>
  <c r="Q1896" i="1" s="1"/>
  <c r="O1896" i="1"/>
  <c r="O727" i="1"/>
  <c r="P727" i="1"/>
  <c r="Q727" i="1" s="1"/>
  <c r="P2696" i="1"/>
  <c r="Q2696" i="1" s="1"/>
  <c r="O2696" i="1"/>
  <c r="O1018" i="1"/>
  <c r="P1018" i="1"/>
  <c r="Q1018" i="1" s="1"/>
  <c r="O2392" i="1"/>
  <c r="P2392" i="1"/>
  <c r="Q2392" i="1" s="1"/>
  <c r="O149" i="1"/>
  <c r="P149" i="1"/>
  <c r="Q149" i="1" s="1"/>
  <c r="O2086" i="1"/>
  <c r="P2086" i="1"/>
  <c r="Q2086" i="1" s="1"/>
  <c r="O1952" i="1"/>
  <c r="P1952" i="1"/>
  <c r="Q1952" i="1" s="1"/>
  <c r="O2218" i="1"/>
  <c r="P2218" i="1"/>
  <c r="Q2218" i="1" s="1"/>
  <c r="P1406" i="1"/>
  <c r="Q1406" i="1" s="1"/>
  <c r="O1406" i="1"/>
  <c r="P1537" i="1"/>
  <c r="Q1537" i="1" s="1"/>
  <c r="O1537" i="1"/>
  <c r="O307" i="1"/>
  <c r="P307" i="1"/>
  <c r="Q307" i="1" s="1"/>
  <c r="O1056" i="1"/>
  <c r="P1056" i="1"/>
  <c r="Q1056" i="1" s="1"/>
  <c r="O386" i="1"/>
  <c r="P386" i="1"/>
  <c r="Q386" i="1" s="1"/>
  <c r="O928" i="1"/>
  <c r="P928" i="1"/>
  <c r="Q928" i="1" s="1"/>
  <c r="O2454" i="1"/>
  <c r="P2454" i="1"/>
  <c r="Q2454" i="1" s="1"/>
  <c r="P1325" i="1"/>
  <c r="Q1325" i="1" s="1"/>
  <c r="O1325" i="1"/>
  <c r="P2497" i="1"/>
  <c r="Q2497" i="1" s="1"/>
  <c r="O2497" i="1"/>
  <c r="O853" i="1"/>
  <c r="P853" i="1"/>
  <c r="Q853" i="1" s="1"/>
  <c r="P1053" i="1"/>
  <c r="Q1053" i="1" s="1"/>
  <c r="O1053" i="1"/>
  <c r="O215" i="1"/>
  <c r="P215" i="1"/>
  <c r="Q215" i="1" s="1"/>
  <c r="O1526" i="1"/>
  <c r="P1526" i="1"/>
  <c r="Q1526" i="1" s="1"/>
  <c r="P1011" i="1"/>
  <c r="Q1011" i="1" s="1"/>
  <c r="O1011" i="1"/>
  <c r="P105" i="1"/>
  <c r="Q105" i="1" s="1"/>
  <c r="O105" i="1"/>
  <c r="O1779" i="1"/>
  <c r="P1779" i="1"/>
  <c r="Q1779" i="1" s="1"/>
  <c r="O56" i="1"/>
  <c r="P56" i="1"/>
  <c r="Q56" i="1" s="1"/>
  <c r="P1801" i="1"/>
  <c r="Q1801" i="1" s="1"/>
  <c r="O1801" i="1"/>
  <c r="O2702" i="1"/>
  <c r="P2702" i="1"/>
  <c r="Q2702" i="1" s="1"/>
  <c r="O2278" i="1"/>
  <c r="P2278" i="1"/>
  <c r="Q2278" i="1" s="1"/>
  <c r="P1767" i="1"/>
  <c r="Q1767" i="1" s="1"/>
  <c r="O1767" i="1"/>
  <c r="P684" i="1"/>
  <c r="Q684" i="1" s="1"/>
  <c r="O684" i="1"/>
  <c r="O219" i="1"/>
  <c r="P219" i="1"/>
  <c r="Q219" i="1" s="1"/>
  <c r="P2120" i="1"/>
  <c r="Q2120" i="1" s="1"/>
  <c r="O2120" i="1"/>
  <c r="O430" i="1"/>
  <c r="P430" i="1"/>
  <c r="Q430" i="1" s="1"/>
  <c r="P2448" i="1"/>
  <c r="Q2448" i="1" s="1"/>
  <c r="O2448" i="1"/>
  <c r="P789" i="1"/>
  <c r="Q789" i="1" s="1"/>
  <c r="O789" i="1"/>
  <c r="P2499" i="1"/>
  <c r="Q2499" i="1" s="1"/>
  <c r="O2499" i="1"/>
  <c r="O811" i="1"/>
  <c r="P811" i="1"/>
  <c r="Q811" i="1" s="1"/>
  <c r="O2358" i="1"/>
  <c r="P2358" i="1"/>
  <c r="Q2358" i="1" s="1"/>
  <c r="P409" i="1"/>
  <c r="Q409" i="1" s="1"/>
  <c r="O409" i="1"/>
  <c r="O795" i="1"/>
  <c r="P795" i="1"/>
  <c r="Q795" i="1" s="1"/>
  <c r="P2281" i="1"/>
  <c r="Q2281" i="1" s="1"/>
  <c r="O2281" i="1"/>
  <c r="O2188" i="1"/>
  <c r="P2188" i="1"/>
  <c r="Q2188" i="1" s="1"/>
  <c r="O802" i="1"/>
  <c r="P802" i="1"/>
  <c r="Q802" i="1" s="1"/>
  <c r="O447" i="1"/>
  <c r="P447" i="1"/>
  <c r="Q447" i="1" s="1"/>
  <c r="O519" i="1"/>
  <c r="P519" i="1"/>
  <c r="Q519" i="1" s="1"/>
  <c r="O395" i="1"/>
  <c r="P395" i="1"/>
  <c r="Q395" i="1" s="1"/>
  <c r="P1835" i="1"/>
  <c r="Q1835" i="1" s="1"/>
  <c r="O1835" i="1"/>
  <c r="O1778" i="1"/>
  <c r="P1778" i="1"/>
  <c r="Q1778" i="1" s="1"/>
  <c r="P2077" i="1"/>
  <c r="Q2077" i="1" s="1"/>
  <c r="O2077" i="1"/>
  <c r="O531" i="1"/>
  <c r="P531" i="1"/>
  <c r="Q531" i="1" s="1"/>
  <c r="P763" i="1"/>
  <c r="Q763" i="1" s="1"/>
  <c r="O763" i="1"/>
  <c r="O135" i="1"/>
  <c r="P135" i="1"/>
  <c r="Q135" i="1" s="1"/>
  <c r="O986" i="1"/>
  <c r="P986" i="1"/>
  <c r="Q986" i="1" s="1"/>
  <c r="P1189" i="1"/>
  <c r="Q1189" i="1" s="1"/>
  <c r="O1189" i="1"/>
  <c r="P2119" i="1"/>
  <c r="Q2119" i="1" s="1"/>
  <c r="O2119" i="1"/>
  <c r="O660" i="1"/>
  <c r="P660" i="1"/>
  <c r="Q660" i="1" s="1"/>
  <c r="O2599" i="1"/>
  <c r="P2599" i="1"/>
  <c r="Q2599" i="1" s="1"/>
  <c r="O667" i="1"/>
  <c r="P667" i="1"/>
  <c r="Q667" i="1" s="1"/>
  <c r="O987" i="1"/>
  <c r="P987" i="1"/>
  <c r="Q987" i="1" s="1"/>
  <c r="P834" i="1"/>
  <c r="Q834" i="1" s="1"/>
  <c r="O834" i="1"/>
  <c r="O2266" i="1"/>
  <c r="P2266" i="1"/>
  <c r="Q2266" i="1" s="1"/>
  <c r="P1601" i="1"/>
  <c r="Q1601" i="1" s="1"/>
  <c r="O1601" i="1"/>
  <c r="P755" i="1"/>
  <c r="Q755" i="1" s="1"/>
  <c r="O755" i="1"/>
  <c r="P1512" i="1"/>
  <c r="Q1512" i="1" s="1"/>
  <c r="O1512" i="1"/>
  <c r="O2326" i="1"/>
  <c r="P2326" i="1"/>
  <c r="Q2326" i="1" s="1"/>
  <c r="O2102" i="1"/>
  <c r="P2102" i="1"/>
  <c r="Q2102" i="1" s="1"/>
  <c r="O1843" i="1"/>
  <c r="P1843" i="1"/>
  <c r="Q1843" i="1" s="1"/>
  <c r="P1592" i="1"/>
  <c r="Q1592" i="1" s="1"/>
  <c r="O1592" i="1"/>
  <c r="O914" i="1"/>
  <c r="P914" i="1"/>
  <c r="Q914" i="1" s="1"/>
  <c r="P611" i="1"/>
  <c r="Q611" i="1" s="1"/>
  <c r="O611" i="1"/>
  <c r="O1377" i="1"/>
  <c r="P1377" i="1"/>
  <c r="Q1377" i="1" s="1"/>
  <c r="O1052" i="1"/>
  <c r="P1052" i="1"/>
  <c r="Q1052" i="1" s="1"/>
  <c r="P762" i="1"/>
  <c r="Q762" i="1" s="1"/>
  <c r="O762" i="1"/>
  <c r="O595" i="1"/>
  <c r="P595" i="1"/>
  <c r="Q595" i="1" s="1"/>
  <c r="O28" i="1"/>
  <c r="P28" i="1"/>
  <c r="Q28" i="1" s="1"/>
  <c r="O425" i="1"/>
  <c r="P425" i="1"/>
  <c r="Q425" i="1" s="1"/>
  <c r="P178" i="1"/>
  <c r="Q178" i="1" s="1"/>
  <c r="O178" i="1"/>
  <c r="O2687" i="1"/>
  <c r="P2687" i="1"/>
  <c r="Q2687" i="1" s="1"/>
  <c r="O2522" i="1"/>
  <c r="P2522" i="1"/>
  <c r="Q2522" i="1" s="1"/>
  <c r="O1827" i="1"/>
  <c r="P1827" i="1"/>
  <c r="Q1827" i="1" s="1"/>
  <c r="O2176" i="1"/>
  <c r="P2176" i="1"/>
  <c r="Q2176" i="1" s="1"/>
  <c r="P2009" i="1"/>
  <c r="Q2009" i="1" s="1"/>
  <c r="O2009" i="1"/>
  <c r="O1476" i="1"/>
  <c r="P1476" i="1"/>
  <c r="Q1476" i="1" s="1"/>
  <c r="P2128" i="1"/>
  <c r="Q2128" i="1" s="1"/>
  <c r="O2128" i="1"/>
  <c r="P2580" i="1"/>
  <c r="Q2580" i="1" s="1"/>
  <c r="O2580" i="1"/>
  <c r="O2124" i="1"/>
  <c r="P2124" i="1"/>
  <c r="Q2124" i="1" s="1"/>
  <c r="P1957" i="1"/>
  <c r="Q1957" i="1" s="1"/>
  <c r="O1957" i="1"/>
  <c r="P1582" i="1"/>
  <c r="Q1582" i="1" s="1"/>
  <c r="O1582" i="1"/>
  <c r="O1876" i="1"/>
  <c r="P1876" i="1"/>
  <c r="Q1876" i="1" s="1"/>
  <c r="P1389" i="1"/>
  <c r="Q1389" i="1" s="1"/>
  <c r="O1389" i="1"/>
  <c r="P1633" i="1"/>
  <c r="Q1633" i="1" s="1"/>
  <c r="O1633" i="1"/>
  <c r="P1425" i="1"/>
  <c r="Q1425" i="1" s="1"/>
  <c r="O1425" i="1"/>
  <c r="O547" i="1"/>
  <c r="P547" i="1"/>
  <c r="Q547" i="1" s="1"/>
  <c r="O899" i="1"/>
  <c r="P899" i="1"/>
  <c r="Q899" i="1" s="1"/>
  <c r="O781" i="1"/>
  <c r="P781" i="1"/>
  <c r="Q781" i="1" s="1"/>
  <c r="P838" i="1"/>
  <c r="Q838" i="1" s="1"/>
  <c r="O838" i="1"/>
  <c r="O764" i="1"/>
  <c r="P764" i="1"/>
  <c r="Q764" i="1" s="1"/>
  <c r="O426" i="1"/>
  <c r="P426" i="1"/>
  <c r="Q426" i="1" s="1"/>
  <c r="O337" i="1"/>
  <c r="P337" i="1"/>
  <c r="Q337" i="1" s="1"/>
  <c r="O241" i="1"/>
  <c r="P241" i="1"/>
  <c r="Q241" i="1" s="1"/>
  <c r="O129" i="1"/>
  <c r="P129" i="1"/>
  <c r="Q129" i="1" s="1"/>
  <c r="O1016" i="1"/>
  <c r="P1016" i="1"/>
  <c r="Q1016" i="1" s="1"/>
  <c r="O370" i="1"/>
  <c r="P370" i="1"/>
  <c r="Q370" i="1" s="1"/>
  <c r="O616" i="1"/>
  <c r="P616" i="1"/>
  <c r="Q616" i="1" s="1"/>
  <c r="O679" i="1"/>
  <c r="P679" i="1"/>
  <c r="Q679" i="1" s="1"/>
  <c r="P526" i="1"/>
  <c r="Q526" i="1" s="1"/>
  <c r="O526" i="1"/>
  <c r="P204" i="1"/>
  <c r="Q204" i="1" s="1"/>
  <c r="O204" i="1"/>
  <c r="O1328" i="1"/>
  <c r="P1328" i="1"/>
  <c r="Q1328" i="1" s="1"/>
  <c r="P1104" i="1"/>
  <c r="Q1104" i="1" s="1"/>
  <c r="O1104" i="1"/>
  <c r="P940" i="1"/>
  <c r="Q940" i="1" s="1"/>
  <c r="O940" i="1"/>
  <c r="O2498" i="1"/>
  <c r="P2498" i="1"/>
  <c r="Q2498" i="1" s="1"/>
  <c r="O799" i="1"/>
  <c r="P799" i="1"/>
  <c r="Q799" i="1" s="1"/>
  <c r="O2427" i="1"/>
  <c r="P2427" i="1"/>
  <c r="Q2427" i="1" s="1"/>
  <c r="P1833" i="1"/>
  <c r="Q1833" i="1" s="1"/>
  <c r="O1833" i="1"/>
  <c r="O963" i="1"/>
  <c r="P963" i="1"/>
  <c r="Q963" i="1" s="1"/>
  <c r="P1907" i="1"/>
  <c r="Q1907" i="1" s="1"/>
  <c r="O1907" i="1"/>
  <c r="P2093" i="1"/>
  <c r="Q2093" i="1" s="1"/>
  <c r="O2093" i="1"/>
  <c r="O1244" i="1"/>
  <c r="P1244" i="1"/>
  <c r="Q1244" i="1" s="1"/>
  <c r="O1434" i="1"/>
  <c r="P1434" i="1"/>
  <c r="Q1434" i="1" s="1"/>
  <c r="O1303" i="1"/>
  <c r="P1303" i="1"/>
  <c r="Q1303" i="1" s="1"/>
  <c r="O1068" i="1"/>
  <c r="P1068" i="1"/>
  <c r="Q1068" i="1" s="1"/>
  <c r="O1216" i="1"/>
  <c r="P1216" i="1"/>
  <c r="Q1216" i="1" s="1"/>
  <c r="O555" i="1"/>
  <c r="P555" i="1"/>
  <c r="Q555" i="1" s="1"/>
  <c r="O1153" i="1"/>
  <c r="P1153" i="1"/>
  <c r="Q1153" i="1" s="1"/>
  <c r="O1102" i="1"/>
  <c r="P1102" i="1"/>
  <c r="Q1102" i="1" s="1"/>
  <c r="P634" i="1"/>
  <c r="Q634" i="1" s="1"/>
  <c r="O634" i="1"/>
  <c r="O594" i="1"/>
  <c r="P594" i="1"/>
  <c r="Q594" i="1" s="1"/>
  <c r="O1830" i="1"/>
  <c r="P1830" i="1"/>
  <c r="Q1830" i="1" s="1"/>
  <c r="P2583" i="1"/>
  <c r="Q2583" i="1" s="1"/>
  <c r="O2583" i="1"/>
  <c r="O1181" i="1"/>
  <c r="P1181" i="1"/>
  <c r="Q1181" i="1" s="1"/>
  <c r="O1332" i="1"/>
  <c r="P1332" i="1"/>
  <c r="Q1332" i="1" s="1"/>
  <c r="O890" i="1"/>
  <c r="P890" i="1"/>
  <c r="Q890" i="1" s="1"/>
  <c r="O2631" i="1"/>
  <c r="P2631" i="1"/>
  <c r="Q2631" i="1" s="1"/>
  <c r="O285" i="1"/>
  <c r="P285" i="1"/>
  <c r="Q285" i="1" s="1"/>
  <c r="P1485" i="1"/>
  <c r="Q1485" i="1" s="1"/>
  <c r="O1485" i="1"/>
  <c r="O251" i="1"/>
  <c r="P251" i="1"/>
  <c r="Q251" i="1" s="1"/>
  <c r="O1875" i="1"/>
  <c r="P1875" i="1"/>
  <c r="Q1875" i="1" s="1"/>
  <c r="P2659" i="1"/>
  <c r="Q2659" i="1" s="1"/>
  <c r="O2659" i="1"/>
  <c r="O2634" i="1"/>
  <c r="P2634" i="1"/>
  <c r="Q2634" i="1" s="1"/>
  <c r="O1276" i="1"/>
  <c r="P1276" i="1"/>
  <c r="Q1276" i="1" s="1"/>
  <c r="P1365" i="1"/>
  <c r="Q1365" i="1" s="1"/>
  <c r="O1365" i="1"/>
  <c r="O591" i="1"/>
  <c r="P591" i="1"/>
  <c r="Q591" i="1" s="1"/>
  <c r="P421" i="1"/>
  <c r="Q421" i="1" s="1"/>
  <c r="O421" i="1"/>
  <c r="O2534" i="1"/>
  <c r="P2534" i="1"/>
  <c r="Q2534" i="1" s="1"/>
  <c r="O2304" i="1"/>
  <c r="P2304" i="1"/>
  <c r="Q2304" i="1" s="1"/>
  <c r="P2233" i="1"/>
  <c r="Q2233" i="1" s="1"/>
  <c r="O2233" i="1"/>
  <c r="O2156" i="1"/>
  <c r="P2156" i="1"/>
  <c r="Q2156" i="1" s="1"/>
  <c r="O1428" i="1"/>
  <c r="P1428" i="1"/>
  <c r="Q1428" i="1" s="1"/>
  <c r="O843" i="1"/>
  <c r="P843" i="1"/>
  <c r="Q843" i="1" s="1"/>
  <c r="O558" i="1"/>
  <c r="P558" i="1"/>
  <c r="Q558" i="1" s="1"/>
  <c r="P121" i="1"/>
  <c r="Q121" i="1" s="1"/>
  <c r="O121" i="1"/>
  <c r="O1164" i="1"/>
  <c r="P1164" i="1"/>
  <c r="Q1164" i="1" s="1"/>
  <c r="O110" i="1"/>
  <c r="P110" i="1"/>
  <c r="Q110" i="1" s="1"/>
  <c r="O980" i="1"/>
  <c r="P980" i="1"/>
  <c r="Q980" i="1" s="1"/>
  <c r="O1329" i="1"/>
  <c r="P1329" i="1"/>
  <c r="Q1329" i="1" s="1"/>
  <c r="O1172" i="1"/>
  <c r="P1172" i="1"/>
  <c r="Q1172" i="1" s="1"/>
  <c r="P1121" i="1"/>
  <c r="Q1121" i="1" s="1"/>
  <c r="O1121" i="1"/>
  <c r="P541" i="1"/>
  <c r="Q541" i="1" s="1"/>
  <c r="O541" i="1"/>
  <c r="P1930" i="1"/>
  <c r="Q1930" i="1" s="1"/>
  <c r="O1930" i="1"/>
  <c r="P1913" i="1"/>
  <c r="Q1913" i="1" s="1"/>
  <c r="O1913" i="1"/>
  <c r="O1041" i="1"/>
  <c r="P1041" i="1"/>
  <c r="Q1041" i="1" s="1"/>
  <c r="O1252" i="1"/>
  <c r="P1252" i="1"/>
  <c r="Q1252" i="1" s="1"/>
  <c r="P2695" i="1"/>
  <c r="Q2695" i="1" s="1"/>
  <c r="O2695" i="1"/>
  <c r="P2699" i="1"/>
  <c r="Q2699" i="1" s="1"/>
  <c r="O2699" i="1"/>
  <c r="P2401" i="1"/>
  <c r="Q2401" i="1" s="1"/>
  <c r="O2401" i="1"/>
  <c r="O2530" i="1"/>
  <c r="P2530" i="1"/>
  <c r="Q2530" i="1" s="1"/>
  <c r="P1576" i="1"/>
  <c r="Q1576" i="1" s="1"/>
  <c r="O1576" i="1"/>
  <c r="O814" i="1"/>
  <c r="P814" i="1"/>
  <c r="Q814" i="1" s="1"/>
  <c r="P126" i="1"/>
  <c r="Q126" i="1" s="1"/>
  <c r="O126" i="1"/>
  <c r="P1348" i="1"/>
  <c r="Q1348" i="1" s="1"/>
  <c r="O1348" i="1"/>
  <c r="P887" i="1"/>
  <c r="Q887" i="1" s="1"/>
  <c r="O887" i="1"/>
  <c r="P1995" i="1"/>
  <c r="Q1995" i="1" s="1"/>
  <c r="O1995" i="1"/>
  <c r="O874" i="1"/>
  <c r="P874" i="1"/>
  <c r="Q874" i="1" s="1"/>
  <c r="O2575" i="1"/>
  <c r="P2575" i="1"/>
  <c r="Q2575" i="1" s="1"/>
  <c r="O2248" i="1"/>
  <c r="P2248" i="1"/>
  <c r="Q2248" i="1" s="1"/>
  <c r="O2474" i="1"/>
  <c r="P2474" i="1"/>
  <c r="Q2474" i="1" s="1"/>
  <c r="P1772" i="1"/>
  <c r="Q1772" i="1" s="1"/>
  <c r="O1772" i="1"/>
  <c r="O1285" i="1"/>
  <c r="P1285" i="1"/>
  <c r="Q1285" i="1" s="1"/>
  <c r="O1991" i="1"/>
  <c r="P1991" i="1"/>
  <c r="Q1991" i="1" s="1"/>
  <c r="P1850" i="1"/>
  <c r="Q1850" i="1" s="1"/>
  <c r="O1850" i="1"/>
  <c r="P769" i="1"/>
  <c r="Q769" i="1" s="1"/>
  <c r="O769" i="1"/>
  <c r="O1006" i="1"/>
  <c r="P1006" i="1"/>
  <c r="Q1006" i="1" s="1"/>
  <c r="O499" i="1"/>
  <c r="P499" i="1"/>
  <c r="Q499" i="1" s="1"/>
  <c r="O335" i="1"/>
  <c r="P335" i="1"/>
  <c r="Q335" i="1" s="1"/>
  <c r="O823" i="1"/>
  <c r="P823" i="1"/>
  <c r="Q823" i="1" s="1"/>
  <c r="O433" i="1"/>
  <c r="P433" i="1"/>
  <c r="Q433" i="1" s="1"/>
  <c r="P34" i="1"/>
  <c r="Q34" i="1" s="1"/>
  <c r="O34" i="1"/>
  <c r="P2635" i="1"/>
  <c r="Q2635" i="1" s="1"/>
  <c r="O2635" i="1"/>
  <c r="P2417" i="1"/>
  <c r="Q2417" i="1" s="1"/>
  <c r="O2417" i="1"/>
  <c r="O1732" i="1"/>
  <c r="P1732" i="1"/>
  <c r="Q1732" i="1" s="1"/>
  <c r="P2385" i="1"/>
  <c r="Q2385" i="1" s="1"/>
  <c r="O2385" i="1"/>
  <c r="O1311" i="1"/>
  <c r="P1311" i="1"/>
  <c r="Q1311" i="1" s="1"/>
  <c r="O2342" i="1"/>
  <c r="P2342" i="1"/>
  <c r="Q2342" i="1" s="1"/>
  <c r="O1743" i="1"/>
  <c r="P1743" i="1"/>
  <c r="Q1743" i="1" s="1"/>
  <c r="P1625" i="1"/>
  <c r="Q1625" i="1" s="1"/>
  <c r="O1625" i="1"/>
  <c r="O2652" i="1"/>
  <c r="P2652" i="1"/>
  <c r="Q2652" i="1" s="1"/>
  <c r="O2418" i="1"/>
  <c r="P2418" i="1"/>
  <c r="Q2418" i="1" s="1"/>
  <c r="O2290" i="1"/>
  <c r="P2290" i="1"/>
  <c r="Q2290" i="1" s="1"/>
  <c r="P2097" i="1"/>
  <c r="Q2097" i="1" s="1"/>
  <c r="O2097" i="1"/>
  <c r="O1839" i="1"/>
  <c r="P1839" i="1"/>
  <c r="Q1839" i="1" s="1"/>
  <c r="P1341" i="1"/>
  <c r="Q1341" i="1" s="1"/>
  <c r="O1341" i="1"/>
  <c r="P657" i="1"/>
  <c r="Q657" i="1" s="1"/>
  <c r="O657" i="1"/>
  <c r="O366" i="1"/>
  <c r="P366" i="1"/>
  <c r="Q366" i="1" s="1"/>
  <c r="P879" i="1"/>
  <c r="Q879" i="1" s="1"/>
  <c r="O879" i="1"/>
  <c r="P564" i="1"/>
  <c r="Q564" i="1" s="1"/>
  <c r="O564" i="1"/>
  <c r="O263" i="1"/>
  <c r="P263" i="1"/>
  <c r="Q263" i="1" s="1"/>
  <c r="P162" i="1"/>
  <c r="Q162" i="1" s="1"/>
  <c r="O162" i="1"/>
  <c r="O41" i="1"/>
  <c r="P41" i="1"/>
  <c r="Q41" i="1" s="1"/>
  <c r="P301" i="1"/>
  <c r="Q301" i="1" s="1"/>
  <c r="O301" i="1"/>
  <c r="P146" i="1"/>
  <c r="Q146" i="1" s="1"/>
  <c r="O146" i="1"/>
  <c r="P25" i="1"/>
  <c r="Q25" i="1" s="1"/>
  <c r="O25" i="1"/>
  <c r="O2490" i="1"/>
  <c r="P2490" i="1"/>
  <c r="Q2490" i="1" s="1"/>
  <c r="P2054" i="1"/>
  <c r="Q2054" i="1" s="1"/>
  <c r="O2054" i="1"/>
  <c r="P2148" i="1"/>
  <c r="Q2148" i="1" s="1"/>
  <c r="O2148" i="1"/>
  <c r="P2400" i="1"/>
  <c r="Q2400" i="1" s="1"/>
  <c r="O2400" i="1"/>
  <c r="O2096" i="1"/>
  <c r="P2096" i="1"/>
  <c r="Q2096" i="1" s="1"/>
  <c r="O1968" i="1"/>
  <c r="P1968" i="1"/>
  <c r="Q1968" i="1" s="1"/>
  <c r="P893" i="1"/>
  <c r="Q893" i="1" s="1"/>
  <c r="O893" i="1"/>
  <c r="P2416" i="1"/>
  <c r="Q2416" i="1" s="1"/>
  <c r="O2416" i="1"/>
  <c r="O2208" i="1"/>
  <c r="P2208" i="1"/>
  <c r="Q2208" i="1" s="1"/>
  <c r="O2610" i="1"/>
  <c r="P2610" i="1"/>
  <c r="Q2610" i="1" s="1"/>
  <c r="O2482" i="1"/>
  <c r="P2482" i="1"/>
  <c r="Q2482" i="1" s="1"/>
  <c r="O2250" i="1"/>
  <c r="P2250" i="1"/>
  <c r="Q2250" i="1" s="1"/>
  <c r="O2122" i="1"/>
  <c r="P2122" i="1"/>
  <c r="Q2122" i="1" s="1"/>
  <c r="P2037" i="1"/>
  <c r="Q2037" i="1" s="1"/>
  <c r="O2037" i="1"/>
  <c r="O1807" i="1"/>
  <c r="P1807" i="1"/>
  <c r="Q1807" i="1" s="1"/>
  <c r="O1395" i="1"/>
  <c r="P1395" i="1"/>
  <c r="Q1395" i="1" s="1"/>
  <c r="P1430" i="1"/>
  <c r="Q1430" i="1" s="1"/>
  <c r="O1430" i="1"/>
  <c r="O419" i="1"/>
  <c r="P419" i="1"/>
  <c r="Q419" i="1" s="1"/>
  <c r="O1388" i="1"/>
  <c r="P1388" i="1"/>
  <c r="Q1388" i="1" s="1"/>
  <c r="P829" i="1"/>
  <c r="Q829" i="1" s="1"/>
  <c r="O829" i="1"/>
  <c r="O299" i="1"/>
  <c r="P299" i="1"/>
  <c r="Q299" i="1" s="1"/>
  <c r="P883" i="1"/>
  <c r="Q883" i="1" s="1"/>
  <c r="O883" i="1"/>
  <c r="P704" i="1"/>
  <c r="Q704" i="1" s="1"/>
  <c r="O704" i="1"/>
  <c r="O796" i="1"/>
  <c r="P796" i="1"/>
  <c r="Q796" i="1" s="1"/>
  <c r="O687" i="1"/>
  <c r="P687" i="1"/>
  <c r="Q687" i="1" s="1"/>
  <c r="P578" i="1"/>
  <c r="Q578" i="1" s="1"/>
  <c r="O578" i="1"/>
  <c r="P220" i="1"/>
  <c r="Q220" i="1" s="1"/>
  <c r="O220" i="1"/>
  <c r="O76" i="1"/>
  <c r="P76" i="1"/>
  <c r="Q76" i="1" s="1"/>
  <c r="O1200" i="1"/>
  <c r="P1200" i="1"/>
  <c r="Q1200" i="1" s="1"/>
  <c r="O784" i="1"/>
  <c r="P784" i="1"/>
  <c r="Q784" i="1" s="1"/>
  <c r="O2060" i="1"/>
  <c r="P2060" i="1"/>
  <c r="Q2060" i="1" s="1"/>
  <c r="O775" i="1"/>
  <c r="P775" i="1"/>
  <c r="Q775" i="1" s="1"/>
  <c r="O1327" i="1"/>
  <c r="P1327" i="1"/>
  <c r="Q1327" i="1" s="1"/>
  <c r="P1541" i="1"/>
  <c r="Q1541" i="1" s="1"/>
  <c r="O1541" i="1"/>
  <c r="O439" i="1"/>
  <c r="P439" i="1"/>
  <c r="Q439" i="1" s="1"/>
  <c r="P2531" i="1"/>
  <c r="Q2531" i="1" s="1"/>
  <c r="O2531" i="1"/>
  <c r="O2678" i="1"/>
  <c r="P2678" i="1"/>
  <c r="Q2678" i="1" s="1"/>
  <c r="P625" i="1"/>
  <c r="Q625" i="1" s="1"/>
  <c r="O625" i="1"/>
  <c r="O1759" i="1"/>
  <c r="P1759" i="1"/>
  <c r="Q1759" i="1" s="1"/>
  <c r="O699" i="1"/>
  <c r="P699" i="1"/>
  <c r="Q699" i="1" s="1"/>
  <c r="O1117" i="1"/>
  <c r="P1117" i="1"/>
  <c r="Q1117" i="1" s="1"/>
  <c r="O296" i="1"/>
  <c r="P296" i="1"/>
  <c r="Q296" i="1" s="1"/>
  <c r="O117" i="1"/>
  <c r="P117" i="1"/>
  <c r="Q117" i="1" s="1"/>
  <c r="O2038" i="1"/>
  <c r="P2038" i="1"/>
  <c r="Q2038" i="1" s="1"/>
  <c r="P2025" i="1"/>
  <c r="Q2025" i="1" s="1"/>
  <c r="O2025" i="1"/>
  <c r="P2504" i="1"/>
  <c r="Q2504" i="1" s="1"/>
  <c r="O2504" i="1"/>
  <c r="P1501" i="1"/>
  <c r="Q1501" i="1" s="1"/>
  <c r="O1501" i="1"/>
  <c r="O923" i="1"/>
  <c r="P923" i="1"/>
  <c r="Q923" i="1" s="1"/>
  <c r="O451" i="1"/>
  <c r="P451" i="1"/>
  <c r="Q451" i="1" s="1"/>
  <c r="P572" i="1"/>
  <c r="Q572" i="1" s="1"/>
  <c r="O572" i="1"/>
  <c r="P12" i="1"/>
  <c r="Q12" i="1" s="1"/>
  <c r="O12" i="1"/>
  <c r="P1096" i="1"/>
  <c r="Q1096" i="1" s="1"/>
  <c r="O1096" i="1"/>
  <c r="O2066" i="1"/>
  <c r="P2066" i="1"/>
  <c r="Q2066" i="1" s="1"/>
  <c r="O2607" i="1"/>
  <c r="P2607" i="1"/>
  <c r="Q2607" i="1" s="1"/>
  <c r="O303" i="1"/>
  <c r="P303" i="1"/>
  <c r="Q303" i="1" s="1"/>
  <c r="O1302" i="1"/>
  <c r="P1302" i="1"/>
  <c r="Q1302" i="1" s="1"/>
  <c r="O312" i="1"/>
  <c r="P312" i="1"/>
  <c r="Q312" i="1" s="1"/>
  <c r="P2529" i="1"/>
  <c r="Q2529" i="1" s="1"/>
  <c r="O2529" i="1"/>
  <c r="O2570" i="1"/>
  <c r="P2570" i="1"/>
  <c r="Q2570" i="1" s="1"/>
  <c r="O2328" i="1"/>
  <c r="P2328" i="1"/>
  <c r="Q2328" i="1" s="1"/>
  <c r="O35" i="1"/>
  <c r="P35" i="1"/>
  <c r="Q35" i="1" s="1"/>
  <c r="P2109" i="1"/>
  <c r="Q2109" i="1" s="1"/>
  <c r="O2109" i="1"/>
  <c r="P1921" i="1"/>
  <c r="Q1921" i="1" s="1"/>
  <c r="O1921" i="1"/>
  <c r="P2172" i="1"/>
  <c r="Q2172" i="1" s="1"/>
  <c r="O2172" i="1"/>
  <c r="P1494" i="1"/>
  <c r="Q1494" i="1" s="1"/>
  <c r="O1494" i="1"/>
  <c r="P1349" i="1"/>
  <c r="Q1349" i="1" s="1"/>
  <c r="O1349" i="1"/>
  <c r="P556" i="1"/>
  <c r="Q556" i="1" s="1"/>
  <c r="O556" i="1"/>
  <c r="O992" i="1"/>
  <c r="P992" i="1"/>
  <c r="Q992" i="1" s="1"/>
  <c r="O652" i="1"/>
  <c r="P652" i="1"/>
  <c r="Q652" i="1" s="1"/>
  <c r="O864" i="1"/>
  <c r="P864" i="1"/>
  <c r="Q864" i="1" s="1"/>
  <c r="O1574" i="1"/>
  <c r="P1574" i="1"/>
  <c r="Q1574" i="1" s="1"/>
  <c r="O383" i="1"/>
  <c r="P383" i="1"/>
  <c r="Q383" i="1" s="1"/>
  <c r="P1366" i="1"/>
  <c r="Q1366" i="1" s="1"/>
  <c r="O1366" i="1"/>
  <c r="O2603" i="1"/>
  <c r="P2603" i="1"/>
  <c r="Q2603" i="1" s="1"/>
  <c r="O711" i="1"/>
  <c r="P711" i="1"/>
  <c r="Q711" i="1" s="1"/>
  <c r="O2655" i="1"/>
  <c r="P2655" i="1"/>
  <c r="Q2655" i="1" s="1"/>
  <c r="P1653" i="1"/>
  <c r="Q1653" i="1" s="1"/>
  <c r="O1653" i="1"/>
  <c r="P953" i="1"/>
  <c r="Q953" i="1" s="1"/>
  <c r="O953" i="1"/>
  <c r="O1288" i="1"/>
  <c r="P1288" i="1"/>
  <c r="Q1288" i="1" s="1"/>
  <c r="P1929" i="1"/>
  <c r="Q1929" i="1" s="1"/>
  <c r="O1929" i="1"/>
  <c r="O1326" i="1"/>
  <c r="P1326" i="1"/>
  <c r="Q1326" i="1" s="1"/>
  <c r="P945" i="1"/>
  <c r="Q945" i="1" s="1"/>
  <c r="O945" i="1"/>
  <c r="O2670" i="1"/>
  <c r="P2670" i="1"/>
  <c r="Q2670" i="1" s="1"/>
  <c r="P2183" i="1"/>
  <c r="Q2183" i="1" s="1"/>
  <c r="O2183" i="1"/>
  <c r="P794" i="1"/>
  <c r="Q794" i="1" s="1"/>
  <c r="O794" i="1"/>
  <c r="O620" i="1"/>
  <c r="P620" i="1"/>
  <c r="Q620" i="1" s="1"/>
  <c r="O279" i="1"/>
  <c r="P279" i="1"/>
  <c r="Q279" i="1" s="1"/>
  <c r="O2494" i="1"/>
  <c r="P2494" i="1"/>
  <c r="Q2494" i="1" s="1"/>
  <c r="O427" i="1"/>
  <c r="P427" i="1"/>
  <c r="Q427" i="1" s="1"/>
  <c r="P1093" i="1"/>
  <c r="Q1093" i="1" s="1"/>
  <c r="O1093" i="1"/>
  <c r="O770" i="1"/>
  <c r="P770" i="1"/>
  <c r="Q770" i="1" s="1"/>
  <c r="P2193" i="1"/>
  <c r="Q2193" i="1" s="1"/>
  <c r="O2193" i="1"/>
  <c r="P1708" i="1"/>
  <c r="Q1708" i="1" s="1"/>
  <c r="O1708" i="1"/>
  <c r="P2061" i="1"/>
  <c r="Q2061" i="1" s="1"/>
  <c r="O2061" i="1"/>
  <c r="O1308" i="1"/>
  <c r="P1308" i="1"/>
  <c r="Q1308" i="1" s="1"/>
  <c r="O2564" i="1"/>
  <c r="P2564" i="1"/>
  <c r="Q2564" i="1" s="1"/>
  <c r="O1744" i="1"/>
  <c r="P1744" i="1"/>
  <c r="Q1744" i="1" s="1"/>
  <c r="O2042" i="1"/>
  <c r="P2042" i="1"/>
  <c r="Q2042" i="1" s="1"/>
  <c r="P1489" i="1"/>
  <c r="Q1489" i="1" s="1"/>
  <c r="O1489" i="1"/>
  <c r="O291" i="1"/>
  <c r="P291" i="1"/>
  <c r="Q291" i="1" s="1"/>
  <c r="O225" i="1"/>
  <c r="P225" i="1"/>
  <c r="Q225" i="1" s="1"/>
  <c r="O896" i="1"/>
  <c r="P896" i="1"/>
  <c r="Q896" i="1" s="1"/>
  <c r="O1129" i="1"/>
  <c r="P1129" i="1"/>
  <c r="Q1129" i="1" s="1"/>
  <c r="O1283" i="1"/>
  <c r="P1283" i="1"/>
  <c r="Q1283" i="1" s="1"/>
  <c r="P2664" i="1"/>
  <c r="Q2664" i="1" s="1"/>
  <c r="O2664" i="1"/>
  <c r="P2222" i="1"/>
  <c r="Q2222" i="1" s="1"/>
  <c r="O2222" i="1"/>
  <c r="P494" i="1"/>
  <c r="Q494" i="1" s="1"/>
  <c r="O494" i="1"/>
  <c r="O44" i="1"/>
  <c r="P44" i="1"/>
  <c r="Q44" i="1" s="1"/>
  <c r="O2698" i="1"/>
  <c r="P2698" i="1"/>
  <c r="Q2698" i="1" s="1"/>
  <c r="O513" i="1"/>
  <c r="P513" i="1"/>
  <c r="Q513" i="1" s="1"/>
  <c r="O1931" i="1"/>
  <c r="P1931" i="1"/>
  <c r="Q1931" i="1" s="1"/>
  <c r="O302" i="1"/>
  <c r="P302" i="1"/>
  <c r="Q302" i="1" s="1"/>
  <c r="P1550" i="1"/>
  <c r="Q1550" i="1" s="1"/>
  <c r="O1550" i="1"/>
  <c r="P1953" i="1"/>
  <c r="Q1953" i="1" s="1"/>
  <c r="O1953" i="1"/>
  <c r="P1790" i="1"/>
  <c r="Q1790" i="1" s="1"/>
  <c r="O1790" i="1"/>
  <c r="O191" i="1"/>
  <c r="P191" i="1"/>
  <c r="Q191" i="1" s="1"/>
  <c r="O2074" i="1"/>
  <c r="P2074" i="1"/>
  <c r="Q2074" i="1" s="1"/>
  <c r="P1457" i="1"/>
  <c r="Q1457" i="1" s="1"/>
  <c r="O1457" i="1"/>
  <c r="O281" i="1"/>
  <c r="P281" i="1"/>
  <c r="Q281" i="1" s="1"/>
  <c r="O13" i="1"/>
  <c r="P13" i="1"/>
  <c r="Q13" i="1" s="1"/>
  <c r="P2384" i="1"/>
  <c r="Q2384" i="1" s="1"/>
  <c r="O2384" i="1"/>
  <c r="O2682" i="1"/>
  <c r="P2682" i="1"/>
  <c r="Q2682" i="1" s="1"/>
  <c r="P2362" i="1"/>
  <c r="Q2362" i="1" s="1"/>
  <c r="O2362" i="1"/>
  <c r="P2085" i="1"/>
  <c r="Q2085" i="1" s="1"/>
  <c r="O2085" i="1"/>
  <c r="P1928" i="1"/>
  <c r="Q1928" i="1" s="1"/>
  <c r="O1928" i="1"/>
  <c r="O1317" i="1"/>
  <c r="P1317" i="1"/>
  <c r="Q1317" i="1" s="1"/>
  <c r="P1853" i="1"/>
  <c r="Q1853" i="1" s="1"/>
  <c r="O1853" i="1"/>
  <c r="O1620" i="1"/>
  <c r="P1620" i="1"/>
  <c r="Q1620" i="1" s="1"/>
  <c r="O502" i="1"/>
  <c r="P502" i="1"/>
  <c r="Q502" i="1" s="1"/>
  <c r="P1403" i="1"/>
  <c r="Q1403" i="1" s="1"/>
  <c r="O1403" i="1"/>
  <c r="O534" i="1"/>
  <c r="P534" i="1"/>
  <c r="Q534" i="1" s="1"/>
  <c r="P886" i="1"/>
  <c r="Q886" i="1" s="1"/>
  <c r="O886" i="1"/>
  <c r="P759" i="1"/>
  <c r="Q759" i="1" s="1"/>
  <c r="O759" i="1"/>
  <c r="P824" i="1"/>
  <c r="Q824" i="1" s="1"/>
  <c r="O824" i="1"/>
  <c r="P739" i="1"/>
  <c r="Q739" i="1" s="1"/>
  <c r="O739" i="1"/>
  <c r="O360" i="1"/>
  <c r="P360" i="1"/>
  <c r="Q360" i="1" s="1"/>
  <c r="P321" i="1"/>
  <c r="Q321" i="1" s="1"/>
  <c r="O321" i="1"/>
  <c r="P553" i="1"/>
  <c r="Q553" i="1" s="1"/>
  <c r="O553" i="1"/>
  <c r="O209" i="1"/>
  <c r="P209" i="1"/>
  <c r="Q209" i="1" s="1"/>
  <c r="O113" i="1"/>
  <c r="P113" i="1"/>
  <c r="Q113" i="1" s="1"/>
  <c r="P1112" i="1"/>
  <c r="Q1112" i="1" s="1"/>
  <c r="O1112" i="1"/>
  <c r="O644" i="1"/>
  <c r="P644" i="1"/>
  <c r="Q644" i="1" s="1"/>
  <c r="P631" i="1"/>
  <c r="Q631" i="1" s="1"/>
  <c r="O631" i="1"/>
  <c r="O489" i="1"/>
  <c r="P489" i="1"/>
  <c r="Q489" i="1" s="1"/>
  <c r="P172" i="1"/>
  <c r="Q172" i="1" s="1"/>
  <c r="O172" i="1"/>
  <c r="O1264" i="1"/>
  <c r="P1264" i="1"/>
  <c r="Q1264" i="1" s="1"/>
  <c r="O1040" i="1"/>
  <c r="P1040" i="1"/>
  <c r="Q1040" i="1" s="1"/>
  <c r="O636" i="1"/>
  <c r="P636" i="1"/>
  <c r="Q636" i="1" s="1"/>
  <c r="O2242" i="1"/>
  <c r="P2242" i="1"/>
  <c r="Q2242" i="1" s="1"/>
  <c r="O2626" i="1"/>
  <c r="P2626" i="1"/>
  <c r="Q2626" i="1" s="1"/>
  <c r="O2123" i="1"/>
  <c r="P2123" i="1"/>
  <c r="Q2123" i="1" s="1"/>
  <c r="P1645" i="1"/>
  <c r="Q1645" i="1" s="1"/>
  <c r="O1645" i="1"/>
  <c r="O2456" i="1"/>
  <c r="P2456" i="1"/>
  <c r="Q2456" i="1" s="1"/>
  <c r="O1763" i="1"/>
  <c r="P1763" i="1"/>
  <c r="Q1763" i="1" s="1"/>
  <c r="P2045" i="1"/>
  <c r="Q2045" i="1" s="1"/>
  <c r="O2045" i="1"/>
  <c r="P1909" i="1"/>
  <c r="Q1909" i="1" s="1"/>
  <c r="O1909" i="1"/>
  <c r="O1770" i="1"/>
  <c r="P1770" i="1"/>
  <c r="Q1770" i="1" s="1"/>
  <c r="O1498" i="1"/>
  <c r="P1498" i="1"/>
  <c r="Q1498" i="1" s="1"/>
  <c r="O1408" i="1"/>
  <c r="P1408" i="1"/>
  <c r="Q1408" i="1" s="1"/>
  <c r="O1281" i="1"/>
  <c r="P1281" i="1"/>
  <c r="Q1281" i="1" s="1"/>
  <c r="P898" i="1"/>
  <c r="Q898" i="1" s="1"/>
  <c r="O898" i="1"/>
  <c r="O979" i="1"/>
  <c r="P979" i="1"/>
  <c r="Q979" i="1" s="1"/>
  <c r="O2047" i="1"/>
  <c r="P2047" i="1"/>
  <c r="Q2047" i="1" s="1"/>
  <c r="O1002" i="1"/>
  <c r="P1002" i="1"/>
  <c r="Q1002" i="1" s="1"/>
  <c r="O1070" i="1"/>
  <c r="P1070" i="1"/>
  <c r="Q1070" i="1" s="1"/>
  <c r="O752" i="1"/>
  <c r="P752" i="1"/>
  <c r="Q752" i="1" s="1"/>
  <c r="P318" i="1"/>
  <c r="Q318" i="1" s="1"/>
  <c r="O318" i="1"/>
  <c r="P2001" i="1"/>
  <c r="Q2001" i="1" s="1"/>
  <c r="O2001" i="1"/>
  <c r="O2622" i="1"/>
  <c r="P2622" i="1"/>
  <c r="Q2622" i="1" s="1"/>
  <c r="P810" i="1"/>
  <c r="Q810" i="1" s="1"/>
  <c r="O810" i="1"/>
  <c r="O837" i="1"/>
  <c r="P837" i="1"/>
  <c r="Q837" i="1" s="1"/>
  <c r="O2558" i="1"/>
  <c r="P2558" i="1"/>
  <c r="Q2558" i="1" s="1"/>
  <c r="O2374" i="1"/>
  <c r="P2374" i="1"/>
  <c r="Q2374" i="1" s="1"/>
  <c r="P1900" i="1"/>
  <c r="Q1900" i="1" s="1"/>
  <c r="O1900" i="1"/>
  <c r="P1001" i="1"/>
  <c r="Q1001" i="1" s="1"/>
  <c r="O1001" i="1"/>
  <c r="P46" i="1"/>
  <c r="Q46" i="1" s="1"/>
  <c r="O46" i="1"/>
  <c r="P1624" i="1"/>
  <c r="Q1624" i="1" s="1"/>
  <c r="O1624" i="1"/>
  <c r="O2052" i="1"/>
  <c r="P2052" i="1"/>
  <c r="Q2052" i="1" s="1"/>
  <c r="O2475" i="1"/>
  <c r="P2475" i="1"/>
  <c r="Q2475" i="1" s="1"/>
  <c r="O990" i="1"/>
  <c r="P990" i="1"/>
  <c r="Q990" i="1" s="1"/>
  <c r="P1132" i="1"/>
  <c r="Q1132" i="1" s="1"/>
  <c r="O1132" i="1"/>
  <c r="O181" i="1"/>
  <c r="P181" i="1"/>
  <c r="Q181" i="1" s="1"/>
  <c r="O275" i="1"/>
  <c r="P275" i="1"/>
  <c r="Q275" i="1" s="1"/>
  <c r="P1783" i="1"/>
  <c r="Q1783" i="1" s="1"/>
  <c r="O1783" i="1"/>
  <c r="P1961" i="1"/>
  <c r="Q1961" i="1" s="1"/>
  <c r="O1961" i="1"/>
  <c r="O2666" i="1"/>
  <c r="P2666" i="1"/>
  <c r="Q2666" i="1" s="1"/>
  <c r="O2092" i="1"/>
  <c r="P2092" i="1"/>
  <c r="Q2092" i="1" s="1"/>
  <c r="O417" i="1"/>
  <c r="P417" i="1"/>
  <c r="Q417" i="1" s="1"/>
  <c r="P577" i="1"/>
  <c r="Q577" i="1" s="1"/>
  <c r="O577" i="1"/>
  <c r="O414" i="1"/>
  <c r="P414" i="1"/>
  <c r="Q414" i="1" s="1"/>
  <c r="P118" i="1"/>
  <c r="Q118" i="1" s="1"/>
  <c r="O118" i="1"/>
  <c r="P2046" i="1"/>
  <c r="Q2046" i="1" s="1"/>
  <c r="O2046" i="1"/>
  <c r="O415" i="1"/>
  <c r="P415" i="1"/>
  <c r="Q415" i="1" s="1"/>
  <c r="O1401" i="1"/>
  <c r="P1401" i="1"/>
  <c r="Q1401" i="1" s="1"/>
  <c r="O926" i="1"/>
  <c r="P926" i="1"/>
  <c r="Q926" i="1" s="1"/>
  <c r="P1077" i="1"/>
  <c r="Q1077" i="1" s="1"/>
  <c r="O1077" i="1"/>
  <c r="O1154" i="1"/>
  <c r="P1154" i="1"/>
  <c r="Q1154" i="1" s="1"/>
  <c r="P1499" i="1"/>
  <c r="Q1499" i="1" s="1"/>
  <c r="O1499" i="1"/>
  <c r="O927" i="1"/>
  <c r="P927" i="1"/>
  <c r="Q927" i="1" s="1"/>
  <c r="O2651" i="1"/>
  <c r="P2651" i="1"/>
  <c r="Q2651" i="1" s="1"/>
  <c r="O2379" i="1"/>
  <c r="P2379" i="1"/>
  <c r="Q2379" i="1" s="1"/>
  <c r="P2337" i="1"/>
  <c r="Q2337" i="1" s="1"/>
  <c r="O2337" i="1"/>
  <c r="O1205" i="1"/>
  <c r="P1205" i="1"/>
  <c r="Q1205" i="1" s="1"/>
  <c r="P462" i="1"/>
  <c r="Q462" i="1" s="1"/>
  <c r="O462" i="1"/>
  <c r="O1460" i="1"/>
  <c r="P1460" i="1"/>
  <c r="Q1460" i="1" s="1"/>
  <c r="O1334" i="1"/>
  <c r="P1334" i="1"/>
  <c r="Q1334" i="1" s="1"/>
  <c r="O624" i="1"/>
  <c r="P624" i="1"/>
  <c r="Q624" i="1" s="1"/>
  <c r="O1700" i="1"/>
  <c r="P1700" i="1"/>
  <c r="Q1700" i="1" s="1"/>
  <c r="O379" i="1"/>
  <c r="P379" i="1"/>
  <c r="Q379" i="1" s="1"/>
  <c r="O2443" i="1"/>
  <c r="P2443" i="1"/>
  <c r="Q2443" i="1" s="1"/>
  <c r="O2211" i="1"/>
  <c r="P2211" i="1"/>
  <c r="Q2211" i="1" s="1"/>
  <c r="O2430" i="1"/>
  <c r="P2430" i="1"/>
  <c r="Q2430" i="1" s="1"/>
  <c r="P1613" i="1"/>
  <c r="Q1613" i="1" s="1"/>
  <c r="O1613" i="1"/>
  <c r="O1236" i="1"/>
  <c r="P1236" i="1"/>
  <c r="Q1236" i="1" s="1"/>
  <c r="P1981" i="1"/>
  <c r="Q1981" i="1" s="1"/>
  <c r="O1981" i="1"/>
  <c r="P1640" i="1"/>
  <c r="Q1640" i="1" s="1"/>
  <c r="O1640" i="1"/>
  <c r="P1493" i="1"/>
  <c r="Q1493" i="1" s="1"/>
  <c r="O1493" i="1"/>
  <c r="P248" i="1"/>
  <c r="Q248" i="1" s="1"/>
  <c r="O248" i="1"/>
  <c r="O941" i="1"/>
  <c r="P941" i="1"/>
  <c r="Q941" i="1" s="1"/>
  <c r="O485" i="1"/>
  <c r="P485" i="1"/>
  <c r="Q485" i="1" s="1"/>
  <c r="O271" i="1"/>
  <c r="P271" i="1"/>
  <c r="Q271" i="1" s="1"/>
  <c r="P506" i="1"/>
  <c r="Q506" i="1" s="1"/>
  <c r="O506" i="1"/>
  <c r="O356" i="1"/>
  <c r="P356" i="1"/>
  <c r="Q356" i="1" s="1"/>
  <c r="O1852" i="1"/>
  <c r="P1852" i="1"/>
  <c r="Q1852" i="1" s="1"/>
  <c r="O2555" i="1"/>
  <c r="P2555" i="1"/>
  <c r="Q2555" i="1" s="1"/>
  <c r="P1689" i="1"/>
  <c r="Q1689" i="1" s="1"/>
  <c r="O1689" i="1"/>
  <c r="O2131" i="1"/>
  <c r="P2131" i="1"/>
  <c r="Q2131" i="1" s="1"/>
  <c r="P2321" i="1"/>
  <c r="Q2321" i="1" s="1"/>
  <c r="O2321" i="1"/>
  <c r="O1438" i="1"/>
  <c r="P1438" i="1"/>
  <c r="Q1438" i="1" s="1"/>
  <c r="O1387" i="1"/>
  <c r="P1387" i="1"/>
  <c r="Q1387" i="1" s="1"/>
  <c r="O970" i="1"/>
  <c r="P970" i="1"/>
  <c r="Q970" i="1" s="1"/>
  <c r="O2608" i="1"/>
  <c r="P2608" i="1"/>
  <c r="Q2608" i="1" s="1"/>
  <c r="O2258" i="1"/>
  <c r="P2258" i="1"/>
  <c r="Q2258" i="1" s="1"/>
  <c r="O2072" i="1"/>
  <c r="P2072" i="1"/>
  <c r="Q2072" i="1" s="1"/>
  <c r="P1721" i="1"/>
  <c r="Q1721" i="1" s="1"/>
  <c r="O1721" i="1"/>
  <c r="P1590" i="1"/>
  <c r="Q1590" i="1" s="1"/>
  <c r="O1590" i="1"/>
  <c r="P1201" i="1"/>
  <c r="Q1201" i="1" s="1"/>
  <c r="O1201" i="1"/>
  <c r="O858" i="1"/>
  <c r="P858" i="1"/>
  <c r="Q858" i="1" s="1"/>
  <c r="P609" i="1"/>
  <c r="Q609" i="1" s="1"/>
  <c r="O609" i="1"/>
  <c r="P1548" i="1"/>
  <c r="Q1548" i="1" s="1"/>
  <c r="O1548" i="1"/>
  <c r="O975" i="1"/>
  <c r="P975" i="1"/>
  <c r="Q975" i="1" s="1"/>
  <c r="P871" i="1"/>
  <c r="Q871" i="1" s="1"/>
  <c r="O871" i="1"/>
  <c r="O510" i="1"/>
  <c r="P510" i="1"/>
  <c r="Q510" i="1" s="1"/>
  <c r="O243" i="1"/>
  <c r="P243" i="1"/>
  <c r="Q243" i="1" s="1"/>
  <c r="O125" i="1"/>
  <c r="P125" i="1"/>
  <c r="Q125" i="1" s="1"/>
  <c r="P26" i="1"/>
  <c r="Q26" i="1" s="1"/>
  <c r="O26" i="1"/>
  <c r="O388" i="1"/>
  <c r="P388" i="1"/>
  <c r="Q388" i="1" s="1"/>
  <c r="O247" i="1"/>
  <c r="P247" i="1"/>
  <c r="Q247" i="1" s="1"/>
  <c r="O104" i="1"/>
  <c r="P104" i="1"/>
  <c r="Q104" i="1" s="1"/>
  <c r="P2676" i="1"/>
  <c r="Q2676" i="1" s="1"/>
  <c r="O2676" i="1"/>
  <c r="O2692" i="1"/>
  <c r="P2692" i="1"/>
  <c r="Q2692" i="1" s="1"/>
  <c r="O2656" i="1"/>
  <c r="P2656" i="1"/>
  <c r="Q2656" i="1" s="1"/>
  <c r="P2320" i="1"/>
  <c r="Q2320" i="1" s="1"/>
  <c r="O2320" i="1"/>
  <c r="P2064" i="1"/>
  <c r="Q2064" i="1" s="1"/>
  <c r="O2064" i="1"/>
  <c r="P1637" i="1"/>
  <c r="Q1637" i="1" s="1"/>
  <c r="O1637" i="1"/>
  <c r="O880" i="1"/>
  <c r="P880" i="1"/>
  <c r="Q880" i="1" s="1"/>
  <c r="P2377" i="1"/>
  <c r="Q2377" i="1" s="1"/>
  <c r="O2377" i="1"/>
  <c r="O2700" i="1"/>
  <c r="P2700" i="1"/>
  <c r="Q2700" i="1" s="1"/>
  <c r="O2578" i="1"/>
  <c r="P2578" i="1"/>
  <c r="Q2578" i="1" s="1"/>
  <c r="O2450" i="1"/>
  <c r="P2450" i="1"/>
  <c r="Q2450" i="1" s="1"/>
  <c r="O2204" i="1"/>
  <c r="P2204" i="1"/>
  <c r="Q2204" i="1" s="1"/>
  <c r="P2101" i="1"/>
  <c r="Q2101" i="1" s="1"/>
  <c r="O2101" i="1"/>
  <c r="O2012" i="1"/>
  <c r="P2012" i="1"/>
  <c r="Q2012" i="1" s="1"/>
  <c r="O1696" i="1"/>
  <c r="P1696" i="1"/>
  <c r="Q1696" i="1" s="1"/>
  <c r="O1315" i="1"/>
  <c r="P1315" i="1"/>
  <c r="Q1315" i="1" s="1"/>
  <c r="P1755" i="1"/>
  <c r="Q1755" i="1" s="1"/>
  <c r="O1755" i="1"/>
  <c r="O1374" i="1"/>
  <c r="P1374" i="1"/>
  <c r="Q1374" i="1" s="1"/>
  <c r="O515" i="1"/>
  <c r="P515" i="1"/>
  <c r="Q515" i="1" s="1"/>
  <c r="P1649" i="1"/>
  <c r="Q1649" i="1" s="1"/>
  <c r="O1649" i="1"/>
  <c r="O1459" i="1"/>
  <c r="P1459" i="1"/>
  <c r="Q1459" i="1" s="1"/>
  <c r="P1356" i="1"/>
  <c r="Q1356" i="1" s="1"/>
  <c r="O1356" i="1"/>
  <c r="P816" i="1"/>
  <c r="Q816" i="1" s="1"/>
  <c r="O816" i="1"/>
  <c r="O920" i="1"/>
  <c r="P920" i="1"/>
  <c r="Q920" i="1" s="1"/>
  <c r="P870" i="1"/>
  <c r="Q870" i="1" s="1"/>
  <c r="O870" i="1"/>
  <c r="O579" i="1"/>
  <c r="P579" i="1"/>
  <c r="Q579" i="1" s="1"/>
  <c r="O780" i="1"/>
  <c r="P780" i="1"/>
  <c r="Q780" i="1" s="1"/>
  <c r="O518" i="1"/>
  <c r="P518" i="1"/>
  <c r="Q518" i="1" s="1"/>
  <c r="O347" i="1"/>
  <c r="P347" i="1"/>
  <c r="Q347" i="1" s="1"/>
  <c r="P188" i="1"/>
  <c r="Q188" i="1" s="1"/>
  <c r="O188" i="1"/>
  <c r="P1809" i="1"/>
  <c r="Q1809" i="1" s="1"/>
  <c r="O1809" i="1"/>
  <c r="P1136" i="1"/>
  <c r="Q1136" i="1" s="1"/>
  <c r="O1136" i="1"/>
  <c r="O656" i="1"/>
  <c r="P656" i="1"/>
  <c r="Q656" i="1" s="1"/>
  <c r="O1811" i="1"/>
  <c r="P1811" i="1"/>
  <c r="Q1811" i="1" s="1"/>
  <c r="O2584" i="1"/>
  <c r="P2584" i="1"/>
  <c r="Q2584" i="1" s="1"/>
  <c r="O1342" i="1"/>
  <c r="P1342" i="1"/>
  <c r="Q1342" i="1" s="1"/>
  <c r="O966" i="1"/>
  <c r="P966" i="1"/>
  <c r="Q966" i="1" s="1"/>
  <c r="O111" i="1"/>
  <c r="P111" i="1"/>
  <c r="Q111" i="1" s="1"/>
  <c r="O1730" i="1"/>
  <c r="P1730" i="1"/>
  <c r="Q1730" i="1" s="1"/>
  <c r="O2483" i="1"/>
  <c r="P2483" i="1"/>
  <c r="Q2483" i="1" s="1"/>
  <c r="O2567" i="1"/>
  <c r="P2567" i="1"/>
  <c r="Q2567" i="1" s="1"/>
  <c r="O1316" i="1"/>
  <c r="P1316" i="1"/>
  <c r="Q1316" i="1" s="1"/>
  <c r="P1545" i="1"/>
  <c r="Q1545" i="1" s="1"/>
  <c r="O1545" i="1"/>
  <c r="O1004" i="1"/>
  <c r="P1004" i="1"/>
  <c r="Q1004" i="1" s="1"/>
  <c r="O211" i="1"/>
  <c r="P211" i="1"/>
  <c r="Q211" i="1" s="1"/>
  <c r="O2591" i="1"/>
  <c r="P2591" i="1"/>
  <c r="Q2591" i="1" s="1"/>
  <c r="P2141" i="1"/>
  <c r="Q2141" i="1" s="1"/>
  <c r="O2141" i="1"/>
  <c r="P1804" i="1"/>
  <c r="Q1804" i="1" s="1"/>
  <c r="O1804" i="1"/>
  <c r="O2028" i="1"/>
  <c r="P2028" i="1"/>
  <c r="Q2028" i="1" s="1"/>
  <c r="O1333" i="1"/>
  <c r="P1333" i="1"/>
  <c r="Q1333" i="1" s="1"/>
  <c r="P641" i="1"/>
  <c r="Q641" i="1" s="1"/>
  <c r="O641" i="1"/>
  <c r="O844" i="1"/>
  <c r="P844" i="1"/>
  <c r="Q844" i="1" s="1"/>
  <c r="O503" i="1"/>
  <c r="P503" i="1"/>
  <c r="Q503" i="1" s="1"/>
  <c r="P1544" i="1"/>
  <c r="Q1544" i="1" s="1"/>
  <c r="O1544" i="1"/>
  <c r="O1032" i="1"/>
  <c r="P1032" i="1"/>
  <c r="Q1032" i="1" s="1"/>
  <c r="O919" i="1"/>
  <c r="P919" i="1"/>
  <c r="Q919" i="1" s="1"/>
  <c r="O907" i="1"/>
  <c r="P907" i="1"/>
  <c r="Q907" i="1" s="1"/>
  <c r="P1985" i="1"/>
  <c r="Q1985" i="1" s="1"/>
  <c r="O1985" i="1"/>
  <c r="O1197" i="1"/>
  <c r="P1197" i="1"/>
  <c r="Q1197" i="1" s="1"/>
  <c r="P82" i="1"/>
  <c r="Q82" i="1" s="1"/>
  <c r="O82" i="1"/>
  <c r="O1728" i="1"/>
  <c r="P1728" i="1"/>
  <c r="Q1728" i="1" s="1"/>
  <c r="P1116" i="1"/>
  <c r="Q1116" i="1" s="1"/>
  <c r="O1116" i="1"/>
  <c r="O1872" i="1"/>
  <c r="P1872" i="1"/>
  <c r="Q1872" i="1" s="1"/>
  <c r="O187" i="1"/>
  <c r="P187" i="1"/>
  <c r="Q187" i="1" s="1"/>
  <c r="O2604" i="1"/>
  <c r="P2604" i="1"/>
  <c r="Q2604" i="1" s="1"/>
  <c r="P949" i="1"/>
  <c r="Q949" i="1" s="1"/>
  <c r="O949" i="1"/>
  <c r="O1980" i="1"/>
  <c r="P1980" i="1"/>
  <c r="Q1980" i="1" s="1"/>
  <c r="O511" i="1"/>
  <c r="P511" i="1"/>
  <c r="Q511" i="1" s="1"/>
  <c r="P639" i="1"/>
  <c r="Q639" i="1" s="1"/>
  <c r="O639" i="1"/>
  <c r="P180" i="1"/>
  <c r="Q180" i="1" s="1"/>
  <c r="O180" i="1"/>
  <c r="O748" i="1"/>
  <c r="P748" i="1"/>
  <c r="Q748" i="1" s="1"/>
  <c r="O596" i="1"/>
  <c r="P596" i="1"/>
  <c r="Q596" i="1" s="1"/>
  <c r="P2283" i="1"/>
  <c r="Q2283" i="1" s="1"/>
  <c r="O2283" i="1"/>
  <c r="O1380" i="1"/>
  <c r="P1380" i="1"/>
  <c r="Q1380" i="1" s="1"/>
  <c r="P1638" i="1"/>
  <c r="Q1638" i="1" s="1"/>
  <c r="O1638" i="1"/>
  <c r="P2338" i="1"/>
  <c r="Q2338" i="1" s="1"/>
  <c r="O2338" i="1"/>
  <c r="P2318" i="1"/>
  <c r="Q2318" i="1" s="1"/>
  <c r="O2318" i="1"/>
  <c r="P1525" i="1"/>
  <c r="Q1525" i="1" s="1"/>
  <c r="O1525" i="1"/>
  <c r="O2240" i="1"/>
  <c r="P2240" i="1"/>
  <c r="Q2240" i="1" s="1"/>
  <c r="P692" i="1"/>
  <c r="Q692" i="1" s="1"/>
  <c r="O692" i="1"/>
  <c r="O381" i="1"/>
  <c r="P381" i="1"/>
  <c r="Q381" i="1" s="1"/>
  <c r="O45" i="1"/>
  <c r="P45" i="1"/>
  <c r="Q45" i="1" s="1"/>
  <c r="P1451" i="1"/>
  <c r="Q1451" i="1" s="1"/>
  <c r="O1451" i="1"/>
  <c r="O574" i="1"/>
  <c r="P574" i="1"/>
  <c r="Q574" i="1" s="1"/>
  <c r="O915" i="1"/>
  <c r="P915" i="1"/>
  <c r="Q915" i="1" s="1"/>
  <c r="O2426" i="1"/>
  <c r="P2426" i="1"/>
  <c r="Q2426" i="1" s="1"/>
  <c r="P2049" i="1"/>
  <c r="Q2049" i="1" s="1"/>
  <c r="O2049" i="1"/>
  <c r="O1510" i="1"/>
  <c r="P1510" i="1"/>
  <c r="Q1510" i="1" s="1"/>
  <c r="O446" i="1"/>
  <c r="P446" i="1"/>
  <c r="Q446" i="1" s="1"/>
  <c r="O319" i="1"/>
  <c r="P319" i="1"/>
  <c r="Q319" i="1" s="1"/>
  <c r="O1956" i="1"/>
  <c r="P1956" i="1"/>
  <c r="Q1956" i="1" s="1"/>
  <c r="O2243" i="1"/>
  <c r="P2243" i="1"/>
  <c r="Q2243" i="1" s="1"/>
  <c r="P1969" i="1"/>
  <c r="Q1969" i="1" s="1"/>
  <c r="O1969" i="1"/>
  <c r="O479" i="1"/>
  <c r="P479" i="1"/>
  <c r="Q479" i="1" s="1"/>
  <c r="P1816" i="1"/>
  <c r="Q1816" i="1" s="1"/>
  <c r="O1816" i="1"/>
  <c r="P1629" i="1"/>
  <c r="Q1629" i="1" s="1"/>
  <c r="O1629" i="1"/>
  <c r="P1769" i="1"/>
  <c r="Q1769" i="1" s="1"/>
  <c r="O1769" i="1"/>
  <c r="P1273" i="1"/>
  <c r="Q1273" i="1" s="1"/>
  <c r="O1273" i="1"/>
  <c r="O2586" i="1"/>
  <c r="P2586" i="1"/>
  <c r="Q2586" i="1" s="1"/>
  <c r="P2125" i="1"/>
  <c r="Q2125" i="1" s="1"/>
  <c r="O2125" i="1"/>
  <c r="P1437" i="1"/>
  <c r="Q1437" i="1" s="1"/>
  <c r="O1437" i="1"/>
  <c r="P1468" i="1"/>
  <c r="Q1468" i="1" s="1"/>
  <c r="O1468" i="1"/>
  <c r="P478" i="1"/>
  <c r="Q478" i="1" s="1"/>
  <c r="O478" i="1"/>
  <c r="O145" i="1"/>
  <c r="P145" i="1"/>
  <c r="Q145" i="1" s="1"/>
  <c r="O1165" i="1"/>
  <c r="P1165" i="1"/>
  <c r="Q1165" i="1" s="1"/>
  <c r="O367" i="1"/>
  <c r="P367" i="1"/>
  <c r="Q367" i="1" s="1"/>
  <c r="P353" i="1"/>
  <c r="Q353" i="1" s="1"/>
  <c r="O353" i="1"/>
  <c r="O1421" i="1"/>
  <c r="P1421" i="1"/>
  <c r="Q1421" i="1" s="1"/>
  <c r="P1851" i="1"/>
  <c r="Q1851" i="1" s="1"/>
  <c r="O1851" i="1"/>
  <c r="O1245" i="1"/>
  <c r="P1245" i="1"/>
  <c r="Q1245" i="1" s="1"/>
  <c r="O2191" i="1"/>
  <c r="P2191" i="1"/>
  <c r="Q2191" i="1" s="1"/>
  <c r="P2600" i="1"/>
  <c r="Q2600" i="1" s="1"/>
  <c r="O2600" i="1"/>
  <c r="O819" i="1"/>
  <c r="P819" i="1"/>
  <c r="Q819" i="1" s="1"/>
  <c r="O1919" i="1"/>
  <c r="P1919" i="1"/>
  <c r="Q1919" i="1" s="1"/>
  <c r="P542" i="1"/>
  <c r="Q542" i="1" s="1"/>
  <c r="O542" i="1"/>
  <c r="P1089" i="1"/>
  <c r="Q1089" i="1" s="1"/>
  <c r="O1089" i="1"/>
  <c r="P2017" i="1"/>
  <c r="Q2017" i="1" s="1"/>
  <c r="O2017" i="1"/>
  <c r="O563" i="1"/>
  <c r="P563" i="1"/>
  <c r="Q563" i="1" s="1"/>
  <c r="O1369" i="1"/>
  <c r="P1369" i="1"/>
  <c r="Q1369" i="1" s="1"/>
  <c r="P1453" i="1"/>
  <c r="Q1453" i="1" s="1"/>
  <c r="O1453" i="1"/>
  <c r="O543" i="1"/>
  <c r="P543" i="1"/>
  <c r="Q543" i="1" s="1"/>
  <c r="O153" i="1"/>
  <c r="P153" i="1"/>
  <c r="Q153" i="1" s="1"/>
  <c r="M2471" i="1"/>
  <c r="N2471" i="1" s="1"/>
  <c r="M2189" i="1"/>
  <c r="N2189" i="1" s="1"/>
  <c r="M2577" i="1"/>
  <c r="N2577" i="1" s="1"/>
  <c r="M2303" i="1"/>
  <c r="N2303" i="1" s="1"/>
  <c r="M1792" i="1"/>
  <c r="N1792" i="1" s="1"/>
  <c r="M1713" i="1"/>
  <c r="N1713" i="1" s="1"/>
  <c r="M1297" i="1"/>
  <c r="N1297" i="1" s="1"/>
  <c r="M2039" i="1"/>
  <c r="N2039" i="1" s="1"/>
  <c r="M1602" i="1"/>
  <c r="N1602" i="1" s="1"/>
  <c r="M1275" i="1"/>
  <c r="N1275" i="1" s="1"/>
  <c r="M1126" i="1"/>
  <c r="N1126" i="1" s="1"/>
  <c r="M1163" i="1"/>
  <c r="N1163" i="1" s="1"/>
  <c r="M1035" i="1"/>
  <c r="N1035" i="1" s="1"/>
  <c r="M452" i="1"/>
  <c r="N452" i="1" s="1"/>
  <c r="M472" i="1"/>
  <c r="N472" i="1" s="1"/>
  <c r="M266" i="1"/>
  <c r="N266" i="1" s="1"/>
  <c r="M1974" i="1"/>
  <c r="N1974" i="1" s="1"/>
  <c r="M1758" i="1"/>
  <c r="N1758" i="1" s="1"/>
  <c r="M1726" i="1"/>
  <c r="N1726" i="1" s="1"/>
  <c r="M686" i="1"/>
  <c r="N686" i="1" s="1"/>
  <c r="M1731" i="1"/>
  <c r="N1731" i="1" s="1"/>
  <c r="M2487" i="1"/>
  <c r="N2487" i="1" s="1"/>
  <c r="M2316" i="1"/>
  <c r="N2316" i="1" s="1"/>
  <c r="M1314" i="1"/>
  <c r="N1314" i="1" s="1"/>
  <c r="M16" i="1"/>
  <c r="N16" i="1" s="1"/>
  <c r="M2601" i="1"/>
  <c r="N2601" i="1" s="1"/>
  <c r="M2319" i="1"/>
  <c r="N2319" i="1" s="1"/>
  <c r="M2212" i="1"/>
  <c r="N2212" i="1" s="1"/>
  <c r="M1466" i="1"/>
  <c r="N1466" i="1" s="1"/>
  <c r="M1255" i="1"/>
  <c r="N1255" i="1" s="1"/>
  <c r="M1825" i="1"/>
  <c r="N1825" i="1" s="1"/>
  <c r="M1383" i="1"/>
  <c r="N1383" i="1" s="1"/>
  <c r="M1151" i="1"/>
  <c r="N1151" i="1" s="1"/>
  <c r="M1210" i="1"/>
  <c r="N1210" i="1" s="1"/>
  <c r="M1050" i="1"/>
  <c r="N1050" i="1" s="1"/>
  <c r="M476" i="1"/>
  <c r="N476" i="1" s="1"/>
  <c r="M633" i="1"/>
  <c r="N633" i="1" s="1"/>
  <c r="M364" i="1"/>
  <c r="N364" i="1" s="1"/>
  <c r="M2524" i="1"/>
  <c r="N2524" i="1" s="1"/>
  <c r="M1814" i="1"/>
  <c r="N1814" i="1" s="1"/>
  <c r="M1615" i="1"/>
  <c r="N1615" i="1" s="1"/>
  <c r="M1247" i="1"/>
  <c r="N1247" i="1" s="1"/>
  <c r="M1207" i="1"/>
  <c r="N1207" i="1" s="1"/>
  <c r="M85" i="1"/>
  <c r="N85" i="1" s="1"/>
  <c r="M2477" i="1"/>
  <c r="N2477" i="1" s="1"/>
  <c r="M2285" i="1"/>
  <c r="N2285" i="1" s="1"/>
  <c r="M1529" i="1"/>
  <c r="N1529" i="1" s="1"/>
  <c r="M2501" i="1"/>
  <c r="N2501" i="1" s="1"/>
  <c r="M2245" i="1"/>
  <c r="N2245" i="1" s="1"/>
  <c r="M1773" i="1"/>
  <c r="N1773" i="1" s="1"/>
  <c r="M1354" i="1"/>
  <c r="N1354" i="1" s="1"/>
  <c r="M1238" i="1"/>
  <c r="N1238" i="1" s="1"/>
  <c r="M1817" i="1"/>
  <c r="N1817" i="1" s="1"/>
  <c r="M1378" i="1"/>
  <c r="N1378" i="1" s="1"/>
  <c r="M1022" i="1"/>
  <c r="N1022" i="1" s="1"/>
  <c r="M1155" i="1"/>
  <c r="N1155" i="1" s="1"/>
  <c r="M737" i="1"/>
  <c r="N737" i="1" s="1"/>
  <c r="M368" i="1"/>
  <c r="N368" i="1" s="1"/>
  <c r="M488" i="1"/>
  <c r="N488" i="1" s="1"/>
  <c r="M313" i="1"/>
  <c r="N313" i="1" s="1"/>
  <c r="M1998" i="1"/>
  <c r="N1998" i="1" s="1"/>
  <c r="M2202" i="1"/>
  <c r="N2202" i="1" s="1"/>
  <c r="M1627" i="1"/>
  <c r="N1627" i="1" s="1"/>
  <c r="M1718" i="1"/>
  <c r="N1718" i="1" s="1"/>
  <c r="M638" i="1"/>
  <c r="N638" i="1" s="1"/>
  <c r="M1047" i="1"/>
  <c r="N1047" i="1" s="1"/>
  <c r="M1941" i="1"/>
  <c r="N1941" i="1" s="1"/>
  <c r="M171" i="1"/>
  <c r="N171" i="1" s="1"/>
  <c r="M2219" i="1"/>
  <c r="N2219" i="1" s="1"/>
  <c r="M1346" i="1"/>
  <c r="N1346" i="1" s="1"/>
  <c r="M2617" i="1"/>
  <c r="N2617" i="1" s="1"/>
  <c r="M2372" i="1"/>
  <c r="N2372" i="1" s="1"/>
  <c r="M2043" i="1"/>
  <c r="N2043" i="1" s="1"/>
  <c r="M1745" i="1"/>
  <c r="N1745" i="1" s="1"/>
  <c r="M1368" i="1"/>
  <c r="N1368" i="1" s="1"/>
  <c r="M1079" i="1"/>
  <c r="N1079" i="1" s="1"/>
  <c r="M790" i="1"/>
  <c r="N790" i="1" s="1"/>
  <c r="M1959" i="1"/>
  <c r="N1959" i="1" s="1"/>
  <c r="M453" i="1"/>
  <c r="N453" i="1" s="1"/>
  <c r="M2003" i="1"/>
  <c r="N2003" i="1" s="1"/>
  <c r="M240" i="1"/>
  <c r="N240" i="1" s="1"/>
  <c r="M637" i="1"/>
  <c r="N637" i="1" s="1"/>
  <c r="M585" i="1"/>
  <c r="N585" i="1" s="1"/>
  <c r="M2150" i="1"/>
  <c r="N2150" i="1" s="1"/>
  <c r="M1133" i="1"/>
  <c r="N1133" i="1" s="1"/>
  <c r="M2175" i="1"/>
  <c r="N2175" i="1" s="1"/>
  <c r="M2425" i="1"/>
  <c r="N2425" i="1" s="1"/>
  <c r="M1371" i="1"/>
  <c r="N1371" i="1" s="1"/>
  <c r="M1208" i="1"/>
  <c r="N1208" i="1" s="1"/>
  <c r="M1232" i="1"/>
  <c r="N1232" i="1" s="1"/>
  <c r="M1793" i="1"/>
  <c r="N1793" i="1" s="1"/>
  <c r="M2493" i="1"/>
  <c r="N2493" i="1" s="1"/>
  <c r="M2167" i="1"/>
  <c r="N2167" i="1" s="1"/>
  <c r="M1138" i="1"/>
  <c r="N1138" i="1" s="1"/>
  <c r="M1914" i="1"/>
  <c r="N1914" i="1" s="1"/>
  <c r="M423" i="1"/>
  <c r="N423" i="1" s="1"/>
  <c r="M832" i="1"/>
  <c r="N832" i="1" s="1"/>
  <c r="M712" i="1"/>
  <c r="N712" i="1" s="1"/>
  <c r="M120" i="1"/>
  <c r="N120" i="1" s="1"/>
  <c r="M2669" i="1"/>
  <c r="N2669" i="1" s="1"/>
  <c r="M2445" i="1"/>
  <c r="N2445" i="1" s="1"/>
  <c r="M2673" i="1"/>
  <c r="N2673" i="1" s="1"/>
  <c r="M2367" i="1"/>
  <c r="N2367" i="1" s="1"/>
  <c r="M1987" i="1"/>
  <c r="N1987" i="1" s="1"/>
  <c r="M1471" i="1"/>
  <c r="N1471" i="1" s="1"/>
  <c r="M792" i="1"/>
  <c r="N792" i="1" s="1"/>
  <c r="M1741" i="1"/>
  <c r="N1741" i="1" s="1"/>
  <c r="M1190" i="1"/>
  <c r="N1190" i="1" s="1"/>
  <c r="M1211" i="1"/>
  <c r="N1211" i="1" s="1"/>
  <c r="M798" i="1"/>
  <c r="N798" i="1" s="1"/>
  <c r="M548" i="1"/>
  <c r="N548" i="1" s="1"/>
  <c r="M597" i="1"/>
  <c r="N597" i="1" s="1"/>
  <c r="M234" i="1"/>
  <c r="N234" i="1" s="1"/>
  <c r="M1958" i="1"/>
  <c r="N1958" i="1" s="1"/>
  <c r="M2178" i="1"/>
  <c r="N2178" i="1" s="1"/>
  <c r="M1603" i="1"/>
  <c r="N1603" i="1" s="1"/>
  <c r="M742" i="1"/>
  <c r="N742" i="1" s="1"/>
  <c r="M614" i="1"/>
  <c r="N614" i="1" s="1"/>
  <c r="M2139" i="1"/>
  <c r="N2139" i="1" s="1"/>
  <c r="M2565" i="1"/>
  <c r="N2565" i="1" s="1"/>
  <c r="M2380" i="1"/>
  <c r="N2380" i="1" s="1"/>
  <c r="M2697" i="1"/>
  <c r="N2697" i="1" s="1"/>
  <c r="M2383" i="1"/>
  <c r="N2383" i="1" s="1"/>
  <c r="M2177" i="1"/>
  <c r="N2177" i="1" s="1"/>
  <c r="M1594" i="1"/>
  <c r="N1594" i="1" s="1"/>
  <c r="M1239" i="1"/>
  <c r="N1239" i="1" s="1"/>
  <c r="M1802" i="1"/>
  <c r="N1802" i="1" s="1"/>
  <c r="M1362" i="1"/>
  <c r="N1362" i="1" s="1"/>
  <c r="M1135" i="1"/>
  <c r="N1135" i="1" s="1"/>
  <c r="M1194" i="1"/>
  <c r="N1194" i="1" s="1"/>
  <c r="M664" i="1"/>
  <c r="N664" i="1" s="1"/>
  <c r="M444" i="1"/>
  <c r="N444" i="1" s="1"/>
  <c r="M464" i="1"/>
  <c r="N464" i="1" s="1"/>
  <c r="M332" i="1"/>
  <c r="N332" i="1" s="1"/>
  <c r="M1954" i="1"/>
  <c r="N1954" i="1" s="1"/>
  <c r="M1782" i="1"/>
  <c r="N1782" i="1" s="1"/>
  <c r="M1599" i="1"/>
  <c r="N1599" i="1" s="1"/>
  <c r="M1690" i="1"/>
  <c r="N1690" i="1" s="1"/>
  <c r="M2519" i="1"/>
  <c r="N2519" i="1" s="1"/>
  <c r="M2107" i="1"/>
  <c r="N2107" i="1" s="1"/>
  <c r="M2460" i="1"/>
  <c r="N2460" i="1" s="1"/>
  <c r="M2179" i="1"/>
  <c r="N2179" i="1" s="1"/>
  <c r="M116" i="1"/>
  <c r="N116" i="1" s="1"/>
  <c r="M2593" i="1"/>
  <c r="N2593" i="1" s="1"/>
  <c r="M2399" i="1"/>
  <c r="N2399" i="1" s="1"/>
  <c r="M1999" i="1"/>
  <c r="N1999" i="1" s="1"/>
  <c r="M1514" i="1"/>
  <c r="N1514" i="1" s="1"/>
  <c r="M1287" i="1"/>
  <c r="N1287" i="1" s="1"/>
  <c r="M1903" i="1"/>
  <c r="N1903" i="1" s="1"/>
  <c r="M1463" i="1"/>
  <c r="N1463" i="1" s="1"/>
  <c r="M1166" i="1"/>
  <c r="N1166" i="1" s="1"/>
  <c r="M1203" i="1"/>
  <c r="N1203" i="1" s="1"/>
  <c r="M1075" i="1"/>
  <c r="N1075" i="1" s="1"/>
  <c r="M721" i="1"/>
  <c r="N721" i="1" s="1"/>
  <c r="M693" i="1"/>
  <c r="N693" i="1" s="1"/>
  <c r="M250" i="1"/>
  <c r="N250" i="1" s="1"/>
  <c r="M1982" i="1"/>
  <c r="N1982" i="1" s="1"/>
  <c r="M1742" i="1"/>
  <c r="N1742" i="1" s="1"/>
  <c r="M1702" i="1"/>
  <c r="N1702" i="1" s="1"/>
  <c r="M718" i="1"/>
  <c r="N718" i="1" s="1"/>
  <c r="M1604" i="1"/>
  <c r="N1604" i="1" s="1"/>
  <c r="M1973" i="1"/>
  <c r="N1973" i="1" s="1"/>
  <c r="M300" i="1"/>
  <c r="N300" i="1" s="1"/>
  <c r="M1641" i="1"/>
  <c r="N1641" i="1" s="1"/>
  <c r="M2585" i="1"/>
  <c r="N2585" i="1" s="1"/>
  <c r="M2453" i="1"/>
  <c r="N2453" i="1" s="1"/>
  <c r="M2261" i="1"/>
  <c r="N2261" i="1" s="1"/>
  <c r="M1877" i="1"/>
  <c r="N1877" i="1" s="1"/>
  <c r="M1458" i="1"/>
  <c r="N1458" i="1" s="1"/>
  <c r="M1351" i="1"/>
  <c r="N1351" i="1" s="1"/>
  <c r="M1063" i="1"/>
  <c r="N1063" i="1" s="1"/>
  <c r="M1066" i="1"/>
  <c r="N1066" i="1" s="1"/>
  <c r="M1666" i="1"/>
  <c r="N1666" i="1" s="1"/>
  <c r="M1561" i="1"/>
  <c r="N1561" i="1" s="1"/>
  <c r="M889" i="1"/>
  <c r="N889" i="1" s="1"/>
  <c r="M1623" i="1"/>
  <c r="N1623" i="1" s="1"/>
  <c r="M1538" i="1"/>
  <c r="N1538" i="1" s="1"/>
  <c r="M754" i="1"/>
  <c r="N754" i="1" s="1"/>
  <c r="M581" i="1"/>
  <c r="N581" i="1" s="1"/>
  <c r="M460" i="1"/>
  <c r="N460" i="1" s="1"/>
  <c r="M645" i="1"/>
  <c r="N645" i="1" s="1"/>
  <c r="M512" i="1"/>
  <c r="N512" i="1" s="1"/>
  <c r="M378" i="1"/>
  <c r="N378" i="1" s="1"/>
  <c r="M1862" i="1"/>
  <c r="N1862" i="1" s="1"/>
  <c r="M2198" i="1"/>
  <c r="N2198" i="1" s="1"/>
  <c r="M2134" i="1"/>
  <c r="N2134" i="1" s="1"/>
  <c r="M1005" i="1"/>
  <c r="N1005" i="1" s="1"/>
  <c r="M861" i="1"/>
  <c r="N861" i="1" s="1"/>
  <c r="M2539" i="1"/>
  <c r="N2539" i="1" s="1"/>
  <c r="M2262" i="1"/>
  <c r="N2262" i="1" s="1"/>
  <c r="M873" i="1"/>
  <c r="N873" i="1" s="1"/>
  <c r="M473" i="1"/>
  <c r="N473" i="1" s="1"/>
  <c r="M567" i="1"/>
  <c r="N567" i="1" s="1"/>
  <c r="M1304" i="1"/>
  <c r="N1304" i="1" s="1"/>
  <c r="M1144" i="1"/>
  <c r="N1144" i="1" s="1"/>
  <c r="M984" i="1"/>
  <c r="N984" i="1" s="1"/>
  <c r="M252" i="1"/>
  <c r="N252" i="1" s="1"/>
  <c r="M1997" i="1"/>
  <c r="N1997" i="1" s="1"/>
  <c r="M1626" i="1"/>
  <c r="N1626" i="1" s="1"/>
  <c r="M1345" i="1"/>
  <c r="N1345" i="1" s="1"/>
  <c r="M1925" i="1"/>
  <c r="N1925" i="1" s="1"/>
  <c r="M194" i="1"/>
  <c r="N194" i="1" s="1"/>
  <c r="M1186" i="1"/>
  <c r="N1186" i="1" s="1"/>
  <c r="M342" i="1"/>
  <c r="N342" i="1" s="1"/>
  <c r="M242" i="1"/>
  <c r="N242" i="1" s="1"/>
  <c r="M286" i="1"/>
  <c r="N286" i="1" s="1"/>
  <c r="M2026" i="1"/>
  <c r="N2026" i="1" s="1"/>
  <c r="M1962" i="1"/>
  <c r="N1962" i="1" s="1"/>
  <c r="M1898" i="1"/>
  <c r="N1898" i="1" s="1"/>
  <c r="M350" i="1"/>
  <c r="N350" i="1" s="1"/>
  <c r="M1705" i="1"/>
  <c r="N1705" i="1" s="1"/>
  <c r="M1085" i="1"/>
  <c r="N1085" i="1" s="1"/>
  <c r="M2606" i="1"/>
  <c r="N2606" i="1" s="1"/>
  <c r="M2386" i="1"/>
  <c r="N2386" i="1" s="1"/>
  <c r="M1433" i="1"/>
  <c r="N1433" i="1" s="1"/>
  <c r="M860" i="1"/>
  <c r="N860" i="1" s="1"/>
  <c r="M466" i="1"/>
  <c r="N466" i="1" s="1"/>
  <c r="M2701" i="1"/>
  <c r="N2701" i="1" s="1"/>
  <c r="M2279" i="1"/>
  <c r="N2279" i="1" s="1"/>
  <c r="M108" i="1"/>
  <c r="N108" i="1" s="1"/>
  <c r="M2388" i="1"/>
  <c r="N2388" i="1" s="1"/>
  <c r="M2011" i="1"/>
  <c r="N2011" i="1" s="1"/>
  <c r="M1407" i="1"/>
  <c r="N1407" i="1" s="1"/>
  <c r="M1891" i="1"/>
  <c r="N1891" i="1" s="1"/>
  <c r="M1046" i="1"/>
  <c r="N1046" i="1" s="1"/>
  <c r="M745" i="1"/>
  <c r="N745" i="1" s="1"/>
  <c r="M361" i="1"/>
  <c r="N361" i="1" s="1"/>
  <c r="M294" i="1"/>
  <c r="N294" i="1" s="1"/>
  <c r="M1894" i="1"/>
  <c r="N1894" i="1" s="1"/>
  <c r="M1555" i="1"/>
  <c r="N1555" i="1" s="1"/>
  <c r="M646" i="1"/>
  <c r="N646" i="1" s="1"/>
  <c r="M2415" i="1"/>
  <c r="N2415" i="1" s="1"/>
  <c r="M27" i="1"/>
  <c r="N27" i="1" s="1"/>
  <c r="M2397" i="1"/>
  <c r="N2397" i="1" s="1"/>
  <c r="M1784" i="1"/>
  <c r="N1784" i="1" s="1"/>
  <c r="M2404" i="1"/>
  <c r="N2404" i="1" s="1"/>
  <c r="M1797" i="1"/>
  <c r="N1797" i="1" s="1"/>
  <c r="M875" i="1"/>
  <c r="N875" i="1" s="1"/>
  <c r="M1490" i="1"/>
  <c r="N1490" i="1" s="1"/>
  <c r="M1215" i="1"/>
  <c r="N1215" i="1" s="1"/>
  <c r="M1130" i="1"/>
  <c r="N1130" i="1" s="1"/>
  <c r="M741" i="1"/>
  <c r="N741" i="1" s="1"/>
  <c r="M373" i="1"/>
  <c r="N373" i="1" s="1"/>
  <c r="M226" i="1"/>
  <c r="N226" i="1" s="1"/>
  <c r="M1970" i="1"/>
  <c r="N1970" i="1" s="1"/>
  <c r="M2142" i="1"/>
  <c r="N2142" i="1" s="1"/>
  <c r="M1706" i="1"/>
  <c r="N1706" i="1" s="1"/>
  <c r="M179" i="1"/>
  <c r="N179" i="1" s="1"/>
  <c r="M1513" i="1"/>
  <c r="N1513" i="1" s="1"/>
  <c r="M202" i="1"/>
  <c r="N202" i="1" s="1"/>
  <c r="M2621" i="1"/>
  <c r="N2621" i="1" s="1"/>
  <c r="M1353" i="1"/>
  <c r="N1353" i="1" s="1"/>
  <c r="M36" i="1"/>
  <c r="N36" i="1" s="1"/>
  <c r="M2335" i="1"/>
  <c r="N2335" i="1" s="1"/>
  <c r="M1911" i="1"/>
  <c r="N1911" i="1" s="1"/>
  <c r="M1439" i="1"/>
  <c r="N1439" i="1" s="1"/>
  <c r="M1943" i="1"/>
  <c r="N1943" i="1" s="1"/>
  <c r="M1480" i="1"/>
  <c r="N1480" i="1" s="1"/>
  <c r="M1118" i="1"/>
  <c r="N1118" i="1" s="1"/>
  <c r="M1091" i="1"/>
  <c r="N1091" i="1" s="1"/>
  <c r="M589" i="1"/>
  <c r="N589" i="1" s="1"/>
  <c r="M610" i="1"/>
  <c r="N610" i="1" s="1"/>
  <c r="M282" i="1"/>
  <c r="N282" i="1" s="1"/>
  <c r="M2552" i="1"/>
  <c r="N2552" i="1" s="1"/>
  <c r="M1918" i="1"/>
  <c r="N1918" i="1" s="1"/>
  <c r="M2138" i="1"/>
  <c r="N2138" i="1" s="1"/>
  <c r="M1563" i="1"/>
  <c r="N1563" i="1" s="1"/>
  <c r="M734" i="1"/>
  <c r="N734" i="1" s="1"/>
  <c r="M630" i="1"/>
  <c r="N630" i="1" s="1"/>
  <c r="M2161" i="1"/>
  <c r="N2161" i="1" s="1"/>
  <c r="M428" i="1"/>
  <c r="N428" i="1" s="1"/>
  <c r="M1026" i="1"/>
  <c r="N1026" i="1" s="1"/>
  <c r="M63" i="1"/>
  <c r="N63" i="1" s="1"/>
  <c r="M2500" i="1"/>
  <c r="N2500" i="1" s="1"/>
  <c r="M2287" i="1"/>
  <c r="N2287" i="1" s="1"/>
  <c r="M1901" i="1"/>
  <c r="N1901" i="1" s="1"/>
  <c r="M1479" i="1"/>
  <c r="N1479" i="1" s="1"/>
  <c r="M1250" i="1"/>
  <c r="N1250" i="1" s="1"/>
  <c r="M916" i="1"/>
  <c r="N916" i="1" s="1"/>
  <c r="M1682" i="1"/>
  <c r="N1682" i="1" s="1"/>
  <c r="M1622" i="1"/>
  <c r="N1622" i="1" s="1"/>
  <c r="M2232" i="1"/>
  <c r="N2232" i="1" s="1"/>
  <c r="M665" i="1"/>
  <c r="N665" i="1" s="1"/>
  <c r="M744" i="1"/>
  <c r="N744" i="1" s="1"/>
  <c r="M930" i="1"/>
  <c r="N930" i="1" s="1"/>
  <c r="M1080" i="1"/>
  <c r="N1080" i="1" s="1"/>
  <c r="M2645" i="1"/>
  <c r="N2645" i="1" s="1"/>
  <c r="M2301" i="1"/>
  <c r="N2301" i="1" s="1"/>
  <c r="M2663" i="1"/>
  <c r="N2663" i="1" s="1"/>
  <c r="M268" i="1"/>
  <c r="N268" i="1" s="1"/>
  <c r="M53" i="1"/>
  <c r="N53" i="1" s="1"/>
  <c r="M2364" i="1"/>
  <c r="N2364" i="1" s="1"/>
  <c r="M1524" i="1"/>
  <c r="N1524" i="1" s="1"/>
  <c r="M2452" i="1"/>
  <c r="N2452" i="1" s="1"/>
  <c r="M2180" i="1"/>
  <c r="N2180" i="1" s="1"/>
  <c r="M1834" i="1"/>
  <c r="N1834" i="1" s="1"/>
  <c r="M1386" i="1"/>
  <c r="N1386" i="1" s="1"/>
  <c r="M2019" i="1"/>
  <c r="N2019" i="1" s="1"/>
  <c r="M1495" i="1"/>
  <c r="N1495" i="1" s="1"/>
  <c r="M1110" i="1"/>
  <c r="N1110" i="1" s="1"/>
  <c r="M1083" i="1"/>
  <c r="N1083" i="1" s="1"/>
  <c r="M420" i="1"/>
  <c r="N420" i="1" s="1"/>
  <c r="M440" i="1"/>
  <c r="N440" i="1" s="1"/>
  <c r="M278" i="1"/>
  <c r="N278" i="1" s="1"/>
  <c r="M1715" i="1"/>
  <c r="N1715" i="1" s="1"/>
  <c r="M1710" i="1"/>
  <c r="N1710" i="1" s="1"/>
  <c r="M65" i="1"/>
  <c r="N65" i="1" s="1"/>
  <c r="M2461" i="1"/>
  <c r="N2461" i="1" s="1"/>
  <c r="M2205" i="1"/>
  <c r="N2205" i="1" s="1"/>
  <c r="M55" i="1"/>
  <c r="N55" i="1" s="1"/>
  <c r="M2468" i="1"/>
  <c r="N2468" i="1" s="1"/>
  <c r="M2195" i="1"/>
  <c r="N2195" i="1" s="1"/>
  <c r="M1440" i="1"/>
  <c r="N1440" i="1" s="1"/>
  <c r="M803" i="1"/>
  <c r="N803" i="1" s="1"/>
  <c r="M1464" i="1"/>
  <c r="N1464" i="1" s="1"/>
  <c r="M1199" i="1"/>
  <c r="N1199" i="1" s="1"/>
  <c r="M1071" i="1"/>
  <c r="N1071" i="1" s="1"/>
  <c r="M1114" i="1"/>
  <c r="N1114" i="1" s="1"/>
  <c r="M725" i="1"/>
  <c r="N725" i="1" s="1"/>
  <c r="M613" i="1"/>
  <c r="N613" i="1" s="1"/>
  <c r="M238" i="1"/>
  <c r="N238" i="1" s="1"/>
  <c r="M1699" i="1"/>
  <c r="N1699" i="1" s="1"/>
  <c r="M99" i="1"/>
  <c r="N99" i="1" s="1"/>
  <c r="M2589" i="1"/>
  <c r="N2589" i="1" s="1"/>
  <c r="M2268" i="1"/>
  <c r="N2268" i="1" s="1"/>
  <c r="M1330" i="1"/>
  <c r="N1330" i="1" s="1"/>
  <c r="M11" i="1"/>
  <c r="N11" i="1" s="1"/>
  <c r="M2309" i="1"/>
  <c r="N2309" i="1" s="1"/>
  <c r="M1725" i="1"/>
  <c r="N1725" i="1" s="1"/>
  <c r="M1222" i="1"/>
  <c r="N1222" i="1" s="1"/>
  <c r="M1765" i="1"/>
  <c r="N1765" i="1" s="1"/>
  <c r="M1352" i="1"/>
  <c r="N1352" i="1" s="1"/>
  <c r="M956" i="1"/>
  <c r="N956" i="1" s="1"/>
  <c r="M766" i="1"/>
  <c r="N766" i="1" s="1"/>
  <c r="M436" i="1"/>
  <c r="N436" i="1" s="1"/>
  <c r="M456" i="1"/>
  <c r="N456" i="1" s="1"/>
  <c r="M2536" i="1"/>
  <c r="N2536" i="1" s="1"/>
  <c r="M2186" i="1"/>
  <c r="N2186" i="1" s="1"/>
  <c r="M1547" i="1"/>
  <c r="N1547" i="1" s="1"/>
  <c r="M598" i="1"/>
  <c r="N598" i="1" s="1"/>
  <c r="M2059" i="1"/>
  <c r="N2059" i="1" s="1"/>
  <c r="M380" i="1"/>
  <c r="N380" i="1" s="1"/>
  <c r="M130" i="1"/>
  <c r="N130" i="1" s="1"/>
  <c r="M2351" i="1"/>
  <c r="N2351" i="1" s="1"/>
  <c r="M2029" i="1"/>
  <c r="N2029" i="1" s="1"/>
  <c r="M1709" i="1"/>
  <c r="N1709" i="1" s="1"/>
  <c r="M1191" i="1"/>
  <c r="N1191" i="1" s="1"/>
  <c r="M884" i="1"/>
  <c r="N884" i="1" s="1"/>
  <c r="M1860" i="1"/>
  <c r="N1860" i="1" s="1"/>
  <c r="M411" i="1"/>
  <c r="N411" i="1" s="1"/>
  <c r="M306" i="1"/>
  <c r="N306" i="1" s="1"/>
  <c r="M103" i="1"/>
  <c r="N103" i="1" s="1"/>
  <c r="M2509" i="1"/>
  <c r="N2509" i="1" s="1"/>
  <c r="M2428" i="1"/>
  <c r="N2428" i="1" s="1"/>
  <c r="M2317" i="1"/>
  <c r="N2317" i="1" s="1"/>
  <c r="M2236" i="1"/>
  <c r="N2236" i="1" s="1"/>
  <c r="M1724" i="1"/>
  <c r="N1724" i="1" s="1"/>
  <c r="M1481" i="1"/>
  <c r="N1481" i="1" s="1"/>
  <c r="M43" i="1"/>
  <c r="N43" i="1" s="1"/>
  <c r="M2641" i="1"/>
  <c r="N2641" i="1" s="1"/>
  <c r="M2516" i="1"/>
  <c r="N2516" i="1" s="1"/>
  <c r="M2431" i="1"/>
  <c r="N2431" i="1" s="1"/>
  <c r="M2341" i="1"/>
  <c r="N2341" i="1" s="1"/>
  <c r="M2260" i="1"/>
  <c r="N2260" i="1" s="1"/>
  <c r="M2159" i="1"/>
  <c r="N2159" i="1" s="1"/>
  <c r="M2187" i="1"/>
  <c r="N2187" i="1" s="1"/>
  <c r="M1923" i="1"/>
  <c r="N1923" i="1" s="1"/>
  <c r="M1785" i="1"/>
  <c r="N1785" i="1" s="1"/>
  <c r="M1610" i="1"/>
  <c r="N1610" i="1" s="1"/>
  <c r="M1450" i="1"/>
  <c r="N1450" i="1" s="1"/>
  <c r="M1360" i="1"/>
  <c r="N1360" i="1" s="1"/>
  <c r="M1262" i="1"/>
  <c r="N1262" i="1" s="1"/>
  <c r="M2103" i="1"/>
  <c r="N2103" i="1" s="1"/>
  <c r="M1979" i="1"/>
  <c r="N1979" i="1" s="1"/>
  <c r="M1826" i="1"/>
  <c r="N1826" i="1" s="1"/>
  <c r="M1703" i="1"/>
  <c r="N1703" i="1" s="1"/>
  <c r="M1474" i="1"/>
  <c r="N1474" i="1" s="1"/>
  <c r="M1367" i="1"/>
  <c r="N1367" i="1" s="1"/>
  <c r="M1243" i="1"/>
  <c r="N1243" i="1" s="1"/>
  <c r="M1174" i="1"/>
  <c r="N1174" i="1" s="1"/>
  <c r="M1078" i="1"/>
  <c r="N1078" i="1" s="1"/>
  <c r="M968" i="1"/>
  <c r="N968" i="1" s="1"/>
  <c r="M1195" i="1"/>
  <c r="N1195" i="1" s="1"/>
  <c r="M1131" i="1"/>
  <c r="N1131" i="1" s="1"/>
  <c r="M1067" i="1"/>
  <c r="N1067" i="1" s="1"/>
  <c r="M761" i="1"/>
  <c r="N761" i="1" s="1"/>
  <c r="M713" i="1"/>
  <c r="N713" i="1" s="1"/>
  <c r="M516" i="1"/>
  <c r="N516" i="1" s="1"/>
  <c r="M400" i="1"/>
  <c r="N400" i="1" s="1"/>
  <c r="M661" i="1"/>
  <c r="N661" i="1" s="1"/>
  <c r="M568" i="1"/>
  <c r="N568" i="1" s="1"/>
  <c r="M390" i="1"/>
  <c r="N390" i="1" s="1"/>
  <c r="M316" i="1"/>
  <c r="N316" i="1" s="1"/>
  <c r="M345" i="1"/>
  <c r="N345" i="1" s="1"/>
  <c r="M214" i="1"/>
  <c r="N214" i="1" s="1"/>
  <c r="M2006" i="1"/>
  <c r="N2006" i="1" s="1"/>
  <c r="M1942" i="1"/>
  <c r="N1942" i="1" s="1"/>
  <c r="M1723" i="1"/>
  <c r="N1723" i="1" s="1"/>
  <c r="M2162" i="1"/>
  <c r="N2162" i="1" s="1"/>
  <c r="M1651" i="1"/>
  <c r="N1651" i="1" s="1"/>
  <c r="M1587" i="1"/>
  <c r="N1587" i="1" s="1"/>
  <c r="M1523" i="1"/>
  <c r="N1523" i="1" s="1"/>
  <c r="M1694" i="1"/>
  <c r="N1694" i="1" s="1"/>
  <c r="M726" i="1"/>
  <c r="N726" i="1" s="1"/>
  <c r="M622" i="1"/>
  <c r="N622" i="1" s="1"/>
  <c r="M592" i="1"/>
  <c r="N592" i="1" s="1"/>
  <c r="M1806" i="1"/>
  <c r="N1806" i="1" s="1"/>
  <c r="M2661" i="1"/>
  <c r="N2661" i="1" s="1"/>
  <c r="M2535" i="1"/>
  <c r="N2535" i="1" s="1"/>
  <c r="M2444" i="1"/>
  <c r="N2444" i="1" s="1"/>
  <c r="M2359" i="1"/>
  <c r="N2359" i="1" s="1"/>
  <c r="M2269" i="1"/>
  <c r="N2269" i="1" s="1"/>
  <c r="M2185" i="1"/>
  <c r="N2185" i="1" s="1"/>
  <c r="M1859" i="1"/>
  <c r="N1859" i="1" s="1"/>
  <c r="M91" i="1"/>
  <c r="N91" i="1" s="1"/>
  <c r="M2665" i="1"/>
  <c r="N2665" i="1" s="1"/>
  <c r="M2533" i="1"/>
  <c r="N2533" i="1" s="1"/>
  <c r="M2447" i="1"/>
  <c r="N2447" i="1" s="1"/>
  <c r="M2357" i="1"/>
  <c r="N2357" i="1" s="1"/>
  <c r="M2276" i="1"/>
  <c r="N2276" i="1" s="1"/>
  <c r="M2168" i="1"/>
  <c r="N2168" i="1" s="1"/>
  <c r="M2149" i="1"/>
  <c r="N2149" i="1" s="1"/>
  <c r="M1733" i="1"/>
  <c r="N1733" i="1" s="1"/>
  <c r="M1530" i="1"/>
  <c r="N1530" i="1" s="1"/>
  <c r="M1402" i="1"/>
  <c r="N1402" i="1" s="1"/>
  <c r="M1313" i="1"/>
  <c r="N1313" i="1" s="1"/>
  <c r="M1223" i="1"/>
  <c r="N1223" i="1" s="1"/>
  <c r="M2115" i="1"/>
  <c r="N2115" i="1" s="1"/>
  <c r="M2035" i="1"/>
  <c r="N2035" i="1" s="1"/>
  <c r="M1757" i="1"/>
  <c r="N1757" i="1" s="1"/>
  <c r="M1586" i="1"/>
  <c r="N1586" i="1" s="1"/>
  <c r="M1447" i="1"/>
  <c r="N1447" i="1" s="1"/>
  <c r="M1274" i="1"/>
  <c r="N1274" i="1" s="1"/>
  <c r="M859" i="1"/>
  <c r="N859" i="1" s="1"/>
  <c r="M1183" i="1"/>
  <c r="N1183" i="1" s="1"/>
  <c r="M1119" i="1"/>
  <c r="N1119" i="1" s="1"/>
  <c r="M1055" i="1"/>
  <c r="N1055" i="1" s="1"/>
  <c r="M806" i="1"/>
  <c r="N806" i="1" s="1"/>
  <c r="M1178" i="1"/>
  <c r="N1178" i="1" s="1"/>
  <c r="M1098" i="1"/>
  <c r="N1098" i="1" s="1"/>
  <c r="M972" i="1"/>
  <c r="N972" i="1" s="1"/>
  <c r="M758" i="1"/>
  <c r="N758" i="1" s="1"/>
  <c r="M709" i="1"/>
  <c r="N709" i="1" s="1"/>
  <c r="M540" i="1"/>
  <c r="N540" i="1" s="1"/>
  <c r="M412" i="1"/>
  <c r="N412" i="1" s="1"/>
  <c r="M677" i="1"/>
  <c r="N677" i="1" s="1"/>
  <c r="M565" i="1"/>
  <c r="N565" i="1" s="1"/>
  <c r="M432" i="1"/>
  <c r="N432" i="1" s="1"/>
  <c r="M297" i="1"/>
  <c r="N297" i="1" s="1"/>
  <c r="M314" i="1"/>
  <c r="N314" i="1" s="1"/>
  <c r="M206" i="1"/>
  <c r="N206" i="1" s="1"/>
  <c r="M2002" i="1"/>
  <c r="N2002" i="1" s="1"/>
  <c r="M1938" i="1"/>
  <c r="N1938" i="1" s="1"/>
  <c r="M1874" i="1"/>
  <c r="N1874" i="1" s="1"/>
  <c r="M1750" i="1"/>
  <c r="N1750" i="1" s="1"/>
  <c r="M2174" i="1"/>
  <c r="N2174" i="1" s="1"/>
  <c r="M1647" i="1"/>
  <c r="N1647" i="1" s="1"/>
  <c r="M1583" i="1"/>
  <c r="N1583" i="1" s="1"/>
  <c r="M1503" i="1"/>
  <c r="N1503" i="1" s="1"/>
  <c r="M1674" i="1"/>
  <c r="N1674" i="1" s="1"/>
  <c r="M706" i="1"/>
  <c r="N706" i="1" s="1"/>
  <c r="M59" i="1"/>
  <c r="N59" i="1" s="1"/>
  <c r="M2476" i="1"/>
  <c r="N2476" i="1" s="1"/>
  <c r="M1719" i="1"/>
  <c r="N1719" i="1" s="1"/>
  <c r="M1671" i="1"/>
  <c r="N1671" i="1" s="1"/>
  <c r="M1143" i="1"/>
  <c r="N1143" i="1" s="1"/>
  <c r="M2685" i="1"/>
  <c r="N2685" i="1" s="1"/>
  <c r="M2557" i="1"/>
  <c r="N2557" i="1" s="1"/>
  <c r="M2439" i="1"/>
  <c r="N2439" i="1" s="1"/>
  <c r="M2332" i="1"/>
  <c r="N2332" i="1" s="1"/>
  <c r="M2247" i="1"/>
  <c r="N2247" i="1" s="1"/>
  <c r="M1795" i="1"/>
  <c r="N1795" i="1" s="1"/>
  <c r="M1880" i="1"/>
  <c r="N1880" i="1" s="1"/>
  <c r="M198" i="1"/>
  <c r="N198" i="1" s="1"/>
  <c r="M100" i="1"/>
  <c r="N100" i="1" s="1"/>
  <c r="M2689" i="1"/>
  <c r="N2689" i="1" s="1"/>
  <c r="M2561" i="1"/>
  <c r="N2561" i="1" s="1"/>
  <c r="M2463" i="1"/>
  <c r="N2463" i="1" s="1"/>
  <c r="M2373" i="1"/>
  <c r="N2373" i="1" s="1"/>
  <c r="M2292" i="1"/>
  <c r="N2292" i="1" s="1"/>
  <c r="M2207" i="1"/>
  <c r="N2207" i="1" s="1"/>
  <c r="M1975" i="1"/>
  <c r="N1975" i="1" s="1"/>
  <c r="M1838" i="1"/>
  <c r="N1838" i="1" s="1"/>
  <c r="M1687" i="1"/>
  <c r="N1687" i="1" s="1"/>
  <c r="M1482" i="1"/>
  <c r="N1482" i="1" s="1"/>
  <c r="M1392" i="1"/>
  <c r="N1392" i="1" s="1"/>
  <c r="M1270" i="1"/>
  <c r="N1270" i="1" s="1"/>
  <c r="M2111" i="1"/>
  <c r="N2111" i="1" s="1"/>
  <c r="M2031" i="1"/>
  <c r="N2031" i="1" s="1"/>
  <c r="M1879" i="1"/>
  <c r="N1879" i="1" s="1"/>
  <c r="M1754" i="1"/>
  <c r="N1754" i="1" s="1"/>
  <c r="M1570" i="1"/>
  <c r="N1570" i="1" s="1"/>
  <c r="M1442" i="1"/>
  <c r="N1442" i="1" s="1"/>
  <c r="M1305" i="1"/>
  <c r="N1305" i="1" s="1"/>
  <c r="M1214" i="1"/>
  <c r="N1214" i="1" s="1"/>
  <c r="M1150" i="1"/>
  <c r="N1150" i="1" s="1"/>
  <c r="M1054" i="1"/>
  <c r="N1054" i="1" s="1"/>
  <c r="M793" i="1"/>
  <c r="N793" i="1" s="1"/>
  <c r="M1187" i="1"/>
  <c r="N1187" i="1" s="1"/>
  <c r="M1123" i="1"/>
  <c r="N1123" i="1" s="1"/>
  <c r="M1059" i="1"/>
  <c r="N1059" i="1" s="1"/>
  <c r="M757" i="1"/>
  <c r="N757" i="1" s="1"/>
  <c r="M705" i="1"/>
  <c r="N705" i="1" s="1"/>
  <c r="M532" i="1"/>
  <c r="N532" i="1" s="1"/>
  <c r="M406" i="1"/>
  <c r="N406" i="1" s="1"/>
  <c r="M649" i="1"/>
  <c r="N649" i="1" s="1"/>
  <c r="M552" i="1"/>
  <c r="N552" i="1" s="1"/>
  <c r="M424" i="1"/>
  <c r="N424" i="1" s="1"/>
  <c r="M330" i="1"/>
  <c r="N330" i="1" s="1"/>
  <c r="M218" i="1"/>
  <c r="N218" i="1" s="1"/>
  <c r="M262" i="1"/>
  <c r="N262" i="1" s="1"/>
  <c r="M2030" i="1"/>
  <c r="N2030" i="1" s="1"/>
  <c r="M1966" i="1"/>
  <c r="N1966" i="1" s="1"/>
  <c r="M1886" i="1"/>
  <c r="N1886" i="1" s="1"/>
  <c r="M2170" i="1"/>
  <c r="N2170" i="1" s="1"/>
  <c r="M1683" i="1"/>
  <c r="N1683" i="1" s="1"/>
  <c r="M1595" i="1"/>
  <c r="N1595" i="1" s="1"/>
  <c r="M1531" i="1"/>
  <c r="N1531" i="1" s="1"/>
  <c r="M1686" i="1"/>
  <c r="N1686" i="1" s="1"/>
  <c r="M702" i="1"/>
  <c r="N702" i="1" s="1"/>
  <c r="M694" i="1"/>
  <c r="N694" i="1" s="1"/>
  <c r="M584" i="1"/>
  <c r="N584" i="1" s="1"/>
  <c r="M143" i="1"/>
  <c r="N143" i="1" s="1"/>
  <c r="M69" i="1"/>
  <c r="N69" i="1" s="1"/>
  <c r="M1234" i="1"/>
  <c r="N1234" i="1" s="1"/>
  <c r="M746" i="1"/>
  <c r="N746" i="1" s="1"/>
  <c r="M690" i="1"/>
  <c r="N690" i="1" s="1"/>
  <c r="M222" i="1"/>
  <c r="N222" i="1" s="1"/>
  <c r="M2681" i="1"/>
  <c r="N2681" i="1" s="1"/>
  <c r="M2549" i="1"/>
  <c r="N2549" i="1" s="1"/>
  <c r="M2436" i="1"/>
  <c r="N2436" i="1" s="1"/>
  <c r="M2325" i="1"/>
  <c r="N2325" i="1" s="1"/>
  <c r="M2244" i="1"/>
  <c r="N2244" i="1" s="1"/>
  <c r="M2091" i="1"/>
  <c r="N2091" i="1" s="1"/>
  <c r="M2005" i="1"/>
  <c r="N2005" i="1" s="1"/>
  <c r="M1829" i="1"/>
  <c r="N1829" i="1" s="1"/>
  <c r="M1554" i="1"/>
  <c r="N1554" i="1" s="1"/>
  <c r="M1432" i="1"/>
  <c r="N1432" i="1" s="1"/>
  <c r="M1289" i="1"/>
  <c r="N1289" i="1" s="1"/>
  <c r="M1127" i="1"/>
  <c r="N1127" i="1" s="1"/>
  <c r="M1031" i="1"/>
  <c r="N1031" i="1" s="1"/>
  <c r="M852" i="1"/>
  <c r="N852" i="1" s="1"/>
  <c r="M696" i="1"/>
  <c r="N696" i="1" s="1"/>
  <c r="M1714" i="1"/>
  <c r="N1714" i="1" s="1"/>
  <c r="M2680" i="1"/>
  <c r="N2680" i="1" s="1"/>
  <c r="M1101" i="1"/>
  <c r="N1101" i="1" s="1"/>
  <c r="M184" i="1"/>
  <c r="N184" i="1" s="1"/>
  <c r="M2616" i="1"/>
  <c r="N2616" i="1" s="1"/>
  <c r="M1781" i="1"/>
  <c r="N1781" i="1" s="1"/>
  <c r="M776" i="1"/>
  <c r="N776" i="1" s="1"/>
  <c r="M2438" i="1"/>
  <c r="N2438" i="1" s="1"/>
  <c r="M1868" i="1"/>
  <c r="N1868" i="1" s="1"/>
  <c r="M1536" i="1"/>
  <c r="N1536" i="1" s="1"/>
  <c r="M1575" i="1"/>
  <c r="N1575" i="1" s="1"/>
  <c r="M1423" i="1"/>
  <c r="N1423" i="1" s="1"/>
  <c r="M733" i="1"/>
  <c r="N733" i="1" s="1"/>
  <c r="M557" i="1"/>
  <c r="N557" i="1" s="1"/>
  <c r="M405" i="1"/>
  <c r="N405" i="1" s="1"/>
  <c r="M626" i="1"/>
  <c r="N626" i="1" s="1"/>
  <c r="M480" i="1"/>
  <c r="N480" i="1" s="1"/>
  <c r="M357" i="1"/>
  <c r="N357" i="1" s="1"/>
  <c r="M1798" i="1"/>
  <c r="N1798" i="1" s="1"/>
  <c r="M2182" i="1"/>
  <c r="N2182" i="1" s="1"/>
  <c r="M1519" i="1"/>
  <c r="N1519" i="1" s="1"/>
  <c r="M47" i="1"/>
  <c r="N47" i="1" s="1"/>
  <c r="M2690" i="1"/>
  <c r="N2690" i="1" s="1"/>
  <c r="M1672" i="1"/>
  <c r="N1672" i="1" s="1"/>
  <c r="M200" i="1"/>
  <c r="N200" i="1" s="1"/>
  <c r="M2512" i="1"/>
  <c r="N2512" i="1" s="1"/>
  <c r="M2562" i="1"/>
  <c r="N2562" i="1" s="1"/>
  <c r="M1972" i="1"/>
  <c r="N1972" i="1" s="1"/>
  <c r="M1566" i="1"/>
  <c r="N1566" i="1" s="1"/>
  <c r="M960" i="1"/>
  <c r="N960" i="1" s="1"/>
  <c r="M747" i="1"/>
  <c r="N747" i="1" s="1"/>
  <c r="M1912" i="1"/>
  <c r="N1912" i="1" s="1"/>
  <c r="M673" i="1"/>
  <c r="N673" i="1" s="1"/>
  <c r="M2201" i="1"/>
  <c r="N2201" i="1" s="1"/>
  <c r="M1933" i="1"/>
  <c r="N1933" i="1" s="1"/>
  <c r="M1562" i="1"/>
  <c r="N1562" i="1" s="1"/>
  <c r="M1170" i="1"/>
  <c r="N1170" i="1" s="1"/>
  <c r="M1042" i="1"/>
  <c r="N1042" i="1" s="1"/>
  <c r="M872" i="1"/>
  <c r="N872" i="1" s="1"/>
  <c r="M329" i="1"/>
  <c r="N329" i="1" s="1"/>
  <c r="M210" i="1"/>
  <c r="N210" i="1" s="1"/>
  <c r="M254" i="1"/>
  <c r="N254" i="1" s="1"/>
  <c r="M2010" i="1"/>
  <c r="N2010" i="1" s="1"/>
  <c r="M1946" i="1"/>
  <c r="N1946" i="1" s="1"/>
  <c r="M2488" i="1"/>
  <c r="N2488" i="1" s="1"/>
  <c r="M2574" i="1"/>
  <c r="N2574" i="1" s="1"/>
  <c r="M2289" i="1"/>
  <c r="N2289" i="1" s="1"/>
  <c r="M1823" i="1"/>
  <c r="N1823" i="1" s="1"/>
  <c r="M849" i="1"/>
  <c r="N849" i="1" s="1"/>
  <c r="M418" i="1"/>
  <c r="N418" i="1" s="1"/>
  <c r="M186" i="1"/>
  <c r="N186" i="1" s="1"/>
  <c r="M2573" i="1"/>
  <c r="N2573" i="1" s="1"/>
  <c r="M2381" i="1"/>
  <c r="N2381" i="1" s="1"/>
  <c r="M1588" i="1"/>
  <c r="N1588" i="1" s="1"/>
  <c r="M1298" i="1"/>
  <c r="N1298" i="1" s="1"/>
  <c r="M2469" i="1"/>
  <c r="N2469" i="1" s="1"/>
  <c r="M2214" i="1"/>
  <c r="N2214" i="1" s="1"/>
  <c r="M1857" i="1"/>
  <c r="N1857" i="1" s="1"/>
  <c r="M1488" i="1"/>
  <c r="N1488" i="1" s="1"/>
  <c r="M1230" i="1"/>
  <c r="N1230" i="1" s="1"/>
  <c r="M1761" i="1"/>
  <c r="N1761" i="1" s="1"/>
  <c r="M1410" i="1"/>
  <c r="N1410" i="1" s="1"/>
  <c r="M1206" i="1"/>
  <c r="N1206" i="1" s="1"/>
  <c r="M785" i="1"/>
  <c r="N785" i="1" s="1"/>
  <c r="M1099" i="1"/>
  <c r="N1099" i="1" s="1"/>
  <c r="M621" i="1"/>
  <c r="N621" i="1" s="1"/>
  <c r="M617" i="1"/>
  <c r="N617" i="1" s="1"/>
  <c r="M352" i="1"/>
  <c r="N352" i="1" s="1"/>
  <c r="M2528" i="1"/>
  <c r="N2528" i="1" s="1"/>
  <c r="M2194" i="1"/>
  <c r="N2194" i="1" s="1"/>
  <c r="M1619" i="1"/>
  <c r="N1619" i="1" s="1"/>
  <c r="M1662" i="1"/>
  <c r="N1662" i="1" s="1"/>
  <c r="M115" i="1"/>
  <c r="N115" i="1" s="1"/>
  <c r="M96" i="1"/>
  <c r="N96" i="1" s="1"/>
  <c r="M2597" i="1"/>
  <c r="N2597" i="1" s="1"/>
  <c r="M2231" i="1"/>
  <c r="N2231" i="1" s="1"/>
  <c r="M2485" i="1"/>
  <c r="N2485" i="1" s="1"/>
  <c r="M2229" i="1"/>
  <c r="N2229" i="1" s="1"/>
  <c r="M1655" i="1"/>
  <c r="N1655" i="1" s="1"/>
  <c r="M1359" i="1"/>
  <c r="N1359" i="1" s="1"/>
  <c r="M2083" i="1"/>
  <c r="N2083" i="1" s="1"/>
  <c r="M1697" i="1"/>
  <c r="N1697" i="1" s="1"/>
  <c r="M1242" i="1"/>
  <c r="N1242" i="1" s="1"/>
  <c r="M1087" i="1"/>
  <c r="N1087" i="1" s="1"/>
  <c r="M1023" i="1"/>
  <c r="N1023" i="1" s="1"/>
  <c r="M786" i="1"/>
  <c r="N786" i="1" s="1"/>
  <c r="M605" i="1"/>
  <c r="N605" i="1" s="1"/>
  <c r="M496" i="1"/>
  <c r="N496" i="1" s="1"/>
  <c r="M270" i="1"/>
  <c r="N270" i="1" s="1"/>
  <c r="M1906" i="1"/>
  <c r="N1906" i="1" s="1"/>
  <c r="M2206" i="1"/>
  <c r="N2206" i="1" s="1"/>
  <c r="M1551" i="1"/>
  <c r="N1551" i="1" s="1"/>
  <c r="M738" i="1"/>
  <c r="N738" i="1" s="1"/>
  <c r="M2479" i="1"/>
  <c r="N2479" i="1" s="1"/>
  <c r="M2396" i="1"/>
  <c r="N2396" i="1" s="1"/>
  <c r="M2203" i="1"/>
  <c r="N2203" i="1" s="1"/>
  <c r="M2625" i="1"/>
  <c r="N2625" i="1" s="1"/>
  <c r="M2420" i="1"/>
  <c r="N2420" i="1" s="1"/>
  <c r="M2143" i="1"/>
  <c r="N2143" i="1" s="1"/>
  <c r="M1578" i="1"/>
  <c r="N1578" i="1" s="1"/>
  <c r="M2079" i="1"/>
  <c r="N2079" i="1" s="1"/>
  <c r="M1677" i="1"/>
  <c r="N1677" i="1" s="1"/>
  <c r="M1251" i="1"/>
  <c r="N1251" i="1" s="1"/>
  <c r="M1182" i="1"/>
  <c r="N1182" i="1" s="1"/>
  <c r="M1219" i="1"/>
  <c r="N1219" i="1" s="1"/>
  <c r="M1027" i="1"/>
  <c r="N1027" i="1" s="1"/>
  <c r="M468" i="1"/>
  <c r="N468" i="1" s="1"/>
  <c r="M358" i="1"/>
  <c r="N358" i="1" s="1"/>
  <c r="M773" i="1"/>
  <c r="N773" i="1" s="1"/>
  <c r="M1452" i="1"/>
  <c r="N1452" i="1" s="1"/>
  <c r="M723" i="1"/>
  <c r="N723" i="1" s="1"/>
  <c r="M2503" i="1"/>
  <c r="N2503" i="1" s="1"/>
  <c r="M774" i="1"/>
  <c r="N774" i="1" s="1"/>
  <c r="M492" i="1"/>
  <c r="N492" i="1" s="1"/>
  <c r="M396" i="1"/>
  <c r="N396" i="1" s="1"/>
  <c r="M1675" i="1"/>
  <c r="N1675" i="1" s="1"/>
  <c r="M2648" i="1"/>
  <c r="N2648" i="1" s="1"/>
  <c r="M128" i="1"/>
  <c r="N128" i="1" s="1"/>
  <c r="M397" i="1"/>
  <c r="N397" i="1" s="1"/>
  <c r="M1336" i="1"/>
  <c r="N1336" i="1" s="1"/>
  <c r="M404" i="1"/>
  <c r="N404" i="1" s="1"/>
  <c r="M2391" i="1"/>
  <c r="N2391" i="1" s="1"/>
  <c r="M989" i="1"/>
  <c r="N989" i="1" s="1"/>
  <c r="M1484" i="1"/>
  <c r="N1484" i="1" s="1"/>
  <c r="M2541" i="1"/>
  <c r="N2541" i="1" s="1"/>
  <c r="M2253" i="1"/>
  <c r="N2253" i="1" s="1"/>
  <c r="M2144" i="1"/>
  <c r="N2144" i="1" s="1"/>
  <c r="M2543" i="1"/>
  <c r="N2543" i="1" s="1"/>
  <c r="M2277" i="1"/>
  <c r="N2277" i="1" s="1"/>
  <c r="M2213" i="1"/>
  <c r="N2213" i="1" s="1"/>
  <c r="M1661" i="1"/>
  <c r="N1661" i="1" s="1"/>
  <c r="M1278" i="1"/>
  <c r="N1278" i="1" s="1"/>
  <c r="M1870" i="1"/>
  <c r="N1870" i="1" s="1"/>
  <c r="M1384" i="1"/>
  <c r="N1384" i="1" s="1"/>
  <c r="M1259" i="1"/>
  <c r="N1259" i="1" s="1"/>
  <c r="M1030" i="1"/>
  <c r="N1030" i="1" s="1"/>
  <c r="M1147" i="1"/>
  <c r="N1147" i="1" s="1"/>
  <c r="M729" i="1"/>
  <c r="N729" i="1" s="1"/>
  <c r="M681" i="1"/>
  <c r="N681" i="1" s="1"/>
  <c r="M341" i="1"/>
  <c r="N341" i="1" s="1"/>
  <c r="M2022" i="1"/>
  <c r="N2022" i="1" s="1"/>
  <c r="M1878" i="1"/>
  <c r="N1878" i="1" s="1"/>
  <c r="M1539" i="1"/>
  <c r="N1539" i="1" s="1"/>
  <c r="M654" i="1"/>
  <c r="N654" i="1" s="1"/>
  <c r="M151" i="1"/>
  <c r="N151" i="1" s="1"/>
  <c r="M1231" i="1"/>
  <c r="N1231" i="1" s="1"/>
  <c r="M2693" i="1"/>
  <c r="N2693" i="1" s="1"/>
  <c r="M2295" i="1"/>
  <c r="N2295" i="1" s="1"/>
  <c r="M1932" i="1"/>
  <c r="N1932" i="1" s="1"/>
  <c r="M2569" i="1"/>
  <c r="N2569" i="1" s="1"/>
  <c r="M2293" i="1"/>
  <c r="N2293" i="1" s="1"/>
  <c r="M1774" i="1"/>
  <c r="N1774" i="1" s="1"/>
  <c r="M1335" i="1"/>
  <c r="N1335" i="1" s="1"/>
  <c r="M2067" i="1"/>
  <c r="N2067" i="1" s="1"/>
  <c r="M1650" i="1"/>
  <c r="N1650" i="1" s="1"/>
  <c r="M1226" i="1"/>
  <c r="N1226" i="1" s="1"/>
  <c r="M961" i="1"/>
  <c r="N961" i="1" s="1"/>
  <c r="M1034" i="1"/>
  <c r="N1034" i="1" s="1"/>
  <c r="M573" i="1"/>
  <c r="N573" i="1" s="1"/>
  <c r="M697" i="1"/>
  <c r="N697" i="1" s="1"/>
  <c r="M336" i="1"/>
  <c r="N336" i="1" s="1"/>
  <c r="M2018" i="1"/>
  <c r="N2018" i="1" s="1"/>
  <c r="M1890" i="1"/>
  <c r="N1890" i="1" s="1"/>
  <c r="M2190" i="1"/>
  <c r="N2190" i="1" s="1"/>
  <c r="M1535" i="1"/>
  <c r="N1535" i="1" s="1"/>
  <c r="M722" i="1"/>
  <c r="N722" i="1" s="1"/>
  <c r="M134" i="1"/>
  <c r="N134" i="1" s="1"/>
  <c r="M2137" i="1"/>
  <c r="N2137" i="1" s="1"/>
  <c r="M1175" i="1"/>
  <c r="N1175" i="1" s="1"/>
  <c r="M2349" i="1"/>
  <c r="N2349" i="1" s="1"/>
  <c r="M2008" i="1"/>
  <c r="N2008" i="1" s="1"/>
  <c r="M75" i="1"/>
  <c r="N75" i="1" s="1"/>
  <c r="M2484" i="1"/>
  <c r="N2484" i="1" s="1"/>
  <c r="M2228" i="1"/>
  <c r="N2228" i="1" s="1"/>
  <c r="M1861" i="1"/>
  <c r="N1861" i="1" s="1"/>
  <c r="M1418" i="1"/>
  <c r="N1418" i="1" s="1"/>
  <c r="M2063" i="1"/>
  <c r="N2063" i="1" s="1"/>
  <c r="M1634" i="1"/>
  <c r="N1634" i="1" s="1"/>
  <c r="M1235" i="1"/>
  <c r="N1235" i="1" s="1"/>
  <c r="M1086" i="1"/>
  <c r="N1086" i="1" s="1"/>
  <c r="M1139" i="1"/>
  <c r="N1139" i="1" s="1"/>
  <c r="M560" i="1"/>
  <c r="N560" i="1" s="1"/>
  <c r="M586" i="1"/>
  <c r="N586" i="1" s="1"/>
  <c r="M348" i="1"/>
  <c r="N348" i="1" s="1"/>
  <c r="M287" i="1"/>
  <c r="N287" i="1" s="1"/>
  <c r="M1902" i="1"/>
  <c r="N1902" i="1" s="1"/>
  <c r="M1611" i="1"/>
  <c r="N1611" i="1" s="1"/>
  <c r="M606" i="1"/>
  <c r="N606" i="1" s="1"/>
  <c r="M2637" i="1"/>
  <c r="N2637" i="1" s="1"/>
  <c r="M2605" i="1"/>
  <c r="N2605" i="1" s="1"/>
  <c r="M2492" i="1"/>
  <c r="N2492" i="1" s="1"/>
  <c r="M2407" i="1"/>
  <c r="N2407" i="1" s="1"/>
  <c r="M2300" i="1"/>
  <c r="N2300" i="1" s="1"/>
  <c r="M2209" i="1"/>
  <c r="N2209" i="1" s="1"/>
  <c r="M1652" i="1"/>
  <c r="N1652" i="1" s="1"/>
  <c r="M1848" i="1"/>
  <c r="N1848" i="1" s="1"/>
  <c r="M127" i="1"/>
  <c r="N127" i="1" s="1"/>
  <c r="M81" i="1"/>
  <c r="N81" i="1" s="1"/>
  <c r="M2609" i="1"/>
  <c r="N2609" i="1" s="1"/>
  <c r="M2495" i="1"/>
  <c r="N2495" i="1" s="1"/>
  <c r="M2405" i="1"/>
  <c r="N2405" i="1" s="1"/>
  <c r="M2324" i="1"/>
  <c r="N2324" i="1" s="1"/>
  <c r="M2239" i="1"/>
  <c r="N2239" i="1" s="1"/>
  <c r="M2121" i="1"/>
  <c r="N2121" i="1" s="1"/>
  <c r="M2151" i="1"/>
  <c r="N2151" i="1" s="1"/>
  <c r="M1883" i="1"/>
  <c r="N1883" i="1" s="1"/>
  <c r="M1749" i="1"/>
  <c r="N1749" i="1" s="1"/>
  <c r="M1546" i="1"/>
  <c r="N1546" i="1" s="1"/>
  <c r="M1424" i="1"/>
  <c r="N1424" i="1" s="1"/>
  <c r="M1319" i="1"/>
  <c r="N1319" i="1" s="1"/>
  <c r="M1246" i="1"/>
  <c r="N1246" i="1" s="1"/>
  <c r="M2055" i="1"/>
  <c r="N2055" i="1" s="1"/>
  <c r="M1955" i="1"/>
  <c r="N1955" i="1" s="1"/>
  <c r="M1805" i="1"/>
  <c r="N1805" i="1" s="1"/>
  <c r="M1665" i="1"/>
  <c r="N1665" i="1" s="1"/>
  <c r="M1448" i="1"/>
  <c r="N1448" i="1" s="1"/>
  <c r="M1337" i="1"/>
  <c r="N1337" i="1" s="1"/>
  <c r="M1227" i="1"/>
  <c r="N1227" i="1" s="1"/>
  <c r="M1142" i="1"/>
  <c r="N1142" i="1" s="1"/>
  <c r="M1062" i="1"/>
  <c r="N1062" i="1" s="1"/>
  <c r="M809" i="1"/>
  <c r="N809" i="1" s="1"/>
  <c r="M1179" i="1"/>
  <c r="N1179" i="1" s="1"/>
  <c r="M1115" i="1"/>
  <c r="N1115" i="1" s="1"/>
  <c r="M1051" i="1"/>
  <c r="N1051" i="1" s="1"/>
  <c r="M753" i="1"/>
  <c r="N753" i="1" s="1"/>
  <c r="M685" i="1"/>
  <c r="N685" i="1" s="1"/>
  <c r="M484" i="1"/>
  <c r="N484" i="1" s="1"/>
  <c r="M374" i="1"/>
  <c r="N374" i="1" s="1"/>
  <c r="M642" i="1"/>
  <c r="N642" i="1" s="1"/>
  <c r="M504" i="1"/>
  <c r="N504" i="1" s="1"/>
  <c r="M377" i="1"/>
  <c r="N377" i="1" s="1"/>
  <c r="M298" i="1"/>
  <c r="N298" i="1" s="1"/>
  <c r="M320" i="1"/>
  <c r="N320" i="1" s="1"/>
  <c r="M2544" i="1"/>
  <c r="N2544" i="1" s="1"/>
  <c r="M1990" i="1"/>
  <c r="N1990" i="1" s="1"/>
  <c r="M1910" i="1"/>
  <c r="N1910" i="1" s="1"/>
  <c r="M1659" i="1"/>
  <c r="N1659" i="1" s="1"/>
  <c r="M2146" i="1"/>
  <c r="N2146" i="1" s="1"/>
  <c r="M1635" i="1"/>
  <c r="N1635" i="1" s="1"/>
  <c r="M1571" i="1"/>
  <c r="N1571" i="1" s="1"/>
  <c r="M1507" i="1"/>
  <c r="N1507" i="1" s="1"/>
  <c r="M1678" i="1"/>
  <c r="N1678" i="1" s="1"/>
  <c r="M710" i="1"/>
  <c r="N710" i="1" s="1"/>
  <c r="M678" i="1"/>
  <c r="N678" i="1" s="1"/>
  <c r="M23" i="1"/>
  <c r="N23" i="1" s="1"/>
  <c r="M1618" i="1"/>
  <c r="N1618" i="1" s="1"/>
  <c r="M2629" i="1"/>
  <c r="N2629" i="1" s="1"/>
  <c r="M2508" i="1"/>
  <c r="N2508" i="1" s="1"/>
  <c r="M2423" i="1"/>
  <c r="N2423" i="1" s="1"/>
  <c r="M2333" i="1"/>
  <c r="N2333" i="1" s="1"/>
  <c r="M2252" i="1"/>
  <c r="N2252" i="1" s="1"/>
  <c r="M1908" i="1"/>
  <c r="N1908" i="1" s="1"/>
  <c r="M1465" i="1"/>
  <c r="N1465" i="1" s="1"/>
  <c r="M122" i="1"/>
  <c r="N122" i="1" s="1"/>
  <c r="M2633" i="1"/>
  <c r="N2633" i="1" s="1"/>
  <c r="M2511" i="1"/>
  <c r="N2511" i="1" s="1"/>
  <c r="M2421" i="1"/>
  <c r="N2421" i="1" s="1"/>
  <c r="M2340" i="1"/>
  <c r="N2340" i="1" s="1"/>
  <c r="M2255" i="1"/>
  <c r="N2255" i="1" s="1"/>
  <c r="M1775" i="1"/>
  <c r="N1775" i="1" s="1"/>
  <c r="M1849" i="1"/>
  <c r="N1849" i="1" s="1"/>
  <c r="M1693" i="1"/>
  <c r="N1693" i="1" s="1"/>
  <c r="M1487" i="1"/>
  <c r="N1487" i="1" s="1"/>
  <c r="M1376" i="1"/>
  <c r="N1376" i="1" s="1"/>
  <c r="M1271" i="1"/>
  <c r="N1271" i="1" s="1"/>
  <c r="M939" i="1"/>
  <c r="N939" i="1" s="1"/>
  <c r="M2099" i="1"/>
  <c r="N2099" i="1" s="1"/>
  <c r="M1869" i="1"/>
  <c r="N1869" i="1" s="1"/>
  <c r="M1738" i="1"/>
  <c r="N1738" i="1" s="1"/>
  <c r="M1522" i="1"/>
  <c r="N1522" i="1" s="1"/>
  <c r="M1400" i="1"/>
  <c r="N1400" i="1" s="1"/>
  <c r="M1258" i="1"/>
  <c r="N1258" i="1" s="1"/>
  <c r="M827" i="1"/>
  <c r="N827" i="1" s="1"/>
  <c r="M1167" i="1"/>
  <c r="N1167" i="1" s="1"/>
  <c r="M1103" i="1"/>
  <c r="N1103" i="1" s="1"/>
  <c r="M1039" i="1"/>
  <c r="N1039" i="1" s="1"/>
  <c r="M648" i="1"/>
  <c r="N648" i="1" s="1"/>
  <c r="M1146" i="1"/>
  <c r="N1146" i="1" s="1"/>
  <c r="M1082" i="1"/>
  <c r="N1082" i="1" s="1"/>
  <c r="M952" i="1"/>
  <c r="N952" i="1" s="1"/>
  <c r="M750" i="1"/>
  <c r="N750" i="1" s="1"/>
  <c r="M669" i="1"/>
  <c r="N669" i="1" s="1"/>
  <c r="M508" i="1"/>
  <c r="N508" i="1" s="1"/>
  <c r="M394" i="1"/>
  <c r="N394" i="1" s="1"/>
  <c r="M658" i="1"/>
  <c r="N658" i="1" s="1"/>
  <c r="M528" i="1"/>
  <c r="N528" i="1" s="1"/>
  <c r="M389" i="1"/>
  <c r="N389" i="1" s="1"/>
  <c r="M258" i="1"/>
  <c r="N258" i="1" s="1"/>
  <c r="M293" i="1"/>
  <c r="N293" i="1" s="1"/>
  <c r="M2540" i="1"/>
  <c r="N2540" i="1" s="1"/>
  <c r="M1986" i="1"/>
  <c r="N1986" i="1" s="1"/>
  <c r="M1922" i="1"/>
  <c r="N1922" i="1" s="1"/>
  <c r="M1846" i="1"/>
  <c r="N1846" i="1" s="1"/>
  <c r="M1707" i="1"/>
  <c r="N1707" i="1" s="1"/>
  <c r="M2158" i="1"/>
  <c r="N2158" i="1" s="1"/>
  <c r="M1631" i="1"/>
  <c r="N1631" i="1" s="1"/>
  <c r="M1567" i="1"/>
  <c r="N1567" i="1" s="1"/>
  <c r="M1722" i="1"/>
  <c r="N1722" i="1" s="1"/>
  <c r="M1658" i="1"/>
  <c r="N1658" i="1" s="1"/>
  <c r="M588" i="1"/>
  <c r="N588" i="1" s="1"/>
  <c r="M147" i="1"/>
  <c r="N147" i="1" s="1"/>
  <c r="M2263" i="1"/>
  <c r="N2263" i="1" s="1"/>
  <c r="M1370" i="1"/>
  <c r="N1370" i="1" s="1"/>
  <c r="M1394" i="1"/>
  <c r="N1394" i="1" s="1"/>
  <c r="M1111" i="1"/>
  <c r="N1111" i="1" s="1"/>
  <c r="M112" i="1"/>
  <c r="N112" i="1" s="1"/>
  <c r="M39" i="1"/>
  <c r="N39" i="1" s="1"/>
  <c r="M2653" i="1"/>
  <c r="N2653" i="1" s="1"/>
  <c r="M2525" i="1"/>
  <c r="N2525" i="1" s="1"/>
  <c r="M2413" i="1"/>
  <c r="N2413" i="1" s="1"/>
  <c r="M2311" i="1"/>
  <c r="N2311" i="1" s="1"/>
  <c r="M2221" i="1"/>
  <c r="N2221" i="1" s="1"/>
  <c r="M1747" i="1"/>
  <c r="N1747" i="1" s="1"/>
  <c r="M1593" i="1"/>
  <c r="N1593" i="1" s="1"/>
  <c r="M2657" i="1"/>
  <c r="N2657" i="1" s="1"/>
  <c r="M2527" i="1"/>
  <c r="N2527" i="1" s="1"/>
  <c r="M2437" i="1"/>
  <c r="N2437" i="1" s="1"/>
  <c r="M2356" i="1"/>
  <c r="N2356" i="1" s="1"/>
  <c r="M2271" i="1"/>
  <c r="N2271" i="1" s="1"/>
  <c r="M2163" i="1"/>
  <c r="N2163" i="1" s="1"/>
  <c r="M1935" i="1"/>
  <c r="N1935" i="1" s="1"/>
  <c r="M1794" i="1"/>
  <c r="N1794" i="1" s="1"/>
  <c r="M1642" i="1"/>
  <c r="N1642" i="1" s="1"/>
  <c r="M1456" i="1"/>
  <c r="N1456" i="1" s="1"/>
  <c r="M1375" i="1"/>
  <c r="N1375" i="1" s="1"/>
  <c r="M1254" i="1"/>
  <c r="N1254" i="1" s="1"/>
  <c r="M2095" i="1"/>
  <c r="N2095" i="1" s="1"/>
  <c r="M1967" i="1"/>
  <c r="N1967" i="1" s="1"/>
  <c r="M1866" i="1"/>
  <c r="N1866" i="1" s="1"/>
  <c r="M1729" i="1"/>
  <c r="N1729" i="1" s="1"/>
  <c r="M1506" i="1"/>
  <c r="N1506" i="1" s="1"/>
  <c r="M1416" i="1"/>
  <c r="N1416" i="1" s="1"/>
  <c r="M1267" i="1"/>
  <c r="N1267" i="1" s="1"/>
  <c r="M1198" i="1"/>
  <c r="N1198" i="1" s="1"/>
  <c r="M1134" i="1"/>
  <c r="N1134" i="1" s="1"/>
  <c r="M1038" i="1"/>
  <c r="N1038" i="1" s="1"/>
  <c r="M779" i="1"/>
  <c r="N779" i="1" s="1"/>
  <c r="M1171" i="1"/>
  <c r="N1171" i="1" s="1"/>
  <c r="M1107" i="1"/>
  <c r="N1107" i="1" s="1"/>
  <c r="M1043" i="1"/>
  <c r="N1043" i="1" s="1"/>
  <c r="M749" i="1"/>
  <c r="N749" i="1" s="1"/>
  <c r="M653" i="1"/>
  <c r="N653" i="1" s="1"/>
  <c r="M500" i="1"/>
  <c r="N500" i="1" s="1"/>
  <c r="M393" i="1"/>
  <c r="N393" i="1" s="1"/>
  <c r="M629" i="1"/>
  <c r="N629" i="1" s="1"/>
  <c r="M520" i="1"/>
  <c r="N520" i="1" s="1"/>
  <c r="M384" i="1"/>
  <c r="N384" i="1" s="1"/>
  <c r="M309" i="1"/>
  <c r="N309" i="1" s="1"/>
  <c r="M326" i="1"/>
  <c r="N326" i="1" s="1"/>
  <c r="M230" i="1"/>
  <c r="N230" i="1" s="1"/>
  <c r="M2014" i="1"/>
  <c r="N2014" i="1" s="1"/>
  <c r="M1950" i="1"/>
  <c r="N1950" i="1" s="1"/>
  <c r="M1691" i="1"/>
  <c r="N1691" i="1" s="1"/>
  <c r="M2154" i="1"/>
  <c r="N2154" i="1" s="1"/>
  <c r="M1643" i="1"/>
  <c r="N1643" i="1" s="1"/>
  <c r="M1579" i="1"/>
  <c r="N1579" i="1" s="1"/>
  <c r="M1515" i="1"/>
  <c r="N1515" i="1" s="1"/>
  <c r="M1670" i="1"/>
  <c r="N1670" i="1" s="1"/>
  <c r="M670" i="1"/>
  <c r="N670" i="1" s="1"/>
  <c r="M662" i="1"/>
  <c r="N662" i="1" s="1"/>
  <c r="M175" i="1"/>
  <c r="N175" i="1" s="1"/>
  <c r="M2223" i="1"/>
  <c r="N2223" i="1" s="1"/>
  <c r="M1159" i="1"/>
  <c r="N1159" i="1" s="1"/>
  <c r="M701" i="1"/>
  <c r="N701" i="1" s="1"/>
  <c r="M544" i="1"/>
  <c r="N544" i="1" s="1"/>
  <c r="M1527" i="1"/>
  <c r="N1527" i="1" s="1"/>
  <c r="M139" i="1"/>
  <c r="N139" i="1" s="1"/>
  <c r="M1409" i="1"/>
  <c r="N1409" i="1" s="1"/>
  <c r="M2649" i="1"/>
  <c r="N2649" i="1" s="1"/>
  <c r="M2517" i="1"/>
  <c r="N2517" i="1" s="1"/>
  <c r="M2389" i="1"/>
  <c r="N2389" i="1" s="1"/>
  <c r="M2308" i="1"/>
  <c r="N2308" i="1" s="1"/>
  <c r="M1796" i="1"/>
  <c r="N1796" i="1" s="1"/>
  <c r="M2075" i="1"/>
  <c r="N2075" i="1" s="1"/>
  <c r="M1965" i="1"/>
  <c r="N1965" i="1" s="1"/>
  <c r="M1762" i="1"/>
  <c r="N1762" i="1" s="1"/>
  <c r="M1496" i="1"/>
  <c r="N1496" i="1" s="1"/>
  <c r="M1415" i="1"/>
  <c r="N1415" i="1" s="1"/>
  <c r="M1266" i="1"/>
  <c r="N1266" i="1" s="1"/>
  <c r="M1095" i="1"/>
  <c r="N1095" i="1" s="1"/>
  <c r="M948" i="1"/>
  <c r="N948" i="1" s="1"/>
  <c r="M820" i="1"/>
  <c r="N820" i="1" s="1"/>
  <c r="M674" i="1"/>
  <c r="N674" i="1" s="1"/>
  <c r="M1698" i="1"/>
  <c r="N1698" i="1" s="1"/>
  <c r="M2376" i="1"/>
  <c r="N2376" i="1" s="1"/>
  <c r="M981" i="1"/>
  <c r="N981" i="1" s="1"/>
  <c r="M1636" i="1"/>
  <c r="N1636" i="1" s="1"/>
  <c r="M382" i="1"/>
  <c r="N382" i="1" s="1"/>
  <c r="M101" i="1"/>
  <c r="N101" i="1" s="1"/>
  <c r="M1756" i="1"/>
  <c r="N1756" i="1" s="1"/>
  <c r="M1712" i="1"/>
  <c r="N1712" i="1" s="1"/>
  <c r="M2136" i="1"/>
  <c r="N2136" i="1" s="1"/>
  <c r="M19" i="1"/>
  <c r="N19" i="1" s="1"/>
  <c r="M2080" i="1"/>
  <c r="N2080" i="1" s="1"/>
  <c r="M828" i="1"/>
  <c r="N828" i="1" s="1"/>
  <c r="M521" i="1"/>
  <c r="N521" i="1" s="1"/>
  <c r="M2647" i="1"/>
  <c r="N2647" i="1" s="1"/>
  <c r="M1417" i="1"/>
  <c r="N1417" i="1" s="1"/>
  <c r="M717" i="1"/>
  <c r="N717" i="1" s="1"/>
  <c r="M524" i="1"/>
  <c r="N524" i="1" s="1"/>
  <c r="M362" i="1"/>
  <c r="N362" i="1" s="1"/>
  <c r="M601" i="1"/>
  <c r="N601" i="1" s="1"/>
  <c r="M448" i="1"/>
  <c r="N448" i="1" s="1"/>
  <c r="M1734" i="1"/>
  <c r="N1734" i="1" s="1"/>
  <c r="M2166" i="1"/>
  <c r="N2166" i="1" s="1"/>
  <c r="M1021" i="1"/>
  <c r="N1021" i="1" s="1"/>
  <c r="M154" i="1"/>
  <c r="N154" i="1" s="1"/>
  <c r="M2145" i="1"/>
  <c r="N2145" i="1" s="1"/>
  <c r="M2594" i="1"/>
  <c r="N2594" i="1" s="1"/>
  <c r="M1824" i="1"/>
  <c r="N1824" i="1" s="1"/>
  <c r="M2081" i="1"/>
  <c r="N2081" i="1" s="1"/>
  <c r="M728" i="1"/>
  <c r="N728" i="1" s="1"/>
  <c r="M1396" i="1"/>
  <c r="N1396" i="1" s="1"/>
  <c r="M224" i="1"/>
  <c r="N224" i="1" s="1"/>
  <c r="M2449" i="1"/>
  <c r="N2449" i="1" s="1"/>
  <c r="M997" i="1"/>
  <c r="N997" i="1" s="1"/>
  <c r="M1673" i="1"/>
  <c r="N1673" i="1" s="1"/>
  <c r="M1569" i="1"/>
  <c r="N1569" i="1" s="1"/>
  <c r="M566" i="1"/>
  <c r="N566" i="1" s="1"/>
  <c r="M2078" i="1"/>
  <c r="N2078" i="1" s="1"/>
  <c r="M2677" i="1"/>
  <c r="N2677" i="1" s="1"/>
  <c r="M2551" i="1"/>
  <c r="N2551" i="1" s="1"/>
  <c r="M2412" i="1"/>
  <c r="N2412" i="1" s="1"/>
  <c r="M2327" i="1"/>
  <c r="N2327" i="1" s="1"/>
  <c r="M2220" i="1"/>
  <c r="N2220" i="1" s="1"/>
  <c r="M1218" i="1"/>
  <c r="N1218" i="1" s="1"/>
  <c r="M1090" i="1"/>
  <c r="N1090" i="1" s="1"/>
  <c r="M965" i="1"/>
  <c r="N965" i="1" s="1"/>
  <c r="M840" i="1"/>
  <c r="N840" i="1" s="1"/>
  <c r="M2638" i="1"/>
  <c r="N2638" i="1" s="1"/>
  <c r="M1552" i="1"/>
  <c r="N1552" i="1" s="1"/>
  <c r="M1621" i="1"/>
  <c r="N1621" i="1" s="1"/>
  <c r="M2256" i="1"/>
  <c r="N2256" i="1" s="1"/>
  <c r="M2613" i="1"/>
  <c r="N2613" i="1" s="1"/>
  <c r="M2455" i="1"/>
  <c r="N2455" i="1" s="1"/>
  <c r="M2365" i="1"/>
  <c r="N2365" i="1" s="1"/>
  <c r="M2284" i="1"/>
  <c r="N2284" i="1" s="1"/>
  <c r="M1577" i="1"/>
  <c r="N1577" i="1" s="1"/>
  <c r="M1282" i="1"/>
  <c r="N1282" i="1" s="1"/>
  <c r="M1321" i="1"/>
  <c r="N1321" i="1" s="1"/>
  <c r="M936" i="1"/>
  <c r="N936" i="1" s="1"/>
  <c r="M801" i="1"/>
  <c r="N801" i="1" s="1"/>
  <c r="M304" i="1"/>
  <c r="N304" i="1" s="1"/>
  <c r="M346" i="1"/>
  <c r="N346" i="1" s="1"/>
  <c r="M2548" i="1"/>
  <c r="N2548" i="1" s="1"/>
  <c r="M1994" i="1"/>
  <c r="N1994" i="1" s="1"/>
  <c r="M1882" i="1"/>
  <c r="N1882" i="1" s="1"/>
  <c r="M102" i="1"/>
  <c r="N102" i="1" s="1"/>
  <c r="M363" i="1"/>
  <c r="N363" i="1" s="1"/>
  <c r="M2387" i="1"/>
  <c r="N2387" i="1" s="1"/>
  <c r="M821" i="1"/>
  <c r="N821" i="1" s="1"/>
  <c r="M533" i="1"/>
  <c r="N533" i="1" s="1"/>
  <c r="M1692" i="1"/>
  <c r="N1692" i="1" s="1"/>
  <c r="M996" i="1"/>
  <c r="N996" i="1" s="1"/>
  <c r="M1013" i="1"/>
  <c r="N1013" i="1" s="1"/>
  <c r="M328" i="1"/>
  <c r="N328" i="1" s="1"/>
  <c r="M2249" i="1"/>
  <c r="N2249" i="1" s="1"/>
  <c r="M1589" i="1"/>
  <c r="N1589" i="1" s="1"/>
  <c r="M835" i="1"/>
  <c r="N835" i="1" s="1"/>
  <c r="M551" i="1"/>
  <c r="N551" i="1" s="1"/>
  <c r="M1837" i="1"/>
  <c r="N1837" i="1" s="1"/>
  <c r="M1455" i="1"/>
  <c r="N1455" i="1" s="1"/>
  <c r="M768" i="1"/>
  <c r="N768" i="1" s="1"/>
  <c r="M2581" i="1"/>
  <c r="N2581" i="1" s="1"/>
  <c r="M2429" i="1"/>
  <c r="N2429" i="1" s="1"/>
  <c r="M2348" i="1"/>
  <c r="N2348" i="1" s="1"/>
  <c r="M2237" i="1"/>
  <c r="N2237" i="1" s="1"/>
  <c r="M1540" i="1"/>
  <c r="N1540" i="1" s="1"/>
  <c r="M2051" i="1"/>
  <c r="N2051" i="1" s="1"/>
  <c r="M1106" i="1"/>
  <c r="N1106" i="1" s="1"/>
  <c r="M1058" i="1"/>
  <c r="N1058" i="1" s="1"/>
  <c r="M904" i="1"/>
  <c r="N904" i="1" s="1"/>
  <c r="M536" i="1"/>
  <c r="N536" i="1" s="1"/>
  <c r="M274" i="1"/>
  <c r="N274" i="1" s="1"/>
  <c r="M325" i="1"/>
  <c r="N325" i="1" s="1"/>
  <c r="M2532" i="1"/>
  <c r="N2532" i="1" s="1"/>
  <c r="M1978" i="1"/>
  <c r="N1978" i="1" s="1"/>
  <c r="M2658" i="1"/>
  <c r="N2658" i="1" s="1"/>
  <c r="M2505" i="1"/>
  <c r="N2505" i="1" s="1"/>
  <c r="M1992" i="1"/>
  <c r="N1992" i="1" s="1"/>
  <c r="M929" i="1"/>
  <c r="N929" i="1" s="1"/>
  <c r="M901" i="1"/>
  <c r="N901" i="1" s="1"/>
  <c r="M227" i="1"/>
  <c r="N227" i="1" s="1"/>
  <c r="M1892" i="1"/>
  <c r="N1892" i="1" s="1"/>
  <c r="P2237" i="1" l="1"/>
  <c r="Q2237" i="1" s="1"/>
  <c r="O2237" i="1"/>
  <c r="P1882" i="1"/>
  <c r="Q1882" i="1" s="1"/>
  <c r="O1882" i="1"/>
  <c r="O1552" i="1"/>
  <c r="P1552" i="1"/>
  <c r="Q1552" i="1" s="1"/>
  <c r="P2449" i="1"/>
  <c r="Q2449" i="1" s="1"/>
  <c r="O2449" i="1"/>
  <c r="P717" i="1"/>
  <c r="Q717" i="1" s="1"/>
  <c r="O717" i="1"/>
  <c r="O674" i="1"/>
  <c r="P674" i="1"/>
  <c r="Q674" i="1" s="1"/>
  <c r="O139" i="1"/>
  <c r="P139" i="1"/>
  <c r="Q139" i="1" s="1"/>
  <c r="O2014" i="1"/>
  <c r="P2014" i="1"/>
  <c r="Q2014" i="1" s="1"/>
  <c r="O1134" i="1"/>
  <c r="P1134" i="1"/>
  <c r="Q1134" i="1" s="1"/>
  <c r="O2271" i="1"/>
  <c r="P2271" i="1"/>
  <c r="Q2271" i="1" s="1"/>
  <c r="O1370" i="1"/>
  <c r="P1370" i="1"/>
  <c r="Q1370" i="1" s="1"/>
  <c r="O508" i="1"/>
  <c r="P508" i="1"/>
  <c r="Q508" i="1" s="1"/>
  <c r="P2099" i="1"/>
  <c r="Q2099" i="1" s="1"/>
  <c r="O2099" i="1"/>
  <c r="O2252" i="1"/>
  <c r="P2252" i="1"/>
  <c r="Q2252" i="1" s="1"/>
  <c r="O377" i="1"/>
  <c r="P377" i="1"/>
  <c r="Q377" i="1" s="1"/>
  <c r="O1115" i="1"/>
  <c r="P1115" i="1"/>
  <c r="Q1115" i="1" s="1"/>
  <c r="P1749" i="1"/>
  <c r="Q1749" i="1" s="1"/>
  <c r="O1749" i="1"/>
  <c r="O2492" i="1"/>
  <c r="P2492" i="1"/>
  <c r="Q2492" i="1" s="1"/>
  <c r="P1861" i="1"/>
  <c r="Q1861" i="1" s="1"/>
  <c r="O1861" i="1"/>
  <c r="P573" i="1"/>
  <c r="Q573" i="1" s="1"/>
  <c r="O573" i="1"/>
  <c r="P681" i="1"/>
  <c r="Q681" i="1" s="1"/>
  <c r="O681" i="1"/>
  <c r="P989" i="1"/>
  <c r="Q989" i="1" s="1"/>
  <c r="O989" i="1"/>
  <c r="O468" i="1"/>
  <c r="P468" i="1"/>
  <c r="Q468" i="1" s="1"/>
  <c r="P605" i="1"/>
  <c r="Q605" i="1" s="1"/>
  <c r="O605" i="1"/>
  <c r="O1619" i="1"/>
  <c r="P1619" i="1"/>
  <c r="Q1619" i="1" s="1"/>
  <c r="O1298" i="1"/>
  <c r="P1298" i="1"/>
  <c r="Q1298" i="1" s="1"/>
  <c r="O2010" i="1"/>
  <c r="P2010" i="1"/>
  <c r="Q2010" i="1" s="1"/>
  <c r="O2690" i="1"/>
  <c r="P2690" i="1"/>
  <c r="Q2690" i="1" s="1"/>
  <c r="O776" i="1"/>
  <c r="P776" i="1"/>
  <c r="Q776" i="1" s="1"/>
  <c r="O2091" i="1"/>
  <c r="P2091" i="1"/>
  <c r="Q2091" i="1" s="1"/>
  <c r="P1531" i="1"/>
  <c r="Q1531" i="1" s="1"/>
  <c r="O1531" i="1"/>
  <c r="O757" i="1"/>
  <c r="P757" i="1"/>
  <c r="Q757" i="1" s="1"/>
  <c r="O1392" i="1"/>
  <c r="P1392" i="1"/>
  <c r="Q1392" i="1" s="1"/>
  <c r="P198" i="1"/>
  <c r="Q198" i="1" s="1"/>
  <c r="O198" i="1"/>
  <c r="O1874" i="1"/>
  <c r="P1874" i="1"/>
  <c r="Q1874" i="1" s="1"/>
  <c r="O806" i="1"/>
  <c r="P806" i="1"/>
  <c r="Q806" i="1" s="1"/>
  <c r="O1859" i="1"/>
  <c r="P1859" i="1"/>
  <c r="Q1859" i="1" s="1"/>
  <c r="O1523" i="1"/>
  <c r="P1523" i="1"/>
  <c r="Q1523" i="1" s="1"/>
  <c r="O1367" i="1"/>
  <c r="P1367" i="1"/>
  <c r="Q1367" i="1" s="1"/>
  <c r="O2431" i="1"/>
  <c r="P2431" i="1"/>
  <c r="Q2431" i="1" s="1"/>
  <c r="P1709" i="1"/>
  <c r="Q1709" i="1" s="1"/>
  <c r="O1709" i="1"/>
  <c r="O1222" i="1"/>
  <c r="P1222" i="1"/>
  <c r="Q1222" i="1" s="1"/>
  <c r="O55" i="1"/>
  <c r="P55" i="1"/>
  <c r="Q55" i="1" s="1"/>
  <c r="P2452" i="1"/>
  <c r="Q2452" i="1" s="1"/>
  <c r="O2452" i="1"/>
  <c r="O2500" i="1"/>
  <c r="P2500" i="1"/>
  <c r="Q2500" i="1" s="1"/>
  <c r="P1480" i="1"/>
  <c r="Q1480" i="1" s="1"/>
  <c r="O1480" i="1"/>
  <c r="P741" i="1"/>
  <c r="Q741" i="1" s="1"/>
  <c r="O741" i="1"/>
  <c r="O745" i="1"/>
  <c r="P745" i="1"/>
  <c r="Q745" i="1" s="1"/>
  <c r="P194" i="1"/>
  <c r="Q194" i="1" s="1"/>
  <c r="O194" i="1"/>
  <c r="O2134" i="1"/>
  <c r="P2134" i="1"/>
  <c r="Q2134" i="1" s="1"/>
  <c r="O1351" i="1"/>
  <c r="P1351" i="1"/>
  <c r="Q1351" i="1" s="1"/>
  <c r="O1742" i="1"/>
  <c r="P1742" i="1"/>
  <c r="Q1742" i="1" s="1"/>
  <c r="O2179" i="1"/>
  <c r="P2179" i="1"/>
  <c r="Q2179" i="1" s="1"/>
  <c r="P2697" i="1"/>
  <c r="Q2697" i="1" s="1"/>
  <c r="O2697" i="1"/>
  <c r="O792" i="1"/>
  <c r="P792" i="1"/>
  <c r="Q792" i="1" s="1"/>
  <c r="O1232" i="1"/>
  <c r="P1232" i="1"/>
  <c r="Q1232" i="1" s="1"/>
  <c r="P1745" i="1"/>
  <c r="Q1745" i="1" s="1"/>
  <c r="O1745" i="1"/>
  <c r="O368" i="1"/>
  <c r="P368" i="1"/>
  <c r="Q368" i="1" s="1"/>
  <c r="P1247" i="1"/>
  <c r="Q1247" i="1" s="1"/>
  <c r="O1247" i="1"/>
  <c r="P2487" i="1"/>
  <c r="Q2487" i="1" s="1"/>
  <c r="O2487" i="1"/>
  <c r="P1713" i="1"/>
  <c r="Q1713" i="1" s="1"/>
  <c r="O1713" i="1"/>
  <c r="P325" i="1"/>
  <c r="Q325" i="1" s="1"/>
  <c r="O325" i="1"/>
  <c r="O835" i="1"/>
  <c r="P835" i="1"/>
  <c r="Q835" i="1" s="1"/>
  <c r="O304" i="1"/>
  <c r="P304" i="1"/>
  <c r="Q304" i="1" s="1"/>
  <c r="O2412" i="1"/>
  <c r="P2412" i="1"/>
  <c r="Q2412" i="1" s="1"/>
  <c r="P154" i="1"/>
  <c r="Q154" i="1" s="1"/>
  <c r="O154" i="1"/>
  <c r="O1712" i="1"/>
  <c r="P1712" i="1"/>
  <c r="Q1712" i="1" s="1"/>
  <c r="P1965" i="1"/>
  <c r="Q1965" i="1" s="1"/>
  <c r="O1965" i="1"/>
  <c r="P670" i="1"/>
  <c r="Q670" i="1" s="1"/>
  <c r="O670" i="1"/>
  <c r="O1107" i="1"/>
  <c r="P1107" i="1"/>
  <c r="Q1107" i="1" s="1"/>
  <c r="P1642" i="1"/>
  <c r="Q1642" i="1" s="1"/>
  <c r="O1642" i="1"/>
  <c r="O39" i="1"/>
  <c r="P39" i="1"/>
  <c r="Q39" i="1" s="1"/>
  <c r="O1986" i="1"/>
  <c r="P1986" i="1"/>
  <c r="Q1986" i="1" s="1"/>
  <c r="O1103" i="1"/>
  <c r="P1103" i="1"/>
  <c r="Q1103" i="1" s="1"/>
  <c r="O2255" i="1"/>
  <c r="P2255" i="1"/>
  <c r="Q2255" i="1" s="1"/>
  <c r="O710" i="1"/>
  <c r="P710" i="1"/>
  <c r="Q710" i="1" s="1"/>
  <c r="O484" i="1"/>
  <c r="P484" i="1"/>
  <c r="Q484" i="1" s="1"/>
  <c r="P1246" i="1"/>
  <c r="Q1246" i="1" s="1"/>
  <c r="O1246" i="1"/>
  <c r="O1652" i="1"/>
  <c r="P1652" i="1"/>
  <c r="Q1652" i="1" s="1"/>
  <c r="P1235" i="1"/>
  <c r="Q1235" i="1" s="1"/>
  <c r="O1235" i="1"/>
  <c r="O1890" i="1"/>
  <c r="P1890" i="1"/>
  <c r="Q1890" i="1" s="1"/>
  <c r="P2293" i="1"/>
  <c r="Q2293" i="1" s="1"/>
  <c r="O2293" i="1"/>
  <c r="P1259" i="1"/>
  <c r="Q1259" i="1" s="1"/>
  <c r="O1259" i="1"/>
  <c r="O396" i="1"/>
  <c r="P396" i="1"/>
  <c r="Q396" i="1" s="1"/>
  <c r="P2396" i="1"/>
  <c r="Q2396" i="1" s="1"/>
  <c r="O2396" i="1"/>
  <c r="O1242" i="1"/>
  <c r="P1242" i="1"/>
  <c r="Q1242" i="1" s="1"/>
  <c r="O617" i="1"/>
  <c r="P617" i="1"/>
  <c r="Q617" i="1" s="1"/>
  <c r="P186" i="1"/>
  <c r="Q186" i="1" s="1"/>
  <c r="O186" i="1"/>
  <c r="P1933" i="1"/>
  <c r="Q1933" i="1" s="1"/>
  <c r="O1933" i="1"/>
  <c r="O1798" i="1"/>
  <c r="P1798" i="1"/>
  <c r="Q1798" i="1" s="1"/>
  <c r="O1101" i="1"/>
  <c r="P1101" i="1"/>
  <c r="Q1101" i="1" s="1"/>
  <c r="P2549" i="1"/>
  <c r="Q2549" i="1" s="1"/>
  <c r="O2549" i="1"/>
  <c r="O1886" i="1"/>
  <c r="P1886" i="1"/>
  <c r="Q1886" i="1" s="1"/>
  <c r="P793" i="1"/>
  <c r="Q793" i="1" s="1"/>
  <c r="O793" i="1"/>
  <c r="P1975" i="1"/>
  <c r="Q1975" i="1" s="1"/>
  <c r="O1975" i="1"/>
  <c r="O1143" i="1"/>
  <c r="P1143" i="1"/>
  <c r="Q1143" i="1" s="1"/>
  <c r="P314" i="1"/>
  <c r="Q314" i="1" s="1"/>
  <c r="O314" i="1"/>
  <c r="O859" i="1"/>
  <c r="P859" i="1"/>
  <c r="Q859" i="1" s="1"/>
  <c r="P2149" i="1"/>
  <c r="Q2149" i="1" s="1"/>
  <c r="O2149" i="1"/>
  <c r="O592" i="1"/>
  <c r="P592" i="1"/>
  <c r="Q592" i="1" s="1"/>
  <c r="P661" i="1"/>
  <c r="Q661" i="1" s="1"/>
  <c r="O661" i="1"/>
  <c r="P1979" i="1"/>
  <c r="Q1979" i="1" s="1"/>
  <c r="O1979" i="1"/>
  <c r="P1481" i="1"/>
  <c r="Q1481" i="1" s="1"/>
  <c r="O1481" i="1"/>
  <c r="O380" i="1"/>
  <c r="P380" i="1"/>
  <c r="Q380" i="1" s="1"/>
  <c r="O1330" i="1"/>
  <c r="P1330" i="1"/>
  <c r="Q1330" i="1" s="1"/>
  <c r="O803" i="1"/>
  <c r="P803" i="1"/>
  <c r="Q803" i="1" s="1"/>
  <c r="O2019" i="1"/>
  <c r="P2019" i="1"/>
  <c r="Q2019" i="1" s="1"/>
  <c r="O2232" i="1"/>
  <c r="P2232" i="1"/>
  <c r="Q2232" i="1" s="1"/>
  <c r="P610" i="1"/>
  <c r="Q610" i="1" s="1"/>
  <c r="O610" i="1"/>
  <c r="O2142" i="1"/>
  <c r="P2142" i="1"/>
  <c r="Q2142" i="1" s="1"/>
  <c r="O1555" i="1"/>
  <c r="P1555" i="1"/>
  <c r="Q1555" i="1" s="1"/>
  <c r="P2386" i="1"/>
  <c r="Q2386" i="1" s="1"/>
  <c r="O2386" i="1"/>
  <c r="P1997" i="1"/>
  <c r="Q1997" i="1" s="1"/>
  <c r="O1997" i="1"/>
  <c r="O512" i="1"/>
  <c r="P512" i="1"/>
  <c r="Q512" i="1" s="1"/>
  <c r="P2453" i="1"/>
  <c r="Q2453" i="1" s="1"/>
  <c r="O2453" i="1"/>
  <c r="P1463" i="1"/>
  <c r="Q1463" i="1" s="1"/>
  <c r="O1463" i="1"/>
  <c r="O332" i="1"/>
  <c r="P332" i="1"/>
  <c r="Q332" i="1" s="1"/>
  <c r="O614" i="1"/>
  <c r="P614" i="1"/>
  <c r="Q614" i="1" s="1"/>
  <c r="P2673" i="1"/>
  <c r="Q2673" i="1" s="1"/>
  <c r="O2673" i="1"/>
  <c r="P2175" i="1"/>
  <c r="Q2175" i="1" s="1"/>
  <c r="O2175" i="1"/>
  <c r="O1346" i="1"/>
  <c r="P1346" i="1"/>
  <c r="Q1346" i="1" s="1"/>
  <c r="O1378" i="1"/>
  <c r="P1378" i="1"/>
  <c r="Q1378" i="1" s="1"/>
  <c r="O364" i="1"/>
  <c r="P364" i="1"/>
  <c r="Q364" i="1" s="1"/>
  <c r="P2601" i="1"/>
  <c r="Q2601" i="1" s="1"/>
  <c r="O2601" i="1"/>
  <c r="P2189" i="1"/>
  <c r="Q2189" i="1" s="1"/>
  <c r="O2189" i="1"/>
  <c r="O901" i="1"/>
  <c r="P901" i="1"/>
  <c r="Q901" i="1" s="1"/>
  <c r="O2658" i="1"/>
  <c r="P2658" i="1"/>
  <c r="Q2658" i="1" s="1"/>
  <c r="O1455" i="1"/>
  <c r="P1455" i="1"/>
  <c r="Q1455" i="1" s="1"/>
  <c r="O2387" i="1"/>
  <c r="P2387" i="1"/>
  <c r="Q2387" i="1" s="1"/>
  <c r="P1577" i="1"/>
  <c r="Q1577" i="1" s="1"/>
  <c r="O1577" i="1"/>
  <c r="O1218" i="1"/>
  <c r="P1218" i="1"/>
  <c r="Q1218" i="1" s="1"/>
  <c r="P224" i="1"/>
  <c r="Q224" i="1" s="1"/>
  <c r="O224" i="1"/>
  <c r="P1021" i="1"/>
  <c r="Q1021" i="1" s="1"/>
  <c r="O1021" i="1"/>
  <c r="O2080" i="1"/>
  <c r="P2080" i="1"/>
  <c r="Q2080" i="1" s="1"/>
  <c r="P820" i="1"/>
  <c r="Q820" i="1" s="1"/>
  <c r="O820" i="1"/>
  <c r="P1527" i="1"/>
  <c r="Q1527" i="1" s="1"/>
  <c r="O1527" i="1"/>
  <c r="O2154" i="1"/>
  <c r="P2154" i="1"/>
  <c r="Q2154" i="1" s="1"/>
  <c r="O653" i="1"/>
  <c r="P653" i="1"/>
  <c r="Q653" i="1" s="1"/>
  <c r="P1729" i="1"/>
  <c r="Q1729" i="1" s="1"/>
  <c r="O1729" i="1"/>
  <c r="O2356" i="1"/>
  <c r="P2356" i="1"/>
  <c r="Q2356" i="1" s="1"/>
  <c r="P1593" i="1"/>
  <c r="Q1593" i="1" s="1"/>
  <c r="O1593" i="1"/>
  <c r="O112" i="1"/>
  <c r="P112" i="1"/>
  <c r="Q112" i="1" s="1"/>
  <c r="P1722" i="1"/>
  <c r="Q1722" i="1" s="1"/>
  <c r="O1722" i="1"/>
  <c r="P1707" i="1"/>
  <c r="Q1707" i="1" s="1"/>
  <c r="O1707" i="1"/>
  <c r="O2540" i="1"/>
  <c r="P2540" i="1"/>
  <c r="Q2540" i="1" s="1"/>
  <c r="O528" i="1"/>
  <c r="P528" i="1"/>
  <c r="Q528" i="1" s="1"/>
  <c r="P669" i="1"/>
  <c r="Q669" i="1" s="1"/>
  <c r="O669" i="1"/>
  <c r="O1146" i="1"/>
  <c r="P1146" i="1"/>
  <c r="Q1146" i="1" s="1"/>
  <c r="O1167" i="1"/>
  <c r="P1167" i="1"/>
  <c r="Q1167" i="1" s="1"/>
  <c r="O1522" i="1"/>
  <c r="P1522" i="1"/>
  <c r="Q1522" i="1" s="1"/>
  <c r="O939" i="1"/>
  <c r="P939" i="1"/>
  <c r="Q939" i="1" s="1"/>
  <c r="P1693" i="1"/>
  <c r="Q1693" i="1" s="1"/>
  <c r="O1693" i="1"/>
  <c r="P2340" i="1"/>
  <c r="Q2340" i="1" s="1"/>
  <c r="O2340" i="1"/>
  <c r="O122" i="1"/>
  <c r="P122" i="1"/>
  <c r="Q122" i="1" s="1"/>
  <c r="P2333" i="1"/>
  <c r="Q2333" i="1" s="1"/>
  <c r="O2333" i="1"/>
  <c r="O1618" i="1"/>
  <c r="P1618" i="1"/>
  <c r="Q1618" i="1" s="1"/>
  <c r="P1678" i="1"/>
  <c r="Q1678" i="1" s="1"/>
  <c r="O1678" i="1"/>
  <c r="O2146" i="1"/>
  <c r="P2146" i="1"/>
  <c r="Q2146" i="1" s="1"/>
  <c r="P2544" i="1"/>
  <c r="Q2544" i="1" s="1"/>
  <c r="O2544" i="1"/>
  <c r="O504" i="1"/>
  <c r="P504" i="1"/>
  <c r="Q504" i="1" s="1"/>
  <c r="P685" i="1"/>
  <c r="Q685" i="1" s="1"/>
  <c r="O685" i="1"/>
  <c r="O1179" i="1"/>
  <c r="P1179" i="1"/>
  <c r="Q1179" i="1" s="1"/>
  <c r="P1227" i="1"/>
  <c r="Q1227" i="1" s="1"/>
  <c r="O1227" i="1"/>
  <c r="P1805" i="1"/>
  <c r="Q1805" i="1" s="1"/>
  <c r="O1805" i="1"/>
  <c r="O1319" i="1"/>
  <c r="P1319" i="1"/>
  <c r="Q1319" i="1" s="1"/>
  <c r="P1883" i="1"/>
  <c r="Q1883" i="1" s="1"/>
  <c r="O1883" i="1"/>
  <c r="P2324" i="1"/>
  <c r="Q2324" i="1" s="1"/>
  <c r="O2324" i="1"/>
  <c r="O81" i="1"/>
  <c r="P81" i="1"/>
  <c r="Q81" i="1" s="1"/>
  <c r="P2209" i="1"/>
  <c r="Q2209" i="1" s="1"/>
  <c r="O2209" i="1"/>
  <c r="P2605" i="1"/>
  <c r="Q2605" i="1" s="1"/>
  <c r="O2605" i="1"/>
  <c r="O1902" i="1"/>
  <c r="P1902" i="1"/>
  <c r="Q1902" i="1" s="1"/>
  <c r="P560" i="1"/>
  <c r="Q560" i="1" s="1"/>
  <c r="O560" i="1"/>
  <c r="O1634" i="1"/>
  <c r="P1634" i="1"/>
  <c r="Q1634" i="1" s="1"/>
  <c r="O2228" i="1"/>
  <c r="P2228" i="1"/>
  <c r="Q2228" i="1" s="1"/>
  <c r="P2349" i="1"/>
  <c r="Q2349" i="1" s="1"/>
  <c r="O2349" i="1"/>
  <c r="O722" i="1"/>
  <c r="P722" i="1"/>
  <c r="Q722" i="1" s="1"/>
  <c r="O2018" i="1"/>
  <c r="P2018" i="1"/>
  <c r="Q2018" i="1" s="1"/>
  <c r="O1034" i="1"/>
  <c r="P1034" i="1"/>
  <c r="Q1034" i="1" s="1"/>
  <c r="O2067" i="1"/>
  <c r="P2067" i="1"/>
  <c r="Q2067" i="1" s="1"/>
  <c r="P2569" i="1"/>
  <c r="Q2569" i="1" s="1"/>
  <c r="O2569" i="1"/>
  <c r="P1231" i="1"/>
  <c r="Q1231" i="1" s="1"/>
  <c r="O1231" i="1"/>
  <c r="P1878" i="1"/>
  <c r="Q1878" i="1" s="1"/>
  <c r="O1878" i="1"/>
  <c r="P729" i="1"/>
  <c r="Q729" i="1" s="1"/>
  <c r="O729" i="1"/>
  <c r="O1384" i="1"/>
  <c r="P1384" i="1"/>
  <c r="Q1384" i="1" s="1"/>
  <c r="P2213" i="1"/>
  <c r="Q2213" i="1" s="1"/>
  <c r="O2213" i="1"/>
  <c r="P2253" i="1"/>
  <c r="Q2253" i="1" s="1"/>
  <c r="O2253" i="1"/>
  <c r="P2391" i="1"/>
  <c r="Q2391" i="1" s="1"/>
  <c r="O2391" i="1"/>
  <c r="O128" i="1"/>
  <c r="P128" i="1"/>
  <c r="Q128" i="1" s="1"/>
  <c r="O492" i="1"/>
  <c r="P492" i="1"/>
  <c r="Q492" i="1" s="1"/>
  <c r="P1452" i="1"/>
  <c r="Q1452" i="1" s="1"/>
  <c r="O1452" i="1"/>
  <c r="O1027" i="1"/>
  <c r="P1027" i="1"/>
  <c r="Q1027" i="1" s="1"/>
  <c r="P1677" i="1"/>
  <c r="Q1677" i="1" s="1"/>
  <c r="O1677" i="1"/>
  <c r="P2420" i="1"/>
  <c r="Q2420" i="1" s="1"/>
  <c r="O2420" i="1"/>
  <c r="O2479" i="1"/>
  <c r="P2479" i="1"/>
  <c r="Q2479" i="1" s="1"/>
  <c r="O1906" i="1"/>
  <c r="P1906" i="1"/>
  <c r="Q1906" i="1" s="1"/>
  <c r="O786" i="1"/>
  <c r="P786" i="1"/>
  <c r="Q786" i="1" s="1"/>
  <c r="P1697" i="1"/>
  <c r="Q1697" i="1" s="1"/>
  <c r="O1697" i="1"/>
  <c r="P2229" i="1"/>
  <c r="Q2229" i="1" s="1"/>
  <c r="O2229" i="1"/>
  <c r="O96" i="1"/>
  <c r="P96" i="1"/>
  <c r="Q96" i="1" s="1"/>
  <c r="O2194" i="1"/>
  <c r="P2194" i="1"/>
  <c r="Q2194" i="1" s="1"/>
  <c r="P621" i="1"/>
  <c r="Q621" i="1" s="1"/>
  <c r="O621" i="1"/>
  <c r="O1410" i="1"/>
  <c r="P1410" i="1"/>
  <c r="Q1410" i="1" s="1"/>
  <c r="P1857" i="1"/>
  <c r="Q1857" i="1" s="1"/>
  <c r="O1857" i="1"/>
  <c r="O1588" i="1"/>
  <c r="P1588" i="1"/>
  <c r="Q1588" i="1" s="1"/>
  <c r="O418" i="1"/>
  <c r="P418" i="1"/>
  <c r="Q418" i="1" s="1"/>
  <c r="O2574" i="1"/>
  <c r="P2574" i="1"/>
  <c r="Q2574" i="1" s="1"/>
  <c r="O254" i="1"/>
  <c r="P254" i="1"/>
  <c r="Q254" i="1" s="1"/>
  <c r="O1042" i="1"/>
  <c r="P1042" i="1"/>
  <c r="Q1042" i="1" s="1"/>
  <c r="P2201" i="1"/>
  <c r="Q2201" i="1" s="1"/>
  <c r="O2201" i="1"/>
  <c r="P960" i="1"/>
  <c r="Q960" i="1" s="1"/>
  <c r="O960" i="1"/>
  <c r="O2512" i="1"/>
  <c r="P2512" i="1"/>
  <c r="Q2512" i="1" s="1"/>
  <c r="O47" i="1"/>
  <c r="P47" i="1"/>
  <c r="Q47" i="1" s="1"/>
  <c r="O357" i="1"/>
  <c r="P357" i="1"/>
  <c r="Q357" i="1" s="1"/>
  <c r="O557" i="1"/>
  <c r="P557" i="1"/>
  <c r="Q557" i="1" s="1"/>
  <c r="O1536" i="1"/>
  <c r="P1536" i="1"/>
  <c r="Q1536" i="1" s="1"/>
  <c r="P1781" i="1"/>
  <c r="Q1781" i="1" s="1"/>
  <c r="O1781" i="1"/>
  <c r="O2680" i="1"/>
  <c r="P2680" i="1"/>
  <c r="Q2680" i="1" s="1"/>
  <c r="O1031" i="1"/>
  <c r="P1031" i="1"/>
  <c r="Q1031" i="1" s="1"/>
  <c r="P1554" i="1"/>
  <c r="Q1554" i="1" s="1"/>
  <c r="O1554" i="1"/>
  <c r="O2244" i="1"/>
  <c r="P2244" i="1"/>
  <c r="Q2244" i="1" s="1"/>
  <c r="P2681" i="1"/>
  <c r="Q2681" i="1" s="1"/>
  <c r="O2681" i="1"/>
  <c r="O1234" i="1"/>
  <c r="P1234" i="1"/>
  <c r="Q1234" i="1" s="1"/>
  <c r="O694" i="1"/>
  <c r="P694" i="1"/>
  <c r="Q694" i="1" s="1"/>
  <c r="P1595" i="1"/>
  <c r="Q1595" i="1" s="1"/>
  <c r="O1595" i="1"/>
  <c r="O1966" i="1"/>
  <c r="P1966" i="1"/>
  <c r="Q1966" i="1" s="1"/>
  <c r="O330" i="1"/>
  <c r="P330" i="1"/>
  <c r="Q330" i="1" s="1"/>
  <c r="O406" i="1"/>
  <c r="P406" i="1"/>
  <c r="Q406" i="1" s="1"/>
  <c r="O1059" i="1"/>
  <c r="P1059" i="1"/>
  <c r="Q1059" i="1" s="1"/>
  <c r="P1054" i="1"/>
  <c r="Q1054" i="1" s="1"/>
  <c r="O1054" i="1"/>
  <c r="O1442" i="1"/>
  <c r="P1442" i="1"/>
  <c r="Q1442" i="1" s="1"/>
  <c r="P2031" i="1"/>
  <c r="Q2031" i="1" s="1"/>
  <c r="O2031" i="1"/>
  <c r="P1482" i="1"/>
  <c r="Q1482" i="1" s="1"/>
  <c r="O1482" i="1"/>
  <c r="O2207" i="1"/>
  <c r="P2207" i="1"/>
  <c r="Q2207" i="1" s="1"/>
  <c r="P2561" i="1"/>
  <c r="Q2561" i="1" s="1"/>
  <c r="O2561" i="1"/>
  <c r="P1880" i="1"/>
  <c r="Q1880" i="1" s="1"/>
  <c r="O1880" i="1"/>
  <c r="O2439" i="1"/>
  <c r="P2439" i="1"/>
  <c r="Q2439" i="1" s="1"/>
  <c r="P1671" i="1"/>
  <c r="Q1671" i="1" s="1"/>
  <c r="O1671" i="1"/>
  <c r="O706" i="1"/>
  <c r="P706" i="1"/>
  <c r="Q706" i="1" s="1"/>
  <c r="O1647" i="1"/>
  <c r="P1647" i="1"/>
  <c r="Q1647" i="1" s="1"/>
  <c r="O1938" i="1"/>
  <c r="P1938" i="1"/>
  <c r="Q1938" i="1" s="1"/>
  <c r="P297" i="1"/>
  <c r="Q297" i="1" s="1"/>
  <c r="O297" i="1"/>
  <c r="O412" i="1"/>
  <c r="P412" i="1"/>
  <c r="Q412" i="1" s="1"/>
  <c r="O972" i="1"/>
  <c r="P972" i="1"/>
  <c r="Q972" i="1" s="1"/>
  <c r="O1055" i="1"/>
  <c r="P1055" i="1"/>
  <c r="Q1055" i="1" s="1"/>
  <c r="O1274" i="1"/>
  <c r="P1274" i="1"/>
  <c r="Q1274" i="1" s="1"/>
  <c r="P2035" i="1"/>
  <c r="Q2035" i="1" s="1"/>
  <c r="O2035" i="1"/>
  <c r="O1402" i="1"/>
  <c r="P1402" i="1"/>
  <c r="Q1402" i="1" s="1"/>
  <c r="O2168" i="1"/>
  <c r="P2168" i="1"/>
  <c r="Q2168" i="1" s="1"/>
  <c r="P2533" i="1"/>
  <c r="Q2533" i="1" s="1"/>
  <c r="O2533" i="1"/>
  <c r="P2185" i="1"/>
  <c r="Q2185" i="1" s="1"/>
  <c r="O2185" i="1"/>
  <c r="O2535" i="1"/>
  <c r="P2535" i="1"/>
  <c r="Q2535" i="1" s="1"/>
  <c r="P622" i="1"/>
  <c r="Q622" i="1" s="1"/>
  <c r="O622" i="1"/>
  <c r="O1587" i="1"/>
  <c r="P1587" i="1"/>
  <c r="Q1587" i="1" s="1"/>
  <c r="P1942" i="1"/>
  <c r="Q1942" i="1" s="1"/>
  <c r="O1942" i="1"/>
  <c r="O316" i="1"/>
  <c r="P316" i="1"/>
  <c r="Q316" i="1" s="1"/>
  <c r="O400" i="1"/>
  <c r="P400" i="1"/>
  <c r="Q400" i="1" s="1"/>
  <c r="O1067" i="1"/>
  <c r="P1067" i="1"/>
  <c r="Q1067" i="1" s="1"/>
  <c r="O1078" i="1"/>
  <c r="P1078" i="1"/>
  <c r="Q1078" i="1" s="1"/>
  <c r="O1474" i="1"/>
  <c r="P1474" i="1"/>
  <c r="Q1474" i="1" s="1"/>
  <c r="O2103" i="1"/>
  <c r="P2103" i="1"/>
  <c r="Q2103" i="1" s="1"/>
  <c r="O1610" i="1"/>
  <c r="P1610" i="1"/>
  <c r="Q1610" i="1" s="1"/>
  <c r="P2159" i="1"/>
  <c r="Q2159" i="1" s="1"/>
  <c r="O2159" i="1"/>
  <c r="P2516" i="1"/>
  <c r="Q2516" i="1" s="1"/>
  <c r="O2516" i="1"/>
  <c r="P1724" i="1"/>
  <c r="Q1724" i="1" s="1"/>
  <c r="O1724" i="1"/>
  <c r="P2509" i="1"/>
  <c r="Q2509" i="1" s="1"/>
  <c r="O2509" i="1"/>
  <c r="O1860" i="1"/>
  <c r="P1860" i="1"/>
  <c r="Q1860" i="1" s="1"/>
  <c r="P2029" i="1"/>
  <c r="Q2029" i="1" s="1"/>
  <c r="O2029" i="1"/>
  <c r="O2059" i="1"/>
  <c r="P2059" i="1"/>
  <c r="Q2059" i="1" s="1"/>
  <c r="P2536" i="1"/>
  <c r="Q2536" i="1" s="1"/>
  <c r="O2536" i="1"/>
  <c r="P956" i="1"/>
  <c r="Q956" i="1" s="1"/>
  <c r="O956" i="1"/>
  <c r="P1725" i="1"/>
  <c r="Q1725" i="1" s="1"/>
  <c r="O1725" i="1"/>
  <c r="O2268" i="1"/>
  <c r="P2268" i="1"/>
  <c r="Q2268" i="1" s="1"/>
  <c r="P238" i="1"/>
  <c r="Q238" i="1" s="1"/>
  <c r="O238" i="1"/>
  <c r="O1071" i="1"/>
  <c r="P1071" i="1"/>
  <c r="Q1071" i="1" s="1"/>
  <c r="O1440" i="1"/>
  <c r="P1440" i="1"/>
  <c r="Q1440" i="1" s="1"/>
  <c r="P2205" i="1"/>
  <c r="Q2205" i="1" s="1"/>
  <c r="O2205" i="1"/>
  <c r="O1715" i="1"/>
  <c r="P1715" i="1"/>
  <c r="Q1715" i="1" s="1"/>
  <c r="O1083" i="1"/>
  <c r="P1083" i="1"/>
  <c r="Q1083" i="1" s="1"/>
  <c r="O1386" i="1"/>
  <c r="P1386" i="1"/>
  <c r="Q1386" i="1" s="1"/>
  <c r="O1524" i="1"/>
  <c r="P1524" i="1"/>
  <c r="Q1524" i="1" s="1"/>
  <c r="O2663" i="1"/>
  <c r="P2663" i="1"/>
  <c r="Q2663" i="1" s="1"/>
  <c r="P930" i="1"/>
  <c r="Q930" i="1" s="1"/>
  <c r="O930" i="1"/>
  <c r="P1622" i="1"/>
  <c r="Q1622" i="1" s="1"/>
  <c r="O1622" i="1"/>
  <c r="P1479" i="1"/>
  <c r="Q1479" i="1" s="1"/>
  <c r="O1479" i="1"/>
  <c r="O63" i="1"/>
  <c r="P63" i="1"/>
  <c r="Q63" i="1" s="1"/>
  <c r="O630" i="1"/>
  <c r="P630" i="1"/>
  <c r="Q630" i="1" s="1"/>
  <c r="O1918" i="1"/>
  <c r="P1918" i="1"/>
  <c r="Q1918" i="1" s="1"/>
  <c r="O589" i="1"/>
  <c r="P589" i="1"/>
  <c r="Q589" i="1" s="1"/>
  <c r="P1943" i="1"/>
  <c r="Q1943" i="1" s="1"/>
  <c r="O1943" i="1"/>
  <c r="O36" i="1"/>
  <c r="P36" i="1"/>
  <c r="Q36" i="1" s="1"/>
  <c r="P1513" i="1"/>
  <c r="Q1513" i="1" s="1"/>
  <c r="O1513" i="1"/>
  <c r="P1970" i="1"/>
  <c r="Q1970" i="1" s="1"/>
  <c r="O1970" i="1"/>
  <c r="O1130" i="1"/>
  <c r="P1130" i="1"/>
  <c r="Q1130" i="1" s="1"/>
  <c r="P1797" i="1"/>
  <c r="Q1797" i="1" s="1"/>
  <c r="O1797" i="1"/>
  <c r="O27" i="1"/>
  <c r="P27" i="1"/>
  <c r="Q27" i="1" s="1"/>
  <c r="O1894" i="1"/>
  <c r="P1894" i="1"/>
  <c r="Q1894" i="1" s="1"/>
  <c r="P1046" i="1"/>
  <c r="Q1046" i="1" s="1"/>
  <c r="O1046" i="1"/>
  <c r="O2388" i="1"/>
  <c r="P2388" i="1"/>
  <c r="Q2388" i="1" s="1"/>
  <c r="O466" i="1"/>
  <c r="P466" i="1"/>
  <c r="Q466" i="1" s="1"/>
  <c r="O2606" i="1"/>
  <c r="P2606" i="1"/>
  <c r="Q2606" i="1" s="1"/>
  <c r="P1898" i="1"/>
  <c r="Q1898" i="1" s="1"/>
  <c r="O1898" i="1"/>
  <c r="P242" i="1"/>
  <c r="Q242" i="1" s="1"/>
  <c r="O242" i="1"/>
  <c r="P1925" i="1"/>
  <c r="Q1925" i="1" s="1"/>
  <c r="O1925" i="1"/>
  <c r="P252" i="1"/>
  <c r="Q252" i="1" s="1"/>
  <c r="O252" i="1"/>
  <c r="O567" i="1"/>
  <c r="P567" i="1"/>
  <c r="Q567" i="1" s="1"/>
  <c r="O2539" i="1"/>
  <c r="P2539" i="1"/>
  <c r="Q2539" i="1" s="1"/>
  <c r="O2198" i="1"/>
  <c r="P2198" i="1"/>
  <c r="Q2198" i="1" s="1"/>
  <c r="P645" i="1"/>
  <c r="Q645" i="1" s="1"/>
  <c r="O645" i="1"/>
  <c r="P1538" i="1"/>
  <c r="Q1538" i="1" s="1"/>
  <c r="O1538" i="1"/>
  <c r="P1666" i="1"/>
  <c r="Q1666" i="1" s="1"/>
  <c r="O1666" i="1"/>
  <c r="O1458" i="1"/>
  <c r="P1458" i="1"/>
  <c r="Q1458" i="1" s="1"/>
  <c r="P2585" i="1"/>
  <c r="Q2585" i="1" s="1"/>
  <c r="O2585" i="1"/>
  <c r="O1604" i="1"/>
  <c r="P1604" i="1"/>
  <c r="Q1604" i="1" s="1"/>
  <c r="P1982" i="1"/>
  <c r="Q1982" i="1" s="1"/>
  <c r="O1982" i="1"/>
  <c r="O1075" i="1"/>
  <c r="P1075" i="1"/>
  <c r="Q1075" i="1" s="1"/>
  <c r="O1903" i="1"/>
  <c r="P1903" i="1"/>
  <c r="Q1903" i="1" s="1"/>
  <c r="O2399" i="1"/>
  <c r="P2399" i="1"/>
  <c r="Q2399" i="1" s="1"/>
  <c r="O2460" i="1"/>
  <c r="P2460" i="1"/>
  <c r="Q2460" i="1" s="1"/>
  <c r="O1599" i="1"/>
  <c r="P1599" i="1"/>
  <c r="Q1599" i="1" s="1"/>
  <c r="O464" i="1"/>
  <c r="P464" i="1"/>
  <c r="Q464" i="1" s="1"/>
  <c r="O1135" i="1"/>
  <c r="P1135" i="1"/>
  <c r="Q1135" i="1" s="1"/>
  <c r="P1594" i="1"/>
  <c r="Q1594" i="1" s="1"/>
  <c r="O1594" i="1"/>
  <c r="P2380" i="1"/>
  <c r="Q2380" i="1" s="1"/>
  <c r="O2380" i="1"/>
  <c r="O742" i="1"/>
  <c r="P742" i="1"/>
  <c r="Q742" i="1" s="1"/>
  <c r="O234" i="1"/>
  <c r="P234" i="1"/>
  <c r="Q234" i="1" s="1"/>
  <c r="O1211" i="1"/>
  <c r="P1211" i="1"/>
  <c r="Q1211" i="1" s="1"/>
  <c r="O1471" i="1"/>
  <c r="P1471" i="1"/>
  <c r="Q1471" i="1" s="1"/>
  <c r="P2445" i="1"/>
  <c r="Q2445" i="1" s="1"/>
  <c r="O2445" i="1"/>
  <c r="P832" i="1"/>
  <c r="Q832" i="1" s="1"/>
  <c r="O832" i="1"/>
  <c r="O2167" i="1"/>
  <c r="P2167" i="1"/>
  <c r="Q2167" i="1" s="1"/>
  <c r="O1208" i="1"/>
  <c r="P1208" i="1"/>
  <c r="Q1208" i="1" s="1"/>
  <c r="O1133" i="1"/>
  <c r="P1133" i="1"/>
  <c r="Q1133" i="1" s="1"/>
  <c r="P240" i="1"/>
  <c r="Q240" i="1" s="1"/>
  <c r="O240" i="1"/>
  <c r="O790" i="1"/>
  <c r="P790" i="1"/>
  <c r="Q790" i="1" s="1"/>
  <c r="O2043" i="1"/>
  <c r="P2043" i="1"/>
  <c r="Q2043" i="1" s="1"/>
  <c r="O2219" i="1"/>
  <c r="P2219" i="1"/>
  <c r="Q2219" i="1" s="1"/>
  <c r="O638" i="1"/>
  <c r="P638" i="1"/>
  <c r="Q638" i="1" s="1"/>
  <c r="P1998" i="1"/>
  <c r="Q1998" i="1" s="1"/>
  <c r="O1998" i="1"/>
  <c r="P737" i="1"/>
  <c r="Q737" i="1" s="1"/>
  <c r="O737" i="1"/>
  <c r="P1817" i="1"/>
  <c r="Q1817" i="1" s="1"/>
  <c r="O1817" i="1"/>
  <c r="P2245" i="1"/>
  <c r="Q2245" i="1" s="1"/>
  <c r="O2245" i="1"/>
  <c r="P2477" i="1"/>
  <c r="Q2477" i="1" s="1"/>
  <c r="O2477" i="1"/>
  <c r="O1615" i="1"/>
  <c r="P1615" i="1"/>
  <c r="Q1615" i="1" s="1"/>
  <c r="O633" i="1"/>
  <c r="P633" i="1"/>
  <c r="Q633" i="1" s="1"/>
  <c r="O1151" i="1"/>
  <c r="P1151" i="1"/>
  <c r="Q1151" i="1" s="1"/>
  <c r="P1466" i="1"/>
  <c r="Q1466" i="1" s="1"/>
  <c r="O1466" i="1"/>
  <c r="O16" i="1"/>
  <c r="P16" i="1"/>
  <c r="Q16" i="1" s="1"/>
  <c r="O1731" i="1"/>
  <c r="P1731" i="1"/>
  <c r="Q1731" i="1" s="1"/>
  <c r="O1974" i="1"/>
  <c r="P1974" i="1"/>
  <c r="Q1974" i="1" s="1"/>
  <c r="O1035" i="1"/>
  <c r="P1035" i="1"/>
  <c r="Q1035" i="1" s="1"/>
  <c r="O1602" i="1"/>
  <c r="P1602" i="1"/>
  <c r="Q1602" i="1" s="1"/>
  <c r="O1792" i="1"/>
  <c r="P1792" i="1"/>
  <c r="Q1792" i="1" s="1"/>
  <c r="P2471" i="1"/>
  <c r="Q2471" i="1" s="1"/>
  <c r="O2471" i="1"/>
  <c r="O227" i="1"/>
  <c r="P227" i="1"/>
  <c r="Q227" i="1" s="1"/>
  <c r="O1058" i="1"/>
  <c r="P1058" i="1"/>
  <c r="Q1058" i="1" s="1"/>
  <c r="P1013" i="1"/>
  <c r="Q1013" i="1" s="1"/>
  <c r="O1013" i="1"/>
  <c r="O1282" i="1"/>
  <c r="P1282" i="1"/>
  <c r="Q1282" i="1" s="1"/>
  <c r="O1090" i="1"/>
  <c r="P1090" i="1"/>
  <c r="Q1090" i="1" s="1"/>
  <c r="P2081" i="1"/>
  <c r="Q2081" i="1" s="1"/>
  <c r="O2081" i="1"/>
  <c r="P828" i="1"/>
  <c r="Q828" i="1" s="1"/>
  <c r="O828" i="1"/>
  <c r="O1266" i="1"/>
  <c r="P1266" i="1"/>
  <c r="Q1266" i="1" s="1"/>
  <c r="O1159" i="1"/>
  <c r="P1159" i="1"/>
  <c r="Q1159" i="1" s="1"/>
  <c r="O384" i="1"/>
  <c r="P384" i="1"/>
  <c r="Q384" i="1" s="1"/>
  <c r="P1506" i="1"/>
  <c r="Q1506" i="1" s="1"/>
  <c r="O1506" i="1"/>
  <c r="P2311" i="1"/>
  <c r="Q2311" i="1" s="1"/>
  <c r="O2311" i="1"/>
  <c r="P2158" i="1"/>
  <c r="Q2158" i="1" s="1"/>
  <c r="O2158" i="1"/>
  <c r="O1082" i="1"/>
  <c r="P1082" i="1"/>
  <c r="Q1082" i="1" s="1"/>
  <c r="O1487" i="1"/>
  <c r="P1487" i="1"/>
  <c r="Q1487" i="1" s="1"/>
  <c r="P2629" i="1"/>
  <c r="Q2629" i="1" s="1"/>
  <c r="O2629" i="1"/>
  <c r="O1990" i="1"/>
  <c r="P1990" i="1"/>
  <c r="Q1990" i="1" s="1"/>
  <c r="O1142" i="1"/>
  <c r="P1142" i="1"/>
  <c r="Q1142" i="1" s="1"/>
  <c r="O2239" i="1"/>
  <c r="P2239" i="1"/>
  <c r="Q2239" i="1" s="1"/>
  <c r="P1611" i="1"/>
  <c r="Q1611" i="1" s="1"/>
  <c r="O1611" i="1"/>
  <c r="O2008" i="1"/>
  <c r="P2008" i="1"/>
  <c r="Q2008" i="1" s="1"/>
  <c r="O1650" i="1"/>
  <c r="P1650" i="1"/>
  <c r="Q1650" i="1" s="1"/>
  <c r="O1539" i="1"/>
  <c r="P1539" i="1"/>
  <c r="Q1539" i="1" s="1"/>
  <c r="O2144" i="1"/>
  <c r="P2144" i="1"/>
  <c r="Q2144" i="1" s="1"/>
  <c r="O723" i="1"/>
  <c r="P723" i="1"/>
  <c r="Q723" i="1" s="1"/>
  <c r="O2143" i="1"/>
  <c r="P2143" i="1"/>
  <c r="Q2143" i="1" s="1"/>
  <c r="P1655" i="1"/>
  <c r="Q1655" i="1" s="1"/>
  <c r="O1655" i="1"/>
  <c r="P1206" i="1"/>
  <c r="Q1206" i="1" s="1"/>
  <c r="O1206" i="1"/>
  <c r="P2289" i="1"/>
  <c r="Q2289" i="1" s="1"/>
  <c r="O2289" i="1"/>
  <c r="P747" i="1"/>
  <c r="Q747" i="1" s="1"/>
  <c r="O747" i="1"/>
  <c r="P405" i="1"/>
  <c r="Q405" i="1" s="1"/>
  <c r="O405" i="1"/>
  <c r="O852" i="1"/>
  <c r="P852" i="1"/>
  <c r="Q852" i="1" s="1"/>
  <c r="P746" i="1"/>
  <c r="Q746" i="1" s="1"/>
  <c r="O746" i="1"/>
  <c r="P218" i="1"/>
  <c r="Q218" i="1" s="1"/>
  <c r="O218" i="1"/>
  <c r="P1305" i="1"/>
  <c r="Q1305" i="1" s="1"/>
  <c r="O1305" i="1"/>
  <c r="O2463" i="1"/>
  <c r="P2463" i="1"/>
  <c r="Q2463" i="1" s="1"/>
  <c r="O59" i="1"/>
  <c r="P59" i="1"/>
  <c r="Q59" i="1" s="1"/>
  <c r="O677" i="1"/>
  <c r="P677" i="1"/>
  <c r="Q677" i="1" s="1"/>
  <c r="P1757" i="1"/>
  <c r="Q1757" i="1" s="1"/>
  <c r="O1757" i="1"/>
  <c r="O2447" i="1"/>
  <c r="P2447" i="1"/>
  <c r="Q2447" i="1" s="1"/>
  <c r="P1723" i="1"/>
  <c r="Q1723" i="1" s="1"/>
  <c r="O1723" i="1"/>
  <c r="O968" i="1"/>
  <c r="P968" i="1"/>
  <c r="Q968" i="1" s="1"/>
  <c r="O2187" i="1"/>
  <c r="P2187" i="1"/>
  <c r="Q2187" i="1" s="1"/>
  <c r="O411" i="1"/>
  <c r="P411" i="1"/>
  <c r="Q411" i="1" s="1"/>
  <c r="O766" i="1"/>
  <c r="P766" i="1"/>
  <c r="Q766" i="1" s="1"/>
  <c r="O1699" i="1"/>
  <c r="P1699" i="1"/>
  <c r="Q1699" i="1" s="1"/>
  <c r="O1710" i="1"/>
  <c r="P1710" i="1"/>
  <c r="Q1710" i="1" s="1"/>
  <c r="P268" i="1"/>
  <c r="Q268" i="1" s="1"/>
  <c r="O268" i="1"/>
  <c r="O1250" i="1"/>
  <c r="P1250" i="1"/>
  <c r="Q1250" i="1" s="1"/>
  <c r="O2138" i="1"/>
  <c r="P2138" i="1"/>
  <c r="Q2138" i="1" s="1"/>
  <c r="O202" i="1"/>
  <c r="P202" i="1"/>
  <c r="Q202" i="1" s="1"/>
  <c r="P2397" i="1"/>
  <c r="Q2397" i="1" s="1"/>
  <c r="O2397" i="1"/>
  <c r="P2701" i="1"/>
  <c r="Q2701" i="1" s="1"/>
  <c r="O2701" i="1"/>
  <c r="P286" i="1"/>
  <c r="Q286" i="1" s="1"/>
  <c r="O286" i="1"/>
  <c r="P2262" i="1"/>
  <c r="Q2262" i="1" s="1"/>
  <c r="O2262" i="1"/>
  <c r="P1561" i="1"/>
  <c r="Q1561" i="1" s="1"/>
  <c r="O1561" i="1"/>
  <c r="P721" i="1"/>
  <c r="Q721" i="1" s="1"/>
  <c r="O721" i="1"/>
  <c r="O1690" i="1"/>
  <c r="P1690" i="1"/>
  <c r="Q1690" i="1" s="1"/>
  <c r="P1239" i="1"/>
  <c r="Q1239" i="1" s="1"/>
  <c r="O1239" i="1"/>
  <c r="O1958" i="1"/>
  <c r="P1958" i="1"/>
  <c r="Q1958" i="1" s="1"/>
  <c r="O712" i="1"/>
  <c r="P712" i="1"/>
  <c r="Q712" i="1" s="1"/>
  <c r="P637" i="1"/>
  <c r="Q637" i="1" s="1"/>
  <c r="O637" i="1"/>
  <c r="O1047" i="1"/>
  <c r="P1047" i="1"/>
  <c r="Q1047" i="1" s="1"/>
  <c r="P1773" i="1"/>
  <c r="Q1773" i="1" s="1"/>
  <c r="O1773" i="1"/>
  <c r="O1210" i="1"/>
  <c r="P1210" i="1"/>
  <c r="Q1210" i="1" s="1"/>
  <c r="O1758" i="1"/>
  <c r="P1758" i="1"/>
  <c r="Q1758" i="1" s="1"/>
  <c r="P1275" i="1"/>
  <c r="Q1275" i="1" s="1"/>
  <c r="O1275" i="1"/>
  <c r="P274" i="1"/>
  <c r="Q274" i="1" s="1"/>
  <c r="O274" i="1"/>
  <c r="O2348" i="1"/>
  <c r="P2348" i="1"/>
  <c r="Q2348" i="1" s="1"/>
  <c r="O996" i="1"/>
  <c r="P996" i="1"/>
  <c r="Q996" i="1" s="1"/>
  <c r="P801" i="1"/>
  <c r="Q801" i="1" s="1"/>
  <c r="O801" i="1"/>
  <c r="O2638" i="1"/>
  <c r="P2638" i="1"/>
  <c r="Q2638" i="1" s="1"/>
  <c r="P1569" i="1"/>
  <c r="Q1569" i="1" s="1"/>
  <c r="O1569" i="1"/>
  <c r="O601" i="1"/>
  <c r="P601" i="1"/>
  <c r="Q601" i="1" s="1"/>
  <c r="P1756" i="1"/>
  <c r="Q1756" i="1" s="1"/>
  <c r="O1756" i="1"/>
  <c r="O1415" i="1"/>
  <c r="P1415" i="1"/>
  <c r="Q1415" i="1" s="1"/>
  <c r="P2517" i="1"/>
  <c r="Q2517" i="1" s="1"/>
  <c r="O2517" i="1"/>
  <c r="O1670" i="1"/>
  <c r="P1670" i="1"/>
  <c r="Q1670" i="1" s="1"/>
  <c r="O520" i="1"/>
  <c r="P520" i="1"/>
  <c r="Q520" i="1" s="1"/>
  <c r="O1198" i="1"/>
  <c r="P1198" i="1"/>
  <c r="Q1198" i="1" s="1"/>
  <c r="P1794" i="1"/>
  <c r="Q1794" i="1" s="1"/>
  <c r="O1794" i="1"/>
  <c r="O2263" i="1"/>
  <c r="P2263" i="1"/>
  <c r="Q2263" i="1" s="1"/>
  <c r="P929" i="1"/>
  <c r="Q929" i="1" s="1"/>
  <c r="O929" i="1"/>
  <c r="O1978" i="1"/>
  <c r="P1978" i="1"/>
  <c r="Q1978" i="1" s="1"/>
  <c r="O536" i="1"/>
  <c r="P536" i="1"/>
  <c r="Q536" i="1" s="1"/>
  <c r="O2051" i="1"/>
  <c r="P2051" i="1"/>
  <c r="Q2051" i="1" s="1"/>
  <c r="P2429" i="1"/>
  <c r="Q2429" i="1" s="1"/>
  <c r="O2429" i="1"/>
  <c r="P1837" i="1"/>
  <c r="Q1837" i="1" s="1"/>
  <c r="O1837" i="1"/>
  <c r="P2249" i="1"/>
  <c r="Q2249" i="1" s="1"/>
  <c r="O2249" i="1"/>
  <c r="P1692" i="1"/>
  <c r="Q1692" i="1" s="1"/>
  <c r="O1692" i="1"/>
  <c r="O363" i="1"/>
  <c r="P363" i="1"/>
  <c r="Q363" i="1" s="1"/>
  <c r="P2548" i="1"/>
  <c r="Q2548" i="1" s="1"/>
  <c r="O2548" i="1"/>
  <c r="P936" i="1"/>
  <c r="Q936" i="1" s="1"/>
  <c r="O936" i="1"/>
  <c r="O2284" i="1"/>
  <c r="P2284" i="1"/>
  <c r="Q2284" i="1" s="1"/>
  <c r="P2256" i="1"/>
  <c r="Q2256" i="1" s="1"/>
  <c r="O2256" i="1"/>
  <c r="O840" i="1"/>
  <c r="P840" i="1"/>
  <c r="Q840" i="1" s="1"/>
  <c r="O2220" i="1"/>
  <c r="P2220" i="1"/>
  <c r="Q2220" i="1" s="1"/>
  <c r="P2677" i="1"/>
  <c r="Q2677" i="1" s="1"/>
  <c r="O2677" i="1"/>
  <c r="P1673" i="1"/>
  <c r="Q1673" i="1" s="1"/>
  <c r="O1673" i="1"/>
  <c r="O1396" i="1"/>
  <c r="P1396" i="1"/>
  <c r="Q1396" i="1" s="1"/>
  <c r="O2594" i="1"/>
  <c r="P2594" i="1"/>
  <c r="Q2594" i="1" s="1"/>
  <c r="P2166" i="1"/>
  <c r="Q2166" i="1" s="1"/>
  <c r="O2166" i="1"/>
  <c r="O362" i="1"/>
  <c r="P362" i="1"/>
  <c r="Q362" i="1" s="1"/>
  <c r="P2647" i="1"/>
  <c r="Q2647" i="1" s="1"/>
  <c r="O2647" i="1"/>
  <c r="O19" i="1"/>
  <c r="P19" i="1"/>
  <c r="Q19" i="1" s="1"/>
  <c r="P101" i="1"/>
  <c r="Q101" i="1" s="1"/>
  <c r="O101" i="1"/>
  <c r="P2376" i="1"/>
  <c r="Q2376" i="1" s="1"/>
  <c r="O2376" i="1"/>
  <c r="P948" i="1"/>
  <c r="Q948" i="1" s="1"/>
  <c r="O948" i="1"/>
  <c r="P1496" i="1"/>
  <c r="Q1496" i="1" s="1"/>
  <c r="O1496" i="1"/>
  <c r="O1796" i="1"/>
  <c r="P1796" i="1"/>
  <c r="Q1796" i="1" s="1"/>
  <c r="P2649" i="1"/>
  <c r="Q2649" i="1" s="1"/>
  <c r="O2649" i="1"/>
  <c r="O544" i="1"/>
  <c r="P544" i="1"/>
  <c r="Q544" i="1" s="1"/>
  <c r="O175" i="1"/>
  <c r="P175" i="1"/>
  <c r="Q175" i="1" s="1"/>
  <c r="P1515" i="1"/>
  <c r="Q1515" i="1" s="1"/>
  <c r="O1515" i="1"/>
  <c r="P1691" i="1"/>
  <c r="Q1691" i="1" s="1"/>
  <c r="O1691" i="1"/>
  <c r="P326" i="1"/>
  <c r="Q326" i="1" s="1"/>
  <c r="O326" i="1"/>
  <c r="P629" i="1"/>
  <c r="Q629" i="1" s="1"/>
  <c r="O629" i="1"/>
  <c r="P749" i="1"/>
  <c r="Q749" i="1" s="1"/>
  <c r="O749" i="1"/>
  <c r="O779" i="1"/>
  <c r="P779" i="1"/>
  <c r="Q779" i="1" s="1"/>
  <c r="P1267" i="1"/>
  <c r="Q1267" i="1" s="1"/>
  <c r="O1267" i="1"/>
  <c r="O1866" i="1"/>
  <c r="P1866" i="1"/>
  <c r="Q1866" i="1" s="1"/>
  <c r="O1375" i="1"/>
  <c r="P1375" i="1"/>
  <c r="Q1375" i="1" s="1"/>
  <c r="O1935" i="1"/>
  <c r="P1935" i="1"/>
  <c r="Q1935" i="1" s="1"/>
  <c r="P2437" i="1"/>
  <c r="Q2437" i="1" s="1"/>
  <c r="O2437" i="1"/>
  <c r="O1747" i="1"/>
  <c r="P1747" i="1"/>
  <c r="Q1747" i="1" s="1"/>
  <c r="P2525" i="1"/>
  <c r="Q2525" i="1" s="1"/>
  <c r="O2525" i="1"/>
  <c r="O1111" i="1"/>
  <c r="P1111" i="1"/>
  <c r="Q1111" i="1" s="1"/>
  <c r="O147" i="1"/>
  <c r="P147" i="1"/>
  <c r="Q147" i="1" s="1"/>
  <c r="O1567" i="1"/>
  <c r="P1567" i="1"/>
  <c r="Q1567" i="1" s="1"/>
  <c r="P1846" i="1"/>
  <c r="Q1846" i="1" s="1"/>
  <c r="O1846" i="1"/>
  <c r="O293" i="1"/>
  <c r="P293" i="1"/>
  <c r="Q293" i="1" s="1"/>
  <c r="P658" i="1"/>
  <c r="Q658" i="1" s="1"/>
  <c r="O658" i="1"/>
  <c r="O750" i="1"/>
  <c r="P750" i="1"/>
  <c r="Q750" i="1" s="1"/>
  <c r="O648" i="1"/>
  <c r="P648" i="1"/>
  <c r="Q648" i="1" s="1"/>
  <c r="O827" i="1"/>
  <c r="P827" i="1"/>
  <c r="Q827" i="1" s="1"/>
  <c r="O1738" i="1"/>
  <c r="P1738" i="1"/>
  <c r="Q1738" i="1" s="1"/>
  <c r="P1271" i="1"/>
  <c r="Q1271" i="1" s="1"/>
  <c r="O1271" i="1"/>
  <c r="P1849" i="1"/>
  <c r="Q1849" i="1" s="1"/>
  <c r="O1849" i="1"/>
  <c r="P2421" i="1"/>
  <c r="Q2421" i="1" s="1"/>
  <c r="O2421" i="1"/>
  <c r="P1465" i="1"/>
  <c r="Q1465" i="1" s="1"/>
  <c r="O1465" i="1"/>
  <c r="P2423" i="1"/>
  <c r="Q2423" i="1" s="1"/>
  <c r="O2423" i="1"/>
  <c r="O23" i="1"/>
  <c r="P23" i="1"/>
  <c r="Q23" i="1" s="1"/>
  <c r="O1507" i="1"/>
  <c r="P1507" i="1"/>
  <c r="Q1507" i="1" s="1"/>
  <c r="P1659" i="1"/>
  <c r="Q1659" i="1" s="1"/>
  <c r="O1659" i="1"/>
  <c r="O320" i="1"/>
  <c r="P320" i="1"/>
  <c r="Q320" i="1" s="1"/>
  <c r="O642" i="1"/>
  <c r="P642" i="1"/>
  <c r="Q642" i="1" s="1"/>
  <c r="P753" i="1"/>
  <c r="Q753" i="1" s="1"/>
  <c r="O753" i="1"/>
  <c r="O809" i="1"/>
  <c r="P809" i="1"/>
  <c r="Q809" i="1" s="1"/>
  <c r="O1337" i="1"/>
  <c r="P1337" i="1"/>
  <c r="Q1337" i="1" s="1"/>
  <c r="O1955" i="1"/>
  <c r="P1955" i="1"/>
  <c r="Q1955" i="1" s="1"/>
  <c r="O1424" i="1"/>
  <c r="P1424" i="1"/>
  <c r="Q1424" i="1" s="1"/>
  <c r="P2151" i="1"/>
  <c r="Q2151" i="1" s="1"/>
  <c r="O2151" i="1"/>
  <c r="P2405" i="1"/>
  <c r="Q2405" i="1" s="1"/>
  <c r="O2405" i="1"/>
  <c r="O127" i="1"/>
  <c r="P127" i="1"/>
  <c r="Q127" i="1" s="1"/>
  <c r="P2300" i="1"/>
  <c r="Q2300" i="1" s="1"/>
  <c r="O2300" i="1"/>
  <c r="P2637" i="1"/>
  <c r="Q2637" i="1" s="1"/>
  <c r="O2637" i="1"/>
  <c r="O287" i="1"/>
  <c r="P287" i="1"/>
  <c r="Q287" i="1" s="1"/>
  <c r="O1139" i="1"/>
  <c r="P1139" i="1"/>
  <c r="Q1139" i="1" s="1"/>
  <c r="O2063" i="1"/>
  <c r="P2063" i="1"/>
  <c r="Q2063" i="1" s="1"/>
  <c r="P2484" i="1"/>
  <c r="Q2484" i="1" s="1"/>
  <c r="O2484" i="1"/>
  <c r="O1175" i="1"/>
  <c r="P1175" i="1"/>
  <c r="Q1175" i="1" s="1"/>
  <c r="O1535" i="1"/>
  <c r="P1535" i="1"/>
  <c r="Q1535" i="1" s="1"/>
  <c r="O336" i="1"/>
  <c r="P336" i="1"/>
  <c r="Q336" i="1" s="1"/>
  <c r="P961" i="1"/>
  <c r="Q961" i="1" s="1"/>
  <c r="O961" i="1"/>
  <c r="O1335" i="1"/>
  <c r="P1335" i="1"/>
  <c r="Q1335" i="1" s="1"/>
  <c r="P1932" i="1"/>
  <c r="Q1932" i="1" s="1"/>
  <c r="O1932" i="1"/>
  <c r="O151" i="1"/>
  <c r="P151" i="1"/>
  <c r="Q151" i="1" s="1"/>
  <c r="O2022" i="1"/>
  <c r="P2022" i="1"/>
  <c r="Q2022" i="1" s="1"/>
  <c r="O1147" i="1"/>
  <c r="P1147" i="1"/>
  <c r="Q1147" i="1" s="1"/>
  <c r="O1870" i="1"/>
  <c r="P1870" i="1"/>
  <c r="Q1870" i="1" s="1"/>
  <c r="P2277" i="1"/>
  <c r="Q2277" i="1" s="1"/>
  <c r="O2277" i="1"/>
  <c r="P2541" i="1"/>
  <c r="Q2541" i="1" s="1"/>
  <c r="O2541" i="1"/>
  <c r="O404" i="1"/>
  <c r="P404" i="1"/>
  <c r="Q404" i="1" s="1"/>
  <c r="O2648" i="1"/>
  <c r="P2648" i="1"/>
  <c r="Q2648" i="1" s="1"/>
  <c r="O774" i="1"/>
  <c r="P774" i="1"/>
  <c r="Q774" i="1" s="1"/>
  <c r="P773" i="1"/>
  <c r="Q773" i="1" s="1"/>
  <c r="O773" i="1"/>
  <c r="P1219" i="1"/>
  <c r="Q1219" i="1" s="1"/>
  <c r="O1219" i="1"/>
  <c r="O2079" i="1"/>
  <c r="P2079" i="1"/>
  <c r="Q2079" i="1" s="1"/>
  <c r="P2625" i="1"/>
  <c r="Q2625" i="1" s="1"/>
  <c r="O2625" i="1"/>
  <c r="O738" i="1"/>
  <c r="P738" i="1"/>
  <c r="Q738" i="1" s="1"/>
  <c r="P270" i="1"/>
  <c r="Q270" i="1" s="1"/>
  <c r="O270" i="1"/>
  <c r="P1023" i="1"/>
  <c r="Q1023" i="1" s="1"/>
  <c r="O1023" i="1"/>
  <c r="O2083" i="1"/>
  <c r="P2083" i="1"/>
  <c r="Q2083" i="1" s="1"/>
  <c r="P2485" i="1"/>
  <c r="Q2485" i="1" s="1"/>
  <c r="O2485" i="1"/>
  <c r="O115" i="1"/>
  <c r="P115" i="1"/>
  <c r="Q115" i="1" s="1"/>
  <c r="O2528" i="1"/>
  <c r="P2528" i="1"/>
  <c r="Q2528" i="1" s="1"/>
  <c r="O1099" i="1"/>
  <c r="P1099" i="1"/>
  <c r="Q1099" i="1" s="1"/>
  <c r="P1761" i="1"/>
  <c r="Q1761" i="1" s="1"/>
  <c r="O1761" i="1"/>
  <c r="O2214" i="1"/>
  <c r="P2214" i="1"/>
  <c r="Q2214" i="1" s="1"/>
  <c r="P2381" i="1"/>
  <c r="Q2381" i="1" s="1"/>
  <c r="O2381" i="1"/>
  <c r="P849" i="1"/>
  <c r="Q849" i="1" s="1"/>
  <c r="O849" i="1"/>
  <c r="P2488" i="1"/>
  <c r="Q2488" i="1" s="1"/>
  <c r="O2488" i="1"/>
  <c r="P210" i="1"/>
  <c r="Q210" i="1" s="1"/>
  <c r="O210" i="1"/>
  <c r="O1170" i="1"/>
  <c r="P1170" i="1"/>
  <c r="Q1170" i="1" s="1"/>
  <c r="P673" i="1"/>
  <c r="Q673" i="1" s="1"/>
  <c r="O673" i="1"/>
  <c r="O1566" i="1"/>
  <c r="P1566" i="1"/>
  <c r="Q1566" i="1" s="1"/>
  <c r="P200" i="1"/>
  <c r="Q200" i="1" s="1"/>
  <c r="O200" i="1"/>
  <c r="O1519" i="1"/>
  <c r="P1519" i="1"/>
  <c r="Q1519" i="1" s="1"/>
  <c r="O480" i="1"/>
  <c r="P480" i="1"/>
  <c r="Q480" i="1" s="1"/>
  <c r="P733" i="1"/>
  <c r="Q733" i="1" s="1"/>
  <c r="O733" i="1"/>
  <c r="P1868" i="1"/>
  <c r="Q1868" i="1" s="1"/>
  <c r="O1868" i="1"/>
  <c r="O2616" i="1"/>
  <c r="P2616" i="1"/>
  <c r="Q2616" i="1" s="1"/>
  <c r="O1714" i="1"/>
  <c r="P1714" i="1"/>
  <c r="Q1714" i="1" s="1"/>
  <c r="O1127" i="1"/>
  <c r="P1127" i="1"/>
  <c r="Q1127" i="1" s="1"/>
  <c r="P1829" i="1"/>
  <c r="Q1829" i="1" s="1"/>
  <c r="O1829" i="1"/>
  <c r="P2325" i="1"/>
  <c r="Q2325" i="1" s="1"/>
  <c r="O2325" i="1"/>
  <c r="O222" i="1"/>
  <c r="P222" i="1"/>
  <c r="Q222" i="1" s="1"/>
  <c r="P69" i="1"/>
  <c r="Q69" i="1" s="1"/>
  <c r="O69" i="1"/>
  <c r="P702" i="1"/>
  <c r="Q702" i="1" s="1"/>
  <c r="O702" i="1"/>
  <c r="O1683" i="1"/>
  <c r="P1683" i="1"/>
  <c r="Q1683" i="1" s="1"/>
  <c r="O2030" i="1"/>
  <c r="P2030" i="1"/>
  <c r="Q2030" i="1" s="1"/>
  <c r="O424" i="1"/>
  <c r="P424" i="1"/>
  <c r="Q424" i="1" s="1"/>
  <c r="O532" i="1"/>
  <c r="P532" i="1"/>
  <c r="Q532" i="1" s="1"/>
  <c r="O1123" i="1"/>
  <c r="P1123" i="1"/>
  <c r="Q1123" i="1" s="1"/>
  <c r="P1150" i="1"/>
  <c r="Q1150" i="1" s="1"/>
  <c r="O1150" i="1"/>
  <c r="P1570" i="1"/>
  <c r="Q1570" i="1" s="1"/>
  <c r="O1570" i="1"/>
  <c r="O2111" i="1"/>
  <c r="P2111" i="1"/>
  <c r="Q2111" i="1" s="1"/>
  <c r="P1687" i="1"/>
  <c r="Q1687" i="1" s="1"/>
  <c r="O1687" i="1"/>
  <c r="O2292" i="1"/>
  <c r="P2292" i="1"/>
  <c r="Q2292" i="1" s="1"/>
  <c r="P2689" i="1"/>
  <c r="Q2689" i="1" s="1"/>
  <c r="O2689" i="1"/>
  <c r="O1795" i="1"/>
  <c r="P1795" i="1"/>
  <c r="Q1795" i="1" s="1"/>
  <c r="P2557" i="1"/>
  <c r="Q2557" i="1" s="1"/>
  <c r="O2557" i="1"/>
  <c r="P1719" i="1"/>
  <c r="Q1719" i="1" s="1"/>
  <c r="O1719" i="1"/>
  <c r="O1674" i="1"/>
  <c r="P1674" i="1"/>
  <c r="Q1674" i="1" s="1"/>
  <c r="O2174" i="1"/>
  <c r="P2174" i="1"/>
  <c r="Q2174" i="1" s="1"/>
  <c r="P2002" i="1"/>
  <c r="Q2002" i="1" s="1"/>
  <c r="O2002" i="1"/>
  <c r="O432" i="1"/>
  <c r="P432" i="1"/>
  <c r="Q432" i="1" s="1"/>
  <c r="O540" i="1"/>
  <c r="P540" i="1"/>
  <c r="Q540" i="1" s="1"/>
  <c r="O1098" i="1"/>
  <c r="P1098" i="1"/>
  <c r="Q1098" i="1" s="1"/>
  <c r="O1119" i="1"/>
  <c r="P1119" i="1"/>
  <c r="Q1119" i="1" s="1"/>
  <c r="P1447" i="1"/>
  <c r="Q1447" i="1" s="1"/>
  <c r="O1447" i="1"/>
  <c r="O2115" i="1"/>
  <c r="P2115" i="1"/>
  <c r="Q2115" i="1" s="1"/>
  <c r="O1530" i="1"/>
  <c r="P1530" i="1"/>
  <c r="Q1530" i="1" s="1"/>
  <c r="O2276" i="1"/>
  <c r="P2276" i="1"/>
  <c r="Q2276" i="1" s="1"/>
  <c r="P2665" i="1"/>
  <c r="Q2665" i="1" s="1"/>
  <c r="O2665" i="1"/>
  <c r="P2269" i="1"/>
  <c r="Q2269" i="1" s="1"/>
  <c r="O2269" i="1"/>
  <c r="P2661" i="1"/>
  <c r="Q2661" i="1" s="1"/>
  <c r="O2661" i="1"/>
  <c r="O726" i="1"/>
  <c r="P726" i="1"/>
  <c r="Q726" i="1" s="1"/>
  <c r="O1651" i="1"/>
  <c r="P1651" i="1"/>
  <c r="Q1651" i="1" s="1"/>
  <c r="O2006" i="1"/>
  <c r="P2006" i="1"/>
  <c r="Q2006" i="1" s="1"/>
  <c r="O390" i="1"/>
  <c r="P390" i="1"/>
  <c r="Q390" i="1" s="1"/>
  <c r="O516" i="1"/>
  <c r="P516" i="1"/>
  <c r="Q516" i="1" s="1"/>
  <c r="O1131" i="1"/>
  <c r="P1131" i="1"/>
  <c r="Q1131" i="1" s="1"/>
  <c r="O1174" i="1"/>
  <c r="P1174" i="1"/>
  <c r="Q1174" i="1" s="1"/>
  <c r="P1703" i="1"/>
  <c r="Q1703" i="1" s="1"/>
  <c r="O1703" i="1"/>
  <c r="P1262" i="1"/>
  <c r="Q1262" i="1" s="1"/>
  <c r="O1262" i="1"/>
  <c r="P1785" i="1"/>
  <c r="Q1785" i="1" s="1"/>
  <c r="O1785" i="1"/>
  <c r="P2260" i="1"/>
  <c r="Q2260" i="1" s="1"/>
  <c r="O2260" i="1"/>
  <c r="P2641" i="1"/>
  <c r="Q2641" i="1" s="1"/>
  <c r="O2641" i="1"/>
  <c r="P2236" i="1"/>
  <c r="Q2236" i="1" s="1"/>
  <c r="O2236" i="1"/>
  <c r="O103" i="1"/>
  <c r="P103" i="1"/>
  <c r="Q103" i="1" s="1"/>
  <c r="O884" i="1"/>
  <c r="P884" i="1"/>
  <c r="Q884" i="1" s="1"/>
  <c r="P2351" i="1"/>
  <c r="Q2351" i="1" s="1"/>
  <c r="O2351" i="1"/>
  <c r="P598" i="1"/>
  <c r="Q598" i="1" s="1"/>
  <c r="O598" i="1"/>
  <c r="O456" i="1"/>
  <c r="P456" i="1"/>
  <c r="Q456" i="1" s="1"/>
  <c r="P1352" i="1"/>
  <c r="Q1352" i="1" s="1"/>
  <c r="O1352" i="1"/>
  <c r="P2309" i="1"/>
  <c r="Q2309" i="1" s="1"/>
  <c r="O2309" i="1"/>
  <c r="P2589" i="1"/>
  <c r="Q2589" i="1" s="1"/>
  <c r="O2589" i="1"/>
  <c r="P613" i="1"/>
  <c r="Q613" i="1" s="1"/>
  <c r="O613" i="1"/>
  <c r="O1199" i="1"/>
  <c r="P1199" i="1"/>
  <c r="Q1199" i="1" s="1"/>
  <c r="P2195" i="1"/>
  <c r="Q2195" i="1" s="1"/>
  <c r="O2195" i="1"/>
  <c r="P2461" i="1"/>
  <c r="Q2461" i="1" s="1"/>
  <c r="O2461" i="1"/>
  <c r="O278" i="1"/>
  <c r="P278" i="1"/>
  <c r="Q278" i="1" s="1"/>
  <c r="P1110" i="1"/>
  <c r="Q1110" i="1" s="1"/>
  <c r="O1110" i="1"/>
  <c r="O1834" i="1"/>
  <c r="P1834" i="1"/>
  <c r="Q1834" i="1" s="1"/>
  <c r="P2364" i="1"/>
  <c r="Q2364" i="1" s="1"/>
  <c r="O2364" i="1"/>
  <c r="P2301" i="1"/>
  <c r="Q2301" i="1" s="1"/>
  <c r="O2301" i="1"/>
  <c r="O744" i="1"/>
  <c r="P744" i="1"/>
  <c r="Q744" i="1" s="1"/>
  <c r="P1682" i="1"/>
  <c r="Q1682" i="1" s="1"/>
  <c r="O1682" i="1"/>
  <c r="P1901" i="1"/>
  <c r="Q1901" i="1" s="1"/>
  <c r="O1901" i="1"/>
  <c r="O1026" i="1"/>
  <c r="P1026" i="1"/>
  <c r="Q1026" i="1" s="1"/>
  <c r="P734" i="1"/>
  <c r="Q734" i="1" s="1"/>
  <c r="O734" i="1"/>
  <c r="O2552" i="1"/>
  <c r="P2552" i="1"/>
  <c r="Q2552" i="1" s="1"/>
  <c r="O1091" i="1"/>
  <c r="P1091" i="1"/>
  <c r="Q1091" i="1" s="1"/>
  <c r="O1439" i="1"/>
  <c r="P1439" i="1"/>
  <c r="Q1439" i="1" s="1"/>
  <c r="O1353" i="1"/>
  <c r="P1353" i="1"/>
  <c r="Q1353" i="1" s="1"/>
  <c r="O179" i="1"/>
  <c r="P179" i="1"/>
  <c r="Q179" i="1" s="1"/>
  <c r="P226" i="1"/>
  <c r="Q226" i="1" s="1"/>
  <c r="O226" i="1"/>
  <c r="O1215" i="1"/>
  <c r="P1215" i="1"/>
  <c r="Q1215" i="1" s="1"/>
  <c r="O2404" i="1"/>
  <c r="P2404" i="1"/>
  <c r="Q2404" i="1" s="1"/>
  <c r="O2415" i="1"/>
  <c r="P2415" i="1"/>
  <c r="Q2415" i="1" s="1"/>
  <c r="P294" i="1"/>
  <c r="Q294" i="1" s="1"/>
  <c r="O294" i="1"/>
  <c r="O1891" i="1"/>
  <c r="P1891" i="1"/>
  <c r="Q1891" i="1" s="1"/>
  <c r="O108" i="1"/>
  <c r="P108" i="1"/>
  <c r="Q108" i="1" s="1"/>
  <c r="O860" i="1"/>
  <c r="P860" i="1"/>
  <c r="Q860" i="1" s="1"/>
  <c r="O1085" i="1"/>
  <c r="P1085" i="1"/>
  <c r="Q1085" i="1" s="1"/>
  <c r="O1962" i="1"/>
  <c r="P1962" i="1"/>
  <c r="Q1962" i="1" s="1"/>
  <c r="O342" i="1"/>
  <c r="P342" i="1"/>
  <c r="Q342" i="1" s="1"/>
  <c r="O1345" i="1"/>
  <c r="P1345" i="1"/>
  <c r="Q1345" i="1" s="1"/>
  <c r="O984" i="1"/>
  <c r="P984" i="1"/>
  <c r="Q984" i="1" s="1"/>
  <c r="O473" i="1"/>
  <c r="P473" i="1"/>
  <c r="Q473" i="1" s="1"/>
  <c r="P861" i="1"/>
  <c r="Q861" i="1" s="1"/>
  <c r="O861" i="1"/>
  <c r="O1862" i="1"/>
  <c r="P1862" i="1"/>
  <c r="Q1862" i="1" s="1"/>
  <c r="O460" i="1"/>
  <c r="P460" i="1"/>
  <c r="Q460" i="1" s="1"/>
  <c r="P1623" i="1"/>
  <c r="Q1623" i="1" s="1"/>
  <c r="O1623" i="1"/>
  <c r="P1066" i="1"/>
  <c r="Q1066" i="1" s="1"/>
  <c r="O1066" i="1"/>
  <c r="P1877" i="1"/>
  <c r="Q1877" i="1" s="1"/>
  <c r="O1877" i="1"/>
  <c r="P1641" i="1"/>
  <c r="Q1641" i="1" s="1"/>
  <c r="O1641" i="1"/>
  <c r="P718" i="1"/>
  <c r="Q718" i="1" s="1"/>
  <c r="O718" i="1"/>
  <c r="O250" i="1"/>
  <c r="P250" i="1"/>
  <c r="Q250" i="1" s="1"/>
  <c r="O1203" i="1"/>
  <c r="P1203" i="1"/>
  <c r="Q1203" i="1" s="1"/>
  <c r="O1287" i="1"/>
  <c r="P1287" i="1"/>
  <c r="Q1287" i="1" s="1"/>
  <c r="P2593" i="1"/>
  <c r="Q2593" i="1" s="1"/>
  <c r="O2593" i="1"/>
  <c r="O2107" i="1"/>
  <c r="P2107" i="1"/>
  <c r="Q2107" i="1" s="1"/>
  <c r="O1782" i="1"/>
  <c r="P1782" i="1"/>
  <c r="Q1782" i="1" s="1"/>
  <c r="O444" i="1"/>
  <c r="P444" i="1"/>
  <c r="Q444" i="1" s="1"/>
  <c r="O1362" i="1"/>
  <c r="P1362" i="1"/>
  <c r="Q1362" i="1" s="1"/>
  <c r="P2177" i="1"/>
  <c r="Q2177" i="1" s="1"/>
  <c r="O2177" i="1"/>
  <c r="P2565" i="1"/>
  <c r="Q2565" i="1" s="1"/>
  <c r="O2565" i="1"/>
  <c r="O1603" i="1"/>
  <c r="P1603" i="1"/>
  <c r="Q1603" i="1" s="1"/>
  <c r="P597" i="1"/>
  <c r="Q597" i="1" s="1"/>
  <c r="O597" i="1"/>
  <c r="O1190" i="1"/>
  <c r="P1190" i="1"/>
  <c r="Q1190" i="1" s="1"/>
  <c r="O1987" i="1"/>
  <c r="P1987" i="1"/>
  <c r="Q1987" i="1" s="1"/>
  <c r="P2669" i="1"/>
  <c r="Q2669" i="1" s="1"/>
  <c r="O2669" i="1"/>
  <c r="O423" i="1"/>
  <c r="P423" i="1"/>
  <c r="Q423" i="1" s="1"/>
  <c r="P2493" i="1"/>
  <c r="Q2493" i="1" s="1"/>
  <c r="O2493" i="1"/>
  <c r="O1371" i="1"/>
  <c r="P1371" i="1"/>
  <c r="Q1371" i="1" s="1"/>
  <c r="O2150" i="1"/>
  <c r="P2150" i="1"/>
  <c r="Q2150" i="1" s="1"/>
  <c r="O2003" i="1"/>
  <c r="P2003" i="1"/>
  <c r="Q2003" i="1" s="1"/>
  <c r="O1079" i="1"/>
  <c r="P1079" i="1"/>
  <c r="Q1079" i="1" s="1"/>
  <c r="O2372" i="1"/>
  <c r="P2372" i="1"/>
  <c r="Q2372" i="1" s="1"/>
  <c r="O171" i="1"/>
  <c r="P171" i="1"/>
  <c r="Q171" i="1" s="1"/>
  <c r="O1718" i="1"/>
  <c r="P1718" i="1"/>
  <c r="Q1718" i="1" s="1"/>
  <c r="P313" i="1"/>
  <c r="Q313" i="1" s="1"/>
  <c r="O313" i="1"/>
  <c r="O1155" i="1"/>
  <c r="P1155" i="1"/>
  <c r="Q1155" i="1" s="1"/>
  <c r="O1238" i="1"/>
  <c r="P1238" i="1"/>
  <c r="Q1238" i="1" s="1"/>
  <c r="P2501" i="1"/>
  <c r="Q2501" i="1" s="1"/>
  <c r="O2501" i="1"/>
  <c r="P85" i="1"/>
  <c r="Q85" i="1" s="1"/>
  <c r="O85" i="1"/>
  <c r="P1814" i="1"/>
  <c r="Q1814" i="1" s="1"/>
  <c r="O1814" i="1"/>
  <c r="O476" i="1"/>
  <c r="P476" i="1"/>
  <c r="Q476" i="1" s="1"/>
  <c r="O1383" i="1"/>
  <c r="P1383" i="1"/>
  <c r="Q1383" i="1" s="1"/>
  <c r="P2212" i="1"/>
  <c r="Q2212" i="1" s="1"/>
  <c r="O2212" i="1"/>
  <c r="O1314" i="1"/>
  <c r="P1314" i="1"/>
  <c r="Q1314" i="1" s="1"/>
  <c r="O686" i="1"/>
  <c r="P686" i="1"/>
  <c r="Q686" i="1" s="1"/>
  <c r="P266" i="1"/>
  <c r="Q266" i="1" s="1"/>
  <c r="O266" i="1"/>
  <c r="O1163" i="1"/>
  <c r="P1163" i="1"/>
  <c r="Q1163" i="1" s="1"/>
  <c r="O2039" i="1"/>
  <c r="P2039" i="1"/>
  <c r="Q2039" i="1" s="1"/>
  <c r="P2303" i="1"/>
  <c r="Q2303" i="1" s="1"/>
  <c r="O2303" i="1"/>
  <c r="P2505" i="1"/>
  <c r="Q2505" i="1" s="1"/>
  <c r="O2505" i="1"/>
  <c r="O768" i="1"/>
  <c r="P768" i="1"/>
  <c r="Q768" i="1" s="1"/>
  <c r="P821" i="1"/>
  <c r="Q821" i="1" s="1"/>
  <c r="O821" i="1"/>
  <c r="P2455" i="1"/>
  <c r="Q2455" i="1" s="1"/>
  <c r="O2455" i="1"/>
  <c r="O566" i="1"/>
  <c r="P566" i="1"/>
  <c r="Q566" i="1" s="1"/>
  <c r="O448" i="1"/>
  <c r="P448" i="1"/>
  <c r="Q448" i="1" s="1"/>
  <c r="O1636" i="1"/>
  <c r="P1636" i="1"/>
  <c r="Q1636" i="1" s="1"/>
  <c r="P2389" i="1"/>
  <c r="Q2389" i="1" s="1"/>
  <c r="O2389" i="1"/>
  <c r="P1643" i="1"/>
  <c r="Q1643" i="1" s="1"/>
  <c r="O1643" i="1"/>
  <c r="O500" i="1"/>
  <c r="P500" i="1"/>
  <c r="Q500" i="1" s="1"/>
  <c r="P2095" i="1"/>
  <c r="Q2095" i="1" s="1"/>
  <c r="O2095" i="1"/>
  <c r="P2657" i="1"/>
  <c r="Q2657" i="1" s="1"/>
  <c r="O2657" i="1"/>
  <c r="O1658" i="1"/>
  <c r="P1658" i="1"/>
  <c r="Q1658" i="1" s="1"/>
  <c r="P389" i="1"/>
  <c r="Q389" i="1" s="1"/>
  <c r="O389" i="1"/>
  <c r="O1400" i="1"/>
  <c r="P1400" i="1"/>
  <c r="Q1400" i="1" s="1"/>
  <c r="P2633" i="1"/>
  <c r="Q2633" i="1" s="1"/>
  <c r="O2633" i="1"/>
  <c r="O1635" i="1"/>
  <c r="P1635" i="1"/>
  <c r="Q1635" i="1" s="1"/>
  <c r="P1665" i="1"/>
  <c r="Q1665" i="1" s="1"/>
  <c r="O1665" i="1"/>
  <c r="P2609" i="1"/>
  <c r="Q2609" i="1" s="1"/>
  <c r="O2609" i="1"/>
  <c r="O586" i="1"/>
  <c r="P586" i="1"/>
  <c r="Q586" i="1" s="1"/>
  <c r="P134" i="1"/>
  <c r="Q134" i="1" s="1"/>
  <c r="O134" i="1"/>
  <c r="P2693" i="1"/>
  <c r="Q2693" i="1" s="1"/>
  <c r="O2693" i="1"/>
  <c r="P1661" i="1"/>
  <c r="Q1661" i="1" s="1"/>
  <c r="O1661" i="1"/>
  <c r="O397" i="1"/>
  <c r="P397" i="1"/>
  <c r="Q397" i="1" s="1"/>
  <c r="P1251" i="1"/>
  <c r="Q1251" i="1" s="1"/>
  <c r="O1251" i="1"/>
  <c r="O2206" i="1"/>
  <c r="P2206" i="1"/>
  <c r="Q2206" i="1" s="1"/>
  <c r="P2597" i="1"/>
  <c r="Q2597" i="1" s="1"/>
  <c r="O2597" i="1"/>
  <c r="O1488" i="1"/>
  <c r="P1488" i="1"/>
  <c r="Q1488" i="1" s="1"/>
  <c r="O872" i="1"/>
  <c r="P872" i="1"/>
  <c r="Q872" i="1" s="1"/>
  <c r="O2562" i="1"/>
  <c r="P2562" i="1"/>
  <c r="Q2562" i="1" s="1"/>
  <c r="P1575" i="1"/>
  <c r="Q1575" i="1" s="1"/>
  <c r="O1575" i="1"/>
  <c r="P1432" i="1"/>
  <c r="Q1432" i="1" s="1"/>
  <c r="O1432" i="1"/>
  <c r="O584" i="1"/>
  <c r="P584" i="1"/>
  <c r="Q584" i="1" s="1"/>
  <c r="P649" i="1"/>
  <c r="Q649" i="1" s="1"/>
  <c r="O649" i="1"/>
  <c r="P1879" i="1"/>
  <c r="Q1879" i="1" s="1"/>
  <c r="O1879" i="1"/>
  <c r="O2332" i="1"/>
  <c r="P2332" i="1"/>
  <c r="Q2332" i="1" s="1"/>
  <c r="O1583" i="1"/>
  <c r="P1583" i="1"/>
  <c r="Q1583" i="1" s="1"/>
  <c r="O758" i="1"/>
  <c r="P758" i="1"/>
  <c r="Q758" i="1" s="1"/>
  <c r="O1313" i="1"/>
  <c r="P1313" i="1"/>
  <c r="Q1313" i="1" s="1"/>
  <c r="O2444" i="1"/>
  <c r="P2444" i="1"/>
  <c r="Q2444" i="1" s="1"/>
  <c r="O345" i="1"/>
  <c r="P345" i="1"/>
  <c r="Q345" i="1" s="1"/>
  <c r="P761" i="1"/>
  <c r="Q761" i="1" s="1"/>
  <c r="O761" i="1"/>
  <c r="P1450" i="1"/>
  <c r="Q1450" i="1" s="1"/>
  <c r="O1450" i="1"/>
  <c r="O2428" i="1"/>
  <c r="P2428" i="1"/>
  <c r="Q2428" i="1" s="1"/>
  <c r="O2186" i="1"/>
  <c r="P2186" i="1"/>
  <c r="Q2186" i="1" s="1"/>
  <c r="O1114" i="1"/>
  <c r="P1114" i="1"/>
  <c r="Q1114" i="1" s="1"/>
  <c r="O420" i="1"/>
  <c r="P420" i="1"/>
  <c r="Q420" i="1" s="1"/>
  <c r="O1080" i="1"/>
  <c r="P1080" i="1"/>
  <c r="Q1080" i="1" s="1"/>
  <c r="P2161" i="1"/>
  <c r="Q2161" i="1" s="1"/>
  <c r="O2161" i="1"/>
  <c r="O2335" i="1"/>
  <c r="P2335" i="1"/>
  <c r="Q2335" i="1" s="1"/>
  <c r="P875" i="1"/>
  <c r="Q875" i="1" s="1"/>
  <c r="O875" i="1"/>
  <c r="P2011" i="1"/>
  <c r="Q2011" i="1" s="1"/>
  <c r="O2011" i="1"/>
  <c r="O350" i="1"/>
  <c r="P350" i="1"/>
  <c r="Q350" i="1" s="1"/>
  <c r="O1304" i="1"/>
  <c r="P1304" i="1"/>
  <c r="Q1304" i="1" s="1"/>
  <c r="O754" i="1"/>
  <c r="P754" i="1"/>
  <c r="Q754" i="1" s="1"/>
  <c r="P1973" i="1"/>
  <c r="Q1973" i="1" s="1"/>
  <c r="O1973" i="1"/>
  <c r="P1999" i="1"/>
  <c r="Q1999" i="1" s="1"/>
  <c r="O1999" i="1"/>
  <c r="O1194" i="1"/>
  <c r="P1194" i="1"/>
  <c r="Q1194" i="1" s="1"/>
  <c r="P798" i="1"/>
  <c r="Q798" i="1" s="1"/>
  <c r="O798" i="1"/>
  <c r="O1138" i="1"/>
  <c r="P1138" i="1"/>
  <c r="Q1138" i="1" s="1"/>
  <c r="O1959" i="1"/>
  <c r="P1959" i="1"/>
  <c r="Q1959" i="1" s="1"/>
  <c r="O2202" i="1"/>
  <c r="P2202" i="1"/>
  <c r="Q2202" i="1" s="1"/>
  <c r="P2285" i="1"/>
  <c r="Q2285" i="1" s="1"/>
  <c r="O2285" i="1"/>
  <c r="P1255" i="1"/>
  <c r="Q1255" i="1" s="1"/>
  <c r="O1255" i="1"/>
  <c r="O452" i="1"/>
  <c r="P452" i="1"/>
  <c r="Q452" i="1" s="1"/>
  <c r="O1106" i="1"/>
  <c r="P1106" i="1"/>
  <c r="Q1106" i="1" s="1"/>
  <c r="P1589" i="1"/>
  <c r="Q1589" i="1" s="1"/>
  <c r="O1589" i="1"/>
  <c r="O1994" i="1"/>
  <c r="P1994" i="1"/>
  <c r="Q1994" i="1" s="1"/>
  <c r="P2613" i="1"/>
  <c r="Q2613" i="1" s="1"/>
  <c r="O2613" i="1"/>
  <c r="P2551" i="1"/>
  <c r="Q2551" i="1" s="1"/>
  <c r="O2551" i="1"/>
  <c r="O1824" i="1"/>
  <c r="P1824" i="1"/>
  <c r="Q1824" i="1" s="1"/>
  <c r="O1417" i="1"/>
  <c r="P1417" i="1"/>
  <c r="Q1417" i="1" s="1"/>
  <c r="P981" i="1"/>
  <c r="Q981" i="1" s="1"/>
  <c r="O981" i="1"/>
  <c r="P2075" i="1"/>
  <c r="Q2075" i="1" s="1"/>
  <c r="O2075" i="1"/>
  <c r="P2223" i="1"/>
  <c r="Q2223" i="1" s="1"/>
  <c r="O2223" i="1"/>
  <c r="P230" i="1"/>
  <c r="Q230" i="1" s="1"/>
  <c r="O230" i="1"/>
  <c r="O1171" i="1"/>
  <c r="P1171" i="1"/>
  <c r="Q1171" i="1" s="1"/>
  <c r="O1254" i="1"/>
  <c r="P1254" i="1"/>
  <c r="Q1254" i="1" s="1"/>
  <c r="P2413" i="1"/>
  <c r="Q2413" i="1" s="1"/>
  <c r="O2413" i="1"/>
  <c r="O1892" i="1"/>
  <c r="P1892" i="1"/>
  <c r="Q1892" i="1" s="1"/>
  <c r="P1992" i="1"/>
  <c r="Q1992" i="1" s="1"/>
  <c r="O1992" i="1"/>
  <c r="O2532" i="1"/>
  <c r="P2532" i="1"/>
  <c r="Q2532" i="1" s="1"/>
  <c r="O904" i="1"/>
  <c r="P904" i="1"/>
  <c r="Q904" i="1" s="1"/>
  <c r="O1540" i="1"/>
  <c r="P1540" i="1"/>
  <c r="Q1540" i="1" s="1"/>
  <c r="P2581" i="1"/>
  <c r="Q2581" i="1" s="1"/>
  <c r="O2581" i="1"/>
  <c r="O551" i="1"/>
  <c r="P551" i="1"/>
  <c r="Q551" i="1" s="1"/>
  <c r="O328" i="1"/>
  <c r="P328" i="1"/>
  <c r="Q328" i="1" s="1"/>
  <c r="O533" i="1"/>
  <c r="P533" i="1"/>
  <c r="Q533" i="1" s="1"/>
  <c r="P102" i="1"/>
  <c r="Q102" i="1" s="1"/>
  <c r="O102" i="1"/>
  <c r="P346" i="1"/>
  <c r="Q346" i="1" s="1"/>
  <c r="O346" i="1"/>
  <c r="P1321" i="1"/>
  <c r="Q1321" i="1" s="1"/>
  <c r="O1321" i="1"/>
  <c r="P2365" i="1"/>
  <c r="Q2365" i="1" s="1"/>
  <c r="O2365" i="1"/>
  <c r="P1621" i="1"/>
  <c r="Q1621" i="1" s="1"/>
  <c r="O1621" i="1"/>
  <c r="O965" i="1"/>
  <c r="P965" i="1"/>
  <c r="Q965" i="1" s="1"/>
  <c r="O2327" i="1"/>
  <c r="P2327" i="1"/>
  <c r="Q2327" i="1" s="1"/>
  <c r="O2078" i="1"/>
  <c r="P2078" i="1"/>
  <c r="Q2078" i="1" s="1"/>
  <c r="O997" i="1"/>
  <c r="P997" i="1"/>
  <c r="Q997" i="1" s="1"/>
  <c r="O728" i="1"/>
  <c r="P728" i="1"/>
  <c r="Q728" i="1" s="1"/>
  <c r="P2145" i="1"/>
  <c r="Q2145" i="1" s="1"/>
  <c r="O2145" i="1"/>
  <c r="P1734" i="1"/>
  <c r="Q1734" i="1" s="1"/>
  <c r="O1734" i="1"/>
  <c r="O524" i="1"/>
  <c r="P524" i="1"/>
  <c r="Q524" i="1" s="1"/>
  <c r="O521" i="1"/>
  <c r="P521" i="1"/>
  <c r="Q521" i="1" s="1"/>
  <c r="O2136" i="1"/>
  <c r="P2136" i="1"/>
  <c r="Q2136" i="1" s="1"/>
  <c r="P382" i="1"/>
  <c r="Q382" i="1" s="1"/>
  <c r="O382" i="1"/>
  <c r="O1698" i="1"/>
  <c r="P1698" i="1"/>
  <c r="Q1698" i="1" s="1"/>
  <c r="O1095" i="1"/>
  <c r="P1095" i="1"/>
  <c r="Q1095" i="1" s="1"/>
  <c r="O1762" i="1"/>
  <c r="P1762" i="1"/>
  <c r="Q1762" i="1" s="1"/>
  <c r="O2308" i="1"/>
  <c r="P2308" i="1"/>
  <c r="Q2308" i="1" s="1"/>
  <c r="O1409" i="1"/>
  <c r="P1409" i="1"/>
  <c r="Q1409" i="1" s="1"/>
  <c r="P701" i="1"/>
  <c r="Q701" i="1" s="1"/>
  <c r="O701" i="1"/>
  <c r="O662" i="1"/>
  <c r="P662" i="1"/>
  <c r="Q662" i="1" s="1"/>
  <c r="P1579" i="1"/>
  <c r="Q1579" i="1" s="1"/>
  <c r="O1579" i="1"/>
  <c r="O1950" i="1"/>
  <c r="P1950" i="1"/>
  <c r="Q1950" i="1" s="1"/>
  <c r="O309" i="1"/>
  <c r="P309" i="1"/>
  <c r="Q309" i="1" s="1"/>
  <c r="O393" i="1"/>
  <c r="P393" i="1"/>
  <c r="Q393" i="1" s="1"/>
  <c r="O1043" i="1"/>
  <c r="P1043" i="1"/>
  <c r="Q1043" i="1" s="1"/>
  <c r="O1038" i="1"/>
  <c r="P1038" i="1"/>
  <c r="Q1038" i="1" s="1"/>
  <c r="O1416" i="1"/>
  <c r="P1416" i="1"/>
  <c r="Q1416" i="1" s="1"/>
  <c r="O1967" i="1"/>
  <c r="P1967" i="1"/>
  <c r="Q1967" i="1" s="1"/>
  <c r="O1456" i="1"/>
  <c r="P1456" i="1"/>
  <c r="Q1456" i="1" s="1"/>
  <c r="P2163" i="1"/>
  <c r="Q2163" i="1" s="1"/>
  <c r="O2163" i="1"/>
  <c r="P2527" i="1"/>
  <c r="Q2527" i="1" s="1"/>
  <c r="O2527" i="1"/>
  <c r="P2221" i="1"/>
  <c r="Q2221" i="1" s="1"/>
  <c r="O2221" i="1"/>
  <c r="P2653" i="1"/>
  <c r="Q2653" i="1" s="1"/>
  <c r="O2653" i="1"/>
  <c r="O1394" i="1"/>
  <c r="P1394" i="1"/>
  <c r="Q1394" i="1" s="1"/>
  <c r="O588" i="1"/>
  <c r="P588" i="1"/>
  <c r="Q588" i="1" s="1"/>
  <c r="O1631" i="1"/>
  <c r="P1631" i="1"/>
  <c r="Q1631" i="1" s="1"/>
  <c r="O1922" i="1"/>
  <c r="P1922" i="1"/>
  <c r="Q1922" i="1" s="1"/>
  <c r="P258" i="1"/>
  <c r="Q258" i="1" s="1"/>
  <c r="O258" i="1"/>
  <c r="O394" i="1"/>
  <c r="P394" i="1"/>
  <c r="Q394" i="1" s="1"/>
  <c r="P952" i="1"/>
  <c r="Q952" i="1" s="1"/>
  <c r="O952" i="1"/>
  <c r="O1039" i="1"/>
  <c r="P1039" i="1"/>
  <c r="Q1039" i="1" s="1"/>
  <c r="O1258" i="1"/>
  <c r="P1258" i="1"/>
  <c r="Q1258" i="1" s="1"/>
  <c r="P1869" i="1"/>
  <c r="Q1869" i="1" s="1"/>
  <c r="O1869" i="1"/>
  <c r="P1376" i="1"/>
  <c r="Q1376" i="1" s="1"/>
  <c r="O1376" i="1"/>
  <c r="O1775" i="1"/>
  <c r="P1775" i="1"/>
  <c r="Q1775" i="1" s="1"/>
  <c r="O2511" i="1"/>
  <c r="P2511" i="1"/>
  <c r="Q2511" i="1" s="1"/>
  <c r="O1908" i="1"/>
  <c r="P1908" i="1"/>
  <c r="Q1908" i="1" s="1"/>
  <c r="O2508" i="1"/>
  <c r="P2508" i="1"/>
  <c r="Q2508" i="1" s="1"/>
  <c r="O678" i="1"/>
  <c r="P678" i="1"/>
  <c r="Q678" i="1" s="1"/>
  <c r="O1571" i="1"/>
  <c r="P1571" i="1"/>
  <c r="Q1571" i="1" s="1"/>
  <c r="P1910" i="1"/>
  <c r="Q1910" i="1" s="1"/>
  <c r="O1910" i="1"/>
  <c r="O298" i="1"/>
  <c r="P298" i="1"/>
  <c r="Q298" i="1" s="1"/>
  <c r="O374" i="1"/>
  <c r="P374" i="1"/>
  <c r="Q374" i="1" s="1"/>
  <c r="O1051" i="1"/>
  <c r="P1051" i="1"/>
  <c r="Q1051" i="1" s="1"/>
  <c r="O1062" i="1"/>
  <c r="P1062" i="1"/>
  <c r="Q1062" i="1" s="1"/>
  <c r="P1448" i="1"/>
  <c r="Q1448" i="1" s="1"/>
  <c r="O1448" i="1"/>
  <c r="P2055" i="1"/>
  <c r="Q2055" i="1" s="1"/>
  <c r="O2055" i="1"/>
  <c r="O1546" i="1"/>
  <c r="P1546" i="1"/>
  <c r="Q1546" i="1" s="1"/>
  <c r="P2121" i="1"/>
  <c r="Q2121" i="1" s="1"/>
  <c r="O2121" i="1"/>
  <c r="O2495" i="1"/>
  <c r="P2495" i="1"/>
  <c r="Q2495" i="1" s="1"/>
  <c r="O1848" i="1"/>
  <c r="P1848" i="1"/>
  <c r="Q1848" i="1" s="1"/>
  <c r="P2407" i="1"/>
  <c r="Q2407" i="1" s="1"/>
  <c r="O2407" i="1"/>
  <c r="O606" i="1"/>
  <c r="P606" i="1"/>
  <c r="Q606" i="1" s="1"/>
  <c r="O348" i="1"/>
  <c r="P348" i="1"/>
  <c r="Q348" i="1" s="1"/>
  <c r="P1086" i="1"/>
  <c r="Q1086" i="1" s="1"/>
  <c r="O1086" i="1"/>
  <c r="O1418" i="1"/>
  <c r="P1418" i="1"/>
  <c r="Q1418" i="1" s="1"/>
  <c r="O75" i="1"/>
  <c r="P75" i="1"/>
  <c r="Q75" i="1" s="1"/>
  <c r="P2137" i="1"/>
  <c r="Q2137" i="1" s="1"/>
  <c r="O2137" i="1"/>
  <c r="O2190" i="1"/>
  <c r="P2190" i="1"/>
  <c r="Q2190" i="1" s="1"/>
  <c r="P697" i="1"/>
  <c r="Q697" i="1" s="1"/>
  <c r="O697" i="1"/>
  <c r="P1226" i="1"/>
  <c r="Q1226" i="1" s="1"/>
  <c r="O1226" i="1"/>
  <c r="O1774" i="1"/>
  <c r="P1774" i="1"/>
  <c r="Q1774" i="1" s="1"/>
  <c r="O2295" i="1"/>
  <c r="P2295" i="1"/>
  <c r="Q2295" i="1" s="1"/>
  <c r="O654" i="1"/>
  <c r="P654" i="1"/>
  <c r="Q654" i="1" s="1"/>
  <c r="O341" i="1"/>
  <c r="P341" i="1"/>
  <c r="Q341" i="1" s="1"/>
  <c r="P1030" i="1"/>
  <c r="Q1030" i="1" s="1"/>
  <c r="O1030" i="1"/>
  <c r="O1278" i="1"/>
  <c r="P1278" i="1"/>
  <c r="Q1278" i="1" s="1"/>
  <c r="O2543" i="1"/>
  <c r="P2543" i="1"/>
  <c r="Q2543" i="1" s="1"/>
  <c r="P1484" i="1"/>
  <c r="Q1484" i="1" s="1"/>
  <c r="O1484" i="1"/>
  <c r="O1336" i="1"/>
  <c r="P1336" i="1"/>
  <c r="Q1336" i="1" s="1"/>
  <c r="P1675" i="1"/>
  <c r="Q1675" i="1" s="1"/>
  <c r="O1675" i="1"/>
  <c r="O2503" i="1"/>
  <c r="P2503" i="1"/>
  <c r="Q2503" i="1" s="1"/>
  <c r="O358" i="1"/>
  <c r="P358" i="1"/>
  <c r="Q358" i="1" s="1"/>
  <c r="P1182" i="1"/>
  <c r="Q1182" i="1" s="1"/>
  <c r="O1182" i="1"/>
  <c r="O1578" i="1"/>
  <c r="P1578" i="1"/>
  <c r="Q1578" i="1" s="1"/>
  <c r="P2203" i="1"/>
  <c r="Q2203" i="1" s="1"/>
  <c r="O2203" i="1"/>
  <c r="O1551" i="1"/>
  <c r="P1551" i="1"/>
  <c r="Q1551" i="1" s="1"/>
  <c r="O496" i="1"/>
  <c r="P496" i="1"/>
  <c r="Q496" i="1" s="1"/>
  <c r="O1087" i="1"/>
  <c r="P1087" i="1"/>
  <c r="Q1087" i="1" s="1"/>
  <c r="O1359" i="1"/>
  <c r="P1359" i="1"/>
  <c r="Q1359" i="1" s="1"/>
  <c r="O2231" i="1"/>
  <c r="P2231" i="1"/>
  <c r="Q2231" i="1" s="1"/>
  <c r="O1662" i="1"/>
  <c r="P1662" i="1"/>
  <c r="Q1662" i="1" s="1"/>
  <c r="O352" i="1"/>
  <c r="P352" i="1"/>
  <c r="Q352" i="1" s="1"/>
  <c r="P785" i="1"/>
  <c r="Q785" i="1" s="1"/>
  <c r="O785" i="1"/>
  <c r="O1230" i="1"/>
  <c r="P1230" i="1"/>
  <c r="Q1230" i="1" s="1"/>
  <c r="P2469" i="1"/>
  <c r="Q2469" i="1" s="1"/>
  <c r="O2469" i="1"/>
  <c r="P2573" i="1"/>
  <c r="Q2573" i="1" s="1"/>
  <c r="O2573" i="1"/>
  <c r="O1823" i="1"/>
  <c r="P1823" i="1"/>
  <c r="Q1823" i="1" s="1"/>
  <c r="P1946" i="1"/>
  <c r="Q1946" i="1" s="1"/>
  <c r="O1946" i="1"/>
  <c r="O329" i="1"/>
  <c r="P329" i="1"/>
  <c r="Q329" i="1" s="1"/>
  <c r="O1562" i="1"/>
  <c r="P1562" i="1"/>
  <c r="Q1562" i="1" s="1"/>
  <c r="P1912" i="1"/>
  <c r="Q1912" i="1" s="1"/>
  <c r="O1912" i="1"/>
  <c r="O1972" i="1"/>
  <c r="P1972" i="1"/>
  <c r="Q1972" i="1" s="1"/>
  <c r="P1672" i="1"/>
  <c r="Q1672" i="1" s="1"/>
  <c r="O1672" i="1"/>
  <c r="P2182" i="1"/>
  <c r="Q2182" i="1" s="1"/>
  <c r="O2182" i="1"/>
  <c r="O626" i="1"/>
  <c r="P626" i="1"/>
  <c r="Q626" i="1" s="1"/>
  <c r="O1423" i="1"/>
  <c r="P1423" i="1"/>
  <c r="Q1423" i="1" s="1"/>
  <c r="O2438" i="1"/>
  <c r="P2438" i="1"/>
  <c r="Q2438" i="1" s="1"/>
  <c r="P184" i="1"/>
  <c r="Q184" i="1" s="1"/>
  <c r="O184" i="1"/>
  <c r="P696" i="1"/>
  <c r="Q696" i="1" s="1"/>
  <c r="O696" i="1"/>
  <c r="P1289" i="1"/>
  <c r="Q1289" i="1" s="1"/>
  <c r="O1289" i="1"/>
  <c r="P2005" i="1"/>
  <c r="Q2005" i="1" s="1"/>
  <c r="O2005" i="1"/>
  <c r="P2436" i="1"/>
  <c r="Q2436" i="1" s="1"/>
  <c r="O2436" i="1"/>
  <c r="O690" i="1"/>
  <c r="P690" i="1"/>
  <c r="Q690" i="1" s="1"/>
  <c r="O143" i="1"/>
  <c r="P143" i="1"/>
  <c r="Q143" i="1" s="1"/>
  <c r="O1686" i="1"/>
  <c r="P1686" i="1"/>
  <c r="Q1686" i="1" s="1"/>
  <c r="O2170" i="1"/>
  <c r="P2170" i="1"/>
  <c r="Q2170" i="1" s="1"/>
  <c r="P262" i="1"/>
  <c r="Q262" i="1" s="1"/>
  <c r="O262" i="1"/>
  <c r="P552" i="1"/>
  <c r="Q552" i="1" s="1"/>
  <c r="O552" i="1"/>
  <c r="P705" i="1"/>
  <c r="Q705" i="1" s="1"/>
  <c r="O705" i="1"/>
  <c r="O1187" i="1"/>
  <c r="P1187" i="1"/>
  <c r="Q1187" i="1" s="1"/>
  <c r="P1214" i="1"/>
  <c r="Q1214" i="1" s="1"/>
  <c r="O1214" i="1"/>
  <c r="P1754" i="1"/>
  <c r="Q1754" i="1" s="1"/>
  <c r="O1754" i="1"/>
  <c r="O1270" i="1"/>
  <c r="P1270" i="1"/>
  <c r="Q1270" i="1" s="1"/>
  <c r="O1838" i="1"/>
  <c r="P1838" i="1"/>
  <c r="Q1838" i="1" s="1"/>
  <c r="P2373" i="1"/>
  <c r="Q2373" i="1" s="1"/>
  <c r="O2373" i="1"/>
  <c r="O100" i="1"/>
  <c r="P100" i="1"/>
  <c r="Q100" i="1" s="1"/>
  <c r="P2247" i="1"/>
  <c r="Q2247" i="1" s="1"/>
  <c r="O2247" i="1"/>
  <c r="P2685" i="1"/>
  <c r="Q2685" i="1" s="1"/>
  <c r="O2685" i="1"/>
  <c r="O2476" i="1"/>
  <c r="P2476" i="1"/>
  <c r="Q2476" i="1" s="1"/>
  <c r="O1503" i="1"/>
  <c r="P1503" i="1"/>
  <c r="Q1503" i="1" s="1"/>
  <c r="P1750" i="1"/>
  <c r="Q1750" i="1" s="1"/>
  <c r="O1750" i="1"/>
  <c r="O206" i="1"/>
  <c r="P206" i="1"/>
  <c r="Q206" i="1" s="1"/>
  <c r="P565" i="1"/>
  <c r="Q565" i="1" s="1"/>
  <c r="O565" i="1"/>
  <c r="P709" i="1"/>
  <c r="Q709" i="1" s="1"/>
  <c r="O709" i="1"/>
  <c r="O1178" i="1"/>
  <c r="P1178" i="1"/>
  <c r="Q1178" i="1" s="1"/>
  <c r="O1183" i="1"/>
  <c r="P1183" i="1"/>
  <c r="Q1183" i="1" s="1"/>
  <c r="O1586" i="1"/>
  <c r="P1586" i="1"/>
  <c r="Q1586" i="1" s="1"/>
  <c r="P1223" i="1"/>
  <c r="Q1223" i="1" s="1"/>
  <c r="O1223" i="1"/>
  <c r="P1733" i="1"/>
  <c r="Q1733" i="1" s="1"/>
  <c r="O1733" i="1"/>
  <c r="P2357" i="1"/>
  <c r="Q2357" i="1" s="1"/>
  <c r="O2357" i="1"/>
  <c r="O91" i="1"/>
  <c r="P91" i="1"/>
  <c r="Q91" i="1" s="1"/>
  <c r="O2359" i="1"/>
  <c r="P2359" i="1"/>
  <c r="Q2359" i="1" s="1"/>
  <c r="P1806" i="1"/>
  <c r="Q1806" i="1" s="1"/>
  <c r="O1806" i="1"/>
  <c r="O1694" i="1"/>
  <c r="P1694" i="1"/>
  <c r="Q1694" i="1" s="1"/>
  <c r="O2162" i="1"/>
  <c r="P2162" i="1"/>
  <c r="Q2162" i="1" s="1"/>
  <c r="P214" i="1"/>
  <c r="Q214" i="1" s="1"/>
  <c r="O214" i="1"/>
  <c r="P568" i="1"/>
  <c r="Q568" i="1" s="1"/>
  <c r="O568" i="1"/>
  <c r="O713" i="1"/>
  <c r="P713" i="1"/>
  <c r="Q713" i="1" s="1"/>
  <c r="O1195" i="1"/>
  <c r="P1195" i="1"/>
  <c r="Q1195" i="1" s="1"/>
  <c r="P1243" i="1"/>
  <c r="Q1243" i="1" s="1"/>
  <c r="O1243" i="1"/>
  <c r="O1826" i="1"/>
  <c r="P1826" i="1"/>
  <c r="Q1826" i="1" s="1"/>
  <c r="P1360" i="1"/>
  <c r="Q1360" i="1" s="1"/>
  <c r="O1360" i="1"/>
  <c r="O1923" i="1"/>
  <c r="P1923" i="1"/>
  <c r="Q1923" i="1" s="1"/>
  <c r="P2341" i="1"/>
  <c r="Q2341" i="1" s="1"/>
  <c r="O2341" i="1"/>
  <c r="O43" i="1"/>
  <c r="P43" i="1"/>
  <c r="Q43" i="1" s="1"/>
  <c r="P2317" i="1"/>
  <c r="Q2317" i="1" s="1"/>
  <c r="O2317" i="1"/>
  <c r="P306" i="1"/>
  <c r="Q306" i="1" s="1"/>
  <c r="O306" i="1"/>
  <c r="O1191" i="1"/>
  <c r="P1191" i="1"/>
  <c r="Q1191" i="1" s="1"/>
  <c r="P130" i="1"/>
  <c r="Q130" i="1" s="1"/>
  <c r="O130" i="1"/>
  <c r="P1547" i="1"/>
  <c r="Q1547" i="1" s="1"/>
  <c r="O1547" i="1"/>
  <c r="O436" i="1"/>
  <c r="P436" i="1"/>
  <c r="Q436" i="1" s="1"/>
  <c r="P1765" i="1"/>
  <c r="Q1765" i="1" s="1"/>
  <c r="O1765" i="1"/>
  <c r="O11" i="1"/>
  <c r="P11" i="1"/>
  <c r="Q11" i="1" s="1"/>
  <c r="O99" i="1"/>
  <c r="P99" i="1"/>
  <c r="Q99" i="1" s="1"/>
  <c r="O725" i="1"/>
  <c r="P725" i="1"/>
  <c r="Q725" i="1" s="1"/>
  <c r="P1464" i="1"/>
  <c r="Q1464" i="1" s="1"/>
  <c r="O1464" i="1"/>
  <c r="O2468" i="1"/>
  <c r="P2468" i="1"/>
  <c r="Q2468" i="1" s="1"/>
  <c r="O65" i="1"/>
  <c r="P65" i="1"/>
  <c r="Q65" i="1" s="1"/>
  <c r="O440" i="1"/>
  <c r="P440" i="1"/>
  <c r="Q440" i="1" s="1"/>
  <c r="P1495" i="1"/>
  <c r="Q1495" i="1" s="1"/>
  <c r="O1495" i="1"/>
  <c r="O2180" i="1"/>
  <c r="P2180" i="1"/>
  <c r="Q2180" i="1" s="1"/>
  <c r="P53" i="1"/>
  <c r="Q53" i="1" s="1"/>
  <c r="O53" i="1"/>
  <c r="P2645" i="1"/>
  <c r="Q2645" i="1" s="1"/>
  <c r="O2645" i="1"/>
  <c r="O665" i="1"/>
  <c r="P665" i="1"/>
  <c r="Q665" i="1" s="1"/>
  <c r="O916" i="1"/>
  <c r="P916" i="1"/>
  <c r="Q916" i="1" s="1"/>
  <c r="P2287" i="1"/>
  <c r="Q2287" i="1" s="1"/>
  <c r="O2287" i="1"/>
  <c r="O428" i="1"/>
  <c r="P428" i="1"/>
  <c r="Q428" i="1" s="1"/>
  <c r="P1563" i="1"/>
  <c r="Q1563" i="1" s="1"/>
  <c r="O1563" i="1"/>
  <c r="P282" i="1"/>
  <c r="Q282" i="1" s="1"/>
  <c r="O282" i="1"/>
  <c r="P1118" i="1"/>
  <c r="Q1118" i="1" s="1"/>
  <c r="O1118" i="1"/>
  <c r="P1911" i="1"/>
  <c r="Q1911" i="1" s="1"/>
  <c r="O1911" i="1"/>
  <c r="P2621" i="1"/>
  <c r="Q2621" i="1" s="1"/>
  <c r="O2621" i="1"/>
  <c r="P1706" i="1"/>
  <c r="Q1706" i="1" s="1"/>
  <c r="O1706" i="1"/>
  <c r="P373" i="1"/>
  <c r="Q373" i="1" s="1"/>
  <c r="O373" i="1"/>
  <c r="O1490" i="1"/>
  <c r="P1490" i="1"/>
  <c r="Q1490" i="1" s="1"/>
  <c r="P1784" i="1"/>
  <c r="Q1784" i="1" s="1"/>
  <c r="O1784" i="1"/>
  <c r="O646" i="1"/>
  <c r="P646" i="1"/>
  <c r="Q646" i="1" s="1"/>
  <c r="O361" i="1"/>
  <c r="P361" i="1"/>
  <c r="Q361" i="1" s="1"/>
  <c r="P1407" i="1"/>
  <c r="Q1407" i="1" s="1"/>
  <c r="O1407" i="1"/>
  <c r="O2279" i="1"/>
  <c r="P2279" i="1"/>
  <c r="Q2279" i="1" s="1"/>
  <c r="P1433" i="1"/>
  <c r="Q1433" i="1" s="1"/>
  <c r="O1433" i="1"/>
  <c r="P1705" i="1"/>
  <c r="Q1705" i="1" s="1"/>
  <c r="O1705" i="1"/>
  <c r="O2026" i="1"/>
  <c r="P2026" i="1"/>
  <c r="Q2026" i="1" s="1"/>
  <c r="O1186" i="1"/>
  <c r="P1186" i="1"/>
  <c r="Q1186" i="1" s="1"/>
  <c r="P1626" i="1"/>
  <c r="Q1626" i="1" s="1"/>
  <c r="O1626" i="1"/>
  <c r="P1144" i="1"/>
  <c r="Q1144" i="1" s="1"/>
  <c r="O1144" i="1"/>
  <c r="P873" i="1"/>
  <c r="Q873" i="1" s="1"/>
  <c r="O873" i="1"/>
  <c r="O1005" i="1"/>
  <c r="P1005" i="1"/>
  <c r="Q1005" i="1" s="1"/>
  <c r="P378" i="1"/>
  <c r="Q378" i="1" s="1"/>
  <c r="O378" i="1"/>
  <c r="P581" i="1"/>
  <c r="Q581" i="1" s="1"/>
  <c r="O581" i="1"/>
  <c r="P889" i="1"/>
  <c r="Q889" i="1" s="1"/>
  <c r="O889" i="1"/>
  <c r="O1063" i="1"/>
  <c r="P1063" i="1"/>
  <c r="Q1063" i="1" s="1"/>
  <c r="P2261" i="1"/>
  <c r="Q2261" i="1" s="1"/>
  <c r="O2261" i="1"/>
  <c r="O300" i="1"/>
  <c r="P300" i="1"/>
  <c r="Q300" i="1" s="1"/>
  <c r="P1702" i="1"/>
  <c r="Q1702" i="1" s="1"/>
  <c r="O1702" i="1"/>
  <c r="O693" i="1"/>
  <c r="P693" i="1"/>
  <c r="Q693" i="1" s="1"/>
  <c r="O1166" i="1"/>
  <c r="P1166" i="1"/>
  <c r="Q1166" i="1" s="1"/>
  <c r="O1514" i="1"/>
  <c r="P1514" i="1"/>
  <c r="Q1514" i="1" s="1"/>
  <c r="O116" i="1"/>
  <c r="P116" i="1"/>
  <c r="Q116" i="1" s="1"/>
  <c r="P2519" i="1"/>
  <c r="Q2519" i="1" s="1"/>
  <c r="O2519" i="1"/>
  <c r="O1954" i="1"/>
  <c r="P1954" i="1"/>
  <c r="Q1954" i="1" s="1"/>
  <c r="O664" i="1"/>
  <c r="P664" i="1"/>
  <c r="Q664" i="1" s="1"/>
  <c r="O1802" i="1"/>
  <c r="P1802" i="1"/>
  <c r="Q1802" i="1" s="1"/>
  <c r="O2383" i="1"/>
  <c r="P2383" i="1"/>
  <c r="Q2383" i="1" s="1"/>
  <c r="P2139" i="1"/>
  <c r="Q2139" i="1" s="1"/>
  <c r="O2139" i="1"/>
  <c r="O2178" i="1"/>
  <c r="P2178" i="1"/>
  <c r="Q2178" i="1" s="1"/>
  <c r="P548" i="1"/>
  <c r="Q548" i="1" s="1"/>
  <c r="O548" i="1"/>
  <c r="P1741" i="1"/>
  <c r="Q1741" i="1" s="1"/>
  <c r="O1741" i="1"/>
  <c r="P2367" i="1"/>
  <c r="Q2367" i="1" s="1"/>
  <c r="O2367" i="1"/>
  <c r="O120" i="1"/>
  <c r="P120" i="1"/>
  <c r="Q120" i="1" s="1"/>
  <c r="O1914" i="1"/>
  <c r="P1914" i="1"/>
  <c r="Q1914" i="1" s="1"/>
  <c r="P1793" i="1"/>
  <c r="Q1793" i="1" s="1"/>
  <c r="O1793" i="1"/>
  <c r="P2425" i="1"/>
  <c r="Q2425" i="1" s="1"/>
  <c r="O2425" i="1"/>
  <c r="O585" i="1"/>
  <c r="P585" i="1"/>
  <c r="Q585" i="1" s="1"/>
  <c r="O453" i="1"/>
  <c r="P453" i="1"/>
  <c r="Q453" i="1" s="1"/>
  <c r="P1368" i="1"/>
  <c r="Q1368" i="1" s="1"/>
  <c r="O1368" i="1"/>
  <c r="P2617" i="1"/>
  <c r="Q2617" i="1" s="1"/>
  <c r="O2617" i="1"/>
  <c r="P1941" i="1"/>
  <c r="Q1941" i="1" s="1"/>
  <c r="O1941" i="1"/>
  <c r="P1627" i="1"/>
  <c r="Q1627" i="1" s="1"/>
  <c r="O1627" i="1"/>
  <c r="O488" i="1"/>
  <c r="P488" i="1"/>
  <c r="Q488" i="1" s="1"/>
  <c r="O1022" i="1"/>
  <c r="P1022" i="1"/>
  <c r="Q1022" i="1" s="1"/>
  <c r="O1354" i="1"/>
  <c r="P1354" i="1"/>
  <c r="Q1354" i="1" s="1"/>
  <c r="P1529" i="1"/>
  <c r="Q1529" i="1" s="1"/>
  <c r="O1529" i="1"/>
  <c r="O1207" i="1"/>
  <c r="P1207" i="1"/>
  <c r="Q1207" i="1" s="1"/>
  <c r="O2524" i="1"/>
  <c r="P2524" i="1"/>
  <c r="Q2524" i="1" s="1"/>
  <c r="O1050" i="1"/>
  <c r="P1050" i="1"/>
  <c r="Q1050" i="1" s="1"/>
  <c r="P1825" i="1"/>
  <c r="Q1825" i="1" s="1"/>
  <c r="O1825" i="1"/>
  <c r="O2319" i="1"/>
  <c r="P2319" i="1"/>
  <c r="Q2319" i="1" s="1"/>
  <c r="O2316" i="1"/>
  <c r="P2316" i="1"/>
  <c r="Q2316" i="1" s="1"/>
  <c r="O1726" i="1"/>
  <c r="P1726" i="1"/>
  <c r="Q1726" i="1" s="1"/>
  <c r="O472" i="1"/>
  <c r="P472" i="1"/>
  <c r="Q472" i="1" s="1"/>
  <c r="O1126" i="1"/>
  <c r="P1126" i="1"/>
  <c r="Q1126" i="1" s="1"/>
  <c r="O1297" i="1"/>
  <c r="P1297" i="1"/>
  <c r="Q1297" i="1" s="1"/>
  <c r="P2577" i="1"/>
  <c r="Q2577" i="1" s="1"/>
  <c r="O2577" i="1"/>
  <c r="R10" i="1" l="1"/>
  <c r="S10" i="1" s="1"/>
  <c r="W10" i="1" s="1"/>
  <c r="R11" i="1" l="1"/>
  <c r="R12" i="1" s="1"/>
  <c r="S12" i="1" s="1"/>
  <c r="W12" i="1" s="1"/>
  <c r="R13" i="1" l="1"/>
  <c r="S13" i="1" s="1"/>
  <c r="W13" i="1" s="1"/>
  <c r="S11" i="1"/>
  <c r="W11" i="1" s="1"/>
  <c r="R14" i="1" l="1"/>
  <c r="S14" i="1" s="1"/>
  <c r="W14" i="1" s="1"/>
  <c r="R15" i="1" l="1"/>
  <c r="S15" i="1" s="1"/>
  <c r="W15" i="1" s="1"/>
  <c r="R16" i="1" l="1"/>
  <c r="S16" i="1" s="1"/>
  <c r="W16" i="1" s="1"/>
  <c r="R17" i="1" l="1"/>
  <c r="S17" i="1" s="1"/>
  <c r="W17" i="1" s="1"/>
  <c r="R18" i="1" l="1"/>
  <c r="S18" i="1" s="1"/>
  <c r="W18" i="1" s="1"/>
  <c r="R19" i="1" l="1"/>
  <c r="S19" i="1" s="1"/>
  <c r="W19" i="1" s="1"/>
  <c r="R20" i="1" l="1"/>
  <c r="S20" i="1" s="1"/>
  <c r="W20" i="1" s="1"/>
  <c r="R21" i="1" l="1"/>
  <c r="S21" i="1" s="1"/>
  <c r="W21" i="1" s="1"/>
  <c r="R22" i="1" l="1"/>
  <c r="S22" i="1" s="1"/>
  <c r="W22" i="1" s="1"/>
  <c r="R23" i="1" l="1"/>
  <c r="R24" i="1" s="1"/>
  <c r="S24" i="1" s="1"/>
  <c r="W24" i="1" s="1"/>
  <c r="S23" i="1" l="1"/>
  <c r="W23" i="1" s="1"/>
  <c r="R25" i="1"/>
  <c r="S25" i="1" s="1"/>
  <c r="W25" i="1" s="1"/>
  <c r="R26" i="1" l="1"/>
  <c r="S26" i="1" s="1"/>
  <c r="W26" i="1" s="1"/>
  <c r="R27" i="1" l="1"/>
  <c r="S27" i="1" s="1"/>
  <c r="W27" i="1" s="1"/>
  <c r="R28" i="1" l="1"/>
  <c r="S28" i="1" s="1"/>
  <c r="W28" i="1" s="1"/>
  <c r="R29" i="1" l="1"/>
  <c r="S29" i="1" s="1"/>
  <c r="W29" i="1" s="1"/>
  <c r="R30" i="1" l="1"/>
  <c r="S30" i="1" s="1"/>
  <c r="W30" i="1" s="1"/>
  <c r="R31" i="1" l="1"/>
  <c r="S31" i="1" s="1"/>
  <c r="W31" i="1" s="1"/>
  <c r="R32" i="1" l="1"/>
  <c r="S32" i="1" s="1"/>
  <c r="W32" i="1" s="1"/>
  <c r="R33" i="1" l="1"/>
  <c r="S33" i="1" s="1"/>
  <c r="W33" i="1" s="1"/>
  <c r="R34" i="1" l="1"/>
  <c r="S34" i="1" s="1"/>
  <c r="W34" i="1" s="1"/>
  <c r="R35" i="1" l="1"/>
  <c r="S35" i="1" s="1"/>
  <c r="W35" i="1" s="1"/>
  <c r="R36" i="1" l="1"/>
  <c r="S36" i="1" s="1"/>
  <c r="W36" i="1" s="1"/>
  <c r="R37" i="1" l="1"/>
  <c r="S37" i="1" s="1"/>
  <c r="W37" i="1" s="1"/>
  <c r="R38" i="1" l="1"/>
  <c r="S38" i="1" s="1"/>
  <c r="W38" i="1" s="1"/>
  <c r="R39" i="1" l="1"/>
  <c r="S39" i="1" s="1"/>
  <c r="W39" i="1" s="1"/>
  <c r="R40" i="1" l="1"/>
  <c r="S40" i="1" s="1"/>
  <c r="W40" i="1" s="1"/>
  <c r="R41" i="1" l="1"/>
  <c r="S41" i="1" s="1"/>
  <c r="W41" i="1" s="1"/>
  <c r="R42" i="1" l="1"/>
  <c r="S42" i="1" s="1"/>
  <c r="W42" i="1" s="1"/>
  <c r="R43" i="1" l="1"/>
  <c r="S43" i="1" s="1"/>
  <c r="W43" i="1" s="1"/>
  <c r="R44" i="1" l="1"/>
  <c r="S44" i="1" s="1"/>
  <c r="W44" i="1" s="1"/>
  <c r="R45" i="1" l="1"/>
  <c r="S45" i="1" s="1"/>
  <c r="W45" i="1" s="1"/>
  <c r="R46" i="1" l="1"/>
  <c r="S46" i="1" s="1"/>
  <c r="W46" i="1" s="1"/>
  <c r="R47" i="1" l="1"/>
  <c r="S47" i="1" s="1"/>
  <c r="W47" i="1" s="1"/>
  <c r="R48" i="1" l="1"/>
  <c r="S48" i="1" s="1"/>
  <c r="W48" i="1" s="1"/>
  <c r="R49" i="1" l="1"/>
  <c r="S49" i="1" s="1"/>
  <c r="W49" i="1" s="1"/>
  <c r="R50" i="1" l="1"/>
  <c r="S50" i="1" s="1"/>
  <c r="W50" i="1" s="1"/>
  <c r="R51" i="1" l="1"/>
  <c r="S51" i="1" s="1"/>
  <c r="W51" i="1" s="1"/>
  <c r="R52" i="1" l="1"/>
  <c r="S52" i="1" s="1"/>
  <c r="W52" i="1" s="1"/>
  <c r="R53" i="1" l="1"/>
  <c r="S53" i="1" s="1"/>
  <c r="W53" i="1" s="1"/>
  <c r="R54" i="1" l="1"/>
  <c r="S54" i="1" s="1"/>
  <c r="W54" i="1" s="1"/>
  <c r="R55" i="1" l="1"/>
  <c r="S55" i="1" s="1"/>
  <c r="W55" i="1" s="1"/>
  <c r="R56" i="1" l="1"/>
  <c r="S56" i="1" s="1"/>
  <c r="W56" i="1" s="1"/>
  <c r="R57" i="1" l="1"/>
  <c r="S57" i="1" s="1"/>
  <c r="W57" i="1" s="1"/>
  <c r="R58" i="1" l="1"/>
  <c r="S58" i="1" s="1"/>
  <c r="W58" i="1" s="1"/>
  <c r="R59" i="1" l="1"/>
  <c r="S59" i="1" s="1"/>
  <c r="W59" i="1" s="1"/>
  <c r="R60" i="1" l="1"/>
  <c r="S60" i="1" s="1"/>
  <c r="W60" i="1" s="1"/>
  <c r="R61" i="1" l="1"/>
  <c r="S61" i="1" s="1"/>
  <c r="W61" i="1" s="1"/>
  <c r="R62" i="1" l="1"/>
  <c r="S62" i="1" s="1"/>
  <c r="W62" i="1" s="1"/>
  <c r="R63" i="1" l="1"/>
  <c r="S63" i="1" s="1"/>
  <c r="W63" i="1" s="1"/>
  <c r="R64" i="1" l="1"/>
  <c r="S64" i="1" s="1"/>
  <c r="W64" i="1" s="1"/>
  <c r="R65" i="1" l="1"/>
  <c r="S65" i="1" s="1"/>
  <c r="W65" i="1" s="1"/>
  <c r="R66" i="1" l="1"/>
  <c r="S66" i="1" s="1"/>
  <c r="W66" i="1" s="1"/>
  <c r="R67" i="1" l="1"/>
  <c r="S67" i="1" s="1"/>
  <c r="W67" i="1" s="1"/>
  <c r="R68" i="1" l="1"/>
  <c r="S68" i="1" s="1"/>
  <c r="W68" i="1" s="1"/>
  <c r="R69" i="1" l="1"/>
  <c r="S69" i="1" s="1"/>
  <c r="W69" i="1" s="1"/>
  <c r="R70" i="1" l="1"/>
  <c r="S70" i="1" s="1"/>
  <c r="W70" i="1" s="1"/>
  <c r="R71" i="1" l="1"/>
  <c r="S71" i="1" s="1"/>
  <c r="W71" i="1" s="1"/>
  <c r="R72" i="1" l="1"/>
  <c r="S72" i="1" s="1"/>
  <c r="W72" i="1" s="1"/>
  <c r="R73" i="1" l="1"/>
  <c r="S73" i="1" s="1"/>
  <c r="W73" i="1" s="1"/>
  <c r="R74" i="1" l="1"/>
  <c r="S74" i="1" s="1"/>
  <c r="W74" i="1" s="1"/>
  <c r="R75" i="1" l="1"/>
  <c r="S75" i="1" s="1"/>
  <c r="W75" i="1" s="1"/>
  <c r="R76" i="1" l="1"/>
  <c r="S76" i="1" s="1"/>
  <c r="W76" i="1" s="1"/>
  <c r="R77" i="1" l="1"/>
  <c r="S77" i="1" s="1"/>
  <c r="W77" i="1" s="1"/>
  <c r="R78" i="1" l="1"/>
  <c r="S78" i="1" s="1"/>
  <c r="W78" i="1" s="1"/>
  <c r="R79" i="1" l="1"/>
  <c r="S79" i="1" s="1"/>
  <c r="W79" i="1" s="1"/>
  <c r="R80" i="1" l="1"/>
  <c r="S80" i="1" s="1"/>
  <c r="W80" i="1" s="1"/>
  <c r="R81" i="1" l="1"/>
  <c r="S81" i="1" s="1"/>
  <c r="W81" i="1" s="1"/>
  <c r="R82" i="1" l="1"/>
  <c r="S82" i="1" s="1"/>
  <c r="W82" i="1" s="1"/>
  <c r="R83" i="1" l="1"/>
  <c r="S83" i="1" s="1"/>
  <c r="W83" i="1" s="1"/>
  <c r="R84" i="1" l="1"/>
  <c r="S84" i="1" s="1"/>
  <c r="W84" i="1" s="1"/>
  <c r="R85" i="1" l="1"/>
  <c r="S85" i="1" s="1"/>
  <c r="W85" i="1" s="1"/>
  <c r="R86" i="1" l="1"/>
  <c r="S86" i="1" s="1"/>
  <c r="W86" i="1" s="1"/>
  <c r="R87" i="1" l="1"/>
  <c r="S87" i="1" s="1"/>
  <c r="W87" i="1" s="1"/>
  <c r="R88" i="1" l="1"/>
  <c r="S88" i="1" s="1"/>
  <c r="W88" i="1" s="1"/>
  <c r="R89" i="1" l="1"/>
  <c r="S89" i="1" s="1"/>
  <c r="W89" i="1" s="1"/>
  <c r="R90" i="1" l="1"/>
  <c r="S90" i="1" s="1"/>
  <c r="W90" i="1" s="1"/>
  <c r="R91" i="1" l="1"/>
  <c r="S91" i="1" s="1"/>
  <c r="W91" i="1" s="1"/>
  <c r="R92" i="1" l="1"/>
  <c r="S92" i="1" s="1"/>
  <c r="W92" i="1" s="1"/>
  <c r="R93" i="1" l="1"/>
  <c r="S93" i="1" s="1"/>
  <c r="W93" i="1" s="1"/>
  <c r="R94" i="1" l="1"/>
  <c r="S94" i="1" s="1"/>
  <c r="W94" i="1" s="1"/>
  <c r="R95" i="1" l="1"/>
  <c r="S95" i="1" s="1"/>
  <c r="W95" i="1" s="1"/>
  <c r="R96" i="1" l="1"/>
  <c r="S96" i="1" s="1"/>
  <c r="W96" i="1" s="1"/>
  <c r="R97" i="1" l="1"/>
  <c r="S97" i="1" s="1"/>
  <c r="W97" i="1" s="1"/>
  <c r="R98" i="1" l="1"/>
  <c r="S98" i="1" s="1"/>
  <c r="W98" i="1" s="1"/>
  <c r="R99" i="1" l="1"/>
  <c r="S99" i="1" s="1"/>
  <c r="W99" i="1" s="1"/>
  <c r="R100" i="1" l="1"/>
  <c r="S100" i="1" s="1"/>
  <c r="W100" i="1" s="1"/>
  <c r="R101" i="1" l="1"/>
  <c r="S101" i="1" s="1"/>
  <c r="W101" i="1" s="1"/>
  <c r="R102" i="1" l="1"/>
  <c r="S102" i="1" s="1"/>
  <c r="W102" i="1" s="1"/>
  <c r="R103" i="1" l="1"/>
  <c r="S103" i="1" s="1"/>
  <c r="W103" i="1" s="1"/>
  <c r="R104" i="1" l="1"/>
  <c r="S104" i="1" s="1"/>
  <c r="W104" i="1" s="1"/>
  <c r="R105" i="1" l="1"/>
  <c r="S105" i="1" s="1"/>
  <c r="W105" i="1" s="1"/>
  <c r="R106" i="1" l="1"/>
  <c r="S106" i="1" s="1"/>
  <c r="W106" i="1" s="1"/>
  <c r="R107" i="1" l="1"/>
  <c r="S107" i="1" s="1"/>
  <c r="W107" i="1" s="1"/>
  <c r="R108" i="1" l="1"/>
  <c r="S108" i="1" s="1"/>
  <c r="W108" i="1" s="1"/>
  <c r="R109" i="1" l="1"/>
  <c r="S109" i="1" s="1"/>
  <c r="W109" i="1" s="1"/>
  <c r="R110" i="1" l="1"/>
  <c r="S110" i="1" s="1"/>
  <c r="W110" i="1" s="1"/>
  <c r="R111" i="1" l="1"/>
  <c r="S111" i="1" s="1"/>
  <c r="W111" i="1" s="1"/>
  <c r="R112" i="1" l="1"/>
  <c r="S112" i="1" s="1"/>
  <c r="W112" i="1" s="1"/>
  <c r="R113" i="1" l="1"/>
  <c r="S113" i="1" s="1"/>
  <c r="W113" i="1" s="1"/>
  <c r="R114" i="1" l="1"/>
  <c r="S114" i="1" s="1"/>
  <c r="W114" i="1" s="1"/>
  <c r="R115" i="1" l="1"/>
  <c r="S115" i="1" s="1"/>
  <c r="W115" i="1" s="1"/>
  <c r="R116" i="1" l="1"/>
  <c r="S116" i="1" s="1"/>
  <c r="W116" i="1" s="1"/>
  <c r="R117" i="1" l="1"/>
  <c r="S117" i="1" s="1"/>
  <c r="W117" i="1" s="1"/>
  <c r="R118" i="1" l="1"/>
  <c r="S118" i="1" s="1"/>
  <c r="W118" i="1" s="1"/>
  <c r="R119" i="1" l="1"/>
  <c r="S119" i="1" s="1"/>
  <c r="W119" i="1" s="1"/>
  <c r="R120" i="1" l="1"/>
  <c r="S120" i="1" s="1"/>
  <c r="W120" i="1" s="1"/>
  <c r="R121" i="1" l="1"/>
  <c r="S121" i="1" s="1"/>
  <c r="W121" i="1" s="1"/>
  <c r="R122" i="1" l="1"/>
  <c r="S122" i="1" s="1"/>
  <c r="W122" i="1" s="1"/>
  <c r="R123" i="1" l="1"/>
  <c r="S123" i="1" s="1"/>
  <c r="W123" i="1" s="1"/>
  <c r="R124" i="1" l="1"/>
  <c r="S124" i="1" s="1"/>
  <c r="W124" i="1" s="1"/>
  <c r="R125" i="1" l="1"/>
  <c r="S125" i="1" s="1"/>
  <c r="W125" i="1" s="1"/>
  <c r="R126" i="1" l="1"/>
  <c r="S126" i="1" s="1"/>
  <c r="W126" i="1" s="1"/>
  <c r="R127" i="1" l="1"/>
  <c r="S127" i="1" s="1"/>
  <c r="W127" i="1" s="1"/>
  <c r="R128" i="1" l="1"/>
  <c r="S128" i="1" s="1"/>
  <c r="W128" i="1" s="1"/>
  <c r="R129" i="1" l="1"/>
  <c r="S129" i="1" s="1"/>
  <c r="W129" i="1" s="1"/>
  <c r="R130" i="1" l="1"/>
  <c r="S130" i="1" s="1"/>
  <c r="W130" i="1" s="1"/>
  <c r="R131" i="1" l="1"/>
  <c r="S131" i="1" s="1"/>
  <c r="W131" i="1" s="1"/>
  <c r="R132" i="1" l="1"/>
  <c r="S132" i="1" s="1"/>
  <c r="W132" i="1" s="1"/>
  <c r="R133" i="1" l="1"/>
  <c r="S133" i="1" s="1"/>
  <c r="W133" i="1" s="1"/>
  <c r="R134" i="1" l="1"/>
  <c r="S134" i="1" s="1"/>
  <c r="W134" i="1" s="1"/>
  <c r="R135" i="1" l="1"/>
  <c r="S135" i="1" s="1"/>
  <c r="W135" i="1" s="1"/>
  <c r="R136" i="1" l="1"/>
  <c r="S136" i="1" s="1"/>
  <c r="W136" i="1" s="1"/>
  <c r="R137" i="1" l="1"/>
  <c r="S137" i="1" s="1"/>
  <c r="W137" i="1" s="1"/>
  <c r="R138" i="1" l="1"/>
  <c r="S138" i="1" s="1"/>
  <c r="W138" i="1" s="1"/>
  <c r="R139" i="1" l="1"/>
  <c r="S139" i="1" s="1"/>
  <c r="W139" i="1" s="1"/>
  <c r="R140" i="1" l="1"/>
  <c r="S140" i="1" s="1"/>
  <c r="W140" i="1" s="1"/>
  <c r="R141" i="1" l="1"/>
  <c r="S141" i="1" s="1"/>
  <c r="W141" i="1" s="1"/>
  <c r="R142" i="1" l="1"/>
  <c r="S142" i="1" s="1"/>
  <c r="W142" i="1" s="1"/>
  <c r="R143" i="1" l="1"/>
  <c r="S143" i="1" s="1"/>
  <c r="W143" i="1" s="1"/>
  <c r="R144" i="1" l="1"/>
  <c r="S144" i="1" s="1"/>
  <c r="W144" i="1" s="1"/>
  <c r="R145" i="1" l="1"/>
  <c r="S145" i="1" s="1"/>
  <c r="W145" i="1" s="1"/>
  <c r="R146" i="1" l="1"/>
  <c r="S146" i="1" s="1"/>
  <c r="W146" i="1" s="1"/>
  <c r="R147" i="1" l="1"/>
  <c r="S147" i="1" s="1"/>
  <c r="W147" i="1" s="1"/>
  <c r="R148" i="1" l="1"/>
  <c r="S148" i="1" s="1"/>
  <c r="W148" i="1" s="1"/>
  <c r="R149" i="1" l="1"/>
  <c r="S149" i="1" s="1"/>
  <c r="W149" i="1" s="1"/>
  <c r="R150" i="1" l="1"/>
  <c r="S150" i="1" s="1"/>
  <c r="W150" i="1" s="1"/>
  <c r="R151" i="1" l="1"/>
  <c r="S151" i="1" s="1"/>
  <c r="W151" i="1" s="1"/>
  <c r="R152" i="1" l="1"/>
  <c r="S152" i="1" s="1"/>
  <c r="W152" i="1" s="1"/>
  <c r="R153" i="1" l="1"/>
  <c r="S153" i="1" s="1"/>
  <c r="W153" i="1" s="1"/>
  <c r="R154" i="1" l="1"/>
  <c r="S154" i="1" s="1"/>
  <c r="W154" i="1" s="1"/>
  <c r="R155" i="1" l="1"/>
  <c r="R156" i="1" l="1"/>
  <c r="S156" i="1" s="1"/>
  <c r="W156" i="1" s="1"/>
  <c r="S155" i="1"/>
  <c r="W155" i="1" s="1"/>
  <c r="R157" i="1" l="1"/>
  <c r="S157" i="1" s="1"/>
  <c r="W157" i="1" s="1"/>
  <c r="R158" i="1" l="1"/>
  <c r="S158" i="1" s="1"/>
  <c r="W158" i="1" s="1"/>
  <c r="R159" i="1" l="1"/>
  <c r="S159" i="1" s="1"/>
  <c r="W159" i="1" s="1"/>
  <c r="R160" i="1" l="1"/>
  <c r="S160" i="1" s="1"/>
  <c r="W160" i="1" s="1"/>
  <c r="R161" i="1" l="1"/>
  <c r="S161" i="1" s="1"/>
  <c r="W161" i="1" s="1"/>
  <c r="R162" i="1" l="1"/>
  <c r="S162" i="1" s="1"/>
  <c r="W162" i="1" s="1"/>
  <c r="R163" i="1" l="1"/>
  <c r="S163" i="1" s="1"/>
  <c r="W163" i="1" s="1"/>
  <c r="R164" i="1" l="1"/>
  <c r="S164" i="1" s="1"/>
  <c r="W164" i="1" s="1"/>
  <c r="R165" i="1" l="1"/>
  <c r="S165" i="1" s="1"/>
  <c r="W165" i="1" s="1"/>
  <c r="R166" i="1" l="1"/>
  <c r="S166" i="1" s="1"/>
  <c r="W166" i="1" s="1"/>
  <c r="R167" i="1" l="1"/>
  <c r="S167" i="1" s="1"/>
  <c r="W167" i="1" s="1"/>
  <c r="R168" i="1" l="1"/>
  <c r="S168" i="1" s="1"/>
  <c r="W168" i="1" s="1"/>
  <c r="R169" i="1" l="1"/>
  <c r="S169" i="1" s="1"/>
  <c r="W169" i="1" s="1"/>
  <c r="R170" i="1" l="1"/>
  <c r="S170" i="1" s="1"/>
  <c r="W170" i="1" s="1"/>
  <c r="R171" i="1" l="1"/>
  <c r="S171" i="1" s="1"/>
  <c r="W171" i="1" s="1"/>
  <c r="R172" i="1" l="1"/>
  <c r="S172" i="1" s="1"/>
  <c r="W172" i="1" s="1"/>
  <c r="R173" i="1" l="1"/>
  <c r="S173" i="1" s="1"/>
  <c r="W173" i="1" s="1"/>
  <c r="R174" i="1" l="1"/>
  <c r="S174" i="1" s="1"/>
  <c r="W174" i="1" s="1"/>
  <c r="R175" i="1" l="1"/>
  <c r="S175" i="1" s="1"/>
  <c r="W175" i="1" s="1"/>
  <c r="R176" i="1" l="1"/>
  <c r="S176" i="1" s="1"/>
  <c r="W176" i="1" s="1"/>
  <c r="R177" i="1" l="1"/>
  <c r="S177" i="1" s="1"/>
  <c r="W177" i="1" s="1"/>
  <c r="R178" i="1" l="1"/>
  <c r="S178" i="1" s="1"/>
  <c r="W178" i="1" s="1"/>
  <c r="R179" i="1" l="1"/>
  <c r="S179" i="1" s="1"/>
  <c r="W179" i="1" s="1"/>
  <c r="R180" i="1" l="1"/>
  <c r="S180" i="1" s="1"/>
  <c r="W180" i="1" s="1"/>
  <c r="R181" i="1" l="1"/>
  <c r="S181" i="1" s="1"/>
  <c r="W181" i="1" s="1"/>
  <c r="R182" i="1" l="1"/>
  <c r="S182" i="1" s="1"/>
  <c r="W182" i="1" s="1"/>
  <c r="R183" i="1" l="1"/>
  <c r="S183" i="1" s="1"/>
  <c r="W183" i="1" s="1"/>
  <c r="R184" i="1" l="1"/>
  <c r="S184" i="1" s="1"/>
  <c r="W184" i="1" s="1"/>
  <c r="R185" i="1" l="1"/>
  <c r="S185" i="1" s="1"/>
  <c r="W185" i="1" s="1"/>
  <c r="R186" i="1" l="1"/>
  <c r="S186" i="1" s="1"/>
  <c r="W186" i="1" s="1"/>
  <c r="R187" i="1" l="1"/>
  <c r="S187" i="1" s="1"/>
  <c r="W187" i="1" s="1"/>
  <c r="R188" i="1" l="1"/>
  <c r="S188" i="1" s="1"/>
  <c r="W188" i="1" s="1"/>
  <c r="R189" i="1" l="1"/>
  <c r="S189" i="1" s="1"/>
  <c r="W189" i="1" s="1"/>
  <c r="R190" i="1" l="1"/>
  <c r="S190" i="1" s="1"/>
  <c r="W190" i="1" s="1"/>
  <c r="R191" i="1" l="1"/>
  <c r="S191" i="1" s="1"/>
  <c r="W191" i="1" s="1"/>
  <c r="R192" i="1" l="1"/>
  <c r="S192" i="1" s="1"/>
  <c r="W192" i="1" s="1"/>
  <c r="R193" i="1" l="1"/>
  <c r="S193" i="1" s="1"/>
  <c r="W193" i="1" s="1"/>
  <c r="R194" i="1" l="1"/>
  <c r="S194" i="1" s="1"/>
  <c r="W194" i="1" s="1"/>
  <c r="R195" i="1" l="1"/>
  <c r="S195" i="1" s="1"/>
  <c r="W195" i="1" s="1"/>
  <c r="R196" i="1" l="1"/>
  <c r="S196" i="1" s="1"/>
  <c r="W196" i="1" s="1"/>
  <c r="R197" i="1" l="1"/>
  <c r="S197" i="1" s="1"/>
  <c r="W197" i="1" s="1"/>
  <c r="R198" i="1" l="1"/>
  <c r="S198" i="1" s="1"/>
  <c r="W198" i="1" s="1"/>
  <c r="R199" i="1" l="1"/>
  <c r="S199" i="1" s="1"/>
  <c r="W199" i="1" s="1"/>
  <c r="R200" i="1" l="1"/>
  <c r="S200" i="1" s="1"/>
  <c r="W200" i="1" s="1"/>
  <c r="R201" i="1" l="1"/>
  <c r="S201" i="1" s="1"/>
  <c r="W201" i="1" s="1"/>
  <c r="R202" i="1" l="1"/>
  <c r="S202" i="1" s="1"/>
  <c r="W202" i="1" s="1"/>
  <c r="R203" i="1" l="1"/>
  <c r="S203" i="1" s="1"/>
  <c r="W203" i="1" s="1"/>
  <c r="R204" i="1" l="1"/>
  <c r="S204" i="1" s="1"/>
  <c r="W204" i="1" s="1"/>
  <c r="R205" i="1" l="1"/>
  <c r="S205" i="1" s="1"/>
  <c r="W205" i="1" s="1"/>
  <c r="R206" i="1" l="1"/>
  <c r="S206" i="1" s="1"/>
  <c r="W206" i="1" s="1"/>
  <c r="R207" i="1" l="1"/>
  <c r="S207" i="1" s="1"/>
  <c r="W207" i="1" s="1"/>
  <c r="R208" i="1" l="1"/>
  <c r="S208" i="1" s="1"/>
  <c r="W208" i="1" s="1"/>
  <c r="R209" i="1" l="1"/>
  <c r="S209" i="1" s="1"/>
  <c r="W209" i="1" s="1"/>
  <c r="R210" i="1" l="1"/>
  <c r="S210" i="1" s="1"/>
  <c r="W210" i="1" s="1"/>
  <c r="R211" i="1" l="1"/>
  <c r="S211" i="1" s="1"/>
  <c r="W211" i="1" s="1"/>
  <c r="R212" i="1" l="1"/>
  <c r="S212" i="1" s="1"/>
  <c r="W212" i="1" s="1"/>
  <c r="R213" i="1" l="1"/>
  <c r="S213" i="1" s="1"/>
  <c r="W213" i="1" s="1"/>
  <c r="R214" i="1" l="1"/>
  <c r="S214" i="1" s="1"/>
  <c r="W214" i="1" s="1"/>
  <c r="R215" i="1" l="1"/>
  <c r="R216" i="1" l="1"/>
  <c r="S216" i="1" s="1"/>
  <c r="W216" i="1" s="1"/>
  <c r="S215" i="1"/>
  <c r="W215" i="1" s="1"/>
  <c r="R217" i="1" l="1"/>
  <c r="S217" i="1" s="1"/>
  <c r="W217" i="1" s="1"/>
  <c r="R218" i="1" l="1"/>
  <c r="S218" i="1" s="1"/>
  <c r="W218" i="1" s="1"/>
  <c r="R219" i="1" l="1"/>
  <c r="S219" i="1" s="1"/>
  <c r="W219" i="1" s="1"/>
  <c r="R220" i="1" l="1"/>
  <c r="S220" i="1" s="1"/>
  <c r="W220" i="1" s="1"/>
  <c r="R221" i="1" l="1"/>
  <c r="S221" i="1" s="1"/>
  <c r="W221" i="1" s="1"/>
  <c r="R222" i="1" l="1"/>
  <c r="S222" i="1" s="1"/>
  <c r="W222" i="1" s="1"/>
  <c r="R223" i="1" l="1"/>
  <c r="S223" i="1" s="1"/>
  <c r="W223" i="1" s="1"/>
  <c r="R224" i="1" l="1"/>
  <c r="S224" i="1" s="1"/>
  <c r="W224" i="1" s="1"/>
  <c r="R225" i="1" l="1"/>
  <c r="S225" i="1" s="1"/>
  <c r="W225" i="1" s="1"/>
  <c r="R226" i="1" l="1"/>
  <c r="S226" i="1" s="1"/>
  <c r="W226" i="1" s="1"/>
  <c r="R227" i="1" l="1"/>
  <c r="S227" i="1" s="1"/>
  <c r="W227" i="1" s="1"/>
  <c r="R228" i="1" l="1"/>
  <c r="S228" i="1" s="1"/>
  <c r="W228" i="1" s="1"/>
  <c r="R229" i="1" l="1"/>
  <c r="S229" i="1" s="1"/>
  <c r="W229" i="1" s="1"/>
  <c r="R230" i="1" l="1"/>
  <c r="S230" i="1" s="1"/>
  <c r="W230" i="1" s="1"/>
  <c r="R231" i="1" l="1"/>
  <c r="S231" i="1" s="1"/>
  <c r="W231" i="1" s="1"/>
  <c r="R232" i="1" l="1"/>
  <c r="S232" i="1" s="1"/>
  <c r="W232" i="1" s="1"/>
  <c r="R233" i="1" l="1"/>
  <c r="S233" i="1" s="1"/>
  <c r="W233" i="1" s="1"/>
  <c r="R234" i="1" l="1"/>
  <c r="S234" i="1" s="1"/>
  <c r="W234" i="1" s="1"/>
  <c r="R235" i="1" l="1"/>
  <c r="S235" i="1" s="1"/>
  <c r="W235" i="1" s="1"/>
  <c r="R236" i="1" l="1"/>
  <c r="S236" i="1" s="1"/>
  <c r="W236" i="1" s="1"/>
  <c r="R237" i="1" l="1"/>
  <c r="S237" i="1" s="1"/>
  <c r="W237" i="1" s="1"/>
  <c r="R238" i="1" l="1"/>
  <c r="S238" i="1" s="1"/>
  <c r="W238" i="1" s="1"/>
  <c r="R239" i="1" l="1"/>
  <c r="S239" i="1" s="1"/>
  <c r="W239" i="1" s="1"/>
  <c r="R240" i="1" l="1"/>
  <c r="S240" i="1" s="1"/>
  <c r="W240" i="1" s="1"/>
  <c r="R241" i="1" l="1"/>
  <c r="S241" i="1" s="1"/>
  <c r="W241" i="1" s="1"/>
  <c r="R242" i="1" l="1"/>
  <c r="R243" i="1" l="1"/>
  <c r="S243" i="1" s="1"/>
  <c r="W243" i="1" s="1"/>
  <c r="S242" i="1"/>
  <c r="W242" i="1" s="1"/>
  <c r="R244" i="1" l="1"/>
  <c r="S244" i="1" s="1"/>
  <c r="W244" i="1" s="1"/>
  <c r="R245" i="1" l="1"/>
  <c r="S245" i="1" s="1"/>
  <c r="W245" i="1" s="1"/>
  <c r="R246" i="1" l="1"/>
  <c r="S246" i="1" s="1"/>
  <c r="W246" i="1" s="1"/>
  <c r="R247" i="1" l="1"/>
  <c r="S247" i="1" s="1"/>
  <c r="W247" i="1" s="1"/>
  <c r="R248" i="1" l="1"/>
  <c r="S248" i="1" s="1"/>
  <c r="W248" i="1" s="1"/>
  <c r="R249" i="1" l="1"/>
  <c r="S249" i="1" s="1"/>
  <c r="W249" i="1" s="1"/>
  <c r="R250" i="1" l="1"/>
  <c r="S250" i="1" s="1"/>
  <c r="W250" i="1" s="1"/>
  <c r="R251" i="1" l="1"/>
  <c r="S251" i="1" s="1"/>
  <c r="W251" i="1" s="1"/>
  <c r="R252" i="1" l="1"/>
  <c r="S252" i="1" s="1"/>
  <c r="W252" i="1" s="1"/>
  <c r="R253" i="1" l="1"/>
  <c r="S253" i="1" s="1"/>
  <c r="W253" i="1" s="1"/>
  <c r="R254" i="1" l="1"/>
  <c r="S254" i="1" s="1"/>
  <c r="W254" i="1" s="1"/>
  <c r="R255" i="1" l="1"/>
  <c r="S255" i="1" s="1"/>
  <c r="W255" i="1" s="1"/>
  <c r="R256" i="1" l="1"/>
  <c r="S256" i="1" s="1"/>
  <c r="W256" i="1" s="1"/>
  <c r="R257" i="1" l="1"/>
  <c r="S257" i="1" s="1"/>
  <c r="W257" i="1" s="1"/>
  <c r="R258" i="1" l="1"/>
  <c r="S258" i="1" s="1"/>
  <c r="W258" i="1" s="1"/>
  <c r="R259" i="1" l="1"/>
  <c r="S259" i="1" s="1"/>
  <c r="W259" i="1" s="1"/>
  <c r="R260" i="1" l="1"/>
  <c r="S260" i="1" s="1"/>
  <c r="W260" i="1" s="1"/>
  <c r="R261" i="1" l="1"/>
  <c r="S261" i="1" s="1"/>
  <c r="W261" i="1" s="1"/>
  <c r="R262" i="1" l="1"/>
  <c r="S262" i="1" s="1"/>
  <c r="W262" i="1" s="1"/>
  <c r="R263" i="1" l="1"/>
  <c r="S263" i="1" s="1"/>
  <c r="W263" i="1" s="1"/>
  <c r="R264" i="1" l="1"/>
  <c r="S264" i="1" s="1"/>
  <c r="W264" i="1" s="1"/>
  <c r="R265" i="1" l="1"/>
  <c r="S265" i="1" s="1"/>
  <c r="W265" i="1" s="1"/>
  <c r="R266" i="1" l="1"/>
  <c r="S266" i="1" s="1"/>
  <c r="W266" i="1" s="1"/>
  <c r="R267" i="1" l="1"/>
  <c r="S267" i="1" s="1"/>
  <c r="W267" i="1" s="1"/>
  <c r="R268" i="1" l="1"/>
  <c r="S268" i="1" s="1"/>
  <c r="W268" i="1" s="1"/>
  <c r="R269" i="1" l="1"/>
  <c r="S269" i="1" s="1"/>
  <c r="W269" i="1" s="1"/>
  <c r="R270" i="1" l="1"/>
  <c r="S270" i="1" s="1"/>
  <c r="W270" i="1" s="1"/>
  <c r="R271" i="1" l="1"/>
  <c r="S271" i="1" s="1"/>
  <c r="W271" i="1" s="1"/>
  <c r="R272" i="1" l="1"/>
  <c r="S272" i="1" s="1"/>
  <c r="W272" i="1" s="1"/>
  <c r="R273" i="1" l="1"/>
  <c r="S273" i="1" s="1"/>
  <c r="W273" i="1" s="1"/>
  <c r="R274" i="1" l="1"/>
  <c r="S274" i="1" s="1"/>
  <c r="W274" i="1" s="1"/>
  <c r="R275" i="1" l="1"/>
  <c r="S275" i="1" s="1"/>
  <c r="W275" i="1" s="1"/>
  <c r="R276" i="1" l="1"/>
  <c r="S276" i="1" s="1"/>
  <c r="W276" i="1" s="1"/>
  <c r="R277" i="1" l="1"/>
  <c r="S277" i="1" s="1"/>
  <c r="W277" i="1" s="1"/>
  <c r="R278" i="1" l="1"/>
  <c r="S278" i="1" s="1"/>
  <c r="W278" i="1" s="1"/>
  <c r="R279" i="1" l="1"/>
  <c r="S279" i="1" s="1"/>
  <c r="W279" i="1" s="1"/>
  <c r="R280" i="1" l="1"/>
  <c r="S280" i="1" s="1"/>
  <c r="W280" i="1" s="1"/>
  <c r="R281" i="1" l="1"/>
  <c r="S281" i="1" s="1"/>
  <c r="W281" i="1" s="1"/>
  <c r="R282" i="1" l="1"/>
  <c r="S282" i="1" s="1"/>
  <c r="W282" i="1" s="1"/>
  <c r="R283" i="1" l="1"/>
  <c r="S283" i="1" s="1"/>
  <c r="W283" i="1" s="1"/>
  <c r="R284" i="1" l="1"/>
  <c r="S284" i="1" s="1"/>
  <c r="W284" i="1" s="1"/>
  <c r="R285" i="1" l="1"/>
  <c r="S285" i="1" s="1"/>
  <c r="W285" i="1" s="1"/>
  <c r="R286" i="1" l="1"/>
  <c r="S286" i="1" s="1"/>
  <c r="W286" i="1" s="1"/>
  <c r="R287" i="1" l="1"/>
  <c r="S287" i="1" s="1"/>
  <c r="W287" i="1" s="1"/>
  <c r="R288" i="1" l="1"/>
  <c r="S288" i="1" s="1"/>
  <c r="W288" i="1" s="1"/>
  <c r="R289" i="1" l="1"/>
  <c r="S289" i="1" s="1"/>
  <c r="W289" i="1" s="1"/>
  <c r="R290" i="1" l="1"/>
  <c r="S290" i="1" s="1"/>
  <c r="W290" i="1" s="1"/>
  <c r="R291" i="1" l="1"/>
  <c r="S291" i="1" s="1"/>
  <c r="W291" i="1" s="1"/>
  <c r="R292" i="1" l="1"/>
  <c r="S292" i="1" s="1"/>
  <c r="W292" i="1" s="1"/>
  <c r="R293" i="1" l="1"/>
  <c r="S293" i="1" s="1"/>
  <c r="W293" i="1" s="1"/>
  <c r="R294" i="1" l="1"/>
  <c r="S294" i="1" s="1"/>
  <c r="W294" i="1" s="1"/>
  <c r="R295" i="1" l="1"/>
  <c r="S295" i="1" s="1"/>
  <c r="W295" i="1" s="1"/>
  <c r="R296" i="1" l="1"/>
  <c r="S296" i="1" s="1"/>
  <c r="W296" i="1" s="1"/>
  <c r="R297" i="1" l="1"/>
  <c r="S297" i="1" s="1"/>
  <c r="W297" i="1" s="1"/>
  <c r="R298" i="1" l="1"/>
  <c r="S298" i="1" s="1"/>
  <c r="W298" i="1" s="1"/>
  <c r="R299" i="1" l="1"/>
  <c r="S299" i="1" s="1"/>
  <c r="W299" i="1" s="1"/>
  <c r="R300" i="1" l="1"/>
  <c r="S300" i="1" s="1"/>
  <c r="W300" i="1" s="1"/>
  <c r="R301" i="1" l="1"/>
  <c r="S301" i="1" s="1"/>
  <c r="W301" i="1" s="1"/>
  <c r="R302" i="1" l="1"/>
  <c r="S302" i="1" s="1"/>
  <c r="W302" i="1" s="1"/>
  <c r="R303" i="1" l="1"/>
  <c r="S303" i="1" s="1"/>
  <c r="W303" i="1" s="1"/>
  <c r="R304" i="1" l="1"/>
  <c r="S304" i="1" s="1"/>
  <c r="W304" i="1" s="1"/>
  <c r="R305" i="1" l="1"/>
  <c r="S305" i="1" s="1"/>
  <c r="W305" i="1" s="1"/>
  <c r="R306" i="1" l="1"/>
  <c r="S306" i="1" s="1"/>
  <c r="W306" i="1" s="1"/>
  <c r="R307" i="1" l="1"/>
  <c r="S307" i="1" s="1"/>
  <c r="W307" i="1" s="1"/>
  <c r="R308" i="1" l="1"/>
  <c r="S308" i="1" s="1"/>
  <c r="W308" i="1" s="1"/>
  <c r="R309" i="1" l="1"/>
  <c r="S309" i="1" s="1"/>
  <c r="W309" i="1" s="1"/>
  <c r="R310" i="1" l="1"/>
  <c r="S310" i="1" s="1"/>
  <c r="W310" i="1" s="1"/>
  <c r="R311" i="1" l="1"/>
  <c r="S311" i="1" s="1"/>
  <c r="W311" i="1" s="1"/>
  <c r="R312" i="1" l="1"/>
  <c r="S312" i="1" s="1"/>
  <c r="W312" i="1" s="1"/>
  <c r="R313" i="1" l="1"/>
  <c r="S313" i="1" s="1"/>
  <c r="W313" i="1" s="1"/>
  <c r="R314" i="1" l="1"/>
  <c r="S314" i="1" s="1"/>
  <c r="W314" i="1" s="1"/>
  <c r="R315" i="1" l="1"/>
  <c r="S315" i="1" s="1"/>
  <c r="W315" i="1" s="1"/>
  <c r="R316" i="1" l="1"/>
  <c r="S316" i="1" s="1"/>
  <c r="W316" i="1" s="1"/>
  <c r="R317" i="1" l="1"/>
  <c r="S317" i="1" s="1"/>
  <c r="W317" i="1" s="1"/>
  <c r="R318" i="1" l="1"/>
  <c r="S318" i="1" s="1"/>
  <c r="W318" i="1" s="1"/>
  <c r="R319" i="1" l="1"/>
  <c r="S319" i="1" s="1"/>
  <c r="W319" i="1" s="1"/>
  <c r="R320" i="1" l="1"/>
  <c r="S320" i="1" s="1"/>
  <c r="W320" i="1" s="1"/>
  <c r="R321" i="1" l="1"/>
  <c r="S321" i="1" s="1"/>
  <c r="W321" i="1" s="1"/>
  <c r="R322" i="1" l="1"/>
  <c r="S322" i="1" s="1"/>
  <c r="W322" i="1" s="1"/>
  <c r="R323" i="1" l="1"/>
  <c r="S323" i="1" s="1"/>
  <c r="W323" i="1" s="1"/>
  <c r="R324" i="1" l="1"/>
  <c r="S324" i="1" s="1"/>
  <c r="W324" i="1" s="1"/>
  <c r="R325" i="1" l="1"/>
  <c r="S325" i="1" s="1"/>
  <c r="W325" i="1" s="1"/>
  <c r="R326" i="1" l="1"/>
  <c r="S326" i="1" s="1"/>
  <c r="W326" i="1" s="1"/>
  <c r="R327" i="1" l="1"/>
  <c r="S327" i="1" s="1"/>
  <c r="W327" i="1" s="1"/>
  <c r="R328" i="1" l="1"/>
  <c r="S328" i="1" s="1"/>
  <c r="W328" i="1" s="1"/>
  <c r="R329" i="1" l="1"/>
  <c r="S329" i="1" s="1"/>
  <c r="W329" i="1" s="1"/>
  <c r="R330" i="1" l="1"/>
  <c r="S330" i="1" s="1"/>
  <c r="W330" i="1" s="1"/>
  <c r="R331" i="1" l="1"/>
  <c r="S331" i="1" s="1"/>
  <c r="W331" i="1" s="1"/>
  <c r="R332" i="1" l="1"/>
  <c r="S332" i="1" s="1"/>
  <c r="W332" i="1" s="1"/>
  <c r="R333" i="1" l="1"/>
  <c r="S333" i="1" s="1"/>
  <c r="W333" i="1" s="1"/>
  <c r="R334" i="1" l="1"/>
  <c r="S334" i="1" s="1"/>
  <c r="W334" i="1" s="1"/>
  <c r="R335" i="1" l="1"/>
  <c r="S335" i="1" s="1"/>
  <c r="W335" i="1" s="1"/>
  <c r="R336" i="1" l="1"/>
  <c r="S336" i="1" s="1"/>
  <c r="W336" i="1" s="1"/>
  <c r="R337" i="1" l="1"/>
  <c r="S337" i="1" s="1"/>
  <c r="W337" i="1" s="1"/>
  <c r="R338" i="1" l="1"/>
  <c r="S338" i="1" s="1"/>
  <c r="W338" i="1" s="1"/>
  <c r="R339" i="1" l="1"/>
  <c r="S339" i="1" s="1"/>
  <c r="W339" i="1" s="1"/>
  <c r="R340" i="1" l="1"/>
  <c r="S340" i="1" s="1"/>
  <c r="W340" i="1" s="1"/>
  <c r="R341" i="1" l="1"/>
  <c r="S341" i="1" s="1"/>
  <c r="W341" i="1" s="1"/>
  <c r="R342" i="1" l="1"/>
  <c r="S342" i="1" s="1"/>
  <c r="W342" i="1" s="1"/>
  <c r="R343" i="1" l="1"/>
  <c r="S343" i="1" s="1"/>
  <c r="W343" i="1" s="1"/>
  <c r="R344" i="1" l="1"/>
  <c r="S344" i="1" s="1"/>
  <c r="W344" i="1" s="1"/>
  <c r="R345" i="1" l="1"/>
  <c r="S345" i="1" s="1"/>
  <c r="W345" i="1" s="1"/>
  <c r="R346" i="1" l="1"/>
  <c r="S346" i="1" s="1"/>
  <c r="W346" i="1" s="1"/>
  <c r="R347" i="1" l="1"/>
  <c r="S347" i="1" s="1"/>
  <c r="W347" i="1" s="1"/>
  <c r="R348" i="1" l="1"/>
  <c r="S348" i="1" s="1"/>
  <c r="W348" i="1" s="1"/>
  <c r="R349" i="1" l="1"/>
  <c r="S349" i="1" s="1"/>
  <c r="W349" i="1" s="1"/>
  <c r="R350" i="1" l="1"/>
  <c r="S350" i="1" s="1"/>
  <c r="W350" i="1" s="1"/>
  <c r="R351" i="1" l="1"/>
  <c r="S351" i="1" s="1"/>
  <c r="W351" i="1" s="1"/>
  <c r="R352" i="1" l="1"/>
  <c r="S352" i="1" s="1"/>
  <c r="W352" i="1" s="1"/>
  <c r="R353" i="1" l="1"/>
  <c r="S353" i="1" s="1"/>
  <c r="W353" i="1" s="1"/>
  <c r="R354" i="1" l="1"/>
  <c r="S354" i="1" s="1"/>
  <c r="W354" i="1" s="1"/>
  <c r="R355" i="1" l="1"/>
  <c r="R356" i="1" l="1"/>
  <c r="S356" i="1" s="1"/>
  <c r="W356" i="1" s="1"/>
  <c r="S355" i="1"/>
  <c r="W355" i="1" s="1"/>
  <c r="R357" i="1" l="1"/>
  <c r="S357" i="1" s="1"/>
  <c r="W357" i="1" s="1"/>
  <c r="R358" i="1" l="1"/>
  <c r="S358" i="1" s="1"/>
  <c r="W358" i="1" s="1"/>
  <c r="R359" i="1" l="1"/>
  <c r="S359" i="1" s="1"/>
  <c r="W359" i="1" s="1"/>
  <c r="R360" i="1" l="1"/>
  <c r="S360" i="1" s="1"/>
  <c r="W360" i="1" s="1"/>
  <c r="R361" i="1" l="1"/>
  <c r="S361" i="1" s="1"/>
  <c r="W361" i="1" s="1"/>
  <c r="R362" i="1" l="1"/>
  <c r="S362" i="1" s="1"/>
  <c r="W362" i="1" s="1"/>
  <c r="R363" i="1" l="1"/>
  <c r="S363" i="1" s="1"/>
  <c r="W363" i="1" s="1"/>
  <c r="R364" i="1" l="1"/>
  <c r="S364" i="1" s="1"/>
  <c r="W364" i="1" s="1"/>
  <c r="R365" i="1" l="1"/>
  <c r="S365" i="1" s="1"/>
  <c r="W365" i="1" s="1"/>
  <c r="R366" i="1" l="1"/>
  <c r="S366" i="1" s="1"/>
  <c r="W366" i="1" s="1"/>
  <c r="R367" i="1" l="1"/>
  <c r="S367" i="1" s="1"/>
  <c r="W367" i="1" s="1"/>
  <c r="R368" i="1" l="1"/>
  <c r="S368" i="1" s="1"/>
  <c r="W368" i="1" s="1"/>
  <c r="R369" i="1" l="1"/>
  <c r="S369" i="1" s="1"/>
  <c r="W369" i="1" s="1"/>
  <c r="R370" i="1" l="1"/>
  <c r="S370" i="1" s="1"/>
  <c r="W370" i="1" s="1"/>
  <c r="R371" i="1" l="1"/>
  <c r="S371" i="1" s="1"/>
  <c r="W371" i="1" s="1"/>
  <c r="R372" i="1" l="1"/>
  <c r="S372" i="1" s="1"/>
  <c r="W372" i="1" s="1"/>
  <c r="R373" i="1" l="1"/>
  <c r="S373" i="1" s="1"/>
  <c r="W373" i="1" s="1"/>
  <c r="R374" i="1" l="1"/>
  <c r="S374" i="1" s="1"/>
  <c r="W374" i="1" s="1"/>
  <c r="R375" i="1" l="1"/>
  <c r="S375" i="1" s="1"/>
  <c r="W375" i="1" s="1"/>
  <c r="R376" i="1" l="1"/>
  <c r="S376" i="1" s="1"/>
  <c r="W376" i="1" s="1"/>
  <c r="R377" i="1" l="1"/>
  <c r="S377" i="1" s="1"/>
  <c r="W377" i="1" s="1"/>
  <c r="R378" i="1" l="1"/>
  <c r="S378" i="1" s="1"/>
  <c r="W378" i="1" s="1"/>
  <c r="R379" i="1" l="1"/>
  <c r="S379" i="1" s="1"/>
  <c r="W379" i="1" s="1"/>
  <c r="R380" i="1" l="1"/>
  <c r="S380" i="1" s="1"/>
  <c r="W380" i="1" s="1"/>
  <c r="R381" i="1" l="1"/>
  <c r="S381" i="1" s="1"/>
  <c r="W381" i="1" s="1"/>
  <c r="R382" i="1" l="1"/>
  <c r="R383" i="1" l="1"/>
  <c r="S383" i="1" s="1"/>
  <c r="W383" i="1" s="1"/>
  <c r="S382" i="1"/>
  <c r="W382" i="1" s="1"/>
  <c r="R384" i="1" l="1"/>
  <c r="S384" i="1" s="1"/>
  <c r="W384" i="1" s="1"/>
  <c r="R385" i="1" l="1"/>
  <c r="S385" i="1" s="1"/>
  <c r="W385" i="1" s="1"/>
  <c r="R386" i="1" l="1"/>
  <c r="S386" i="1" s="1"/>
  <c r="W386" i="1" s="1"/>
  <c r="R387" i="1" l="1"/>
  <c r="S387" i="1" s="1"/>
  <c r="W387" i="1" s="1"/>
  <c r="R388" i="1" l="1"/>
  <c r="S388" i="1" s="1"/>
  <c r="W388" i="1" s="1"/>
  <c r="R389" i="1" l="1"/>
  <c r="S389" i="1" s="1"/>
  <c r="W389" i="1" s="1"/>
  <c r="R390" i="1" l="1"/>
  <c r="S390" i="1" s="1"/>
  <c r="W390" i="1" s="1"/>
  <c r="R391" i="1" l="1"/>
  <c r="S391" i="1" s="1"/>
  <c r="W391" i="1" s="1"/>
  <c r="R392" i="1" l="1"/>
  <c r="S392" i="1" s="1"/>
  <c r="W392" i="1" s="1"/>
  <c r="R393" i="1" l="1"/>
  <c r="S393" i="1" s="1"/>
  <c r="W393" i="1" s="1"/>
  <c r="R394" i="1" l="1"/>
  <c r="S394" i="1" s="1"/>
  <c r="W394" i="1" s="1"/>
  <c r="R395" i="1" l="1"/>
  <c r="S395" i="1" s="1"/>
  <c r="W395" i="1" s="1"/>
  <c r="R396" i="1" l="1"/>
  <c r="S396" i="1" s="1"/>
  <c r="W396" i="1" s="1"/>
  <c r="R397" i="1" l="1"/>
  <c r="S397" i="1" s="1"/>
  <c r="W397" i="1" s="1"/>
  <c r="R398" i="1" l="1"/>
  <c r="S398" i="1" s="1"/>
  <c r="W398" i="1" s="1"/>
  <c r="R399" i="1" l="1"/>
  <c r="S399" i="1" s="1"/>
  <c r="W399" i="1" s="1"/>
  <c r="R400" i="1" l="1"/>
  <c r="S400" i="1" s="1"/>
  <c r="W400" i="1" s="1"/>
  <c r="R401" i="1" l="1"/>
  <c r="S401" i="1" s="1"/>
  <c r="W401" i="1" s="1"/>
  <c r="R402" i="1" l="1"/>
  <c r="S402" i="1" s="1"/>
  <c r="W402" i="1" s="1"/>
  <c r="R403" i="1" l="1"/>
  <c r="S403" i="1" s="1"/>
  <c r="W403" i="1" s="1"/>
  <c r="R404" i="1" l="1"/>
  <c r="S404" i="1" s="1"/>
  <c r="W404" i="1" s="1"/>
  <c r="R405" i="1" l="1"/>
  <c r="S405" i="1" s="1"/>
  <c r="W405" i="1" s="1"/>
  <c r="R406" i="1" l="1"/>
  <c r="S406" i="1" s="1"/>
  <c r="W406" i="1" s="1"/>
  <c r="R407" i="1" l="1"/>
  <c r="S407" i="1" s="1"/>
  <c r="W407" i="1" s="1"/>
  <c r="R408" i="1" l="1"/>
  <c r="S408" i="1" s="1"/>
  <c r="W408" i="1" s="1"/>
  <c r="R409" i="1" l="1"/>
  <c r="S409" i="1" s="1"/>
  <c r="W409" i="1" s="1"/>
  <c r="R410" i="1" l="1"/>
  <c r="S410" i="1" s="1"/>
  <c r="W410" i="1" s="1"/>
  <c r="R411" i="1" l="1"/>
  <c r="S411" i="1" s="1"/>
  <c r="W411" i="1" s="1"/>
  <c r="R412" i="1" l="1"/>
  <c r="S412" i="1" s="1"/>
  <c r="W412" i="1" s="1"/>
  <c r="R413" i="1" l="1"/>
  <c r="S413" i="1" s="1"/>
  <c r="W413" i="1" s="1"/>
  <c r="R414" i="1" l="1"/>
  <c r="S414" i="1" s="1"/>
  <c r="W414" i="1" s="1"/>
  <c r="R415" i="1" l="1"/>
  <c r="S415" i="1" s="1"/>
  <c r="W415" i="1" s="1"/>
  <c r="R416" i="1" l="1"/>
  <c r="S416" i="1" s="1"/>
  <c r="W416" i="1" s="1"/>
  <c r="R417" i="1" l="1"/>
  <c r="S417" i="1" s="1"/>
  <c r="W417" i="1" s="1"/>
  <c r="R418" i="1" l="1"/>
  <c r="S418" i="1" s="1"/>
  <c r="W418" i="1" s="1"/>
  <c r="R419" i="1" l="1"/>
  <c r="S419" i="1" s="1"/>
  <c r="W419" i="1" s="1"/>
  <c r="R420" i="1" l="1"/>
  <c r="S420" i="1" s="1"/>
  <c r="W420" i="1" s="1"/>
  <c r="R421" i="1" l="1"/>
  <c r="R422" i="1" l="1"/>
  <c r="S422" i="1" s="1"/>
  <c r="W422" i="1" s="1"/>
  <c r="S421" i="1"/>
  <c r="W421" i="1" s="1"/>
  <c r="R423" i="1" l="1"/>
  <c r="S423" i="1" s="1"/>
  <c r="W423" i="1" s="1"/>
  <c r="R424" i="1" l="1"/>
  <c r="S424" i="1" s="1"/>
  <c r="W424" i="1" s="1"/>
  <c r="R425" i="1" l="1"/>
  <c r="S425" i="1" s="1"/>
  <c r="W425" i="1" s="1"/>
  <c r="R426" i="1" l="1"/>
  <c r="S426" i="1" s="1"/>
  <c r="W426" i="1" s="1"/>
  <c r="R427" i="1" l="1"/>
  <c r="S427" i="1" s="1"/>
  <c r="W427" i="1" s="1"/>
  <c r="R428" i="1" l="1"/>
  <c r="S428" i="1" s="1"/>
  <c r="W428" i="1" s="1"/>
  <c r="R429" i="1" l="1"/>
  <c r="S429" i="1" s="1"/>
  <c r="W429" i="1" s="1"/>
  <c r="R430" i="1" l="1"/>
  <c r="S430" i="1" s="1"/>
  <c r="W430" i="1" s="1"/>
  <c r="R431" i="1" l="1"/>
  <c r="S431" i="1" s="1"/>
  <c r="W431" i="1" s="1"/>
  <c r="R432" i="1" l="1"/>
  <c r="S432" i="1" s="1"/>
  <c r="W432" i="1" s="1"/>
  <c r="R433" i="1" l="1"/>
  <c r="S433" i="1" s="1"/>
  <c r="W433" i="1" s="1"/>
  <c r="R434" i="1" l="1"/>
  <c r="S434" i="1" s="1"/>
  <c r="W434" i="1" s="1"/>
  <c r="R435" i="1" l="1"/>
  <c r="S435" i="1" s="1"/>
  <c r="W435" i="1" s="1"/>
  <c r="R436" i="1" l="1"/>
  <c r="S436" i="1" s="1"/>
  <c r="W436" i="1" s="1"/>
  <c r="R437" i="1" l="1"/>
  <c r="S437" i="1" s="1"/>
  <c r="W437" i="1" s="1"/>
  <c r="R438" i="1" l="1"/>
  <c r="S438" i="1" s="1"/>
  <c r="W438" i="1" s="1"/>
  <c r="R439" i="1" l="1"/>
  <c r="S439" i="1" s="1"/>
  <c r="W439" i="1" s="1"/>
  <c r="R440" i="1" l="1"/>
  <c r="S440" i="1" s="1"/>
  <c r="W440" i="1" s="1"/>
  <c r="R441" i="1" l="1"/>
  <c r="S441" i="1" s="1"/>
  <c r="W441" i="1" s="1"/>
  <c r="R442" i="1" l="1"/>
  <c r="S442" i="1" s="1"/>
  <c r="W442" i="1" s="1"/>
  <c r="R443" i="1" l="1"/>
  <c r="S443" i="1" s="1"/>
  <c r="W443" i="1" s="1"/>
  <c r="R444" i="1" l="1"/>
  <c r="S444" i="1" s="1"/>
  <c r="W444" i="1" s="1"/>
  <c r="R445" i="1" l="1"/>
  <c r="S445" i="1" s="1"/>
  <c r="W445" i="1" s="1"/>
  <c r="R446" i="1" l="1"/>
  <c r="S446" i="1" s="1"/>
  <c r="W446" i="1" s="1"/>
  <c r="R447" i="1" l="1"/>
  <c r="S447" i="1" s="1"/>
  <c r="W447" i="1" s="1"/>
  <c r="R448" i="1" l="1"/>
  <c r="S448" i="1" s="1"/>
  <c r="W448" i="1" s="1"/>
  <c r="R449" i="1" l="1"/>
  <c r="S449" i="1" s="1"/>
  <c r="W449" i="1" s="1"/>
  <c r="R450" i="1" l="1"/>
  <c r="S450" i="1" s="1"/>
  <c r="W450" i="1" s="1"/>
  <c r="R451" i="1" l="1"/>
  <c r="S451" i="1" s="1"/>
  <c r="W451" i="1" s="1"/>
  <c r="R452" i="1" l="1"/>
  <c r="S452" i="1" s="1"/>
  <c r="W452" i="1" s="1"/>
  <c r="R453" i="1" l="1"/>
  <c r="S453" i="1" s="1"/>
  <c r="W453" i="1" s="1"/>
  <c r="R454" i="1" l="1"/>
  <c r="S454" i="1" s="1"/>
  <c r="W454" i="1" s="1"/>
  <c r="R455" i="1" l="1"/>
  <c r="S455" i="1" s="1"/>
  <c r="W455" i="1" s="1"/>
  <c r="R456" i="1" l="1"/>
  <c r="S456" i="1" s="1"/>
  <c r="W456" i="1" s="1"/>
  <c r="R457" i="1" l="1"/>
  <c r="S457" i="1" s="1"/>
  <c r="W457" i="1" s="1"/>
  <c r="R458" i="1" l="1"/>
  <c r="S458" i="1" s="1"/>
  <c r="W458" i="1" s="1"/>
  <c r="R459" i="1" l="1"/>
  <c r="S459" i="1" s="1"/>
  <c r="W459" i="1" s="1"/>
  <c r="R460" i="1" l="1"/>
  <c r="S460" i="1" s="1"/>
  <c r="W460" i="1" s="1"/>
  <c r="R461" i="1" l="1"/>
  <c r="S461" i="1" s="1"/>
  <c r="W461" i="1" s="1"/>
  <c r="R462" i="1" l="1"/>
  <c r="S462" i="1" s="1"/>
  <c r="W462" i="1" s="1"/>
  <c r="R463" i="1" l="1"/>
  <c r="S463" i="1" s="1"/>
  <c r="W463" i="1" s="1"/>
  <c r="R464" i="1" l="1"/>
  <c r="S464" i="1" s="1"/>
  <c r="W464" i="1" s="1"/>
  <c r="R465" i="1" l="1"/>
  <c r="S465" i="1" s="1"/>
  <c r="W465" i="1" s="1"/>
  <c r="R466" i="1" l="1"/>
  <c r="S466" i="1" s="1"/>
  <c r="W466" i="1" s="1"/>
  <c r="R467" i="1" l="1"/>
  <c r="S467" i="1" s="1"/>
  <c r="W467" i="1" s="1"/>
  <c r="R468" i="1" l="1"/>
  <c r="S468" i="1" s="1"/>
  <c r="W468" i="1" s="1"/>
  <c r="R469" i="1" l="1"/>
  <c r="S469" i="1" s="1"/>
  <c r="W469" i="1" s="1"/>
  <c r="R470" i="1" l="1"/>
  <c r="S470" i="1" s="1"/>
  <c r="W470" i="1" s="1"/>
  <c r="R471" i="1" l="1"/>
  <c r="S471" i="1" s="1"/>
  <c r="W471" i="1" s="1"/>
  <c r="R472" i="1" l="1"/>
  <c r="S472" i="1" s="1"/>
  <c r="W472" i="1" s="1"/>
  <c r="R473" i="1" l="1"/>
  <c r="S473" i="1" s="1"/>
  <c r="W473" i="1" s="1"/>
  <c r="R474" i="1" l="1"/>
  <c r="S474" i="1" s="1"/>
  <c r="W474" i="1" s="1"/>
  <c r="R475" i="1" l="1"/>
  <c r="S475" i="1" s="1"/>
  <c r="W475" i="1" s="1"/>
  <c r="R476" i="1" l="1"/>
  <c r="S476" i="1" s="1"/>
  <c r="W476" i="1" s="1"/>
  <c r="R477" i="1" l="1"/>
  <c r="S477" i="1" s="1"/>
  <c r="W477" i="1" s="1"/>
  <c r="R478" i="1" l="1"/>
  <c r="S478" i="1" s="1"/>
  <c r="W478" i="1" s="1"/>
  <c r="R479" i="1" l="1"/>
  <c r="S479" i="1" s="1"/>
  <c r="W479" i="1" s="1"/>
  <c r="R480" i="1" l="1"/>
  <c r="S480" i="1" s="1"/>
  <c r="W480" i="1" s="1"/>
  <c r="R481" i="1" l="1"/>
  <c r="S481" i="1" s="1"/>
  <c r="W481" i="1" s="1"/>
  <c r="R482" i="1" l="1"/>
  <c r="S482" i="1" s="1"/>
  <c r="W482" i="1" s="1"/>
  <c r="R483" i="1" l="1"/>
  <c r="S483" i="1" s="1"/>
  <c r="W483" i="1" s="1"/>
  <c r="R484" i="1" l="1"/>
  <c r="S484" i="1" s="1"/>
  <c r="W484" i="1" s="1"/>
  <c r="R485" i="1" l="1"/>
  <c r="S485" i="1" s="1"/>
  <c r="W485" i="1" s="1"/>
  <c r="R486" i="1" l="1"/>
  <c r="S486" i="1" s="1"/>
  <c r="W486" i="1" s="1"/>
  <c r="R487" i="1" l="1"/>
  <c r="S487" i="1" s="1"/>
  <c r="W487" i="1" s="1"/>
  <c r="R488" i="1" l="1"/>
  <c r="S488" i="1" s="1"/>
  <c r="W488" i="1" s="1"/>
  <c r="R489" i="1" l="1"/>
  <c r="S489" i="1" s="1"/>
  <c r="W489" i="1" s="1"/>
  <c r="R490" i="1" l="1"/>
  <c r="S490" i="1" s="1"/>
  <c r="W490" i="1" s="1"/>
  <c r="R491" i="1" l="1"/>
  <c r="S491" i="1" s="1"/>
  <c r="W491" i="1" s="1"/>
  <c r="R492" i="1" l="1"/>
  <c r="S492" i="1" s="1"/>
  <c r="W492" i="1" s="1"/>
  <c r="R493" i="1" l="1"/>
  <c r="S493" i="1" s="1"/>
  <c r="W493" i="1" s="1"/>
  <c r="R494" i="1" l="1"/>
  <c r="S494" i="1" s="1"/>
  <c r="W494" i="1" s="1"/>
  <c r="R495" i="1" l="1"/>
  <c r="S495" i="1" s="1"/>
  <c r="W495" i="1" s="1"/>
  <c r="R496" i="1" l="1"/>
  <c r="S496" i="1" s="1"/>
  <c r="W496" i="1" s="1"/>
  <c r="R497" i="1" l="1"/>
  <c r="S497" i="1" s="1"/>
  <c r="W497" i="1" s="1"/>
  <c r="R498" i="1" l="1"/>
  <c r="S498" i="1" s="1"/>
  <c r="W498" i="1" s="1"/>
  <c r="R499" i="1" l="1"/>
  <c r="S499" i="1" s="1"/>
  <c r="W499" i="1" s="1"/>
  <c r="R500" i="1" l="1"/>
  <c r="S500" i="1" s="1"/>
  <c r="W500" i="1" s="1"/>
  <c r="R501" i="1" l="1"/>
  <c r="S501" i="1" s="1"/>
  <c r="W501" i="1" s="1"/>
  <c r="R502" i="1" l="1"/>
  <c r="S502" i="1" s="1"/>
  <c r="W502" i="1" s="1"/>
  <c r="R503" i="1" l="1"/>
  <c r="S503" i="1" s="1"/>
  <c r="W503" i="1" s="1"/>
  <c r="R504" i="1" l="1"/>
  <c r="S504" i="1" s="1"/>
  <c r="W504" i="1" s="1"/>
  <c r="R505" i="1" l="1"/>
  <c r="S505" i="1" s="1"/>
  <c r="W505" i="1" s="1"/>
  <c r="R506" i="1" l="1"/>
  <c r="S506" i="1" s="1"/>
  <c r="W506" i="1" s="1"/>
  <c r="R507" i="1" l="1"/>
  <c r="S507" i="1" s="1"/>
  <c r="W507" i="1" s="1"/>
  <c r="R508" i="1" l="1"/>
  <c r="S508" i="1" s="1"/>
  <c r="W508" i="1" s="1"/>
  <c r="R509" i="1" l="1"/>
  <c r="S509" i="1" s="1"/>
  <c r="W509" i="1" s="1"/>
  <c r="R510" i="1" l="1"/>
  <c r="S510" i="1" s="1"/>
  <c r="W510" i="1" s="1"/>
  <c r="R511" i="1" l="1"/>
  <c r="S511" i="1" s="1"/>
  <c r="W511" i="1" s="1"/>
  <c r="R512" i="1" l="1"/>
  <c r="S512" i="1" s="1"/>
  <c r="W512" i="1" s="1"/>
  <c r="R513" i="1" l="1"/>
  <c r="S513" i="1" s="1"/>
  <c r="W513" i="1" s="1"/>
  <c r="R514" i="1" l="1"/>
  <c r="S514" i="1" s="1"/>
  <c r="W514" i="1" s="1"/>
  <c r="R515" i="1" l="1"/>
  <c r="S515" i="1" s="1"/>
  <c r="W515" i="1" s="1"/>
  <c r="R516" i="1" l="1"/>
  <c r="S516" i="1" s="1"/>
  <c r="W516" i="1" s="1"/>
  <c r="R517" i="1" l="1"/>
  <c r="S517" i="1" s="1"/>
  <c r="W517" i="1" s="1"/>
  <c r="R518" i="1" l="1"/>
  <c r="S518" i="1" s="1"/>
  <c r="W518" i="1" s="1"/>
  <c r="R519" i="1" l="1"/>
  <c r="S519" i="1" s="1"/>
  <c r="W519" i="1" s="1"/>
  <c r="R520" i="1" l="1"/>
  <c r="S520" i="1" s="1"/>
  <c r="W520" i="1" s="1"/>
  <c r="R521" i="1" l="1"/>
  <c r="S521" i="1" s="1"/>
  <c r="W521" i="1" s="1"/>
  <c r="R522" i="1" l="1"/>
  <c r="S522" i="1" s="1"/>
  <c r="W522" i="1" s="1"/>
  <c r="R523" i="1" l="1"/>
  <c r="S523" i="1" s="1"/>
  <c r="W523" i="1" s="1"/>
  <c r="R524" i="1" l="1"/>
  <c r="S524" i="1" s="1"/>
  <c r="W524" i="1" s="1"/>
  <c r="R525" i="1" l="1"/>
  <c r="S525" i="1" s="1"/>
  <c r="W525" i="1" s="1"/>
  <c r="R526" i="1" l="1"/>
  <c r="S526" i="1" s="1"/>
  <c r="W526" i="1" s="1"/>
  <c r="R527" i="1" l="1"/>
  <c r="S527" i="1" s="1"/>
  <c r="W527" i="1" s="1"/>
  <c r="R528" i="1" l="1"/>
  <c r="S528" i="1" s="1"/>
  <c r="W528" i="1" s="1"/>
  <c r="R529" i="1" l="1"/>
  <c r="S529" i="1" s="1"/>
  <c r="W529" i="1" s="1"/>
  <c r="R530" i="1" l="1"/>
  <c r="S530" i="1" s="1"/>
  <c r="W530" i="1" s="1"/>
  <c r="R531" i="1" l="1"/>
  <c r="S531" i="1" s="1"/>
  <c r="W531" i="1" s="1"/>
  <c r="R532" i="1" l="1"/>
  <c r="S532" i="1" s="1"/>
  <c r="W532" i="1" s="1"/>
  <c r="R533" i="1" l="1"/>
  <c r="S533" i="1" s="1"/>
  <c r="W533" i="1" s="1"/>
  <c r="R534" i="1" l="1"/>
  <c r="S534" i="1" s="1"/>
  <c r="W534" i="1" s="1"/>
  <c r="R535" i="1" l="1"/>
  <c r="S535" i="1" s="1"/>
  <c r="W535" i="1" s="1"/>
  <c r="R536" i="1" l="1"/>
  <c r="S536" i="1" s="1"/>
  <c r="W536" i="1" s="1"/>
  <c r="R537" i="1" l="1"/>
  <c r="S537" i="1" s="1"/>
  <c r="W537" i="1" s="1"/>
  <c r="R538" i="1" l="1"/>
  <c r="S538" i="1" s="1"/>
  <c r="W538" i="1" s="1"/>
  <c r="R539" i="1" l="1"/>
  <c r="S539" i="1" s="1"/>
  <c r="W539" i="1" s="1"/>
  <c r="R540" i="1" l="1"/>
  <c r="S540" i="1" s="1"/>
  <c r="W540" i="1" s="1"/>
  <c r="R541" i="1" l="1"/>
  <c r="S541" i="1" s="1"/>
  <c r="W541" i="1" s="1"/>
  <c r="R542" i="1" l="1"/>
  <c r="S542" i="1" s="1"/>
  <c r="W542" i="1" s="1"/>
  <c r="R543" i="1" l="1"/>
  <c r="S543" i="1" s="1"/>
  <c r="W543" i="1" s="1"/>
  <c r="R544" i="1" l="1"/>
  <c r="S544" i="1" s="1"/>
  <c r="W544" i="1" s="1"/>
  <c r="R545" i="1" l="1"/>
  <c r="S545" i="1" s="1"/>
  <c r="W545" i="1" s="1"/>
  <c r="R546" i="1" l="1"/>
  <c r="S546" i="1" s="1"/>
  <c r="W546" i="1" s="1"/>
  <c r="R547" i="1" l="1"/>
  <c r="R548" i="1" l="1"/>
  <c r="S548" i="1" s="1"/>
  <c r="W548" i="1" s="1"/>
  <c r="S547" i="1"/>
  <c r="W547" i="1" s="1"/>
  <c r="R549" i="1" l="1"/>
  <c r="R550" i="1" l="1"/>
  <c r="S550" i="1" s="1"/>
  <c r="W550" i="1" s="1"/>
  <c r="S549" i="1"/>
  <c r="W549" i="1" s="1"/>
  <c r="R551" i="1" l="1"/>
  <c r="S551" i="1" s="1"/>
  <c r="W551" i="1" s="1"/>
  <c r="R552" i="1" l="1"/>
  <c r="S552" i="1" s="1"/>
  <c r="W552" i="1" s="1"/>
  <c r="R553" i="1" l="1"/>
  <c r="S553" i="1" s="1"/>
  <c r="W553" i="1" s="1"/>
  <c r="R554" i="1" l="1"/>
  <c r="S554" i="1" s="1"/>
  <c r="W554" i="1" s="1"/>
  <c r="R555" i="1" l="1"/>
  <c r="S555" i="1" s="1"/>
  <c r="W555" i="1" s="1"/>
  <c r="R556" i="1" l="1"/>
  <c r="S556" i="1" s="1"/>
  <c r="W556" i="1" s="1"/>
  <c r="R557" i="1" l="1"/>
  <c r="S557" i="1" s="1"/>
  <c r="W557" i="1" s="1"/>
  <c r="R558" i="1" l="1"/>
  <c r="S558" i="1" s="1"/>
  <c r="W558" i="1" s="1"/>
  <c r="R559" i="1" l="1"/>
  <c r="S559" i="1" s="1"/>
  <c r="W559" i="1" s="1"/>
  <c r="R560" i="1" l="1"/>
  <c r="S560" i="1" s="1"/>
  <c r="W560" i="1" s="1"/>
  <c r="R561" i="1" l="1"/>
  <c r="S561" i="1" s="1"/>
  <c r="W561" i="1" s="1"/>
  <c r="R562" i="1" l="1"/>
  <c r="S562" i="1" s="1"/>
  <c r="W562" i="1" s="1"/>
  <c r="R563" i="1" l="1"/>
  <c r="S563" i="1" s="1"/>
  <c r="W563" i="1" s="1"/>
  <c r="R564" i="1" l="1"/>
  <c r="R565" i="1" l="1"/>
  <c r="S565" i="1" s="1"/>
  <c r="W565" i="1" s="1"/>
  <c r="S564" i="1"/>
  <c r="W564" i="1" s="1"/>
  <c r="R566" i="1" l="1"/>
  <c r="S566" i="1" s="1"/>
  <c r="W566" i="1" s="1"/>
  <c r="R567" i="1" l="1"/>
  <c r="S567" i="1" s="1"/>
  <c r="W567" i="1" s="1"/>
  <c r="R568" i="1" l="1"/>
  <c r="S568" i="1" s="1"/>
  <c r="W568" i="1" s="1"/>
  <c r="R569" i="1" l="1"/>
  <c r="S569" i="1" s="1"/>
  <c r="W569" i="1" s="1"/>
  <c r="R570" i="1" l="1"/>
  <c r="S570" i="1" s="1"/>
  <c r="W570" i="1" s="1"/>
  <c r="R571" i="1" l="1"/>
  <c r="S571" i="1" s="1"/>
  <c r="W571" i="1" s="1"/>
  <c r="R572" i="1" l="1"/>
  <c r="S572" i="1" s="1"/>
  <c r="W572" i="1" s="1"/>
  <c r="R573" i="1" l="1"/>
  <c r="S573" i="1" s="1"/>
  <c r="W573" i="1" s="1"/>
  <c r="R574" i="1" l="1"/>
  <c r="R575" i="1" l="1"/>
  <c r="S575" i="1" s="1"/>
  <c r="W575" i="1" s="1"/>
  <c r="S574" i="1"/>
  <c r="W574" i="1" s="1"/>
  <c r="R576" i="1" l="1"/>
  <c r="S576" i="1" s="1"/>
  <c r="W576" i="1" s="1"/>
  <c r="R577" i="1" l="1"/>
  <c r="S577" i="1" s="1"/>
  <c r="W577" i="1" s="1"/>
  <c r="R578" i="1" l="1"/>
  <c r="S578" i="1" s="1"/>
  <c r="W578" i="1" s="1"/>
  <c r="R579" i="1" l="1"/>
  <c r="S579" i="1" s="1"/>
  <c r="W579" i="1" s="1"/>
  <c r="R580" i="1" l="1"/>
  <c r="S580" i="1" s="1"/>
  <c r="W580" i="1" s="1"/>
  <c r="R581" i="1" l="1"/>
  <c r="S581" i="1" s="1"/>
  <c r="W581" i="1" s="1"/>
  <c r="R582" i="1" l="1"/>
  <c r="S582" i="1" s="1"/>
  <c r="W582" i="1" s="1"/>
  <c r="R583" i="1" l="1"/>
  <c r="S583" i="1" s="1"/>
  <c r="W583" i="1" s="1"/>
  <c r="R584" i="1" l="1"/>
  <c r="S584" i="1" s="1"/>
  <c r="W584" i="1" s="1"/>
  <c r="R585" i="1" l="1"/>
  <c r="S585" i="1" s="1"/>
  <c r="W585" i="1" s="1"/>
  <c r="R586" i="1" l="1"/>
  <c r="S586" i="1" s="1"/>
  <c r="W586" i="1" s="1"/>
  <c r="R587" i="1" l="1"/>
  <c r="S587" i="1" s="1"/>
  <c r="W587" i="1" s="1"/>
  <c r="R588" i="1" l="1"/>
  <c r="S588" i="1" s="1"/>
  <c r="W588" i="1" s="1"/>
  <c r="R589" i="1" l="1"/>
  <c r="S589" i="1" s="1"/>
  <c r="W589" i="1" s="1"/>
  <c r="R590" i="1" l="1"/>
  <c r="S590" i="1" s="1"/>
  <c r="W590" i="1" s="1"/>
  <c r="R591" i="1" l="1"/>
  <c r="S591" i="1" s="1"/>
  <c r="W591" i="1" s="1"/>
  <c r="R592" i="1" l="1"/>
  <c r="S592" i="1" s="1"/>
  <c r="W592" i="1" s="1"/>
  <c r="R593" i="1" l="1"/>
  <c r="S593" i="1" s="1"/>
  <c r="W593" i="1" s="1"/>
  <c r="R594" i="1" l="1"/>
  <c r="S594" i="1" s="1"/>
  <c r="W594" i="1" s="1"/>
  <c r="R595" i="1" l="1"/>
  <c r="S595" i="1" s="1"/>
  <c r="W595" i="1" s="1"/>
  <c r="R596" i="1" l="1"/>
  <c r="S596" i="1" s="1"/>
  <c r="W596" i="1" s="1"/>
  <c r="R597" i="1" l="1"/>
  <c r="S597" i="1" s="1"/>
  <c r="W597" i="1" s="1"/>
  <c r="R598" i="1" l="1"/>
  <c r="S598" i="1" s="1"/>
  <c r="W598" i="1" s="1"/>
  <c r="R599" i="1" l="1"/>
  <c r="S599" i="1" s="1"/>
  <c r="W599" i="1" s="1"/>
  <c r="R600" i="1" l="1"/>
  <c r="S600" i="1" s="1"/>
  <c r="W600" i="1" s="1"/>
  <c r="R601" i="1" l="1"/>
  <c r="S601" i="1" s="1"/>
  <c r="W601" i="1" s="1"/>
  <c r="R602" i="1" l="1"/>
  <c r="S602" i="1" s="1"/>
  <c r="W602" i="1" s="1"/>
  <c r="R603" i="1" l="1"/>
  <c r="S603" i="1" s="1"/>
  <c r="W603" i="1" s="1"/>
  <c r="R604" i="1" l="1"/>
  <c r="S604" i="1" s="1"/>
  <c r="W604" i="1" s="1"/>
  <c r="R605" i="1" l="1"/>
  <c r="S605" i="1" s="1"/>
  <c r="W605" i="1" s="1"/>
  <c r="R606" i="1" l="1"/>
  <c r="S606" i="1" s="1"/>
  <c r="W606" i="1" s="1"/>
  <c r="R607" i="1" l="1"/>
  <c r="S607" i="1" s="1"/>
  <c r="W607" i="1" s="1"/>
  <c r="R608" i="1" l="1"/>
  <c r="S608" i="1" s="1"/>
  <c r="W608" i="1" s="1"/>
  <c r="R609" i="1" l="1"/>
  <c r="R610" i="1" l="1"/>
  <c r="S610" i="1" s="1"/>
  <c r="W610" i="1" s="1"/>
  <c r="S609" i="1"/>
  <c r="W609" i="1" s="1"/>
  <c r="R611" i="1" l="1"/>
  <c r="S611" i="1" s="1"/>
  <c r="W611" i="1" s="1"/>
  <c r="R612" i="1" l="1"/>
  <c r="S612" i="1" s="1"/>
  <c r="W612" i="1" s="1"/>
  <c r="R613" i="1" l="1"/>
  <c r="S613" i="1" s="1"/>
  <c r="W613" i="1" s="1"/>
  <c r="R614" i="1" l="1"/>
  <c r="S614" i="1" s="1"/>
  <c r="W614" i="1" s="1"/>
  <c r="R615" i="1" l="1"/>
  <c r="S615" i="1" s="1"/>
  <c r="W615" i="1" s="1"/>
  <c r="R616" i="1" l="1"/>
  <c r="S616" i="1" s="1"/>
  <c r="W616" i="1" s="1"/>
  <c r="R617" i="1" l="1"/>
  <c r="S617" i="1" s="1"/>
  <c r="W617" i="1" s="1"/>
  <c r="R618" i="1" l="1"/>
  <c r="S618" i="1" s="1"/>
  <c r="W618" i="1" s="1"/>
  <c r="R619" i="1" l="1"/>
  <c r="S619" i="1" s="1"/>
  <c r="W619" i="1" s="1"/>
  <c r="R620" i="1" l="1"/>
  <c r="S620" i="1" s="1"/>
  <c r="W620" i="1" s="1"/>
  <c r="R621" i="1" l="1"/>
  <c r="S621" i="1" s="1"/>
  <c r="W621" i="1" s="1"/>
  <c r="R622" i="1" l="1"/>
  <c r="S622" i="1" s="1"/>
  <c r="W622" i="1" s="1"/>
  <c r="R623" i="1" l="1"/>
  <c r="S623" i="1" s="1"/>
  <c r="W623" i="1" s="1"/>
  <c r="R624" i="1" l="1"/>
  <c r="S624" i="1" s="1"/>
  <c r="W624" i="1" s="1"/>
  <c r="R625" i="1" l="1"/>
  <c r="S625" i="1" s="1"/>
  <c r="W625" i="1" s="1"/>
  <c r="R626" i="1" l="1"/>
  <c r="S626" i="1" s="1"/>
  <c r="W626" i="1" s="1"/>
  <c r="R627" i="1" l="1"/>
  <c r="S627" i="1" s="1"/>
  <c r="W627" i="1" s="1"/>
  <c r="R628" i="1" l="1"/>
  <c r="S628" i="1" s="1"/>
  <c r="W628" i="1" s="1"/>
  <c r="R629" i="1" l="1"/>
  <c r="S629" i="1" s="1"/>
  <c r="W629" i="1" s="1"/>
  <c r="R630" i="1" l="1"/>
  <c r="S630" i="1" s="1"/>
  <c r="W630" i="1" s="1"/>
  <c r="R631" i="1" l="1"/>
  <c r="S631" i="1" s="1"/>
  <c r="W631" i="1" s="1"/>
  <c r="R632" i="1" l="1"/>
  <c r="S632" i="1" s="1"/>
  <c r="W632" i="1" s="1"/>
  <c r="R633" i="1" l="1"/>
  <c r="R634" i="1" l="1"/>
  <c r="S634" i="1" s="1"/>
  <c r="W634" i="1" s="1"/>
  <c r="S633" i="1"/>
  <c r="W633" i="1" s="1"/>
  <c r="R635" i="1" l="1"/>
  <c r="S635" i="1" s="1"/>
  <c r="W635" i="1" s="1"/>
  <c r="R636" i="1" l="1"/>
  <c r="S636" i="1" s="1"/>
  <c r="W636" i="1" s="1"/>
  <c r="R637" i="1" l="1"/>
  <c r="S637" i="1" s="1"/>
  <c r="W637" i="1" s="1"/>
  <c r="R638" i="1" l="1"/>
  <c r="S638" i="1" s="1"/>
  <c r="W638" i="1" s="1"/>
  <c r="R639" i="1" l="1"/>
  <c r="S639" i="1" s="1"/>
  <c r="W639" i="1" s="1"/>
  <c r="R640" i="1" l="1"/>
  <c r="S640" i="1" s="1"/>
  <c r="W640" i="1" s="1"/>
  <c r="R641" i="1" l="1"/>
  <c r="R642" i="1" l="1"/>
  <c r="S642" i="1" s="1"/>
  <c r="W642" i="1" s="1"/>
  <c r="S641" i="1"/>
  <c r="W641" i="1" s="1"/>
  <c r="R643" i="1" l="1"/>
  <c r="S643" i="1" s="1"/>
  <c r="W643" i="1" s="1"/>
  <c r="R644" i="1" l="1"/>
  <c r="S644" i="1" s="1"/>
  <c r="W644" i="1" s="1"/>
  <c r="R645" i="1" l="1"/>
  <c r="S645" i="1" s="1"/>
  <c r="W645" i="1" s="1"/>
  <c r="R646" i="1" l="1"/>
  <c r="S646" i="1" s="1"/>
  <c r="W646" i="1" s="1"/>
  <c r="R647" i="1" l="1"/>
  <c r="S647" i="1" s="1"/>
  <c r="W647" i="1" s="1"/>
  <c r="R648" i="1" l="1"/>
  <c r="S648" i="1" s="1"/>
  <c r="W648" i="1" s="1"/>
  <c r="R649" i="1" l="1"/>
  <c r="S649" i="1" s="1"/>
  <c r="W649" i="1" s="1"/>
  <c r="R650" i="1" l="1"/>
  <c r="R651" i="1" l="1"/>
  <c r="S651" i="1" s="1"/>
  <c r="W651" i="1" s="1"/>
  <c r="S650" i="1"/>
  <c r="W650" i="1" s="1"/>
  <c r="R652" i="1" l="1"/>
  <c r="S652" i="1" s="1"/>
  <c r="W652" i="1" s="1"/>
  <c r="R653" i="1" l="1"/>
  <c r="S653" i="1" s="1"/>
  <c r="W653" i="1" s="1"/>
  <c r="R654" i="1" l="1"/>
  <c r="S654" i="1" s="1"/>
  <c r="W654" i="1" s="1"/>
  <c r="R655" i="1" l="1"/>
  <c r="S655" i="1" s="1"/>
  <c r="W655" i="1" s="1"/>
  <c r="R656" i="1" l="1"/>
  <c r="S656" i="1" s="1"/>
  <c r="W656" i="1" s="1"/>
  <c r="R657" i="1" l="1"/>
  <c r="S657" i="1" s="1"/>
  <c r="W657" i="1" s="1"/>
  <c r="R658" i="1" l="1"/>
  <c r="S658" i="1" s="1"/>
  <c r="W658" i="1" s="1"/>
  <c r="R659" i="1" l="1"/>
  <c r="S659" i="1" s="1"/>
  <c r="W659" i="1" s="1"/>
  <c r="R660" i="1" l="1"/>
  <c r="R661" i="1" l="1"/>
  <c r="S661" i="1" s="1"/>
  <c r="W661" i="1" s="1"/>
  <c r="S660" i="1"/>
  <c r="W660" i="1" s="1"/>
  <c r="R662" i="1" l="1"/>
  <c r="S662" i="1" s="1"/>
  <c r="W662" i="1" s="1"/>
  <c r="R663" i="1" l="1"/>
  <c r="S663" i="1" s="1"/>
  <c r="W663" i="1" s="1"/>
  <c r="R664" i="1" l="1"/>
  <c r="S664" i="1" s="1"/>
  <c r="W664" i="1" s="1"/>
  <c r="R665" i="1" l="1"/>
  <c r="S665" i="1" s="1"/>
  <c r="W665" i="1" s="1"/>
  <c r="R666" i="1" l="1"/>
  <c r="S666" i="1" s="1"/>
  <c r="W666" i="1" s="1"/>
  <c r="R667" i="1" l="1"/>
  <c r="S667" i="1" s="1"/>
  <c r="W667" i="1" s="1"/>
  <c r="R668" i="1" l="1"/>
  <c r="S668" i="1" s="1"/>
  <c r="W668" i="1" s="1"/>
  <c r="R669" i="1" l="1"/>
  <c r="S669" i="1" s="1"/>
  <c r="W669" i="1" s="1"/>
  <c r="R670" i="1" l="1"/>
  <c r="S670" i="1" s="1"/>
  <c r="W670" i="1" s="1"/>
  <c r="R671" i="1" l="1"/>
  <c r="S671" i="1" s="1"/>
  <c r="W671" i="1" s="1"/>
  <c r="R672" i="1" l="1"/>
  <c r="S672" i="1" s="1"/>
  <c r="W672" i="1" s="1"/>
  <c r="R673" i="1" l="1"/>
  <c r="S673" i="1" s="1"/>
  <c r="W673" i="1" s="1"/>
  <c r="R674" i="1" l="1"/>
  <c r="S674" i="1" s="1"/>
  <c r="W674" i="1" s="1"/>
  <c r="R675" i="1" l="1"/>
  <c r="S675" i="1" s="1"/>
  <c r="W675" i="1" s="1"/>
  <c r="R676" i="1" l="1"/>
  <c r="S676" i="1" s="1"/>
  <c r="W676" i="1" s="1"/>
  <c r="R677" i="1" l="1"/>
  <c r="S677" i="1" s="1"/>
  <c r="W677" i="1" s="1"/>
  <c r="R678" i="1" l="1"/>
  <c r="S678" i="1" s="1"/>
  <c r="W678" i="1" s="1"/>
  <c r="R679" i="1" l="1"/>
  <c r="S679" i="1" s="1"/>
  <c r="W679" i="1" s="1"/>
  <c r="R680" i="1" l="1"/>
  <c r="S680" i="1" s="1"/>
  <c r="W680" i="1" s="1"/>
  <c r="R681" i="1" l="1"/>
  <c r="S681" i="1" s="1"/>
  <c r="W681" i="1" s="1"/>
  <c r="R682" i="1" l="1"/>
  <c r="S682" i="1" s="1"/>
  <c r="W682" i="1" s="1"/>
  <c r="R683" i="1" l="1"/>
  <c r="S683" i="1" s="1"/>
  <c r="W683" i="1" s="1"/>
  <c r="R684" i="1" l="1"/>
  <c r="S684" i="1" s="1"/>
  <c r="W684" i="1" s="1"/>
  <c r="R685" i="1" l="1"/>
  <c r="S685" i="1" s="1"/>
  <c r="W685" i="1" s="1"/>
  <c r="R686" i="1" l="1"/>
  <c r="S686" i="1" s="1"/>
  <c r="W686" i="1" s="1"/>
  <c r="R687" i="1" l="1"/>
  <c r="S687" i="1" s="1"/>
  <c r="W687" i="1" s="1"/>
  <c r="R688" i="1" l="1"/>
  <c r="S688" i="1" s="1"/>
  <c r="W688" i="1" s="1"/>
  <c r="R689" i="1" l="1"/>
  <c r="S689" i="1" s="1"/>
  <c r="W689" i="1" s="1"/>
  <c r="R690" i="1" l="1"/>
  <c r="S690" i="1" s="1"/>
  <c r="W690" i="1" s="1"/>
  <c r="R691" i="1" l="1"/>
  <c r="S691" i="1" s="1"/>
  <c r="W691" i="1" s="1"/>
  <c r="R692" i="1" l="1"/>
  <c r="S692" i="1" s="1"/>
  <c r="W692" i="1" s="1"/>
  <c r="R693" i="1" l="1"/>
  <c r="S693" i="1" s="1"/>
  <c r="W693" i="1" s="1"/>
  <c r="R694" i="1" l="1"/>
  <c r="S694" i="1" s="1"/>
  <c r="W694" i="1" s="1"/>
  <c r="R695" i="1" l="1"/>
  <c r="S695" i="1" s="1"/>
  <c r="W695" i="1" s="1"/>
  <c r="R696" i="1" l="1"/>
  <c r="S696" i="1" s="1"/>
  <c r="W696" i="1" s="1"/>
  <c r="R697" i="1" l="1"/>
  <c r="S697" i="1" s="1"/>
  <c r="W697" i="1" s="1"/>
  <c r="R698" i="1" l="1"/>
  <c r="S698" i="1" s="1"/>
  <c r="W698" i="1" s="1"/>
  <c r="R699" i="1" l="1"/>
  <c r="S699" i="1" s="1"/>
  <c r="W699" i="1" s="1"/>
  <c r="R700" i="1" l="1"/>
  <c r="S700" i="1" s="1"/>
  <c r="W700" i="1" s="1"/>
  <c r="R701" i="1" l="1"/>
  <c r="S701" i="1" s="1"/>
  <c r="W701" i="1" s="1"/>
  <c r="R702" i="1" l="1"/>
  <c r="S702" i="1" s="1"/>
  <c r="W702" i="1" s="1"/>
  <c r="R703" i="1" l="1"/>
  <c r="S703" i="1" s="1"/>
  <c r="W703" i="1" s="1"/>
  <c r="R704" i="1" l="1"/>
  <c r="S704" i="1" s="1"/>
  <c r="W704" i="1" s="1"/>
  <c r="R705" i="1" l="1"/>
  <c r="S705" i="1" s="1"/>
  <c r="W705" i="1" s="1"/>
  <c r="R706" i="1" l="1"/>
  <c r="S706" i="1" s="1"/>
  <c r="W706" i="1" s="1"/>
  <c r="R707" i="1" l="1"/>
  <c r="S707" i="1" s="1"/>
  <c r="W707" i="1" s="1"/>
  <c r="R708" i="1" l="1"/>
  <c r="S708" i="1" s="1"/>
  <c r="W708" i="1" s="1"/>
  <c r="R709" i="1" l="1"/>
  <c r="S709" i="1" s="1"/>
  <c r="W709" i="1" s="1"/>
  <c r="R710" i="1" l="1"/>
  <c r="S710" i="1" s="1"/>
  <c r="W710" i="1" s="1"/>
  <c r="R711" i="1" l="1"/>
  <c r="S711" i="1" s="1"/>
  <c r="W711" i="1" s="1"/>
  <c r="R712" i="1" l="1"/>
  <c r="S712" i="1" s="1"/>
  <c r="W712" i="1" s="1"/>
  <c r="R713" i="1" l="1"/>
  <c r="S713" i="1" s="1"/>
  <c r="W713" i="1" s="1"/>
  <c r="R714" i="1" l="1"/>
  <c r="S714" i="1" s="1"/>
  <c r="W714" i="1" s="1"/>
  <c r="R715" i="1" l="1"/>
  <c r="S715" i="1" s="1"/>
  <c r="W715" i="1" s="1"/>
  <c r="R716" i="1" l="1"/>
  <c r="S716" i="1" s="1"/>
  <c r="W716" i="1" s="1"/>
  <c r="R717" i="1" l="1"/>
  <c r="S717" i="1" s="1"/>
  <c r="W717" i="1" s="1"/>
  <c r="R718" i="1" l="1"/>
  <c r="R719" i="1" l="1"/>
  <c r="S719" i="1" s="1"/>
  <c r="W719" i="1" s="1"/>
  <c r="S718" i="1"/>
  <c r="W718" i="1" s="1"/>
  <c r="R720" i="1" l="1"/>
  <c r="S720" i="1" s="1"/>
  <c r="W720" i="1" s="1"/>
  <c r="R721" i="1" l="1"/>
  <c r="S721" i="1" s="1"/>
  <c r="W721" i="1" s="1"/>
  <c r="R722" i="1" l="1"/>
  <c r="S722" i="1" s="1"/>
  <c r="W722" i="1" s="1"/>
  <c r="R723" i="1" l="1"/>
  <c r="S723" i="1" s="1"/>
  <c r="W723" i="1" s="1"/>
  <c r="R724" i="1" l="1"/>
  <c r="S724" i="1" s="1"/>
  <c r="W724" i="1" s="1"/>
  <c r="R725" i="1" l="1"/>
  <c r="S725" i="1" s="1"/>
  <c r="W725" i="1" s="1"/>
  <c r="R726" i="1" l="1"/>
  <c r="S726" i="1" s="1"/>
  <c r="W726" i="1" s="1"/>
  <c r="R727" i="1" l="1"/>
  <c r="S727" i="1" s="1"/>
  <c r="W727" i="1" s="1"/>
  <c r="R728" i="1" l="1"/>
  <c r="R729" i="1" l="1"/>
  <c r="S728" i="1"/>
  <c r="W728" i="1" s="1"/>
  <c r="R730" i="1" l="1"/>
  <c r="S730" i="1" s="1"/>
  <c r="W730" i="1" s="1"/>
  <c r="S729" i="1"/>
  <c r="W729" i="1" s="1"/>
  <c r="R731" i="1" l="1"/>
  <c r="S731" i="1" s="1"/>
  <c r="W731" i="1" s="1"/>
  <c r="R732" i="1" l="1"/>
  <c r="S732" i="1" s="1"/>
  <c r="W732" i="1" s="1"/>
  <c r="R733" i="1" l="1"/>
  <c r="S733" i="1" s="1"/>
  <c r="W733" i="1" s="1"/>
  <c r="R734" i="1" l="1"/>
  <c r="S734" i="1" s="1"/>
  <c r="W734" i="1" s="1"/>
  <c r="R735" i="1" l="1"/>
  <c r="S735" i="1" s="1"/>
  <c r="W735" i="1" s="1"/>
  <c r="R736" i="1" l="1"/>
  <c r="S736" i="1" s="1"/>
  <c r="W736" i="1" s="1"/>
  <c r="R737" i="1" l="1"/>
  <c r="S737" i="1" s="1"/>
  <c r="W737" i="1" s="1"/>
  <c r="R738" i="1" l="1"/>
  <c r="S738" i="1" s="1"/>
  <c r="W738" i="1" s="1"/>
  <c r="R739" i="1" l="1"/>
  <c r="S739" i="1" s="1"/>
  <c r="W739" i="1" s="1"/>
  <c r="R740" i="1" l="1"/>
  <c r="S740" i="1" s="1"/>
  <c r="W740" i="1" s="1"/>
  <c r="R741" i="1" l="1"/>
  <c r="S741" i="1" s="1"/>
  <c r="W741" i="1" s="1"/>
  <c r="R742" i="1" l="1"/>
  <c r="S742" i="1" s="1"/>
  <c r="W742" i="1" s="1"/>
  <c r="R743" i="1" l="1"/>
  <c r="S743" i="1" s="1"/>
  <c r="W743" i="1" s="1"/>
  <c r="R744" i="1" l="1"/>
  <c r="S744" i="1" s="1"/>
  <c r="W744" i="1" s="1"/>
  <c r="R745" i="1" l="1"/>
  <c r="S745" i="1" s="1"/>
  <c r="W745" i="1" s="1"/>
  <c r="R746" i="1" l="1"/>
  <c r="S746" i="1" s="1"/>
  <c r="W746" i="1" s="1"/>
  <c r="R747" i="1" l="1"/>
  <c r="S747" i="1" s="1"/>
  <c r="W747" i="1" s="1"/>
  <c r="R748" i="1" l="1"/>
  <c r="S748" i="1" s="1"/>
  <c r="W748" i="1" s="1"/>
  <c r="R749" i="1" l="1"/>
  <c r="S749" i="1" s="1"/>
  <c r="W749" i="1" s="1"/>
  <c r="R750" i="1" l="1"/>
  <c r="S750" i="1" s="1"/>
  <c r="W750" i="1" s="1"/>
  <c r="R751" i="1" l="1"/>
  <c r="S751" i="1" s="1"/>
  <c r="W751" i="1" s="1"/>
  <c r="R752" i="1" l="1"/>
  <c r="S752" i="1" s="1"/>
  <c r="W752" i="1" s="1"/>
  <c r="R753" i="1" l="1"/>
  <c r="S753" i="1" s="1"/>
  <c r="W753" i="1" s="1"/>
  <c r="R754" i="1" l="1"/>
  <c r="S754" i="1" s="1"/>
  <c r="W754" i="1" s="1"/>
  <c r="R755" i="1" l="1"/>
  <c r="S755" i="1" s="1"/>
  <c r="W755" i="1" s="1"/>
  <c r="R756" i="1" l="1"/>
  <c r="S756" i="1" s="1"/>
  <c r="W756" i="1" s="1"/>
  <c r="R757" i="1" l="1"/>
  <c r="S757" i="1" s="1"/>
  <c r="W757" i="1" s="1"/>
  <c r="R758" i="1" l="1"/>
  <c r="S758" i="1" s="1"/>
  <c r="W758" i="1" s="1"/>
  <c r="R759" i="1" l="1"/>
  <c r="S759" i="1" s="1"/>
  <c r="W759" i="1" s="1"/>
  <c r="R760" i="1" l="1"/>
  <c r="S760" i="1" s="1"/>
  <c r="W760" i="1" s="1"/>
  <c r="R761" i="1" l="1"/>
  <c r="S761" i="1" s="1"/>
  <c r="W761" i="1" s="1"/>
  <c r="R762" i="1" l="1"/>
  <c r="S762" i="1" s="1"/>
  <c r="W762" i="1" s="1"/>
  <c r="R763" i="1" l="1"/>
  <c r="S763" i="1" s="1"/>
  <c r="W763" i="1" s="1"/>
  <c r="R764" i="1" l="1"/>
  <c r="S764" i="1" s="1"/>
  <c r="W764" i="1" s="1"/>
  <c r="R765" i="1" l="1"/>
  <c r="S765" i="1" s="1"/>
  <c r="W765" i="1" s="1"/>
  <c r="R766" i="1" l="1"/>
  <c r="S766" i="1" s="1"/>
  <c r="W766" i="1" s="1"/>
  <c r="R767" i="1" l="1"/>
  <c r="S767" i="1" s="1"/>
  <c r="W767" i="1" s="1"/>
  <c r="R768" i="1" l="1"/>
  <c r="S768" i="1" s="1"/>
  <c r="W768" i="1" s="1"/>
  <c r="R769" i="1" l="1"/>
  <c r="S769" i="1" s="1"/>
  <c r="W769" i="1" s="1"/>
  <c r="R770" i="1" l="1"/>
  <c r="S770" i="1" s="1"/>
  <c r="W770" i="1" s="1"/>
  <c r="R771" i="1" l="1"/>
  <c r="S771" i="1" s="1"/>
  <c r="W771" i="1" s="1"/>
  <c r="R772" i="1" l="1"/>
  <c r="S772" i="1" s="1"/>
  <c r="W772" i="1" s="1"/>
  <c r="R773" i="1" l="1"/>
  <c r="S773" i="1" s="1"/>
  <c r="W773" i="1" s="1"/>
  <c r="R774" i="1" l="1"/>
  <c r="S774" i="1" s="1"/>
  <c r="W774" i="1" s="1"/>
  <c r="R775" i="1" l="1"/>
  <c r="S775" i="1" s="1"/>
  <c r="W775" i="1" s="1"/>
  <c r="R776" i="1" l="1"/>
  <c r="S776" i="1" s="1"/>
  <c r="W776" i="1" s="1"/>
  <c r="R777" i="1" l="1"/>
  <c r="S777" i="1" s="1"/>
  <c r="W777" i="1" s="1"/>
  <c r="R778" i="1" l="1"/>
  <c r="S778" i="1" s="1"/>
  <c r="W778" i="1" s="1"/>
  <c r="R779" i="1" l="1"/>
  <c r="S779" i="1" s="1"/>
  <c r="W779" i="1" s="1"/>
  <c r="R780" i="1" l="1"/>
  <c r="S780" i="1" s="1"/>
  <c r="W780" i="1" s="1"/>
  <c r="R781" i="1" l="1"/>
  <c r="S781" i="1" s="1"/>
  <c r="W781" i="1" s="1"/>
  <c r="R782" i="1" l="1"/>
  <c r="S782" i="1" s="1"/>
  <c r="W782" i="1" s="1"/>
  <c r="R783" i="1" l="1"/>
  <c r="S783" i="1" s="1"/>
  <c r="W783" i="1" s="1"/>
  <c r="R784" i="1" l="1"/>
  <c r="S784" i="1" s="1"/>
  <c r="W784" i="1" s="1"/>
  <c r="R785" i="1" l="1"/>
  <c r="S785" i="1" s="1"/>
  <c r="W785" i="1" s="1"/>
  <c r="R786" i="1" l="1"/>
  <c r="S786" i="1" s="1"/>
  <c r="W786" i="1" s="1"/>
  <c r="R787" i="1" l="1"/>
  <c r="S787" i="1" s="1"/>
  <c r="W787" i="1" s="1"/>
  <c r="R788" i="1" l="1"/>
  <c r="S788" i="1" s="1"/>
  <c r="W788" i="1" s="1"/>
  <c r="R789" i="1" l="1"/>
  <c r="S789" i="1" s="1"/>
  <c r="W789" i="1" s="1"/>
  <c r="R790" i="1" l="1"/>
  <c r="S790" i="1" s="1"/>
  <c r="W790" i="1" s="1"/>
  <c r="R791" i="1" l="1"/>
  <c r="S791" i="1" s="1"/>
  <c r="W791" i="1" s="1"/>
  <c r="R792" i="1" l="1"/>
  <c r="S792" i="1" s="1"/>
  <c r="W792" i="1" s="1"/>
  <c r="R793" i="1" l="1"/>
  <c r="S793" i="1" s="1"/>
  <c r="W793" i="1" s="1"/>
  <c r="R794" i="1" l="1"/>
  <c r="S794" i="1" s="1"/>
  <c r="W794" i="1" s="1"/>
  <c r="R795" i="1" l="1"/>
  <c r="S795" i="1" s="1"/>
  <c r="W795" i="1" s="1"/>
  <c r="R796" i="1" l="1"/>
  <c r="S796" i="1" s="1"/>
  <c r="W796" i="1" s="1"/>
  <c r="R797" i="1" l="1"/>
  <c r="R798" i="1" l="1"/>
  <c r="S798" i="1" s="1"/>
  <c r="W798" i="1" s="1"/>
  <c r="S797" i="1"/>
  <c r="W797" i="1" s="1"/>
  <c r="R799" i="1" l="1"/>
  <c r="S799" i="1" s="1"/>
  <c r="W799" i="1" s="1"/>
  <c r="R800" i="1" l="1"/>
  <c r="S800" i="1" s="1"/>
  <c r="W800" i="1" s="1"/>
  <c r="R801" i="1" l="1"/>
  <c r="S801" i="1" s="1"/>
  <c r="W801" i="1" s="1"/>
  <c r="R802" i="1" l="1"/>
  <c r="S802" i="1" s="1"/>
  <c r="W802" i="1" s="1"/>
  <c r="R803" i="1" l="1"/>
  <c r="S803" i="1" s="1"/>
  <c r="W803" i="1" s="1"/>
  <c r="R804" i="1" l="1"/>
  <c r="S804" i="1" s="1"/>
  <c r="W804" i="1" s="1"/>
  <c r="R805" i="1" l="1"/>
  <c r="S805" i="1" s="1"/>
  <c r="W805" i="1" s="1"/>
  <c r="R806" i="1" l="1"/>
  <c r="S806" i="1" s="1"/>
  <c r="W806" i="1" s="1"/>
  <c r="R807" i="1" l="1"/>
  <c r="S807" i="1" s="1"/>
  <c r="W807" i="1" s="1"/>
  <c r="R808" i="1" l="1"/>
  <c r="R809" i="1" l="1"/>
  <c r="S809" i="1" s="1"/>
  <c r="W809" i="1" s="1"/>
  <c r="S808" i="1"/>
  <c r="W808" i="1" s="1"/>
  <c r="R810" i="1" l="1"/>
  <c r="S810" i="1" s="1"/>
  <c r="W810" i="1" s="1"/>
  <c r="R811" i="1" l="1"/>
  <c r="S811" i="1" s="1"/>
  <c r="W811" i="1" s="1"/>
  <c r="R812" i="1" l="1"/>
  <c r="S812" i="1" s="1"/>
  <c r="W812" i="1" s="1"/>
  <c r="R813" i="1" l="1"/>
  <c r="S813" i="1" s="1"/>
  <c r="W813" i="1" s="1"/>
  <c r="R814" i="1" l="1"/>
  <c r="S814" i="1" s="1"/>
  <c r="W814" i="1" s="1"/>
  <c r="R815" i="1" l="1"/>
  <c r="S815" i="1" s="1"/>
  <c r="W815" i="1" s="1"/>
  <c r="R816" i="1" l="1"/>
  <c r="S816" i="1" s="1"/>
  <c r="W816" i="1" s="1"/>
  <c r="R817" i="1" l="1"/>
  <c r="S817" i="1" s="1"/>
  <c r="W817" i="1" s="1"/>
  <c r="R818" i="1" l="1"/>
  <c r="S818" i="1" s="1"/>
  <c r="W818" i="1" s="1"/>
  <c r="R819" i="1" l="1"/>
  <c r="S819" i="1" s="1"/>
  <c r="W819" i="1" s="1"/>
  <c r="R820" i="1" l="1"/>
  <c r="S820" i="1" s="1"/>
  <c r="W820" i="1" s="1"/>
  <c r="R821" i="1" l="1"/>
  <c r="S821" i="1" s="1"/>
  <c r="W821" i="1" s="1"/>
  <c r="R822" i="1" l="1"/>
  <c r="S822" i="1" s="1"/>
  <c r="W822" i="1" s="1"/>
  <c r="R823" i="1" l="1"/>
  <c r="S823" i="1" s="1"/>
  <c r="W823" i="1" s="1"/>
  <c r="R824" i="1" l="1"/>
  <c r="S824" i="1" s="1"/>
  <c r="W824" i="1" s="1"/>
  <c r="R825" i="1" l="1"/>
  <c r="S825" i="1" s="1"/>
  <c r="W825" i="1" s="1"/>
  <c r="R826" i="1" l="1"/>
  <c r="S826" i="1" s="1"/>
  <c r="W826" i="1" s="1"/>
  <c r="R827" i="1" l="1"/>
  <c r="S827" i="1" s="1"/>
  <c r="W827" i="1" s="1"/>
  <c r="R828" i="1" l="1"/>
  <c r="S828" i="1" s="1"/>
  <c r="W828" i="1" s="1"/>
  <c r="R829" i="1" l="1"/>
  <c r="S829" i="1" s="1"/>
  <c r="W829" i="1" s="1"/>
  <c r="R830" i="1" l="1"/>
  <c r="S830" i="1" s="1"/>
  <c r="W830" i="1" s="1"/>
  <c r="R831" i="1" l="1"/>
  <c r="S831" i="1" s="1"/>
  <c r="W831" i="1" s="1"/>
  <c r="R832" i="1" l="1"/>
  <c r="S832" i="1" s="1"/>
  <c r="W832" i="1" s="1"/>
  <c r="R833" i="1" l="1"/>
  <c r="S833" i="1" s="1"/>
  <c r="W833" i="1" s="1"/>
  <c r="R834" i="1" l="1"/>
  <c r="S834" i="1" s="1"/>
  <c r="W834" i="1" s="1"/>
  <c r="R835" i="1" l="1"/>
  <c r="S835" i="1" s="1"/>
  <c r="W835" i="1" s="1"/>
  <c r="R836" i="1" l="1"/>
  <c r="S836" i="1" s="1"/>
  <c r="W836" i="1" s="1"/>
  <c r="R837" i="1" l="1"/>
  <c r="S837" i="1" s="1"/>
  <c r="W837" i="1" s="1"/>
  <c r="R838" i="1" l="1"/>
  <c r="R839" i="1" l="1"/>
  <c r="S839" i="1" s="1"/>
  <c r="W839" i="1" s="1"/>
  <c r="S838" i="1"/>
  <c r="W838" i="1" s="1"/>
  <c r="R840" i="1" l="1"/>
  <c r="S840" i="1" s="1"/>
  <c r="W840" i="1" s="1"/>
  <c r="R841" i="1" l="1"/>
  <c r="S841" i="1" s="1"/>
  <c r="W841" i="1" s="1"/>
  <c r="R842" i="1" l="1"/>
  <c r="S842" i="1" s="1"/>
  <c r="W842" i="1" s="1"/>
  <c r="R843" i="1" l="1"/>
  <c r="S843" i="1" s="1"/>
  <c r="W843" i="1" s="1"/>
  <c r="R844" i="1" l="1"/>
  <c r="S844" i="1" s="1"/>
  <c r="W844" i="1" s="1"/>
  <c r="R845" i="1" l="1"/>
  <c r="S845" i="1" s="1"/>
  <c r="W845" i="1" s="1"/>
  <c r="R846" i="1" l="1"/>
  <c r="S846" i="1" s="1"/>
  <c r="W846" i="1" s="1"/>
  <c r="R847" i="1" l="1"/>
  <c r="S847" i="1" s="1"/>
  <c r="W847" i="1" s="1"/>
  <c r="R848" i="1" l="1"/>
  <c r="S848" i="1" s="1"/>
  <c r="W848" i="1" s="1"/>
  <c r="R849" i="1" l="1"/>
  <c r="S849" i="1" s="1"/>
  <c r="W849" i="1" s="1"/>
  <c r="R850" i="1" l="1"/>
  <c r="S850" i="1" s="1"/>
  <c r="W850" i="1" s="1"/>
  <c r="R851" i="1" l="1"/>
  <c r="S851" i="1" s="1"/>
  <c r="W851" i="1" s="1"/>
  <c r="R852" i="1" l="1"/>
  <c r="S852" i="1" s="1"/>
  <c r="W852" i="1" s="1"/>
  <c r="R853" i="1" l="1"/>
  <c r="S853" i="1" s="1"/>
  <c r="W853" i="1" s="1"/>
  <c r="R854" i="1" l="1"/>
  <c r="S854" i="1" s="1"/>
  <c r="W854" i="1" s="1"/>
  <c r="R855" i="1" l="1"/>
  <c r="S855" i="1" s="1"/>
  <c r="W855" i="1" s="1"/>
  <c r="R856" i="1" l="1"/>
  <c r="S856" i="1" s="1"/>
  <c r="W856" i="1" s="1"/>
  <c r="R857" i="1" l="1"/>
  <c r="S857" i="1" s="1"/>
  <c r="W857" i="1" s="1"/>
  <c r="R858" i="1" l="1"/>
  <c r="S858" i="1" s="1"/>
  <c r="W858" i="1" s="1"/>
  <c r="R859" i="1" l="1"/>
  <c r="S859" i="1" s="1"/>
  <c r="W859" i="1" s="1"/>
  <c r="R860" i="1" l="1"/>
  <c r="S860" i="1" s="1"/>
  <c r="W860" i="1" s="1"/>
  <c r="R861" i="1" l="1"/>
  <c r="S861" i="1" s="1"/>
  <c r="W861" i="1" s="1"/>
  <c r="R862" i="1" l="1"/>
  <c r="S862" i="1" s="1"/>
  <c r="W862" i="1" s="1"/>
  <c r="R863" i="1" l="1"/>
  <c r="S863" i="1" s="1"/>
  <c r="W863" i="1" s="1"/>
  <c r="R864" i="1" l="1"/>
  <c r="S864" i="1" s="1"/>
  <c r="W864" i="1" s="1"/>
  <c r="R865" i="1" l="1"/>
  <c r="S865" i="1" s="1"/>
  <c r="W865" i="1" s="1"/>
  <c r="R866" i="1" l="1"/>
  <c r="S866" i="1" s="1"/>
  <c r="W866" i="1" s="1"/>
  <c r="R867" i="1" l="1"/>
  <c r="S867" i="1" s="1"/>
  <c r="W867" i="1" s="1"/>
  <c r="R868" i="1" l="1"/>
  <c r="S868" i="1" s="1"/>
  <c r="W868" i="1" s="1"/>
  <c r="R869" i="1" l="1"/>
  <c r="S869" i="1" s="1"/>
  <c r="W869" i="1" s="1"/>
  <c r="R870" i="1" l="1"/>
  <c r="S870" i="1" s="1"/>
  <c r="W870" i="1" s="1"/>
  <c r="R871" i="1" l="1"/>
  <c r="S871" i="1" s="1"/>
  <c r="W871" i="1" s="1"/>
  <c r="R872" i="1" l="1"/>
  <c r="S872" i="1" s="1"/>
  <c r="W872" i="1" s="1"/>
  <c r="R873" i="1" l="1"/>
  <c r="S873" i="1" s="1"/>
  <c r="W873" i="1" s="1"/>
  <c r="R874" i="1" l="1"/>
  <c r="S874" i="1" s="1"/>
  <c r="W874" i="1" s="1"/>
  <c r="R875" i="1" l="1"/>
  <c r="S875" i="1" s="1"/>
  <c r="W875" i="1" s="1"/>
  <c r="R876" i="1" l="1"/>
  <c r="S876" i="1" s="1"/>
  <c r="W876" i="1" s="1"/>
  <c r="R877" i="1" l="1"/>
  <c r="S877" i="1" s="1"/>
  <c r="W877" i="1" s="1"/>
  <c r="R878" i="1" l="1"/>
  <c r="S878" i="1" s="1"/>
  <c r="W878" i="1" s="1"/>
  <c r="R879" i="1" l="1"/>
  <c r="S879" i="1" s="1"/>
  <c r="W879" i="1" s="1"/>
  <c r="R880" i="1" l="1"/>
  <c r="S880" i="1" s="1"/>
  <c r="W880" i="1" s="1"/>
  <c r="R881" i="1" l="1"/>
  <c r="S881" i="1" s="1"/>
  <c r="W881" i="1" s="1"/>
  <c r="R882" i="1" l="1"/>
  <c r="S882" i="1" s="1"/>
  <c r="W882" i="1" s="1"/>
  <c r="R883" i="1" l="1"/>
  <c r="S883" i="1" s="1"/>
  <c r="W883" i="1" s="1"/>
  <c r="R884" i="1" l="1"/>
  <c r="S884" i="1" s="1"/>
  <c r="W884" i="1" s="1"/>
  <c r="R885" i="1" l="1"/>
  <c r="S885" i="1" s="1"/>
  <c r="W885" i="1" s="1"/>
  <c r="R886" i="1" l="1"/>
  <c r="S886" i="1" s="1"/>
  <c r="W886" i="1" s="1"/>
  <c r="R887" i="1" l="1"/>
  <c r="S887" i="1" s="1"/>
  <c r="W887" i="1" s="1"/>
  <c r="R888" i="1" l="1"/>
  <c r="S888" i="1" s="1"/>
  <c r="W888" i="1" s="1"/>
  <c r="R889" i="1" l="1"/>
  <c r="S889" i="1" s="1"/>
  <c r="W889" i="1" s="1"/>
  <c r="R890" i="1" l="1"/>
  <c r="S890" i="1" s="1"/>
  <c r="W890" i="1" s="1"/>
  <c r="R891" i="1" l="1"/>
  <c r="S891" i="1" s="1"/>
  <c r="W891" i="1" s="1"/>
  <c r="R892" i="1" l="1"/>
  <c r="S892" i="1" s="1"/>
  <c r="W892" i="1" s="1"/>
  <c r="R893" i="1" l="1"/>
  <c r="S893" i="1" s="1"/>
  <c r="W893" i="1" s="1"/>
  <c r="R894" i="1" l="1"/>
  <c r="S894" i="1" s="1"/>
  <c r="W894" i="1" s="1"/>
  <c r="R895" i="1" l="1"/>
  <c r="S895" i="1" s="1"/>
  <c r="W895" i="1" s="1"/>
  <c r="R896" i="1" l="1"/>
  <c r="S896" i="1" s="1"/>
  <c r="W896" i="1" s="1"/>
  <c r="R897" i="1" l="1"/>
  <c r="S897" i="1" s="1"/>
  <c r="W897" i="1" s="1"/>
  <c r="R898" i="1" l="1"/>
  <c r="S898" i="1" s="1"/>
  <c r="W898" i="1" s="1"/>
  <c r="R899" i="1" l="1"/>
  <c r="S899" i="1" s="1"/>
  <c r="W899" i="1" s="1"/>
  <c r="R900" i="1" l="1"/>
  <c r="S900" i="1" s="1"/>
  <c r="W900" i="1" s="1"/>
  <c r="R901" i="1" l="1"/>
  <c r="S901" i="1" s="1"/>
  <c r="W901" i="1" s="1"/>
  <c r="R902" i="1" l="1"/>
  <c r="S902" i="1" s="1"/>
  <c r="W902" i="1" s="1"/>
  <c r="R903" i="1" l="1"/>
  <c r="S903" i="1" s="1"/>
  <c r="W903" i="1" s="1"/>
  <c r="R904" i="1" l="1"/>
  <c r="S904" i="1" s="1"/>
  <c r="W904" i="1" s="1"/>
  <c r="R905" i="1" l="1"/>
  <c r="S905" i="1" s="1"/>
  <c r="W905" i="1" s="1"/>
  <c r="R906" i="1" l="1"/>
  <c r="S906" i="1" s="1"/>
  <c r="W906" i="1" s="1"/>
  <c r="R907" i="1" l="1"/>
  <c r="S907" i="1" s="1"/>
  <c r="W907" i="1" s="1"/>
  <c r="R908" i="1" l="1"/>
  <c r="S908" i="1" s="1"/>
  <c r="W908" i="1" s="1"/>
  <c r="R909" i="1" l="1"/>
  <c r="S909" i="1" s="1"/>
  <c r="W909" i="1" s="1"/>
  <c r="R910" i="1" l="1"/>
  <c r="S910" i="1" s="1"/>
  <c r="W910" i="1" s="1"/>
  <c r="R911" i="1" l="1"/>
  <c r="S911" i="1" s="1"/>
  <c r="W911" i="1" s="1"/>
  <c r="R912" i="1" l="1"/>
  <c r="S912" i="1" s="1"/>
  <c r="W912" i="1" s="1"/>
  <c r="R913" i="1" l="1"/>
  <c r="S913" i="1" s="1"/>
  <c r="W913" i="1" s="1"/>
  <c r="R914" i="1" l="1"/>
  <c r="S914" i="1" s="1"/>
  <c r="W914" i="1" s="1"/>
  <c r="R915" i="1" l="1"/>
  <c r="S915" i="1" s="1"/>
  <c r="W915" i="1" s="1"/>
  <c r="R916" i="1" l="1"/>
  <c r="S916" i="1" s="1"/>
  <c r="W916" i="1" s="1"/>
  <c r="R917" i="1" l="1"/>
  <c r="S917" i="1" s="1"/>
  <c r="W917" i="1" s="1"/>
  <c r="R918" i="1" l="1"/>
  <c r="S918" i="1" s="1"/>
  <c r="W918" i="1" s="1"/>
  <c r="R919" i="1" l="1"/>
  <c r="S919" i="1" s="1"/>
  <c r="W919" i="1" s="1"/>
  <c r="R920" i="1" l="1"/>
  <c r="S920" i="1" s="1"/>
  <c r="W920" i="1" s="1"/>
  <c r="R921" i="1" l="1"/>
  <c r="S921" i="1" s="1"/>
  <c r="W921" i="1" s="1"/>
  <c r="R922" i="1" l="1"/>
  <c r="S922" i="1" s="1"/>
  <c r="W922" i="1" s="1"/>
  <c r="R923" i="1" l="1"/>
  <c r="S923" i="1" s="1"/>
  <c r="W923" i="1" s="1"/>
  <c r="R924" i="1" l="1"/>
  <c r="S924" i="1" s="1"/>
  <c r="W924" i="1" s="1"/>
  <c r="R925" i="1" l="1"/>
  <c r="S925" i="1" s="1"/>
  <c r="W925" i="1" s="1"/>
  <c r="R926" i="1" l="1"/>
  <c r="R927" i="1" l="1"/>
  <c r="S927" i="1" s="1"/>
  <c r="W927" i="1" s="1"/>
  <c r="S926" i="1"/>
  <c r="W926" i="1" s="1"/>
  <c r="R928" i="1" l="1"/>
  <c r="S928" i="1" s="1"/>
  <c r="W928" i="1" s="1"/>
  <c r="R929" i="1" l="1"/>
  <c r="S929" i="1" s="1"/>
  <c r="W929" i="1" s="1"/>
  <c r="R930" i="1" l="1"/>
  <c r="S930" i="1" s="1"/>
  <c r="W930" i="1" s="1"/>
  <c r="R931" i="1" l="1"/>
  <c r="S931" i="1" s="1"/>
  <c r="W931" i="1" s="1"/>
  <c r="R932" i="1" l="1"/>
  <c r="S932" i="1" s="1"/>
  <c r="W932" i="1" s="1"/>
  <c r="R933" i="1" l="1"/>
  <c r="S933" i="1" s="1"/>
  <c r="W933" i="1" s="1"/>
  <c r="R934" i="1" l="1"/>
  <c r="S934" i="1" s="1"/>
  <c r="W934" i="1" s="1"/>
  <c r="R935" i="1" l="1"/>
  <c r="S935" i="1" s="1"/>
  <c r="W935" i="1" s="1"/>
  <c r="R936" i="1" l="1"/>
  <c r="S936" i="1" s="1"/>
  <c r="W936" i="1" s="1"/>
  <c r="R937" i="1" l="1"/>
  <c r="S937" i="1" s="1"/>
  <c r="W937" i="1" s="1"/>
  <c r="R938" i="1" l="1"/>
  <c r="S938" i="1" s="1"/>
  <c r="W938" i="1" s="1"/>
  <c r="R939" i="1" l="1"/>
  <c r="S939" i="1" s="1"/>
  <c r="W939" i="1" s="1"/>
  <c r="R940" i="1" l="1"/>
  <c r="S940" i="1" s="1"/>
  <c r="W940" i="1" s="1"/>
  <c r="R941" i="1" l="1"/>
  <c r="R942" i="1" l="1"/>
  <c r="S942" i="1" s="1"/>
  <c r="W942" i="1" s="1"/>
  <c r="S941" i="1"/>
  <c r="W941" i="1" s="1"/>
  <c r="R943" i="1" l="1"/>
  <c r="S943" i="1" s="1"/>
  <c r="W943" i="1" s="1"/>
  <c r="R944" i="1" l="1"/>
  <c r="S944" i="1" s="1"/>
  <c r="W944" i="1" s="1"/>
  <c r="R945" i="1" l="1"/>
  <c r="S945" i="1" s="1"/>
  <c r="W945" i="1" s="1"/>
  <c r="R946" i="1" l="1"/>
  <c r="S946" i="1" s="1"/>
  <c r="W946" i="1" s="1"/>
  <c r="R947" i="1" l="1"/>
  <c r="S947" i="1" s="1"/>
  <c r="W947" i="1" s="1"/>
  <c r="R948" i="1" l="1"/>
  <c r="S948" i="1" s="1"/>
  <c r="W948" i="1" s="1"/>
  <c r="R949" i="1" l="1"/>
  <c r="S949" i="1" s="1"/>
  <c r="W949" i="1" s="1"/>
  <c r="R950" i="1" l="1"/>
  <c r="S950" i="1" s="1"/>
  <c r="W950" i="1" s="1"/>
  <c r="R951" i="1" l="1"/>
  <c r="S951" i="1" s="1"/>
  <c r="W951" i="1" s="1"/>
  <c r="R952" i="1" l="1"/>
  <c r="S952" i="1" s="1"/>
  <c r="W952" i="1" s="1"/>
  <c r="R953" i="1" l="1"/>
  <c r="S953" i="1" s="1"/>
  <c r="W953" i="1" s="1"/>
  <c r="R954" i="1" l="1"/>
  <c r="S954" i="1" s="1"/>
  <c r="W954" i="1" s="1"/>
  <c r="R955" i="1" l="1"/>
  <c r="S955" i="1" s="1"/>
  <c r="W955" i="1" s="1"/>
  <c r="R956" i="1" l="1"/>
  <c r="S956" i="1" s="1"/>
  <c r="W956" i="1" s="1"/>
  <c r="R957" i="1" l="1"/>
  <c r="S957" i="1" s="1"/>
  <c r="W957" i="1" s="1"/>
  <c r="R958" i="1" l="1"/>
  <c r="S958" i="1" s="1"/>
  <c r="W958" i="1" s="1"/>
  <c r="R959" i="1" l="1"/>
  <c r="R960" i="1" l="1"/>
  <c r="S960" i="1" s="1"/>
  <c r="W960" i="1" s="1"/>
  <c r="S959" i="1"/>
  <c r="W959" i="1" s="1"/>
  <c r="R961" i="1" l="1"/>
  <c r="S961" i="1" s="1"/>
  <c r="W961" i="1" s="1"/>
  <c r="R962" i="1" l="1"/>
  <c r="S962" i="1" s="1"/>
  <c r="W962" i="1" s="1"/>
  <c r="R963" i="1" l="1"/>
  <c r="S963" i="1" s="1"/>
  <c r="W963" i="1" s="1"/>
  <c r="R964" i="1" l="1"/>
  <c r="S964" i="1" s="1"/>
  <c r="W964" i="1" s="1"/>
  <c r="R965" i="1" l="1"/>
  <c r="S965" i="1" s="1"/>
  <c r="W965" i="1" s="1"/>
  <c r="R966" i="1" l="1"/>
  <c r="S966" i="1" s="1"/>
  <c r="W966" i="1" s="1"/>
  <c r="R967" i="1" l="1"/>
  <c r="S967" i="1" s="1"/>
  <c r="W967" i="1" s="1"/>
  <c r="R968" i="1" l="1"/>
  <c r="S968" i="1" s="1"/>
  <c r="W968" i="1" s="1"/>
  <c r="R969" i="1" l="1"/>
  <c r="S969" i="1" s="1"/>
  <c r="W969" i="1" s="1"/>
  <c r="R970" i="1" l="1"/>
  <c r="R971" i="1" l="1"/>
  <c r="S971" i="1" s="1"/>
  <c r="W971" i="1" s="1"/>
  <c r="S970" i="1"/>
  <c r="W970" i="1" s="1"/>
  <c r="R972" i="1" l="1"/>
  <c r="S972" i="1" s="1"/>
  <c r="W972" i="1" s="1"/>
  <c r="R973" i="1" l="1"/>
  <c r="S973" i="1" s="1"/>
  <c r="W973" i="1" s="1"/>
  <c r="R974" i="1" l="1"/>
  <c r="S974" i="1" s="1"/>
  <c r="W974" i="1" s="1"/>
  <c r="R975" i="1" l="1"/>
  <c r="S975" i="1" s="1"/>
  <c r="W975" i="1" s="1"/>
  <c r="R976" i="1" l="1"/>
  <c r="S976" i="1" s="1"/>
  <c r="W976" i="1" s="1"/>
  <c r="R977" i="1" l="1"/>
  <c r="S977" i="1" s="1"/>
  <c r="W977" i="1" s="1"/>
  <c r="R978" i="1" l="1"/>
  <c r="S978" i="1" s="1"/>
  <c r="W978" i="1" s="1"/>
  <c r="R979" i="1" l="1"/>
  <c r="S979" i="1" s="1"/>
  <c r="W979" i="1" s="1"/>
  <c r="R980" i="1" l="1"/>
  <c r="S980" i="1" s="1"/>
  <c r="W980" i="1" s="1"/>
  <c r="R981" i="1" l="1"/>
  <c r="S981" i="1" s="1"/>
  <c r="W981" i="1" s="1"/>
  <c r="R982" i="1" l="1"/>
  <c r="S982" i="1" s="1"/>
  <c r="W982" i="1" s="1"/>
  <c r="R983" i="1" l="1"/>
  <c r="S983" i="1" s="1"/>
  <c r="W983" i="1" s="1"/>
  <c r="R984" i="1" l="1"/>
  <c r="S984" i="1" s="1"/>
  <c r="W984" i="1" s="1"/>
  <c r="R985" i="1" l="1"/>
  <c r="S985" i="1" s="1"/>
  <c r="W985" i="1" s="1"/>
  <c r="R986" i="1" l="1"/>
  <c r="S986" i="1" s="1"/>
  <c r="W986" i="1" s="1"/>
  <c r="R987" i="1" l="1"/>
  <c r="S987" i="1" s="1"/>
  <c r="W987" i="1" s="1"/>
  <c r="R988" i="1" l="1"/>
  <c r="S988" i="1" s="1"/>
  <c r="W988" i="1" s="1"/>
  <c r="R989" i="1" l="1"/>
  <c r="R990" i="1" l="1"/>
  <c r="S990" i="1" s="1"/>
  <c r="W990" i="1" s="1"/>
  <c r="S989" i="1"/>
  <c r="W989" i="1" s="1"/>
  <c r="R991" i="1" l="1"/>
  <c r="R992" i="1" l="1"/>
  <c r="S992" i="1" s="1"/>
  <c r="W992" i="1" s="1"/>
  <c r="S991" i="1"/>
  <c r="W991" i="1" s="1"/>
  <c r="R993" i="1" l="1"/>
  <c r="S993" i="1" s="1"/>
  <c r="W993" i="1" s="1"/>
  <c r="R994" i="1" l="1"/>
  <c r="S994" i="1" s="1"/>
  <c r="W994" i="1" s="1"/>
  <c r="R995" i="1" l="1"/>
  <c r="S995" i="1" s="1"/>
  <c r="W995" i="1" s="1"/>
  <c r="R996" i="1" l="1"/>
  <c r="S996" i="1" s="1"/>
  <c r="W996" i="1" s="1"/>
  <c r="R997" i="1" l="1"/>
  <c r="S997" i="1" s="1"/>
  <c r="W997" i="1" s="1"/>
  <c r="R998" i="1" l="1"/>
  <c r="S998" i="1" s="1"/>
  <c r="W998" i="1" s="1"/>
  <c r="R999" i="1" l="1"/>
  <c r="S999" i="1" s="1"/>
  <c r="W999" i="1" s="1"/>
  <c r="R1000" i="1" l="1"/>
  <c r="S1000" i="1" s="1"/>
  <c r="W1000" i="1" s="1"/>
  <c r="R1001" i="1" l="1"/>
  <c r="R1002" i="1" l="1"/>
  <c r="S1002" i="1" s="1"/>
  <c r="W1002" i="1" s="1"/>
  <c r="S1001" i="1"/>
  <c r="W1001" i="1" s="1"/>
  <c r="R1003" i="1" l="1"/>
  <c r="S1003" i="1" s="1"/>
  <c r="W1003" i="1" s="1"/>
  <c r="R1004" i="1" l="1"/>
  <c r="S1004" i="1" s="1"/>
  <c r="W1004" i="1" s="1"/>
  <c r="R1005" i="1" l="1"/>
  <c r="S1005" i="1" s="1"/>
  <c r="W1005" i="1" s="1"/>
  <c r="R1006" i="1" l="1"/>
  <c r="R1007" i="1" l="1"/>
  <c r="S1007" i="1" s="1"/>
  <c r="W1007" i="1" s="1"/>
  <c r="S1006" i="1"/>
  <c r="W1006" i="1" s="1"/>
  <c r="R1008" i="1" l="1"/>
  <c r="S1008" i="1" s="1"/>
  <c r="W1008" i="1" s="1"/>
  <c r="R1009" i="1" l="1"/>
  <c r="S1009" i="1" s="1"/>
  <c r="W1009" i="1" s="1"/>
  <c r="R1010" i="1" l="1"/>
  <c r="S1010" i="1" s="1"/>
  <c r="W1010" i="1" s="1"/>
  <c r="R1011" i="1" l="1"/>
  <c r="S1011" i="1" s="1"/>
  <c r="W1011" i="1" s="1"/>
  <c r="R1012" i="1" l="1"/>
  <c r="S1012" i="1" s="1"/>
  <c r="W1012" i="1" s="1"/>
  <c r="R1013" i="1" l="1"/>
  <c r="S1013" i="1" s="1"/>
  <c r="W1013" i="1" s="1"/>
  <c r="R1014" i="1" l="1"/>
  <c r="S1014" i="1" s="1"/>
  <c r="W1014" i="1" s="1"/>
  <c r="R1015" i="1" l="1"/>
  <c r="S1015" i="1" s="1"/>
  <c r="W1015" i="1" s="1"/>
  <c r="R1016" i="1" l="1"/>
  <c r="S1016" i="1" s="1"/>
  <c r="W1016" i="1" s="1"/>
  <c r="R1017" i="1" l="1"/>
  <c r="S1017" i="1" s="1"/>
  <c r="W1017" i="1" s="1"/>
  <c r="R1018" i="1" l="1"/>
  <c r="S1018" i="1" s="1"/>
  <c r="W1018" i="1" s="1"/>
  <c r="R1019" i="1" l="1"/>
  <c r="S1019" i="1" s="1"/>
  <c r="W1019" i="1" s="1"/>
  <c r="R1020" i="1" l="1"/>
  <c r="S1020" i="1" s="1"/>
  <c r="W1020" i="1" s="1"/>
  <c r="R1021" i="1" l="1"/>
  <c r="S1021" i="1" s="1"/>
  <c r="W1021" i="1" s="1"/>
  <c r="R1022" i="1" l="1"/>
  <c r="S1022" i="1" s="1"/>
  <c r="W1022" i="1" s="1"/>
  <c r="R1023" i="1" l="1"/>
  <c r="S1023" i="1" s="1"/>
  <c r="W1023" i="1" s="1"/>
  <c r="R1024" i="1" l="1"/>
  <c r="S1024" i="1" s="1"/>
  <c r="W1024" i="1" s="1"/>
  <c r="R1025" i="1" l="1"/>
  <c r="S1025" i="1" s="1"/>
  <c r="W1025" i="1" s="1"/>
  <c r="R1026" i="1" l="1"/>
  <c r="S1026" i="1" s="1"/>
  <c r="W1026" i="1" s="1"/>
  <c r="R1027" i="1" l="1"/>
  <c r="S1027" i="1" s="1"/>
  <c r="W1027" i="1" s="1"/>
  <c r="R1028" i="1" l="1"/>
  <c r="S1028" i="1" s="1"/>
  <c r="W1028" i="1" s="1"/>
  <c r="R1029" i="1" l="1"/>
  <c r="S1029" i="1" s="1"/>
  <c r="W1029" i="1" s="1"/>
  <c r="R1030" i="1" l="1"/>
  <c r="S1030" i="1" s="1"/>
  <c r="W1030" i="1" s="1"/>
  <c r="R1031" i="1" l="1"/>
  <c r="S1031" i="1" s="1"/>
  <c r="W1031" i="1" s="1"/>
  <c r="R1032" i="1" l="1"/>
  <c r="S1032" i="1" s="1"/>
  <c r="W1032" i="1" s="1"/>
  <c r="R1033" i="1" l="1"/>
  <c r="S1033" i="1" s="1"/>
  <c r="W1033" i="1" s="1"/>
  <c r="R1034" i="1" l="1"/>
  <c r="S1034" i="1" s="1"/>
  <c r="W1034" i="1" s="1"/>
  <c r="R1035" i="1" l="1"/>
  <c r="S1035" i="1" s="1"/>
  <c r="W1035" i="1" s="1"/>
  <c r="R1036" i="1" l="1"/>
  <c r="S1036" i="1" s="1"/>
  <c r="W1036" i="1" s="1"/>
  <c r="R1037" i="1" l="1"/>
  <c r="S1037" i="1" s="1"/>
  <c r="W1037" i="1" s="1"/>
  <c r="R1038" i="1" l="1"/>
  <c r="S1038" i="1" s="1"/>
  <c r="W1038" i="1" s="1"/>
  <c r="R1039" i="1" l="1"/>
  <c r="S1039" i="1" s="1"/>
  <c r="W1039" i="1" s="1"/>
  <c r="R1040" i="1" l="1"/>
  <c r="S1040" i="1" s="1"/>
  <c r="W1040" i="1" s="1"/>
  <c r="R1041" i="1" l="1"/>
  <c r="S1041" i="1" s="1"/>
  <c r="W1041" i="1" s="1"/>
  <c r="R1042" i="1" l="1"/>
  <c r="S1042" i="1" s="1"/>
  <c r="W1042" i="1" s="1"/>
  <c r="R1043" i="1" l="1"/>
  <c r="S1043" i="1" s="1"/>
  <c r="W1043" i="1" s="1"/>
  <c r="R1044" i="1" l="1"/>
  <c r="S1044" i="1" s="1"/>
  <c r="W1044" i="1" s="1"/>
  <c r="R1045" i="1" l="1"/>
  <c r="S1045" i="1" s="1"/>
  <c r="W1045" i="1" s="1"/>
  <c r="R1046" i="1" l="1"/>
  <c r="S1046" i="1" s="1"/>
  <c r="W1046" i="1" s="1"/>
  <c r="R1047" i="1" l="1"/>
  <c r="S1047" i="1" s="1"/>
  <c r="W1047" i="1" s="1"/>
  <c r="R1048" i="1" l="1"/>
  <c r="S1048" i="1" s="1"/>
  <c r="W1048" i="1" s="1"/>
  <c r="R1049" i="1" l="1"/>
  <c r="S1049" i="1" s="1"/>
  <c r="W1049" i="1" s="1"/>
  <c r="R1050" i="1" l="1"/>
  <c r="S1050" i="1" s="1"/>
  <c r="W1050" i="1" s="1"/>
  <c r="R1051" i="1" l="1"/>
  <c r="R1052" i="1" l="1"/>
  <c r="S1052" i="1" s="1"/>
  <c r="W1052" i="1" s="1"/>
  <c r="S1051" i="1"/>
  <c r="W1051" i="1" s="1"/>
  <c r="R1053" i="1" l="1"/>
  <c r="S1053" i="1" s="1"/>
  <c r="W1053" i="1" s="1"/>
  <c r="R1054" i="1" l="1"/>
  <c r="S1054" i="1" s="1"/>
  <c r="W1054" i="1" s="1"/>
  <c r="R1055" i="1" l="1"/>
  <c r="S1055" i="1" s="1"/>
  <c r="W1055" i="1" s="1"/>
  <c r="R1056" i="1" l="1"/>
  <c r="S1056" i="1" s="1"/>
  <c r="W1056" i="1" s="1"/>
  <c r="R1057" i="1" l="1"/>
  <c r="S1057" i="1" s="1"/>
  <c r="W1057" i="1" s="1"/>
  <c r="R1058" i="1" l="1"/>
  <c r="S1058" i="1" s="1"/>
  <c r="W1058" i="1" s="1"/>
  <c r="R1059" i="1" l="1"/>
  <c r="S1059" i="1" s="1"/>
  <c r="W1059" i="1" s="1"/>
  <c r="R1060" i="1" l="1"/>
  <c r="S1060" i="1" s="1"/>
  <c r="W1060" i="1" s="1"/>
  <c r="R1061" i="1" l="1"/>
  <c r="S1061" i="1" s="1"/>
  <c r="W1061" i="1" s="1"/>
  <c r="R1062" i="1" l="1"/>
  <c r="S1062" i="1" s="1"/>
  <c r="W1062" i="1" s="1"/>
  <c r="R1063" i="1" l="1"/>
  <c r="S1063" i="1" s="1"/>
  <c r="W1063" i="1" s="1"/>
  <c r="R1064" i="1" l="1"/>
  <c r="S1064" i="1" s="1"/>
  <c r="W1064" i="1" s="1"/>
  <c r="R1065" i="1" l="1"/>
  <c r="S1065" i="1" s="1"/>
  <c r="W1065" i="1" s="1"/>
  <c r="R1066" i="1" l="1"/>
  <c r="S1066" i="1" s="1"/>
  <c r="W1066" i="1" s="1"/>
  <c r="R1067" i="1" l="1"/>
  <c r="S1067" i="1" s="1"/>
  <c r="W1067" i="1" s="1"/>
  <c r="R1068" i="1" l="1"/>
  <c r="S1068" i="1" s="1"/>
  <c r="W1068" i="1" s="1"/>
  <c r="R1069" i="1" l="1"/>
  <c r="S1069" i="1" s="1"/>
  <c r="W1069" i="1" s="1"/>
  <c r="R1070" i="1" l="1"/>
  <c r="S1070" i="1" s="1"/>
  <c r="W1070" i="1" s="1"/>
  <c r="R1071" i="1" l="1"/>
  <c r="S1071" i="1" s="1"/>
  <c r="W1071" i="1" s="1"/>
  <c r="R1072" i="1" l="1"/>
  <c r="R1073" i="1" l="1"/>
  <c r="S1073" i="1" s="1"/>
  <c r="W1073" i="1" s="1"/>
  <c r="S1072" i="1"/>
  <c r="W1072" i="1" s="1"/>
  <c r="R1074" i="1" l="1"/>
  <c r="S1074" i="1" s="1"/>
  <c r="W1074" i="1" s="1"/>
  <c r="R1075" i="1" l="1"/>
  <c r="S1075" i="1" s="1"/>
  <c r="W1075" i="1" s="1"/>
  <c r="R1076" i="1" l="1"/>
  <c r="S1076" i="1" s="1"/>
  <c r="W1076" i="1" s="1"/>
  <c r="R1077" i="1" l="1"/>
  <c r="S1077" i="1" s="1"/>
  <c r="W1077" i="1" s="1"/>
  <c r="R1078" i="1" l="1"/>
  <c r="S1078" i="1" s="1"/>
  <c r="W1078" i="1" s="1"/>
  <c r="R1079" i="1" l="1"/>
  <c r="S1079" i="1" s="1"/>
  <c r="W1079" i="1" s="1"/>
  <c r="R1080" i="1" l="1"/>
  <c r="S1080" i="1" s="1"/>
  <c r="W1080" i="1" s="1"/>
  <c r="R1081" i="1" l="1"/>
  <c r="S1081" i="1" s="1"/>
  <c r="W1081" i="1" s="1"/>
  <c r="R1082" i="1" l="1"/>
  <c r="S1082" i="1" s="1"/>
  <c r="W1082" i="1" s="1"/>
  <c r="R1083" i="1" l="1"/>
  <c r="S1083" i="1" s="1"/>
  <c r="W1083" i="1" s="1"/>
  <c r="R1084" i="1" l="1"/>
  <c r="S1084" i="1" s="1"/>
  <c r="W1084" i="1" s="1"/>
  <c r="R1085" i="1" l="1"/>
  <c r="S1085" i="1" s="1"/>
  <c r="W1085" i="1" s="1"/>
  <c r="R1086" i="1" l="1"/>
  <c r="S1086" i="1" s="1"/>
  <c r="W1086" i="1" s="1"/>
  <c r="R1087" i="1" l="1"/>
  <c r="S1087" i="1" s="1"/>
  <c r="W1087" i="1" s="1"/>
  <c r="R1088" i="1" l="1"/>
  <c r="S1088" i="1" s="1"/>
  <c r="W1088" i="1" s="1"/>
  <c r="R1089" i="1" l="1"/>
  <c r="S1089" i="1" s="1"/>
  <c r="W1089" i="1" s="1"/>
  <c r="R1090" i="1" l="1"/>
  <c r="S1090" i="1" s="1"/>
  <c r="W1090" i="1" s="1"/>
  <c r="R1091" i="1" l="1"/>
  <c r="S1091" i="1" s="1"/>
  <c r="W1091" i="1" s="1"/>
  <c r="R1092" i="1" l="1"/>
  <c r="S1092" i="1" s="1"/>
  <c r="W1092" i="1" s="1"/>
  <c r="R1093" i="1" l="1"/>
  <c r="S1093" i="1" s="1"/>
  <c r="W1093" i="1" s="1"/>
  <c r="R1094" i="1" l="1"/>
  <c r="S1094" i="1" s="1"/>
  <c r="W1094" i="1" s="1"/>
  <c r="R1095" i="1" l="1"/>
  <c r="S1095" i="1" s="1"/>
  <c r="W1095" i="1" s="1"/>
  <c r="R1096" i="1" l="1"/>
  <c r="S1096" i="1" s="1"/>
  <c r="W1096" i="1" s="1"/>
  <c r="R1097" i="1" l="1"/>
  <c r="R1098" i="1" l="1"/>
  <c r="S1098" i="1" s="1"/>
  <c r="W1098" i="1" s="1"/>
  <c r="S1097" i="1"/>
  <c r="W1097" i="1" s="1"/>
  <c r="R1099" i="1" l="1"/>
  <c r="S1099" i="1" s="1"/>
  <c r="W1099" i="1" s="1"/>
  <c r="R1100" i="1" l="1"/>
  <c r="S1100" i="1" s="1"/>
  <c r="W1100" i="1" s="1"/>
  <c r="R1101" i="1" l="1"/>
  <c r="S1101" i="1" s="1"/>
  <c r="W1101" i="1" s="1"/>
  <c r="R1102" i="1" l="1"/>
  <c r="S1102" i="1" s="1"/>
  <c r="W1102" i="1" s="1"/>
  <c r="R1103" i="1" l="1"/>
  <c r="R1104" i="1" l="1"/>
  <c r="S1104" i="1" s="1"/>
  <c r="W1104" i="1" s="1"/>
  <c r="S1103" i="1"/>
  <c r="W1103" i="1" s="1"/>
  <c r="R1105" i="1" l="1"/>
  <c r="R1106" i="1" l="1"/>
  <c r="S1106" i="1" s="1"/>
  <c r="W1106" i="1" s="1"/>
  <c r="S1105" i="1"/>
  <c r="W1105" i="1" s="1"/>
  <c r="R1107" i="1" l="1"/>
  <c r="S1107" i="1" s="1"/>
  <c r="W1107" i="1" s="1"/>
  <c r="R1108" i="1" l="1"/>
  <c r="S1108" i="1" s="1"/>
  <c r="W1108" i="1" s="1"/>
  <c r="R1109" i="1" l="1"/>
  <c r="S1109" i="1" s="1"/>
  <c r="W1109" i="1" s="1"/>
  <c r="R1110" i="1" l="1"/>
  <c r="S1110" i="1" s="1"/>
  <c r="W1110" i="1" s="1"/>
  <c r="R1111" i="1" l="1"/>
  <c r="S1111" i="1" s="1"/>
  <c r="W1111" i="1" s="1"/>
  <c r="R1112" i="1" l="1"/>
  <c r="S1112" i="1" s="1"/>
  <c r="W1112" i="1" s="1"/>
  <c r="R1113" i="1" l="1"/>
  <c r="S1113" i="1" s="1"/>
  <c r="W1113" i="1" s="1"/>
  <c r="R1114" i="1" l="1"/>
  <c r="S1114" i="1" s="1"/>
  <c r="W1114" i="1" s="1"/>
  <c r="R1115" i="1" l="1"/>
  <c r="S1115" i="1" s="1"/>
  <c r="W1115" i="1" s="1"/>
  <c r="R1116" i="1" l="1"/>
  <c r="S1116" i="1" s="1"/>
  <c r="W1116" i="1" s="1"/>
  <c r="R1117" i="1" l="1"/>
  <c r="S1117" i="1" s="1"/>
  <c r="W1117" i="1" s="1"/>
  <c r="R1118" i="1" l="1"/>
  <c r="S1118" i="1" s="1"/>
  <c r="W1118" i="1" s="1"/>
  <c r="R1119" i="1" l="1"/>
  <c r="S1119" i="1" s="1"/>
  <c r="W1119" i="1" s="1"/>
  <c r="R1120" i="1" l="1"/>
  <c r="S1120" i="1" s="1"/>
  <c r="W1120" i="1" s="1"/>
  <c r="R1121" i="1" l="1"/>
  <c r="S1121" i="1" s="1"/>
  <c r="W1121" i="1" s="1"/>
  <c r="R1122" i="1" l="1"/>
  <c r="S1122" i="1" s="1"/>
  <c r="W1122" i="1" s="1"/>
  <c r="R1123" i="1" l="1"/>
  <c r="S1123" i="1" s="1"/>
  <c r="W1123" i="1" s="1"/>
  <c r="R1124" i="1" l="1"/>
  <c r="S1124" i="1" s="1"/>
  <c r="W1124" i="1" s="1"/>
  <c r="R1125" i="1" l="1"/>
  <c r="S1125" i="1" s="1"/>
  <c r="W1125" i="1" s="1"/>
  <c r="R1126" i="1" l="1"/>
  <c r="S1126" i="1" s="1"/>
  <c r="W1126" i="1" s="1"/>
  <c r="R1127" i="1" l="1"/>
  <c r="S1127" i="1" s="1"/>
  <c r="W1127" i="1" s="1"/>
  <c r="R1128" i="1" l="1"/>
  <c r="S1128" i="1" s="1"/>
  <c r="W1128" i="1" s="1"/>
  <c r="R1129" i="1" l="1"/>
  <c r="S1129" i="1" s="1"/>
  <c r="W1129" i="1" s="1"/>
  <c r="R1130" i="1" l="1"/>
  <c r="S1130" i="1" s="1"/>
  <c r="W1130" i="1" s="1"/>
  <c r="R1131" i="1" l="1"/>
  <c r="S1131" i="1" s="1"/>
  <c r="W1131" i="1" s="1"/>
  <c r="R1132" i="1" l="1"/>
  <c r="S1132" i="1" s="1"/>
  <c r="W1132" i="1" s="1"/>
  <c r="R1133" i="1" l="1"/>
  <c r="S1133" i="1" s="1"/>
  <c r="W1133" i="1" s="1"/>
  <c r="R1134" i="1" l="1"/>
  <c r="S1134" i="1" s="1"/>
  <c r="W1134" i="1" s="1"/>
  <c r="R1135" i="1" l="1"/>
  <c r="S1135" i="1" s="1"/>
  <c r="W1135" i="1" s="1"/>
  <c r="R1136" i="1" l="1"/>
  <c r="S1136" i="1" s="1"/>
  <c r="W1136" i="1" s="1"/>
  <c r="R1137" i="1" l="1"/>
  <c r="S1137" i="1" s="1"/>
  <c r="W1137" i="1" s="1"/>
  <c r="R1138" i="1" l="1"/>
  <c r="S1138" i="1" s="1"/>
  <c r="W1138" i="1" s="1"/>
  <c r="R1139" i="1" l="1"/>
  <c r="S1139" i="1" s="1"/>
  <c r="W1139" i="1" s="1"/>
  <c r="R1140" i="1" l="1"/>
  <c r="S1140" i="1" s="1"/>
  <c r="W1140" i="1" s="1"/>
  <c r="R1141" i="1" l="1"/>
  <c r="R1142" i="1" l="1"/>
  <c r="S1142" i="1" s="1"/>
  <c r="W1142" i="1" s="1"/>
  <c r="S1141" i="1"/>
  <c r="W1141" i="1" s="1"/>
  <c r="R1143" i="1" l="1"/>
  <c r="S1143" i="1" s="1"/>
  <c r="W1143" i="1" s="1"/>
  <c r="R1144" i="1" l="1"/>
  <c r="S1144" i="1" s="1"/>
  <c r="W1144" i="1" s="1"/>
  <c r="R1145" i="1" l="1"/>
  <c r="S1145" i="1" s="1"/>
  <c r="W1145" i="1" s="1"/>
  <c r="R1146" i="1" l="1"/>
  <c r="S1146" i="1" s="1"/>
  <c r="W1146" i="1" s="1"/>
  <c r="R1147" i="1" l="1"/>
  <c r="S1147" i="1" s="1"/>
  <c r="W1147" i="1" s="1"/>
  <c r="R1148" i="1" l="1"/>
  <c r="S1148" i="1" s="1"/>
  <c r="W1148" i="1" s="1"/>
  <c r="R1149" i="1" l="1"/>
  <c r="R1150" i="1" l="1"/>
  <c r="S1150" i="1" s="1"/>
  <c r="W1150" i="1" s="1"/>
  <c r="S1149" i="1"/>
  <c r="W1149" i="1" s="1"/>
  <c r="R1151" i="1" l="1"/>
  <c r="S1151" i="1" s="1"/>
  <c r="W1151" i="1" s="1"/>
  <c r="R1152" i="1" l="1"/>
  <c r="S1152" i="1" s="1"/>
  <c r="W1152" i="1" s="1"/>
  <c r="R1153" i="1" l="1"/>
  <c r="S1153" i="1" s="1"/>
  <c r="W1153" i="1" s="1"/>
  <c r="R1154" i="1" l="1"/>
  <c r="S1154" i="1" s="1"/>
  <c r="W1154" i="1" s="1"/>
  <c r="R1155" i="1" l="1"/>
  <c r="S1155" i="1" s="1"/>
  <c r="W1155" i="1" s="1"/>
  <c r="R1156" i="1" l="1"/>
  <c r="S1156" i="1" s="1"/>
  <c r="W1156" i="1" s="1"/>
  <c r="R1157" i="1" l="1"/>
  <c r="S1157" i="1" s="1"/>
  <c r="W1157" i="1" s="1"/>
  <c r="R1158" i="1" l="1"/>
  <c r="S1158" i="1" s="1"/>
  <c r="W1158" i="1" s="1"/>
  <c r="R1159" i="1" l="1"/>
  <c r="S1159" i="1" s="1"/>
  <c r="W1159" i="1" s="1"/>
  <c r="R1160" i="1" l="1"/>
  <c r="S1160" i="1" s="1"/>
  <c r="W1160" i="1" s="1"/>
  <c r="R1161" i="1" l="1"/>
  <c r="R1162" i="1" l="1"/>
  <c r="S1162" i="1" s="1"/>
  <c r="W1162" i="1" s="1"/>
  <c r="S1161" i="1"/>
  <c r="W1161" i="1" s="1"/>
  <c r="R1163" i="1" l="1"/>
  <c r="S1163" i="1" s="1"/>
  <c r="W1163" i="1" s="1"/>
  <c r="R1164" i="1" l="1"/>
  <c r="S1164" i="1" s="1"/>
  <c r="W1164" i="1" s="1"/>
  <c r="R1165" i="1" l="1"/>
  <c r="S1165" i="1" s="1"/>
  <c r="W1165" i="1" s="1"/>
  <c r="R1166" i="1" l="1"/>
  <c r="S1166" i="1" s="1"/>
  <c r="W1166" i="1" s="1"/>
  <c r="R1167" i="1" l="1"/>
  <c r="S1167" i="1" s="1"/>
  <c r="W1167" i="1" s="1"/>
  <c r="R1168" i="1" l="1"/>
  <c r="S1168" i="1" s="1"/>
  <c r="W1168" i="1" s="1"/>
  <c r="R1169" i="1" l="1"/>
  <c r="S1169" i="1" s="1"/>
  <c r="W1169" i="1" s="1"/>
  <c r="R1170" i="1" l="1"/>
  <c r="S1170" i="1" s="1"/>
  <c r="W1170" i="1" s="1"/>
  <c r="R1171" i="1" l="1"/>
  <c r="S1171" i="1" s="1"/>
  <c r="W1171" i="1" s="1"/>
  <c r="R1172" i="1" l="1"/>
  <c r="S1172" i="1" s="1"/>
  <c r="W1172" i="1" s="1"/>
  <c r="R1173" i="1" l="1"/>
  <c r="S1173" i="1" s="1"/>
  <c r="W1173" i="1" s="1"/>
  <c r="R1174" i="1" l="1"/>
  <c r="S1174" i="1" s="1"/>
  <c r="W1174" i="1" s="1"/>
  <c r="R1175" i="1" l="1"/>
  <c r="S1175" i="1" s="1"/>
  <c r="W1175" i="1" s="1"/>
  <c r="R1176" i="1" l="1"/>
  <c r="S1176" i="1" s="1"/>
  <c r="W1176" i="1" s="1"/>
  <c r="R1177" i="1" l="1"/>
  <c r="S1177" i="1" s="1"/>
  <c r="W1177" i="1" s="1"/>
  <c r="R1178" i="1" l="1"/>
  <c r="S1178" i="1" s="1"/>
  <c r="W1178" i="1" s="1"/>
  <c r="R1179" i="1" l="1"/>
  <c r="S1179" i="1" s="1"/>
  <c r="W1179" i="1" s="1"/>
  <c r="R1180" i="1" l="1"/>
  <c r="S1180" i="1" s="1"/>
  <c r="W1180" i="1" s="1"/>
  <c r="R1181" i="1" l="1"/>
  <c r="S1181" i="1" s="1"/>
  <c r="W1181" i="1" s="1"/>
  <c r="R1182" i="1" l="1"/>
  <c r="R1183" i="1" l="1"/>
  <c r="S1183" i="1" s="1"/>
  <c r="W1183" i="1" s="1"/>
  <c r="S1182" i="1"/>
  <c r="W1182" i="1" s="1"/>
  <c r="R1184" i="1" l="1"/>
  <c r="S1184" i="1" s="1"/>
  <c r="W1184" i="1" s="1"/>
  <c r="R1185" i="1" l="1"/>
  <c r="S1185" i="1" s="1"/>
  <c r="W1185" i="1" s="1"/>
  <c r="R1186" i="1" l="1"/>
  <c r="S1186" i="1" s="1"/>
  <c r="W1186" i="1" s="1"/>
  <c r="R1187" i="1" l="1"/>
  <c r="S1187" i="1" s="1"/>
  <c r="W1187" i="1" s="1"/>
  <c r="R1188" i="1" l="1"/>
  <c r="S1188" i="1" s="1"/>
  <c r="W1188" i="1" s="1"/>
  <c r="R1189" i="1" l="1"/>
  <c r="S1189" i="1" s="1"/>
  <c r="W1189" i="1" s="1"/>
  <c r="R1190" i="1" l="1"/>
  <c r="S1190" i="1" s="1"/>
  <c r="W1190" i="1" s="1"/>
  <c r="R1191" i="1" l="1"/>
  <c r="S1191" i="1" s="1"/>
  <c r="W1191" i="1" s="1"/>
  <c r="R1192" i="1" l="1"/>
  <c r="S1192" i="1" s="1"/>
  <c r="W1192" i="1" s="1"/>
  <c r="R1193" i="1" l="1"/>
  <c r="R1194" i="1" l="1"/>
  <c r="S1194" i="1" s="1"/>
  <c r="W1194" i="1" s="1"/>
  <c r="S1193" i="1"/>
  <c r="W1193" i="1" s="1"/>
  <c r="R1195" i="1" l="1"/>
  <c r="S1195" i="1" s="1"/>
  <c r="W1195" i="1" s="1"/>
  <c r="R1196" i="1" l="1"/>
  <c r="S1196" i="1" s="1"/>
  <c r="W1196" i="1" s="1"/>
  <c r="R1197" i="1" l="1"/>
  <c r="S1197" i="1" s="1"/>
  <c r="W1197" i="1" s="1"/>
  <c r="R1198" i="1" l="1"/>
  <c r="R1199" i="1" l="1"/>
  <c r="S1199" i="1" s="1"/>
  <c r="W1199" i="1" s="1"/>
  <c r="S1198" i="1"/>
  <c r="W1198" i="1" s="1"/>
  <c r="R1200" i="1" l="1"/>
  <c r="R1201" i="1" l="1"/>
  <c r="S1201" i="1" s="1"/>
  <c r="W1201" i="1" s="1"/>
  <c r="S1200" i="1"/>
  <c r="W1200" i="1" s="1"/>
  <c r="R1202" i="1" l="1"/>
  <c r="S1202" i="1" s="1"/>
  <c r="W1202" i="1" s="1"/>
  <c r="R1203" i="1" l="1"/>
  <c r="S1203" i="1" s="1"/>
  <c r="W1203" i="1" s="1"/>
  <c r="R1204" i="1" l="1"/>
  <c r="S1204" i="1" s="1"/>
  <c r="W1204" i="1" s="1"/>
  <c r="R1205" i="1" l="1"/>
  <c r="R1206" i="1" l="1"/>
  <c r="S1206" i="1" s="1"/>
  <c r="W1206" i="1" s="1"/>
  <c r="S1205" i="1"/>
  <c r="W1205" i="1" s="1"/>
  <c r="R1207" i="1" l="1"/>
  <c r="S1207" i="1" s="1"/>
  <c r="W1207" i="1" s="1"/>
  <c r="R1208" i="1" l="1"/>
  <c r="S1208" i="1" s="1"/>
  <c r="W1208" i="1" s="1"/>
  <c r="R1209" i="1" l="1"/>
  <c r="S1209" i="1" s="1"/>
  <c r="W1209" i="1" s="1"/>
  <c r="R1210" i="1" l="1"/>
  <c r="S1210" i="1" s="1"/>
  <c r="W1210" i="1" s="1"/>
  <c r="R1211" i="1" l="1"/>
  <c r="S1211" i="1" s="1"/>
  <c r="W1211" i="1" s="1"/>
  <c r="R1212" i="1" l="1"/>
  <c r="S1212" i="1" s="1"/>
  <c r="W1212" i="1" s="1"/>
  <c r="R1213" i="1" l="1"/>
  <c r="S1213" i="1" s="1"/>
  <c r="W1213" i="1" s="1"/>
  <c r="R1214" i="1" l="1"/>
  <c r="S1214" i="1" s="1"/>
  <c r="W1214" i="1" s="1"/>
  <c r="R1215" i="1" l="1"/>
  <c r="S1215" i="1" s="1"/>
  <c r="W1215" i="1" s="1"/>
  <c r="R1216" i="1" l="1"/>
  <c r="S1216" i="1" s="1"/>
  <c r="W1216" i="1" s="1"/>
  <c r="R1217" i="1" l="1"/>
  <c r="S1217" i="1" s="1"/>
  <c r="W1217" i="1" s="1"/>
  <c r="R1218" i="1" l="1"/>
  <c r="S1218" i="1" s="1"/>
  <c r="W1218" i="1" s="1"/>
  <c r="R1219" i="1" l="1"/>
  <c r="S1219" i="1" s="1"/>
  <c r="W1219" i="1" s="1"/>
  <c r="R1220" i="1" l="1"/>
  <c r="S1220" i="1" s="1"/>
  <c r="W1220" i="1" s="1"/>
  <c r="R1221" i="1" l="1"/>
  <c r="S1221" i="1" s="1"/>
  <c r="W1221" i="1" s="1"/>
  <c r="R1222" i="1" l="1"/>
  <c r="S1222" i="1" s="1"/>
  <c r="W1222" i="1" s="1"/>
  <c r="R1223" i="1" l="1"/>
  <c r="S1223" i="1" s="1"/>
  <c r="W1223" i="1" s="1"/>
  <c r="R1224" i="1" l="1"/>
  <c r="S1224" i="1" s="1"/>
  <c r="W1224" i="1" s="1"/>
  <c r="R1225" i="1" l="1"/>
  <c r="S1225" i="1" s="1"/>
  <c r="W1225" i="1" s="1"/>
  <c r="R1226" i="1" l="1"/>
  <c r="S1226" i="1" s="1"/>
  <c r="W1226" i="1" s="1"/>
  <c r="R1227" i="1" l="1"/>
  <c r="S1227" i="1" s="1"/>
  <c r="W1227" i="1" s="1"/>
  <c r="R1228" i="1" l="1"/>
  <c r="R1229" i="1" l="1"/>
  <c r="S1229" i="1" s="1"/>
  <c r="W1229" i="1" s="1"/>
  <c r="S1228" i="1"/>
  <c r="W1228" i="1" s="1"/>
  <c r="R1230" i="1" l="1"/>
  <c r="R1231" i="1" l="1"/>
  <c r="S1231" i="1" s="1"/>
  <c r="W1231" i="1" s="1"/>
  <c r="S1230" i="1"/>
  <c r="W1230" i="1" s="1"/>
  <c r="R1232" i="1" l="1"/>
  <c r="S1232" i="1" s="1"/>
  <c r="W1232" i="1" s="1"/>
  <c r="R1233" i="1" l="1"/>
  <c r="S1233" i="1" s="1"/>
  <c r="W1233" i="1" s="1"/>
  <c r="R1234" i="1" l="1"/>
  <c r="R1235" i="1" l="1"/>
  <c r="S1235" i="1" s="1"/>
  <c r="W1235" i="1" s="1"/>
  <c r="S1234" i="1"/>
  <c r="W1234" i="1" s="1"/>
  <c r="R1236" i="1" l="1"/>
  <c r="S1236" i="1" s="1"/>
  <c r="W1236" i="1" s="1"/>
  <c r="R1237" i="1" l="1"/>
  <c r="S1237" i="1" s="1"/>
  <c r="W1237" i="1" s="1"/>
  <c r="R1238" i="1" l="1"/>
  <c r="R1239" i="1" l="1"/>
  <c r="S1239" i="1" s="1"/>
  <c r="W1239" i="1" s="1"/>
  <c r="S1238" i="1"/>
  <c r="W1238" i="1" s="1"/>
  <c r="R1240" i="1" l="1"/>
  <c r="S1240" i="1" s="1"/>
  <c r="W1240" i="1" s="1"/>
  <c r="R1241" i="1" l="1"/>
  <c r="S1241" i="1" s="1"/>
  <c r="W1241" i="1" s="1"/>
  <c r="R1242" i="1" l="1"/>
  <c r="R1243" i="1" l="1"/>
  <c r="S1243" i="1" s="1"/>
  <c r="W1243" i="1" s="1"/>
  <c r="S1242" i="1"/>
  <c r="W1242" i="1" s="1"/>
  <c r="R1244" i="1" l="1"/>
  <c r="S1244" i="1" s="1"/>
  <c r="W1244" i="1" s="1"/>
  <c r="R1245" i="1" l="1"/>
  <c r="S1245" i="1" s="1"/>
  <c r="W1245" i="1" s="1"/>
  <c r="R1246" i="1" l="1"/>
  <c r="R1247" i="1" l="1"/>
  <c r="S1247" i="1" s="1"/>
  <c r="W1247" i="1" s="1"/>
  <c r="S1246" i="1"/>
  <c r="W1246" i="1" s="1"/>
  <c r="R1248" i="1" l="1"/>
  <c r="R1249" i="1" l="1"/>
  <c r="S1249" i="1" s="1"/>
  <c r="W1249" i="1" s="1"/>
  <c r="S1248" i="1"/>
  <c r="W1248" i="1" s="1"/>
  <c r="R1250" i="1" l="1"/>
  <c r="S1250" i="1" s="1"/>
  <c r="W1250" i="1" s="1"/>
  <c r="R1251" i="1" l="1"/>
  <c r="S1251" i="1" s="1"/>
  <c r="W1251" i="1" s="1"/>
  <c r="R1252" i="1" l="1"/>
  <c r="S1252" i="1" s="1"/>
  <c r="W1252" i="1" s="1"/>
  <c r="R1253" i="1" l="1"/>
  <c r="S1253" i="1" s="1"/>
  <c r="W1253" i="1" s="1"/>
  <c r="R1254" i="1" l="1"/>
  <c r="S1254" i="1" s="1"/>
  <c r="W1254" i="1" s="1"/>
  <c r="R1255" i="1" l="1"/>
  <c r="S1255" i="1" s="1"/>
  <c r="W1255" i="1" s="1"/>
  <c r="R1256" i="1" l="1"/>
  <c r="S1256" i="1" s="1"/>
  <c r="W1256" i="1" s="1"/>
  <c r="R1257" i="1" l="1"/>
  <c r="S1257" i="1" s="1"/>
  <c r="W1257" i="1" s="1"/>
  <c r="R1258" i="1" l="1"/>
  <c r="S1258" i="1" s="1"/>
  <c r="W1258" i="1" s="1"/>
  <c r="R1259" i="1" l="1"/>
  <c r="S1259" i="1" s="1"/>
  <c r="W1259" i="1" s="1"/>
  <c r="R1260" i="1" l="1"/>
  <c r="S1260" i="1" s="1"/>
  <c r="W1260" i="1" s="1"/>
  <c r="R1261" i="1" l="1"/>
  <c r="S1261" i="1" s="1"/>
  <c r="W1261" i="1" s="1"/>
  <c r="R1262" i="1" l="1"/>
  <c r="S1262" i="1" s="1"/>
  <c r="W1262" i="1" s="1"/>
  <c r="R1263" i="1" l="1"/>
  <c r="S1263" i="1" s="1"/>
  <c r="W1263" i="1" s="1"/>
  <c r="R1264" i="1" l="1"/>
  <c r="S1264" i="1" s="1"/>
  <c r="W1264" i="1" s="1"/>
  <c r="R1265" i="1" l="1"/>
  <c r="S1265" i="1" s="1"/>
  <c r="W1265" i="1" s="1"/>
  <c r="R1266" i="1" l="1"/>
  <c r="S1266" i="1" s="1"/>
  <c r="W1266" i="1" s="1"/>
  <c r="R1267" i="1" l="1"/>
  <c r="S1267" i="1" s="1"/>
  <c r="W1267" i="1" s="1"/>
  <c r="R1268" i="1" l="1"/>
  <c r="S1268" i="1" s="1"/>
  <c r="W1268" i="1" s="1"/>
  <c r="R1269" i="1" l="1"/>
  <c r="S1269" i="1" s="1"/>
  <c r="W1269" i="1" s="1"/>
  <c r="R1270" i="1" l="1"/>
  <c r="S1270" i="1" s="1"/>
  <c r="W1270" i="1" s="1"/>
  <c r="R1271" i="1" l="1"/>
  <c r="S1271" i="1" s="1"/>
  <c r="W1271" i="1" s="1"/>
  <c r="R1272" i="1" l="1"/>
  <c r="S1272" i="1" s="1"/>
  <c r="W1272" i="1" s="1"/>
  <c r="R1273" i="1" l="1"/>
  <c r="S1273" i="1" s="1"/>
  <c r="W1273" i="1" s="1"/>
  <c r="R1274" i="1" l="1"/>
  <c r="S1274" i="1" s="1"/>
  <c r="W1274" i="1" s="1"/>
  <c r="R1275" i="1" l="1"/>
  <c r="S1275" i="1" s="1"/>
  <c r="W1275" i="1" s="1"/>
  <c r="R1276" i="1" l="1"/>
  <c r="S1276" i="1" s="1"/>
  <c r="W1276" i="1" s="1"/>
  <c r="R1277" i="1" l="1"/>
  <c r="S1277" i="1" s="1"/>
  <c r="W1277" i="1" s="1"/>
  <c r="R1278" i="1" l="1"/>
  <c r="S1278" i="1" s="1"/>
  <c r="W1278" i="1" s="1"/>
  <c r="R1279" i="1" l="1"/>
  <c r="S1279" i="1" s="1"/>
  <c r="W1279" i="1" s="1"/>
  <c r="R1280" i="1" l="1"/>
  <c r="S1280" i="1" s="1"/>
  <c r="W1280" i="1" s="1"/>
  <c r="R1281" i="1" l="1"/>
  <c r="S1281" i="1" s="1"/>
  <c r="W1281" i="1" s="1"/>
  <c r="R1282" i="1" l="1"/>
  <c r="S1282" i="1" s="1"/>
  <c r="W1282" i="1" s="1"/>
  <c r="R1283" i="1" l="1"/>
  <c r="S1283" i="1" s="1"/>
  <c r="W1283" i="1" s="1"/>
  <c r="R1284" i="1" l="1"/>
  <c r="S1284" i="1" s="1"/>
  <c r="W1284" i="1" s="1"/>
  <c r="R1285" i="1" l="1"/>
  <c r="S1285" i="1" s="1"/>
  <c r="W1285" i="1" s="1"/>
  <c r="R1286" i="1" l="1"/>
  <c r="S1286" i="1" s="1"/>
  <c r="W1286" i="1" s="1"/>
  <c r="R1287" i="1" l="1"/>
  <c r="S1287" i="1" s="1"/>
  <c r="W1287" i="1" s="1"/>
  <c r="R1288" i="1" l="1"/>
  <c r="S1288" i="1" s="1"/>
  <c r="W1288" i="1" s="1"/>
  <c r="R1289" i="1" l="1"/>
  <c r="S1289" i="1" s="1"/>
  <c r="W1289" i="1" s="1"/>
  <c r="R1290" i="1" l="1"/>
  <c r="S1290" i="1" s="1"/>
  <c r="W1290" i="1" s="1"/>
  <c r="R1291" i="1" l="1"/>
  <c r="S1291" i="1" s="1"/>
  <c r="W1291" i="1" s="1"/>
  <c r="R1292" i="1" l="1"/>
  <c r="S1292" i="1" s="1"/>
  <c r="W1292" i="1" s="1"/>
  <c r="R1293" i="1" l="1"/>
  <c r="S1293" i="1" s="1"/>
  <c r="W1293" i="1" s="1"/>
  <c r="R1294" i="1" l="1"/>
  <c r="S1294" i="1" s="1"/>
  <c r="W1294" i="1" s="1"/>
  <c r="R1295" i="1" l="1"/>
  <c r="S1295" i="1" s="1"/>
  <c r="W1295" i="1" s="1"/>
  <c r="R1296" i="1" l="1"/>
  <c r="S1296" i="1" s="1"/>
  <c r="W1296" i="1" s="1"/>
  <c r="R1297" i="1" l="1"/>
  <c r="S1297" i="1" s="1"/>
  <c r="W1297" i="1" s="1"/>
  <c r="R1298" i="1" l="1"/>
  <c r="S1298" i="1" s="1"/>
  <c r="W1298" i="1" s="1"/>
  <c r="R1299" i="1" l="1"/>
  <c r="S1299" i="1" s="1"/>
  <c r="W1299" i="1" s="1"/>
  <c r="R1300" i="1" l="1"/>
  <c r="S1300" i="1" s="1"/>
  <c r="W1300" i="1" s="1"/>
  <c r="R1301" i="1" l="1"/>
  <c r="S1301" i="1" s="1"/>
  <c r="W1301" i="1" s="1"/>
  <c r="R1302" i="1" l="1"/>
  <c r="S1302" i="1" s="1"/>
  <c r="W1302" i="1" s="1"/>
  <c r="R1303" i="1" l="1"/>
  <c r="S1303" i="1" s="1"/>
  <c r="W1303" i="1" s="1"/>
  <c r="R1304" i="1" l="1"/>
  <c r="S1304" i="1" s="1"/>
  <c r="W1304" i="1" s="1"/>
  <c r="R1305" i="1" l="1"/>
  <c r="S1305" i="1" s="1"/>
  <c r="W1305" i="1" s="1"/>
  <c r="R1306" i="1" l="1"/>
  <c r="S1306" i="1" s="1"/>
  <c r="W1306" i="1" s="1"/>
  <c r="R1307" i="1" l="1"/>
  <c r="S1307" i="1" s="1"/>
  <c r="W1307" i="1" s="1"/>
  <c r="R1308" i="1" l="1"/>
  <c r="S1308" i="1" s="1"/>
  <c r="W1308" i="1" s="1"/>
  <c r="R1309" i="1" l="1"/>
  <c r="S1309" i="1" s="1"/>
  <c r="W1309" i="1" s="1"/>
  <c r="R1310" i="1" l="1"/>
  <c r="S1310" i="1" s="1"/>
  <c r="W1310" i="1" s="1"/>
  <c r="R1311" i="1" l="1"/>
  <c r="S1311" i="1" s="1"/>
  <c r="W1311" i="1" s="1"/>
  <c r="R1312" i="1" l="1"/>
  <c r="S1312" i="1" s="1"/>
  <c r="W1312" i="1" s="1"/>
  <c r="R1313" i="1" l="1"/>
  <c r="S1313" i="1" s="1"/>
  <c r="W1313" i="1" s="1"/>
  <c r="R1314" i="1" l="1"/>
  <c r="S1314" i="1" s="1"/>
  <c r="W1314" i="1" s="1"/>
  <c r="R1315" i="1" l="1"/>
  <c r="S1315" i="1" s="1"/>
  <c r="W1315" i="1" s="1"/>
  <c r="R1316" i="1" l="1"/>
  <c r="S1316" i="1" s="1"/>
  <c r="W1316" i="1" s="1"/>
  <c r="R1317" i="1" l="1"/>
  <c r="S1317" i="1" s="1"/>
  <c r="W1317" i="1" s="1"/>
  <c r="R1318" i="1" l="1"/>
  <c r="S1318" i="1" s="1"/>
  <c r="W1318" i="1" s="1"/>
  <c r="R1319" i="1" l="1"/>
  <c r="S1319" i="1" s="1"/>
  <c r="W1319" i="1" s="1"/>
  <c r="R1320" i="1" l="1"/>
  <c r="S1320" i="1" s="1"/>
  <c r="W1320" i="1" s="1"/>
  <c r="R1321" i="1" l="1"/>
  <c r="S1321" i="1" s="1"/>
  <c r="W1321" i="1" s="1"/>
  <c r="R1322" i="1" l="1"/>
  <c r="S1322" i="1" s="1"/>
  <c r="W1322" i="1" s="1"/>
  <c r="R1323" i="1" l="1"/>
  <c r="S1323" i="1" s="1"/>
  <c r="W1323" i="1" s="1"/>
  <c r="R1324" i="1" l="1"/>
  <c r="S1324" i="1" s="1"/>
  <c r="W1324" i="1" s="1"/>
  <c r="R1325" i="1" l="1"/>
  <c r="S1325" i="1" s="1"/>
  <c r="W1325" i="1" s="1"/>
  <c r="R1326" i="1" l="1"/>
  <c r="S1326" i="1" s="1"/>
  <c r="W1326" i="1" s="1"/>
  <c r="R1327" i="1" l="1"/>
  <c r="S1327" i="1" s="1"/>
  <c r="W1327" i="1" s="1"/>
  <c r="R1328" i="1" l="1"/>
  <c r="S1328" i="1" s="1"/>
  <c r="W1328" i="1" s="1"/>
  <c r="R1329" i="1" l="1"/>
  <c r="S1329" i="1" s="1"/>
  <c r="W1329" i="1" s="1"/>
  <c r="R1330" i="1" l="1"/>
  <c r="S1330" i="1" s="1"/>
  <c r="W1330" i="1" s="1"/>
  <c r="R1331" i="1" l="1"/>
  <c r="S1331" i="1" s="1"/>
  <c r="W1331" i="1" s="1"/>
  <c r="R1332" i="1" l="1"/>
  <c r="S1332" i="1" s="1"/>
  <c r="W1332" i="1" s="1"/>
  <c r="R1333" i="1" l="1"/>
  <c r="S1333" i="1" s="1"/>
  <c r="W1333" i="1" s="1"/>
  <c r="R1334" i="1" l="1"/>
  <c r="S1334" i="1" s="1"/>
  <c r="W1334" i="1" s="1"/>
  <c r="R1335" i="1" l="1"/>
  <c r="S1335" i="1" s="1"/>
  <c r="W1335" i="1" s="1"/>
  <c r="R1336" i="1" l="1"/>
  <c r="S1336" i="1" s="1"/>
  <c r="W1336" i="1" s="1"/>
  <c r="R1337" i="1" l="1"/>
  <c r="S1337" i="1" s="1"/>
  <c r="W1337" i="1" s="1"/>
  <c r="R1338" i="1" l="1"/>
  <c r="S1338" i="1" s="1"/>
  <c r="W1338" i="1" s="1"/>
  <c r="R1339" i="1" l="1"/>
  <c r="S1339" i="1" s="1"/>
  <c r="W1339" i="1" s="1"/>
  <c r="R1340" i="1" l="1"/>
  <c r="S1340" i="1" s="1"/>
  <c r="W1340" i="1" s="1"/>
  <c r="R1341" i="1" l="1"/>
  <c r="S1341" i="1" s="1"/>
  <c r="W1341" i="1" s="1"/>
  <c r="R1342" i="1" l="1"/>
  <c r="S1342" i="1" s="1"/>
  <c r="W1342" i="1" s="1"/>
  <c r="R1343" i="1" l="1"/>
  <c r="S1343" i="1" s="1"/>
  <c r="W1343" i="1" s="1"/>
  <c r="R1344" i="1" l="1"/>
  <c r="S1344" i="1" s="1"/>
  <c r="W1344" i="1" s="1"/>
  <c r="R1345" i="1" l="1"/>
  <c r="S1345" i="1" s="1"/>
  <c r="W1345" i="1" s="1"/>
  <c r="R1346" i="1" l="1"/>
  <c r="S1346" i="1" s="1"/>
  <c r="W1346" i="1" s="1"/>
  <c r="R1347" i="1" l="1"/>
  <c r="S1347" i="1" s="1"/>
  <c r="W1347" i="1" s="1"/>
  <c r="R1348" i="1" l="1"/>
  <c r="S1348" i="1" s="1"/>
  <c r="W1348" i="1" s="1"/>
  <c r="R1349" i="1" l="1"/>
  <c r="S1349" i="1" s="1"/>
  <c r="W1349" i="1" s="1"/>
  <c r="R1350" i="1" l="1"/>
  <c r="S1350" i="1" s="1"/>
  <c r="W1350" i="1" s="1"/>
  <c r="R1351" i="1" l="1"/>
  <c r="S1351" i="1" s="1"/>
  <c r="W1351" i="1" s="1"/>
  <c r="R1352" i="1" l="1"/>
  <c r="S1352" i="1" s="1"/>
  <c r="W1352" i="1" s="1"/>
  <c r="R1353" i="1" l="1"/>
  <c r="S1353" i="1" s="1"/>
  <c r="W1353" i="1" s="1"/>
  <c r="R1354" i="1" l="1"/>
  <c r="S1354" i="1" s="1"/>
  <c r="W1354" i="1" s="1"/>
  <c r="R1355" i="1" l="1"/>
  <c r="S1355" i="1" s="1"/>
  <c r="W1355" i="1" s="1"/>
  <c r="R1356" i="1" l="1"/>
  <c r="S1356" i="1" s="1"/>
  <c r="W1356" i="1" s="1"/>
  <c r="R1357" i="1" l="1"/>
  <c r="S1357" i="1" s="1"/>
  <c r="W1357" i="1" s="1"/>
  <c r="R1358" i="1" l="1"/>
  <c r="S1358" i="1" s="1"/>
  <c r="W1358" i="1" s="1"/>
  <c r="R1359" i="1" l="1"/>
  <c r="S1359" i="1" s="1"/>
  <c r="W1359" i="1" s="1"/>
  <c r="R1360" i="1" l="1"/>
  <c r="S1360" i="1" s="1"/>
  <c r="W1360" i="1" s="1"/>
  <c r="R1361" i="1" l="1"/>
  <c r="S1361" i="1" s="1"/>
  <c r="W1361" i="1" s="1"/>
  <c r="R1362" i="1" l="1"/>
  <c r="S1362" i="1" s="1"/>
  <c r="W1362" i="1" s="1"/>
  <c r="R1363" i="1" l="1"/>
  <c r="S1363" i="1" s="1"/>
  <c r="W1363" i="1" s="1"/>
  <c r="R1364" i="1" l="1"/>
  <c r="S1364" i="1" s="1"/>
  <c r="W1364" i="1" s="1"/>
  <c r="R1365" i="1" l="1"/>
  <c r="S1365" i="1" s="1"/>
  <c r="W1365" i="1" s="1"/>
  <c r="R1366" i="1" l="1"/>
  <c r="S1366" i="1" s="1"/>
  <c r="W1366" i="1" s="1"/>
  <c r="R1367" i="1" l="1"/>
  <c r="S1367" i="1" s="1"/>
  <c r="W1367" i="1" s="1"/>
  <c r="R1368" i="1" l="1"/>
  <c r="S1368" i="1" s="1"/>
  <c r="W1368" i="1" s="1"/>
  <c r="R1369" i="1" l="1"/>
  <c r="S1369" i="1" s="1"/>
  <c r="W1369" i="1" s="1"/>
  <c r="R1370" i="1" l="1"/>
  <c r="S1370" i="1" s="1"/>
  <c r="W1370" i="1" s="1"/>
  <c r="R1371" i="1" l="1"/>
  <c r="S1371" i="1" s="1"/>
  <c r="W1371" i="1" s="1"/>
  <c r="R1372" i="1" l="1"/>
  <c r="S1372" i="1" s="1"/>
  <c r="W1372" i="1" s="1"/>
  <c r="R1373" i="1" l="1"/>
  <c r="S1373" i="1" s="1"/>
  <c r="W1373" i="1" s="1"/>
  <c r="R1374" i="1" l="1"/>
  <c r="S1374" i="1" s="1"/>
  <c r="W1374" i="1" s="1"/>
  <c r="R1375" i="1" l="1"/>
  <c r="S1375" i="1" s="1"/>
  <c r="W1375" i="1" s="1"/>
  <c r="R1376" i="1" l="1"/>
  <c r="S1376" i="1" s="1"/>
  <c r="W1376" i="1" s="1"/>
  <c r="R1377" i="1" l="1"/>
  <c r="S1377" i="1" s="1"/>
  <c r="W1377" i="1" s="1"/>
  <c r="R1378" i="1" l="1"/>
  <c r="S1378" i="1" s="1"/>
  <c r="W1378" i="1" s="1"/>
  <c r="R1379" i="1" l="1"/>
  <c r="S1379" i="1" s="1"/>
  <c r="W1379" i="1" s="1"/>
  <c r="R1380" i="1" l="1"/>
  <c r="S1380" i="1" s="1"/>
  <c r="W1380" i="1" s="1"/>
  <c r="R1381" i="1" l="1"/>
  <c r="S1381" i="1" s="1"/>
  <c r="W1381" i="1" s="1"/>
  <c r="R1382" i="1" l="1"/>
  <c r="S1382" i="1" s="1"/>
  <c r="W1382" i="1" s="1"/>
  <c r="R1383" i="1" l="1"/>
  <c r="S1383" i="1" s="1"/>
  <c r="W1383" i="1" s="1"/>
  <c r="R1384" i="1" l="1"/>
  <c r="S1384" i="1" s="1"/>
  <c r="W1384" i="1" s="1"/>
  <c r="R1385" i="1" l="1"/>
  <c r="S1385" i="1" s="1"/>
  <c r="W1385" i="1" s="1"/>
  <c r="R1386" i="1" l="1"/>
  <c r="S1386" i="1" s="1"/>
  <c r="W1386" i="1" s="1"/>
  <c r="R1387" i="1" l="1"/>
  <c r="S1387" i="1" s="1"/>
  <c r="W1387" i="1" s="1"/>
  <c r="R1388" i="1" l="1"/>
  <c r="S1388" i="1" s="1"/>
  <c r="W1388" i="1" s="1"/>
  <c r="R1389" i="1" l="1"/>
  <c r="S1389" i="1" s="1"/>
  <c r="W1389" i="1" s="1"/>
  <c r="R1390" i="1" l="1"/>
  <c r="S1390" i="1" s="1"/>
  <c r="W1390" i="1" s="1"/>
  <c r="R1391" i="1" l="1"/>
  <c r="S1391" i="1" s="1"/>
  <c r="W1391" i="1" s="1"/>
  <c r="R1392" i="1" l="1"/>
  <c r="S1392" i="1" s="1"/>
  <c r="W1392" i="1" s="1"/>
  <c r="R1393" i="1" l="1"/>
  <c r="S1393" i="1" s="1"/>
  <c r="W1393" i="1" s="1"/>
  <c r="R1394" i="1" l="1"/>
  <c r="S1394" i="1" s="1"/>
  <c r="W1394" i="1" s="1"/>
  <c r="R1395" i="1" l="1"/>
  <c r="S1395" i="1" s="1"/>
  <c r="W1395" i="1" s="1"/>
  <c r="R1396" i="1" l="1"/>
  <c r="S1396" i="1" s="1"/>
  <c r="W1396" i="1" s="1"/>
  <c r="R1397" i="1" l="1"/>
  <c r="S1397" i="1" s="1"/>
  <c r="W1397" i="1" s="1"/>
  <c r="R1398" i="1" l="1"/>
  <c r="S1398" i="1" s="1"/>
  <c r="W1398" i="1" s="1"/>
  <c r="R1399" i="1" l="1"/>
  <c r="S1399" i="1" s="1"/>
  <c r="W1399" i="1" s="1"/>
  <c r="R1400" i="1" l="1"/>
  <c r="S1400" i="1" s="1"/>
  <c r="W1400" i="1" s="1"/>
  <c r="R1401" i="1" l="1"/>
  <c r="S1401" i="1" s="1"/>
  <c r="W1401" i="1" s="1"/>
  <c r="R1402" i="1" l="1"/>
  <c r="S1402" i="1" s="1"/>
  <c r="W1402" i="1" s="1"/>
  <c r="R1403" i="1" l="1"/>
  <c r="S1403" i="1" s="1"/>
  <c r="W1403" i="1" s="1"/>
  <c r="R1404" i="1" l="1"/>
  <c r="S1404" i="1" s="1"/>
  <c r="W1404" i="1" s="1"/>
  <c r="R1405" i="1" l="1"/>
  <c r="S1405" i="1" s="1"/>
  <c r="W1405" i="1" s="1"/>
  <c r="R1406" i="1" l="1"/>
  <c r="S1406" i="1" s="1"/>
  <c r="W1406" i="1" s="1"/>
  <c r="R1407" i="1" l="1"/>
  <c r="S1407" i="1" s="1"/>
  <c r="W1407" i="1" s="1"/>
  <c r="R1408" i="1" l="1"/>
  <c r="S1408" i="1" s="1"/>
  <c r="W1408" i="1" s="1"/>
  <c r="R1409" i="1" l="1"/>
  <c r="S1409" i="1" s="1"/>
  <c r="W1409" i="1" s="1"/>
  <c r="R1410" i="1" l="1"/>
  <c r="S1410" i="1" s="1"/>
  <c r="W1410" i="1" s="1"/>
  <c r="R1411" i="1" l="1"/>
  <c r="S1411" i="1" s="1"/>
  <c r="W1411" i="1" s="1"/>
  <c r="R1412" i="1" l="1"/>
  <c r="S1412" i="1" s="1"/>
  <c r="W1412" i="1" s="1"/>
  <c r="R1413" i="1" l="1"/>
  <c r="S1413" i="1" s="1"/>
  <c r="W1413" i="1" s="1"/>
  <c r="R1414" i="1" l="1"/>
  <c r="S1414" i="1" s="1"/>
  <c r="W1414" i="1" s="1"/>
  <c r="R1415" i="1" l="1"/>
  <c r="S1415" i="1" s="1"/>
  <c r="W1415" i="1" s="1"/>
  <c r="R1416" i="1" l="1"/>
  <c r="S1416" i="1" s="1"/>
  <c r="W1416" i="1" s="1"/>
  <c r="R1417" i="1" l="1"/>
  <c r="S1417" i="1" s="1"/>
  <c r="W1417" i="1" s="1"/>
  <c r="R1418" i="1" l="1"/>
  <c r="S1418" i="1" s="1"/>
  <c r="W1418" i="1" s="1"/>
  <c r="R1419" i="1" l="1"/>
  <c r="S1419" i="1" s="1"/>
  <c r="W1419" i="1" s="1"/>
  <c r="R1420" i="1" l="1"/>
  <c r="S1420" i="1" s="1"/>
  <c r="W1420" i="1" s="1"/>
  <c r="R1421" i="1" l="1"/>
  <c r="S1421" i="1" s="1"/>
  <c r="W1421" i="1" s="1"/>
  <c r="R1422" i="1" l="1"/>
  <c r="S1422" i="1" s="1"/>
  <c r="W1422" i="1" s="1"/>
  <c r="R1423" i="1" l="1"/>
  <c r="S1423" i="1" s="1"/>
  <c r="W1423" i="1" s="1"/>
  <c r="R1424" i="1" l="1"/>
  <c r="S1424" i="1" s="1"/>
  <c r="W1424" i="1" s="1"/>
  <c r="R1425" i="1" l="1"/>
  <c r="S1425" i="1" s="1"/>
  <c r="W1425" i="1" s="1"/>
  <c r="R1426" i="1" l="1"/>
  <c r="R1427" i="1" l="1"/>
  <c r="S1427" i="1" s="1"/>
  <c r="W1427" i="1" s="1"/>
  <c r="S1426" i="1"/>
  <c r="W1426" i="1" s="1"/>
  <c r="R1428" i="1" l="1"/>
  <c r="S1428" i="1" s="1"/>
  <c r="W1428" i="1" s="1"/>
  <c r="R1429" i="1" l="1"/>
  <c r="S1429" i="1" s="1"/>
  <c r="W1429" i="1" s="1"/>
  <c r="R1430" i="1" l="1"/>
  <c r="S1430" i="1" s="1"/>
  <c r="W1430" i="1" s="1"/>
  <c r="R1431" i="1" l="1"/>
  <c r="S1431" i="1" s="1"/>
  <c r="W1431" i="1" s="1"/>
  <c r="R1432" i="1" l="1"/>
  <c r="S1432" i="1" s="1"/>
  <c r="W1432" i="1" s="1"/>
  <c r="R1433" i="1" l="1"/>
  <c r="S1433" i="1" s="1"/>
  <c r="W1433" i="1" s="1"/>
  <c r="R1434" i="1" l="1"/>
  <c r="S1434" i="1" s="1"/>
  <c r="W1434" i="1" s="1"/>
  <c r="R1435" i="1" l="1"/>
  <c r="S1435" i="1" s="1"/>
  <c r="W1435" i="1" s="1"/>
  <c r="R1436" i="1" l="1"/>
  <c r="S1436" i="1" s="1"/>
  <c r="W1436" i="1" s="1"/>
  <c r="R1437" i="1" l="1"/>
  <c r="S1437" i="1" s="1"/>
  <c r="W1437" i="1" s="1"/>
  <c r="R1438" i="1" l="1"/>
  <c r="S1438" i="1" s="1"/>
  <c r="W1438" i="1" s="1"/>
  <c r="R1439" i="1" l="1"/>
  <c r="S1439" i="1" s="1"/>
  <c r="W1439" i="1" s="1"/>
  <c r="R1440" i="1" l="1"/>
  <c r="S1440" i="1" s="1"/>
  <c r="W1440" i="1" s="1"/>
  <c r="R1441" i="1" l="1"/>
  <c r="S1441" i="1" s="1"/>
  <c r="W1441" i="1" s="1"/>
  <c r="R1442" i="1" l="1"/>
  <c r="S1442" i="1" s="1"/>
  <c r="W1442" i="1" s="1"/>
  <c r="R1443" i="1" l="1"/>
  <c r="S1443" i="1" s="1"/>
  <c r="W1443" i="1" s="1"/>
  <c r="R1444" i="1" l="1"/>
  <c r="S1444" i="1" s="1"/>
  <c r="W1444" i="1" s="1"/>
  <c r="R1445" i="1" l="1"/>
  <c r="S1445" i="1" s="1"/>
  <c r="W1445" i="1" s="1"/>
  <c r="R1446" i="1" l="1"/>
  <c r="S1446" i="1" s="1"/>
  <c r="W1446" i="1" s="1"/>
  <c r="R1447" i="1" l="1"/>
  <c r="S1447" i="1" s="1"/>
  <c r="W1447" i="1" s="1"/>
  <c r="R1448" i="1" l="1"/>
  <c r="S1448" i="1" s="1"/>
  <c r="W1448" i="1" s="1"/>
  <c r="R1449" i="1" l="1"/>
  <c r="S1449" i="1" s="1"/>
  <c r="W1449" i="1" s="1"/>
  <c r="R1450" i="1" l="1"/>
  <c r="S1450" i="1" s="1"/>
  <c r="W1450" i="1" s="1"/>
  <c r="R1451" i="1" l="1"/>
  <c r="S1451" i="1" s="1"/>
  <c r="W1451" i="1" s="1"/>
  <c r="R1452" i="1" l="1"/>
  <c r="S1452" i="1" s="1"/>
  <c r="W1452" i="1" s="1"/>
  <c r="R1453" i="1" l="1"/>
  <c r="S1453" i="1" s="1"/>
  <c r="W1453" i="1" s="1"/>
  <c r="R1454" i="1" l="1"/>
  <c r="S1454" i="1" s="1"/>
  <c r="W1454" i="1" s="1"/>
  <c r="R1455" i="1" l="1"/>
  <c r="S1455" i="1" s="1"/>
  <c r="W1455" i="1" s="1"/>
  <c r="R1456" i="1" l="1"/>
  <c r="S1456" i="1" s="1"/>
  <c r="W1456" i="1" s="1"/>
  <c r="R1457" i="1" l="1"/>
  <c r="S1457" i="1" s="1"/>
  <c r="W1457" i="1" s="1"/>
  <c r="R1458" i="1" l="1"/>
  <c r="S1458" i="1" s="1"/>
  <c r="W1458" i="1" s="1"/>
  <c r="R1459" i="1" l="1"/>
  <c r="S1459" i="1" s="1"/>
  <c r="W1459" i="1" s="1"/>
  <c r="R1460" i="1" l="1"/>
  <c r="S1460" i="1" s="1"/>
  <c r="W1460" i="1" s="1"/>
  <c r="R1461" i="1" l="1"/>
  <c r="S1461" i="1" s="1"/>
  <c r="W1461" i="1" s="1"/>
  <c r="R1462" i="1" l="1"/>
  <c r="S1462" i="1" s="1"/>
  <c r="W1462" i="1" s="1"/>
  <c r="R1463" i="1" l="1"/>
  <c r="S1463" i="1" s="1"/>
  <c r="W1463" i="1" s="1"/>
  <c r="R1464" i="1" l="1"/>
  <c r="S1464" i="1" s="1"/>
  <c r="W1464" i="1" s="1"/>
  <c r="R1465" i="1" l="1"/>
  <c r="S1465" i="1" s="1"/>
  <c r="W1465" i="1" s="1"/>
  <c r="R1466" i="1" l="1"/>
  <c r="S1466" i="1" s="1"/>
  <c r="W1466" i="1" s="1"/>
  <c r="R1467" i="1" l="1"/>
  <c r="R1468" i="1" l="1"/>
  <c r="S1468" i="1" s="1"/>
  <c r="W1468" i="1" s="1"/>
  <c r="S1467" i="1"/>
  <c r="W1467" i="1" s="1"/>
  <c r="R1469" i="1" l="1"/>
  <c r="S1469" i="1" s="1"/>
  <c r="W1469" i="1" s="1"/>
  <c r="R1470" i="1" l="1"/>
  <c r="S1470" i="1" s="1"/>
  <c r="W1470" i="1" s="1"/>
  <c r="R1471" i="1" l="1"/>
  <c r="S1471" i="1" s="1"/>
  <c r="W1471" i="1" s="1"/>
  <c r="R1472" i="1" l="1"/>
  <c r="S1472" i="1" s="1"/>
  <c r="W1472" i="1" s="1"/>
  <c r="R1473" i="1" l="1"/>
  <c r="S1473" i="1" s="1"/>
  <c r="W1473" i="1" s="1"/>
  <c r="R1474" i="1" l="1"/>
  <c r="S1474" i="1" s="1"/>
  <c r="W1474" i="1" s="1"/>
  <c r="R1475" i="1" l="1"/>
  <c r="S1475" i="1" s="1"/>
  <c r="W1475" i="1" s="1"/>
  <c r="R1476" i="1" l="1"/>
  <c r="S1476" i="1" s="1"/>
  <c r="W1476" i="1" s="1"/>
  <c r="R1477" i="1" l="1"/>
  <c r="S1477" i="1" s="1"/>
  <c r="W1477" i="1" s="1"/>
  <c r="R1478" i="1" l="1"/>
  <c r="R1479" i="1" l="1"/>
  <c r="S1479" i="1" s="1"/>
  <c r="W1479" i="1" s="1"/>
  <c r="S1478" i="1"/>
  <c r="W1478" i="1" s="1"/>
  <c r="R1480" i="1" l="1"/>
  <c r="S1480" i="1" s="1"/>
  <c r="W1480" i="1" s="1"/>
  <c r="R1481" i="1" l="1"/>
  <c r="S1481" i="1" s="1"/>
  <c r="W1481" i="1" s="1"/>
  <c r="R1482" i="1" l="1"/>
  <c r="S1482" i="1" s="1"/>
  <c r="W1482" i="1" s="1"/>
  <c r="R1483" i="1" l="1"/>
  <c r="S1483" i="1" s="1"/>
  <c r="W1483" i="1" s="1"/>
  <c r="R1484" i="1" l="1"/>
  <c r="S1484" i="1" s="1"/>
  <c r="W1484" i="1" s="1"/>
  <c r="R1485" i="1" l="1"/>
  <c r="R1486" i="1" l="1"/>
  <c r="S1486" i="1" s="1"/>
  <c r="W1486" i="1" s="1"/>
  <c r="S1485" i="1"/>
  <c r="W1485" i="1" s="1"/>
  <c r="R1487" i="1" l="1"/>
  <c r="S1487" i="1" s="1"/>
  <c r="W1487" i="1" s="1"/>
  <c r="R1488" i="1" l="1"/>
  <c r="S1488" i="1" s="1"/>
  <c r="W1488" i="1" s="1"/>
  <c r="R1489" i="1" l="1"/>
  <c r="S1489" i="1" s="1"/>
  <c r="W1489" i="1" s="1"/>
  <c r="R1490" i="1" l="1"/>
  <c r="S1490" i="1" s="1"/>
  <c r="W1490" i="1" s="1"/>
  <c r="R1491" i="1" l="1"/>
  <c r="S1491" i="1" s="1"/>
  <c r="W1491" i="1" s="1"/>
  <c r="R1492" i="1" l="1"/>
  <c r="S1492" i="1" s="1"/>
  <c r="W1492" i="1" s="1"/>
  <c r="R1493" i="1" l="1"/>
  <c r="R1494" i="1" l="1"/>
  <c r="S1494" i="1" s="1"/>
  <c r="W1494" i="1" s="1"/>
  <c r="S1493" i="1"/>
  <c r="W1493" i="1" s="1"/>
  <c r="R1495" i="1" l="1"/>
  <c r="S1495" i="1" s="1"/>
  <c r="W1495" i="1" s="1"/>
  <c r="R1496" i="1" l="1"/>
  <c r="S1496" i="1" s="1"/>
  <c r="W1496" i="1" s="1"/>
  <c r="R1497" i="1" l="1"/>
  <c r="S1497" i="1" s="1"/>
  <c r="W1497" i="1" s="1"/>
  <c r="R1498" i="1" l="1"/>
  <c r="S1498" i="1" s="1"/>
  <c r="W1498" i="1" s="1"/>
  <c r="R1499" i="1" l="1"/>
  <c r="S1499" i="1" s="1"/>
  <c r="W1499" i="1" s="1"/>
  <c r="R1500" i="1" l="1"/>
  <c r="S1500" i="1" s="1"/>
  <c r="W1500" i="1" s="1"/>
  <c r="R1501" i="1" l="1"/>
  <c r="S1501" i="1" s="1"/>
  <c r="W1501" i="1" s="1"/>
  <c r="R1502" i="1" l="1"/>
  <c r="S1502" i="1" s="1"/>
  <c r="W1502" i="1" s="1"/>
  <c r="R1503" i="1" l="1"/>
  <c r="S1503" i="1" s="1"/>
  <c r="W1503" i="1" s="1"/>
  <c r="R1504" i="1" l="1"/>
  <c r="S1504" i="1" s="1"/>
  <c r="W1504" i="1" s="1"/>
  <c r="R1505" i="1" l="1"/>
  <c r="R1506" i="1" l="1"/>
  <c r="S1506" i="1" s="1"/>
  <c r="W1506" i="1" s="1"/>
  <c r="S1505" i="1"/>
  <c r="W1505" i="1" s="1"/>
  <c r="R1507" i="1" l="1"/>
  <c r="S1507" i="1" s="1"/>
  <c r="W1507" i="1" s="1"/>
  <c r="R1508" i="1" l="1"/>
  <c r="S1508" i="1" s="1"/>
  <c r="W1508" i="1" s="1"/>
  <c r="R1509" i="1" l="1"/>
  <c r="S1509" i="1" s="1"/>
  <c r="W1509" i="1" s="1"/>
  <c r="R1510" i="1" l="1"/>
  <c r="S1510" i="1" s="1"/>
  <c r="W1510" i="1" s="1"/>
  <c r="R1511" i="1" l="1"/>
  <c r="S1511" i="1" s="1"/>
  <c r="W1511" i="1" s="1"/>
  <c r="R1512" i="1" l="1"/>
  <c r="S1512" i="1" s="1"/>
  <c r="W1512" i="1" s="1"/>
  <c r="R1513" i="1" l="1"/>
  <c r="S1513" i="1" s="1"/>
  <c r="W1513" i="1" s="1"/>
  <c r="R1514" i="1" l="1"/>
  <c r="S1514" i="1" s="1"/>
  <c r="W1514" i="1" s="1"/>
  <c r="R1515" i="1" l="1"/>
  <c r="S1515" i="1" s="1"/>
  <c r="W1515" i="1" s="1"/>
  <c r="R1516" i="1" l="1"/>
  <c r="S1516" i="1" s="1"/>
  <c r="W1516" i="1" s="1"/>
  <c r="R1517" i="1" l="1"/>
  <c r="S1517" i="1" s="1"/>
  <c r="W1517" i="1" s="1"/>
  <c r="R1518" i="1" l="1"/>
  <c r="S1518" i="1" s="1"/>
  <c r="W1518" i="1" s="1"/>
  <c r="R1519" i="1" l="1"/>
  <c r="S1519" i="1" s="1"/>
  <c r="W1519" i="1" s="1"/>
  <c r="R1520" i="1" l="1"/>
  <c r="S1520" i="1" s="1"/>
  <c r="W1520" i="1" s="1"/>
  <c r="R1521" i="1" l="1"/>
  <c r="S1521" i="1" s="1"/>
  <c r="W1521" i="1" s="1"/>
  <c r="R1522" i="1" l="1"/>
  <c r="S1522" i="1" s="1"/>
  <c r="W1522" i="1" s="1"/>
  <c r="R1523" i="1" l="1"/>
  <c r="S1523" i="1" s="1"/>
  <c r="W1523" i="1" s="1"/>
  <c r="R1524" i="1" l="1"/>
  <c r="S1524" i="1" s="1"/>
  <c r="W1524" i="1" s="1"/>
  <c r="R1525" i="1" l="1"/>
  <c r="S1525" i="1" s="1"/>
  <c r="W1525" i="1" s="1"/>
  <c r="R1526" i="1" l="1"/>
  <c r="S1526" i="1" s="1"/>
  <c r="W1526" i="1" s="1"/>
  <c r="R1527" i="1" l="1"/>
  <c r="S1527" i="1" s="1"/>
  <c r="W1527" i="1" s="1"/>
  <c r="R1528" i="1" l="1"/>
  <c r="S1528" i="1" s="1"/>
  <c r="W1528" i="1" s="1"/>
  <c r="R1529" i="1" l="1"/>
  <c r="S1529" i="1" s="1"/>
  <c r="W1529" i="1" s="1"/>
  <c r="R1530" i="1" l="1"/>
  <c r="S1530" i="1" s="1"/>
  <c r="W1530" i="1" s="1"/>
  <c r="R1531" i="1" l="1"/>
  <c r="S1531" i="1" s="1"/>
  <c r="W1531" i="1" s="1"/>
  <c r="R1532" i="1" l="1"/>
  <c r="S1532" i="1" s="1"/>
  <c r="W1532" i="1" s="1"/>
  <c r="R1533" i="1" l="1"/>
  <c r="S1533" i="1" s="1"/>
  <c r="W1533" i="1" s="1"/>
  <c r="R1534" i="1" l="1"/>
  <c r="S1534" i="1" s="1"/>
  <c r="W1534" i="1" s="1"/>
  <c r="R1535" i="1" l="1"/>
  <c r="S1535" i="1" s="1"/>
  <c r="W1535" i="1" s="1"/>
  <c r="R1536" i="1" l="1"/>
  <c r="S1536" i="1" s="1"/>
  <c r="W1536" i="1" s="1"/>
  <c r="R1537" i="1" l="1"/>
  <c r="S1537" i="1" s="1"/>
  <c r="W1537" i="1" s="1"/>
  <c r="R1538" i="1" l="1"/>
  <c r="S1538" i="1" s="1"/>
  <c r="W1538" i="1" s="1"/>
  <c r="R1539" i="1" l="1"/>
  <c r="S1539" i="1" s="1"/>
  <c r="W1539" i="1" s="1"/>
  <c r="R1540" i="1" l="1"/>
  <c r="S1540" i="1" s="1"/>
  <c r="W1540" i="1" s="1"/>
  <c r="R1541" i="1" l="1"/>
  <c r="S1541" i="1" s="1"/>
  <c r="W1541" i="1" s="1"/>
  <c r="R1542" i="1" l="1"/>
  <c r="S1542" i="1" s="1"/>
  <c r="W1542" i="1" s="1"/>
  <c r="R1543" i="1" l="1"/>
  <c r="S1543" i="1" s="1"/>
  <c r="W1543" i="1" s="1"/>
  <c r="R1544" i="1" l="1"/>
  <c r="S1544" i="1" s="1"/>
  <c r="W1544" i="1" s="1"/>
  <c r="R1545" i="1" l="1"/>
  <c r="S1545" i="1" s="1"/>
  <c r="W1545" i="1" s="1"/>
  <c r="R1546" i="1" l="1"/>
  <c r="S1546" i="1" s="1"/>
  <c r="W1546" i="1" s="1"/>
  <c r="R1547" i="1" l="1"/>
  <c r="S1547" i="1" s="1"/>
  <c r="W1547" i="1" s="1"/>
  <c r="R1548" i="1" l="1"/>
  <c r="S1548" i="1" s="1"/>
  <c r="W1548" i="1" s="1"/>
  <c r="R1549" i="1" l="1"/>
  <c r="S1549" i="1" s="1"/>
  <c r="W1549" i="1" s="1"/>
  <c r="R1550" i="1" l="1"/>
  <c r="S1550" i="1" s="1"/>
  <c r="W1550" i="1" s="1"/>
  <c r="R1551" i="1" l="1"/>
  <c r="S1551" i="1" s="1"/>
  <c r="W1551" i="1" s="1"/>
  <c r="R1552" i="1" l="1"/>
  <c r="S1552" i="1" s="1"/>
  <c r="W1552" i="1" s="1"/>
  <c r="R1553" i="1" l="1"/>
  <c r="S1553" i="1" s="1"/>
  <c r="W1553" i="1" s="1"/>
  <c r="R1554" i="1" l="1"/>
  <c r="S1554" i="1" s="1"/>
  <c r="W1554" i="1" s="1"/>
  <c r="R1555" i="1" l="1"/>
  <c r="S1555" i="1" s="1"/>
  <c r="W1555" i="1" s="1"/>
  <c r="R1556" i="1" l="1"/>
  <c r="S1556" i="1" s="1"/>
  <c r="W1556" i="1" s="1"/>
  <c r="R1557" i="1" l="1"/>
  <c r="S1557" i="1" s="1"/>
  <c r="W1557" i="1" s="1"/>
  <c r="R1558" i="1" l="1"/>
  <c r="S1558" i="1" s="1"/>
  <c r="W1558" i="1" s="1"/>
  <c r="R1559" i="1" l="1"/>
  <c r="S1559" i="1" s="1"/>
  <c r="W1559" i="1" s="1"/>
  <c r="R1560" i="1" l="1"/>
  <c r="S1560" i="1" s="1"/>
  <c r="W1560" i="1" s="1"/>
  <c r="R1561" i="1" l="1"/>
  <c r="S1561" i="1" s="1"/>
  <c r="W1561" i="1" s="1"/>
  <c r="R1562" i="1" l="1"/>
  <c r="S1562" i="1" s="1"/>
  <c r="W1562" i="1" s="1"/>
  <c r="R1563" i="1" l="1"/>
  <c r="S1563" i="1" s="1"/>
  <c r="W1563" i="1" s="1"/>
  <c r="R1564" i="1" l="1"/>
  <c r="S1564" i="1" s="1"/>
  <c r="W1564" i="1" s="1"/>
  <c r="R1565" i="1" l="1"/>
  <c r="S1565" i="1" s="1"/>
  <c r="W1565" i="1" s="1"/>
  <c r="R1566" i="1" l="1"/>
  <c r="S1566" i="1" s="1"/>
  <c r="W1566" i="1" s="1"/>
  <c r="R1567" i="1" l="1"/>
  <c r="S1567" i="1" s="1"/>
  <c r="W1567" i="1" s="1"/>
  <c r="R1568" i="1" l="1"/>
  <c r="S1568" i="1" s="1"/>
  <c r="W1568" i="1" s="1"/>
  <c r="R1569" i="1" l="1"/>
  <c r="S1569" i="1" s="1"/>
  <c r="W1569" i="1" s="1"/>
  <c r="R1570" i="1" l="1"/>
  <c r="S1570" i="1" s="1"/>
  <c r="W1570" i="1" s="1"/>
  <c r="R1571" i="1" l="1"/>
  <c r="S1571" i="1" s="1"/>
  <c r="W1571" i="1" s="1"/>
  <c r="R1572" i="1" l="1"/>
  <c r="S1572" i="1" s="1"/>
  <c r="W1572" i="1" s="1"/>
  <c r="R1573" i="1" l="1"/>
  <c r="S1573" i="1" s="1"/>
  <c r="W1573" i="1" s="1"/>
  <c r="R1574" i="1" l="1"/>
  <c r="S1574" i="1" s="1"/>
  <c r="W1574" i="1" s="1"/>
  <c r="R1575" i="1" l="1"/>
  <c r="S1575" i="1" s="1"/>
  <c r="W1575" i="1" s="1"/>
  <c r="R1576" i="1" l="1"/>
  <c r="S1576" i="1" s="1"/>
  <c r="W1576" i="1" s="1"/>
  <c r="R1577" i="1" l="1"/>
  <c r="S1577" i="1" s="1"/>
  <c r="W1577" i="1" s="1"/>
  <c r="R1578" i="1" l="1"/>
  <c r="S1578" i="1" s="1"/>
  <c r="W1578" i="1" s="1"/>
  <c r="R1579" i="1" l="1"/>
  <c r="S1579" i="1" s="1"/>
  <c r="W1579" i="1" s="1"/>
  <c r="R1580" i="1" l="1"/>
  <c r="S1580" i="1" s="1"/>
  <c r="W1580" i="1" s="1"/>
  <c r="R1581" i="1" l="1"/>
  <c r="S1581" i="1" s="1"/>
  <c r="W1581" i="1" s="1"/>
  <c r="R1582" i="1" l="1"/>
  <c r="S1582" i="1" s="1"/>
  <c r="W1582" i="1" s="1"/>
  <c r="R1583" i="1" l="1"/>
  <c r="S1583" i="1" s="1"/>
  <c r="W1583" i="1" s="1"/>
  <c r="R1584" i="1" l="1"/>
  <c r="S1584" i="1" s="1"/>
  <c r="W1584" i="1" s="1"/>
  <c r="R1585" i="1" l="1"/>
  <c r="S1585" i="1" s="1"/>
  <c r="W1585" i="1" s="1"/>
  <c r="R1586" i="1" l="1"/>
  <c r="S1586" i="1" s="1"/>
  <c r="W1586" i="1" s="1"/>
  <c r="R1587" i="1" l="1"/>
  <c r="S1587" i="1" s="1"/>
  <c r="W1587" i="1" s="1"/>
  <c r="R1588" i="1" l="1"/>
  <c r="S1588" i="1" s="1"/>
  <c r="W1588" i="1" s="1"/>
  <c r="R1589" i="1" l="1"/>
  <c r="S1589" i="1" s="1"/>
  <c r="W1589" i="1" s="1"/>
  <c r="R1590" i="1" l="1"/>
  <c r="S1590" i="1" s="1"/>
  <c r="W1590" i="1" s="1"/>
  <c r="R1591" i="1" l="1"/>
  <c r="S1591" i="1" s="1"/>
  <c r="W1591" i="1" s="1"/>
  <c r="R1592" i="1" l="1"/>
  <c r="S1592" i="1" s="1"/>
  <c r="W1592" i="1" s="1"/>
  <c r="R1593" i="1" l="1"/>
  <c r="S1593" i="1" s="1"/>
  <c r="W1593" i="1" s="1"/>
  <c r="R1594" i="1" l="1"/>
  <c r="S1594" i="1" s="1"/>
  <c r="W1594" i="1" s="1"/>
  <c r="R1595" i="1" l="1"/>
  <c r="S1595" i="1" s="1"/>
  <c r="W1595" i="1" s="1"/>
  <c r="R1596" i="1" l="1"/>
  <c r="S1596" i="1" s="1"/>
  <c r="W1596" i="1" s="1"/>
  <c r="R1597" i="1" l="1"/>
  <c r="S1597" i="1" s="1"/>
  <c r="W1597" i="1" s="1"/>
  <c r="R1598" i="1" l="1"/>
  <c r="S1598" i="1" s="1"/>
  <c r="W1598" i="1" s="1"/>
  <c r="R1599" i="1" l="1"/>
  <c r="S1599" i="1" s="1"/>
  <c r="W1599" i="1" s="1"/>
  <c r="R1600" i="1" l="1"/>
  <c r="S1600" i="1" s="1"/>
  <c r="W1600" i="1" s="1"/>
  <c r="R1601" i="1" l="1"/>
  <c r="S1601" i="1" s="1"/>
  <c r="W1601" i="1" s="1"/>
  <c r="R1602" i="1" l="1"/>
  <c r="S1602" i="1" s="1"/>
  <c r="W1602" i="1" s="1"/>
  <c r="R1603" i="1" l="1"/>
  <c r="S1603" i="1" s="1"/>
  <c r="W1603" i="1" s="1"/>
  <c r="R1604" i="1" l="1"/>
  <c r="S1604" i="1" s="1"/>
  <c r="W1604" i="1" s="1"/>
  <c r="R1605" i="1" l="1"/>
  <c r="S1605" i="1" s="1"/>
  <c r="W1605" i="1" s="1"/>
  <c r="R1606" i="1" l="1"/>
  <c r="S1606" i="1" s="1"/>
  <c r="W1606" i="1" s="1"/>
  <c r="R1607" i="1" l="1"/>
  <c r="S1607" i="1" s="1"/>
  <c r="W1607" i="1" s="1"/>
  <c r="R1608" i="1" l="1"/>
  <c r="S1608" i="1" s="1"/>
  <c r="W1608" i="1" s="1"/>
  <c r="R1609" i="1" l="1"/>
  <c r="S1609" i="1" s="1"/>
  <c r="W1609" i="1" s="1"/>
  <c r="R1610" i="1" l="1"/>
  <c r="S1610" i="1" s="1"/>
  <c r="W1610" i="1" s="1"/>
  <c r="R1611" i="1" l="1"/>
  <c r="S1611" i="1" s="1"/>
  <c r="W1611" i="1" s="1"/>
  <c r="R1612" i="1" l="1"/>
  <c r="S1612" i="1" s="1"/>
  <c r="W1612" i="1" s="1"/>
  <c r="R1613" i="1" l="1"/>
  <c r="S1613" i="1" s="1"/>
  <c r="W1613" i="1" s="1"/>
  <c r="R1614" i="1" l="1"/>
  <c r="S1614" i="1" s="1"/>
  <c r="W1614" i="1" s="1"/>
  <c r="R1615" i="1" l="1"/>
  <c r="S1615" i="1" s="1"/>
  <c r="W1615" i="1" s="1"/>
  <c r="R1616" i="1" l="1"/>
  <c r="S1616" i="1" s="1"/>
  <c r="W1616" i="1" s="1"/>
  <c r="R1617" i="1" l="1"/>
  <c r="S1617" i="1" s="1"/>
  <c r="W1617" i="1" s="1"/>
  <c r="R1618" i="1" l="1"/>
  <c r="S1618" i="1" s="1"/>
  <c r="W1618" i="1" s="1"/>
  <c r="R1619" i="1" l="1"/>
  <c r="S1619" i="1" s="1"/>
  <c r="W1619" i="1" s="1"/>
  <c r="R1620" i="1" l="1"/>
  <c r="S1620" i="1" s="1"/>
  <c r="W1620" i="1" s="1"/>
  <c r="R1621" i="1" l="1"/>
  <c r="S1621" i="1" s="1"/>
  <c r="W1621" i="1" s="1"/>
  <c r="R1622" i="1" l="1"/>
  <c r="S1622" i="1" s="1"/>
  <c r="W1622" i="1" s="1"/>
  <c r="R1623" i="1" l="1"/>
  <c r="S1623" i="1" s="1"/>
  <c r="W1623" i="1" s="1"/>
  <c r="R1624" i="1" l="1"/>
  <c r="S1624" i="1" s="1"/>
  <c r="W1624" i="1" s="1"/>
  <c r="R1625" i="1" l="1"/>
  <c r="S1625" i="1" s="1"/>
  <c r="W1625" i="1" s="1"/>
  <c r="R1626" i="1" l="1"/>
  <c r="S1626" i="1" s="1"/>
  <c r="W1626" i="1" s="1"/>
  <c r="R1627" i="1" l="1"/>
  <c r="S1627" i="1" s="1"/>
  <c r="W1627" i="1" s="1"/>
  <c r="R1628" i="1" l="1"/>
  <c r="S1628" i="1" s="1"/>
  <c r="W1628" i="1" s="1"/>
  <c r="R1629" i="1" l="1"/>
  <c r="S1629" i="1" s="1"/>
  <c r="W1629" i="1" s="1"/>
  <c r="R1630" i="1" l="1"/>
  <c r="S1630" i="1" s="1"/>
  <c r="W1630" i="1" s="1"/>
  <c r="R1631" i="1" l="1"/>
  <c r="S1631" i="1" s="1"/>
  <c r="W1631" i="1" s="1"/>
  <c r="R1632" i="1" l="1"/>
  <c r="S1632" i="1" s="1"/>
  <c r="W1632" i="1" s="1"/>
  <c r="R1633" i="1" l="1"/>
  <c r="S1633" i="1" s="1"/>
  <c r="W1633" i="1" s="1"/>
  <c r="R1634" i="1" l="1"/>
  <c r="S1634" i="1" s="1"/>
  <c r="W1634" i="1" s="1"/>
  <c r="R1635" i="1" l="1"/>
  <c r="S1635" i="1" s="1"/>
  <c r="W1635" i="1" s="1"/>
  <c r="R1636" i="1" l="1"/>
  <c r="S1636" i="1" s="1"/>
  <c r="W1636" i="1" s="1"/>
  <c r="R1637" i="1" l="1"/>
  <c r="S1637" i="1" s="1"/>
  <c r="W1637" i="1" s="1"/>
  <c r="R1638" i="1" l="1"/>
  <c r="S1638" i="1" s="1"/>
  <c r="W1638" i="1" s="1"/>
  <c r="R1639" i="1" l="1"/>
  <c r="S1639" i="1" s="1"/>
  <c r="W1639" i="1" s="1"/>
  <c r="R1640" i="1" l="1"/>
  <c r="S1640" i="1" s="1"/>
  <c r="W1640" i="1" s="1"/>
  <c r="R1641" i="1" l="1"/>
  <c r="S1641" i="1" s="1"/>
  <c r="W1641" i="1" s="1"/>
  <c r="R1642" i="1" l="1"/>
  <c r="S1642" i="1" s="1"/>
  <c r="W1642" i="1" s="1"/>
  <c r="R1643" i="1" l="1"/>
  <c r="S1643" i="1" s="1"/>
  <c r="W1643" i="1" s="1"/>
  <c r="R1644" i="1" l="1"/>
  <c r="S1644" i="1" s="1"/>
  <c r="W1644" i="1" s="1"/>
  <c r="R1645" i="1" l="1"/>
  <c r="S1645" i="1" s="1"/>
  <c r="W1645" i="1" s="1"/>
  <c r="R1646" i="1" l="1"/>
  <c r="S1646" i="1" s="1"/>
  <c r="W1646" i="1" s="1"/>
  <c r="R1647" i="1" l="1"/>
  <c r="S1647" i="1" s="1"/>
  <c r="W1647" i="1" s="1"/>
  <c r="R1648" i="1" l="1"/>
  <c r="S1648" i="1" s="1"/>
  <c r="W1648" i="1" s="1"/>
  <c r="R1649" i="1" l="1"/>
  <c r="S1649" i="1" s="1"/>
  <c r="W1649" i="1" s="1"/>
  <c r="R1650" i="1" l="1"/>
  <c r="S1650" i="1" s="1"/>
  <c r="W1650" i="1" s="1"/>
  <c r="R1651" i="1" l="1"/>
  <c r="S1651" i="1" s="1"/>
  <c r="W1651" i="1" s="1"/>
  <c r="R1652" i="1" l="1"/>
  <c r="S1652" i="1" s="1"/>
  <c r="W1652" i="1" s="1"/>
  <c r="R1653" i="1" l="1"/>
  <c r="S1653" i="1" s="1"/>
  <c r="W1653" i="1" s="1"/>
  <c r="R1654" i="1" l="1"/>
  <c r="S1654" i="1" s="1"/>
  <c r="W1654" i="1" s="1"/>
  <c r="R1655" i="1" l="1"/>
  <c r="S1655" i="1" s="1"/>
  <c r="W1655" i="1" s="1"/>
  <c r="R1656" i="1" l="1"/>
  <c r="S1656" i="1" s="1"/>
  <c r="W1656" i="1" s="1"/>
  <c r="R1657" i="1" l="1"/>
  <c r="S1657" i="1" s="1"/>
  <c r="W1657" i="1" s="1"/>
  <c r="R1658" i="1" l="1"/>
  <c r="S1658" i="1" s="1"/>
  <c r="W1658" i="1" s="1"/>
  <c r="R1659" i="1" l="1"/>
  <c r="S1659" i="1" s="1"/>
  <c r="W1659" i="1" s="1"/>
  <c r="R1660" i="1" l="1"/>
  <c r="S1660" i="1" s="1"/>
  <c r="W1660" i="1" s="1"/>
  <c r="R1661" i="1" l="1"/>
  <c r="S1661" i="1" s="1"/>
  <c r="W1661" i="1" s="1"/>
  <c r="R1662" i="1" l="1"/>
  <c r="S1662" i="1" s="1"/>
  <c r="W1662" i="1" s="1"/>
  <c r="R1663" i="1" l="1"/>
  <c r="S1663" i="1" s="1"/>
  <c r="W1663" i="1" s="1"/>
  <c r="R1664" i="1" l="1"/>
  <c r="S1664" i="1" s="1"/>
  <c r="W1664" i="1" s="1"/>
  <c r="R1665" i="1" l="1"/>
  <c r="S1665" i="1" s="1"/>
  <c r="W1665" i="1" s="1"/>
  <c r="R1666" i="1" l="1"/>
  <c r="S1666" i="1" s="1"/>
  <c r="W1666" i="1" s="1"/>
  <c r="R1667" i="1" l="1"/>
  <c r="S1667" i="1" s="1"/>
  <c r="W1667" i="1" s="1"/>
  <c r="R1668" i="1" l="1"/>
  <c r="S1668" i="1" s="1"/>
  <c r="W1668" i="1" s="1"/>
  <c r="R1669" i="1" l="1"/>
  <c r="S1669" i="1" s="1"/>
  <c r="W1669" i="1" s="1"/>
  <c r="R1670" i="1" l="1"/>
  <c r="S1670" i="1" s="1"/>
  <c r="W1670" i="1" s="1"/>
  <c r="R1671" i="1" l="1"/>
  <c r="S1671" i="1" s="1"/>
  <c r="W1671" i="1" s="1"/>
  <c r="R1672" i="1" l="1"/>
  <c r="S1672" i="1" s="1"/>
  <c r="W1672" i="1" s="1"/>
  <c r="R1673" i="1" l="1"/>
  <c r="S1673" i="1" s="1"/>
  <c r="W1673" i="1" s="1"/>
  <c r="R1674" i="1" l="1"/>
  <c r="S1674" i="1" s="1"/>
  <c r="W1674" i="1" s="1"/>
  <c r="R1675" i="1" l="1"/>
  <c r="S1675" i="1" s="1"/>
  <c r="W1675" i="1" s="1"/>
  <c r="R1676" i="1" l="1"/>
  <c r="S1676" i="1" s="1"/>
  <c r="W1676" i="1" s="1"/>
  <c r="R1677" i="1" l="1"/>
  <c r="S1677" i="1" s="1"/>
  <c r="W1677" i="1" s="1"/>
  <c r="R1678" i="1" l="1"/>
  <c r="S1678" i="1" s="1"/>
  <c r="W1678" i="1" s="1"/>
  <c r="R1679" i="1" l="1"/>
  <c r="S1679" i="1" s="1"/>
  <c r="W1679" i="1" s="1"/>
  <c r="R1680" i="1" l="1"/>
  <c r="S1680" i="1" s="1"/>
  <c r="W1680" i="1" s="1"/>
  <c r="R1681" i="1" l="1"/>
  <c r="S1681" i="1" s="1"/>
  <c r="W1681" i="1" s="1"/>
  <c r="R1682" i="1" l="1"/>
  <c r="S1682" i="1" s="1"/>
  <c r="W1682" i="1" s="1"/>
  <c r="R1683" i="1" l="1"/>
  <c r="S1683" i="1" s="1"/>
  <c r="W1683" i="1" s="1"/>
  <c r="R1684" i="1" l="1"/>
  <c r="S1684" i="1" s="1"/>
  <c r="W1684" i="1" s="1"/>
  <c r="R1685" i="1" l="1"/>
  <c r="S1685" i="1" s="1"/>
  <c r="W1685" i="1" s="1"/>
  <c r="R1686" i="1" l="1"/>
  <c r="S1686" i="1" s="1"/>
  <c r="W1686" i="1" s="1"/>
  <c r="R1687" i="1" l="1"/>
  <c r="S1687" i="1" s="1"/>
  <c r="W1687" i="1" s="1"/>
  <c r="R1688" i="1" l="1"/>
  <c r="S1688" i="1" s="1"/>
  <c r="W1688" i="1" s="1"/>
  <c r="R1689" i="1" l="1"/>
  <c r="S1689" i="1" s="1"/>
  <c r="W1689" i="1" s="1"/>
  <c r="R1690" i="1" l="1"/>
  <c r="S1690" i="1" s="1"/>
  <c r="W1690" i="1" s="1"/>
  <c r="R1691" i="1" l="1"/>
  <c r="S1691" i="1" s="1"/>
  <c r="W1691" i="1" s="1"/>
  <c r="R1692" i="1" l="1"/>
  <c r="S1692" i="1" s="1"/>
  <c r="W1692" i="1" s="1"/>
  <c r="R1693" i="1" l="1"/>
  <c r="S1693" i="1" s="1"/>
  <c r="W1693" i="1" s="1"/>
  <c r="R1694" i="1" l="1"/>
  <c r="S1694" i="1" s="1"/>
  <c r="W1694" i="1" s="1"/>
  <c r="R1695" i="1" l="1"/>
  <c r="S1695" i="1" s="1"/>
  <c r="W1695" i="1" s="1"/>
  <c r="R1696" i="1" l="1"/>
  <c r="S1696" i="1" s="1"/>
  <c r="W1696" i="1" s="1"/>
  <c r="R1697" i="1" l="1"/>
  <c r="S1697" i="1" s="1"/>
  <c r="W1697" i="1" s="1"/>
  <c r="R1698" i="1" l="1"/>
  <c r="S1698" i="1" s="1"/>
  <c r="W1698" i="1" s="1"/>
  <c r="R1699" i="1" l="1"/>
  <c r="S1699" i="1" s="1"/>
  <c r="W1699" i="1" s="1"/>
  <c r="R1700" i="1" l="1"/>
  <c r="S1700" i="1" s="1"/>
  <c r="W1700" i="1" s="1"/>
  <c r="R1701" i="1" l="1"/>
  <c r="S1701" i="1" s="1"/>
  <c r="W1701" i="1" s="1"/>
  <c r="R1702" i="1" l="1"/>
  <c r="S1702" i="1" s="1"/>
  <c r="W1702" i="1" s="1"/>
  <c r="R1703" i="1" l="1"/>
  <c r="S1703" i="1" s="1"/>
  <c r="W1703" i="1" s="1"/>
  <c r="R1704" i="1" l="1"/>
  <c r="S1704" i="1" s="1"/>
  <c r="W1704" i="1" s="1"/>
  <c r="R1705" i="1" l="1"/>
  <c r="S1705" i="1" s="1"/>
  <c r="W1705" i="1" s="1"/>
  <c r="R1706" i="1" l="1"/>
  <c r="S1706" i="1" s="1"/>
  <c r="W1706" i="1" s="1"/>
  <c r="R1707" i="1" l="1"/>
  <c r="S1707" i="1" s="1"/>
  <c r="W1707" i="1" s="1"/>
  <c r="R1708" i="1" l="1"/>
  <c r="S1708" i="1" s="1"/>
  <c r="W1708" i="1" s="1"/>
  <c r="R1709" i="1" l="1"/>
  <c r="S1709" i="1" s="1"/>
  <c r="W1709" i="1" s="1"/>
  <c r="R1710" i="1" l="1"/>
  <c r="S1710" i="1" s="1"/>
  <c r="W1710" i="1" s="1"/>
  <c r="R1711" i="1" l="1"/>
  <c r="S1711" i="1" s="1"/>
  <c r="W1711" i="1" s="1"/>
  <c r="R1712" i="1" l="1"/>
  <c r="S1712" i="1" s="1"/>
  <c r="W1712" i="1" s="1"/>
  <c r="R1713" i="1" l="1"/>
  <c r="S1713" i="1" s="1"/>
  <c r="W1713" i="1" s="1"/>
  <c r="R1714" i="1" l="1"/>
  <c r="S1714" i="1" s="1"/>
  <c r="W1714" i="1" s="1"/>
  <c r="R1715" i="1" l="1"/>
  <c r="S1715" i="1" s="1"/>
  <c r="W1715" i="1" s="1"/>
  <c r="R1716" i="1" l="1"/>
  <c r="S1716" i="1" s="1"/>
  <c r="W1716" i="1" s="1"/>
  <c r="R1717" i="1" l="1"/>
  <c r="S1717" i="1" s="1"/>
  <c r="W1717" i="1" s="1"/>
  <c r="R1718" i="1" l="1"/>
  <c r="S1718" i="1" s="1"/>
  <c r="W1718" i="1" s="1"/>
  <c r="R1719" i="1" l="1"/>
  <c r="S1719" i="1" s="1"/>
  <c r="W1719" i="1" s="1"/>
  <c r="R1720" i="1" l="1"/>
  <c r="S1720" i="1" s="1"/>
  <c r="W1720" i="1" s="1"/>
  <c r="R1721" i="1" l="1"/>
  <c r="S1721" i="1" s="1"/>
  <c r="W1721" i="1" s="1"/>
  <c r="R1722" i="1" l="1"/>
  <c r="S1722" i="1" s="1"/>
  <c r="W1722" i="1" s="1"/>
  <c r="R1723" i="1" l="1"/>
  <c r="S1723" i="1" s="1"/>
  <c r="W1723" i="1" s="1"/>
  <c r="R1724" i="1" l="1"/>
  <c r="S1724" i="1" s="1"/>
  <c r="W1724" i="1" s="1"/>
  <c r="R1725" i="1" l="1"/>
  <c r="S1725" i="1" s="1"/>
  <c r="W1725" i="1" s="1"/>
  <c r="R1726" i="1" l="1"/>
  <c r="S1726" i="1" s="1"/>
  <c r="W1726" i="1" s="1"/>
  <c r="R1727" i="1" l="1"/>
  <c r="S1727" i="1" s="1"/>
  <c r="W1727" i="1" s="1"/>
  <c r="R1728" i="1" l="1"/>
  <c r="S1728" i="1" s="1"/>
  <c r="W1728" i="1" s="1"/>
  <c r="R1729" i="1" l="1"/>
  <c r="S1729" i="1" s="1"/>
  <c r="W1729" i="1" s="1"/>
  <c r="R1730" i="1" l="1"/>
  <c r="S1730" i="1" s="1"/>
  <c r="W1730" i="1" s="1"/>
  <c r="R1731" i="1" l="1"/>
  <c r="S1731" i="1" s="1"/>
  <c r="W1731" i="1" s="1"/>
  <c r="R1732" i="1" l="1"/>
  <c r="S1732" i="1" s="1"/>
  <c r="W1732" i="1" s="1"/>
  <c r="R1733" i="1" l="1"/>
  <c r="S1733" i="1" s="1"/>
  <c r="W1733" i="1" s="1"/>
  <c r="R1734" i="1" l="1"/>
  <c r="S1734" i="1" s="1"/>
  <c r="W1734" i="1" s="1"/>
  <c r="R1735" i="1" l="1"/>
  <c r="S1735" i="1" s="1"/>
  <c r="W1735" i="1" s="1"/>
  <c r="R1736" i="1" l="1"/>
  <c r="S1736" i="1" s="1"/>
  <c r="W1736" i="1" s="1"/>
  <c r="R1737" i="1" l="1"/>
  <c r="S1737" i="1" s="1"/>
  <c r="W1737" i="1" s="1"/>
  <c r="R1738" i="1" l="1"/>
  <c r="S1738" i="1" s="1"/>
  <c r="W1738" i="1" s="1"/>
  <c r="R1739" i="1" l="1"/>
  <c r="S1739" i="1" s="1"/>
  <c r="W1739" i="1" s="1"/>
  <c r="R1740" i="1" l="1"/>
  <c r="S1740" i="1" s="1"/>
  <c r="W1740" i="1" s="1"/>
  <c r="R1741" i="1" l="1"/>
  <c r="S1741" i="1" s="1"/>
  <c r="W1741" i="1" s="1"/>
  <c r="R1742" i="1" l="1"/>
  <c r="S1742" i="1" s="1"/>
  <c r="W1742" i="1" s="1"/>
  <c r="R1743" i="1" l="1"/>
  <c r="S1743" i="1" s="1"/>
  <c r="W1743" i="1" s="1"/>
  <c r="R1744" i="1" l="1"/>
  <c r="S1744" i="1" s="1"/>
  <c r="W1744" i="1" s="1"/>
  <c r="R1745" i="1" l="1"/>
  <c r="S1745" i="1" s="1"/>
  <c r="W1745" i="1" s="1"/>
  <c r="R1746" i="1" l="1"/>
  <c r="S1746" i="1" s="1"/>
  <c r="W1746" i="1" s="1"/>
  <c r="R1747" i="1" l="1"/>
  <c r="S1747" i="1" s="1"/>
  <c r="W1747" i="1" s="1"/>
  <c r="R1748" i="1" l="1"/>
  <c r="S1748" i="1" s="1"/>
  <c r="W1748" i="1" s="1"/>
  <c r="R1749" i="1" l="1"/>
  <c r="S1749" i="1" s="1"/>
  <c r="W1749" i="1" s="1"/>
  <c r="R1750" i="1" l="1"/>
  <c r="S1750" i="1" s="1"/>
  <c r="W1750" i="1" s="1"/>
  <c r="R1751" i="1" l="1"/>
  <c r="S1751" i="1" s="1"/>
  <c r="W1751" i="1" s="1"/>
  <c r="R1752" i="1" l="1"/>
  <c r="S1752" i="1" s="1"/>
  <c r="W1752" i="1" s="1"/>
  <c r="R1753" i="1" l="1"/>
  <c r="S1753" i="1" s="1"/>
  <c r="W1753" i="1" s="1"/>
  <c r="R1754" i="1" l="1"/>
  <c r="S1754" i="1" s="1"/>
  <c r="W1754" i="1" s="1"/>
  <c r="R1755" i="1" l="1"/>
  <c r="S1755" i="1" s="1"/>
  <c r="W1755" i="1" s="1"/>
  <c r="R1756" i="1" l="1"/>
  <c r="S1756" i="1" s="1"/>
  <c r="W1756" i="1" s="1"/>
  <c r="R1757" i="1" l="1"/>
  <c r="S1757" i="1" s="1"/>
  <c r="W1757" i="1" s="1"/>
  <c r="R1758" i="1" l="1"/>
  <c r="S1758" i="1" s="1"/>
  <c r="W1758" i="1" s="1"/>
  <c r="R1759" i="1" l="1"/>
  <c r="S1759" i="1" s="1"/>
  <c r="W1759" i="1" s="1"/>
  <c r="R1760" i="1" l="1"/>
  <c r="S1760" i="1" s="1"/>
  <c r="W1760" i="1" s="1"/>
  <c r="R1761" i="1" l="1"/>
  <c r="S1761" i="1" s="1"/>
  <c r="W1761" i="1" s="1"/>
  <c r="R1762" i="1" l="1"/>
  <c r="S1762" i="1" s="1"/>
  <c r="W1762" i="1" s="1"/>
  <c r="R1763" i="1" l="1"/>
  <c r="S1763" i="1" s="1"/>
  <c r="W1763" i="1" s="1"/>
  <c r="R1764" i="1" l="1"/>
  <c r="S1764" i="1" s="1"/>
  <c r="W1764" i="1" s="1"/>
  <c r="R1765" i="1" l="1"/>
  <c r="S1765" i="1" s="1"/>
  <c r="W1765" i="1" s="1"/>
  <c r="R1766" i="1" l="1"/>
  <c r="S1766" i="1" s="1"/>
  <c r="W1766" i="1" s="1"/>
  <c r="R1767" i="1" l="1"/>
  <c r="S1767" i="1" s="1"/>
  <c r="W1767" i="1" s="1"/>
  <c r="R1768" i="1" l="1"/>
  <c r="S1768" i="1" s="1"/>
  <c r="W1768" i="1" s="1"/>
  <c r="R1769" i="1" l="1"/>
  <c r="S1769" i="1" s="1"/>
  <c r="W1769" i="1" s="1"/>
  <c r="R1770" i="1" l="1"/>
  <c r="S1770" i="1" s="1"/>
  <c r="W1770" i="1" s="1"/>
  <c r="R1771" i="1" l="1"/>
  <c r="S1771" i="1" s="1"/>
  <c r="W1771" i="1" s="1"/>
  <c r="R1772" i="1" l="1"/>
  <c r="S1772" i="1" s="1"/>
  <c r="W1772" i="1" s="1"/>
  <c r="R1773" i="1" l="1"/>
  <c r="S1773" i="1" s="1"/>
  <c r="W1773" i="1" s="1"/>
  <c r="R1774" i="1" l="1"/>
  <c r="S1774" i="1" s="1"/>
  <c r="W1774" i="1" s="1"/>
  <c r="R1775" i="1" l="1"/>
  <c r="S1775" i="1" s="1"/>
  <c r="W1775" i="1" s="1"/>
  <c r="R1776" i="1" l="1"/>
  <c r="S1776" i="1" s="1"/>
  <c r="W1776" i="1" s="1"/>
  <c r="R1777" i="1" l="1"/>
  <c r="S1777" i="1" s="1"/>
  <c r="W1777" i="1" s="1"/>
  <c r="R1778" i="1" l="1"/>
  <c r="S1778" i="1" s="1"/>
  <c r="W1778" i="1" s="1"/>
  <c r="R1779" i="1" l="1"/>
  <c r="S1779" i="1" s="1"/>
  <c r="W1779" i="1" s="1"/>
  <c r="R1780" i="1" l="1"/>
  <c r="S1780" i="1" s="1"/>
  <c r="W1780" i="1" s="1"/>
  <c r="R1781" i="1" l="1"/>
  <c r="S1781" i="1" s="1"/>
  <c r="W1781" i="1" s="1"/>
  <c r="R1782" i="1" l="1"/>
  <c r="S1782" i="1" s="1"/>
  <c r="W1782" i="1" s="1"/>
  <c r="R1783" i="1" l="1"/>
  <c r="S1783" i="1" s="1"/>
  <c r="W1783" i="1" s="1"/>
  <c r="R1784" i="1" l="1"/>
  <c r="S1784" i="1" s="1"/>
  <c r="W1784" i="1" s="1"/>
  <c r="R1785" i="1" l="1"/>
  <c r="S1785" i="1" s="1"/>
  <c r="W1785" i="1" s="1"/>
  <c r="R1786" i="1" l="1"/>
  <c r="S1786" i="1" s="1"/>
  <c r="W1786" i="1" s="1"/>
  <c r="R1787" i="1" l="1"/>
  <c r="S1787" i="1" s="1"/>
  <c r="W1787" i="1" s="1"/>
  <c r="R1788" i="1" l="1"/>
  <c r="S1788" i="1" s="1"/>
  <c r="W1788" i="1" s="1"/>
  <c r="R1789" i="1" l="1"/>
  <c r="S1789" i="1" s="1"/>
  <c r="W1789" i="1" s="1"/>
  <c r="R1790" i="1" l="1"/>
  <c r="S1790" i="1" s="1"/>
  <c r="W1790" i="1" s="1"/>
  <c r="R1791" i="1" l="1"/>
  <c r="S1791" i="1" s="1"/>
  <c r="W1791" i="1" s="1"/>
  <c r="R1792" i="1" l="1"/>
  <c r="S1792" i="1" s="1"/>
  <c r="W1792" i="1" s="1"/>
  <c r="R1793" i="1" l="1"/>
  <c r="S1793" i="1" s="1"/>
  <c r="W1793" i="1" s="1"/>
  <c r="R1794" i="1" l="1"/>
  <c r="S1794" i="1" s="1"/>
  <c r="W1794" i="1" s="1"/>
  <c r="R1795" i="1" l="1"/>
  <c r="S1795" i="1" s="1"/>
  <c r="W1795" i="1" s="1"/>
  <c r="R1796" i="1" l="1"/>
  <c r="S1796" i="1" s="1"/>
  <c r="W1796" i="1" s="1"/>
  <c r="R1797" i="1" l="1"/>
  <c r="S1797" i="1" s="1"/>
  <c r="W1797" i="1" s="1"/>
  <c r="R1798" i="1" l="1"/>
  <c r="S1798" i="1" s="1"/>
  <c r="W1798" i="1" s="1"/>
  <c r="R1799" i="1" l="1"/>
  <c r="S1799" i="1" s="1"/>
  <c r="W1799" i="1" s="1"/>
  <c r="R1800" i="1" l="1"/>
  <c r="S1800" i="1" s="1"/>
  <c r="W1800" i="1" s="1"/>
  <c r="R1801" i="1" l="1"/>
  <c r="S1801" i="1" s="1"/>
  <c r="W1801" i="1" s="1"/>
  <c r="R1802" i="1" l="1"/>
  <c r="S1802" i="1" s="1"/>
  <c r="W1802" i="1" s="1"/>
  <c r="R1803" i="1" l="1"/>
  <c r="S1803" i="1" s="1"/>
  <c r="W1803" i="1" s="1"/>
  <c r="R1804" i="1" l="1"/>
  <c r="S1804" i="1" s="1"/>
  <c r="W1804" i="1" s="1"/>
  <c r="R1805" i="1" l="1"/>
  <c r="S1805" i="1" s="1"/>
  <c r="W1805" i="1" s="1"/>
  <c r="R1806" i="1" l="1"/>
  <c r="S1806" i="1" s="1"/>
  <c r="W1806" i="1" s="1"/>
  <c r="R1807" i="1" l="1"/>
  <c r="S1807" i="1" s="1"/>
  <c r="W1807" i="1" s="1"/>
  <c r="R1808" i="1" l="1"/>
  <c r="S1808" i="1" s="1"/>
  <c r="W1808" i="1" s="1"/>
  <c r="R1809" i="1" l="1"/>
  <c r="S1809" i="1" s="1"/>
  <c r="W1809" i="1" s="1"/>
  <c r="R1810" i="1" l="1"/>
  <c r="S1810" i="1" s="1"/>
  <c r="W1810" i="1" s="1"/>
  <c r="R1811" i="1" l="1"/>
  <c r="S1811" i="1" s="1"/>
  <c r="W1811" i="1" s="1"/>
  <c r="R1812" i="1" l="1"/>
  <c r="S1812" i="1" s="1"/>
  <c r="W1812" i="1" s="1"/>
  <c r="R1813" i="1" l="1"/>
  <c r="S1813" i="1" s="1"/>
  <c r="W1813" i="1" s="1"/>
  <c r="R1814" i="1" l="1"/>
  <c r="S1814" i="1" s="1"/>
  <c r="W1814" i="1" s="1"/>
  <c r="R1815" i="1" l="1"/>
  <c r="S1815" i="1" s="1"/>
  <c r="W1815" i="1" s="1"/>
  <c r="R1816" i="1" l="1"/>
  <c r="S1816" i="1" s="1"/>
  <c r="W1816" i="1" s="1"/>
  <c r="R1817" i="1" l="1"/>
  <c r="S1817" i="1" s="1"/>
  <c r="W1817" i="1" s="1"/>
  <c r="R1818" i="1" l="1"/>
  <c r="S1818" i="1" s="1"/>
  <c r="W1818" i="1" s="1"/>
  <c r="R1819" i="1" l="1"/>
  <c r="S1819" i="1" s="1"/>
  <c r="W1819" i="1" s="1"/>
  <c r="R1820" i="1" l="1"/>
  <c r="S1820" i="1" s="1"/>
  <c r="W1820" i="1" s="1"/>
  <c r="R1821" i="1" l="1"/>
  <c r="S1821" i="1" s="1"/>
  <c r="W1821" i="1" s="1"/>
  <c r="R1822" i="1" l="1"/>
  <c r="S1822" i="1" s="1"/>
  <c r="W1822" i="1" s="1"/>
  <c r="R1823" i="1" l="1"/>
  <c r="S1823" i="1" s="1"/>
  <c r="W1823" i="1" s="1"/>
  <c r="R1824" i="1" l="1"/>
  <c r="S1824" i="1" s="1"/>
  <c r="W1824" i="1" s="1"/>
  <c r="R1825" i="1" l="1"/>
  <c r="S1825" i="1" s="1"/>
  <c r="W1825" i="1" s="1"/>
  <c r="R1826" i="1" l="1"/>
  <c r="S1826" i="1" s="1"/>
  <c r="W1826" i="1" s="1"/>
  <c r="R1827" i="1" l="1"/>
  <c r="S1827" i="1" s="1"/>
  <c r="W1827" i="1" s="1"/>
  <c r="R1828" i="1" l="1"/>
  <c r="S1828" i="1" s="1"/>
  <c r="W1828" i="1" s="1"/>
  <c r="R1829" i="1" l="1"/>
  <c r="S1829" i="1" s="1"/>
  <c r="W1829" i="1" s="1"/>
  <c r="R1830" i="1" l="1"/>
  <c r="S1830" i="1" s="1"/>
  <c r="W1830" i="1" s="1"/>
  <c r="R1831" i="1" l="1"/>
  <c r="S1831" i="1" s="1"/>
  <c r="W1831" i="1" s="1"/>
  <c r="R1832" i="1" l="1"/>
  <c r="S1832" i="1" s="1"/>
  <c r="W1832" i="1" s="1"/>
  <c r="R1833" i="1" l="1"/>
  <c r="S1833" i="1" s="1"/>
  <c r="W1833" i="1" s="1"/>
  <c r="R1834" i="1" l="1"/>
  <c r="S1834" i="1" s="1"/>
  <c r="W1834" i="1" s="1"/>
  <c r="R1835" i="1" l="1"/>
  <c r="S1835" i="1" s="1"/>
  <c r="W1835" i="1" s="1"/>
  <c r="R1836" i="1" l="1"/>
  <c r="S1836" i="1" s="1"/>
  <c r="W1836" i="1" s="1"/>
  <c r="R1837" i="1" l="1"/>
  <c r="S1837" i="1" s="1"/>
  <c r="W1837" i="1" s="1"/>
  <c r="R1838" i="1" l="1"/>
  <c r="S1838" i="1" s="1"/>
  <c r="W1838" i="1" s="1"/>
  <c r="R1839" i="1" l="1"/>
  <c r="S1839" i="1" s="1"/>
  <c r="W1839" i="1" s="1"/>
  <c r="R1840" i="1" l="1"/>
  <c r="S1840" i="1" s="1"/>
  <c r="W1840" i="1" s="1"/>
  <c r="R1841" i="1" l="1"/>
  <c r="S1841" i="1" s="1"/>
  <c r="W1841" i="1" s="1"/>
  <c r="R1842" i="1" l="1"/>
  <c r="S1842" i="1" s="1"/>
  <c r="W1842" i="1" s="1"/>
  <c r="R1843" i="1" l="1"/>
  <c r="S1843" i="1" s="1"/>
  <c r="W1843" i="1" s="1"/>
  <c r="R1844" i="1" l="1"/>
  <c r="S1844" i="1" s="1"/>
  <c r="W1844" i="1" s="1"/>
  <c r="R1845" i="1" l="1"/>
  <c r="S1845" i="1" s="1"/>
  <c r="W1845" i="1" s="1"/>
  <c r="R1846" i="1" l="1"/>
  <c r="S1846" i="1" s="1"/>
  <c r="W1846" i="1" s="1"/>
  <c r="R1847" i="1" l="1"/>
  <c r="S1847" i="1" s="1"/>
  <c r="W1847" i="1" s="1"/>
  <c r="R1848" i="1" l="1"/>
  <c r="S1848" i="1" s="1"/>
  <c r="W1848" i="1" s="1"/>
  <c r="R1849" i="1" l="1"/>
  <c r="S1849" i="1" s="1"/>
  <c r="W1849" i="1" s="1"/>
  <c r="R1850" i="1" l="1"/>
  <c r="S1850" i="1" s="1"/>
  <c r="W1850" i="1" s="1"/>
  <c r="R1851" i="1" l="1"/>
  <c r="S1851" i="1" s="1"/>
  <c r="W1851" i="1" s="1"/>
  <c r="R1852" i="1" l="1"/>
  <c r="S1852" i="1" s="1"/>
  <c r="W1852" i="1" s="1"/>
  <c r="R1853" i="1" l="1"/>
  <c r="S1853" i="1" s="1"/>
  <c r="W1853" i="1" s="1"/>
  <c r="R1854" i="1" l="1"/>
  <c r="S1854" i="1" s="1"/>
  <c r="W1854" i="1" s="1"/>
  <c r="R1855" i="1" l="1"/>
  <c r="S1855" i="1" s="1"/>
  <c r="W1855" i="1" s="1"/>
  <c r="R1856" i="1" l="1"/>
  <c r="S1856" i="1" s="1"/>
  <c r="W1856" i="1" s="1"/>
  <c r="R1857" i="1" l="1"/>
  <c r="S1857" i="1" s="1"/>
  <c r="W1857" i="1" s="1"/>
  <c r="R1858" i="1" l="1"/>
  <c r="S1858" i="1" s="1"/>
  <c r="W1858" i="1" s="1"/>
  <c r="R1859" i="1" l="1"/>
  <c r="S1859" i="1" s="1"/>
  <c r="W1859" i="1" s="1"/>
  <c r="R1860" i="1" l="1"/>
  <c r="S1860" i="1" s="1"/>
  <c r="W1860" i="1" s="1"/>
  <c r="R1861" i="1" l="1"/>
  <c r="S1861" i="1" s="1"/>
  <c r="W1861" i="1" s="1"/>
  <c r="R1862" i="1" l="1"/>
  <c r="S1862" i="1" s="1"/>
  <c r="W1862" i="1" s="1"/>
  <c r="R1863" i="1" l="1"/>
  <c r="S1863" i="1" s="1"/>
  <c r="W1863" i="1" s="1"/>
  <c r="R1864" i="1" l="1"/>
  <c r="S1864" i="1" s="1"/>
  <c r="W1864" i="1" s="1"/>
  <c r="R1865" i="1" l="1"/>
  <c r="S1865" i="1" s="1"/>
  <c r="W1865" i="1" s="1"/>
  <c r="R1866" i="1" l="1"/>
  <c r="S1866" i="1" s="1"/>
  <c r="W1866" i="1" s="1"/>
  <c r="R1867" i="1" l="1"/>
  <c r="S1867" i="1" s="1"/>
  <c r="W1867" i="1" s="1"/>
  <c r="R1868" i="1" l="1"/>
  <c r="S1868" i="1" s="1"/>
  <c r="W1868" i="1" s="1"/>
  <c r="R1869" i="1" l="1"/>
  <c r="S1869" i="1" s="1"/>
  <c r="W1869" i="1" s="1"/>
  <c r="R1870" i="1" l="1"/>
  <c r="S1870" i="1" s="1"/>
  <c r="W1870" i="1" s="1"/>
  <c r="R1871" i="1" l="1"/>
  <c r="S1871" i="1" s="1"/>
  <c r="W1871" i="1" s="1"/>
  <c r="R1872" i="1" l="1"/>
  <c r="S1872" i="1" s="1"/>
  <c r="W1872" i="1" s="1"/>
  <c r="R1873" i="1" l="1"/>
  <c r="S1873" i="1" s="1"/>
  <c r="W1873" i="1" s="1"/>
  <c r="R1874" i="1" l="1"/>
  <c r="S1874" i="1" s="1"/>
  <c r="W1874" i="1" s="1"/>
  <c r="R1875" i="1" l="1"/>
  <c r="S1875" i="1" s="1"/>
  <c r="W1875" i="1" s="1"/>
  <c r="R1876" i="1" l="1"/>
  <c r="S1876" i="1" s="1"/>
  <c r="W1876" i="1" s="1"/>
  <c r="R1877" i="1" l="1"/>
  <c r="S1877" i="1" s="1"/>
  <c r="W1877" i="1" s="1"/>
  <c r="R1878" i="1" l="1"/>
  <c r="S1878" i="1" s="1"/>
  <c r="W1878" i="1" s="1"/>
  <c r="R1879" i="1" l="1"/>
  <c r="S1879" i="1" s="1"/>
  <c r="W1879" i="1" s="1"/>
  <c r="R1880" i="1" l="1"/>
  <c r="S1880" i="1" s="1"/>
  <c r="W1880" i="1" s="1"/>
  <c r="R1881" i="1" l="1"/>
  <c r="S1881" i="1" s="1"/>
  <c r="W1881" i="1" s="1"/>
  <c r="R1882" i="1" l="1"/>
  <c r="S1882" i="1" s="1"/>
  <c r="W1882" i="1" s="1"/>
  <c r="R1883" i="1" l="1"/>
  <c r="S1883" i="1" s="1"/>
  <c r="W1883" i="1" s="1"/>
  <c r="R1884" i="1" l="1"/>
  <c r="S1884" i="1" s="1"/>
  <c r="W1884" i="1" s="1"/>
  <c r="R1885" i="1" l="1"/>
  <c r="S1885" i="1" s="1"/>
  <c r="W1885" i="1" s="1"/>
  <c r="R1886" i="1" l="1"/>
  <c r="S1886" i="1" s="1"/>
  <c r="W1886" i="1" s="1"/>
  <c r="R1887" i="1" l="1"/>
  <c r="S1887" i="1" s="1"/>
  <c r="W1887" i="1" s="1"/>
  <c r="R1888" i="1" l="1"/>
  <c r="S1888" i="1" s="1"/>
  <c r="W1888" i="1" s="1"/>
  <c r="R1889" i="1" l="1"/>
  <c r="S1889" i="1" s="1"/>
  <c r="W1889" i="1" s="1"/>
  <c r="R1890" i="1" l="1"/>
  <c r="S1890" i="1" s="1"/>
  <c r="W1890" i="1" s="1"/>
  <c r="R1891" i="1" l="1"/>
  <c r="S1891" i="1" s="1"/>
  <c r="W1891" i="1" s="1"/>
  <c r="R1892" i="1" l="1"/>
  <c r="S1892" i="1" s="1"/>
  <c r="W1892" i="1" s="1"/>
  <c r="R1893" i="1" l="1"/>
  <c r="S1893" i="1" s="1"/>
  <c r="W1893" i="1" s="1"/>
  <c r="R1894" i="1" l="1"/>
  <c r="S1894" i="1" s="1"/>
  <c r="W1894" i="1" s="1"/>
  <c r="R1895" i="1" l="1"/>
  <c r="S1895" i="1" s="1"/>
  <c r="W1895" i="1" s="1"/>
  <c r="R1896" i="1" l="1"/>
  <c r="S1896" i="1" s="1"/>
  <c r="W1896" i="1" s="1"/>
  <c r="R1897" i="1" l="1"/>
  <c r="S1897" i="1" s="1"/>
  <c r="W1897" i="1" s="1"/>
  <c r="R1898" i="1" l="1"/>
  <c r="S1898" i="1" s="1"/>
  <c r="W1898" i="1" s="1"/>
  <c r="R1899" i="1" l="1"/>
  <c r="S1899" i="1" s="1"/>
  <c r="W1899" i="1" s="1"/>
  <c r="R1900" i="1" l="1"/>
  <c r="S1900" i="1" s="1"/>
  <c r="W1900" i="1" s="1"/>
  <c r="R1901" i="1" l="1"/>
  <c r="S1901" i="1" s="1"/>
  <c r="W1901" i="1" s="1"/>
  <c r="R1902" i="1" l="1"/>
  <c r="S1902" i="1" s="1"/>
  <c r="W1902" i="1" s="1"/>
  <c r="R1903" i="1" l="1"/>
  <c r="S1903" i="1" s="1"/>
  <c r="W1903" i="1" s="1"/>
  <c r="R1904" i="1" l="1"/>
  <c r="S1904" i="1" s="1"/>
  <c r="W1904" i="1" s="1"/>
  <c r="R1905" i="1" l="1"/>
  <c r="S1905" i="1" s="1"/>
  <c r="W1905" i="1" s="1"/>
  <c r="R1906" i="1" l="1"/>
  <c r="S1906" i="1" s="1"/>
  <c r="W1906" i="1" s="1"/>
  <c r="R1907" i="1" l="1"/>
  <c r="S1907" i="1" s="1"/>
  <c r="W1907" i="1" s="1"/>
  <c r="R1908" i="1" l="1"/>
  <c r="S1908" i="1" s="1"/>
  <c r="W1908" i="1" s="1"/>
  <c r="R1909" i="1" l="1"/>
  <c r="S1909" i="1" s="1"/>
  <c r="W1909" i="1" s="1"/>
  <c r="R1910" i="1" l="1"/>
  <c r="S1910" i="1" s="1"/>
  <c r="W1910" i="1" s="1"/>
  <c r="R1911" i="1" l="1"/>
  <c r="S1911" i="1" s="1"/>
  <c r="W1911" i="1" s="1"/>
  <c r="R1912" i="1" l="1"/>
  <c r="S1912" i="1" s="1"/>
  <c r="W1912" i="1" s="1"/>
  <c r="R1913" i="1" l="1"/>
  <c r="S1913" i="1" s="1"/>
  <c r="W1913" i="1" s="1"/>
  <c r="R1914" i="1" l="1"/>
  <c r="S1914" i="1" s="1"/>
  <c r="W1914" i="1" s="1"/>
  <c r="R1915" i="1" l="1"/>
  <c r="S1915" i="1" s="1"/>
  <c r="W1915" i="1" s="1"/>
  <c r="R1916" i="1" l="1"/>
  <c r="S1916" i="1" s="1"/>
  <c r="W1916" i="1" s="1"/>
  <c r="R1917" i="1" l="1"/>
  <c r="S1917" i="1" s="1"/>
  <c r="W1917" i="1" s="1"/>
  <c r="R1918" i="1" l="1"/>
  <c r="S1918" i="1" s="1"/>
  <c r="W1918" i="1" s="1"/>
  <c r="R1919" i="1" l="1"/>
  <c r="S1919" i="1" s="1"/>
  <c r="W1919" i="1" s="1"/>
  <c r="R1920" i="1" l="1"/>
  <c r="S1920" i="1" s="1"/>
  <c r="W1920" i="1" s="1"/>
  <c r="R1921" i="1" l="1"/>
  <c r="S1921" i="1" s="1"/>
  <c r="W1921" i="1" s="1"/>
  <c r="R1922" i="1" l="1"/>
  <c r="S1922" i="1" s="1"/>
  <c r="W1922" i="1" s="1"/>
  <c r="R1923" i="1" l="1"/>
  <c r="S1923" i="1" s="1"/>
  <c r="W1923" i="1" s="1"/>
  <c r="R1924" i="1" l="1"/>
  <c r="S1924" i="1" s="1"/>
  <c r="W1924" i="1" s="1"/>
  <c r="R1925" i="1" l="1"/>
  <c r="S1925" i="1" s="1"/>
  <c r="W1925" i="1" s="1"/>
  <c r="R1926" i="1" l="1"/>
  <c r="S1926" i="1" s="1"/>
  <c r="W1926" i="1" s="1"/>
  <c r="R1927" i="1" l="1"/>
  <c r="S1927" i="1" s="1"/>
  <c r="W1927" i="1" s="1"/>
  <c r="R1928" i="1" l="1"/>
  <c r="S1928" i="1" s="1"/>
  <c r="W1928" i="1" s="1"/>
  <c r="R1929" i="1" l="1"/>
  <c r="S1929" i="1" s="1"/>
  <c r="W1929" i="1" s="1"/>
  <c r="R1930" i="1" l="1"/>
  <c r="S1930" i="1" s="1"/>
  <c r="W1930" i="1" s="1"/>
  <c r="R1931" i="1" l="1"/>
  <c r="S1931" i="1" s="1"/>
  <c r="W1931" i="1" s="1"/>
  <c r="R1932" i="1" l="1"/>
  <c r="S1932" i="1" s="1"/>
  <c r="W1932" i="1" s="1"/>
  <c r="R1933" i="1" l="1"/>
  <c r="S1933" i="1" s="1"/>
  <c r="W1933" i="1" s="1"/>
  <c r="R1934" i="1" l="1"/>
  <c r="S1934" i="1" s="1"/>
  <c r="W1934" i="1" s="1"/>
  <c r="R1935" i="1" l="1"/>
  <c r="S1935" i="1" s="1"/>
  <c r="W1935" i="1" s="1"/>
  <c r="R1936" i="1" l="1"/>
  <c r="S1936" i="1" s="1"/>
  <c r="W1936" i="1" s="1"/>
  <c r="R1937" i="1" l="1"/>
  <c r="S1937" i="1" s="1"/>
  <c r="W1937" i="1" s="1"/>
  <c r="R1938" i="1" l="1"/>
  <c r="S1938" i="1" s="1"/>
  <c r="W1938" i="1" s="1"/>
  <c r="R1939" i="1" l="1"/>
  <c r="S1939" i="1" s="1"/>
  <c r="W1939" i="1" s="1"/>
  <c r="R1940" i="1" l="1"/>
  <c r="S1940" i="1" s="1"/>
  <c r="W1940" i="1" s="1"/>
  <c r="R1941" i="1" l="1"/>
  <c r="S1941" i="1" s="1"/>
  <c r="W1941" i="1" s="1"/>
  <c r="R1942" i="1" l="1"/>
  <c r="S1942" i="1" s="1"/>
  <c r="W1942" i="1" s="1"/>
  <c r="R1943" i="1" l="1"/>
  <c r="S1943" i="1" s="1"/>
  <c r="W1943" i="1" s="1"/>
  <c r="R1944" i="1" l="1"/>
  <c r="S1944" i="1" s="1"/>
  <c r="W1944" i="1" s="1"/>
  <c r="R1945" i="1" l="1"/>
  <c r="S1945" i="1" s="1"/>
  <c r="W1945" i="1" s="1"/>
  <c r="R1946" i="1" l="1"/>
  <c r="S1946" i="1" s="1"/>
  <c r="W1946" i="1" s="1"/>
  <c r="R1947" i="1" l="1"/>
  <c r="S1947" i="1" s="1"/>
  <c r="W1947" i="1" s="1"/>
  <c r="R1948" i="1" l="1"/>
  <c r="S1948" i="1" s="1"/>
  <c r="W1948" i="1" s="1"/>
  <c r="R1949" i="1" l="1"/>
  <c r="S1949" i="1" s="1"/>
  <c r="W1949" i="1" s="1"/>
  <c r="R1950" i="1" l="1"/>
  <c r="S1950" i="1" s="1"/>
  <c r="W1950" i="1" s="1"/>
  <c r="R1951" i="1" l="1"/>
  <c r="S1951" i="1" s="1"/>
  <c r="W1951" i="1" s="1"/>
  <c r="R1952" i="1" l="1"/>
  <c r="S1952" i="1" s="1"/>
  <c r="W1952" i="1" s="1"/>
  <c r="R1953" i="1" l="1"/>
  <c r="S1953" i="1" s="1"/>
  <c r="W1953" i="1" s="1"/>
  <c r="R1954" i="1" l="1"/>
  <c r="S1954" i="1" s="1"/>
  <c r="W1954" i="1" s="1"/>
  <c r="R1955" i="1" l="1"/>
  <c r="S1955" i="1" s="1"/>
  <c r="W1955" i="1" s="1"/>
  <c r="R1956" i="1" l="1"/>
  <c r="S1956" i="1" s="1"/>
  <c r="W1956" i="1" s="1"/>
  <c r="R1957" i="1" l="1"/>
  <c r="S1957" i="1" s="1"/>
  <c r="W1957" i="1" s="1"/>
  <c r="R1958" i="1" l="1"/>
  <c r="S1958" i="1" s="1"/>
  <c r="W1958" i="1" s="1"/>
  <c r="R1959" i="1" l="1"/>
  <c r="S1959" i="1" s="1"/>
  <c r="W1959" i="1" s="1"/>
  <c r="R1960" i="1" l="1"/>
  <c r="S1960" i="1" s="1"/>
  <c r="W1960" i="1" s="1"/>
  <c r="R1961" i="1" l="1"/>
  <c r="S1961" i="1" s="1"/>
  <c r="W1961" i="1" s="1"/>
  <c r="R1962" i="1" l="1"/>
  <c r="S1962" i="1" s="1"/>
  <c r="W1962" i="1" s="1"/>
  <c r="R1963" i="1" l="1"/>
  <c r="S1963" i="1" s="1"/>
  <c r="W1963" i="1" s="1"/>
  <c r="R1964" i="1" l="1"/>
  <c r="S1964" i="1" s="1"/>
  <c r="W1964" i="1" s="1"/>
  <c r="R1965" i="1" l="1"/>
  <c r="S1965" i="1" s="1"/>
  <c r="W1965" i="1" s="1"/>
  <c r="R1966" i="1" l="1"/>
  <c r="S1966" i="1" s="1"/>
  <c r="W1966" i="1" s="1"/>
  <c r="R1967" i="1" l="1"/>
  <c r="S1967" i="1" s="1"/>
  <c r="W1967" i="1" s="1"/>
  <c r="R1968" i="1" l="1"/>
  <c r="S1968" i="1" s="1"/>
  <c r="W1968" i="1" s="1"/>
  <c r="R1969" i="1" l="1"/>
  <c r="S1969" i="1" s="1"/>
  <c r="W1969" i="1" s="1"/>
  <c r="R1970" i="1" l="1"/>
  <c r="S1970" i="1" s="1"/>
  <c r="W1970" i="1" s="1"/>
  <c r="R1971" i="1" l="1"/>
  <c r="S1971" i="1" s="1"/>
  <c r="W1971" i="1" s="1"/>
  <c r="R1972" i="1" l="1"/>
  <c r="S1972" i="1" s="1"/>
  <c r="W1972" i="1" s="1"/>
  <c r="R1973" i="1" l="1"/>
  <c r="S1973" i="1" s="1"/>
  <c r="W1973" i="1" s="1"/>
  <c r="R1974" i="1" l="1"/>
  <c r="S1974" i="1" s="1"/>
  <c r="W1974" i="1" s="1"/>
  <c r="R1975" i="1" l="1"/>
  <c r="S1975" i="1" s="1"/>
  <c r="W1975" i="1" s="1"/>
  <c r="R1976" i="1" l="1"/>
  <c r="S1976" i="1" s="1"/>
  <c r="W1976" i="1" s="1"/>
  <c r="R1977" i="1" l="1"/>
  <c r="S1977" i="1" s="1"/>
  <c r="W1977" i="1" s="1"/>
  <c r="R1978" i="1" l="1"/>
  <c r="S1978" i="1" s="1"/>
  <c r="W1978" i="1" s="1"/>
  <c r="R1979" i="1" l="1"/>
  <c r="S1979" i="1" s="1"/>
  <c r="W1979" i="1" s="1"/>
  <c r="R1980" i="1" l="1"/>
  <c r="S1980" i="1" s="1"/>
  <c r="W1980" i="1" s="1"/>
  <c r="R1981" i="1" l="1"/>
  <c r="S1981" i="1" s="1"/>
  <c r="W1981" i="1" s="1"/>
  <c r="R1982" i="1" l="1"/>
  <c r="S1982" i="1" s="1"/>
  <c r="W1982" i="1" s="1"/>
  <c r="R1983" i="1" l="1"/>
  <c r="S1983" i="1" s="1"/>
  <c r="W1983" i="1" s="1"/>
  <c r="R1984" i="1" l="1"/>
  <c r="S1984" i="1" s="1"/>
  <c r="W1984" i="1" s="1"/>
  <c r="R1985" i="1" l="1"/>
  <c r="S1985" i="1" s="1"/>
  <c r="W1985" i="1" s="1"/>
  <c r="R1986" i="1" l="1"/>
  <c r="S1986" i="1" s="1"/>
  <c r="W1986" i="1" s="1"/>
  <c r="R1987" i="1" l="1"/>
  <c r="S1987" i="1" s="1"/>
  <c r="W1987" i="1" s="1"/>
  <c r="R1988" i="1" l="1"/>
  <c r="S1988" i="1" s="1"/>
  <c r="W1988" i="1" s="1"/>
  <c r="R1989" i="1" l="1"/>
  <c r="S1989" i="1" s="1"/>
  <c r="W1989" i="1" s="1"/>
  <c r="R1990" i="1" l="1"/>
  <c r="S1990" i="1" s="1"/>
  <c r="W1990" i="1" s="1"/>
  <c r="R1991" i="1" l="1"/>
  <c r="S1991" i="1" s="1"/>
  <c r="W1991" i="1" s="1"/>
  <c r="R1992" i="1" l="1"/>
  <c r="S1992" i="1" s="1"/>
  <c r="W1992" i="1" s="1"/>
  <c r="R1993" i="1" l="1"/>
  <c r="S1993" i="1" s="1"/>
  <c r="W1993" i="1" s="1"/>
  <c r="R1994" i="1" l="1"/>
  <c r="S1994" i="1" s="1"/>
  <c r="W1994" i="1" s="1"/>
  <c r="R1995" i="1" l="1"/>
  <c r="S1995" i="1" s="1"/>
  <c r="W1995" i="1" s="1"/>
  <c r="R1996" i="1" l="1"/>
  <c r="S1996" i="1" s="1"/>
  <c r="W1996" i="1" s="1"/>
  <c r="R1997" i="1" l="1"/>
  <c r="S1997" i="1" s="1"/>
  <c r="W1997" i="1" s="1"/>
  <c r="R1998" i="1" l="1"/>
  <c r="S1998" i="1" s="1"/>
  <c r="W1998" i="1" s="1"/>
  <c r="R1999" i="1" l="1"/>
  <c r="S1999" i="1" s="1"/>
  <c r="W1999" i="1" s="1"/>
  <c r="R2000" i="1" l="1"/>
  <c r="S2000" i="1" s="1"/>
  <c r="W2000" i="1" s="1"/>
  <c r="R2001" i="1" l="1"/>
  <c r="S2001" i="1" s="1"/>
  <c r="W2001" i="1" s="1"/>
  <c r="R2002" i="1" l="1"/>
  <c r="S2002" i="1" s="1"/>
  <c r="W2002" i="1" s="1"/>
  <c r="R2003" i="1" l="1"/>
  <c r="S2003" i="1" s="1"/>
  <c r="W2003" i="1" s="1"/>
  <c r="R2004" i="1" l="1"/>
  <c r="S2004" i="1" s="1"/>
  <c r="W2004" i="1" s="1"/>
  <c r="R2005" i="1" l="1"/>
  <c r="S2005" i="1" s="1"/>
  <c r="W2005" i="1" s="1"/>
  <c r="R2006" i="1" l="1"/>
  <c r="S2006" i="1" s="1"/>
  <c r="W2006" i="1" s="1"/>
  <c r="R2007" i="1" l="1"/>
  <c r="S2007" i="1" s="1"/>
  <c r="W2007" i="1" s="1"/>
  <c r="R2008" i="1" l="1"/>
  <c r="S2008" i="1" s="1"/>
  <c r="W2008" i="1" s="1"/>
  <c r="R2009" i="1" l="1"/>
  <c r="S2009" i="1" s="1"/>
  <c r="W2009" i="1" s="1"/>
  <c r="R2010" i="1" l="1"/>
  <c r="S2010" i="1" s="1"/>
  <c r="W2010" i="1" s="1"/>
  <c r="R2011" i="1" l="1"/>
  <c r="S2011" i="1" s="1"/>
  <c r="W2011" i="1" s="1"/>
  <c r="R2012" i="1" l="1"/>
  <c r="S2012" i="1" s="1"/>
  <c r="W2012" i="1" s="1"/>
  <c r="R2013" i="1" l="1"/>
  <c r="S2013" i="1" s="1"/>
  <c r="W2013" i="1" s="1"/>
  <c r="R2014" i="1" l="1"/>
  <c r="S2014" i="1" s="1"/>
  <c r="W2014" i="1" s="1"/>
  <c r="R2015" i="1" l="1"/>
  <c r="S2015" i="1" s="1"/>
  <c r="W2015" i="1" s="1"/>
  <c r="R2016" i="1" l="1"/>
  <c r="S2016" i="1" s="1"/>
  <c r="W2016" i="1" s="1"/>
  <c r="R2017" i="1" l="1"/>
  <c r="S2017" i="1" s="1"/>
  <c r="W2017" i="1" s="1"/>
  <c r="R2018" i="1" l="1"/>
  <c r="S2018" i="1" s="1"/>
  <c r="W2018" i="1" s="1"/>
  <c r="R2019" i="1" l="1"/>
  <c r="S2019" i="1" s="1"/>
  <c r="W2019" i="1" s="1"/>
  <c r="R2020" i="1" l="1"/>
  <c r="S2020" i="1" s="1"/>
  <c r="W2020" i="1" s="1"/>
  <c r="R2021" i="1" l="1"/>
  <c r="S2021" i="1" s="1"/>
  <c r="W2021" i="1" s="1"/>
  <c r="R2022" i="1" l="1"/>
  <c r="S2022" i="1" s="1"/>
  <c r="W2022" i="1" s="1"/>
  <c r="R2023" i="1" l="1"/>
  <c r="S2023" i="1" s="1"/>
  <c r="W2023" i="1" s="1"/>
  <c r="R2024" i="1" l="1"/>
  <c r="S2024" i="1" s="1"/>
  <c r="W2024" i="1" s="1"/>
  <c r="R2025" i="1" l="1"/>
  <c r="S2025" i="1" s="1"/>
  <c r="W2025" i="1" s="1"/>
  <c r="R2026" i="1" l="1"/>
  <c r="S2026" i="1" s="1"/>
  <c r="W2026" i="1" s="1"/>
  <c r="R2027" i="1" l="1"/>
  <c r="S2027" i="1" s="1"/>
  <c r="W2027" i="1" s="1"/>
  <c r="R2028" i="1" l="1"/>
  <c r="S2028" i="1" s="1"/>
  <c r="W2028" i="1" s="1"/>
  <c r="R2029" i="1" l="1"/>
  <c r="S2029" i="1" s="1"/>
  <c r="W2029" i="1" s="1"/>
  <c r="R2030" i="1" l="1"/>
  <c r="S2030" i="1" s="1"/>
  <c r="W2030" i="1" s="1"/>
  <c r="R2031" i="1" l="1"/>
  <c r="S2031" i="1" s="1"/>
  <c r="W2031" i="1" s="1"/>
  <c r="R2032" i="1" l="1"/>
  <c r="S2032" i="1" s="1"/>
  <c r="W2032" i="1" s="1"/>
  <c r="R2033" i="1" l="1"/>
  <c r="S2033" i="1" s="1"/>
  <c r="W2033" i="1" s="1"/>
  <c r="R2034" i="1" l="1"/>
  <c r="S2034" i="1" s="1"/>
  <c r="W2034" i="1" s="1"/>
  <c r="R2035" i="1" l="1"/>
  <c r="S2035" i="1" s="1"/>
  <c r="W2035" i="1" s="1"/>
  <c r="R2036" i="1" l="1"/>
  <c r="S2036" i="1" s="1"/>
  <c r="W2036" i="1" s="1"/>
  <c r="R2037" i="1" l="1"/>
  <c r="S2037" i="1" s="1"/>
  <c r="W2037" i="1" s="1"/>
  <c r="R2038" i="1" l="1"/>
  <c r="S2038" i="1" s="1"/>
  <c r="W2038" i="1" s="1"/>
  <c r="R2039" i="1" l="1"/>
  <c r="S2039" i="1" s="1"/>
  <c r="W2039" i="1" s="1"/>
  <c r="R2040" i="1" l="1"/>
  <c r="S2040" i="1" s="1"/>
  <c r="W2040" i="1" s="1"/>
  <c r="R2041" i="1" l="1"/>
  <c r="S2041" i="1" s="1"/>
  <c r="W2041" i="1" s="1"/>
  <c r="R2042" i="1" l="1"/>
  <c r="S2042" i="1" s="1"/>
  <c r="W2042" i="1" s="1"/>
  <c r="R2043" i="1" l="1"/>
  <c r="S2043" i="1" s="1"/>
  <c r="W2043" i="1" s="1"/>
  <c r="R2044" i="1" l="1"/>
  <c r="S2044" i="1" s="1"/>
  <c r="W2044" i="1" s="1"/>
  <c r="R2045" i="1" l="1"/>
  <c r="S2045" i="1" s="1"/>
  <c r="W2045" i="1" s="1"/>
  <c r="R2046" i="1" l="1"/>
  <c r="S2046" i="1" s="1"/>
  <c r="W2046" i="1" s="1"/>
  <c r="R2047" i="1" l="1"/>
  <c r="S2047" i="1" s="1"/>
  <c r="W2047" i="1" s="1"/>
  <c r="R2048" i="1" l="1"/>
  <c r="S2048" i="1" s="1"/>
  <c r="W2048" i="1" s="1"/>
  <c r="R2049" i="1" l="1"/>
  <c r="S2049" i="1" s="1"/>
  <c r="W2049" i="1" s="1"/>
  <c r="R2050" i="1" l="1"/>
  <c r="S2050" i="1" s="1"/>
  <c r="W2050" i="1" s="1"/>
  <c r="R2051" i="1" l="1"/>
  <c r="S2051" i="1" s="1"/>
  <c r="W2051" i="1" s="1"/>
  <c r="R2052" i="1" l="1"/>
  <c r="S2052" i="1" s="1"/>
  <c r="W2052" i="1" s="1"/>
  <c r="R2053" i="1" l="1"/>
  <c r="S2053" i="1" s="1"/>
  <c r="W2053" i="1" s="1"/>
  <c r="R2054" i="1" l="1"/>
  <c r="S2054" i="1" s="1"/>
  <c r="W2054" i="1" s="1"/>
  <c r="R2055" i="1" l="1"/>
  <c r="S2055" i="1" s="1"/>
  <c r="W2055" i="1" s="1"/>
  <c r="R2056" i="1" l="1"/>
  <c r="S2056" i="1" s="1"/>
  <c r="W2056" i="1" s="1"/>
  <c r="R2057" i="1" l="1"/>
  <c r="S2057" i="1" s="1"/>
  <c r="W2057" i="1" s="1"/>
  <c r="R2058" i="1" l="1"/>
  <c r="S2058" i="1" s="1"/>
  <c r="W2058" i="1" s="1"/>
  <c r="R2059" i="1" l="1"/>
  <c r="S2059" i="1" s="1"/>
  <c r="W2059" i="1" s="1"/>
  <c r="R2060" i="1" l="1"/>
  <c r="S2060" i="1" s="1"/>
  <c r="W2060" i="1" s="1"/>
  <c r="R2061" i="1" l="1"/>
  <c r="S2061" i="1" s="1"/>
  <c r="W2061" i="1" s="1"/>
  <c r="R2062" i="1" l="1"/>
  <c r="S2062" i="1" s="1"/>
  <c r="W2062" i="1" s="1"/>
  <c r="R2063" i="1" l="1"/>
  <c r="S2063" i="1" s="1"/>
  <c r="W2063" i="1" s="1"/>
  <c r="R2064" i="1" l="1"/>
  <c r="S2064" i="1" s="1"/>
  <c r="W2064" i="1" s="1"/>
  <c r="R2065" i="1" l="1"/>
  <c r="S2065" i="1" s="1"/>
  <c r="W2065" i="1" s="1"/>
  <c r="R2066" i="1" l="1"/>
  <c r="S2066" i="1" s="1"/>
  <c r="W2066" i="1" s="1"/>
  <c r="R2067" i="1" l="1"/>
  <c r="S2067" i="1" s="1"/>
  <c r="W2067" i="1" s="1"/>
  <c r="R2068" i="1" l="1"/>
  <c r="S2068" i="1" s="1"/>
  <c r="W2068" i="1" s="1"/>
  <c r="R2069" i="1" l="1"/>
  <c r="S2069" i="1" s="1"/>
  <c r="W2069" i="1" s="1"/>
  <c r="R2070" i="1" l="1"/>
  <c r="S2070" i="1" s="1"/>
  <c r="W2070" i="1" s="1"/>
  <c r="R2071" i="1" l="1"/>
  <c r="S2071" i="1" s="1"/>
  <c r="W2071" i="1" s="1"/>
  <c r="R2072" i="1" l="1"/>
  <c r="S2072" i="1" s="1"/>
  <c r="W2072" i="1" s="1"/>
  <c r="R2073" i="1" l="1"/>
  <c r="S2073" i="1" s="1"/>
  <c r="W2073" i="1" s="1"/>
  <c r="R2074" i="1" l="1"/>
  <c r="S2074" i="1" s="1"/>
  <c r="W2074" i="1" s="1"/>
  <c r="R2075" i="1" l="1"/>
  <c r="S2075" i="1" s="1"/>
  <c r="W2075" i="1" s="1"/>
  <c r="R2076" i="1" l="1"/>
  <c r="S2076" i="1" s="1"/>
  <c r="W2076" i="1" s="1"/>
  <c r="R2077" i="1" l="1"/>
  <c r="S2077" i="1" s="1"/>
  <c r="W2077" i="1" s="1"/>
  <c r="R2078" i="1" l="1"/>
  <c r="S2078" i="1" s="1"/>
  <c r="W2078" i="1" s="1"/>
  <c r="R2079" i="1" l="1"/>
  <c r="S2079" i="1" s="1"/>
  <c r="W2079" i="1" s="1"/>
  <c r="R2080" i="1" l="1"/>
  <c r="S2080" i="1" s="1"/>
  <c r="W2080" i="1" s="1"/>
  <c r="R2081" i="1" l="1"/>
  <c r="S2081" i="1" s="1"/>
  <c r="W2081" i="1" s="1"/>
  <c r="R2082" i="1" l="1"/>
  <c r="S2082" i="1" s="1"/>
  <c r="W2082" i="1" s="1"/>
  <c r="R2083" i="1" l="1"/>
  <c r="S2083" i="1" s="1"/>
  <c r="W2083" i="1" s="1"/>
  <c r="R2084" i="1" l="1"/>
  <c r="S2084" i="1" s="1"/>
  <c r="W2084" i="1" s="1"/>
  <c r="R2085" i="1" l="1"/>
  <c r="S2085" i="1" s="1"/>
  <c r="W2085" i="1" s="1"/>
  <c r="R2086" i="1" l="1"/>
  <c r="S2086" i="1" s="1"/>
  <c r="W2086" i="1" s="1"/>
  <c r="R2087" i="1" l="1"/>
  <c r="S2087" i="1" s="1"/>
  <c r="W2087" i="1" s="1"/>
  <c r="R2088" i="1" l="1"/>
  <c r="S2088" i="1" s="1"/>
  <c r="W2088" i="1" s="1"/>
  <c r="R2089" i="1" l="1"/>
  <c r="S2089" i="1" s="1"/>
  <c r="W2089" i="1" s="1"/>
  <c r="R2090" i="1" l="1"/>
  <c r="S2090" i="1" s="1"/>
  <c r="W2090" i="1" s="1"/>
  <c r="R2091" i="1" l="1"/>
  <c r="S2091" i="1" s="1"/>
  <c r="W2091" i="1" s="1"/>
  <c r="R2092" i="1" l="1"/>
  <c r="S2092" i="1" s="1"/>
  <c r="W2092" i="1" s="1"/>
  <c r="R2093" i="1" l="1"/>
  <c r="S2093" i="1" s="1"/>
  <c r="W2093" i="1" s="1"/>
  <c r="R2094" i="1" l="1"/>
  <c r="S2094" i="1" s="1"/>
  <c r="W2094" i="1" s="1"/>
  <c r="R2095" i="1" l="1"/>
  <c r="S2095" i="1" s="1"/>
  <c r="W2095" i="1" s="1"/>
  <c r="R2096" i="1" l="1"/>
  <c r="S2096" i="1" s="1"/>
  <c r="W2096" i="1" s="1"/>
  <c r="R2097" i="1" l="1"/>
  <c r="S2097" i="1" s="1"/>
  <c r="W2097" i="1" s="1"/>
  <c r="R2098" i="1" l="1"/>
  <c r="S2098" i="1" s="1"/>
  <c r="W2098" i="1" s="1"/>
  <c r="R2099" i="1" l="1"/>
  <c r="S2099" i="1" s="1"/>
  <c r="W2099" i="1" s="1"/>
  <c r="R2100" i="1" l="1"/>
  <c r="R2101" i="1" l="1"/>
  <c r="S2101" i="1" s="1"/>
  <c r="W2101" i="1" s="1"/>
  <c r="S2100" i="1"/>
  <c r="W2100" i="1" s="1"/>
  <c r="R2102" i="1" l="1"/>
  <c r="S2102" i="1" s="1"/>
  <c r="W2102" i="1" s="1"/>
  <c r="R2103" i="1" l="1"/>
  <c r="S2103" i="1" s="1"/>
  <c r="W2103" i="1" s="1"/>
  <c r="R2104" i="1" l="1"/>
  <c r="S2104" i="1" s="1"/>
  <c r="W2104" i="1" s="1"/>
  <c r="R2105" i="1" l="1"/>
  <c r="S2105" i="1" s="1"/>
  <c r="W2105" i="1" s="1"/>
  <c r="R2106" i="1" l="1"/>
  <c r="S2106" i="1" s="1"/>
  <c r="W2106" i="1" s="1"/>
  <c r="R2107" i="1" l="1"/>
  <c r="S2107" i="1" s="1"/>
  <c r="W2107" i="1" s="1"/>
  <c r="R2108" i="1" l="1"/>
  <c r="S2108" i="1" s="1"/>
  <c r="W2108" i="1" s="1"/>
  <c r="R2109" i="1" l="1"/>
  <c r="S2109" i="1" s="1"/>
  <c r="W2109" i="1" s="1"/>
  <c r="R2110" i="1" l="1"/>
  <c r="S2110" i="1" s="1"/>
  <c r="W2110" i="1" s="1"/>
  <c r="R2111" i="1" l="1"/>
  <c r="S2111" i="1" s="1"/>
  <c r="W2111" i="1" s="1"/>
  <c r="R2112" i="1" l="1"/>
  <c r="S2112" i="1" s="1"/>
  <c r="W2112" i="1" s="1"/>
  <c r="R2113" i="1" l="1"/>
  <c r="S2113" i="1" s="1"/>
  <c r="W2113" i="1" s="1"/>
  <c r="R2114" i="1" l="1"/>
  <c r="S2114" i="1" s="1"/>
  <c r="W2114" i="1" s="1"/>
  <c r="R2115" i="1" l="1"/>
  <c r="S2115" i="1" s="1"/>
  <c r="W2115" i="1" s="1"/>
  <c r="R2116" i="1" l="1"/>
  <c r="S2116" i="1" s="1"/>
  <c r="W2116" i="1" s="1"/>
  <c r="R2117" i="1" l="1"/>
  <c r="S2117" i="1" s="1"/>
  <c r="W2117" i="1" s="1"/>
  <c r="R2118" i="1" l="1"/>
  <c r="S2118" i="1" s="1"/>
  <c r="W2118" i="1" s="1"/>
  <c r="R2119" i="1" l="1"/>
  <c r="S2119" i="1" s="1"/>
  <c r="W2119" i="1" s="1"/>
  <c r="R2120" i="1" l="1"/>
  <c r="S2120" i="1" s="1"/>
  <c r="W2120" i="1" s="1"/>
  <c r="R2121" i="1" l="1"/>
  <c r="S2121" i="1" s="1"/>
  <c r="W2121" i="1" s="1"/>
  <c r="R2122" i="1" l="1"/>
  <c r="S2122" i="1" s="1"/>
  <c r="W2122" i="1" s="1"/>
  <c r="R2123" i="1" l="1"/>
  <c r="S2123" i="1" s="1"/>
  <c r="W2123" i="1" s="1"/>
  <c r="R2124" i="1" l="1"/>
  <c r="S2124" i="1" s="1"/>
  <c r="W2124" i="1" s="1"/>
  <c r="R2125" i="1" l="1"/>
  <c r="S2125" i="1" s="1"/>
  <c r="W2125" i="1" s="1"/>
  <c r="R2126" i="1" l="1"/>
  <c r="S2126" i="1" s="1"/>
  <c r="W2126" i="1" s="1"/>
  <c r="R2127" i="1" l="1"/>
  <c r="S2127" i="1" s="1"/>
  <c r="W2127" i="1" s="1"/>
  <c r="R2128" i="1" l="1"/>
  <c r="S2128" i="1" s="1"/>
  <c r="W2128" i="1" s="1"/>
  <c r="R2129" i="1" l="1"/>
  <c r="S2129" i="1" s="1"/>
  <c r="W2129" i="1" s="1"/>
  <c r="R2130" i="1" l="1"/>
  <c r="S2130" i="1" s="1"/>
  <c r="W2130" i="1" s="1"/>
  <c r="R2131" i="1" l="1"/>
  <c r="S2131" i="1" s="1"/>
  <c r="W2131" i="1" s="1"/>
  <c r="R2132" i="1" l="1"/>
  <c r="S2132" i="1" s="1"/>
  <c r="W2132" i="1" s="1"/>
  <c r="R2133" i="1" l="1"/>
  <c r="S2133" i="1" s="1"/>
  <c r="W2133" i="1" s="1"/>
  <c r="R2134" i="1" l="1"/>
  <c r="S2134" i="1" s="1"/>
  <c r="W2134" i="1" s="1"/>
  <c r="R2135" i="1" l="1"/>
  <c r="S2135" i="1" s="1"/>
  <c r="W2135" i="1" s="1"/>
  <c r="R2136" i="1" l="1"/>
  <c r="S2136" i="1" s="1"/>
  <c r="W2136" i="1" s="1"/>
  <c r="R2137" i="1" l="1"/>
  <c r="S2137" i="1" s="1"/>
  <c r="W2137" i="1" s="1"/>
  <c r="R2138" i="1" l="1"/>
  <c r="S2138" i="1" s="1"/>
  <c r="W2138" i="1" s="1"/>
  <c r="R2139" i="1" l="1"/>
  <c r="S2139" i="1" s="1"/>
  <c r="W2139" i="1" s="1"/>
  <c r="R2140" i="1" l="1"/>
  <c r="S2140" i="1" s="1"/>
  <c r="W2140" i="1" s="1"/>
  <c r="R2141" i="1" l="1"/>
  <c r="S2141" i="1" s="1"/>
  <c r="W2141" i="1" s="1"/>
  <c r="R2142" i="1" l="1"/>
  <c r="S2142" i="1" s="1"/>
  <c r="W2142" i="1" s="1"/>
  <c r="R2143" i="1" l="1"/>
  <c r="S2143" i="1" s="1"/>
  <c r="W2143" i="1" s="1"/>
  <c r="R2144" i="1" l="1"/>
  <c r="S2144" i="1" s="1"/>
  <c r="W2144" i="1" s="1"/>
  <c r="R2145" i="1" l="1"/>
  <c r="S2145" i="1" s="1"/>
  <c r="W2145" i="1" s="1"/>
  <c r="R2146" i="1" l="1"/>
  <c r="S2146" i="1" s="1"/>
  <c r="W2146" i="1" s="1"/>
  <c r="R2147" i="1" l="1"/>
  <c r="S2147" i="1" s="1"/>
  <c r="W2147" i="1" s="1"/>
  <c r="R2148" i="1" l="1"/>
  <c r="S2148" i="1" s="1"/>
  <c r="W2148" i="1" s="1"/>
  <c r="R2149" i="1" l="1"/>
  <c r="S2149" i="1" s="1"/>
  <c r="W2149" i="1" s="1"/>
  <c r="R2150" i="1" l="1"/>
  <c r="S2150" i="1" s="1"/>
  <c r="W2150" i="1" s="1"/>
  <c r="R2151" i="1" l="1"/>
  <c r="S2151" i="1" s="1"/>
  <c r="W2151" i="1" s="1"/>
  <c r="R2152" i="1" l="1"/>
  <c r="S2152" i="1" s="1"/>
  <c r="W2152" i="1" s="1"/>
  <c r="R2153" i="1" l="1"/>
  <c r="S2153" i="1" s="1"/>
  <c r="W2153" i="1" s="1"/>
  <c r="R2154" i="1" l="1"/>
  <c r="S2154" i="1" s="1"/>
  <c r="W2154" i="1" s="1"/>
  <c r="R2155" i="1" l="1"/>
  <c r="S2155" i="1" s="1"/>
  <c r="W2155" i="1" s="1"/>
  <c r="R2156" i="1" l="1"/>
  <c r="S2156" i="1" s="1"/>
  <c r="W2156" i="1" s="1"/>
  <c r="R2157" i="1" l="1"/>
  <c r="S2157" i="1" s="1"/>
  <c r="W2157" i="1" s="1"/>
  <c r="R2158" i="1" l="1"/>
  <c r="S2158" i="1" s="1"/>
  <c r="W2158" i="1" s="1"/>
  <c r="R2159" i="1" l="1"/>
  <c r="S2159" i="1" s="1"/>
  <c r="W2159" i="1" s="1"/>
  <c r="R2160" i="1" l="1"/>
  <c r="S2160" i="1" s="1"/>
  <c r="W2160" i="1" s="1"/>
  <c r="R2161" i="1" l="1"/>
  <c r="S2161" i="1" s="1"/>
  <c r="W2161" i="1" s="1"/>
  <c r="R2162" i="1" l="1"/>
  <c r="S2162" i="1" s="1"/>
  <c r="W2162" i="1" s="1"/>
  <c r="R2163" i="1" l="1"/>
  <c r="S2163" i="1" s="1"/>
  <c r="W2163" i="1" s="1"/>
  <c r="R2164" i="1" l="1"/>
  <c r="S2164" i="1" s="1"/>
  <c r="W2164" i="1" s="1"/>
  <c r="R2165" i="1" l="1"/>
  <c r="S2165" i="1" s="1"/>
  <c r="W2165" i="1" s="1"/>
  <c r="R2166" i="1" l="1"/>
  <c r="S2166" i="1" s="1"/>
  <c r="W2166" i="1" s="1"/>
  <c r="R2167" i="1" l="1"/>
  <c r="S2167" i="1" s="1"/>
  <c r="W2167" i="1" s="1"/>
  <c r="R2168" i="1" l="1"/>
  <c r="S2168" i="1" s="1"/>
  <c r="W2168" i="1" s="1"/>
  <c r="R2169" i="1" l="1"/>
  <c r="S2169" i="1" s="1"/>
  <c r="W2169" i="1" s="1"/>
  <c r="R2170" i="1" l="1"/>
  <c r="S2170" i="1" s="1"/>
  <c r="W2170" i="1" s="1"/>
  <c r="R2171" i="1" l="1"/>
  <c r="S2171" i="1" s="1"/>
  <c r="W2171" i="1" s="1"/>
  <c r="R2172" i="1" l="1"/>
  <c r="S2172" i="1" s="1"/>
  <c r="W2172" i="1" s="1"/>
  <c r="R2173" i="1" l="1"/>
  <c r="S2173" i="1" s="1"/>
  <c r="W2173" i="1" s="1"/>
  <c r="R2174" i="1" l="1"/>
  <c r="S2174" i="1" s="1"/>
  <c r="W2174" i="1" s="1"/>
  <c r="R2175" i="1" l="1"/>
  <c r="S2175" i="1" s="1"/>
  <c r="W2175" i="1" s="1"/>
  <c r="R2176" i="1" l="1"/>
  <c r="S2176" i="1" s="1"/>
  <c r="W2176" i="1" s="1"/>
  <c r="R2177" i="1" l="1"/>
  <c r="S2177" i="1" s="1"/>
  <c r="W2177" i="1" s="1"/>
  <c r="R2178" i="1" l="1"/>
  <c r="S2178" i="1" s="1"/>
  <c r="W2178" i="1" s="1"/>
  <c r="R2179" i="1" l="1"/>
  <c r="S2179" i="1" s="1"/>
  <c r="W2179" i="1" s="1"/>
  <c r="R2180" i="1" l="1"/>
  <c r="S2180" i="1" s="1"/>
  <c r="W2180" i="1" s="1"/>
  <c r="R2181" i="1" l="1"/>
  <c r="S2181" i="1" s="1"/>
  <c r="W2181" i="1" s="1"/>
  <c r="R2182" i="1" l="1"/>
  <c r="S2182" i="1" s="1"/>
  <c r="W2182" i="1" s="1"/>
  <c r="R2183" i="1" l="1"/>
  <c r="S2183" i="1" s="1"/>
  <c r="W2183" i="1" s="1"/>
  <c r="R2184" i="1" l="1"/>
  <c r="S2184" i="1" s="1"/>
  <c r="W2184" i="1" s="1"/>
  <c r="R2185" i="1" l="1"/>
  <c r="S2185" i="1" s="1"/>
  <c r="W2185" i="1" s="1"/>
  <c r="R2186" i="1" l="1"/>
  <c r="S2186" i="1" s="1"/>
  <c r="W2186" i="1" s="1"/>
  <c r="R2187" i="1" l="1"/>
  <c r="S2187" i="1" s="1"/>
  <c r="W2187" i="1" s="1"/>
  <c r="R2188" i="1" l="1"/>
  <c r="S2188" i="1" s="1"/>
  <c r="W2188" i="1" s="1"/>
  <c r="R2189" i="1" l="1"/>
  <c r="S2189" i="1" s="1"/>
  <c r="W2189" i="1" s="1"/>
  <c r="R2190" i="1" l="1"/>
  <c r="S2190" i="1" s="1"/>
  <c r="W2190" i="1" s="1"/>
  <c r="R2191" i="1" l="1"/>
  <c r="S2191" i="1" s="1"/>
  <c r="W2191" i="1" s="1"/>
  <c r="R2192" i="1" l="1"/>
  <c r="S2192" i="1" s="1"/>
  <c r="W2192" i="1" s="1"/>
  <c r="R2193" i="1" l="1"/>
  <c r="S2193" i="1" s="1"/>
  <c r="W2193" i="1" s="1"/>
  <c r="R2194" i="1" l="1"/>
  <c r="S2194" i="1" s="1"/>
  <c r="W2194" i="1" s="1"/>
  <c r="R2195" i="1" l="1"/>
  <c r="S2195" i="1" s="1"/>
  <c r="W2195" i="1" s="1"/>
  <c r="R2196" i="1" l="1"/>
  <c r="S2196" i="1" s="1"/>
  <c r="W2196" i="1" s="1"/>
  <c r="R2197" i="1" l="1"/>
  <c r="S2197" i="1" s="1"/>
  <c r="W2197" i="1" s="1"/>
  <c r="R2198" i="1" l="1"/>
  <c r="S2198" i="1" s="1"/>
  <c r="W2198" i="1" s="1"/>
  <c r="R2199" i="1" l="1"/>
  <c r="S2199" i="1" s="1"/>
  <c r="W2199" i="1" s="1"/>
  <c r="R2200" i="1" l="1"/>
  <c r="S2200" i="1" s="1"/>
  <c r="W2200" i="1" s="1"/>
  <c r="R2201" i="1" l="1"/>
  <c r="S2201" i="1" s="1"/>
  <c r="W2201" i="1" s="1"/>
  <c r="R2202" i="1" l="1"/>
  <c r="S2202" i="1" s="1"/>
  <c r="W2202" i="1" s="1"/>
  <c r="R2203" i="1" l="1"/>
  <c r="S2203" i="1" s="1"/>
  <c r="W2203" i="1" s="1"/>
  <c r="R2204" i="1" l="1"/>
  <c r="S2204" i="1" s="1"/>
  <c r="W2204" i="1" s="1"/>
  <c r="R2205" i="1" l="1"/>
  <c r="S2205" i="1" s="1"/>
  <c r="W2205" i="1" s="1"/>
  <c r="R2206" i="1" l="1"/>
  <c r="S2206" i="1" s="1"/>
  <c r="W2206" i="1" s="1"/>
  <c r="R2207" i="1" l="1"/>
  <c r="S2207" i="1" s="1"/>
  <c r="W2207" i="1" s="1"/>
  <c r="R2208" i="1" l="1"/>
  <c r="S2208" i="1" s="1"/>
  <c r="W2208" i="1" s="1"/>
  <c r="R2209" i="1" l="1"/>
  <c r="S2209" i="1" s="1"/>
  <c r="W2209" i="1" s="1"/>
  <c r="R2210" i="1" l="1"/>
  <c r="S2210" i="1" s="1"/>
  <c r="W2210" i="1" s="1"/>
  <c r="R2211" i="1" l="1"/>
  <c r="S2211" i="1" s="1"/>
  <c r="W2211" i="1" s="1"/>
  <c r="R2212" i="1" l="1"/>
  <c r="S2212" i="1" s="1"/>
  <c r="W2212" i="1" s="1"/>
  <c r="R2213" i="1" l="1"/>
  <c r="S2213" i="1" s="1"/>
  <c r="W2213" i="1" s="1"/>
  <c r="R2214" i="1" l="1"/>
  <c r="S2214" i="1" s="1"/>
  <c r="W2214" i="1" s="1"/>
  <c r="R2215" i="1" l="1"/>
  <c r="S2215" i="1" s="1"/>
  <c r="W2215" i="1" s="1"/>
  <c r="R2216" i="1" l="1"/>
  <c r="S2216" i="1" s="1"/>
  <c r="W2216" i="1" s="1"/>
  <c r="R2217" i="1" l="1"/>
  <c r="S2217" i="1" s="1"/>
  <c r="W2217" i="1" s="1"/>
  <c r="R2218" i="1" l="1"/>
  <c r="S2218" i="1" s="1"/>
  <c r="W2218" i="1" s="1"/>
  <c r="R2219" i="1" l="1"/>
  <c r="S2219" i="1" s="1"/>
  <c r="W2219" i="1" s="1"/>
  <c r="R2220" i="1" l="1"/>
  <c r="S2220" i="1" s="1"/>
  <c r="W2220" i="1" s="1"/>
  <c r="R2221" i="1" l="1"/>
  <c r="S2221" i="1" s="1"/>
  <c r="W2221" i="1" s="1"/>
  <c r="R2222" i="1" l="1"/>
  <c r="S2222" i="1" s="1"/>
  <c r="W2222" i="1" s="1"/>
  <c r="R2223" i="1" l="1"/>
  <c r="S2223" i="1" s="1"/>
  <c r="W2223" i="1" s="1"/>
  <c r="R2224" i="1" l="1"/>
  <c r="S2224" i="1" s="1"/>
  <c r="W2224" i="1" s="1"/>
  <c r="R2225" i="1" l="1"/>
  <c r="S2225" i="1" s="1"/>
  <c r="W2225" i="1" s="1"/>
  <c r="R2226" i="1" l="1"/>
  <c r="S2226" i="1" s="1"/>
  <c r="W2226" i="1" s="1"/>
  <c r="R2227" i="1" l="1"/>
  <c r="S2227" i="1" s="1"/>
  <c r="W2227" i="1" s="1"/>
  <c r="R2228" i="1" l="1"/>
  <c r="S2228" i="1" s="1"/>
  <c r="W2228" i="1" s="1"/>
  <c r="R2229" i="1" l="1"/>
  <c r="S2229" i="1" s="1"/>
  <c r="W2229" i="1" s="1"/>
  <c r="R2230" i="1" l="1"/>
  <c r="S2230" i="1" s="1"/>
  <c r="W2230" i="1" s="1"/>
  <c r="R2231" i="1" l="1"/>
  <c r="S2231" i="1" s="1"/>
  <c r="W2231" i="1" s="1"/>
  <c r="R2232" i="1" l="1"/>
  <c r="S2232" i="1" s="1"/>
  <c r="W2232" i="1" s="1"/>
  <c r="R2233" i="1" l="1"/>
  <c r="S2233" i="1" s="1"/>
  <c r="W2233" i="1" s="1"/>
  <c r="R2234" i="1" l="1"/>
  <c r="S2234" i="1" s="1"/>
  <c r="W2234" i="1" s="1"/>
  <c r="R2235" i="1" l="1"/>
  <c r="S2235" i="1" s="1"/>
  <c r="W2235" i="1" s="1"/>
  <c r="R2236" i="1" l="1"/>
  <c r="S2236" i="1" s="1"/>
  <c r="W2236" i="1" s="1"/>
  <c r="R2237" i="1" l="1"/>
  <c r="S2237" i="1" s="1"/>
  <c r="W2237" i="1" s="1"/>
  <c r="R2238" i="1" l="1"/>
  <c r="S2238" i="1" s="1"/>
  <c r="W2238" i="1" s="1"/>
  <c r="R2239" i="1" l="1"/>
  <c r="S2239" i="1" s="1"/>
  <c r="W2239" i="1" s="1"/>
  <c r="R2240" i="1" l="1"/>
  <c r="S2240" i="1" s="1"/>
  <c r="W2240" i="1" s="1"/>
  <c r="R2241" i="1" l="1"/>
  <c r="S2241" i="1" s="1"/>
  <c r="W2241" i="1" s="1"/>
  <c r="R2242" i="1" l="1"/>
  <c r="S2242" i="1" s="1"/>
  <c r="W2242" i="1" s="1"/>
  <c r="R2243" i="1" l="1"/>
  <c r="S2243" i="1" s="1"/>
  <c r="W2243" i="1" s="1"/>
  <c r="R2244" i="1" l="1"/>
  <c r="S2244" i="1" s="1"/>
  <c r="W2244" i="1" s="1"/>
  <c r="R2245" i="1" l="1"/>
  <c r="S2245" i="1" s="1"/>
  <c r="W2245" i="1" s="1"/>
  <c r="R2246" i="1" l="1"/>
  <c r="S2246" i="1" s="1"/>
  <c r="W2246" i="1" s="1"/>
  <c r="R2247" i="1" l="1"/>
  <c r="S2247" i="1" s="1"/>
  <c r="W2247" i="1" s="1"/>
  <c r="R2248" i="1" l="1"/>
  <c r="S2248" i="1" s="1"/>
  <c r="W2248" i="1" s="1"/>
  <c r="R2249" i="1" l="1"/>
  <c r="S2249" i="1" s="1"/>
  <c r="W2249" i="1" s="1"/>
  <c r="R2250" i="1" l="1"/>
  <c r="S2250" i="1" s="1"/>
  <c r="W2250" i="1" s="1"/>
  <c r="R2251" i="1" l="1"/>
  <c r="S2251" i="1" s="1"/>
  <c r="W2251" i="1" s="1"/>
  <c r="R2252" i="1" l="1"/>
  <c r="S2252" i="1" s="1"/>
  <c r="W2252" i="1" s="1"/>
  <c r="R2253" i="1" l="1"/>
  <c r="S2253" i="1" s="1"/>
  <c r="W2253" i="1" s="1"/>
  <c r="R2254" i="1" l="1"/>
  <c r="S2254" i="1" s="1"/>
  <c r="W2254" i="1" s="1"/>
  <c r="R2255" i="1" l="1"/>
  <c r="S2255" i="1" s="1"/>
  <c r="W2255" i="1" s="1"/>
  <c r="R2256" i="1" l="1"/>
  <c r="S2256" i="1" s="1"/>
  <c r="W2256" i="1" s="1"/>
  <c r="R2257" i="1" l="1"/>
  <c r="S2257" i="1" s="1"/>
  <c r="W2257" i="1" s="1"/>
  <c r="R2258" i="1" l="1"/>
  <c r="S2258" i="1" s="1"/>
  <c r="W2258" i="1" s="1"/>
  <c r="R2259" i="1" l="1"/>
  <c r="S2259" i="1" s="1"/>
  <c r="W2259" i="1" s="1"/>
  <c r="R2260" i="1" l="1"/>
  <c r="S2260" i="1" s="1"/>
  <c r="W2260" i="1" s="1"/>
  <c r="R2261" i="1" l="1"/>
  <c r="S2261" i="1" s="1"/>
  <c r="W2261" i="1" s="1"/>
  <c r="R2262" i="1" l="1"/>
  <c r="S2262" i="1" s="1"/>
  <c r="W2262" i="1" s="1"/>
  <c r="R2263" i="1" l="1"/>
  <c r="S2263" i="1" s="1"/>
  <c r="W2263" i="1" s="1"/>
  <c r="R2264" i="1" l="1"/>
  <c r="S2264" i="1" s="1"/>
  <c r="W2264" i="1" s="1"/>
  <c r="R2265" i="1" l="1"/>
  <c r="S2265" i="1" s="1"/>
  <c r="W2265" i="1" s="1"/>
  <c r="R2266" i="1" l="1"/>
  <c r="S2266" i="1" s="1"/>
  <c r="W2266" i="1" s="1"/>
  <c r="R2267" i="1" l="1"/>
  <c r="S2267" i="1" s="1"/>
  <c r="W2267" i="1" s="1"/>
  <c r="R2268" i="1" l="1"/>
  <c r="S2268" i="1" s="1"/>
  <c r="W2268" i="1" s="1"/>
  <c r="R2269" i="1" l="1"/>
  <c r="S2269" i="1" s="1"/>
  <c r="W2269" i="1" s="1"/>
  <c r="R2270" i="1" l="1"/>
  <c r="S2270" i="1" s="1"/>
  <c r="W2270" i="1" s="1"/>
  <c r="R2271" i="1" l="1"/>
  <c r="S2271" i="1" s="1"/>
  <c r="W2271" i="1" s="1"/>
  <c r="R2272" i="1" l="1"/>
  <c r="S2272" i="1" s="1"/>
  <c r="W2272" i="1" s="1"/>
  <c r="R2273" i="1" l="1"/>
  <c r="S2273" i="1" s="1"/>
  <c r="W2273" i="1" s="1"/>
  <c r="R2274" i="1" l="1"/>
  <c r="S2274" i="1" s="1"/>
  <c r="W2274" i="1" s="1"/>
  <c r="R2275" i="1" l="1"/>
  <c r="S2275" i="1" s="1"/>
  <c r="W2275" i="1" s="1"/>
  <c r="R2276" i="1" l="1"/>
  <c r="S2276" i="1" s="1"/>
  <c r="W2276" i="1" s="1"/>
  <c r="R2277" i="1" l="1"/>
  <c r="S2277" i="1" s="1"/>
  <c r="W2277" i="1" s="1"/>
  <c r="R2278" i="1" l="1"/>
  <c r="S2278" i="1" s="1"/>
  <c r="W2278" i="1" s="1"/>
  <c r="R2279" i="1" l="1"/>
  <c r="S2279" i="1" s="1"/>
  <c r="W2279" i="1" s="1"/>
  <c r="R2280" i="1" l="1"/>
  <c r="S2280" i="1" s="1"/>
  <c r="W2280" i="1" s="1"/>
  <c r="R2281" i="1" l="1"/>
  <c r="S2281" i="1" s="1"/>
  <c r="W2281" i="1" s="1"/>
  <c r="R2282" i="1" l="1"/>
  <c r="S2282" i="1" s="1"/>
  <c r="W2282" i="1" s="1"/>
  <c r="R2283" i="1" l="1"/>
  <c r="S2283" i="1" s="1"/>
  <c r="W2283" i="1" s="1"/>
  <c r="R2284" i="1" l="1"/>
  <c r="S2284" i="1" s="1"/>
  <c r="W2284" i="1" s="1"/>
  <c r="R2285" i="1" l="1"/>
  <c r="S2285" i="1" s="1"/>
  <c r="W2285" i="1" s="1"/>
  <c r="R2286" i="1" l="1"/>
  <c r="S2286" i="1" s="1"/>
  <c r="W2286" i="1" s="1"/>
  <c r="R2287" i="1" l="1"/>
  <c r="S2287" i="1" s="1"/>
  <c r="W2287" i="1" s="1"/>
  <c r="R2288" i="1" l="1"/>
  <c r="S2288" i="1" s="1"/>
  <c r="W2288" i="1" s="1"/>
  <c r="R2289" i="1" l="1"/>
  <c r="S2289" i="1" s="1"/>
  <c r="W2289" i="1" s="1"/>
  <c r="R2290" i="1" l="1"/>
  <c r="S2290" i="1" s="1"/>
  <c r="W2290" i="1" s="1"/>
  <c r="R2291" i="1" l="1"/>
  <c r="S2291" i="1" s="1"/>
  <c r="W2291" i="1" s="1"/>
  <c r="R2292" i="1" l="1"/>
  <c r="S2292" i="1" s="1"/>
  <c r="W2292" i="1" s="1"/>
  <c r="R2293" i="1" l="1"/>
  <c r="S2293" i="1" s="1"/>
  <c r="W2293" i="1" s="1"/>
  <c r="R2294" i="1" l="1"/>
  <c r="S2294" i="1" s="1"/>
  <c r="W2294" i="1" s="1"/>
  <c r="R2295" i="1" l="1"/>
  <c r="S2295" i="1" s="1"/>
  <c r="W2295" i="1" s="1"/>
  <c r="R2296" i="1" l="1"/>
  <c r="S2296" i="1" s="1"/>
  <c r="W2296" i="1" s="1"/>
  <c r="R2297" i="1" l="1"/>
  <c r="S2297" i="1" s="1"/>
  <c r="W2297" i="1" s="1"/>
  <c r="R2298" i="1" l="1"/>
  <c r="S2298" i="1" s="1"/>
  <c r="W2298" i="1" s="1"/>
  <c r="R2299" i="1" l="1"/>
  <c r="S2299" i="1" s="1"/>
  <c r="W2299" i="1" s="1"/>
  <c r="R2300" i="1" l="1"/>
  <c r="S2300" i="1" s="1"/>
  <c r="W2300" i="1" s="1"/>
  <c r="R2301" i="1" l="1"/>
  <c r="S2301" i="1" s="1"/>
  <c r="W2301" i="1" s="1"/>
  <c r="R2302" i="1" l="1"/>
  <c r="S2302" i="1" s="1"/>
  <c r="W2302" i="1" s="1"/>
  <c r="R2303" i="1" l="1"/>
  <c r="S2303" i="1" s="1"/>
  <c r="W2303" i="1" s="1"/>
  <c r="R2304" i="1" l="1"/>
  <c r="S2304" i="1" s="1"/>
  <c r="W2304" i="1" s="1"/>
  <c r="R2305" i="1" l="1"/>
  <c r="S2305" i="1" s="1"/>
  <c r="W2305" i="1" s="1"/>
  <c r="R2306" i="1" l="1"/>
  <c r="S2306" i="1" s="1"/>
  <c r="W2306" i="1" s="1"/>
  <c r="R2307" i="1" l="1"/>
  <c r="S2307" i="1" s="1"/>
  <c r="W2307" i="1" s="1"/>
  <c r="R2308" i="1" l="1"/>
  <c r="S2308" i="1" s="1"/>
  <c r="W2308" i="1" s="1"/>
  <c r="R2309" i="1" l="1"/>
  <c r="S2309" i="1" s="1"/>
  <c r="W2309" i="1" s="1"/>
  <c r="R2310" i="1" l="1"/>
  <c r="S2310" i="1" s="1"/>
  <c r="W2310" i="1" s="1"/>
  <c r="R2311" i="1" l="1"/>
  <c r="S2311" i="1" s="1"/>
  <c r="W2311" i="1" s="1"/>
  <c r="R2312" i="1" l="1"/>
  <c r="S2312" i="1" s="1"/>
  <c r="W2312" i="1" s="1"/>
  <c r="R2313" i="1" l="1"/>
  <c r="S2313" i="1" s="1"/>
  <c r="W2313" i="1" s="1"/>
  <c r="R2314" i="1" l="1"/>
  <c r="S2314" i="1" s="1"/>
  <c r="W2314" i="1" s="1"/>
  <c r="R2315" i="1" l="1"/>
  <c r="S2315" i="1" s="1"/>
  <c r="W2315" i="1" s="1"/>
  <c r="R2316" i="1" l="1"/>
  <c r="S2316" i="1" s="1"/>
  <c r="W2316" i="1" s="1"/>
  <c r="R2317" i="1" l="1"/>
  <c r="S2317" i="1" s="1"/>
  <c r="W2317" i="1" s="1"/>
  <c r="R2318" i="1" l="1"/>
  <c r="S2318" i="1" s="1"/>
  <c r="W2318" i="1" s="1"/>
  <c r="R2319" i="1" l="1"/>
  <c r="S2319" i="1" s="1"/>
  <c r="W2319" i="1" s="1"/>
  <c r="R2320" i="1" l="1"/>
  <c r="S2320" i="1" s="1"/>
  <c r="W2320" i="1" s="1"/>
  <c r="R2321" i="1" l="1"/>
  <c r="S2321" i="1" s="1"/>
  <c r="W2321" i="1" s="1"/>
  <c r="R2322" i="1" l="1"/>
  <c r="S2322" i="1" s="1"/>
  <c r="W2322" i="1" s="1"/>
  <c r="R2323" i="1" l="1"/>
  <c r="S2323" i="1" s="1"/>
  <c r="W2323" i="1" s="1"/>
  <c r="R2324" i="1" l="1"/>
  <c r="S2324" i="1" s="1"/>
  <c r="W2324" i="1" s="1"/>
  <c r="R2325" i="1" l="1"/>
  <c r="S2325" i="1" s="1"/>
  <c r="W2325" i="1" s="1"/>
  <c r="R2326" i="1" l="1"/>
  <c r="S2326" i="1" s="1"/>
  <c r="W2326" i="1" s="1"/>
  <c r="R2327" i="1" l="1"/>
  <c r="S2327" i="1" s="1"/>
  <c r="W2327" i="1" s="1"/>
  <c r="R2328" i="1" l="1"/>
  <c r="S2328" i="1" s="1"/>
  <c r="W2328" i="1" s="1"/>
  <c r="R2329" i="1" l="1"/>
  <c r="S2329" i="1" s="1"/>
  <c r="W2329" i="1" s="1"/>
  <c r="R2330" i="1" l="1"/>
  <c r="S2330" i="1" s="1"/>
  <c r="W2330" i="1" s="1"/>
  <c r="R2331" i="1" l="1"/>
  <c r="S2331" i="1" s="1"/>
  <c r="W2331" i="1" s="1"/>
  <c r="R2332" i="1" l="1"/>
  <c r="S2332" i="1" s="1"/>
  <c r="W2332" i="1" s="1"/>
  <c r="R2333" i="1" l="1"/>
  <c r="S2333" i="1" s="1"/>
  <c r="W2333" i="1" s="1"/>
  <c r="R2334" i="1" l="1"/>
  <c r="S2334" i="1" s="1"/>
  <c r="W2334" i="1" s="1"/>
  <c r="R2335" i="1" l="1"/>
  <c r="S2335" i="1" s="1"/>
  <c r="W2335" i="1" s="1"/>
  <c r="R2336" i="1" l="1"/>
  <c r="S2336" i="1" s="1"/>
  <c r="W2336" i="1" s="1"/>
  <c r="R2337" i="1" l="1"/>
  <c r="S2337" i="1" s="1"/>
  <c r="W2337" i="1" s="1"/>
  <c r="R2338" i="1" l="1"/>
  <c r="S2338" i="1" s="1"/>
  <c r="W2338" i="1" s="1"/>
  <c r="R2339" i="1" l="1"/>
  <c r="S2339" i="1" s="1"/>
  <c r="W2339" i="1" s="1"/>
  <c r="R2340" i="1" l="1"/>
  <c r="S2340" i="1" s="1"/>
  <c r="W2340" i="1" s="1"/>
  <c r="R2341" i="1" l="1"/>
  <c r="S2341" i="1" s="1"/>
  <c r="W2341" i="1" s="1"/>
  <c r="R2342" i="1" l="1"/>
  <c r="S2342" i="1" s="1"/>
  <c r="W2342" i="1" s="1"/>
  <c r="R2343" i="1" l="1"/>
  <c r="S2343" i="1" s="1"/>
  <c r="W2343" i="1" s="1"/>
  <c r="R2344" i="1" l="1"/>
  <c r="S2344" i="1" s="1"/>
  <c r="W2344" i="1" s="1"/>
  <c r="R2345" i="1" l="1"/>
  <c r="S2345" i="1" s="1"/>
  <c r="W2345" i="1" s="1"/>
  <c r="R2346" i="1" l="1"/>
  <c r="R2347" i="1" l="1"/>
  <c r="S2347" i="1" s="1"/>
  <c r="W2347" i="1" s="1"/>
  <c r="S2346" i="1"/>
  <c r="W2346" i="1" s="1"/>
  <c r="R2348" i="1" l="1"/>
  <c r="S2348" i="1" s="1"/>
  <c r="W2348" i="1" s="1"/>
  <c r="R2349" i="1" l="1"/>
  <c r="S2349" i="1" s="1"/>
  <c r="W2349" i="1" s="1"/>
  <c r="R2350" i="1" l="1"/>
  <c r="S2350" i="1" s="1"/>
  <c r="W2350" i="1" s="1"/>
  <c r="R2351" i="1" l="1"/>
  <c r="S2351" i="1" s="1"/>
  <c r="W2351" i="1" s="1"/>
  <c r="R2352" i="1" l="1"/>
  <c r="S2352" i="1" s="1"/>
  <c r="W2352" i="1" s="1"/>
  <c r="R2353" i="1" l="1"/>
  <c r="S2353" i="1" s="1"/>
  <c r="W2353" i="1" s="1"/>
  <c r="R2354" i="1" l="1"/>
  <c r="S2354" i="1" s="1"/>
  <c r="W2354" i="1" s="1"/>
  <c r="R2355" i="1" l="1"/>
  <c r="S2355" i="1" s="1"/>
  <c r="W2355" i="1" s="1"/>
  <c r="R2356" i="1" l="1"/>
  <c r="S2356" i="1" s="1"/>
  <c r="W2356" i="1" s="1"/>
  <c r="R2357" i="1" l="1"/>
  <c r="S2357" i="1" s="1"/>
  <c r="W2357" i="1" s="1"/>
  <c r="R2358" i="1" l="1"/>
  <c r="S2358" i="1" s="1"/>
  <c r="W2358" i="1" s="1"/>
  <c r="R2359" i="1" l="1"/>
  <c r="S2359" i="1" s="1"/>
  <c r="W2359" i="1" s="1"/>
  <c r="R2360" i="1" l="1"/>
  <c r="S2360" i="1" s="1"/>
  <c r="W2360" i="1" s="1"/>
  <c r="R2361" i="1" l="1"/>
  <c r="S2361" i="1" s="1"/>
  <c r="W2361" i="1" s="1"/>
  <c r="R2362" i="1" l="1"/>
  <c r="S2362" i="1" s="1"/>
  <c r="W2362" i="1" s="1"/>
  <c r="R2363" i="1" l="1"/>
  <c r="S2363" i="1" s="1"/>
  <c r="W2363" i="1" s="1"/>
  <c r="R2364" i="1" l="1"/>
  <c r="S2364" i="1" s="1"/>
  <c r="W2364" i="1" s="1"/>
  <c r="R2365" i="1" l="1"/>
  <c r="S2365" i="1" s="1"/>
  <c r="W2365" i="1" s="1"/>
  <c r="R2366" i="1" l="1"/>
  <c r="S2366" i="1" s="1"/>
  <c r="W2366" i="1" s="1"/>
  <c r="R2367" i="1" l="1"/>
  <c r="S2367" i="1" s="1"/>
  <c r="W2367" i="1" s="1"/>
  <c r="R2368" i="1" l="1"/>
  <c r="S2368" i="1" s="1"/>
  <c r="W2368" i="1" s="1"/>
  <c r="R2369" i="1" l="1"/>
  <c r="S2369" i="1" s="1"/>
  <c r="W2369" i="1" s="1"/>
  <c r="R2370" i="1" l="1"/>
  <c r="S2370" i="1" s="1"/>
  <c r="W2370" i="1" s="1"/>
  <c r="R2371" i="1" l="1"/>
  <c r="S2371" i="1" s="1"/>
  <c r="W2371" i="1" s="1"/>
  <c r="R2372" i="1" l="1"/>
  <c r="S2372" i="1" s="1"/>
  <c r="W2372" i="1" s="1"/>
  <c r="R2373" i="1" l="1"/>
  <c r="S2373" i="1" s="1"/>
  <c r="W2373" i="1" s="1"/>
  <c r="R2374" i="1" l="1"/>
  <c r="S2374" i="1" s="1"/>
  <c r="W2374" i="1" s="1"/>
  <c r="R2375" i="1" l="1"/>
  <c r="S2375" i="1" s="1"/>
  <c r="W2375" i="1" s="1"/>
  <c r="R2376" i="1" l="1"/>
  <c r="S2376" i="1" s="1"/>
  <c r="W2376" i="1" s="1"/>
  <c r="R2377" i="1" l="1"/>
  <c r="S2377" i="1" s="1"/>
  <c r="W2377" i="1" s="1"/>
  <c r="R2378" i="1" l="1"/>
  <c r="S2378" i="1" s="1"/>
  <c r="W2378" i="1" s="1"/>
  <c r="R2379" i="1" l="1"/>
  <c r="S2379" i="1" s="1"/>
  <c r="W2379" i="1" s="1"/>
  <c r="R2380" i="1" l="1"/>
  <c r="S2380" i="1" s="1"/>
  <c r="W2380" i="1" s="1"/>
  <c r="R2381" i="1" l="1"/>
  <c r="S2381" i="1" s="1"/>
  <c r="W2381" i="1" s="1"/>
  <c r="R2382" i="1" l="1"/>
  <c r="S2382" i="1" s="1"/>
  <c r="W2382" i="1" s="1"/>
  <c r="R2383" i="1" l="1"/>
  <c r="S2383" i="1" s="1"/>
  <c r="W2383" i="1" s="1"/>
  <c r="R2384" i="1" l="1"/>
  <c r="S2384" i="1" s="1"/>
  <c r="W2384" i="1" s="1"/>
  <c r="R2385" i="1" l="1"/>
  <c r="S2385" i="1" s="1"/>
  <c r="W2385" i="1" s="1"/>
  <c r="R2386" i="1" l="1"/>
  <c r="S2386" i="1" s="1"/>
  <c r="W2386" i="1" s="1"/>
  <c r="R2387" i="1" l="1"/>
  <c r="S2387" i="1" s="1"/>
  <c r="W2387" i="1" s="1"/>
  <c r="R2388" i="1" l="1"/>
  <c r="S2388" i="1" s="1"/>
  <c r="W2388" i="1" s="1"/>
  <c r="R2389" i="1" l="1"/>
  <c r="S2389" i="1" s="1"/>
  <c r="W2389" i="1" s="1"/>
  <c r="R2390" i="1" l="1"/>
  <c r="S2390" i="1" s="1"/>
  <c r="W2390" i="1" s="1"/>
  <c r="R2391" i="1" l="1"/>
  <c r="S2391" i="1" s="1"/>
  <c r="W2391" i="1" s="1"/>
  <c r="R2392" i="1" l="1"/>
  <c r="S2392" i="1" s="1"/>
  <c r="W2392" i="1" s="1"/>
  <c r="R2393" i="1" l="1"/>
  <c r="S2393" i="1" s="1"/>
  <c r="W2393" i="1" s="1"/>
  <c r="R2394" i="1" l="1"/>
  <c r="S2394" i="1" s="1"/>
  <c r="W2394" i="1" s="1"/>
  <c r="R2395" i="1" l="1"/>
  <c r="S2395" i="1" s="1"/>
  <c r="W2395" i="1" s="1"/>
  <c r="R2396" i="1" l="1"/>
  <c r="S2396" i="1" s="1"/>
  <c r="W2396" i="1" s="1"/>
  <c r="R2397" i="1" l="1"/>
  <c r="S2397" i="1" s="1"/>
  <c r="W2397" i="1" s="1"/>
  <c r="R2398" i="1" l="1"/>
  <c r="S2398" i="1" s="1"/>
  <c r="W2398" i="1" s="1"/>
  <c r="R2399" i="1" l="1"/>
  <c r="S2399" i="1" s="1"/>
  <c r="W2399" i="1" s="1"/>
  <c r="R2400" i="1" l="1"/>
  <c r="S2400" i="1" s="1"/>
  <c r="W2400" i="1" s="1"/>
  <c r="R2401" i="1" l="1"/>
  <c r="S2401" i="1" s="1"/>
  <c r="W2401" i="1" s="1"/>
  <c r="R2402" i="1" l="1"/>
  <c r="S2402" i="1" s="1"/>
  <c r="W2402" i="1" s="1"/>
  <c r="R2403" i="1" l="1"/>
  <c r="S2403" i="1" s="1"/>
  <c r="W2403" i="1" s="1"/>
  <c r="R2404" i="1" l="1"/>
  <c r="S2404" i="1" s="1"/>
  <c r="W2404" i="1" s="1"/>
  <c r="R2405" i="1" l="1"/>
  <c r="S2405" i="1" s="1"/>
  <c r="W2405" i="1" s="1"/>
  <c r="R2406" i="1" l="1"/>
  <c r="S2406" i="1" s="1"/>
  <c r="W2406" i="1" s="1"/>
  <c r="R2407" i="1" l="1"/>
  <c r="S2407" i="1" s="1"/>
  <c r="W2407" i="1" s="1"/>
  <c r="R2408" i="1" l="1"/>
  <c r="S2408" i="1" s="1"/>
  <c r="W2408" i="1" s="1"/>
  <c r="R2409" i="1" l="1"/>
  <c r="S2409" i="1" s="1"/>
  <c r="W2409" i="1" s="1"/>
  <c r="R2410" i="1" l="1"/>
  <c r="S2410" i="1" s="1"/>
  <c r="W2410" i="1" s="1"/>
  <c r="R2411" i="1" l="1"/>
  <c r="S2411" i="1" s="1"/>
  <c r="W2411" i="1" s="1"/>
  <c r="R2412" i="1" l="1"/>
  <c r="S2412" i="1" s="1"/>
  <c r="W2412" i="1" s="1"/>
  <c r="R2413" i="1" l="1"/>
  <c r="S2413" i="1" s="1"/>
  <c r="W2413" i="1" s="1"/>
  <c r="R2414" i="1" l="1"/>
  <c r="S2414" i="1" s="1"/>
  <c r="W2414" i="1" s="1"/>
  <c r="R2415" i="1" l="1"/>
  <c r="S2415" i="1" s="1"/>
  <c r="W2415" i="1" s="1"/>
  <c r="R2416" i="1" l="1"/>
  <c r="S2416" i="1" s="1"/>
  <c r="W2416" i="1" s="1"/>
  <c r="R2417" i="1" l="1"/>
  <c r="S2417" i="1" s="1"/>
  <c r="W2417" i="1" s="1"/>
  <c r="R2418" i="1" l="1"/>
  <c r="S2418" i="1" s="1"/>
  <c r="W2418" i="1" s="1"/>
  <c r="R2419" i="1" l="1"/>
  <c r="S2419" i="1" s="1"/>
  <c r="W2419" i="1" s="1"/>
  <c r="R2420" i="1" l="1"/>
  <c r="S2420" i="1" s="1"/>
  <c r="W2420" i="1" s="1"/>
  <c r="R2421" i="1" l="1"/>
  <c r="S2421" i="1" s="1"/>
  <c r="W2421" i="1" s="1"/>
  <c r="R2422" i="1" l="1"/>
  <c r="S2422" i="1" s="1"/>
  <c r="W2422" i="1" s="1"/>
  <c r="R2423" i="1" l="1"/>
  <c r="S2423" i="1" s="1"/>
  <c r="W2423" i="1" s="1"/>
  <c r="R2424" i="1" l="1"/>
  <c r="S2424" i="1" s="1"/>
  <c r="W2424" i="1" s="1"/>
  <c r="R2425" i="1" l="1"/>
  <c r="S2425" i="1" s="1"/>
  <c r="W2425" i="1" s="1"/>
  <c r="R2426" i="1" l="1"/>
  <c r="S2426" i="1" s="1"/>
  <c r="W2426" i="1" s="1"/>
  <c r="R2427" i="1" l="1"/>
  <c r="S2427" i="1" s="1"/>
  <c r="W2427" i="1" s="1"/>
  <c r="R2428" i="1" l="1"/>
  <c r="S2428" i="1" s="1"/>
  <c r="W2428" i="1" s="1"/>
  <c r="R2429" i="1" l="1"/>
  <c r="S2429" i="1" s="1"/>
  <c r="W2429" i="1" s="1"/>
  <c r="R2430" i="1" l="1"/>
  <c r="S2430" i="1" s="1"/>
  <c r="W2430" i="1" s="1"/>
  <c r="R2431" i="1" l="1"/>
  <c r="S2431" i="1" s="1"/>
  <c r="W2431" i="1" s="1"/>
  <c r="R2432" i="1" l="1"/>
  <c r="S2432" i="1" s="1"/>
  <c r="W2432" i="1" s="1"/>
  <c r="R2433" i="1" l="1"/>
  <c r="S2433" i="1" s="1"/>
  <c r="W2433" i="1" s="1"/>
  <c r="R2434" i="1" l="1"/>
  <c r="S2434" i="1" s="1"/>
  <c r="W2434" i="1" s="1"/>
  <c r="R2435" i="1" l="1"/>
  <c r="S2435" i="1" s="1"/>
  <c r="W2435" i="1" s="1"/>
  <c r="R2436" i="1" l="1"/>
  <c r="S2436" i="1" s="1"/>
  <c r="W2436" i="1" s="1"/>
  <c r="R2437" i="1" l="1"/>
  <c r="S2437" i="1" s="1"/>
  <c r="W2437" i="1" s="1"/>
  <c r="R2438" i="1" l="1"/>
  <c r="S2438" i="1" s="1"/>
  <c r="W2438" i="1" s="1"/>
  <c r="R2439" i="1" l="1"/>
  <c r="S2439" i="1" s="1"/>
  <c r="W2439" i="1" s="1"/>
  <c r="R2440" i="1" l="1"/>
  <c r="S2440" i="1" s="1"/>
  <c r="W2440" i="1" s="1"/>
  <c r="R2441" i="1" l="1"/>
  <c r="S2441" i="1" s="1"/>
  <c r="W2441" i="1" s="1"/>
  <c r="R2442" i="1" l="1"/>
  <c r="S2442" i="1" s="1"/>
  <c r="W2442" i="1" s="1"/>
  <c r="R2443" i="1" l="1"/>
  <c r="S2443" i="1" s="1"/>
  <c r="W2443" i="1" s="1"/>
  <c r="R2444" i="1" l="1"/>
  <c r="S2444" i="1" s="1"/>
  <c r="W2444" i="1" s="1"/>
  <c r="R2445" i="1" l="1"/>
  <c r="S2445" i="1" s="1"/>
  <c r="W2445" i="1" s="1"/>
  <c r="R2446" i="1" l="1"/>
  <c r="S2446" i="1" s="1"/>
  <c r="W2446" i="1" s="1"/>
  <c r="R2447" i="1" l="1"/>
  <c r="S2447" i="1" s="1"/>
  <c r="W2447" i="1" s="1"/>
  <c r="R2448" i="1" l="1"/>
  <c r="S2448" i="1" s="1"/>
  <c r="W2448" i="1" s="1"/>
  <c r="R2449" i="1" l="1"/>
  <c r="S2449" i="1" s="1"/>
  <c r="W2449" i="1" s="1"/>
  <c r="R2450" i="1" l="1"/>
  <c r="S2450" i="1" s="1"/>
  <c r="W2450" i="1" s="1"/>
  <c r="R2451" i="1" l="1"/>
  <c r="S2451" i="1" s="1"/>
  <c r="W2451" i="1" s="1"/>
  <c r="R2452" i="1" l="1"/>
  <c r="S2452" i="1" s="1"/>
  <c r="W2452" i="1" s="1"/>
  <c r="R2453" i="1" l="1"/>
  <c r="S2453" i="1" s="1"/>
  <c r="W2453" i="1" s="1"/>
  <c r="R2454" i="1" l="1"/>
  <c r="S2454" i="1" s="1"/>
  <c r="W2454" i="1" s="1"/>
  <c r="R2455" i="1" l="1"/>
  <c r="S2455" i="1" s="1"/>
  <c r="W2455" i="1" s="1"/>
  <c r="R2456" i="1" l="1"/>
  <c r="S2456" i="1" s="1"/>
  <c r="W2456" i="1" s="1"/>
  <c r="R2457" i="1" l="1"/>
  <c r="S2457" i="1" s="1"/>
  <c r="W2457" i="1" s="1"/>
  <c r="R2458" i="1" l="1"/>
  <c r="S2458" i="1" s="1"/>
  <c r="W2458" i="1" s="1"/>
  <c r="R2459" i="1" l="1"/>
  <c r="S2459" i="1" s="1"/>
  <c r="W2459" i="1" s="1"/>
  <c r="R2460" i="1" l="1"/>
  <c r="S2460" i="1" s="1"/>
  <c r="W2460" i="1" s="1"/>
  <c r="R2461" i="1" l="1"/>
  <c r="S2461" i="1" s="1"/>
  <c r="W2461" i="1" s="1"/>
  <c r="R2462" i="1" l="1"/>
  <c r="S2462" i="1" s="1"/>
  <c r="W2462" i="1" s="1"/>
  <c r="R2463" i="1" l="1"/>
  <c r="S2463" i="1" s="1"/>
  <c r="W2463" i="1" s="1"/>
  <c r="R2464" i="1" l="1"/>
  <c r="S2464" i="1" s="1"/>
  <c r="W2464" i="1" s="1"/>
  <c r="R2465" i="1" l="1"/>
  <c r="S2465" i="1" s="1"/>
  <c r="W2465" i="1" s="1"/>
  <c r="R2466" i="1" l="1"/>
  <c r="S2466" i="1" s="1"/>
  <c r="W2466" i="1" s="1"/>
  <c r="R2467" i="1" l="1"/>
  <c r="S2467" i="1" s="1"/>
  <c r="W2467" i="1" s="1"/>
  <c r="R2468" i="1" l="1"/>
  <c r="S2468" i="1" s="1"/>
  <c r="W2468" i="1" s="1"/>
  <c r="R2469" i="1" l="1"/>
  <c r="S2469" i="1" s="1"/>
  <c r="W2469" i="1" s="1"/>
  <c r="R2470" i="1" l="1"/>
  <c r="S2470" i="1" s="1"/>
  <c r="W2470" i="1" s="1"/>
  <c r="R2471" i="1" l="1"/>
  <c r="S2471" i="1" s="1"/>
  <c r="W2471" i="1" s="1"/>
  <c r="R2472" i="1" l="1"/>
  <c r="S2472" i="1" s="1"/>
  <c r="W2472" i="1" s="1"/>
  <c r="R2473" i="1" l="1"/>
  <c r="S2473" i="1" s="1"/>
  <c r="W2473" i="1" s="1"/>
  <c r="R2474" i="1" l="1"/>
  <c r="S2474" i="1" s="1"/>
  <c r="W2474" i="1" s="1"/>
  <c r="R2475" i="1" l="1"/>
  <c r="S2475" i="1" s="1"/>
  <c r="W2475" i="1" s="1"/>
  <c r="R2476" i="1" l="1"/>
  <c r="S2476" i="1" s="1"/>
  <c r="W2476" i="1" s="1"/>
  <c r="R2477" i="1" l="1"/>
  <c r="S2477" i="1" s="1"/>
  <c r="W2477" i="1" s="1"/>
  <c r="R2478" i="1" l="1"/>
  <c r="S2478" i="1" s="1"/>
  <c r="W2478" i="1" s="1"/>
  <c r="R2479" i="1" l="1"/>
  <c r="S2479" i="1" s="1"/>
  <c r="W2479" i="1" s="1"/>
  <c r="R2480" i="1" l="1"/>
  <c r="S2480" i="1" s="1"/>
  <c r="W2480" i="1" s="1"/>
  <c r="R2481" i="1" l="1"/>
  <c r="S2481" i="1" s="1"/>
  <c r="W2481" i="1" s="1"/>
  <c r="R2482" i="1" l="1"/>
  <c r="S2482" i="1" s="1"/>
  <c r="W2482" i="1" s="1"/>
  <c r="R2483" i="1" l="1"/>
  <c r="S2483" i="1" s="1"/>
  <c r="W2483" i="1" s="1"/>
  <c r="R2484" i="1" l="1"/>
  <c r="S2484" i="1" s="1"/>
  <c r="W2484" i="1" s="1"/>
  <c r="R2485" i="1" l="1"/>
  <c r="S2485" i="1" s="1"/>
  <c r="W2485" i="1" s="1"/>
  <c r="R2486" i="1" l="1"/>
  <c r="S2486" i="1" s="1"/>
  <c r="W2486" i="1" s="1"/>
  <c r="R2487" i="1" l="1"/>
  <c r="S2487" i="1" s="1"/>
  <c r="W2487" i="1" s="1"/>
  <c r="R2488" i="1" l="1"/>
  <c r="S2488" i="1" s="1"/>
  <c r="W2488" i="1" s="1"/>
  <c r="R2489" i="1" l="1"/>
  <c r="S2489" i="1" s="1"/>
  <c r="W2489" i="1" s="1"/>
  <c r="R2490" i="1" l="1"/>
  <c r="S2490" i="1" s="1"/>
  <c r="W2490" i="1" s="1"/>
  <c r="R2491" i="1" l="1"/>
  <c r="S2491" i="1" s="1"/>
  <c r="W2491" i="1" s="1"/>
  <c r="R2492" i="1" l="1"/>
  <c r="S2492" i="1" s="1"/>
  <c r="W2492" i="1" s="1"/>
  <c r="R2493" i="1" l="1"/>
  <c r="S2493" i="1" s="1"/>
  <c r="W2493" i="1" s="1"/>
  <c r="R2494" i="1" l="1"/>
  <c r="S2494" i="1" s="1"/>
  <c r="W2494" i="1" s="1"/>
  <c r="R2495" i="1" l="1"/>
  <c r="S2495" i="1" s="1"/>
  <c r="W2495" i="1" s="1"/>
  <c r="R2496" i="1" l="1"/>
  <c r="S2496" i="1" s="1"/>
  <c r="W2496" i="1" s="1"/>
  <c r="R2497" i="1" l="1"/>
  <c r="S2497" i="1" s="1"/>
  <c r="W2497" i="1" s="1"/>
  <c r="R2498" i="1" l="1"/>
  <c r="S2498" i="1" s="1"/>
  <c r="W2498" i="1" s="1"/>
  <c r="R2499" i="1" l="1"/>
  <c r="S2499" i="1" s="1"/>
  <c r="W2499" i="1" s="1"/>
  <c r="R2500" i="1" l="1"/>
  <c r="S2500" i="1" s="1"/>
  <c r="W2500" i="1" s="1"/>
  <c r="R2501" i="1" l="1"/>
  <c r="S2501" i="1" s="1"/>
  <c r="W2501" i="1" s="1"/>
  <c r="R2502" i="1" l="1"/>
  <c r="S2502" i="1" s="1"/>
  <c r="W2502" i="1" s="1"/>
  <c r="R2503" i="1" l="1"/>
  <c r="S2503" i="1" s="1"/>
  <c r="W2503" i="1" s="1"/>
  <c r="R2504" i="1" l="1"/>
  <c r="S2504" i="1" s="1"/>
  <c r="W2504" i="1" s="1"/>
  <c r="R2505" i="1" l="1"/>
  <c r="S2505" i="1" s="1"/>
  <c r="W2505" i="1" s="1"/>
  <c r="R2506" i="1" l="1"/>
  <c r="S2506" i="1" s="1"/>
  <c r="W2506" i="1" s="1"/>
  <c r="R2507" i="1" l="1"/>
  <c r="S2507" i="1" s="1"/>
  <c r="W2507" i="1" s="1"/>
  <c r="R2508" i="1" l="1"/>
  <c r="S2508" i="1" s="1"/>
  <c r="W2508" i="1" s="1"/>
  <c r="R2509" i="1" l="1"/>
  <c r="S2509" i="1" s="1"/>
  <c r="W2509" i="1" s="1"/>
  <c r="R2510" i="1" l="1"/>
  <c r="S2510" i="1" s="1"/>
  <c r="W2510" i="1" s="1"/>
  <c r="R2511" i="1" l="1"/>
  <c r="S2511" i="1" s="1"/>
  <c r="W2511" i="1" s="1"/>
  <c r="R2512" i="1" l="1"/>
  <c r="S2512" i="1" s="1"/>
  <c r="W2512" i="1" s="1"/>
  <c r="R2513" i="1" l="1"/>
  <c r="S2513" i="1" s="1"/>
  <c r="W2513" i="1" s="1"/>
  <c r="R2514" i="1" l="1"/>
  <c r="S2514" i="1" s="1"/>
  <c r="W2514" i="1" s="1"/>
  <c r="R2515" i="1" l="1"/>
  <c r="S2515" i="1" s="1"/>
  <c r="W2515" i="1" s="1"/>
  <c r="R2516" i="1" l="1"/>
  <c r="S2516" i="1" s="1"/>
  <c r="W2516" i="1" s="1"/>
  <c r="R2517" i="1" l="1"/>
  <c r="S2517" i="1" s="1"/>
  <c r="W2517" i="1" s="1"/>
  <c r="R2518" i="1" l="1"/>
  <c r="S2518" i="1" s="1"/>
  <c r="W2518" i="1" s="1"/>
  <c r="R2519" i="1" l="1"/>
  <c r="S2519" i="1" s="1"/>
  <c r="W2519" i="1" s="1"/>
  <c r="R2520" i="1" l="1"/>
  <c r="S2520" i="1" s="1"/>
  <c r="W2520" i="1" s="1"/>
  <c r="R2521" i="1" l="1"/>
  <c r="S2521" i="1" s="1"/>
  <c r="W2521" i="1" s="1"/>
  <c r="R2522" i="1" l="1"/>
  <c r="S2522" i="1" s="1"/>
  <c r="W2522" i="1" s="1"/>
  <c r="R2523" i="1" l="1"/>
  <c r="S2523" i="1" s="1"/>
  <c r="W2523" i="1" s="1"/>
  <c r="R2524" i="1" l="1"/>
  <c r="S2524" i="1" s="1"/>
  <c r="W2524" i="1" s="1"/>
  <c r="R2525" i="1" l="1"/>
  <c r="S2525" i="1" s="1"/>
  <c r="W2525" i="1" s="1"/>
  <c r="R2526" i="1" l="1"/>
  <c r="S2526" i="1" s="1"/>
  <c r="W2526" i="1" s="1"/>
  <c r="R2527" i="1" l="1"/>
  <c r="S2527" i="1" s="1"/>
  <c r="W2527" i="1" s="1"/>
  <c r="R2528" i="1" l="1"/>
  <c r="S2528" i="1" s="1"/>
  <c r="W2528" i="1" s="1"/>
  <c r="R2529" i="1" l="1"/>
  <c r="S2529" i="1" s="1"/>
  <c r="W2529" i="1" s="1"/>
  <c r="R2530" i="1" l="1"/>
  <c r="S2530" i="1" s="1"/>
  <c r="W2530" i="1" s="1"/>
  <c r="R2531" i="1" l="1"/>
  <c r="S2531" i="1" s="1"/>
  <c r="W2531" i="1" s="1"/>
  <c r="R2532" i="1" l="1"/>
  <c r="S2532" i="1" s="1"/>
  <c r="W2532" i="1" s="1"/>
  <c r="R2533" i="1" l="1"/>
  <c r="S2533" i="1" s="1"/>
  <c r="W2533" i="1" s="1"/>
  <c r="R2534" i="1" l="1"/>
  <c r="S2534" i="1" s="1"/>
  <c r="W2534" i="1" s="1"/>
  <c r="R2535" i="1" l="1"/>
  <c r="S2535" i="1" s="1"/>
  <c r="W2535" i="1" s="1"/>
  <c r="R2536" i="1" l="1"/>
  <c r="S2536" i="1" s="1"/>
  <c r="W2536" i="1" s="1"/>
  <c r="R2537" i="1" l="1"/>
  <c r="S2537" i="1" s="1"/>
  <c r="W2537" i="1" s="1"/>
  <c r="R2538" i="1" l="1"/>
  <c r="S2538" i="1" s="1"/>
  <c r="W2538" i="1" s="1"/>
  <c r="R2539" i="1" l="1"/>
  <c r="S2539" i="1" s="1"/>
  <c r="W2539" i="1" s="1"/>
  <c r="R2540" i="1" l="1"/>
  <c r="S2540" i="1" s="1"/>
  <c r="W2540" i="1" s="1"/>
  <c r="R2541" i="1" l="1"/>
  <c r="S2541" i="1" s="1"/>
  <c r="W2541" i="1" s="1"/>
  <c r="R2542" i="1" l="1"/>
  <c r="S2542" i="1" s="1"/>
  <c r="W2542" i="1" s="1"/>
  <c r="R2543" i="1" l="1"/>
  <c r="S2543" i="1" s="1"/>
  <c r="W2543" i="1" s="1"/>
  <c r="R2544" i="1" l="1"/>
  <c r="S2544" i="1" s="1"/>
  <c r="W2544" i="1" s="1"/>
  <c r="R2545" i="1" l="1"/>
  <c r="S2545" i="1" s="1"/>
  <c r="W2545" i="1" s="1"/>
  <c r="R2546" i="1" l="1"/>
  <c r="S2546" i="1" s="1"/>
  <c r="W2546" i="1" s="1"/>
  <c r="R2547" i="1" l="1"/>
  <c r="S2547" i="1" s="1"/>
  <c r="W2547" i="1" s="1"/>
  <c r="R2548" i="1" l="1"/>
  <c r="S2548" i="1" s="1"/>
  <c r="W2548" i="1" s="1"/>
  <c r="R2549" i="1" l="1"/>
  <c r="S2549" i="1" s="1"/>
  <c r="W2549" i="1" s="1"/>
  <c r="R2550" i="1" l="1"/>
  <c r="S2550" i="1" s="1"/>
  <c r="W2550" i="1" s="1"/>
  <c r="R2551" i="1" l="1"/>
  <c r="S2551" i="1" s="1"/>
  <c r="W2551" i="1" s="1"/>
  <c r="R2552" i="1" l="1"/>
  <c r="S2552" i="1" s="1"/>
  <c r="W2552" i="1" s="1"/>
  <c r="R2553" i="1" l="1"/>
  <c r="S2553" i="1" s="1"/>
  <c r="W2553" i="1" s="1"/>
  <c r="R2554" i="1" l="1"/>
  <c r="S2554" i="1" s="1"/>
  <c r="W2554" i="1" s="1"/>
  <c r="R2555" i="1" l="1"/>
  <c r="S2555" i="1" s="1"/>
  <c r="W2555" i="1" s="1"/>
  <c r="R2556" i="1" l="1"/>
  <c r="S2556" i="1" s="1"/>
  <c r="W2556" i="1" s="1"/>
  <c r="R2557" i="1" l="1"/>
  <c r="S2557" i="1" s="1"/>
  <c r="W2557" i="1" s="1"/>
  <c r="R2558" i="1" l="1"/>
  <c r="S2558" i="1" s="1"/>
  <c r="W2558" i="1" s="1"/>
  <c r="R2559" i="1" l="1"/>
  <c r="S2559" i="1" s="1"/>
  <c r="W2559" i="1" s="1"/>
  <c r="R2560" i="1" l="1"/>
  <c r="S2560" i="1" s="1"/>
  <c r="W2560" i="1" s="1"/>
  <c r="R2561" i="1" l="1"/>
  <c r="S2561" i="1" s="1"/>
  <c r="W2561" i="1" s="1"/>
  <c r="R2562" i="1" l="1"/>
  <c r="S2562" i="1" s="1"/>
  <c r="W2562" i="1" s="1"/>
  <c r="R2563" i="1" l="1"/>
  <c r="S2563" i="1" s="1"/>
  <c r="W2563" i="1" s="1"/>
  <c r="R2564" i="1" l="1"/>
  <c r="S2564" i="1" s="1"/>
  <c r="W2564" i="1" s="1"/>
  <c r="R2565" i="1" l="1"/>
  <c r="S2565" i="1" s="1"/>
  <c r="W2565" i="1" s="1"/>
  <c r="R2566" i="1" l="1"/>
  <c r="S2566" i="1" s="1"/>
  <c r="W2566" i="1" s="1"/>
  <c r="R2567" i="1" l="1"/>
  <c r="S2567" i="1" s="1"/>
  <c r="W2567" i="1" s="1"/>
  <c r="R2568" i="1" l="1"/>
  <c r="S2568" i="1" s="1"/>
  <c r="W2568" i="1" s="1"/>
  <c r="R2569" i="1" l="1"/>
  <c r="S2569" i="1" s="1"/>
  <c r="W2569" i="1" s="1"/>
  <c r="R2570" i="1" l="1"/>
  <c r="S2570" i="1" s="1"/>
  <c r="W2570" i="1" s="1"/>
  <c r="R2571" i="1" l="1"/>
  <c r="S2571" i="1" s="1"/>
  <c r="W2571" i="1" s="1"/>
  <c r="R2572" i="1" l="1"/>
  <c r="S2572" i="1" s="1"/>
  <c r="W2572" i="1" s="1"/>
  <c r="R2573" i="1" l="1"/>
  <c r="S2573" i="1" s="1"/>
  <c r="W2573" i="1" s="1"/>
  <c r="R2574" i="1" l="1"/>
  <c r="S2574" i="1" s="1"/>
  <c r="W2574" i="1" s="1"/>
  <c r="R2575" i="1" l="1"/>
  <c r="S2575" i="1" s="1"/>
  <c r="W2575" i="1" s="1"/>
  <c r="R2576" i="1" l="1"/>
  <c r="S2576" i="1" s="1"/>
  <c r="W2576" i="1" s="1"/>
  <c r="R2577" i="1" l="1"/>
  <c r="S2577" i="1" s="1"/>
  <c r="W2577" i="1" s="1"/>
  <c r="R2578" i="1" l="1"/>
  <c r="S2578" i="1" s="1"/>
  <c r="W2578" i="1" s="1"/>
  <c r="R2579" i="1" l="1"/>
  <c r="S2579" i="1" s="1"/>
  <c r="W2579" i="1" s="1"/>
  <c r="R2580" i="1" l="1"/>
  <c r="S2580" i="1" s="1"/>
  <c r="W2580" i="1" s="1"/>
  <c r="R2581" i="1" l="1"/>
  <c r="S2581" i="1" s="1"/>
  <c r="W2581" i="1" s="1"/>
  <c r="R2582" i="1" l="1"/>
  <c r="S2582" i="1" s="1"/>
  <c r="W2582" i="1" s="1"/>
  <c r="R2583" i="1" l="1"/>
  <c r="S2583" i="1" s="1"/>
  <c r="W2583" i="1" s="1"/>
  <c r="R2584" i="1" l="1"/>
  <c r="S2584" i="1" s="1"/>
  <c r="W2584" i="1" s="1"/>
  <c r="R2585" i="1" l="1"/>
  <c r="S2585" i="1" s="1"/>
  <c r="W2585" i="1" s="1"/>
  <c r="R2586" i="1" l="1"/>
  <c r="S2586" i="1" s="1"/>
  <c r="W2586" i="1" s="1"/>
  <c r="R2587" i="1" l="1"/>
  <c r="S2587" i="1" s="1"/>
  <c r="W2587" i="1" s="1"/>
  <c r="R2588" i="1" l="1"/>
  <c r="S2588" i="1" s="1"/>
  <c r="W2588" i="1" s="1"/>
  <c r="R2589" i="1" l="1"/>
  <c r="S2589" i="1" s="1"/>
  <c r="W2589" i="1" s="1"/>
  <c r="R2590" i="1" l="1"/>
  <c r="S2590" i="1" s="1"/>
  <c r="W2590" i="1" s="1"/>
  <c r="R2591" i="1" l="1"/>
  <c r="S2591" i="1" s="1"/>
  <c r="W2591" i="1" s="1"/>
  <c r="R2592" i="1" l="1"/>
  <c r="S2592" i="1" s="1"/>
  <c r="W2592" i="1" s="1"/>
  <c r="R2593" i="1" l="1"/>
  <c r="S2593" i="1" s="1"/>
  <c r="W2593" i="1" s="1"/>
  <c r="R2594" i="1" l="1"/>
  <c r="S2594" i="1" s="1"/>
  <c r="W2594" i="1" s="1"/>
  <c r="R2595" i="1" l="1"/>
  <c r="S2595" i="1" s="1"/>
  <c r="W2595" i="1" s="1"/>
  <c r="R2596" i="1" l="1"/>
  <c r="S2596" i="1" s="1"/>
  <c r="W2596" i="1" s="1"/>
  <c r="R2597" i="1" l="1"/>
  <c r="S2597" i="1" s="1"/>
  <c r="W2597" i="1" s="1"/>
  <c r="R2598" i="1" l="1"/>
  <c r="S2598" i="1" s="1"/>
  <c r="W2598" i="1" s="1"/>
  <c r="R2599" i="1" l="1"/>
  <c r="S2599" i="1" s="1"/>
  <c r="W2599" i="1" s="1"/>
  <c r="R2600" i="1" l="1"/>
  <c r="S2600" i="1" s="1"/>
  <c r="W2600" i="1" s="1"/>
  <c r="R2601" i="1" l="1"/>
  <c r="S2601" i="1" s="1"/>
  <c r="W2601" i="1" s="1"/>
  <c r="R2602" i="1" l="1"/>
  <c r="S2602" i="1" s="1"/>
  <c r="W2602" i="1" s="1"/>
  <c r="R2603" i="1" l="1"/>
  <c r="S2603" i="1" s="1"/>
  <c r="W2603" i="1" s="1"/>
  <c r="R2604" i="1" l="1"/>
  <c r="S2604" i="1" s="1"/>
  <c r="W2604" i="1" s="1"/>
  <c r="R2605" i="1" l="1"/>
  <c r="S2605" i="1" s="1"/>
  <c r="W2605" i="1" s="1"/>
  <c r="R2606" i="1" l="1"/>
  <c r="S2606" i="1" s="1"/>
  <c r="W2606" i="1" s="1"/>
  <c r="R2607" i="1" l="1"/>
  <c r="S2607" i="1" s="1"/>
  <c r="W2607" i="1" s="1"/>
  <c r="R2608" i="1" l="1"/>
  <c r="S2608" i="1" s="1"/>
  <c r="W2608" i="1" s="1"/>
  <c r="R2609" i="1" l="1"/>
  <c r="S2609" i="1" s="1"/>
  <c r="W2609" i="1" s="1"/>
  <c r="R2610" i="1" l="1"/>
  <c r="S2610" i="1" s="1"/>
  <c r="W2610" i="1" s="1"/>
  <c r="R2611" i="1" l="1"/>
  <c r="S2611" i="1" s="1"/>
  <c r="W2611" i="1" s="1"/>
  <c r="R2612" i="1" l="1"/>
  <c r="S2612" i="1" s="1"/>
  <c r="W2612" i="1" s="1"/>
  <c r="R2613" i="1" l="1"/>
  <c r="S2613" i="1" s="1"/>
  <c r="W2613" i="1" s="1"/>
  <c r="R2614" i="1" l="1"/>
  <c r="S2614" i="1" s="1"/>
  <c r="W2614" i="1" s="1"/>
  <c r="R2615" i="1" l="1"/>
  <c r="S2615" i="1" s="1"/>
  <c r="W2615" i="1" s="1"/>
  <c r="R2616" i="1" l="1"/>
  <c r="S2616" i="1" s="1"/>
  <c r="W2616" i="1" s="1"/>
  <c r="R2617" i="1" l="1"/>
  <c r="S2617" i="1" s="1"/>
  <c r="W2617" i="1" s="1"/>
  <c r="R2618" i="1" l="1"/>
  <c r="S2618" i="1" s="1"/>
  <c r="W2618" i="1" s="1"/>
  <c r="R2619" i="1" l="1"/>
  <c r="S2619" i="1" s="1"/>
  <c r="W2619" i="1" s="1"/>
  <c r="R2620" i="1" l="1"/>
  <c r="S2620" i="1" s="1"/>
  <c r="W2620" i="1" s="1"/>
  <c r="R2621" i="1" l="1"/>
  <c r="S2621" i="1" s="1"/>
  <c r="W2621" i="1" s="1"/>
  <c r="R2622" i="1" l="1"/>
  <c r="S2622" i="1" s="1"/>
  <c r="W2622" i="1" s="1"/>
  <c r="R2623" i="1" l="1"/>
  <c r="S2623" i="1" s="1"/>
  <c r="W2623" i="1" s="1"/>
  <c r="R2624" i="1" l="1"/>
  <c r="S2624" i="1" s="1"/>
  <c r="W2624" i="1" s="1"/>
  <c r="R2625" i="1" l="1"/>
  <c r="S2625" i="1" s="1"/>
  <c r="W2625" i="1" s="1"/>
  <c r="R2626" i="1" l="1"/>
  <c r="S2626" i="1" s="1"/>
  <c r="W2626" i="1" s="1"/>
  <c r="R2627" i="1" l="1"/>
  <c r="S2627" i="1" s="1"/>
  <c r="W2627" i="1" s="1"/>
  <c r="R2628" i="1" l="1"/>
  <c r="S2628" i="1" s="1"/>
  <c r="W2628" i="1" s="1"/>
  <c r="R2629" i="1" l="1"/>
  <c r="S2629" i="1" s="1"/>
  <c r="W2629" i="1" s="1"/>
  <c r="R2630" i="1" l="1"/>
  <c r="S2630" i="1" s="1"/>
  <c r="W2630" i="1" s="1"/>
  <c r="R2631" i="1" l="1"/>
  <c r="S2631" i="1" s="1"/>
  <c r="W2631" i="1" s="1"/>
  <c r="R2632" i="1" l="1"/>
  <c r="S2632" i="1" s="1"/>
  <c r="W2632" i="1" s="1"/>
  <c r="R2633" i="1" l="1"/>
  <c r="S2633" i="1" s="1"/>
  <c r="W2633" i="1" s="1"/>
  <c r="R2634" i="1" l="1"/>
  <c r="S2634" i="1" s="1"/>
  <c r="W2634" i="1" s="1"/>
  <c r="R2635" i="1" l="1"/>
  <c r="S2635" i="1" s="1"/>
  <c r="W2635" i="1" s="1"/>
  <c r="R2636" i="1" l="1"/>
  <c r="S2636" i="1" s="1"/>
  <c r="W2636" i="1" s="1"/>
  <c r="R2637" i="1" l="1"/>
  <c r="S2637" i="1" s="1"/>
  <c r="W2637" i="1" s="1"/>
  <c r="R2638" i="1" l="1"/>
  <c r="S2638" i="1" s="1"/>
  <c r="W2638" i="1" s="1"/>
  <c r="R2639" i="1" l="1"/>
  <c r="S2639" i="1" s="1"/>
  <c r="W2639" i="1" s="1"/>
  <c r="R2640" i="1" l="1"/>
  <c r="S2640" i="1" s="1"/>
  <c r="W2640" i="1" s="1"/>
  <c r="R2641" i="1" l="1"/>
  <c r="S2641" i="1" s="1"/>
  <c r="W2641" i="1" s="1"/>
  <c r="R2642" i="1" l="1"/>
  <c r="S2642" i="1" s="1"/>
  <c r="W2642" i="1" s="1"/>
  <c r="R2643" i="1" l="1"/>
  <c r="S2643" i="1" s="1"/>
  <c r="W2643" i="1" s="1"/>
  <c r="R2644" i="1" l="1"/>
  <c r="S2644" i="1" s="1"/>
  <c r="W2644" i="1" s="1"/>
  <c r="R2645" i="1" l="1"/>
  <c r="S2645" i="1" s="1"/>
  <c r="W2645" i="1" s="1"/>
  <c r="R2646" i="1" l="1"/>
  <c r="S2646" i="1" s="1"/>
  <c r="W2646" i="1" s="1"/>
  <c r="R2647" i="1" l="1"/>
  <c r="S2647" i="1" s="1"/>
  <c r="W2647" i="1" s="1"/>
  <c r="R2648" i="1" l="1"/>
  <c r="R2649" i="1" l="1"/>
  <c r="S2649" i="1" s="1"/>
  <c r="W2649" i="1" s="1"/>
  <c r="S2648" i="1"/>
  <c r="W2648" i="1" s="1"/>
  <c r="R2650" i="1" l="1"/>
  <c r="S2650" i="1" s="1"/>
  <c r="W2650" i="1" s="1"/>
  <c r="R2651" i="1" l="1"/>
  <c r="S2651" i="1" s="1"/>
  <c r="W2651" i="1" s="1"/>
  <c r="R2652" i="1" l="1"/>
  <c r="S2652" i="1" s="1"/>
  <c r="W2652" i="1" s="1"/>
  <c r="R2653" i="1" l="1"/>
  <c r="S2653" i="1" s="1"/>
  <c r="W2653" i="1" s="1"/>
  <c r="R2654" i="1" l="1"/>
  <c r="S2654" i="1" s="1"/>
  <c r="W2654" i="1" s="1"/>
  <c r="R2655" i="1" l="1"/>
  <c r="S2655" i="1" s="1"/>
  <c r="W2655" i="1" s="1"/>
  <c r="R2656" i="1" l="1"/>
  <c r="S2656" i="1" s="1"/>
  <c r="W2656" i="1" s="1"/>
  <c r="R2657" i="1" l="1"/>
  <c r="S2657" i="1" s="1"/>
  <c r="W2657" i="1" s="1"/>
  <c r="R2658" i="1" l="1"/>
  <c r="S2658" i="1" s="1"/>
  <c r="W2658" i="1" s="1"/>
  <c r="R2659" i="1" l="1"/>
  <c r="S2659" i="1" s="1"/>
  <c r="W2659" i="1" s="1"/>
  <c r="R2660" i="1" l="1"/>
  <c r="S2660" i="1" s="1"/>
  <c r="W2660" i="1" s="1"/>
  <c r="R2661" i="1" l="1"/>
  <c r="S2661" i="1" s="1"/>
  <c r="W2661" i="1" s="1"/>
  <c r="R2662" i="1" l="1"/>
  <c r="S2662" i="1" s="1"/>
  <c r="W2662" i="1" s="1"/>
  <c r="R2663" i="1" l="1"/>
  <c r="S2663" i="1" s="1"/>
  <c r="W2663" i="1" s="1"/>
  <c r="R2664" i="1" l="1"/>
  <c r="S2664" i="1" s="1"/>
  <c r="W2664" i="1" s="1"/>
  <c r="R2665" i="1" l="1"/>
  <c r="S2665" i="1" s="1"/>
  <c r="W2665" i="1" s="1"/>
  <c r="R2666" i="1" l="1"/>
  <c r="S2666" i="1" s="1"/>
  <c r="W2666" i="1" s="1"/>
  <c r="R2667" i="1" l="1"/>
  <c r="S2667" i="1" s="1"/>
  <c r="W2667" i="1" s="1"/>
  <c r="R2668" i="1" l="1"/>
  <c r="S2668" i="1" s="1"/>
  <c r="W2668" i="1" s="1"/>
  <c r="R2669" i="1" l="1"/>
  <c r="S2669" i="1" s="1"/>
  <c r="W2669" i="1" s="1"/>
  <c r="R2670" i="1" l="1"/>
  <c r="S2670" i="1" s="1"/>
  <c r="W2670" i="1" s="1"/>
  <c r="R2671" i="1" l="1"/>
  <c r="S2671" i="1" s="1"/>
  <c r="W2671" i="1" s="1"/>
  <c r="R2672" i="1" l="1"/>
  <c r="S2672" i="1" s="1"/>
  <c r="W2672" i="1" s="1"/>
  <c r="R2673" i="1" l="1"/>
  <c r="S2673" i="1" s="1"/>
  <c r="W2673" i="1" s="1"/>
  <c r="R2674" i="1" l="1"/>
  <c r="S2674" i="1" s="1"/>
  <c r="W2674" i="1" s="1"/>
  <c r="R2675" i="1" l="1"/>
  <c r="S2675" i="1" s="1"/>
  <c r="W2675" i="1" s="1"/>
  <c r="R2676" i="1" l="1"/>
  <c r="S2676" i="1" s="1"/>
  <c r="W2676" i="1" s="1"/>
  <c r="R2677" i="1" l="1"/>
  <c r="S2677" i="1" s="1"/>
  <c r="W2677" i="1" s="1"/>
  <c r="R2678" i="1" l="1"/>
  <c r="S2678" i="1" s="1"/>
  <c r="W2678" i="1" s="1"/>
  <c r="R2679" i="1" l="1"/>
  <c r="S2679" i="1" s="1"/>
  <c r="W2679" i="1" s="1"/>
  <c r="R2680" i="1" l="1"/>
  <c r="S2680" i="1" s="1"/>
  <c r="W2680" i="1" s="1"/>
  <c r="R2681" i="1" l="1"/>
  <c r="S2681" i="1" s="1"/>
  <c r="W2681" i="1" s="1"/>
  <c r="R2682" i="1" l="1"/>
  <c r="S2682" i="1" s="1"/>
  <c r="W2682" i="1" s="1"/>
  <c r="R2683" i="1" l="1"/>
  <c r="S2683" i="1" s="1"/>
  <c r="W2683" i="1" s="1"/>
  <c r="R2684" i="1" l="1"/>
  <c r="S2684" i="1" s="1"/>
  <c r="W2684" i="1" s="1"/>
  <c r="R2685" i="1" l="1"/>
  <c r="S2685" i="1" s="1"/>
  <c r="W2685" i="1" s="1"/>
  <c r="R2686" i="1" l="1"/>
  <c r="S2686" i="1" s="1"/>
  <c r="W2686" i="1" s="1"/>
  <c r="R2687" i="1" l="1"/>
  <c r="S2687" i="1" s="1"/>
  <c r="W2687" i="1" s="1"/>
  <c r="R2688" i="1" l="1"/>
  <c r="S2688" i="1" s="1"/>
  <c r="W2688" i="1" s="1"/>
  <c r="R2689" i="1" l="1"/>
  <c r="S2689" i="1" s="1"/>
  <c r="W2689" i="1" s="1"/>
  <c r="R2690" i="1" l="1"/>
  <c r="S2690" i="1" s="1"/>
  <c r="W2690" i="1" s="1"/>
  <c r="R2691" i="1" l="1"/>
  <c r="S2691" i="1" s="1"/>
  <c r="W2691" i="1" s="1"/>
  <c r="R2692" i="1" l="1"/>
  <c r="S2692" i="1" s="1"/>
  <c r="W2692" i="1" s="1"/>
  <c r="R2693" i="1" l="1"/>
  <c r="S2693" i="1" s="1"/>
  <c r="W2693" i="1" s="1"/>
  <c r="R2694" i="1" l="1"/>
  <c r="S2694" i="1" s="1"/>
  <c r="W2694" i="1" s="1"/>
  <c r="R2695" i="1" l="1"/>
  <c r="S2695" i="1" s="1"/>
  <c r="W2695" i="1" s="1"/>
  <c r="R2696" i="1" l="1"/>
  <c r="S2696" i="1" s="1"/>
  <c r="W2696" i="1" s="1"/>
  <c r="R2697" i="1" l="1"/>
  <c r="S2697" i="1" s="1"/>
  <c r="W2697" i="1" s="1"/>
  <c r="R2698" i="1" l="1"/>
  <c r="S2698" i="1" s="1"/>
  <c r="W2698" i="1" s="1"/>
  <c r="R2699" i="1" l="1"/>
  <c r="S2699" i="1" s="1"/>
  <c r="W2699" i="1" s="1"/>
  <c r="R2700" i="1" l="1"/>
  <c r="S2700" i="1" s="1"/>
  <c r="W2700" i="1" s="1"/>
  <c r="R2701" i="1" l="1"/>
  <c r="S2701" i="1" s="1"/>
  <c r="W2701" i="1" s="1"/>
  <c r="R2702" i="1" l="1"/>
  <c r="S2702" i="1" l="1"/>
  <c r="W2702" i="1" s="1"/>
  <c r="R2703" i="1"/>
  <c r="S2703" i="1" s="1"/>
  <c r="W2703" i="1" s="1"/>
  <c r="R2704" i="1" l="1"/>
  <c r="R2705" i="1" l="1"/>
  <c r="S2704" i="1"/>
  <c r="W2704" i="1" s="1"/>
  <c r="R2706" i="1" l="1"/>
  <c r="S2705" i="1"/>
  <c r="W2705" i="1" s="1"/>
  <c r="R2707" i="1" l="1"/>
  <c r="S2706" i="1"/>
  <c r="W2706" i="1" s="1"/>
  <c r="R2708" i="1" l="1"/>
  <c r="S2707" i="1"/>
  <c r="W2707" i="1" s="1"/>
  <c r="R2709" i="1" l="1"/>
  <c r="S2708" i="1"/>
  <c r="W2708" i="1" s="1"/>
  <c r="R2710" i="1" l="1"/>
  <c r="S2709" i="1"/>
  <c r="W2709" i="1" s="1"/>
  <c r="R2711" i="1" l="1"/>
  <c r="S2710" i="1"/>
  <c r="W2710" i="1" s="1"/>
  <c r="R2712" i="1" l="1"/>
  <c r="S2712" i="1" s="1"/>
  <c r="W2712" i="1" s="1"/>
  <c r="S2711" i="1"/>
  <c r="W2711" i="1" s="1"/>
  <c r="R2713" i="1" l="1"/>
  <c r="R2714" i="1" l="1"/>
  <c r="S2713" i="1"/>
  <c r="W2713" i="1" s="1"/>
  <c r="R2715" i="1" l="1"/>
  <c r="S2714" i="1"/>
  <c r="W2714" i="1" s="1"/>
  <c r="R2716" i="1" l="1"/>
  <c r="S2716" i="1" s="1"/>
  <c r="W2716" i="1" s="1"/>
  <c r="S2715" i="1"/>
  <c r="W2715" i="1" s="1"/>
  <c r="R2717" i="1" l="1"/>
  <c r="R2718" i="1" l="1"/>
  <c r="S2717" i="1"/>
  <c r="W2717" i="1" s="1"/>
  <c r="R2719" i="1" l="1"/>
  <c r="S2718" i="1"/>
  <c r="W2718" i="1" s="1"/>
  <c r="R2720" i="1" l="1"/>
  <c r="S2719" i="1"/>
  <c r="W2719" i="1" s="1"/>
  <c r="R2721" i="1" l="1"/>
  <c r="S2720" i="1"/>
  <c r="W2720" i="1" s="1"/>
  <c r="R2722" i="1" l="1"/>
  <c r="S2721" i="1"/>
  <c r="W2721" i="1" s="1"/>
  <c r="R2723" i="1" l="1"/>
  <c r="S2723" i="1" s="1"/>
  <c r="W2723" i="1" s="1"/>
  <c r="S2722" i="1"/>
  <c r="W2722" i="1" s="1"/>
  <c r="R2724" i="1" l="1"/>
  <c r="R2725" i="1" l="1"/>
  <c r="S2724" i="1"/>
  <c r="W2724" i="1" s="1"/>
  <c r="R2726" i="1" l="1"/>
  <c r="S2725" i="1"/>
  <c r="W2725" i="1" s="1"/>
  <c r="R2727" i="1" l="1"/>
  <c r="S2726" i="1"/>
  <c r="W2726" i="1" s="1"/>
  <c r="R2728" i="1" l="1"/>
  <c r="S2727" i="1"/>
  <c r="W2727" i="1" s="1"/>
  <c r="R2729" i="1" l="1"/>
  <c r="S2728" i="1"/>
  <c r="W2728" i="1" s="1"/>
  <c r="R2730" i="1" l="1"/>
  <c r="S2729" i="1"/>
  <c r="W2729" i="1" s="1"/>
  <c r="R2731" i="1" l="1"/>
  <c r="S2730" i="1"/>
  <c r="W2730" i="1" s="1"/>
  <c r="R2732" i="1" l="1"/>
  <c r="S2732" i="1" s="1"/>
  <c r="W2732" i="1" s="1"/>
  <c r="S2731" i="1"/>
  <c r="W2731" i="1" s="1"/>
  <c r="R2733" i="1" l="1"/>
  <c r="R2734" i="1" l="1"/>
  <c r="S2733" i="1"/>
  <c r="W2733" i="1" s="1"/>
  <c r="R2735" i="1" l="1"/>
  <c r="S2734" i="1"/>
  <c r="W2734" i="1" s="1"/>
  <c r="R2736" i="1" l="1"/>
  <c r="S2735" i="1"/>
  <c r="W2735" i="1" s="1"/>
  <c r="R2737" i="1" l="1"/>
  <c r="S2736" i="1"/>
  <c r="W2736" i="1" s="1"/>
  <c r="R2738" i="1" l="1"/>
  <c r="S2738" i="1" s="1"/>
  <c r="W2738" i="1" s="1"/>
  <c r="S2737" i="1"/>
  <c r="W2737" i="1" s="1"/>
  <c r="R2739" i="1" l="1"/>
  <c r="R2740" i="1" l="1"/>
  <c r="S2739" i="1"/>
  <c r="W2739" i="1" s="1"/>
  <c r="R2741" i="1" l="1"/>
  <c r="S2740" i="1"/>
  <c r="W2740" i="1" s="1"/>
  <c r="R2742" i="1" l="1"/>
  <c r="S2741" i="1"/>
  <c r="W2741" i="1" s="1"/>
  <c r="R2743" i="1" l="1"/>
  <c r="S2743" i="1" s="1"/>
  <c r="W2743" i="1" s="1"/>
  <c r="S2742" i="1"/>
  <c r="W2742" i="1" s="1"/>
  <c r="R2744" i="1" l="1"/>
  <c r="R2745" i="1" l="1"/>
  <c r="S2744" i="1"/>
  <c r="W2744" i="1" s="1"/>
  <c r="R2746" i="1" l="1"/>
  <c r="S2746" i="1" s="1"/>
  <c r="W2746" i="1" s="1"/>
  <c r="S2745" i="1"/>
  <c r="W2745" i="1" s="1"/>
  <c r="R2747" i="1" l="1"/>
  <c r="R2748" i="1" l="1"/>
  <c r="S2747" i="1"/>
  <c r="W2747" i="1" s="1"/>
  <c r="R2749" i="1" l="1"/>
  <c r="S2748" i="1"/>
  <c r="W2748" i="1" s="1"/>
  <c r="R2750" i="1" l="1"/>
  <c r="S2749" i="1"/>
  <c r="W2749" i="1" s="1"/>
  <c r="R2751" i="1" l="1"/>
  <c r="S2750" i="1"/>
  <c r="W2750" i="1" s="1"/>
  <c r="R2752" i="1" l="1"/>
  <c r="S2751" i="1"/>
  <c r="W2751" i="1" s="1"/>
  <c r="R2753" i="1" l="1"/>
  <c r="S2752" i="1"/>
  <c r="W2752" i="1" s="1"/>
  <c r="R2754" i="1" l="1"/>
  <c r="S2753" i="1"/>
  <c r="W2753" i="1" s="1"/>
  <c r="R2755" i="1" l="1"/>
  <c r="S2754" i="1"/>
  <c r="W2754" i="1" s="1"/>
  <c r="R2756" i="1" l="1"/>
  <c r="S2755" i="1"/>
  <c r="W2755" i="1" s="1"/>
  <c r="R2757" i="1" l="1"/>
  <c r="S2756" i="1"/>
  <c r="W2756" i="1" s="1"/>
  <c r="R2758" i="1" l="1"/>
  <c r="S2757" i="1"/>
  <c r="W2757" i="1" s="1"/>
  <c r="R2759" i="1" l="1"/>
  <c r="S2758" i="1"/>
  <c r="W2758" i="1" s="1"/>
  <c r="R2760" i="1" l="1"/>
  <c r="S2759" i="1"/>
  <c r="W2759" i="1" s="1"/>
  <c r="R2761" i="1" l="1"/>
  <c r="S2761" i="1" s="1"/>
  <c r="W2761" i="1" s="1"/>
  <c r="S2760" i="1"/>
  <c r="W2760" i="1" s="1"/>
  <c r="R2762" i="1" l="1"/>
  <c r="R2763" i="1" l="1"/>
  <c r="S2762" i="1"/>
  <c r="W2762" i="1" s="1"/>
  <c r="R2764" i="1" l="1"/>
  <c r="S2763" i="1"/>
  <c r="W2763" i="1" s="1"/>
  <c r="R2765" i="1" l="1"/>
  <c r="S2764" i="1"/>
  <c r="W2764" i="1" s="1"/>
  <c r="R2766" i="1" l="1"/>
  <c r="S2765" i="1"/>
  <c r="W2765" i="1" s="1"/>
  <c r="R2767" i="1" l="1"/>
  <c r="S2766" i="1"/>
  <c r="W2766" i="1" s="1"/>
  <c r="R2768" i="1" l="1"/>
  <c r="S2767" i="1"/>
  <c r="W2767" i="1" s="1"/>
  <c r="R2769" i="1" l="1"/>
  <c r="S2768" i="1"/>
  <c r="W2768" i="1" s="1"/>
  <c r="R2770" i="1" l="1"/>
  <c r="S2770" i="1" s="1"/>
  <c r="W2770" i="1" s="1"/>
  <c r="S2769" i="1"/>
  <c r="W2769" i="1" s="1"/>
  <c r="R2771" i="1" l="1"/>
  <c r="R2772" i="1" l="1"/>
  <c r="S2771" i="1"/>
  <c r="W2771" i="1" s="1"/>
  <c r="R2773" i="1" l="1"/>
  <c r="S2772" i="1"/>
  <c r="W2772" i="1" s="1"/>
  <c r="R2774" i="1" l="1"/>
  <c r="S2773" i="1"/>
  <c r="W2773" i="1" s="1"/>
  <c r="R2775" i="1" l="1"/>
  <c r="S2774" i="1"/>
  <c r="W2774" i="1" s="1"/>
  <c r="R2776" i="1" l="1"/>
  <c r="S2775" i="1"/>
  <c r="W2775" i="1" s="1"/>
  <c r="R2777" i="1" l="1"/>
  <c r="S2776" i="1"/>
  <c r="W2776" i="1" s="1"/>
  <c r="R2778" i="1" l="1"/>
  <c r="S2778" i="1" s="1"/>
  <c r="W2778" i="1" s="1"/>
  <c r="S2777" i="1"/>
  <c r="W2777" i="1" s="1"/>
  <c r="R2779" i="1" l="1"/>
  <c r="R2780" i="1" l="1"/>
  <c r="S2779" i="1"/>
  <c r="W2779" i="1" s="1"/>
  <c r="R2781" i="1" l="1"/>
  <c r="S2780" i="1"/>
  <c r="W2780" i="1" s="1"/>
  <c r="R2782" i="1" l="1"/>
  <c r="S2781" i="1"/>
  <c r="W2781" i="1" s="1"/>
  <c r="R2783" i="1" l="1"/>
  <c r="S2782" i="1"/>
  <c r="W2782" i="1" s="1"/>
  <c r="R2784" i="1" l="1"/>
  <c r="S2783" i="1"/>
  <c r="W2783" i="1" s="1"/>
  <c r="R2785" i="1" l="1"/>
  <c r="S2784" i="1"/>
  <c r="W2784" i="1" s="1"/>
  <c r="R2786" i="1" l="1"/>
  <c r="S2786" i="1" s="1"/>
  <c r="W2786" i="1" s="1"/>
  <c r="S2785" i="1"/>
  <c r="W2785" i="1" s="1"/>
  <c r="R2787" i="1" l="1"/>
  <c r="R2788" i="1" l="1"/>
  <c r="S2788" i="1" s="1"/>
  <c r="W2788" i="1" s="1"/>
  <c r="S2787" i="1"/>
  <c r="W2787" i="1" s="1"/>
  <c r="R2789" i="1" l="1"/>
  <c r="R2790" i="1" l="1"/>
  <c r="S2789" i="1"/>
  <c r="W2789" i="1" s="1"/>
  <c r="R2791" i="1" l="1"/>
  <c r="S2790" i="1"/>
  <c r="W2790" i="1" s="1"/>
  <c r="R2792" i="1" l="1"/>
  <c r="S2791" i="1"/>
  <c r="W2791" i="1" s="1"/>
  <c r="R2793" i="1" l="1"/>
  <c r="S2792" i="1"/>
  <c r="W2792" i="1" s="1"/>
  <c r="R2794" i="1" l="1"/>
  <c r="S2793" i="1"/>
  <c r="W2793" i="1" s="1"/>
  <c r="R2795" i="1" l="1"/>
  <c r="S2794" i="1"/>
  <c r="W2794" i="1" s="1"/>
  <c r="R2796" i="1" l="1"/>
  <c r="S2795" i="1"/>
  <c r="W2795" i="1" s="1"/>
  <c r="R2797" i="1" l="1"/>
  <c r="S2796" i="1"/>
  <c r="W2796" i="1" s="1"/>
  <c r="R2798" i="1" l="1"/>
  <c r="S2797" i="1"/>
  <c r="W2797" i="1" s="1"/>
  <c r="R2799" i="1" l="1"/>
  <c r="S2798" i="1"/>
  <c r="W2798" i="1" s="1"/>
  <c r="R2800" i="1" l="1"/>
  <c r="S2799" i="1"/>
  <c r="W2799" i="1" s="1"/>
  <c r="R2801" i="1" l="1"/>
  <c r="S2800" i="1"/>
  <c r="W2800" i="1" s="1"/>
  <c r="R2802" i="1" l="1"/>
  <c r="S2801" i="1"/>
  <c r="W2801" i="1" s="1"/>
  <c r="R2803" i="1" l="1"/>
  <c r="S2802" i="1"/>
  <c r="W2802" i="1" s="1"/>
  <c r="R2804" i="1" l="1"/>
  <c r="S2803" i="1"/>
  <c r="W2803" i="1" s="1"/>
  <c r="R2805" i="1" l="1"/>
  <c r="S2804" i="1"/>
  <c r="W2804" i="1" s="1"/>
  <c r="R2806" i="1" l="1"/>
  <c r="S2805" i="1"/>
  <c r="W2805" i="1" s="1"/>
  <c r="R2807" i="1" l="1"/>
  <c r="S2806" i="1"/>
  <c r="W2806" i="1" s="1"/>
  <c r="R2808" i="1" l="1"/>
  <c r="S2807" i="1"/>
  <c r="W2807" i="1" s="1"/>
  <c r="R2809" i="1" l="1"/>
  <c r="S2808" i="1"/>
  <c r="W2808" i="1" s="1"/>
  <c r="R2810" i="1" l="1"/>
  <c r="S2809" i="1"/>
  <c r="W2809" i="1" s="1"/>
  <c r="R2811" i="1" l="1"/>
  <c r="S2810" i="1"/>
  <c r="W2810" i="1" s="1"/>
  <c r="R2812" i="1" l="1"/>
  <c r="S2811" i="1"/>
  <c r="W2811" i="1" s="1"/>
  <c r="R2813" i="1" l="1"/>
  <c r="S2812" i="1"/>
  <c r="W2812" i="1" s="1"/>
  <c r="R2814" i="1" l="1"/>
  <c r="S2813" i="1"/>
  <c r="W2813" i="1" s="1"/>
  <c r="R2815" i="1" l="1"/>
  <c r="S2814" i="1"/>
  <c r="W2814" i="1" s="1"/>
  <c r="R2816" i="1" l="1"/>
  <c r="S2815" i="1"/>
  <c r="W2815" i="1" s="1"/>
  <c r="R2817" i="1" l="1"/>
  <c r="S2816" i="1"/>
  <c r="W2816" i="1" s="1"/>
  <c r="R2818" i="1" l="1"/>
  <c r="S2817" i="1"/>
  <c r="W2817" i="1" s="1"/>
  <c r="R2819" i="1" l="1"/>
  <c r="S2818" i="1"/>
  <c r="W2818" i="1" s="1"/>
  <c r="R2820" i="1" l="1"/>
  <c r="S2819" i="1"/>
  <c r="W2819" i="1" s="1"/>
  <c r="R2821" i="1" l="1"/>
  <c r="S2820" i="1"/>
  <c r="W2820" i="1" s="1"/>
  <c r="R2822" i="1" l="1"/>
  <c r="S2821" i="1"/>
  <c r="W2821" i="1" s="1"/>
  <c r="R2823" i="1" l="1"/>
  <c r="S2822" i="1"/>
  <c r="W2822" i="1" s="1"/>
  <c r="R2824" i="1" l="1"/>
  <c r="S2824" i="1" s="1"/>
  <c r="W2824" i="1" s="1"/>
  <c r="S2823" i="1"/>
  <c r="W2823" i="1" s="1"/>
  <c r="R2825" i="1" l="1"/>
  <c r="R2826" i="1" l="1"/>
  <c r="S2825" i="1"/>
  <c r="W2825" i="1" s="1"/>
  <c r="R2827" i="1" l="1"/>
  <c r="S2826" i="1"/>
  <c r="W2826" i="1" s="1"/>
  <c r="R2828" i="1" l="1"/>
  <c r="S2827" i="1"/>
  <c r="W2827" i="1" s="1"/>
  <c r="R2829" i="1" l="1"/>
  <c r="S2828" i="1"/>
  <c r="W2828" i="1" s="1"/>
  <c r="R2830" i="1" l="1"/>
  <c r="S2830" i="1" s="1"/>
  <c r="W2830" i="1" s="1"/>
  <c r="S2829" i="1"/>
  <c r="W2829" i="1" s="1"/>
  <c r="R2831" i="1" l="1"/>
  <c r="R2832" i="1" l="1"/>
  <c r="S2831" i="1"/>
  <c r="W2831" i="1" s="1"/>
  <c r="R2833" i="1" l="1"/>
  <c r="S2832" i="1"/>
  <c r="W2832" i="1" s="1"/>
  <c r="R2834" i="1" l="1"/>
  <c r="S2833" i="1"/>
  <c r="W2833" i="1" s="1"/>
  <c r="R2835" i="1" l="1"/>
  <c r="S2835" i="1" s="1"/>
  <c r="W2835" i="1" s="1"/>
  <c r="S2834" i="1"/>
  <c r="W2834" i="1" s="1"/>
  <c r="R2836" i="1" l="1"/>
  <c r="R2837" i="1" l="1"/>
  <c r="S2836" i="1"/>
  <c r="W2836" i="1" s="1"/>
  <c r="R2838" i="1" l="1"/>
  <c r="S2837" i="1"/>
  <c r="W2837" i="1" s="1"/>
  <c r="R2839" i="1" l="1"/>
  <c r="S2838" i="1"/>
  <c r="W2838" i="1" s="1"/>
  <c r="R2840" i="1" l="1"/>
  <c r="S2839" i="1"/>
  <c r="W2839" i="1" s="1"/>
  <c r="R2841" i="1" l="1"/>
  <c r="S2840" i="1"/>
  <c r="W2840" i="1" s="1"/>
  <c r="R2842" i="1" l="1"/>
  <c r="S2841" i="1"/>
  <c r="W2841" i="1" s="1"/>
  <c r="R2843" i="1" l="1"/>
  <c r="S2842" i="1"/>
  <c r="W2842" i="1" s="1"/>
  <c r="R2844" i="1" l="1"/>
  <c r="S2843" i="1"/>
  <c r="W2843" i="1" s="1"/>
  <c r="R2845" i="1" l="1"/>
  <c r="S2845" i="1" s="1"/>
  <c r="W2845" i="1" s="1"/>
  <c r="S2844" i="1"/>
  <c r="W2844" i="1" s="1"/>
  <c r="R2846" i="1" l="1"/>
  <c r="R2847" i="1" l="1"/>
  <c r="S2846" i="1"/>
  <c r="W2846" i="1" s="1"/>
  <c r="R2848" i="1" l="1"/>
  <c r="S2847" i="1"/>
  <c r="W2847" i="1" s="1"/>
  <c r="R2849" i="1" l="1"/>
  <c r="S2848" i="1"/>
  <c r="W2848" i="1" s="1"/>
  <c r="R2850" i="1" l="1"/>
  <c r="S2849" i="1"/>
  <c r="W2849" i="1" s="1"/>
  <c r="R2851" i="1" l="1"/>
  <c r="S2850" i="1"/>
  <c r="W2850" i="1" s="1"/>
  <c r="R2852" i="1" l="1"/>
  <c r="S2851" i="1"/>
  <c r="W2851" i="1" s="1"/>
  <c r="R2853" i="1" l="1"/>
  <c r="S2852" i="1"/>
  <c r="W2852" i="1" s="1"/>
  <c r="R2854" i="1" l="1"/>
  <c r="S2853" i="1"/>
  <c r="W2853" i="1" s="1"/>
  <c r="R2855" i="1" l="1"/>
  <c r="S2854" i="1"/>
  <c r="W2854" i="1" s="1"/>
  <c r="R2856" i="1" l="1"/>
  <c r="S2855" i="1"/>
  <c r="W2855" i="1" s="1"/>
  <c r="R2857" i="1" l="1"/>
  <c r="S2856" i="1"/>
  <c r="W2856" i="1" s="1"/>
  <c r="R2858" i="1" l="1"/>
  <c r="S2857" i="1"/>
  <c r="W2857" i="1" s="1"/>
  <c r="R2859" i="1" l="1"/>
  <c r="S2858" i="1"/>
  <c r="W2858" i="1" s="1"/>
  <c r="R2860" i="1" l="1"/>
  <c r="S2859" i="1"/>
  <c r="W2859" i="1" s="1"/>
  <c r="R2861" i="1" l="1"/>
  <c r="S2860" i="1"/>
  <c r="W2860" i="1" s="1"/>
  <c r="R2862" i="1" l="1"/>
  <c r="S2862" i="1" s="1"/>
  <c r="W2862" i="1" s="1"/>
  <c r="S2861" i="1"/>
  <c r="W2861" i="1" s="1"/>
  <c r="R2863" i="1" l="1"/>
  <c r="R2864" i="1" l="1"/>
  <c r="S2863" i="1"/>
  <c r="W2863" i="1" s="1"/>
  <c r="R2865" i="1" l="1"/>
  <c r="S2864" i="1"/>
  <c r="W2864" i="1" s="1"/>
  <c r="R2866" i="1" l="1"/>
  <c r="S2865" i="1"/>
  <c r="W2865" i="1" s="1"/>
  <c r="R2867" i="1" l="1"/>
  <c r="S2867" i="1" s="1"/>
  <c r="W2867" i="1" s="1"/>
  <c r="S2866" i="1"/>
  <c r="W2866" i="1" s="1"/>
  <c r="R2868" i="1" l="1"/>
  <c r="R2869" i="1" l="1"/>
  <c r="S2868" i="1"/>
  <c r="W2868" i="1" s="1"/>
  <c r="R2870" i="1" l="1"/>
  <c r="S2869" i="1"/>
  <c r="W2869" i="1" s="1"/>
  <c r="R2871" i="1" l="1"/>
  <c r="S2871" i="1" s="1"/>
  <c r="W2871" i="1" s="1"/>
  <c r="S2870" i="1"/>
  <c r="W2870" i="1" s="1"/>
  <c r="R2872" i="1" l="1"/>
  <c r="R2873" i="1" l="1"/>
  <c r="S2872" i="1"/>
  <c r="W2872" i="1" s="1"/>
  <c r="R2874" i="1" l="1"/>
  <c r="S2873" i="1"/>
  <c r="W2873" i="1" s="1"/>
  <c r="R2875" i="1" l="1"/>
  <c r="S2874" i="1"/>
  <c r="W2874" i="1" s="1"/>
  <c r="R2876" i="1" l="1"/>
  <c r="S2875" i="1"/>
  <c r="W2875" i="1" s="1"/>
  <c r="R2877" i="1" l="1"/>
  <c r="S2876" i="1"/>
  <c r="W2876" i="1" s="1"/>
  <c r="R2878" i="1" l="1"/>
  <c r="S2877" i="1"/>
  <c r="W2877" i="1" s="1"/>
  <c r="R2879" i="1" l="1"/>
  <c r="S2878" i="1"/>
  <c r="W2878" i="1" s="1"/>
  <c r="R2880" i="1" l="1"/>
  <c r="S2880" i="1" s="1"/>
  <c r="W2880" i="1" s="1"/>
  <c r="S2879" i="1"/>
  <c r="W2879" i="1" s="1"/>
  <c r="R2881" i="1" l="1"/>
  <c r="R2882" i="1" l="1"/>
  <c r="S2881" i="1"/>
  <c r="W2881" i="1" s="1"/>
  <c r="R2883" i="1" l="1"/>
  <c r="S2882" i="1"/>
  <c r="W2882" i="1" s="1"/>
  <c r="R2884" i="1" l="1"/>
  <c r="S2883" i="1"/>
  <c r="W2883" i="1" s="1"/>
  <c r="R2885" i="1" l="1"/>
  <c r="S2884" i="1"/>
  <c r="W2884" i="1" s="1"/>
  <c r="R2886" i="1" l="1"/>
  <c r="S2885" i="1"/>
  <c r="W2885" i="1" s="1"/>
  <c r="R2887" i="1" l="1"/>
  <c r="S2886" i="1"/>
  <c r="W2886" i="1" s="1"/>
  <c r="R2888" i="1" l="1"/>
  <c r="S2887" i="1"/>
  <c r="W2887" i="1" s="1"/>
  <c r="R2889" i="1" l="1"/>
  <c r="S2888" i="1"/>
  <c r="W2888" i="1" s="1"/>
  <c r="R2890" i="1" l="1"/>
  <c r="S2889" i="1"/>
  <c r="W2889" i="1" s="1"/>
  <c r="R2891" i="1" l="1"/>
  <c r="S2890" i="1"/>
  <c r="W2890" i="1" s="1"/>
  <c r="R2892" i="1" l="1"/>
  <c r="S2891" i="1"/>
  <c r="W2891" i="1" s="1"/>
  <c r="R2893" i="1" l="1"/>
  <c r="S2892" i="1"/>
  <c r="W2892" i="1" s="1"/>
  <c r="R2894" i="1" l="1"/>
  <c r="S2893" i="1"/>
  <c r="W2893" i="1" s="1"/>
  <c r="R2895" i="1" l="1"/>
  <c r="S2894" i="1"/>
  <c r="W2894" i="1" s="1"/>
  <c r="R2896" i="1" l="1"/>
  <c r="S2896" i="1" s="1"/>
  <c r="W2896" i="1" s="1"/>
  <c r="S2895" i="1"/>
  <c r="W2895" i="1" s="1"/>
  <c r="R2897" i="1" l="1"/>
  <c r="R2898" i="1" l="1"/>
  <c r="S2897" i="1"/>
  <c r="W2897" i="1" s="1"/>
  <c r="R2899" i="1" l="1"/>
  <c r="S2898" i="1"/>
  <c r="W2898" i="1" s="1"/>
  <c r="R2900" i="1" l="1"/>
  <c r="S2899" i="1"/>
  <c r="W2899" i="1" s="1"/>
  <c r="R2901" i="1" l="1"/>
  <c r="S2900" i="1"/>
  <c r="W2900" i="1" s="1"/>
  <c r="R2902" i="1" l="1"/>
  <c r="S2902" i="1" s="1"/>
  <c r="W2902" i="1" s="1"/>
  <c r="S2901" i="1"/>
  <c r="W2901" i="1" s="1"/>
  <c r="R2903" i="1" l="1"/>
  <c r="R2904" i="1" l="1"/>
  <c r="S2903" i="1"/>
  <c r="W2903" i="1" s="1"/>
  <c r="R2905" i="1" l="1"/>
  <c r="S2904" i="1"/>
  <c r="W2904" i="1" s="1"/>
  <c r="R2906" i="1" l="1"/>
  <c r="S2905" i="1"/>
  <c r="W2905" i="1" s="1"/>
  <c r="R2907" i="1" l="1"/>
  <c r="S2906" i="1"/>
  <c r="W2906" i="1" s="1"/>
  <c r="R2908" i="1" l="1"/>
  <c r="S2907" i="1"/>
  <c r="W2907" i="1" s="1"/>
  <c r="R2909" i="1" l="1"/>
  <c r="S2908" i="1"/>
  <c r="W2908" i="1" s="1"/>
  <c r="R2910" i="1" l="1"/>
  <c r="S2910" i="1" s="1"/>
  <c r="W2910" i="1" s="1"/>
  <c r="S2909" i="1"/>
  <c r="W2909" i="1" s="1"/>
  <c r="R2911" i="1" l="1"/>
  <c r="R2912" i="1" l="1"/>
  <c r="S2911" i="1"/>
  <c r="W2911" i="1" s="1"/>
  <c r="R2913" i="1" l="1"/>
  <c r="S2912" i="1"/>
  <c r="W2912" i="1" s="1"/>
  <c r="R2914" i="1" l="1"/>
  <c r="S2913" i="1"/>
  <c r="W2913" i="1" s="1"/>
  <c r="R2915" i="1" l="1"/>
  <c r="S2915" i="1" s="1"/>
  <c r="W2915" i="1" s="1"/>
  <c r="S2914" i="1"/>
  <c r="W2914" i="1" s="1"/>
  <c r="R2916" i="1" l="1"/>
  <c r="R2917" i="1" l="1"/>
  <c r="S2916" i="1"/>
  <c r="W2916" i="1" s="1"/>
  <c r="R2918" i="1" l="1"/>
  <c r="S2917" i="1"/>
  <c r="W2917" i="1" s="1"/>
  <c r="R2919" i="1" l="1"/>
  <c r="S2918" i="1"/>
  <c r="W2918" i="1" s="1"/>
  <c r="R2920" i="1" l="1"/>
  <c r="S2919" i="1"/>
  <c r="W2919" i="1" s="1"/>
  <c r="R2921" i="1" l="1"/>
  <c r="S2920" i="1"/>
  <c r="W2920" i="1" s="1"/>
  <c r="R2922" i="1" l="1"/>
  <c r="S2921" i="1"/>
  <c r="W2921" i="1" s="1"/>
  <c r="R2923" i="1" l="1"/>
  <c r="S2922" i="1"/>
  <c r="W2922" i="1" s="1"/>
  <c r="R2924" i="1" l="1"/>
  <c r="S2923" i="1"/>
  <c r="W2923" i="1" s="1"/>
  <c r="R2925" i="1" l="1"/>
  <c r="S2924" i="1"/>
  <c r="W2924" i="1" s="1"/>
  <c r="R2926" i="1" l="1"/>
  <c r="S2926" i="1" s="1"/>
  <c r="W2926" i="1" s="1"/>
  <c r="S2925" i="1"/>
  <c r="W2925" i="1" s="1"/>
  <c r="R2927" i="1" l="1"/>
  <c r="R2928" i="1" l="1"/>
  <c r="S2927" i="1"/>
  <c r="W2927" i="1" s="1"/>
  <c r="R2929" i="1" l="1"/>
  <c r="S2928" i="1"/>
  <c r="W2928" i="1" s="1"/>
  <c r="R2930" i="1" l="1"/>
  <c r="S2929" i="1"/>
  <c r="W2929" i="1" s="1"/>
  <c r="R2931" i="1" l="1"/>
  <c r="S2930" i="1"/>
  <c r="W2930" i="1" s="1"/>
  <c r="R2932" i="1" l="1"/>
  <c r="S2931" i="1"/>
  <c r="W2931" i="1" s="1"/>
  <c r="R2933" i="1" l="1"/>
  <c r="S2932" i="1"/>
  <c r="W2932" i="1" s="1"/>
  <c r="R2934" i="1" l="1"/>
  <c r="S2933" i="1"/>
  <c r="W2933" i="1" s="1"/>
  <c r="R2935" i="1" l="1"/>
  <c r="S2934" i="1"/>
  <c r="W2934" i="1" s="1"/>
  <c r="R2936" i="1" l="1"/>
  <c r="S2935" i="1"/>
  <c r="W2935" i="1" s="1"/>
  <c r="R2937" i="1" l="1"/>
  <c r="S2936" i="1"/>
  <c r="W2936" i="1" s="1"/>
  <c r="R2938" i="1" l="1"/>
  <c r="S2937" i="1"/>
  <c r="W2937" i="1" s="1"/>
  <c r="R2939" i="1" l="1"/>
  <c r="S2938" i="1"/>
  <c r="W2938" i="1" s="1"/>
  <c r="R2940" i="1" l="1"/>
  <c r="S2939" i="1"/>
  <c r="W2939" i="1" s="1"/>
  <c r="R2941" i="1" l="1"/>
  <c r="S2940" i="1"/>
  <c r="W2940" i="1" s="1"/>
  <c r="R2942" i="1" l="1"/>
  <c r="S2941" i="1"/>
  <c r="W2941" i="1" s="1"/>
  <c r="R2943" i="1" l="1"/>
  <c r="S2942" i="1"/>
  <c r="W2942" i="1" s="1"/>
  <c r="R2944" i="1" l="1"/>
  <c r="S2943" i="1"/>
  <c r="W2943" i="1" s="1"/>
  <c r="R2945" i="1" l="1"/>
  <c r="S2944" i="1"/>
  <c r="W2944" i="1" s="1"/>
  <c r="R2946" i="1" l="1"/>
  <c r="S2945" i="1"/>
  <c r="W2945" i="1" s="1"/>
  <c r="R2947" i="1" l="1"/>
  <c r="S2946" i="1"/>
  <c r="W2946" i="1" s="1"/>
  <c r="R2948" i="1" l="1"/>
  <c r="S2947" i="1"/>
  <c r="W2947" i="1" s="1"/>
  <c r="R2949" i="1" l="1"/>
  <c r="S2948" i="1"/>
  <c r="W2948" i="1" s="1"/>
  <c r="R2950" i="1" l="1"/>
  <c r="S2949" i="1"/>
  <c r="W2949" i="1" s="1"/>
  <c r="R2951" i="1" l="1"/>
  <c r="S2950" i="1"/>
  <c r="W2950" i="1" s="1"/>
  <c r="R2952" i="1" l="1"/>
  <c r="S2951" i="1"/>
  <c r="W2951" i="1" s="1"/>
  <c r="R2953" i="1" l="1"/>
  <c r="S2952" i="1"/>
  <c r="W2952" i="1" s="1"/>
  <c r="R2954" i="1" l="1"/>
  <c r="S2953" i="1"/>
  <c r="W2953" i="1" s="1"/>
  <c r="R2955" i="1" l="1"/>
  <c r="S2954" i="1"/>
  <c r="W2954" i="1" s="1"/>
  <c r="R2956" i="1" l="1"/>
  <c r="S2955" i="1"/>
  <c r="W2955" i="1" s="1"/>
  <c r="R2957" i="1" l="1"/>
  <c r="S2956" i="1"/>
  <c r="W2956" i="1" s="1"/>
  <c r="R2958" i="1" l="1"/>
  <c r="S2957" i="1"/>
  <c r="W2957" i="1" s="1"/>
  <c r="R2959" i="1" l="1"/>
  <c r="S2958" i="1"/>
  <c r="W2958" i="1" s="1"/>
  <c r="R2960" i="1" l="1"/>
  <c r="S2959" i="1"/>
  <c r="W2959" i="1" s="1"/>
  <c r="R2961" i="1" l="1"/>
  <c r="S2960" i="1"/>
  <c r="W2960" i="1" s="1"/>
  <c r="R2962" i="1" l="1"/>
  <c r="S2961" i="1"/>
  <c r="W2961" i="1" s="1"/>
  <c r="R2963" i="1" l="1"/>
  <c r="S2962" i="1"/>
  <c r="W2962" i="1" s="1"/>
  <c r="R2964" i="1" l="1"/>
  <c r="S2963" i="1"/>
  <c r="W2963" i="1" s="1"/>
  <c r="R2965" i="1" l="1"/>
  <c r="S2964" i="1"/>
  <c r="W2964" i="1" s="1"/>
  <c r="R2966" i="1" l="1"/>
  <c r="S2965" i="1"/>
  <c r="W2965" i="1" s="1"/>
  <c r="R2967" i="1" l="1"/>
  <c r="S2966" i="1"/>
  <c r="W2966" i="1" s="1"/>
  <c r="R2968" i="1" l="1"/>
  <c r="S2967" i="1"/>
  <c r="W2967" i="1" s="1"/>
  <c r="R2969" i="1" l="1"/>
  <c r="S2968" i="1"/>
  <c r="W2968" i="1" s="1"/>
  <c r="R2970" i="1" l="1"/>
  <c r="S2969" i="1"/>
  <c r="W2969" i="1" s="1"/>
  <c r="R2971" i="1" l="1"/>
  <c r="S2970" i="1"/>
  <c r="W2970" i="1" s="1"/>
  <c r="R2972" i="1" l="1"/>
  <c r="S2971" i="1"/>
  <c r="W2971" i="1" s="1"/>
  <c r="R2973" i="1" l="1"/>
  <c r="S2972" i="1"/>
  <c r="W2972" i="1" s="1"/>
  <c r="R2974" i="1" l="1"/>
  <c r="S2973" i="1"/>
  <c r="W2973" i="1" s="1"/>
  <c r="R2975" i="1" l="1"/>
  <c r="S2974" i="1"/>
  <c r="W2974" i="1" s="1"/>
  <c r="R2976" i="1" l="1"/>
  <c r="S2975" i="1"/>
  <c r="W2975" i="1" s="1"/>
  <c r="R2977" i="1" l="1"/>
  <c r="S2976" i="1"/>
  <c r="W2976" i="1" s="1"/>
  <c r="R2978" i="1" l="1"/>
  <c r="S2977" i="1"/>
  <c r="W2977" i="1" s="1"/>
  <c r="R2979" i="1" l="1"/>
  <c r="S2978" i="1"/>
  <c r="W2978" i="1" s="1"/>
  <c r="R2980" i="1" l="1"/>
  <c r="S2979" i="1"/>
  <c r="W2979" i="1" s="1"/>
  <c r="R2981" i="1" l="1"/>
  <c r="S2980" i="1"/>
  <c r="W2980" i="1" s="1"/>
  <c r="R2982" i="1" l="1"/>
  <c r="S2981" i="1"/>
  <c r="W2981" i="1" s="1"/>
  <c r="R2983" i="1" l="1"/>
  <c r="S2982" i="1"/>
  <c r="W2982" i="1" s="1"/>
  <c r="R2984" i="1" l="1"/>
  <c r="S2983" i="1"/>
  <c r="W2983" i="1" s="1"/>
  <c r="R2985" i="1" l="1"/>
  <c r="S2984" i="1"/>
  <c r="W2984" i="1" s="1"/>
  <c r="R2986" i="1" l="1"/>
  <c r="S2985" i="1"/>
  <c r="W2985" i="1" s="1"/>
  <c r="R2987" i="1" l="1"/>
  <c r="S2986" i="1"/>
  <c r="W2986" i="1" s="1"/>
  <c r="R2988" i="1" l="1"/>
  <c r="S2987" i="1"/>
  <c r="W2987" i="1" s="1"/>
  <c r="R2989" i="1" l="1"/>
  <c r="S2988" i="1"/>
  <c r="W2988" i="1" s="1"/>
  <c r="R2990" i="1" l="1"/>
  <c r="S2989" i="1"/>
  <c r="W2989" i="1" s="1"/>
  <c r="R2991" i="1" l="1"/>
  <c r="S2990" i="1"/>
  <c r="W2990" i="1" s="1"/>
  <c r="R2992" i="1" l="1"/>
  <c r="S2991" i="1"/>
  <c r="W2991" i="1" s="1"/>
  <c r="R2993" i="1" l="1"/>
  <c r="S2992" i="1"/>
  <c r="W2992" i="1" s="1"/>
  <c r="R2994" i="1" l="1"/>
  <c r="S2993" i="1"/>
  <c r="W2993" i="1" s="1"/>
  <c r="R2995" i="1" l="1"/>
  <c r="S2994" i="1"/>
  <c r="W2994" i="1" s="1"/>
  <c r="R2996" i="1" l="1"/>
  <c r="S2995" i="1"/>
  <c r="W2995" i="1" s="1"/>
  <c r="R2997" i="1" l="1"/>
  <c r="S2996" i="1"/>
  <c r="W2996" i="1" s="1"/>
  <c r="R2998" i="1" l="1"/>
  <c r="S2997" i="1"/>
  <c r="W2997" i="1" s="1"/>
  <c r="R2999" i="1" l="1"/>
  <c r="S2998" i="1"/>
  <c r="W2998" i="1" s="1"/>
  <c r="R3000" i="1" l="1"/>
  <c r="S2999" i="1"/>
  <c r="W2999" i="1" s="1"/>
  <c r="R3001" i="1" l="1"/>
  <c r="S3000" i="1"/>
  <c r="W3000" i="1" s="1"/>
  <c r="R3002" i="1" l="1"/>
  <c r="S3001" i="1"/>
  <c r="W3001" i="1" s="1"/>
  <c r="R3003" i="1" l="1"/>
  <c r="S3002" i="1"/>
  <c r="W3002" i="1" s="1"/>
  <c r="R3004" i="1" l="1"/>
  <c r="S3003" i="1"/>
  <c r="W3003" i="1" s="1"/>
  <c r="R3005" i="1" l="1"/>
  <c r="S3004" i="1"/>
  <c r="W3004" i="1" s="1"/>
  <c r="R3006" i="1" l="1"/>
  <c r="S3005" i="1"/>
  <c r="W3005" i="1" s="1"/>
  <c r="R3007" i="1" l="1"/>
  <c r="S3006" i="1"/>
  <c r="W3006" i="1" s="1"/>
  <c r="R3008" i="1" l="1"/>
  <c r="S3007" i="1"/>
  <c r="W3007" i="1" s="1"/>
  <c r="R3009" i="1" l="1"/>
  <c r="S3008" i="1"/>
  <c r="W3008" i="1" s="1"/>
  <c r="R3010" i="1" l="1"/>
  <c r="S3009" i="1"/>
  <c r="W3009" i="1" s="1"/>
  <c r="R3011" i="1" l="1"/>
  <c r="S3010" i="1"/>
  <c r="W3010" i="1" s="1"/>
  <c r="R3012" i="1" l="1"/>
  <c r="S3011" i="1"/>
  <c r="W3011" i="1" s="1"/>
  <c r="R3013" i="1" l="1"/>
  <c r="S3012" i="1"/>
  <c r="W3012" i="1" s="1"/>
  <c r="R3014" i="1" l="1"/>
  <c r="S3013" i="1"/>
  <c r="W3013" i="1" s="1"/>
  <c r="R3015" i="1" l="1"/>
  <c r="S3014" i="1"/>
  <c r="W3014" i="1" s="1"/>
  <c r="R3016" i="1" l="1"/>
  <c r="S3015" i="1"/>
  <c r="W3015" i="1" s="1"/>
  <c r="R3017" i="1" l="1"/>
  <c r="S3016" i="1"/>
  <c r="W3016" i="1" s="1"/>
  <c r="R3018" i="1" l="1"/>
  <c r="S3017" i="1"/>
  <c r="W3017" i="1" s="1"/>
  <c r="R3019" i="1" l="1"/>
  <c r="S3018" i="1"/>
  <c r="W3018" i="1" s="1"/>
  <c r="R3020" i="1" l="1"/>
  <c r="S3019" i="1"/>
  <c r="W3019" i="1" s="1"/>
  <c r="R3021" i="1" l="1"/>
  <c r="S3020" i="1"/>
  <c r="W3020" i="1" s="1"/>
  <c r="R3022" i="1" l="1"/>
  <c r="S3021" i="1"/>
  <c r="W3021" i="1" s="1"/>
  <c r="R3023" i="1" l="1"/>
  <c r="S3022" i="1"/>
  <c r="W3022" i="1" s="1"/>
  <c r="R3024" i="1" l="1"/>
  <c r="S3023" i="1"/>
  <c r="W3023" i="1" s="1"/>
  <c r="R3025" i="1" l="1"/>
  <c r="S3024" i="1"/>
  <c r="W3024" i="1" s="1"/>
  <c r="R3026" i="1" l="1"/>
  <c r="S3025" i="1"/>
  <c r="W3025" i="1" s="1"/>
  <c r="R3027" i="1" l="1"/>
  <c r="S3026" i="1"/>
  <c r="W3026" i="1" s="1"/>
  <c r="R3028" i="1" l="1"/>
  <c r="S3027" i="1"/>
  <c r="W3027" i="1" s="1"/>
  <c r="S3028" i="1" l="1"/>
  <c r="W3028" i="1" s="1"/>
  <c r="T3028" i="1" l="1"/>
  <c r="U3028" i="1" s="1"/>
  <c r="X3028" i="1" s="1"/>
  <c r="T3027" i="1" l="1"/>
  <c r="T3026" i="1" l="1"/>
  <c r="U3026" i="1" s="1"/>
  <c r="X3026" i="1" s="1"/>
  <c r="U3027" i="1"/>
  <c r="X3027" i="1" s="1"/>
  <c r="T3025" i="1" l="1"/>
  <c r="U3025" i="1" s="1"/>
  <c r="X3025" i="1" s="1"/>
  <c r="T3024" i="1" l="1"/>
  <c r="T3023" i="1" l="1"/>
  <c r="U3023" i="1" s="1"/>
  <c r="X3023" i="1" s="1"/>
  <c r="U3024" i="1"/>
  <c r="X3024" i="1" s="1"/>
  <c r="T3022" i="1" l="1"/>
  <c r="U3022" i="1" s="1"/>
  <c r="X3022" i="1" s="1"/>
  <c r="T3021" i="1" l="1"/>
  <c r="U3021" i="1" s="1"/>
  <c r="X3021" i="1" s="1"/>
  <c r="T3020" i="1" l="1"/>
  <c r="U3020" i="1" s="1"/>
  <c r="X3020" i="1" s="1"/>
  <c r="T3019" i="1" l="1"/>
  <c r="T3018" i="1" l="1"/>
  <c r="U3018" i="1" s="1"/>
  <c r="X3018" i="1" s="1"/>
  <c r="U3019" i="1"/>
  <c r="X3019" i="1" s="1"/>
  <c r="T3017" i="1" l="1"/>
  <c r="T3016" i="1" l="1"/>
  <c r="U3016" i="1" s="1"/>
  <c r="X3016" i="1" s="1"/>
  <c r="U3017" i="1"/>
  <c r="X3017" i="1" s="1"/>
  <c r="T3015" i="1" l="1"/>
  <c r="T3014" i="1" l="1"/>
  <c r="U3014" i="1" s="1"/>
  <c r="X3014" i="1" s="1"/>
  <c r="U3015" i="1"/>
  <c r="X3015" i="1" s="1"/>
  <c r="T3013" i="1" l="1"/>
  <c r="T3012" i="1" s="1"/>
  <c r="U3012" i="1" l="1"/>
  <c r="X3012" i="1" s="1"/>
  <c r="T3011" i="1"/>
  <c r="U3013" i="1"/>
  <c r="X3013" i="1" s="1"/>
  <c r="T3010" i="1" l="1"/>
  <c r="U3010" i="1" s="1"/>
  <c r="X3010" i="1" s="1"/>
  <c r="U3011" i="1"/>
  <c r="X3011" i="1" s="1"/>
  <c r="T3009" i="1" l="1"/>
  <c r="T3008" i="1" l="1"/>
  <c r="U3008" i="1" s="1"/>
  <c r="X3008" i="1" s="1"/>
  <c r="U3009" i="1"/>
  <c r="X3009" i="1" s="1"/>
  <c r="T3007" i="1" l="1"/>
  <c r="T3006" i="1" l="1"/>
  <c r="U3006" i="1" s="1"/>
  <c r="X3006" i="1" s="1"/>
  <c r="U3007" i="1"/>
  <c r="X3007" i="1" s="1"/>
  <c r="T3005" i="1" l="1"/>
  <c r="T3004" i="1" l="1"/>
  <c r="U3004" i="1" s="1"/>
  <c r="X3004" i="1" s="1"/>
  <c r="U3005" i="1"/>
  <c r="X3005" i="1" s="1"/>
  <c r="T3003" i="1" l="1"/>
  <c r="T3002" i="1" l="1"/>
  <c r="U3002" i="1" s="1"/>
  <c r="X3002" i="1" s="1"/>
  <c r="U3003" i="1"/>
  <c r="X3003" i="1" s="1"/>
  <c r="T3001" i="1" l="1"/>
  <c r="U3001" i="1" s="1"/>
  <c r="X3001" i="1" s="1"/>
  <c r="T3000" i="1" l="1"/>
  <c r="T2999" i="1" l="1"/>
  <c r="U2999" i="1" s="1"/>
  <c r="X2999" i="1" s="1"/>
  <c r="U3000" i="1"/>
  <c r="X3000" i="1" s="1"/>
  <c r="T2998" i="1" l="1"/>
  <c r="T2997" i="1" l="1"/>
  <c r="U2997" i="1" s="1"/>
  <c r="X2997" i="1" s="1"/>
  <c r="U2998" i="1"/>
  <c r="X2998" i="1" s="1"/>
  <c r="T2996" i="1" l="1"/>
  <c r="T2995" i="1" l="1"/>
  <c r="U2995" i="1" s="1"/>
  <c r="X2995" i="1" s="1"/>
  <c r="U2996" i="1"/>
  <c r="X2996" i="1" s="1"/>
  <c r="T2994" i="1" l="1"/>
  <c r="T2993" i="1" l="1"/>
  <c r="U2993" i="1" s="1"/>
  <c r="X2993" i="1" s="1"/>
  <c r="U2994" i="1"/>
  <c r="X2994" i="1" s="1"/>
  <c r="T2992" i="1" l="1"/>
  <c r="T2991" i="1" l="1"/>
  <c r="U2991" i="1" s="1"/>
  <c r="X2991" i="1" s="1"/>
  <c r="U2992" i="1"/>
  <c r="X2992" i="1" s="1"/>
  <c r="T2990" i="1" l="1"/>
  <c r="U2990" i="1" s="1"/>
  <c r="X2990" i="1" s="1"/>
  <c r="T2989" i="1" l="1"/>
  <c r="T2988" i="1" l="1"/>
  <c r="U2988" i="1" s="1"/>
  <c r="X2988" i="1" s="1"/>
  <c r="U2989" i="1"/>
  <c r="X2989" i="1" s="1"/>
  <c r="T2987" i="1" l="1"/>
  <c r="T2986" i="1" l="1"/>
  <c r="U2986" i="1" s="1"/>
  <c r="X2986" i="1" s="1"/>
  <c r="U2987" i="1"/>
  <c r="X2987" i="1" s="1"/>
  <c r="T2985" i="1" l="1"/>
  <c r="T2984" i="1" l="1"/>
  <c r="U2984" i="1" s="1"/>
  <c r="X2984" i="1" s="1"/>
  <c r="U2985" i="1"/>
  <c r="X2985" i="1" s="1"/>
  <c r="T2983" i="1" l="1"/>
  <c r="T2982" i="1" l="1"/>
  <c r="U2982" i="1" s="1"/>
  <c r="X2982" i="1" s="1"/>
  <c r="U2983" i="1"/>
  <c r="X2983" i="1" s="1"/>
  <c r="T2981" i="1" l="1"/>
  <c r="U2981" i="1" s="1"/>
  <c r="X2981" i="1" s="1"/>
  <c r="T2980" i="1" l="1"/>
  <c r="T2979" i="1" l="1"/>
  <c r="U2979" i="1" s="1"/>
  <c r="X2979" i="1" s="1"/>
  <c r="U2980" i="1"/>
  <c r="X2980" i="1" s="1"/>
  <c r="T2978" i="1" l="1"/>
  <c r="U2978" i="1" s="1"/>
  <c r="X2978" i="1" s="1"/>
  <c r="T2977" i="1" l="1"/>
  <c r="T2976" i="1" l="1"/>
  <c r="U2976" i="1" s="1"/>
  <c r="X2976" i="1" s="1"/>
  <c r="U2977" i="1"/>
  <c r="X2977" i="1" s="1"/>
  <c r="T2975" i="1" l="1"/>
  <c r="T2974" i="1" l="1"/>
  <c r="U2974" i="1" s="1"/>
  <c r="X2974" i="1" s="1"/>
  <c r="U2975" i="1"/>
  <c r="X2975" i="1" s="1"/>
  <c r="T2973" i="1" l="1"/>
  <c r="T2972" i="1" l="1"/>
  <c r="U2972" i="1" s="1"/>
  <c r="X2972" i="1" s="1"/>
  <c r="U2973" i="1"/>
  <c r="X2973" i="1" s="1"/>
  <c r="T2971" i="1" l="1"/>
  <c r="U2971" i="1" s="1"/>
  <c r="X2971" i="1" s="1"/>
  <c r="T2970" i="1" l="1"/>
  <c r="T2969" i="1" l="1"/>
  <c r="U2969" i="1" s="1"/>
  <c r="X2969" i="1" s="1"/>
  <c r="U2970" i="1"/>
  <c r="X2970" i="1" s="1"/>
  <c r="T2968" i="1" l="1"/>
  <c r="T2967" i="1" l="1"/>
  <c r="U2967" i="1" s="1"/>
  <c r="X2967" i="1" s="1"/>
  <c r="U2968" i="1"/>
  <c r="X2968" i="1" s="1"/>
  <c r="T2966" i="1" l="1"/>
  <c r="U2966" i="1" s="1"/>
  <c r="X2966" i="1" s="1"/>
  <c r="T2965" i="1" l="1"/>
  <c r="T2964" i="1" l="1"/>
  <c r="U2964" i="1" s="1"/>
  <c r="X2964" i="1" s="1"/>
  <c r="U2965" i="1"/>
  <c r="X2965" i="1" s="1"/>
  <c r="T2963" i="1" l="1"/>
  <c r="T2962" i="1" l="1"/>
  <c r="U2962" i="1" s="1"/>
  <c r="X2962" i="1" s="1"/>
  <c r="U2963" i="1"/>
  <c r="X2963" i="1" s="1"/>
  <c r="T2961" i="1" l="1"/>
  <c r="U2961" i="1" s="1"/>
  <c r="X2961" i="1" s="1"/>
  <c r="T2960" i="1" l="1"/>
  <c r="T2959" i="1" l="1"/>
  <c r="U2959" i="1" s="1"/>
  <c r="X2959" i="1" s="1"/>
  <c r="U2960" i="1"/>
  <c r="X2960" i="1" s="1"/>
  <c r="T2958" i="1" l="1"/>
  <c r="T2957" i="1" l="1"/>
  <c r="U2957" i="1" s="1"/>
  <c r="X2957" i="1" s="1"/>
  <c r="U2958" i="1"/>
  <c r="X2958" i="1" s="1"/>
  <c r="T2956" i="1" l="1"/>
  <c r="T2955" i="1" l="1"/>
  <c r="U2955" i="1" s="1"/>
  <c r="X2955" i="1" s="1"/>
  <c r="U2956" i="1"/>
  <c r="X2956" i="1" s="1"/>
  <c r="T2954" i="1" l="1"/>
  <c r="T2953" i="1" l="1"/>
  <c r="U2953" i="1" s="1"/>
  <c r="X2953" i="1" s="1"/>
  <c r="U2954" i="1"/>
  <c r="X2954" i="1" s="1"/>
  <c r="T2952" i="1" l="1"/>
  <c r="U2952" i="1" s="1"/>
  <c r="X2952" i="1" s="1"/>
  <c r="T2951" i="1" l="1"/>
  <c r="T2950" i="1" l="1"/>
  <c r="U2950" i="1" s="1"/>
  <c r="X2950" i="1" s="1"/>
  <c r="U2951" i="1"/>
  <c r="X2951" i="1" s="1"/>
  <c r="T2949" i="1" l="1"/>
  <c r="U2949" i="1" s="1"/>
  <c r="X2949" i="1" s="1"/>
  <c r="T2948" i="1" l="1"/>
  <c r="T2947" i="1" l="1"/>
  <c r="U2947" i="1" s="1"/>
  <c r="X2947" i="1" s="1"/>
  <c r="U2948" i="1"/>
  <c r="X2948" i="1" s="1"/>
  <c r="T2946" i="1" l="1"/>
  <c r="T2945" i="1" l="1"/>
  <c r="U2945" i="1" s="1"/>
  <c r="X2945" i="1" s="1"/>
  <c r="U2946" i="1"/>
  <c r="X2946" i="1" s="1"/>
  <c r="T2944" i="1" l="1"/>
  <c r="U2944" i="1" s="1"/>
  <c r="X2944" i="1" s="1"/>
  <c r="T2943" i="1" l="1"/>
  <c r="T2942" i="1" l="1"/>
  <c r="U2942" i="1" s="1"/>
  <c r="X2942" i="1" s="1"/>
  <c r="U2943" i="1"/>
  <c r="X2943" i="1" s="1"/>
  <c r="T2941" i="1" l="1"/>
  <c r="T2940" i="1" l="1"/>
  <c r="U2940" i="1" s="1"/>
  <c r="X2940" i="1" s="1"/>
  <c r="U2941" i="1"/>
  <c r="X2941" i="1" s="1"/>
  <c r="T2939" i="1" l="1"/>
  <c r="U2939" i="1" s="1"/>
  <c r="X2939" i="1" s="1"/>
  <c r="T2938" i="1" l="1"/>
  <c r="T2937" i="1" l="1"/>
  <c r="U2937" i="1" s="1"/>
  <c r="X2937" i="1" s="1"/>
  <c r="U2938" i="1"/>
  <c r="X2938" i="1" s="1"/>
  <c r="T2936" i="1" l="1"/>
  <c r="T2935" i="1" l="1"/>
  <c r="U2935" i="1" s="1"/>
  <c r="X2935" i="1" s="1"/>
  <c r="U2936" i="1"/>
  <c r="X2936" i="1" s="1"/>
  <c r="T2934" i="1" l="1"/>
  <c r="U2934" i="1" s="1"/>
  <c r="X2934" i="1" s="1"/>
  <c r="T2933" i="1" l="1"/>
  <c r="T2932" i="1" l="1"/>
  <c r="U2932" i="1" s="1"/>
  <c r="X2932" i="1" s="1"/>
  <c r="U2933" i="1"/>
  <c r="X2933" i="1" s="1"/>
  <c r="T2931" i="1" l="1"/>
  <c r="T2930" i="1" l="1"/>
  <c r="U2930" i="1" s="1"/>
  <c r="X2930" i="1" s="1"/>
  <c r="U2931" i="1"/>
  <c r="X2931" i="1" s="1"/>
  <c r="T2929" i="1" l="1"/>
  <c r="T2928" i="1" l="1"/>
  <c r="U2928" i="1" s="1"/>
  <c r="X2928" i="1" s="1"/>
  <c r="U2929" i="1"/>
  <c r="X2929" i="1" s="1"/>
  <c r="T2927" i="1" l="1"/>
  <c r="T2926" i="1" l="1"/>
  <c r="U2926" i="1" s="1"/>
  <c r="X2926" i="1" s="1"/>
  <c r="U2927" i="1"/>
  <c r="X2927" i="1" s="1"/>
  <c r="T2925" i="1" l="1"/>
  <c r="U2925" i="1" s="1"/>
  <c r="X2925" i="1" s="1"/>
  <c r="T2924" i="1" l="1"/>
  <c r="U2924" i="1" s="1"/>
  <c r="X2924" i="1" s="1"/>
  <c r="T2923" i="1" l="1"/>
  <c r="U2923" i="1" s="1"/>
  <c r="X2923" i="1" s="1"/>
  <c r="T2922" i="1" l="1"/>
  <c r="U2922" i="1" s="1"/>
  <c r="X2922" i="1" s="1"/>
  <c r="T2921" i="1" l="1"/>
  <c r="U2921" i="1" s="1"/>
  <c r="X2921" i="1" s="1"/>
  <c r="T2920" i="1" l="1"/>
  <c r="U2920" i="1" s="1"/>
  <c r="X2920" i="1" s="1"/>
  <c r="T2919" i="1" l="1"/>
  <c r="U2919" i="1" s="1"/>
  <c r="X2919" i="1" s="1"/>
  <c r="T2918" i="1" l="1"/>
  <c r="T2917" i="1" l="1"/>
  <c r="U2917" i="1" s="1"/>
  <c r="X2917" i="1" s="1"/>
  <c r="U2918" i="1"/>
  <c r="X2918" i="1" s="1"/>
  <c r="T2916" i="1" l="1"/>
  <c r="T2915" i="1" l="1"/>
  <c r="U2915" i="1" s="1"/>
  <c r="X2915" i="1" s="1"/>
  <c r="U2916" i="1"/>
  <c r="X2916" i="1" s="1"/>
  <c r="T2914" i="1" l="1"/>
  <c r="U2914" i="1" s="1"/>
  <c r="X2914" i="1" s="1"/>
  <c r="T2913" i="1" l="1"/>
  <c r="U2913" i="1" s="1"/>
  <c r="X2913" i="1" s="1"/>
  <c r="T2912" i="1" l="1"/>
  <c r="U2912" i="1" s="1"/>
  <c r="X2912" i="1" s="1"/>
  <c r="T2911" i="1" l="1"/>
  <c r="T2910" i="1" l="1"/>
  <c r="U2910" i="1" s="1"/>
  <c r="X2910" i="1" s="1"/>
  <c r="U2911" i="1"/>
  <c r="X2911" i="1" s="1"/>
  <c r="T2909" i="1" l="1"/>
  <c r="U2909" i="1" s="1"/>
  <c r="X2909" i="1" s="1"/>
  <c r="T2908" i="1" l="1"/>
  <c r="T2907" i="1" l="1"/>
  <c r="U2907" i="1" s="1"/>
  <c r="X2907" i="1" s="1"/>
  <c r="U2908" i="1"/>
  <c r="X2908" i="1" s="1"/>
  <c r="T2906" i="1" l="1"/>
  <c r="T2905" i="1" l="1"/>
  <c r="U2905" i="1" s="1"/>
  <c r="X2905" i="1" s="1"/>
  <c r="U2906" i="1"/>
  <c r="X2906" i="1" s="1"/>
  <c r="T2904" i="1" l="1"/>
  <c r="T2903" i="1" l="1"/>
  <c r="U2903" i="1" s="1"/>
  <c r="X2903" i="1" s="1"/>
  <c r="U2904" i="1"/>
  <c r="X2904" i="1" s="1"/>
  <c r="T2902" i="1" l="1"/>
  <c r="T2901" i="1" l="1"/>
  <c r="U2901" i="1" s="1"/>
  <c r="X2901" i="1" s="1"/>
  <c r="U2902" i="1"/>
  <c r="X2902" i="1" s="1"/>
  <c r="T2900" i="1" l="1"/>
  <c r="U2900" i="1" s="1"/>
  <c r="X2900" i="1" s="1"/>
  <c r="T2899" i="1" l="1"/>
  <c r="U2899" i="1" s="1"/>
  <c r="X2899" i="1" s="1"/>
  <c r="T2898" i="1" l="1"/>
  <c r="U2898" i="1" s="1"/>
  <c r="X2898" i="1" s="1"/>
  <c r="T2897" i="1" l="1"/>
  <c r="T2896" i="1" s="1"/>
  <c r="U2896" i="1" l="1"/>
  <c r="X2896" i="1" s="1"/>
  <c r="T2895" i="1"/>
  <c r="U2895" i="1" s="1"/>
  <c r="X2895" i="1" s="1"/>
  <c r="U2897" i="1"/>
  <c r="X2897" i="1" s="1"/>
  <c r="T2894" i="1" l="1"/>
  <c r="U2894" i="1" s="1"/>
  <c r="X2894" i="1" s="1"/>
  <c r="T2893" i="1" l="1"/>
  <c r="T2892" i="1" l="1"/>
  <c r="U2892" i="1" s="1"/>
  <c r="X2892" i="1" s="1"/>
  <c r="U2893" i="1"/>
  <c r="X2893" i="1" s="1"/>
  <c r="T2891" i="1" l="1"/>
  <c r="T2890" i="1" l="1"/>
  <c r="U2890" i="1" s="1"/>
  <c r="X2890" i="1" s="1"/>
  <c r="U2891" i="1"/>
  <c r="X2891" i="1" s="1"/>
  <c r="T2889" i="1" l="1"/>
  <c r="T2888" i="1" l="1"/>
  <c r="U2888" i="1" s="1"/>
  <c r="X2888" i="1" s="1"/>
  <c r="U2889" i="1"/>
  <c r="X2889" i="1" s="1"/>
  <c r="T2887" i="1" l="1"/>
  <c r="U2887" i="1" s="1"/>
  <c r="X2887" i="1" s="1"/>
  <c r="T2886" i="1" l="1"/>
  <c r="U2886" i="1" s="1"/>
  <c r="X2886" i="1" s="1"/>
  <c r="T2885" i="1" l="1"/>
  <c r="U2885" i="1" s="1"/>
  <c r="X2885" i="1" s="1"/>
  <c r="T2884" i="1" l="1"/>
  <c r="T2883" i="1" l="1"/>
  <c r="U2883" i="1" s="1"/>
  <c r="X2883" i="1" s="1"/>
  <c r="U2884" i="1"/>
  <c r="X2884" i="1" s="1"/>
  <c r="T2882" i="1" l="1"/>
  <c r="T2881" i="1" l="1"/>
  <c r="U2881" i="1" s="1"/>
  <c r="X2881" i="1" s="1"/>
  <c r="U2882" i="1"/>
  <c r="X2882" i="1" s="1"/>
  <c r="T2880" i="1" l="1"/>
  <c r="T2879" i="1" l="1"/>
  <c r="U2879" i="1" s="1"/>
  <c r="X2879" i="1" s="1"/>
  <c r="U2880" i="1"/>
  <c r="X2880" i="1" s="1"/>
  <c r="T2878" i="1" l="1"/>
  <c r="T2877" i="1" l="1"/>
  <c r="U2877" i="1" s="1"/>
  <c r="X2877" i="1" s="1"/>
  <c r="U2878" i="1"/>
  <c r="X2878" i="1" s="1"/>
  <c r="T2876" i="1" l="1"/>
  <c r="T2875" i="1" l="1"/>
  <c r="U2875" i="1" s="1"/>
  <c r="X2875" i="1" s="1"/>
  <c r="U2876" i="1"/>
  <c r="X2876" i="1" s="1"/>
  <c r="T2874" i="1" l="1"/>
  <c r="U2874" i="1" s="1"/>
  <c r="X2874" i="1" s="1"/>
  <c r="T2873" i="1" l="1"/>
  <c r="U2873" i="1" s="1"/>
  <c r="X2873" i="1" s="1"/>
  <c r="T2872" i="1" l="1"/>
  <c r="U2872" i="1" s="1"/>
  <c r="X2872" i="1" s="1"/>
  <c r="T2871" i="1" l="1"/>
  <c r="U2871" i="1" s="1"/>
  <c r="X2871" i="1" s="1"/>
  <c r="T2870" i="1" l="1"/>
  <c r="U2870" i="1" s="1"/>
  <c r="X2870" i="1" s="1"/>
  <c r="T2869" i="1" l="1"/>
  <c r="T2868" i="1" l="1"/>
  <c r="U2868" i="1" s="1"/>
  <c r="X2868" i="1" s="1"/>
  <c r="U2869" i="1"/>
  <c r="X2869" i="1" s="1"/>
  <c r="T2867" i="1" l="1"/>
  <c r="T2866" i="1" l="1"/>
  <c r="U2866" i="1" s="1"/>
  <c r="X2866" i="1" s="1"/>
  <c r="U2867" i="1"/>
  <c r="X2867" i="1" s="1"/>
  <c r="T2865" i="1" l="1"/>
  <c r="T2864" i="1" l="1"/>
  <c r="U2864" i="1" s="1"/>
  <c r="X2864" i="1" s="1"/>
  <c r="U2865" i="1"/>
  <c r="X2865" i="1" s="1"/>
  <c r="T2863" i="1" l="1"/>
  <c r="U2863" i="1" s="1"/>
  <c r="X2863" i="1" s="1"/>
  <c r="T2862" i="1" l="1"/>
  <c r="U2862" i="1" s="1"/>
  <c r="X2862" i="1" s="1"/>
  <c r="T2861" i="1" l="1"/>
  <c r="T2860" i="1" l="1"/>
  <c r="U2860" i="1" s="1"/>
  <c r="X2860" i="1" s="1"/>
  <c r="U2861" i="1"/>
  <c r="X2861" i="1" s="1"/>
  <c r="T2859" i="1" l="1"/>
  <c r="T2858" i="1" l="1"/>
  <c r="U2858" i="1" s="1"/>
  <c r="X2858" i="1" s="1"/>
  <c r="U2859" i="1"/>
  <c r="X2859" i="1" s="1"/>
  <c r="T2857" i="1" l="1"/>
  <c r="T2856" i="1" l="1"/>
  <c r="U2856" i="1" s="1"/>
  <c r="X2856" i="1" s="1"/>
  <c r="U2857" i="1"/>
  <c r="X2857" i="1" s="1"/>
  <c r="T2855" i="1" l="1"/>
  <c r="T2854" i="1" l="1"/>
  <c r="U2854" i="1" s="1"/>
  <c r="X2854" i="1" s="1"/>
  <c r="U2855" i="1"/>
  <c r="X2855" i="1" s="1"/>
  <c r="T2853" i="1" l="1"/>
  <c r="U2853" i="1" s="1"/>
  <c r="X2853" i="1" s="1"/>
  <c r="T2852" i="1" l="1"/>
  <c r="U2852" i="1" s="1"/>
  <c r="X2852" i="1" s="1"/>
  <c r="T2851" i="1" l="1"/>
  <c r="T2850" i="1" l="1"/>
  <c r="U2850" i="1" s="1"/>
  <c r="X2850" i="1" s="1"/>
  <c r="U2851" i="1"/>
  <c r="X2851" i="1" s="1"/>
  <c r="T2849" i="1" l="1"/>
  <c r="U2849" i="1" s="1"/>
  <c r="X2849" i="1" s="1"/>
  <c r="T2848" i="1" l="1"/>
  <c r="U2848" i="1" s="1"/>
  <c r="X2848" i="1" s="1"/>
  <c r="T2847" i="1" l="1"/>
  <c r="T2846" i="1" l="1"/>
  <c r="U2846" i="1" s="1"/>
  <c r="X2846" i="1" s="1"/>
  <c r="U2847" i="1"/>
  <c r="X2847" i="1" s="1"/>
  <c r="T2845" i="1" l="1"/>
  <c r="U2845" i="1" s="1"/>
  <c r="X2845" i="1" s="1"/>
  <c r="T2844" i="1" l="1"/>
  <c r="U2844" i="1" s="1"/>
  <c r="X2844" i="1" s="1"/>
  <c r="T2843" i="1" l="1"/>
  <c r="U2843" i="1" s="1"/>
  <c r="X2843" i="1" s="1"/>
  <c r="T2842" i="1" l="1"/>
  <c r="U2842" i="1" s="1"/>
  <c r="X2842" i="1" s="1"/>
  <c r="T2841" i="1" l="1"/>
  <c r="T2840" i="1" l="1"/>
  <c r="U2840" i="1" s="1"/>
  <c r="X2840" i="1" s="1"/>
  <c r="U2841" i="1"/>
  <c r="X2841" i="1" s="1"/>
  <c r="T2839" i="1" l="1"/>
  <c r="T2838" i="1" l="1"/>
  <c r="U2838" i="1" s="1"/>
  <c r="X2838" i="1" s="1"/>
  <c r="U2839" i="1"/>
  <c r="X2839" i="1" s="1"/>
  <c r="T2837" i="1" l="1"/>
  <c r="T2836" i="1" l="1"/>
  <c r="U2836" i="1" s="1"/>
  <c r="X2836" i="1" s="1"/>
  <c r="U2837" i="1"/>
  <c r="X2837" i="1" s="1"/>
  <c r="T2835" i="1" l="1"/>
  <c r="T2834" i="1" l="1"/>
  <c r="U2834" i="1" s="1"/>
  <c r="X2834" i="1" s="1"/>
  <c r="U2835" i="1"/>
  <c r="X2835" i="1" s="1"/>
  <c r="T2833" i="1" l="1"/>
  <c r="U2833" i="1" s="1"/>
  <c r="X2833" i="1" s="1"/>
  <c r="T2832" i="1" l="1"/>
  <c r="U2832" i="1" s="1"/>
  <c r="X2832" i="1" s="1"/>
  <c r="T2831" i="1" l="1"/>
  <c r="U2831" i="1" s="1"/>
  <c r="X2831" i="1" s="1"/>
  <c r="T2830" i="1" l="1"/>
  <c r="U2830" i="1" s="1"/>
  <c r="X2830" i="1" s="1"/>
  <c r="T2829" i="1" l="1"/>
  <c r="T2828" i="1" l="1"/>
  <c r="U2828" i="1" s="1"/>
  <c r="X2828" i="1" s="1"/>
  <c r="U2829" i="1"/>
  <c r="X2829" i="1" s="1"/>
  <c r="T2827" i="1" l="1"/>
  <c r="T2826" i="1" l="1"/>
  <c r="U2826" i="1" s="1"/>
  <c r="X2826" i="1" s="1"/>
  <c r="U2827" i="1"/>
  <c r="X2827" i="1" s="1"/>
  <c r="T2825" i="1" l="1"/>
  <c r="T2824" i="1" l="1"/>
  <c r="U2824" i="1" s="1"/>
  <c r="X2824" i="1" s="1"/>
  <c r="U2825" i="1"/>
  <c r="X2825" i="1" s="1"/>
  <c r="T2823" i="1" l="1"/>
  <c r="T2822" i="1" l="1"/>
  <c r="U2822" i="1" s="1"/>
  <c r="X2822" i="1" s="1"/>
  <c r="U2823" i="1"/>
  <c r="X2823" i="1" s="1"/>
  <c r="T2821" i="1" l="1"/>
  <c r="U2821" i="1" s="1"/>
  <c r="X2821" i="1" s="1"/>
  <c r="T2820" i="1" l="1"/>
  <c r="T2819" i="1" s="1"/>
  <c r="U2819" i="1" l="1"/>
  <c r="X2819" i="1" s="1"/>
  <c r="T2818" i="1"/>
  <c r="U2818" i="1" s="1"/>
  <c r="X2818" i="1" s="1"/>
  <c r="U2820" i="1"/>
  <c r="X2820" i="1" s="1"/>
  <c r="T2817" i="1" l="1"/>
  <c r="U2817" i="1" s="1"/>
  <c r="X2817" i="1" s="1"/>
  <c r="T2816" i="1" l="1"/>
  <c r="U2816" i="1" s="1"/>
  <c r="X2816" i="1" s="1"/>
  <c r="T2815" i="1" l="1"/>
  <c r="U2815" i="1" s="1"/>
  <c r="X2815" i="1" s="1"/>
  <c r="T2814" i="1" l="1"/>
  <c r="U2814" i="1" s="1"/>
  <c r="X2814" i="1" s="1"/>
  <c r="T2813" i="1" l="1"/>
  <c r="T2812" i="1" l="1"/>
  <c r="U2812" i="1" s="1"/>
  <c r="X2812" i="1" s="1"/>
  <c r="U2813" i="1"/>
  <c r="X2813" i="1" s="1"/>
  <c r="T2811" i="1" l="1"/>
  <c r="T2810" i="1" l="1"/>
  <c r="U2810" i="1" s="1"/>
  <c r="X2810" i="1" s="1"/>
  <c r="U2811" i="1"/>
  <c r="X2811" i="1" s="1"/>
  <c r="T2809" i="1" l="1"/>
  <c r="T2808" i="1" l="1"/>
  <c r="U2808" i="1" s="1"/>
  <c r="X2808" i="1" s="1"/>
  <c r="U2809" i="1"/>
  <c r="X2809" i="1" s="1"/>
  <c r="T2807" i="1" l="1"/>
  <c r="U2807" i="1" s="1"/>
  <c r="X2807" i="1" s="1"/>
  <c r="T2806" i="1" l="1"/>
  <c r="U2806" i="1" s="1"/>
  <c r="X2806" i="1" s="1"/>
  <c r="T2805" i="1" l="1"/>
  <c r="U2805" i="1" s="1"/>
  <c r="X2805" i="1" s="1"/>
  <c r="T2804" i="1" l="1"/>
  <c r="T2803" i="1" l="1"/>
  <c r="U2803" i="1" s="1"/>
  <c r="X2803" i="1" s="1"/>
  <c r="U2804" i="1"/>
  <c r="X2804" i="1" s="1"/>
  <c r="T2802" i="1" l="1"/>
  <c r="U2802" i="1" s="1"/>
  <c r="X2802" i="1" s="1"/>
  <c r="T2801" i="1" l="1"/>
  <c r="T2800" i="1" l="1"/>
  <c r="U2800" i="1" s="1"/>
  <c r="X2800" i="1" s="1"/>
  <c r="U2801" i="1"/>
  <c r="X2801" i="1" s="1"/>
  <c r="T2799" i="1" l="1"/>
  <c r="U2799" i="1" s="1"/>
  <c r="X2799" i="1" s="1"/>
  <c r="T2798" i="1" l="1"/>
  <c r="T2797" i="1" l="1"/>
  <c r="U2797" i="1" s="1"/>
  <c r="X2797" i="1" s="1"/>
  <c r="U2798" i="1"/>
  <c r="X2798" i="1" s="1"/>
  <c r="T2796" i="1" l="1"/>
  <c r="U2796" i="1" s="1"/>
  <c r="X2796" i="1" s="1"/>
  <c r="T2795" i="1" l="1"/>
  <c r="U2795" i="1" s="1"/>
  <c r="X2795" i="1" s="1"/>
  <c r="T2794" i="1" l="1"/>
  <c r="U2794" i="1" s="1"/>
  <c r="X2794" i="1" s="1"/>
  <c r="T2793" i="1" l="1"/>
  <c r="T2792" i="1" l="1"/>
  <c r="U2792" i="1" s="1"/>
  <c r="X2792" i="1" s="1"/>
  <c r="U2793" i="1"/>
  <c r="X2793" i="1" s="1"/>
  <c r="T2791" i="1" l="1"/>
  <c r="T2790" i="1" l="1"/>
  <c r="U2790" i="1" s="1"/>
  <c r="X2790" i="1" s="1"/>
  <c r="U2791" i="1"/>
  <c r="X2791" i="1" s="1"/>
  <c r="T2789" i="1" l="1"/>
  <c r="U2789" i="1" s="1"/>
  <c r="X2789" i="1" s="1"/>
  <c r="T2788" i="1" l="1"/>
  <c r="U2788" i="1" s="1"/>
  <c r="X2788" i="1" s="1"/>
  <c r="T2787" i="1" l="1"/>
  <c r="U2787" i="1" s="1"/>
  <c r="X2787" i="1" s="1"/>
  <c r="T2786" i="1" l="1"/>
  <c r="T2785" i="1" l="1"/>
  <c r="U2785" i="1" s="1"/>
  <c r="X2785" i="1" s="1"/>
  <c r="U2786" i="1"/>
  <c r="X2786" i="1" s="1"/>
  <c r="T2784" i="1" l="1"/>
  <c r="T2783" i="1" l="1"/>
  <c r="U2783" i="1" s="1"/>
  <c r="X2783" i="1" s="1"/>
  <c r="U2784" i="1"/>
  <c r="X2784" i="1" s="1"/>
  <c r="T2782" i="1" l="1"/>
  <c r="U2782" i="1" s="1"/>
  <c r="X2782" i="1" s="1"/>
  <c r="T2781" i="1" l="1"/>
  <c r="U2781" i="1" s="1"/>
  <c r="X2781" i="1" s="1"/>
  <c r="T2780" i="1" l="1"/>
  <c r="U2780" i="1" s="1"/>
  <c r="X2780" i="1" s="1"/>
  <c r="T2779" i="1" l="1"/>
  <c r="U2779" i="1" s="1"/>
  <c r="X2779" i="1" s="1"/>
  <c r="T2778" i="1" l="1"/>
  <c r="U2778" i="1" s="1"/>
  <c r="X2778" i="1" s="1"/>
  <c r="T2777" i="1" l="1"/>
  <c r="U2777" i="1" s="1"/>
  <c r="X2777" i="1" s="1"/>
  <c r="T2776" i="1" l="1"/>
  <c r="T2775" i="1" l="1"/>
  <c r="U2775" i="1" s="1"/>
  <c r="X2775" i="1" s="1"/>
  <c r="U2776" i="1"/>
  <c r="X2776" i="1" s="1"/>
  <c r="T2774" i="1" l="1"/>
  <c r="U2774" i="1" s="1"/>
  <c r="X2774" i="1" s="1"/>
  <c r="T2773" i="1" l="1"/>
  <c r="U2773" i="1" s="1"/>
  <c r="X2773" i="1" s="1"/>
  <c r="T2772" i="1" l="1"/>
  <c r="T2771" i="1" l="1"/>
  <c r="U2771" i="1" s="1"/>
  <c r="X2771" i="1" s="1"/>
  <c r="U2772" i="1"/>
  <c r="X2772" i="1" s="1"/>
  <c r="T2770" i="1" l="1"/>
  <c r="T2769" i="1" l="1"/>
  <c r="U2769" i="1" s="1"/>
  <c r="X2769" i="1" s="1"/>
  <c r="U2770" i="1"/>
  <c r="X2770" i="1" s="1"/>
  <c r="T2768" i="1" l="1"/>
  <c r="U2768" i="1" s="1"/>
  <c r="X2768" i="1" s="1"/>
  <c r="T2767" i="1" l="1"/>
  <c r="T2766" i="1" l="1"/>
  <c r="U2766" i="1" s="1"/>
  <c r="X2766" i="1" s="1"/>
  <c r="U2767" i="1"/>
  <c r="X2767" i="1" s="1"/>
  <c r="T2765" i="1" l="1"/>
  <c r="T2764" i="1" l="1"/>
  <c r="U2764" i="1" s="1"/>
  <c r="X2764" i="1" s="1"/>
  <c r="U2765" i="1"/>
  <c r="X2765" i="1" s="1"/>
  <c r="T2763" i="1" l="1"/>
  <c r="U2763" i="1" s="1"/>
  <c r="X2763" i="1" s="1"/>
  <c r="T2762" i="1" l="1"/>
  <c r="U2762" i="1" s="1"/>
  <c r="X2762" i="1" s="1"/>
  <c r="T2761" i="1" l="1"/>
  <c r="U2761" i="1" s="1"/>
  <c r="X2761" i="1" s="1"/>
  <c r="T2760" i="1" l="1"/>
  <c r="T2759" i="1" l="1"/>
  <c r="U2759" i="1" s="1"/>
  <c r="X2759" i="1" s="1"/>
  <c r="U2760" i="1"/>
  <c r="X2760" i="1" s="1"/>
  <c r="T2758" i="1" l="1"/>
  <c r="T2757" i="1" l="1"/>
  <c r="U2757" i="1" s="1"/>
  <c r="X2757" i="1" s="1"/>
  <c r="U2758" i="1"/>
  <c r="X2758" i="1" s="1"/>
  <c r="T2756" i="1" l="1"/>
  <c r="T2755" i="1" l="1"/>
  <c r="U2755" i="1" s="1"/>
  <c r="X2755" i="1" s="1"/>
  <c r="U2756" i="1"/>
  <c r="X2756" i="1" s="1"/>
  <c r="T2754" i="1" l="1"/>
  <c r="U2754" i="1" s="1"/>
  <c r="X2754" i="1" s="1"/>
  <c r="T2753" i="1" l="1"/>
  <c r="T2752" i="1" l="1"/>
  <c r="U2752" i="1" s="1"/>
  <c r="X2752" i="1" s="1"/>
  <c r="U2753" i="1"/>
  <c r="X2753" i="1" s="1"/>
  <c r="T2751" i="1" l="1"/>
  <c r="U2751" i="1" s="1"/>
  <c r="X2751" i="1" s="1"/>
  <c r="T2750" i="1" l="1"/>
  <c r="U2750" i="1" s="1"/>
  <c r="X2750" i="1" s="1"/>
  <c r="T2749" i="1" l="1"/>
  <c r="T2748" i="1" l="1"/>
  <c r="U2748" i="1" s="1"/>
  <c r="X2748" i="1" s="1"/>
  <c r="U2749" i="1"/>
  <c r="X2749" i="1" s="1"/>
  <c r="T2747" i="1" l="1"/>
  <c r="T2746" i="1" l="1"/>
  <c r="U2746" i="1" s="1"/>
  <c r="X2746" i="1" s="1"/>
  <c r="U2747" i="1"/>
  <c r="X2747" i="1" s="1"/>
  <c r="T2745" i="1" l="1"/>
  <c r="T2744" i="1" l="1"/>
  <c r="U2744" i="1" s="1"/>
  <c r="X2744" i="1" s="1"/>
  <c r="U2745" i="1"/>
  <c r="X2745" i="1" s="1"/>
  <c r="T2743" i="1" l="1"/>
  <c r="T2742" i="1" l="1"/>
  <c r="U2742" i="1" s="1"/>
  <c r="X2742" i="1" s="1"/>
  <c r="U2743" i="1"/>
  <c r="X2743" i="1" s="1"/>
  <c r="T2741" i="1" l="1"/>
  <c r="U2741" i="1" s="1"/>
  <c r="X2741" i="1" s="1"/>
  <c r="T2740" i="1" l="1"/>
  <c r="U2740" i="1" s="1"/>
  <c r="X2740" i="1" s="1"/>
  <c r="T2739" i="1" l="1"/>
  <c r="T2738" i="1" l="1"/>
  <c r="U2738" i="1" s="1"/>
  <c r="X2738" i="1" s="1"/>
  <c r="U2739" i="1"/>
  <c r="X2739" i="1" s="1"/>
  <c r="T2737" i="1" l="1"/>
  <c r="T2736" i="1" l="1"/>
  <c r="U2736" i="1" s="1"/>
  <c r="X2736" i="1" s="1"/>
  <c r="U2737" i="1"/>
  <c r="X2737" i="1" s="1"/>
  <c r="T2735" i="1" l="1"/>
  <c r="T2734" i="1" l="1"/>
  <c r="U2734" i="1" s="1"/>
  <c r="X2734" i="1" s="1"/>
  <c r="U2735" i="1"/>
  <c r="X2735" i="1" s="1"/>
  <c r="T2733" i="1" l="1"/>
  <c r="T2732" i="1" l="1"/>
  <c r="U2732" i="1" s="1"/>
  <c r="X2732" i="1" s="1"/>
  <c r="U2733" i="1"/>
  <c r="X2733" i="1" s="1"/>
  <c r="T2731" i="1" l="1"/>
  <c r="U2731" i="1" s="1"/>
  <c r="X2731" i="1" s="1"/>
  <c r="T2730" i="1" l="1"/>
  <c r="T2729" i="1" l="1"/>
  <c r="U2729" i="1" s="1"/>
  <c r="X2729" i="1" s="1"/>
  <c r="U2730" i="1"/>
  <c r="X2730" i="1" s="1"/>
  <c r="T2728" i="1" l="1"/>
  <c r="U2728" i="1" s="1"/>
  <c r="X2728" i="1" s="1"/>
  <c r="T2727" i="1" l="1"/>
  <c r="U2727" i="1" s="1"/>
  <c r="X2727" i="1" s="1"/>
  <c r="T2726" i="1" l="1"/>
  <c r="T2725" i="1" l="1"/>
  <c r="U2725" i="1" s="1"/>
  <c r="X2725" i="1" s="1"/>
  <c r="U2726" i="1"/>
  <c r="X2726" i="1" s="1"/>
  <c r="T2724" i="1" l="1"/>
  <c r="T2723" i="1" l="1"/>
  <c r="U2723" i="1" s="1"/>
  <c r="X2723" i="1" s="1"/>
  <c r="U2724" i="1"/>
  <c r="X2724" i="1" s="1"/>
  <c r="T2722" i="1" l="1"/>
  <c r="U2722" i="1" s="1"/>
  <c r="X2722" i="1" s="1"/>
  <c r="T2721" i="1" l="1"/>
  <c r="U2721" i="1" s="1"/>
  <c r="X2721" i="1" s="1"/>
  <c r="T2720" i="1" l="1"/>
  <c r="U2720" i="1" s="1"/>
  <c r="X2720" i="1" s="1"/>
  <c r="T2719" i="1" l="1"/>
  <c r="T2718" i="1" l="1"/>
  <c r="U2718" i="1" s="1"/>
  <c r="X2718" i="1" s="1"/>
  <c r="U2719" i="1"/>
  <c r="X2719" i="1" s="1"/>
  <c r="T2717" i="1" l="1"/>
  <c r="T2716" i="1" l="1"/>
  <c r="U2716" i="1" s="1"/>
  <c r="X2716" i="1" s="1"/>
  <c r="U2717" i="1"/>
  <c r="X2717" i="1" s="1"/>
  <c r="T2715" i="1" l="1"/>
  <c r="T2714" i="1" l="1"/>
  <c r="U2714" i="1" s="1"/>
  <c r="X2714" i="1" s="1"/>
  <c r="U2715" i="1"/>
  <c r="X2715" i="1" s="1"/>
  <c r="T2713" i="1" l="1"/>
  <c r="U2713" i="1" s="1"/>
  <c r="X2713" i="1" s="1"/>
  <c r="T2712" i="1" l="1"/>
  <c r="T2711" i="1" l="1"/>
  <c r="U2711" i="1" s="1"/>
  <c r="X2711" i="1" s="1"/>
  <c r="U2712" i="1"/>
  <c r="X2712" i="1" s="1"/>
  <c r="T2710" i="1" l="1"/>
  <c r="T2709" i="1" l="1"/>
  <c r="U2709" i="1" s="1"/>
  <c r="X2709" i="1" s="1"/>
  <c r="U2710" i="1"/>
  <c r="X2710" i="1" s="1"/>
  <c r="T2708" i="1" l="1"/>
  <c r="U2708" i="1" s="1"/>
  <c r="X2708" i="1" s="1"/>
  <c r="T2707" i="1" l="1"/>
  <c r="T2706" i="1" l="1"/>
  <c r="T2705" i="1" s="1"/>
  <c r="U2707" i="1"/>
  <c r="X2707" i="1" s="1"/>
  <c r="U2706" i="1" l="1"/>
  <c r="X2706" i="1" s="1"/>
  <c r="U2705" i="1"/>
  <c r="X2705" i="1" s="1"/>
  <c r="T2704" i="1"/>
  <c r="U2704" i="1" l="1"/>
  <c r="X2704" i="1" s="1"/>
  <c r="T2703" i="1"/>
  <c r="U2703" i="1" l="1"/>
  <c r="X2703" i="1" s="1"/>
  <c r="T2702" i="1"/>
  <c r="T2701" i="1" s="1"/>
  <c r="U2702" i="1" l="1"/>
  <c r="X2702" i="1" s="1"/>
  <c r="U2701" i="1"/>
  <c r="X2701" i="1" s="1"/>
  <c r="T2700" i="1"/>
  <c r="T2699" i="1" l="1"/>
  <c r="U2699" i="1" s="1"/>
  <c r="X2699" i="1" s="1"/>
  <c r="U2700" i="1"/>
  <c r="X2700" i="1" s="1"/>
  <c r="T2698" i="1" l="1"/>
  <c r="U2698" i="1" s="1"/>
  <c r="X2698" i="1" s="1"/>
  <c r="T2697" i="1" l="1"/>
  <c r="T2696" i="1" l="1"/>
  <c r="U2696" i="1" s="1"/>
  <c r="X2696" i="1" s="1"/>
  <c r="U2697" i="1"/>
  <c r="X2697" i="1" s="1"/>
  <c r="T2695" i="1" l="1"/>
  <c r="T2694" i="1" l="1"/>
  <c r="U2694" i="1" s="1"/>
  <c r="X2694" i="1" s="1"/>
  <c r="U2695" i="1"/>
  <c r="X2695" i="1" s="1"/>
  <c r="T2693" i="1" l="1"/>
  <c r="T2692" i="1" l="1"/>
  <c r="U2692" i="1" s="1"/>
  <c r="X2692" i="1" s="1"/>
  <c r="U2693" i="1"/>
  <c r="X2693" i="1" s="1"/>
  <c r="T2691" i="1" l="1"/>
  <c r="T2690" i="1" l="1"/>
  <c r="T2689" i="1" s="1"/>
  <c r="U2691" i="1"/>
  <c r="X2691" i="1" s="1"/>
  <c r="U2690" i="1" l="1"/>
  <c r="X2690" i="1" s="1"/>
  <c r="U2689" i="1"/>
  <c r="X2689" i="1" s="1"/>
  <c r="T2688" i="1"/>
  <c r="U2688" i="1" s="1"/>
  <c r="X2688" i="1" s="1"/>
  <c r="T2687" i="1" l="1"/>
  <c r="U2687" i="1" s="1"/>
  <c r="X2687" i="1" s="1"/>
  <c r="T2686" i="1" l="1"/>
  <c r="T2685" i="1" l="1"/>
  <c r="T2684" i="1" s="1"/>
  <c r="U2686" i="1"/>
  <c r="X2686" i="1" s="1"/>
  <c r="U2685" i="1" l="1"/>
  <c r="X2685" i="1" s="1"/>
  <c r="U2684" i="1"/>
  <c r="X2684" i="1" s="1"/>
  <c r="T2683" i="1"/>
  <c r="U2683" i="1" l="1"/>
  <c r="X2683" i="1" s="1"/>
  <c r="T2682" i="1"/>
  <c r="T2681" i="1" s="1"/>
  <c r="U2681" i="1" l="1"/>
  <c r="X2681" i="1" s="1"/>
  <c r="T2680" i="1"/>
  <c r="T2679" i="1" s="1"/>
  <c r="U2682" i="1"/>
  <c r="X2682" i="1" s="1"/>
  <c r="U2680" i="1" l="1"/>
  <c r="X2680" i="1" s="1"/>
  <c r="U2679" i="1"/>
  <c r="X2679" i="1" s="1"/>
  <c r="T2678" i="1"/>
  <c r="T2677" i="1" s="1"/>
  <c r="U2678" i="1" l="1"/>
  <c r="X2678" i="1" s="1"/>
  <c r="U2677" i="1"/>
  <c r="X2677" i="1" s="1"/>
  <c r="T2676" i="1"/>
  <c r="T2675" i="1" s="1"/>
  <c r="U2676" i="1" l="1"/>
  <c r="X2676" i="1" s="1"/>
  <c r="U2675" i="1"/>
  <c r="X2675" i="1" s="1"/>
  <c r="T2674" i="1"/>
  <c r="U2674" i="1" l="1"/>
  <c r="X2674" i="1" s="1"/>
  <c r="T2673" i="1"/>
  <c r="U2673" i="1" l="1"/>
  <c r="X2673" i="1" s="1"/>
  <c r="T2672" i="1"/>
  <c r="U2672" i="1" l="1"/>
  <c r="X2672" i="1" s="1"/>
  <c r="T2671" i="1"/>
  <c r="U2671" i="1" l="1"/>
  <c r="X2671" i="1" s="1"/>
  <c r="T2670" i="1"/>
  <c r="T2669" i="1" s="1"/>
  <c r="U2670" i="1" l="1"/>
  <c r="X2670" i="1" s="1"/>
  <c r="U2669" i="1"/>
  <c r="X2669" i="1" s="1"/>
  <c r="T2668" i="1"/>
  <c r="T2667" i="1" s="1"/>
  <c r="U2667" i="1" l="1"/>
  <c r="X2667" i="1" s="1"/>
  <c r="T2666" i="1"/>
  <c r="U2668" i="1"/>
  <c r="X2668" i="1" s="1"/>
  <c r="U2666" i="1" l="1"/>
  <c r="X2666" i="1" s="1"/>
  <c r="T2665" i="1"/>
  <c r="T2664" i="1" s="1"/>
  <c r="U2665" i="1" l="1"/>
  <c r="X2665" i="1" s="1"/>
  <c r="U2664" i="1"/>
  <c r="X2664" i="1" s="1"/>
  <c r="T2663" i="1"/>
  <c r="T2662" i="1" s="1"/>
  <c r="U2662" i="1" l="1"/>
  <c r="X2662" i="1" s="1"/>
  <c r="T2661" i="1"/>
  <c r="U2663" i="1"/>
  <c r="X2663" i="1" s="1"/>
  <c r="U2661" i="1" l="1"/>
  <c r="X2661" i="1" s="1"/>
  <c r="T2660" i="1"/>
  <c r="T2659" i="1" s="1"/>
  <c r="U2660" i="1" l="1"/>
  <c r="X2660" i="1" s="1"/>
  <c r="U2659" i="1"/>
  <c r="X2659" i="1" s="1"/>
  <c r="T2658" i="1"/>
  <c r="T2657" i="1" s="1"/>
  <c r="U2658" i="1" l="1"/>
  <c r="X2658" i="1" s="1"/>
  <c r="U2657" i="1"/>
  <c r="X2657" i="1" s="1"/>
  <c r="T2656" i="1"/>
  <c r="T2655" i="1" s="1"/>
  <c r="U2656" i="1" l="1"/>
  <c r="X2656" i="1" s="1"/>
  <c r="U2655" i="1"/>
  <c r="X2655" i="1" s="1"/>
  <c r="T2654" i="1"/>
  <c r="T2653" i="1" s="1"/>
  <c r="U2654" i="1" l="1"/>
  <c r="X2654" i="1" s="1"/>
  <c r="U2653" i="1"/>
  <c r="X2653" i="1" s="1"/>
  <c r="T2652" i="1"/>
  <c r="T2651" i="1" s="1"/>
  <c r="U2652" i="1" l="1"/>
  <c r="X2652" i="1" s="1"/>
  <c r="U2651" i="1"/>
  <c r="X2651" i="1" s="1"/>
  <c r="T2650" i="1"/>
  <c r="U2650" i="1" l="1"/>
  <c r="X2650" i="1" s="1"/>
  <c r="T2649" i="1"/>
  <c r="U2649" i="1" l="1"/>
  <c r="X2649" i="1" s="1"/>
  <c r="T2648" i="1"/>
  <c r="U2648" i="1" l="1"/>
  <c r="X2648" i="1" s="1"/>
  <c r="T2647" i="1"/>
  <c r="T2646" i="1" s="1"/>
  <c r="U2647" i="1" l="1"/>
  <c r="X2647" i="1" s="1"/>
  <c r="U2646" i="1"/>
  <c r="X2646" i="1" s="1"/>
  <c r="T2645" i="1"/>
  <c r="T2644" i="1" s="1"/>
  <c r="U2645" i="1" l="1"/>
  <c r="X2645" i="1" s="1"/>
  <c r="U2644" i="1"/>
  <c r="X2644" i="1" s="1"/>
  <c r="T2643" i="1"/>
  <c r="U2643" i="1" l="1"/>
  <c r="X2643" i="1" s="1"/>
  <c r="T2642" i="1"/>
  <c r="T2641" i="1" s="1"/>
  <c r="U2642" i="1" l="1"/>
  <c r="X2642" i="1" s="1"/>
  <c r="U2641" i="1"/>
  <c r="X2641" i="1" s="1"/>
  <c r="T2640" i="1"/>
  <c r="U2640" i="1" l="1"/>
  <c r="X2640" i="1" s="1"/>
  <c r="T2639" i="1"/>
  <c r="T2638" i="1" s="1"/>
  <c r="U2639" i="1" l="1"/>
  <c r="X2639" i="1" s="1"/>
  <c r="U2638" i="1"/>
  <c r="X2638" i="1" s="1"/>
  <c r="T2637" i="1"/>
  <c r="T2636" i="1" s="1"/>
  <c r="U2637" i="1" l="1"/>
  <c r="X2637" i="1" s="1"/>
  <c r="U2636" i="1"/>
  <c r="X2636" i="1" s="1"/>
  <c r="T2635" i="1"/>
  <c r="T2634" i="1" s="1"/>
  <c r="U2635" i="1" l="1"/>
  <c r="X2635" i="1" s="1"/>
  <c r="U2634" i="1"/>
  <c r="X2634" i="1" s="1"/>
  <c r="T2633" i="1"/>
  <c r="T2632" i="1" s="1"/>
  <c r="U2633" i="1" l="1"/>
  <c r="X2633" i="1" s="1"/>
  <c r="U2632" i="1"/>
  <c r="X2632" i="1" s="1"/>
  <c r="T2631" i="1"/>
  <c r="U2631" i="1" s="1"/>
  <c r="X2631" i="1" s="1"/>
  <c r="T2630" i="1" l="1"/>
  <c r="T2629" i="1" s="1"/>
  <c r="U2630" i="1" l="1"/>
  <c r="X2630" i="1" s="1"/>
  <c r="U2629" i="1"/>
  <c r="X2629" i="1" s="1"/>
  <c r="T2628" i="1"/>
  <c r="U2628" i="1" l="1"/>
  <c r="X2628" i="1" s="1"/>
  <c r="T2627" i="1"/>
  <c r="U2627" i="1" l="1"/>
  <c r="X2627" i="1" s="1"/>
  <c r="T2626" i="1"/>
  <c r="U2626" i="1" l="1"/>
  <c r="X2626" i="1" s="1"/>
  <c r="T2625" i="1"/>
  <c r="T2624" i="1" s="1"/>
  <c r="U2624" i="1" l="1"/>
  <c r="X2624" i="1" s="1"/>
  <c r="T2623" i="1"/>
  <c r="U2625" i="1"/>
  <c r="X2625" i="1" s="1"/>
  <c r="U2623" i="1" l="1"/>
  <c r="X2623" i="1" s="1"/>
  <c r="T2622" i="1"/>
  <c r="T2621" i="1" s="1"/>
  <c r="U2622" i="1" l="1"/>
  <c r="X2622" i="1" s="1"/>
  <c r="U2621" i="1"/>
  <c r="X2621" i="1" s="1"/>
  <c r="T2620" i="1"/>
  <c r="T2619" i="1" s="1"/>
  <c r="U2619" i="1" l="1"/>
  <c r="X2619" i="1" s="1"/>
  <c r="T2618" i="1"/>
  <c r="T2617" i="1" s="1"/>
  <c r="U2620" i="1"/>
  <c r="X2620" i="1" s="1"/>
  <c r="U2618" i="1" l="1"/>
  <c r="X2618" i="1" s="1"/>
  <c r="U2617" i="1"/>
  <c r="X2617" i="1" s="1"/>
  <c r="T2616" i="1"/>
  <c r="T2615" i="1" s="1"/>
  <c r="U2616" i="1" l="1"/>
  <c r="X2616" i="1" s="1"/>
  <c r="U2615" i="1"/>
  <c r="X2615" i="1" s="1"/>
  <c r="T2614" i="1"/>
  <c r="T2613" i="1" s="1"/>
  <c r="U2614" i="1" l="1"/>
  <c r="X2614" i="1" s="1"/>
  <c r="U2613" i="1"/>
  <c r="X2613" i="1" s="1"/>
  <c r="T2612" i="1"/>
  <c r="U2612" i="1" l="1"/>
  <c r="X2612" i="1" s="1"/>
  <c r="T2611" i="1"/>
  <c r="U2611" i="1" l="1"/>
  <c r="X2611" i="1" s="1"/>
  <c r="T2610" i="1"/>
  <c r="T2609" i="1" s="1"/>
  <c r="U2610" i="1" l="1"/>
  <c r="X2610" i="1" s="1"/>
  <c r="U2609" i="1"/>
  <c r="X2609" i="1" s="1"/>
  <c r="T2608" i="1"/>
  <c r="T2607" i="1" s="1"/>
  <c r="U2608" i="1" l="1"/>
  <c r="X2608" i="1" s="1"/>
  <c r="U2607" i="1"/>
  <c r="X2607" i="1" s="1"/>
  <c r="T2606" i="1"/>
  <c r="T2605" i="1" s="1"/>
  <c r="U2605" i="1" l="1"/>
  <c r="X2605" i="1" s="1"/>
  <c r="T2604" i="1"/>
  <c r="T2603" i="1" s="1"/>
  <c r="U2606" i="1"/>
  <c r="X2606" i="1" s="1"/>
  <c r="U2604" i="1" l="1"/>
  <c r="X2604" i="1" s="1"/>
  <c r="U2603" i="1"/>
  <c r="X2603" i="1" s="1"/>
  <c r="T2602" i="1"/>
  <c r="T2601" i="1" s="1"/>
  <c r="U2602" i="1" l="1"/>
  <c r="X2602" i="1" s="1"/>
  <c r="U2601" i="1"/>
  <c r="X2601" i="1" s="1"/>
  <c r="T2600" i="1"/>
  <c r="T2599" i="1" s="1"/>
  <c r="U2599" i="1" l="1"/>
  <c r="X2599" i="1" s="1"/>
  <c r="T2598" i="1"/>
  <c r="T2597" i="1" s="1"/>
  <c r="U2600" i="1"/>
  <c r="X2600" i="1" s="1"/>
  <c r="U2598" i="1" l="1"/>
  <c r="X2598" i="1" s="1"/>
  <c r="U2597" i="1"/>
  <c r="X2597" i="1" s="1"/>
  <c r="T2596" i="1"/>
  <c r="T2595" i="1" s="1"/>
  <c r="U2595" i="1" l="1"/>
  <c r="X2595" i="1" s="1"/>
  <c r="T2594" i="1"/>
  <c r="T2593" i="1" s="1"/>
  <c r="U2596" i="1"/>
  <c r="X2596" i="1" s="1"/>
  <c r="U2594" i="1" l="1"/>
  <c r="X2594" i="1" s="1"/>
  <c r="U2593" i="1"/>
  <c r="X2593" i="1" s="1"/>
  <c r="T2592" i="1"/>
  <c r="T2591" i="1" s="1"/>
  <c r="U2591" i="1" l="1"/>
  <c r="X2591" i="1" s="1"/>
  <c r="T2590" i="1"/>
  <c r="T2589" i="1" s="1"/>
  <c r="U2592" i="1"/>
  <c r="X2592" i="1" s="1"/>
  <c r="U2590" i="1" l="1"/>
  <c r="X2590" i="1" s="1"/>
  <c r="U2589" i="1"/>
  <c r="X2589" i="1" s="1"/>
  <c r="T2588" i="1"/>
  <c r="T2587" i="1" s="1"/>
  <c r="U2588" i="1" l="1"/>
  <c r="X2588" i="1" s="1"/>
  <c r="U2587" i="1"/>
  <c r="X2587" i="1" s="1"/>
  <c r="T2586" i="1"/>
  <c r="T2585" i="1" s="1"/>
  <c r="U2586" i="1" l="1"/>
  <c r="X2586" i="1" s="1"/>
  <c r="U2585" i="1"/>
  <c r="X2585" i="1" s="1"/>
  <c r="T2584" i="1"/>
  <c r="T2583" i="1" s="1"/>
  <c r="U2583" i="1" l="1"/>
  <c r="X2583" i="1" s="1"/>
  <c r="T2582" i="1"/>
  <c r="T2581" i="1" s="1"/>
  <c r="U2584" i="1"/>
  <c r="X2584" i="1" s="1"/>
  <c r="U2582" i="1" l="1"/>
  <c r="X2582" i="1" s="1"/>
  <c r="U2581" i="1"/>
  <c r="X2581" i="1" s="1"/>
  <c r="T2580" i="1"/>
  <c r="T2579" i="1" s="1"/>
  <c r="U2580" i="1" l="1"/>
  <c r="X2580" i="1" s="1"/>
  <c r="U2579" i="1"/>
  <c r="X2579" i="1" s="1"/>
  <c r="T2578" i="1"/>
  <c r="T2577" i="1" s="1"/>
  <c r="U2578" i="1" l="1"/>
  <c r="X2578" i="1" s="1"/>
  <c r="U2577" i="1"/>
  <c r="X2577" i="1" s="1"/>
  <c r="T2576" i="1"/>
  <c r="T2575" i="1" s="1"/>
  <c r="U2576" i="1" l="1"/>
  <c r="X2576" i="1" s="1"/>
  <c r="U2575" i="1"/>
  <c r="X2575" i="1" s="1"/>
  <c r="T2574" i="1"/>
  <c r="T2573" i="1" s="1"/>
  <c r="U2574" i="1" l="1"/>
  <c r="X2574" i="1" s="1"/>
  <c r="U2573" i="1"/>
  <c r="X2573" i="1" s="1"/>
  <c r="T2572" i="1"/>
  <c r="T2571" i="1" s="1"/>
  <c r="U2572" i="1" l="1"/>
  <c r="X2572" i="1" s="1"/>
  <c r="U2571" i="1"/>
  <c r="X2571" i="1" s="1"/>
  <c r="T2570" i="1"/>
  <c r="U2570" i="1" l="1"/>
  <c r="X2570" i="1" s="1"/>
  <c r="T2569" i="1"/>
  <c r="T2568" i="1" s="1"/>
  <c r="U2569" i="1" l="1"/>
  <c r="X2569" i="1" s="1"/>
  <c r="U2568" i="1"/>
  <c r="X2568" i="1" s="1"/>
  <c r="T2567" i="1"/>
  <c r="T2566" i="1" s="1"/>
  <c r="U2567" i="1" l="1"/>
  <c r="X2567" i="1" s="1"/>
  <c r="U2566" i="1"/>
  <c r="X2566" i="1" s="1"/>
  <c r="T2565" i="1"/>
  <c r="T2564" i="1" s="1"/>
  <c r="U2565" i="1" l="1"/>
  <c r="X2565" i="1" s="1"/>
  <c r="U2564" i="1"/>
  <c r="X2564" i="1" s="1"/>
  <c r="T2563" i="1"/>
  <c r="T2562" i="1" s="1"/>
  <c r="U2563" i="1" l="1"/>
  <c r="X2563" i="1" s="1"/>
  <c r="U2562" i="1"/>
  <c r="X2562" i="1" s="1"/>
  <c r="T2561" i="1"/>
  <c r="U2561" i="1" l="1"/>
  <c r="X2561" i="1" s="1"/>
  <c r="T2560" i="1"/>
  <c r="T2559" i="1" s="1"/>
  <c r="U2559" i="1" l="1"/>
  <c r="X2559" i="1" s="1"/>
  <c r="T2558" i="1"/>
  <c r="T2557" i="1" s="1"/>
  <c r="U2560" i="1"/>
  <c r="X2560" i="1" s="1"/>
  <c r="U2558" i="1" l="1"/>
  <c r="X2558" i="1" s="1"/>
  <c r="U2557" i="1"/>
  <c r="X2557" i="1" s="1"/>
  <c r="T2556" i="1"/>
  <c r="T2555" i="1" s="1"/>
  <c r="U2556" i="1" l="1"/>
  <c r="X2556" i="1" s="1"/>
  <c r="U2555" i="1"/>
  <c r="X2555" i="1" s="1"/>
  <c r="T2554" i="1"/>
  <c r="T2553" i="1" s="1"/>
  <c r="U2553" i="1" l="1"/>
  <c r="X2553" i="1" s="1"/>
  <c r="T2552" i="1"/>
  <c r="T2551" i="1" s="1"/>
  <c r="U2554" i="1"/>
  <c r="X2554" i="1" s="1"/>
  <c r="U2551" i="1" l="1"/>
  <c r="X2551" i="1" s="1"/>
  <c r="T2550" i="1"/>
  <c r="T2549" i="1" s="1"/>
  <c r="U2552" i="1"/>
  <c r="X2552" i="1" s="1"/>
  <c r="U2550" i="1" l="1"/>
  <c r="X2550" i="1" s="1"/>
  <c r="U2549" i="1"/>
  <c r="X2549" i="1" s="1"/>
  <c r="T2548" i="1"/>
  <c r="U2548" i="1" l="1"/>
  <c r="X2548" i="1" s="1"/>
  <c r="T2547" i="1"/>
  <c r="T2546" i="1" s="1"/>
  <c r="U2547" i="1" l="1"/>
  <c r="X2547" i="1" s="1"/>
  <c r="U2546" i="1"/>
  <c r="X2546" i="1" s="1"/>
  <c r="T2545" i="1"/>
  <c r="T2544" i="1" s="1"/>
  <c r="U2544" i="1" l="1"/>
  <c r="X2544" i="1" s="1"/>
  <c r="T2543" i="1"/>
  <c r="T2542" i="1" s="1"/>
  <c r="U2545" i="1"/>
  <c r="X2545" i="1" s="1"/>
  <c r="U2543" i="1" l="1"/>
  <c r="X2543" i="1" s="1"/>
  <c r="U2542" i="1"/>
  <c r="X2542" i="1" s="1"/>
  <c r="T2541" i="1"/>
  <c r="T2540" i="1" s="1"/>
  <c r="U2541" i="1" l="1"/>
  <c r="X2541" i="1" s="1"/>
  <c r="U2540" i="1"/>
  <c r="X2540" i="1" s="1"/>
  <c r="T2539" i="1"/>
  <c r="U2539" i="1" l="1"/>
  <c r="X2539" i="1" s="1"/>
  <c r="T2538" i="1"/>
  <c r="T2537" i="1" s="1"/>
  <c r="U2538" i="1" l="1"/>
  <c r="X2538" i="1" s="1"/>
  <c r="U2537" i="1"/>
  <c r="X2537" i="1" s="1"/>
  <c r="T2536" i="1"/>
  <c r="U2536" i="1" l="1"/>
  <c r="X2536" i="1" s="1"/>
  <c r="T2535" i="1"/>
  <c r="T2534" i="1" s="1"/>
  <c r="U2535" i="1" l="1"/>
  <c r="X2535" i="1" s="1"/>
  <c r="U2534" i="1"/>
  <c r="X2534" i="1" s="1"/>
  <c r="T2533" i="1"/>
  <c r="T2532" i="1" s="1"/>
  <c r="U2533" i="1" l="1"/>
  <c r="X2533" i="1" s="1"/>
  <c r="U2532" i="1"/>
  <c r="X2532" i="1" s="1"/>
  <c r="T2531" i="1"/>
  <c r="T2530" i="1" s="1"/>
  <c r="U2531" i="1" l="1"/>
  <c r="X2531" i="1" s="1"/>
  <c r="U2530" i="1"/>
  <c r="X2530" i="1" s="1"/>
  <c r="T2529" i="1"/>
  <c r="T2528" i="1" s="1"/>
  <c r="U2529" i="1" l="1"/>
  <c r="X2529" i="1" s="1"/>
  <c r="U2528" i="1"/>
  <c r="X2528" i="1" s="1"/>
  <c r="T2527" i="1"/>
  <c r="T2526" i="1" s="1"/>
  <c r="U2527" i="1" l="1"/>
  <c r="X2527" i="1" s="1"/>
  <c r="U2526" i="1"/>
  <c r="X2526" i="1" s="1"/>
  <c r="T2525" i="1"/>
  <c r="T2524" i="1" s="1"/>
  <c r="U2525" i="1" l="1"/>
  <c r="X2525" i="1" s="1"/>
  <c r="U2524" i="1"/>
  <c r="X2524" i="1" s="1"/>
  <c r="T2523" i="1"/>
  <c r="T2522" i="1" s="1"/>
  <c r="U2523" i="1" l="1"/>
  <c r="X2523" i="1" s="1"/>
  <c r="U2522" i="1"/>
  <c r="X2522" i="1" s="1"/>
  <c r="T2521" i="1"/>
  <c r="U2521" i="1" l="1"/>
  <c r="X2521" i="1" s="1"/>
  <c r="T2520" i="1"/>
  <c r="T2519" i="1" s="1"/>
  <c r="U2520" i="1" l="1"/>
  <c r="X2520" i="1" s="1"/>
  <c r="U2519" i="1"/>
  <c r="X2519" i="1" s="1"/>
  <c r="T2518" i="1"/>
  <c r="T2517" i="1" s="1"/>
  <c r="U2518" i="1" l="1"/>
  <c r="X2518" i="1" s="1"/>
  <c r="U2517" i="1"/>
  <c r="X2517" i="1" s="1"/>
  <c r="T2516" i="1"/>
  <c r="T2515" i="1" s="1"/>
  <c r="U2516" i="1" l="1"/>
  <c r="X2516" i="1" s="1"/>
  <c r="U2515" i="1"/>
  <c r="X2515" i="1" s="1"/>
  <c r="T2514" i="1"/>
  <c r="T2513" i="1" s="1"/>
  <c r="U2514" i="1" l="1"/>
  <c r="X2514" i="1" s="1"/>
  <c r="U2513" i="1"/>
  <c r="X2513" i="1" s="1"/>
  <c r="T2512" i="1"/>
  <c r="T2511" i="1" s="1"/>
  <c r="U2512" i="1" l="1"/>
  <c r="X2512" i="1" s="1"/>
  <c r="U2511" i="1"/>
  <c r="X2511" i="1" s="1"/>
  <c r="T2510" i="1"/>
  <c r="T2509" i="1" s="1"/>
  <c r="U2510" i="1" l="1"/>
  <c r="X2510" i="1" s="1"/>
  <c r="U2509" i="1"/>
  <c r="X2509" i="1" s="1"/>
  <c r="T2508" i="1"/>
  <c r="T2507" i="1" s="1"/>
  <c r="U2508" i="1" l="1"/>
  <c r="X2508" i="1" s="1"/>
  <c r="U2507" i="1"/>
  <c r="X2507" i="1" s="1"/>
  <c r="T2506" i="1"/>
  <c r="T2505" i="1" s="1"/>
  <c r="U2506" i="1" l="1"/>
  <c r="X2506" i="1" s="1"/>
  <c r="U2505" i="1"/>
  <c r="X2505" i="1" s="1"/>
  <c r="T2504" i="1"/>
  <c r="T2503" i="1" s="1"/>
  <c r="U2504" i="1" l="1"/>
  <c r="X2504" i="1" s="1"/>
  <c r="U2503" i="1"/>
  <c r="X2503" i="1" s="1"/>
  <c r="T2502" i="1"/>
  <c r="T2501" i="1" s="1"/>
  <c r="U2502" i="1" l="1"/>
  <c r="X2502" i="1" s="1"/>
  <c r="U2501" i="1"/>
  <c r="X2501" i="1" s="1"/>
  <c r="T2500" i="1"/>
  <c r="U2500" i="1" l="1"/>
  <c r="X2500" i="1" s="1"/>
  <c r="T2499" i="1"/>
  <c r="T2498" i="1" s="1"/>
  <c r="U2499" i="1" l="1"/>
  <c r="X2499" i="1" s="1"/>
  <c r="U2498" i="1"/>
  <c r="X2498" i="1" s="1"/>
  <c r="T2497" i="1"/>
  <c r="T2496" i="1" s="1"/>
  <c r="U2497" i="1" l="1"/>
  <c r="X2497" i="1" s="1"/>
  <c r="U2496" i="1"/>
  <c r="X2496" i="1" s="1"/>
  <c r="T2495" i="1"/>
  <c r="T2494" i="1" s="1"/>
  <c r="U2495" i="1" l="1"/>
  <c r="X2495" i="1" s="1"/>
  <c r="U2494" i="1"/>
  <c r="X2494" i="1" s="1"/>
  <c r="T2493" i="1"/>
  <c r="T2492" i="1" s="1"/>
  <c r="U2493" i="1" l="1"/>
  <c r="X2493" i="1" s="1"/>
  <c r="U2492" i="1"/>
  <c r="X2492" i="1" s="1"/>
  <c r="T2491" i="1"/>
  <c r="T2490" i="1" s="1"/>
  <c r="U2490" i="1" l="1"/>
  <c r="X2490" i="1" s="1"/>
  <c r="T2489" i="1"/>
  <c r="T2488" i="1" s="1"/>
  <c r="U2491" i="1"/>
  <c r="X2491" i="1" s="1"/>
  <c r="U2489" i="1" l="1"/>
  <c r="X2489" i="1" s="1"/>
  <c r="U2488" i="1"/>
  <c r="X2488" i="1" s="1"/>
  <c r="T2487" i="1"/>
  <c r="T2486" i="1" s="1"/>
  <c r="U2486" i="1" l="1"/>
  <c r="X2486" i="1" s="1"/>
  <c r="T2485" i="1"/>
  <c r="T2484" i="1" s="1"/>
  <c r="U2487" i="1"/>
  <c r="X2487" i="1" s="1"/>
  <c r="U2485" i="1" l="1"/>
  <c r="X2485" i="1" s="1"/>
  <c r="U2484" i="1"/>
  <c r="X2484" i="1" s="1"/>
  <c r="T2483" i="1"/>
  <c r="T2482" i="1" s="1"/>
  <c r="U2483" i="1" l="1"/>
  <c r="X2483" i="1" s="1"/>
  <c r="U2482" i="1"/>
  <c r="X2482" i="1" s="1"/>
  <c r="T2481" i="1"/>
  <c r="T2480" i="1" s="1"/>
  <c r="U2481" i="1" l="1"/>
  <c r="X2481" i="1" s="1"/>
  <c r="U2480" i="1"/>
  <c r="X2480" i="1" s="1"/>
  <c r="T2479" i="1"/>
  <c r="T2478" i="1" s="1"/>
  <c r="U2478" i="1" l="1"/>
  <c r="X2478" i="1" s="1"/>
  <c r="T2477" i="1"/>
  <c r="T2476" i="1" s="1"/>
  <c r="U2479" i="1"/>
  <c r="X2479" i="1" s="1"/>
  <c r="U2477" i="1" l="1"/>
  <c r="X2477" i="1" s="1"/>
  <c r="U2476" i="1"/>
  <c r="X2476" i="1" s="1"/>
  <c r="T2475" i="1"/>
  <c r="U2475" i="1" l="1"/>
  <c r="X2475" i="1" s="1"/>
  <c r="T2474" i="1"/>
  <c r="U2474" i="1" l="1"/>
  <c r="X2474" i="1" s="1"/>
  <c r="T2473" i="1"/>
  <c r="T2472" i="1" s="1"/>
  <c r="U2473" i="1" l="1"/>
  <c r="X2473" i="1" s="1"/>
  <c r="U2472" i="1"/>
  <c r="X2472" i="1" s="1"/>
  <c r="T2471" i="1"/>
  <c r="T2470" i="1" s="1"/>
  <c r="U2471" i="1" l="1"/>
  <c r="X2471" i="1" s="1"/>
  <c r="U2470" i="1"/>
  <c r="X2470" i="1" s="1"/>
  <c r="T2469" i="1"/>
  <c r="T2468" i="1" s="1"/>
  <c r="U2469" i="1" l="1"/>
  <c r="X2469" i="1" s="1"/>
  <c r="U2468" i="1"/>
  <c r="X2468" i="1" s="1"/>
  <c r="T2467" i="1"/>
  <c r="T2466" i="1" s="1"/>
  <c r="U2467" i="1" l="1"/>
  <c r="X2467" i="1" s="1"/>
  <c r="U2466" i="1"/>
  <c r="X2466" i="1" s="1"/>
  <c r="T2465" i="1"/>
  <c r="T2464" i="1" s="1"/>
  <c r="U2464" i="1" l="1"/>
  <c r="X2464" i="1" s="1"/>
  <c r="T2463" i="1"/>
  <c r="T2462" i="1" s="1"/>
  <c r="U2465" i="1"/>
  <c r="X2465" i="1" s="1"/>
  <c r="U2463" i="1" l="1"/>
  <c r="X2463" i="1" s="1"/>
  <c r="U2462" i="1"/>
  <c r="X2462" i="1" s="1"/>
  <c r="T2461" i="1"/>
  <c r="T2460" i="1" s="1"/>
  <c r="U2461" i="1" l="1"/>
  <c r="X2461" i="1" s="1"/>
  <c r="U2460" i="1"/>
  <c r="X2460" i="1" s="1"/>
  <c r="T2459" i="1"/>
  <c r="T2458" i="1" s="1"/>
  <c r="U2459" i="1" l="1"/>
  <c r="X2459" i="1" s="1"/>
  <c r="U2458" i="1"/>
  <c r="X2458" i="1" s="1"/>
  <c r="T2457" i="1"/>
  <c r="U2457" i="1" l="1"/>
  <c r="X2457" i="1" s="1"/>
  <c r="T2456" i="1"/>
  <c r="T2455" i="1" s="1"/>
  <c r="U2456" i="1" l="1"/>
  <c r="X2456" i="1" s="1"/>
  <c r="U2455" i="1"/>
  <c r="X2455" i="1" s="1"/>
  <c r="T2454" i="1"/>
  <c r="T2453" i="1" s="1"/>
  <c r="U2454" i="1" l="1"/>
  <c r="X2454" i="1" s="1"/>
  <c r="U2453" i="1"/>
  <c r="X2453" i="1" s="1"/>
  <c r="T2452" i="1"/>
  <c r="T2451" i="1" s="1"/>
  <c r="U2451" i="1" l="1"/>
  <c r="X2451" i="1" s="1"/>
  <c r="T2450" i="1"/>
  <c r="T2449" i="1" s="1"/>
  <c r="U2452" i="1"/>
  <c r="X2452" i="1" s="1"/>
  <c r="U2450" i="1" l="1"/>
  <c r="X2450" i="1" s="1"/>
  <c r="U2449" i="1"/>
  <c r="X2449" i="1" s="1"/>
  <c r="T2448" i="1"/>
  <c r="T2447" i="1" s="1"/>
  <c r="U2447" i="1" l="1"/>
  <c r="X2447" i="1" s="1"/>
  <c r="T2446" i="1"/>
  <c r="T2445" i="1" s="1"/>
  <c r="U2448" i="1"/>
  <c r="X2448" i="1" s="1"/>
  <c r="U2446" i="1" l="1"/>
  <c r="X2446" i="1" s="1"/>
  <c r="U2445" i="1"/>
  <c r="X2445" i="1" s="1"/>
  <c r="T2444" i="1"/>
  <c r="U2444" i="1" l="1"/>
  <c r="X2444" i="1" s="1"/>
  <c r="T2443" i="1"/>
  <c r="T2442" i="1" s="1"/>
  <c r="U2443" i="1" l="1"/>
  <c r="X2443" i="1" s="1"/>
  <c r="U2442" i="1"/>
  <c r="X2442" i="1" s="1"/>
  <c r="T2441" i="1"/>
  <c r="T2440" i="1" s="1"/>
  <c r="U2441" i="1" l="1"/>
  <c r="X2441" i="1" s="1"/>
  <c r="U2440" i="1"/>
  <c r="X2440" i="1" s="1"/>
  <c r="T2439" i="1"/>
  <c r="U2439" i="1" s="1"/>
  <c r="X2439" i="1" s="1"/>
  <c r="T2438" i="1" l="1"/>
  <c r="T2437" i="1" s="1"/>
  <c r="U2437" i="1" l="1"/>
  <c r="X2437" i="1" s="1"/>
  <c r="T2436" i="1"/>
  <c r="T2435" i="1" s="1"/>
  <c r="U2438" i="1"/>
  <c r="X2438" i="1" s="1"/>
  <c r="U2436" i="1" l="1"/>
  <c r="X2436" i="1" s="1"/>
  <c r="U2435" i="1"/>
  <c r="X2435" i="1" s="1"/>
  <c r="T2434" i="1"/>
  <c r="T2433" i="1" s="1"/>
  <c r="U2434" i="1" l="1"/>
  <c r="X2434" i="1" s="1"/>
  <c r="U2433" i="1"/>
  <c r="X2433" i="1" s="1"/>
  <c r="T2432" i="1"/>
  <c r="T2431" i="1" s="1"/>
  <c r="U2432" i="1" l="1"/>
  <c r="X2432" i="1" s="1"/>
  <c r="U2431" i="1"/>
  <c r="X2431" i="1" s="1"/>
  <c r="T2430" i="1"/>
  <c r="T2429" i="1" s="1"/>
  <c r="U2430" i="1" l="1"/>
  <c r="X2430" i="1" s="1"/>
  <c r="U2429" i="1"/>
  <c r="X2429" i="1" s="1"/>
  <c r="T2428" i="1"/>
  <c r="T2427" i="1" s="1"/>
  <c r="U2427" i="1" l="1"/>
  <c r="X2427" i="1" s="1"/>
  <c r="T2426" i="1"/>
  <c r="T2425" i="1" s="1"/>
  <c r="U2428" i="1"/>
  <c r="X2428" i="1" s="1"/>
  <c r="U2426" i="1" l="1"/>
  <c r="X2426" i="1" s="1"/>
  <c r="U2425" i="1"/>
  <c r="X2425" i="1" s="1"/>
  <c r="T2424" i="1"/>
  <c r="U2424" i="1" l="1"/>
  <c r="X2424" i="1" s="1"/>
  <c r="T2423" i="1"/>
  <c r="T2422" i="1" s="1"/>
  <c r="U2423" i="1" l="1"/>
  <c r="X2423" i="1" s="1"/>
  <c r="U2422" i="1"/>
  <c r="X2422" i="1" s="1"/>
  <c r="T2421" i="1"/>
  <c r="T2420" i="1" s="1"/>
  <c r="U2420" i="1" l="1"/>
  <c r="X2420" i="1" s="1"/>
  <c r="T2419" i="1"/>
  <c r="T2418" i="1" s="1"/>
  <c r="U2421" i="1"/>
  <c r="X2421" i="1" s="1"/>
  <c r="U2419" i="1" l="1"/>
  <c r="X2419" i="1" s="1"/>
  <c r="U2418" i="1"/>
  <c r="X2418" i="1" s="1"/>
  <c r="T2417" i="1"/>
  <c r="T2416" i="1" s="1"/>
  <c r="U2417" i="1" l="1"/>
  <c r="X2417" i="1" s="1"/>
  <c r="U2416" i="1"/>
  <c r="X2416" i="1" s="1"/>
  <c r="T2415" i="1"/>
  <c r="T2414" i="1" s="1"/>
  <c r="U2415" i="1" l="1"/>
  <c r="X2415" i="1" s="1"/>
  <c r="U2414" i="1"/>
  <c r="X2414" i="1" s="1"/>
  <c r="T2413" i="1"/>
  <c r="T2412" i="1" s="1"/>
  <c r="U2413" i="1" l="1"/>
  <c r="X2413" i="1" s="1"/>
  <c r="U2412" i="1"/>
  <c r="X2412" i="1" s="1"/>
  <c r="T2411" i="1"/>
  <c r="T2410" i="1" s="1"/>
  <c r="U2411" i="1" l="1"/>
  <c r="X2411" i="1" s="1"/>
  <c r="U2410" i="1"/>
  <c r="X2410" i="1" s="1"/>
  <c r="T2409" i="1"/>
  <c r="T2408" i="1" s="1"/>
  <c r="U2409" i="1" l="1"/>
  <c r="X2409" i="1" s="1"/>
  <c r="U2408" i="1"/>
  <c r="X2408" i="1" s="1"/>
  <c r="T2407" i="1"/>
  <c r="T2406" i="1" s="1"/>
  <c r="U2407" i="1" l="1"/>
  <c r="X2407" i="1" s="1"/>
  <c r="U2406" i="1"/>
  <c r="X2406" i="1" s="1"/>
  <c r="T2405" i="1"/>
  <c r="T2404" i="1" s="1"/>
  <c r="U2405" i="1" l="1"/>
  <c r="X2405" i="1" s="1"/>
  <c r="U2404" i="1"/>
  <c r="X2404" i="1" s="1"/>
  <c r="T2403" i="1"/>
  <c r="U2403" i="1" l="1"/>
  <c r="X2403" i="1" s="1"/>
  <c r="T2402" i="1"/>
  <c r="T2401" i="1" s="1"/>
  <c r="U2402" i="1" l="1"/>
  <c r="X2402" i="1" s="1"/>
  <c r="U2401" i="1"/>
  <c r="X2401" i="1" s="1"/>
  <c r="T2400" i="1"/>
  <c r="T2399" i="1" s="1"/>
  <c r="U2399" i="1" l="1"/>
  <c r="X2399" i="1" s="1"/>
  <c r="T2398" i="1"/>
  <c r="T2397" i="1" s="1"/>
  <c r="U2400" i="1"/>
  <c r="X2400" i="1" s="1"/>
  <c r="U2398" i="1" l="1"/>
  <c r="X2398" i="1" s="1"/>
  <c r="U2397" i="1"/>
  <c r="X2397" i="1" s="1"/>
  <c r="T2396" i="1"/>
  <c r="T2395" i="1" s="1"/>
  <c r="U2396" i="1" l="1"/>
  <c r="X2396" i="1" s="1"/>
  <c r="U2395" i="1"/>
  <c r="X2395" i="1" s="1"/>
  <c r="T2394" i="1"/>
  <c r="T2393" i="1" s="1"/>
  <c r="U2394" i="1" l="1"/>
  <c r="X2394" i="1" s="1"/>
  <c r="U2393" i="1"/>
  <c r="X2393" i="1" s="1"/>
  <c r="T2392" i="1"/>
  <c r="T2391" i="1" s="1"/>
  <c r="U2391" i="1" l="1"/>
  <c r="X2391" i="1" s="1"/>
  <c r="T2390" i="1"/>
  <c r="T2389" i="1" s="1"/>
  <c r="U2392" i="1"/>
  <c r="X2392" i="1" s="1"/>
  <c r="U2390" i="1" l="1"/>
  <c r="X2390" i="1" s="1"/>
  <c r="U2389" i="1"/>
  <c r="X2389" i="1" s="1"/>
  <c r="T2388" i="1"/>
  <c r="T2387" i="1" s="1"/>
  <c r="U2387" i="1" l="1"/>
  <c r="X2387" i="1" s="1"/>
  <c r="T2386" i="1"/>
  <c r="U2388" i="1"/>
  <c r="X2388" i="1" s="1"/>
  <c r="U2386" i="1" l="1"/>
  <c r="X2386" i="1" s="1"/>
  <c r="T2385" i="1"/>
  <c r="T2384" i="1" s="1"/>
  <c r="U2385" i="1" l="1"/>
  <c r="X2385" i="1" s="1"/>
  <c r="U2384" i="1"/>
  <c r="X2384" i="1" s="1"/>
  <c r="T2383" i="1"/>
  <c r="U2383" i="1" l="1"/>
  <c r="X2383" i="1" s="1"/>
  <c r="T2382" i="1"/>
  <c r="T2381" i="1" s="1"/>
  <c r="U2382" i="1" l="1"/>
  <c r="X2382" i="1" s="1"/>
  <c r="U2381" i="1"/>
  <c r="X2381" i="1" s="1"/>
  <c r="T2380" i="1"/>
  <c r="T2379" i="1" s="1"/>
  <c r="U2379" i="1" l="1"/>
  <c r="X2379" i="1" s="1"/>
  <c r="T2378" i="1"/>
  <c r="T2377" i="1" s="1"/>
  <c r="U2380" i="1"/>
  <c r="X2380" i="1" s="1"/>
  <c r="U2378" i="1" l="1"/>
  <c r="X2378" i="1" s="1"/>
  <c r="U2377" i="1"/>
  <c r="X2377" i="1" s="1"/>
  <c r="T2376" i="1"/>
  <c r="T2375" i="1" s="1"/>
  <c r="U2376" i="1" l="1"/>
  <c r="X2376" i="1" s="1"/>
  <c r="U2375" i="1"/>
  <c r="X2375" i="1" s="1"/>
  <c r="T2374" i="1"/>
  <c r="T2373" i="1" s="1"/>
  <c r="U2374" i="1" l="1"/>
  <c r="X2374" i="1" s="1"/>
  <c r="U2373" i="1"/>
  <c r="X2373" i="1" s="1"/>
  <c r="T2372" i="1"/>
  <c r="T2371" i="1" s="1"/>
  <c r="U2372" i="1" l="1"/>
  <c r="X2372" i="1" s="1"/>
  <c r="U2371" i="1"/>
  <c r="X2371" i="1" s="1"/>
  <c r="T2370" i="1"/>
  <c r="T2369" i="1" s="1"/>
  <c r="U2370" i="1" l="1"/>
  <c r="X2370" i="1" s="1"/>
  <c r="U2369" i="1"/>
  <c r="X2369" i="1" s="1"/>
  <c r="T2368" i="1"/>
  <c r="T2367" i="1" s="1"/>
  <c r="U2368" i="1" l="1"/>
  <c r="X2368" i="1" s="1"/>
  <c r="U2367" i="1"/>
  <c r="X2367" i="1" s="1"/>
  <c r="T2366" i="1"/>
  <c r="T2365" i="1" s="1"/>
  <c r="U2366" i="1" l="1"/>
  <c r="X2366" i="1" s="1"/>
  <c r="U2365" i="1"/>
  <c r="X2365" i="1" s="1"/>
  <c r="T2364" i="1"/>
  <c r="T2363" i="1" s="1"/>
  <c r="U2364" i="1" l="1"/>
  <c r="X2364" i="1" s="1"/>
  <c r="U2363" i="1"/>
  <c r="X2363" i="1" s="1"/>
  <c r="T2362" i="1"/>
  <c r="T2361" i="1" s="1"/>
  <c r="U2362" i="1" l="1"/>
  <c r="X2362" i="1" s="1"/>
  <c r="U2361" i="1"/>
  <c r="X2361" i="1" s="1"/>
  <c r="T2360" i="1"/>
  <c r="T2359" i="1" s="1"/>
  <c r="U2360" i="1" l="1"/>
  <c r="X2360" i="1" s="1"/>
  <c r="U2359" i="1"/>
  <c r="X2359" i="1" s="1"/>
  <c r="T2358" i="1"/>
  <c r="T2357" i="1" s="1"/>
  <c r="U2358" i="1" l="1"/>
  <c r="X2358" i="1" s="1"/>
  <c r="U2357" i="1"/>
  <c r="X2357" i="1" s="1"/>
  <c r="T2356" i="1"/>
  <c r="T2355" i="1" s="1"/>
  <c r="U2355" i="1" l="1"/>
  <c r="X2355" i="1" s="1"/>
  <c r="T2354" i="1"/>
  <c r="T2353" i="1" s="1"/>
  <c r="U2356" i="1"/>
  <c r="X2356" i="1" s="1"/>
  <c r="U2354" i="1" l="1"/>
  <c r="X2354" i="1" s="1"/>
  <c r="U2353" i="1"/>
  <c r="X2353" i="1" s="1"/>
  <c r="T2352" i="1"/>
  <c r="T2351" i="1" s="1"/>
  <c r="U2352" i="1" l="1"/>
  <c r="X2352" i="1" s="1"/>
  <c r="U2351" i="1"/>
  <c r="X2351" i="1" s="1"/>
  <c r="T2350" i="1"/>
  <c r="T2349" i="1" s="1"/>
  <c r="U2350" i="1" l="1"/>
  <c r="X2350" i="1" s="1"/>
  <c r="U2349" i="1"/>
  <c r="X2349" i="1" s="1"/>
  <c r="T2348" i="1"/>
  <c r="T2347" i="1" s="1"/>
  <c r="U2348" i="1" l="1"/>
  <c r="X2348" i="1" s="1"/>
  <c r="U2347" i="1"/>
  <c r="X2347" i="1" s="1"/>
  <c r="T2346" i="1"/>
  <c r="T2345" i="1" s="1"/>
  <c r="U2346" i="1" l="1"/>
  <c r="X2346" i="1" s="1"/>
  <c r="U2345" i="1"/>
  <c r="X2345" i="1" s="1"/>
  <c r="T2344" i="1"/>
  <c r="T2343" i="1" s="1"/>
  <c r="U2344" i="1" l="1"/>
  <c r="X2344" i="1" s="1"/>
  <c r="U2343" i="1"/>
  <c r="X2343" i="1" s="1"/>
  <c r="T2342" i="1"/>
  <c r="T2341" i="1" s="1"/>
  <c r="U2342" i="1" l="1"/>
  <c r="X2342" i="1" s="1"/>
  <c r="U2341" i="1"/>
  <c r="X2341" i="1" s="1"/>
  <c r="T2340" i="1"/>
  <c r="T2339" i="1" s="1"/>
  <c r="U2340" i="1" l="1"/>
  <c r="X2340" i="1" s="1"/>
  <c r="U2339" i="1"/>
  <c r="X2339" i="1" s="1"/>
  <c r="T2338" i="1"/>
  <c r="T2337" i="1" s="1"/>
  <c r="U2337" i="1" l="1"/>
  <c r="X2337" i="1" s="1"/>
  <c r="T2336" i="1"/>
  <c r="T2335" i="1" s="1"/>
  <c r="U2338" i="1"/>
  <c r="X2338" i="1" s="1"/>
  <c r="U2336" i="1" l="1"/>
  <c r="X2336" i="1" s="1"/>
  <c r="U2335" i="1"/>
  <c r="X2335" i="1" s="1"/>
  <c r="T2334" i="1"/>
  <c r="T2333" i="1" s="1"/>
  <c r="U2334" i="1" l="1"/>
  <c r="X2334" i="1" s="1"/>
  <c r="U2333" i="1"/>
  <c r="X2333" i="1" s="1"/>
  <c r="T2332" i="1"/>
  <c r="U2332" i="1" l="1"/>
  <c r="X2332" i="1" s="1"/>
  <c r="T2331" i="1"/>
  <c r="U2331" i="1" l="1"/>
  <c r="X2331" i="1" s="1"/>
  <c r="T2330" i="1"/>
  <c r="T2329" i="1" s="1"/>
  <c r="U2329" i="1" l="1"/>
  <c r="X2329" i="1" s="1"/>
  <c r="T2328" i="1"/>
  <c r="T2327" i="1" s="1"/>
  <c r="U2330" i="1"/>
  <c r="X2330" i="1" s="1"/>
  <c r="U2328" i="1" l="1"/>
  <c r="X2328" i="1" s="1"/>
  <c r="U2327" i="1"/>
  <c r="X2327" i="1" s="1"/>
  <c r="T2326" i="1"/>
  <c r="T2325" i="1" s="1"/>
  <c r="U2326" i="1" l="1"/>
  <c r="X2326" i="1" s="1"/>
  <c r="U2325" i="1"/>
  <c r="X2325" i="1" s="1"/>
  <c r="T2324" i="1"/>
  <c r="T2323" i="1" s="1"/>
  <c r="U2324" i="1" l="1"/>
  <c r="X2324" i="1" s="1"/>
  <c r="U2323" i="1"/>
  <c r="X2323" i="1" s="1"/>
  <c r="T2322" i="1"/>
  <c r="T2321" i="1" s="1"/>
  <c r="U2322" i="1" l="1"/>
  <c r="X2322" i="1" s="1"/>
  <c r="U2321" i="1"/>
  <c r="X2321" i="1" s="1"/>
  <c r="T2320" i="1"/>
  <c r="T2319" i="1" s="1"/>
  <c r="U2320" i="1" l="1"/>
  <c r="X2320" i="1" s="1"/>
  <c r="U2319" i="1"/>
  <c r="X2319" i="1" s="1"/>
  <c r="T2318" i="1"/>
  <c r="T2317" i="1" s="1"/>
  <c r="U2317" i="1" l="1"/>
  <c r="X2317" i="1" s="1"/>
  <c r="T2316" i="1"/>
  <c r="T2315" i="1" s="1"/>
  <c r="U2318" i="1"/>
  <c r="X2318" i="1" s="1"/>
  <c r="U2316" i="1" l="1"/>
  <c r="X2316" i="1" s="1"/>
  <c r="U2315" i="1"/>
  <c r="X2315" i="1" s="1"/>
  <c r="T2314" i="1"/>
  <c r="T2313" i="1" s="1"/>
  <c r="U2314" i="1" l="1"/>
  <c r="X2314" i="1" s="1"/>
  <c r="U2313" i="1"/>
  <c r="X2313" i="1" s="1"/>
  <c r="T2312" i="1"/>
  <c r="T2311" i="1" s="1"/>
  <c r="U2312" i="1" l="1"/>
  <c r="X2312" i="1" s="1"/>
  <c r="U2311" i="1"/>
  <c r="X2311" i="1" s="1"/>
  <c r="T2310" i="1"/>
  <c r="T2309" i="1" s="1"/>
  <c r="U2310" i="1" l="1"/>
  <c r="X2310" i="1" s="1"/>
  <c r="U2309" i="1"/>
  <c r="X2309" i="1" s="1"/>
  <c r="T2308" i="1"/>
  <c r="T2307" i="1" s="1"/>
  <c r="U2308" i="1" l="1"/>
  <c r="X2308" i="1" s="1"/>
  <c r="U2307" i="1"/>
  <c r="X2307" i="1" s="1"/>
  <c r="T2306" i="1"/>
  <c r="T2305" i="1" s="1"/>
  <c r="U2306" i="1" l="1"/>
  <c r="X2306" i="1" s="1"/>
  <c r="U2305" i="1"/>
  <c r="X2305" i="1" s="1"/>
  <c r="T2304" i="1"/>
  <c r="T2303" i="1" s="1"/>
  <c r="U2304" i="1" l="1"/>
  <c r="X2304" i="1" s="1"/>
  <c r="U2303" i="1"/>
  <c r="X2303" i="1" s="1"/>
  <c r="T2302" i="1"/>
  <c r="T2301" i="1" s="1"/>
  <c r="U2302" i="1" l="1"/>
  <c r="X2302" i="1" s="1"/>
  <c r="U2301" i="1"/>
  <c r="X2301" i="1" s="1"/>
  <c r="T2300" i="1"/>
  <c r="T2299" i="1" s="1"/>
  <c r="U2300" i="1" l="1"/>
  <c r="X2300" i="1" s="1"/>
  <c r="U2299" i="1"/>
  <c r="X2299" i="1" s="1"/>
  <c r="T2298" i="1"/>
  <c r="T2297" i="1" s="1"/>
  <c r="U2298" i="1" l="1"/>
  <c r="X2298" i="1" s="1"/>
  <c r="U2297" i="1"/>
  <c r="X2297" i="1" s="1"/>
  <c r="T2296" i="1"/>
  <c r="T2295" i="1" s="1"/>
  <c r="U2296" i="1" l="1"/>
  <c r="X2296" i="1" s="1"/>
  <c r="U2295" i="1"/>
  <c r="X2295" i="1" s="1"/>
  <c r="T2294" i="1"/>
  <c r="T2293" i="1" s="1"/>
  <c r="U2294" i="1" l="1"/>
  <c r="X2294" i="1" s="1"/>
  <c r="U2293" i="1"/>
  <c r="X2293" i="1" s="1"/>
  <c r="T2292" i="1"/>
  <c r="T2291" i="1" s="1"/>
  <c r="U2292" i="1" l="1"/>
  <c r="X2292" i="1" s="1"/>
  <c r="U2291" i="1"/>
  <c r="X2291" i="1" s="1"/>
  <c r="T2290" i="1"/>
  <c r="U2290" i="1" l="1"/>
  <c r="X2290" i="1" s="1"/>
  <c r="T2289" i="1"/>
  <c r="U2289" i="1" l="1"/>
  <c r="X2289" i="1" s="1"/>
  <c r="T2288" i="1"/>
  <c r="T2287" i="1" s="1"/>
  <c r="U2288" i="1" l="1"/>
  <c r="X2288" i="1" s="1"/>
  <c r="U2287" i="1"/>
  <c r="X2287" i="1" s="1"/>
  <c r="T2286" i="1"/>
  <c r="T2285" i="1" s="1"/>
  <c r="U2285" i="1" l="1"/>
  <c r="X2285" i="1" s="1"/>
  <c r="T2284" i="1"/>
  <c r="T2283" i="1" s="1"/>
  <c r="U2286" i="1"/>
  <c r="X2286" i="1" s="1"/>
  <c r="U2284" i="1" l="1"/>
  <c r="X2284" i="1" s="1"/>
  <c r="U2283" i="1"/>
  <c r="X2283" i="1" s="1"/>
  <c r="T2282" i="1"/>
  <c r="T2281" i="1" s="1"/>
  <c r="U2282" i="1" l="1"/>
  <c r="X2282" i="1" s="1"/>
  <c r="U2281" i="1"/>
  <c r="X2281" i="1" s="1"/>
  <c r="T2280" i="1"/>
  <c r="T2279" i="1" s="1"/>
  <c r="U2280" i="1" l="1"/>
  <c r="X2280" i="1" s="1"/>
  <c r="U2279" i="1"/>
  <c r="X2279" i="1" s="1"/>
  <c r="T2278" i="1"/>
  <c r="T2277" i="1" s="1"/>
  <c r="U2278" i="1" l="1"/>
  <c r="X2278" i="1" s="1"/>
  <c r="U2277" i="1"/>
  <c r="X2277" i="1" s="1"/>
  <c r="T2276" i="1"/>
  <c r="T2275" i="1" s="1"/>
  <c r="U2276" i="1" l="1"/>
  <c r="X2276" i="1" s="1"/>
  <c r="U2275" i="1"/>
  <c r="X2275" i="1" s="1"/>
  <c r="T2274" i="1"/>
  <c r="T2273" i="1" s="1"/>
  <c r="U2274" i="1" l="1"/>
  <c r="X2274" i="1" s="1"/>
  <c r="U2273" i="1"/>
  <c r="X2273" i="1" s="1"/>
  <c r="T2272" i="1"/>
  <c r="T2271" i="1" s="1"/>
  <c r="U2272" i="1" l="1"/>
  <c r="X2272" i="1" s="1"/>
  <c r="U2271" i="1"/>
  <c r="X2271" i="1" s="1"/>
  <c r="T2270" i="1"/>
  <c r="T2269" i="1" s="1"/>
  <c r="U2270" i="1" l="1"/>
  <c r="X2270" i="1" s="1"/>
  <c r="U2269" i="1"/>
  <c r="X2269" i="1" s="1"/>
  <c r="T2268" i="1"/>
  <c r="T2267" i="1" s="1"/>
  <c r="U2268" i="1" l="1"/>
  <c r="X2268" i="1" s="1"/>
  <c r="U2267" i="1"/>
  <c r="X2267" i="1" s="1"/>
  <c r="T2266" i="1"/>
  <c r="T2265" i="1" s="1"/>
  <c r="U2266" i="1" l="1"/>
  <c r="X2266" i="1" s="1"/>
  <c r="U2265" i="1"/>
  <c r="X2265" i="1" s="1"/>
  <c r="T2264" i="1"/>
  <c r="T2263" i="1" s="1"/>
  <c r="U2264" i="1" l="1"/>
  <c r="X2264" i="1" s="1"/>
  <c r="U2263" i="1"/>
  <c r="X2263" i="1" s="1"/>
  <c r="T2262" i="1"/>
  <c r="T2261" i="1" s="1"/>
  <c r="U2262" i="1" l="1"/>
  <c r="X2262" i="1" s="1"/>
  <c r="U2261" i="1"/>
  <c r="X2261" i="1" s="1"/>
  <c r="T2260" i="1"/>
  <c r="T2259" i="1" s="1"/>
  <c r="U2260" i="1" l="1"/>
  <c r="X2260" i="1" s="1"/>
  <c r="U2259" i="1"/>
  <c r="X2259" i="1" s="1"/>
  <c r="T2258" i="1"/>
  <c r="T2257" i="1" s="1"/>
  <c r="U2258" i="1" l="1"/>
  <c r="X2258" i="1" s="1"/>
  <c r="U2257" i="1"/>
  <c r="X2257" i="1" s="1"/>
  <c r="T2256" i="1"/>
  <c r="T2255" i="1" s="1"/>
  <c r="U2256" i="1" l="1"/>
  <c r="X2256" i="1" s="1"/>
  <c r="U2255" i="1"/>
  <c r="X2255" i="1" s="1"/>
  <c r="T2254" i="1"/>
  <c r="T2253" i="1" s="1"/>
  <c r="U2254" i="1" l="1"/>
  <c r="X2254" i="1" s="1"/>
  <c r="U2253" i="1"/>
  <c r="X2253" i="1" s="1"/>
  <c r="T2252" i="1"/>
  <c r="T2251" i="1" s="1"/>
  <c r="U2252" i="1" l="1"/>
  <c r="X2252" i="1" s="1"/>
  <c r="U2251" i="1"/>
  <c r="X2251" i="1" s="1"/>
  <c r="T2250" i="1"/>
  <c r="T2249" i="1" s="1"/>
  <c r="U2250" i="1" l="1"/>
  <c r="X2250" i="1" s="1"/>
  <c r="U2249" i="1"/>
  <c r="X2249" i="1" s="1"/>
  <c r="T2248" i="1"/>
  <c r="T2247" i="1" s="1"/>
  <c r="U2248" i="1" l="1"/>
  <c r="X2248" i="1" s="1"/>
  <c r="U2247" i="1"/>
  <c r="X2247" i="1" s="1"/>
  <c r="T2246" i="1"/>
  <c r="T2245" i="1" s="1"/>
  <c r="U2246" i="1" l="1"/>
  <c r="X2246" i="1" s="1"/>
  <c r="U2245" i="1"/>
  <c r="X2245" i="1" s="1"/>
  <c r="T2244" i="1"/>
  <c r="T2243" i="1" s="1"/>
  <c r="U2244" i="1" l="1"/>
  <c r="X2244" i="1" s="1"/>
  <c r="U2243" i="1"/>
  <c r="X2243" i="1" s="1"/>
  <c r="T2242" i="1"/>
  <c r="T2241" i="1" s="1"/>
  <c r="U2242" i="1" l="1"/>
  <c r="X2242" i="1" s="1"/>
  <c r="U2241" i="1"/>
  <c r="X2241" i="1" s="1"/>
  <c r="T2240" i="1"/>
  <c r="T2239" i="1" s="1"/>
  <c r="U2240" i="1" l="1"/>
  <c r="X2240" i="1" s="1"/>
  <c r="U2239" i="1"/>
  <c r="X2239" i="1" s="1"/>
  <c r="T2238" i="1"/>
  <c r="T2237" i="1" s="1"/>
  <c r="U2237" i="1" l="1"/>
  <c r="X2237" i="1" s="1"/>
  <c r="T2236" i="1"/>
  <c r="T2235" i="1" s="1"/>
  <c r="U2238" i="1"/>
  <c r="X2238" i="1" s="1"/>
  <c r="U2236" i="1" l="1"/>
  <c r="X2236" i="1" s="1"/>
  <c r="U2235" i="1"/>
  <c r="X2235" i="1" s="1"/>
  <c r="T2234" i="1"/>
  <c r="T2233" i="1" s="1"/>
  <c r="U2234" i="1" l="1"/>
  <c r="X2234" i="1" s="1"/>
  <c r="U2233" i="1"/>
  <c r="X2233" i="1" s="1"/>
  <c r="T2232" i="1"/>
  <c r="T2231" i="1" s="1"/>
  <c r="U2232" i="1" l="1"/>
  <c r="X2232" i="1" s="1"/>
  <c r="U2231" i="1"/>
  <c r="X2231" i="1" s="1"/>
  <c r="T2230" i="1"/>
  <c r="U2230" i="1" l="1"/>
  <c r="X2230" i="1" s="1"/>
  <c r="T2229" i="1"/>
  <c r="U2229" i="1" l="1"/>
  <c r="X2229" i="1" s="1"/>
  <c r="T2228" i="1"/>
  <c r="U2228" i="1" l="1"/>
  <c r="X2228" i="1" s="1"/>
  <c r="T2227" i="1"/>
  <c r="U2227" i="1" l="1"/>
  <c r="X2227" i="1" s="1"/>
  <c r="T2226" i="1"/>
  <c r="U2226" i="1" l="1"/>
  <c r="X2226" i="1" s="1"/>
  <c r="T2225" i="1"/>
  <c r="T2224" i="1" s="1"/>
  <c r="U2225" i="1" l="1"/>
  <c r="X2225" i="1" s="1"/>
  <c r="U2224" i="1"/>
  <c r="X2224" i="1" s="1"/>
  <c r="T2223" i="1"/>
  <c r="T2222" i="1" s="1"/>
  <c r="U2223" i="1" l="1"/>
  <c r="X2223" i="1" s="1"/>
  <c r="U2222" i="1"/>
  <c r="X2222" i="1" s="1"/>
  <c r="T2221" i="1"/>
  <c r="T2220" i="1" s="1"/>
  <c r="U2221" i="1" l="1"/>
  <c r="X2221" i="1" s="1"/>
  <c r="U2220" i="1"/>
  <c r="X2220" i="1" s="1"/>
  <c r="T2219" i="1"/>
  <c r="T2218" i="1" s="1"/>
  <c r="U2219" i="1" l="1"/>
  <c r="X2219" i="1" s="1"/>
  <c r="U2218" i="1"/>
  <c r="X2218" i="1" s="1"/>
  <c r="T2217" i="1"/>
  <c r="T2216" i="1" s="1"/>
  <c r="U2216" i="1" l="1"/>
  <c r="X2216" i="1" s="1"/>
  <c r="T2215" i="1"/>
  <c r="U2217" i="1"/>
  <c r="X2217" i="1" s="1"/>
  <c r="U2215" i="1" l="1"/>
  <c r="X2215" i="1" s="1"/>
  <c r="T2214" i="1"/>
  <c r="U2214" i="1" l="1"/>
  <c r="X2214" i="1" s="1"/>
  <c r="T2213" i="1"/>
  <c r="U2213" i="1" l="1"/>
  <c r="X2213" i="1" s="1"/>
  <c r="T2212" i="1"/>
  <c r="U2212" i="1" l="1"/>
  <c r="X2212" i="1" s="1"/>
  <c r="T2211" i="1"/>
  <c r="U2211" i="1" l="1"/>
  <c r="X2211" i="1" s="1"/>
  <c r="T2210" i="1"/>
  <c r="T2209" i="1" s="1"/>
  <c r="U2210" i="1" l="1"/>
  <c r="X2210" i="1" s="1"/>
  <c r="U2209" i="1"/>
  <c r="X2209" i="1" s="1"/>
  <c r="T2208" i="1"/>
  <c r="T2207" i="1" s="1"/>
  <c r="U2208" i="1" l="1"/>
  <c r="X2208" i="1" s="1"/>
  <c r="U2207" i="1"/>
  <c r="X2207" i="1" s="1"/>
  <c r="T2206" i="1"/>
  <c r="T2205" i="1" s="1"/>
  <c r="U2205" i="1" l="1"/>
  <c r="X2205" i="1" s="1"/>
  <c r="T2204" i="1"/>
  <c r="T2203" i="1" s="1"/>
  <c r="U2206" i="1"/>
  <c r="X2206" i="1" s="1"/>
  <c r="U2204" i="1" l="1"/>
  <c r="X2204" i="1" s="1"/>
  <c r="U2203" i="1"/>
  <c r="X2203" i="1" s="1"/>
  <c r="T2202" i="1"/>
  <c r="T2201" i="1" s="1"/>
  <c r="U2202" i="1" l="1"/>
  <c r="X2202" i="1" s="1"/>
  <c r="U2201" i="1"/>
  <c r="X2201" i="1" s="1"/>
  <c r="T2200" i="1"/>
  <c r="U2200" i="1" l="1"/>
  <c r="X2200" i="1" s="1"/>
  <c r="T2199" i="1"/>
  <c r="U2199" i="1" l="1"/>
  <c r="X2199" i="1" s="1"/>
  <c r="T2198" i="1"/>
  <c r="T2197" i="1" s="1"/>
  <c r="U2197" i="1" l="1"/>
  <c r="X2197" i="1" s="1"/>
  <c r="T2196" i="1"/>
  <c r="T2195" i="1" s="1"/>
  <c r="U2198" i="1"/>
  <c r="X2198" i="1" s="1"/>
  <c r="U2196" i="1" l="1"/>
  <c r="X2196" i="1" s="1"/>
  <c r="U2195" i="1"/>
  <c r="X2195" i="1" s="1"/>
  <c r="T2194" i="1"/>
  <c r="T2193" i="1" s="1"/>
  <c r="U2194" i="1" l="1"/>
  <c r="X2194" i="1" s="1"/>
  <c r="U2193" i="1"/>
  <c r="X2193" i="1" s="1"/>
  <c r="T2192" i="1"/>
  <c r="T2191" i="1" s="1"/>
  <c r="U2192" i="1" l="1"/>
  <c r="X2192" i="1" s="1"/>
  <c r="U2191" i="1"/>
  <c r="X2191" i="1" s="1"/>
  <c r="T2190" i="1"/>
  <c r="T2189" i="1" s="1"/>
  <c r="U2189" i="1" l="1"/>
  <c r="X2189" i="1" s="1"/>
  <c r="T2188" i="1"/>
  <c r="T2187" i="1" s="1"/>
  <c r="U2190" i="1"/>
  <c r="X2190" i="1" s="1"/>
  <c r="U2188" i="1" l="1"/>
  <c r="X2188" i="1" s="1"/>
  <c r="U2187" i="1"/>
  <c r="X2187" i="1" s="1"/>
  <c r="T2186" i="1"/>
  <c r="U2186" i="1" l="1"/>
  <c r="X2186" i="1" s="1"/>
  <c r="T2185" i="1"/>
  <c r="U2185" i="1" l="1"/>
  <c r="X2185" i="1" s="1"/>
  <c r="T2184" i="1"/>
  <c r="T2183" i="1" s="1"/>
  <c r="U2184" i="1" l="1"/>
  <c r="X2184" i="1" s="1"/>
  <c r="U2183" i="1"/>
  <c r="X2183" i="1" s="1"/>
  <c r="T2182" i="1"/>
  <c r="T2181" i="1" s="1"/>
  <c r="U2182" i="1" l="1"/>
  <c r="X2182" i="1" s="1"/>
  <c r="U2181" i="1"/>
  <c r="X2181" i="1" s="1"/>
  <c r="T2180" i="1"/>
  <c r="U2180" i="1" s="1"/>
  <c r="X2180" i="1" s="1"/>
  <c r="T2179" i="1" l="1"/>
  <c r="T2178" i="1" s="1"/>
  <c r="U2179" i="1" l="1"/>
  <c r="X2179" i="1" s="1"/>
  <c r="U2178" i="1"/>
  <c r="X2178" i="1" s="1"/>
  <c r="T2177" i="1"/>
  <c r="T2176" i="1" s="1"/>
  <c r="U2177" i="1" l="1"/>
  <c r="X2177" i="1" s="1"/>
  <c r="U2176" i="1"/>
  <c r="X2176" i="1" s="1"/>
  <c r="T2175" i="1"/>
  <c r="U2175" i="1" s="1"/>
  <c r="X2175" i="1" s="1"/>
  <c r="T2174" i="1" l="1"/>
  <c r="T2173" i="1" s="1"/>
  <c r="U2173" i="1" l="1"/>
  <c r="X2173" i="1" s="1"/>
  <c r="T2172" i="1"/>
  <c r="T2171" i="1" s="1"/>
  <c r="U2174" i="1"/>
  <c r="X2174" i="1" s="1"/>
  <c r="U2172" i="1" l="1"/>
  <c r="X2172" i="1" s="1"/>
  <c r="U2171" i="1"/>
  <c r="X2171" i="1" s="1"/>
  <c r="T2170" i="1"/>
  <c r="U2170" i="1" l="1"/>
  <c r="X2170" i="1" s="1"/>
  <c r="T2169" i="1"/>
  <c r="U2169" i="1" l="1"/>
  <c r="X2169" i="1" s="1"/>
  <c r="T2168" i="1"/>
  <c r="U2168" i="1" s="1"/>
  <c r="X2168" i="1" s="1"/>
  <c r="T2167" i="1" l="1"/>
  <c r="T2166" i="1" s="1"/>
  <c r="U2167" i="1" l="1"/>
  <c r="X2167" i="1" s="1"/>
  <c r="U2166" i="1"/>
  <c r="X2166" i="1" s="1"/>
  <c r="T2165" i="1"/>
  <c r="U2165" i="1" s="1"/>
  <c r="X2165" i="1" s="1"/>
  <c r="T2164" i="1" l="1"/>
  <c r="T2163" i="1" s="1"/>
  <c r="U2164" i="1" l="1"/>
  <c r="X2164" i="1" s="1"/>
  <c r="U2163" i="1"/>
  <c r="X2163" i="1" s="1"/>
  <c r="T2162" i="1"/>
  <c r="U2162" i="1" s="1"/>
  <c r="X2162" i="1" s="1"/>
  <c r="T2161" i="1" l="1"/>
  <c r="T2160" i="1" s="1"/>
  <c r="U2160" i="1" l="1"/>
  <c r="X2160" i="1" s="1"/>
  <c r="T2159" i="1"/>
  <c r="U2159" i="1" s="1"/>
  <c r="X2159" i="1" s="1"/>
  <c r="U2161" i="1"/>
  <c r="X2161" i="1" s="1"/>
  <c r="T2158" i="1" l="1"/>
  <c r="T2157" i="1" s="1"/>
  <c r="U2158" i="1" l="1"/>
  <c r="X2158" i="1" s="1"/>
  <c r="U2157" i="1"/>
  <c r="X2157" i="1" s="1"/>
  <c r="T2156" i="1"/>
  <c r="T2155" i="1" s="1"/>
  <c r="U2155" i="1" l="1"/>
  <c r="X2155" i="1" s="1"/>
  <c r="T2154" i="1"/>
  <c r="U2156" i="1"/>
  <c r="X2156" i="1" s="1"/>
  <c r="U2154" i="1" l="1"/>
  <c r="X2154" i="1" s="1"/>
  <c r="T2153" i="1"/>
  <c r="U2153" i="1" l="1"/>
  <c r="X2153" i="1" s="1"/>
  <c r="T2152" i="1"/>
  <c r="T2151" i="1" s="1"/>
  <c r="U2151" i="1" l="1"/>
  <c r="X2151" i="1" s="1"/>
  <c r="T2150" i="1"/>
  <c r="U2152" i="1"/>
  <c r="X2152" i="1" s="1"/>
  <c r="U2150" i="1" l="1"/>
  <c r="X2150" i="1" s="1"/>
  <c r="T2149" i="1"/>
  <c r="U2149" i="1" l="1"/>
  <c r="X2149" i="1" s="1"/>
  <c r="T2148" i="1"/>
  <c r="U2148" i="1" l="1"/>
  <c r="X2148" i="1" s="1"/>
  <c r="T2147" i="1"/>
  <c r="U2147" i="1" l="1"/>
  <c r="X2147" i="1" s="1"/>
  <c r="T2146" i="1"/>
  <c r="T2145" i="1" s="1"/>
  <c r="U2146" i="1" l="1"/>
  <c r="X2146" i="1" s="1"/>
  <c r="U2145" i="1"/>
  <c r="X2145" i="1" s="1"/>
  <c r="T2144" i="1"/>
  <c r="U2144" i="1" s="1"/>
  <c r="X2144" i="1" s="1"/>
  <c r="T2143" i="1" l="1"/>
  <c r="T2142" i="1" s="1"/>
  <c r="U2142" i="1" l="1"/>
  <c r="X2142" i="1" s="1"/>
  <c r="T2141" i="1"/>
  <c r="T2140" i="1" s="1"/>
  <c r="U2143" i="1"/>
  <c r="X2143" i="1" s="1"/>
  <c r="U2141" i="1" l="1"/>
  <c r="X2141" i="1" s="1"/>
  <c r="U2140" i="1"/>
  <c r="X2140" i="1" s="1"/>
  <c r="T2139" i="1"/>
  <c r="U2139" i="1" l="1"/>
  <c r="X2139" i="1" s="1"/>
  <c r="T2138" i="1"/>
  <c r="T2137" i="1" s="1"/>
  <c r="U2138" i="1" l="1"/>
  <c r="X2138" i="1" s="1"/>
  <c r="U2137" i="1"/>
  <c r="X2137" i="1" s="1"/>
  <c r="T2136" i="1"/>
  <c r="U2136" i="1" s="1"/>
  <c r="X2136" i="1" s="1"/>
  <c r="T2135" i="1" l="1"/>
  <c r="T2134" i="1" s="1"/>
  <c r="U2135" i="1" l="1"/>
  <c r="X2135" i="1" s="1"/>
  <c r="U2134" i="1"/>
  <c r="X2134" i="1" s="1"/>
  <c r="T2133" i="1"/>
  <c r="U2133" i="1" s="1"/>
  <c r="X2133" i="1" s="1"/>
  <c r="T2132" i="1" l="1"/>
  <c r="T2131" i="1" s="1"/>
  <c r="U2132" i="1" l="1"/>
  <c r="X2132" i="1" s="1"/>
  <c r="U2131" i="1"/>
  <c r="X2131" i="1" s="1"/>
  <c r="T2130" i="1"/>
  <c r="U2130" i="1" s="1"/>
  <c r="X2130" i="1" s="1"/>
  <c r="T2129" i="1" l="1"/>
  <c r="T2128" i="1" s="1"/>
  <c r="U2129" i="1" l="1"/>
  <c r="X2129" i="1" s="1"/>
  <c r="U2128" i="1"/>
  <c r="X2128" i="1" s="1"/>
  <c r="T2127" i="1"/>
  <c r="T2126" i="1" s="1"/>
  <c r="U2127" i="1" l="1"/>
  <c r="X2127" i="1" s="1"/>
  <c r="U2126" i="1"/>
  <c r="X2126" i="1" s="1"/>
  <c r="T2125" i="1"/>
  <c r="T2124" i="1" s="1"/>
  <c r="U2124" i="1" l="1"/>
  <c r="X2124" i="1" s="1"/>
  <c r="T2123" i="1"/>
  <c r="T2122" i="1" s="1"/>
  <c r="U2125" i="1"/>
  <c r="X2125" i="1" s="1"/>
  <c r="U2122" i="1" l="1"/>
  <c r="X2122" i="1" s="1"/>
  <c r="T2121" i="1"/>
  <c r="U2123" i="1"/>
  <c r="X2123" i="1" s="1"/>
  <c r="U2121" i="1" l="1"/>
  <c r="X2121" i="1" s="1"/>
  <c r="T2120" i="1"/>
  <c r="U2120" i="1" l="1"/>
  <c r="X2120" i="1" s="1"/>
  <c r="T2119" i="1"/>
  <c r="T2118" i="1" s="1"/>
  <c r="U2119" i="1" l="1"/>
  <c r="X2119" i="1" s="1"/>
  <c r="U2118" i="1"/>
  <c r="X2118" i="1" s="1"/>
  <c r="T2117" i="1"/>
  <c r="T2116" i="1" s="1"/>
  <c r="U2117" i="1" l="1"/>
  <c r="X2117" i="1" s="1"/>
  <c r="U2116" i="1"/>
  <c r="X2116" i="1" s="1"/>
  <c r="T2115" i="1"/>
  <c r="T2114" i="1" s="1"/>
  <c r="U2115" i="1" l="1"/>
  <c r="X2115" i="1" s="1"/>
  <c r="U2114" i="1"/>
  <c r="X2114" i="1" s="1"/>
  <c r="T2113" i="1"/>
  <c r="U2113" i="1" l="1"/>
  <c r="X2113" i="1" s="1"/>
  <c r="T2112" i="1"/>
  <c r="U2112" i="1" l="1"/>
  <c r="X2112" i="1" s="1"/>
  <c r="T2111" i="1"/>
  <c r="T2110" i="1" s="1"/>
  <c r="U2111" i="1" l="1"/>
  <c r="X2111" i="1" s="1"/>
  <c r="U2110" i="1"/>
  <c r="X2110" i="1" s="1"/>
  <c r="T2109" i="1"/>
  <c r="T2108" i="1" s="1"/>
  <c r="U2109" i="1" l="1"/>
  <c r="X2109" i="1" s="1"/>
  <c r="U2108" i="1"/>
  <c r="X2108" i="1" s="1"/>
  <c r="T2107" i="1"/>
  <c r="T2106" i="1" s="1"/>
  <c r="U2106" i="1" l="1"/>
  <c r="X2106" i="1" s="1"/>
  <c r="T2105" i="1"/>
  <c r="U2105" i="1" s="1"/>
  <c r="X2105" i="1" s="1"/>
  <c r="U2107" i="1"/>
  <c r="X2107" i="1" s="1"/>
  <c r="T2104" i="1" l="1"/>
  <c r="T2103" i="1" s="1"/>
  <c r="U2104" i="1" l="1"/>
  <c r="X2104" i="1" s="1"/>
  <c r="U2103" i="1"/>
  <c r="X2103" i="1" s="1"/>
  <c r="T2102" i="1"/>
  <c r="U2102" i="1" s="1"/>
  <c r="X2102" i="1" s="1"/>
  <c r="T2101" i="1" l="1"/>
  <c r="T2100" i="1" s="1"/>
  <c r="U2101" i="1" l="1"/>
  <c r="X2101" i="1" s="1"/>
  <c r="U2100" i="1"/>
  <c r="X2100" i="1" s="1"/>
  <c r="T2099" i="1"/>
  <c r="T2098" i="1" s="1"/>
  <c r="U2099" i="1" l="1"/>
  <c r="X2099" i="1" s="1"/>
  <c r="U2098" i="1"/>
  <c r="X2098" i="1" s="1"/>
  <c r="T2097" i="1"/>
  <c r="U2097" i="1" s="1"/>
  <c r="X2097" i="1" s="1"/>
  <c r="T2096" i="1" l="1"/>
  <c r="T2095" i="1" s="1"/>
  <c r="U2096" i="1" l="1"/>
  <c r="X2096" i="1" s="1"/>
  <c r="U2095" i="1"/>
  <c r="X2095" i="1" s="1"/>
  <c r="T2094" i="1"/>
  <c r="U2094" i="1" s="1"/>
  <c r="X2094" i="1" s="1"/>
  <c r="T2093" i="1" l="1"/>
  <c r="T2092" i="1" s="1"/>
  <c r="U2093" i="1" l="1"/>
  <c r="X2093" i="1" s="1"/>
  <c r="U2092" i="1"/>
  <c r="X2092" i="1" s="1"/>
  <c r="T2091" i="1"/>
  <c r="U2091" i="1" l="1"/>
  <c r="X2091" i="1" s="1"/>
  <c r="T2090" i="1"/>
  <c r="U2090" i="1" l="1"/>
  <c r="X2090" i="1" s="1"/>
  <c r="T2089" i="1"/>
  <c r="U2089" i="1" s="1"/>
  <c r="X2089" i="1" s="1"/>
  <c r="T2088" i="1" l="1"/>
  <c r="T2087" i="1" s="1"/>
  <c r="U2088" i="1" l="1"/>
  <c r="X2088" i="1" s="1"/>
  <c r="U2087" i="1"/>
  <c r="X2087" i="1" s="1"/>
  <c r="T2086" i="1"/>
  <c r="T2085" i="1" s="1"/>
  <c r="U2086" i="1" l="1"/>
  <c r="X2086" i="1" s="1"/>
  <c r="U2085" i="1"/>
  <c r="X2085" i="1" s="1"/>
  <c r="T2084" i="1"/>
  <c r="T2083" i="1" s="1"/>
  <c r="U2083" i="1" l="1"/>
  <c r="X2083" i="1" s="1"/>
  <c r="T2082" i="1"/>
  <c r="U2084" i="1"/>
  <c r="X2084" i="1" s="1"/>
  <c r="U2082" i="1" l="1"/>
  <c r="X2082" i="1" s="1"/>
  <c r="T2081" i="1"/>
  <c r="U2081" i="1" l="1"/>
  <c r="X2081" i="1" s="1"/>
  <c r="T2080" i="1"/>
  <c r="U2080" i="1" l="1"/>
  <c r="X2080" i="1" s="1"/>
  <c r="T2079" i="1"/>
  <c r="U2079" i="1" s="1"/>
  <c r="X2079" i="1" s="1"/>
  <c r="T2078" i="1" l="1"/>
  <c r="T2077" i="1" s="1"/>
  <c r="U2078" i="1" l="1"/>
  <c r="X2078" i="1" s="1"/>
  <c r="U2077" i="1"/>
  <c r="X2077" i="1" s="1"/>
  <c r="T2076" i="1"/>
  <c r="U2076" i="1" s="1"/>
  <c r="X2076" i="1" s="1"/>
  <c r="T2075" i="1" l="1"/>
  <c r="T2074" i="1" s="1"/>
  <c r="U2075" i="1" l="1"/>
  <c r="X2075" i="1" s="1"/>
  <c r="U2074" i="1"/>
  <c r="X2074" i="1" s="1"/>
  <c r="T2073" i="1"/>
  <c r="U2073" i="1" s="1"/>
  <c r="X2073" i="1" s="1"/>
  <c r="T2072" i="1" l="1"/>
  <c r="T2071" i="1" s="1"/>
  <c r="U2071" i="1" l="1"/>
  <c r="X2071" i="1" s="1"/>
  <c r="T2070" i="1"/>
  <c r="U2070" i="1" s="1"/>
  <c r="X2070" i="1" s="1"/>
  <c r="U2072" i="1"/>
  <c r="X2072" i="1" s="1"/>
  <c r="T2069" i="1" l="1"/>
  <c r="T2068" i="1" s="1"/>
  <c r="U2069" i="1" l="1"/>
  <c r="X2069" i="1" s="1"/>
  <c r="U2068" i="1"/>
  <c r="X2068" i="1" s="1"/>
  <c r="T2067" i="1"/>
  <c r="T2066" i="1" s="1"/>
  <c r="U2067" i="1" l="1"/>
  <c r="X2067" i="1" s="1"/>
  <c r="U2066" i="1"/>
  <c r="X2066" i="1" s="1"/>
  <c r="T2065" i="1"/>
  <c r="T2064" i="1" l="1"/>
  <c r="T2063" i="1" s="1"/>
  <c r="U2065" i="1"/>
  <c r="X2065" i="1" s="1"/>
  <c r="U2064" i="1" l="1"/>
  <c r="X2064" i="1" s="1"/>
  <c r="U2063" i="1"/>
  <c r="X2063" i="1" s="1"/>
  <c r="T2062" i="1"/>
  <c r="T2061" i="1" s="1"/>
  <c r="U2062" i="1" l="1"/>
  <c r="X2062" i="1" s="1"/>
  <c r="U2061" i="1"/>
  <c r="X2061" i="1" s="1"/>
  <c r="T2060" i="1"/>
  <c r="T2059" i="1" s="1"/>
  <c r="U2059" i="1" l="1"/>
  <c r="X2059" i="1" s="1"/>
  <c r="T2058" i="1"/>
  <c r="U2060" i="1"/>
  <c r="X2060" i="1" s="1"/>
  <c r="T2057" i="1" l="1"/>
  <c r="T2056" i="1" s="1"/>
  <c r="U2058" i="1"/>
  <c r="X2058" i="1" s="1"/>
  <c r="U2057" i="1" l="1"/>
  <c r="X2057" i="1" s="1"/>
  <c r="U2056" i="1"/>
  <c r="X2056" i="1" s="1"/>
  <c r="T2055" i="1"/>
  <c r="U2055" i="1" s="1"/>
  <c r="X2055" i="1" s="1"/>
  <c r="T2054" i="1" l="1"/>
  <c r="T2053" i="1" s="1"/>
  <c r="U2053" i="1" l="1"/>
  <c r="X2053" i="1" s="1"/>
  <c r="T2052" i="1"/>
  <c r="U2052" i="1" s="1"/>
  <c r="X2052" i="1" s="1"/>
  <c r="U2054" i="1"/>
  <c r="X2054" i="1" s="1"/>
  <c r="T2051" i="1" l="1"/>
  <c r="T2050" i="1" s="1"/>
  <c r="U2051" i="1" l="1"/>
  <c r="X2051" i="1" s="1"/>
  <c r="U2050" i="1"/>
  <c r="X2050" i="1" s="1"/>
  <c r="T2049" i="1"/>
  <c r="T2048" i="1" l="1"/>
  <c r="T2047" i="1" s="1"/>
  <c r="U2049" i="1"/>
  <c r="X2049" i="1" s="1"/>
  <c r="U2048" i="1" l="1"/>
  <c r="X2048" i="1" s="1"/>
  <c r="U2047" i="1"/>
  <c r="X2047" i="1" s="1"/>
  <c r="T2046" i="1"/>
  <c r="U2046" i="1" s="1"/>
  <c r="X2046" i="1" s="1"/>
  <c r="T2045" i="1" l="1"/>
  <c r="T2044" i="1" s="1"/>
  <c r="U2045" i="1" l="1"/>
  <c r="X2045" i="1" s="1"/>
  <c r="U2044" i="1"/>
  <c r="X2044" i="1" s="1"/>
  <c r="T2043" i="1"/>
  <c r="T2042" i="1" s="1"/>
  <c r="U2043" i="1" l="1"/>
  <c r="X2043" i="1" s="1"/>
  <c r="U2042" i="1"/>
  <c r="X2042" i="1" s="1"/>
  <c r="T2041" i="1"/>
  <c r="U2041" i="1" s="1"/>
  <c r="X2041" i="1" s="1"/>
  <c r="T2040" i="1" l="1"/>
  <c r="T2039" i="1" s="1"/>
  <c r="U2040" i="1" l="1"/>
  <c r="X2040" i="1" s="1"/>
  <c r="U2039" i="1"/>
  <c r="X2039" i="1" s="1"/>
  <c r="T2038" i="1"/>
  <c r="T2037" i="1" s="1"/>
  <c r="U2038" i="1" l="1"/>
  <c r="X2038" i="1" s="1"/>
  <c r="U2037" i="1"/>
  <c r="X2037" i="1" s="1"/>
  <c r="T2036" i="1"/>
  <c r="T2035" i="1" s="1"/>
  <c r="U2035" i="1" l="1"/>
  <c r="X2035" i="1" s="1"/>
  <c r="T2034" i="1"/>
  <c r="T2033" i="1" s="1"/>
  <c r="U2036" i="1"/>
  <c r="X2036" i="1" s="1"/>
  <c r="U2034" i="1" l="1"/>
  <c r="X2034" i="1" s="1"/>
  <c r="U2033" i="1"/>
  <c r="X2033" i="1" s="1"/>
  <c r="T2032" i="1"/>
  <c r="U2032" i="1" l="1"/>
  <c r="X2032" i="1" s="1"/>
  <c r="T2031" i="1"/>
  <c r="U2031" i="1" s="1"/>
  <c r="X2031" i="1" s="1"/>
  <c r="T2030" i="1" l="1"/>
  <c r="T2029" i="1" s="1"/>
  <c r="U2030" i="1" l="1"/>
  <c r="X2030" i="1" s="1"/>
  <c r="U2029" i="1"/>
  <c r="X2029" i="1" s="1"/>
  <c r="T2028" i="1"/>
  <c r="T2027" i="1" s="1"/>
  <c r="U2027" i="1" l="1"/>
  <c r="X2027" i="1" s="1"/>
  <c r="T2026" i="1"/>
  <c r="U2028" i="1"/>
  <c r="X2028" i="1" s="1"/>
  <c r="U2026" i="1" l="1"/>
  <c r="X2026" i="1" s="1"/>
  <c r="T2025" i="1"/>
  <c r="U2025" i="1" l="1"/>
  <c r="X2025" i="1" s="1"/>
  <c r="T2024" i="1"/>
  <c r="T2023" i="1" l="1"/>
  <c r="T2022" i="1" s="1"/>
  <c r="U2024" i="1"/>
  <c r="X2024" i="1" s="1"/>
  <c r="U2023" i="1" l="1"/>
  <c r="X2023" i="1" s="1"/>
  <c r="U2022" i="1"/>
  <c r="X2022" i="1" s="1"/>
  <c r="T2021" i="1"/>
  <c r="U2021" i="1" s="1"/>
  <c r="X2021" i="1" s="1"/>
  <c r="T2020" i="1" l="1"/>
  <c r="T2019" i="1" s="1"/>
  <c r="U2020" i="1" l="1"/>
  <c r="X2020" i="1" s="1"/>
  <c r="U2019" i="1"/>
  <c r="X2019" i="1" s="1"/>
  <c r="T2018" i="1"/>
  <c r="U2018" i="1" s="1"/>
  <c r="X2018" i="1" s="1"/>
  <c r="T2017" i="1" l="1"/>
  <c r="T2016" i="1" s="1"/>
  <c r="U2017" i="1" l="1"/>
  <c r="X2017" i="1" s="1"/>
  <c r="U2016" i="1"/>
  <c r="X2016" i="1" s="1"/>
  <c r="T2015" i="1"/>
  <c r="T2014" i="1" s="1"/>
  <c r="U2015" i="1" l="1"/>
  <c r="X2015" i="1" s="1"/>
  <c r="U2014" i="1"/>
  <c r="X2014" i="1" s="1"/>
  <c r="T2013" i="1"/>
  <c r="U2013" i="1" l="1"/>
  <c r="X2013" i="1" s="1"/>
  <c r="T2012" i="1"/>
  <c r="U2012" i="1" l="1"/>
  <c r="X2012" i="1" s="1"/>
  <c r="T2011" i="1"/>
  <c r="T2010" i="1" s="1"/>
  <c r="U2011" i="1" l="1"/>
  <c r="X2011" i="1" s="1"/>
  <c r="U2010" i="1"/>
  <c r="X2010" i="1" s="1"/>
  <c r="T2009" i="1"/>
  <c r="T2008" i="1" l="1"/>
  <c r="T2007" i="1" s="1"/>
  <c r="U2009" i="1"/>
  <c r="X2009" i="1" s="1"/>
  <c r="U2008" i="1" l="1"/>
  <c r="X2008" i="1" s="1"/>
  <c r="U2007" i="1"/>
  <c r="X2007" i="1" s="1"/>
  <c r="T2006" i="1"/>
  <c r="U2006" i="1" s="1"/>
  <c r="X2006" i="1" s="1"/>
  <c r="T2005" i="1" l="1"/>
  <c r="T2004" i="1" s="1"/>
  <c r="U2005" i="1" l="1"/>
  <c r="X2005" i="1" s="1"/>
  <c r="U2004" i="1"/>
  <c r="X2004" i="1" s="1"/>
  <c r="T2003" i="1"/>
  <c r="T2002" i="1" s="1"/>
  <c r="U2003" i="1" l="1"/>
  <c r="X2003" i="1" s="1"/>
  <c r="U2002" i="1"/>
  <c r="X2002" i="1" s="1"/>
  <c r="T2001" i="1"/>
  <c r="T2000" i="1" s="1"/>
  <c r="U2001" i="1" l="1"/>
  <c r="X2001" i="1" s="1"/>
  <c r="U2000" i="1"/>
  <c r="X2000" i="1" s="1"/>
  <c r="T1999" i="1"/>
  <c r="T1998" i="1" s="1"/>
  <c r="U1999" i="1" l="1"/>
  <c r="X1999" i="1" s="1"/>
  <c r="U1998" i="1"/>
  <c r="X1998" i="1" s="1"/>
  <c r="T1997" i="1"/>
  <c r="U1997" i="1" s="1"/>
  <c r="X1997" i="1" s="1"/>
  <c r="T1996" i="1" l="1"/>
  <c r="T1995" i="1" s="1"/>
  <c r="U1996" i="1" l="1"/>
  <c r="X1996" i="1" s="1"/>
  <c r="U1995" i="1"/>
  <c r="X1995" i="1" s="1"/>
  <c r="T1994" i="1"/>
  <c r="U1994" i="1" l="1"/>
  <c r="X1994" i="1" s="1"/>
  <c r="T1993" i="1"/>
  <c r="U1993" i="1" l="1"/>
  <c r="X1993" i="1" s="1"/>
  <c r="T1992" i="1"/>
  <c r="U1992" i="1" l="1"/>
  <c r="X1992" i="1" s="1"/>
  <c r="T1991" i="1"/>
  <c r="T1990" i="1" s="1"/>
  <c r="U1991" i="1" l="1"/>
  <c r="X1991" i="1" s="1"/>
  <c r="U1990" i="1"/>
  <c r="X1990" i="1" s="1"/>
  <c r="T1989" i="1"/>
  <c r="U1989" i="1" l="1"/>
  <c r="X1989" i="1" s="1"/>
  <c r="T1988" i="1"/>
  <c r="U1988" i="1" l="1"/>
  <c r="X1988" i="1" s="1"/>
  <c r="T1987" i="1"/>
  <c r="U1987" i="1" s="1"/>
  <c r="X1987" i="1" s="1"/>
  <c r="T1986" i="1" l="1"/>
  <c r="T1985" i="1" s="1"/>
  <c r="U1986" i="1" l="1"/>
  <c r="X1986" i="1" s="1"/>
  <c r="U1985" i="1"/>
  <c r="X1985" i="1" s="1"/>
  <c r="T1984" i="1"/>
  <c r="U1984" i="1" l="1"/>
  <c r="X1984" i="1" s="1"/>
  <c r="T1983" i="1"/>
  <c r="U1983" i="1" l="1"/>
  <c r="X1983" i="1" s="1"/>
  <c r="T1982" i="1"/>
  <c r="T1981" i="1" s="1"/>
  <c r="U1981" i="1" l="1"/>
  <c r="X1981" i="1" s="1"/>
  <c r="T1980" i="1"/>
  <c r="U1982" i="1"/>
  <c r="X1982" i="1" s="1"/>
  <c r="U1980" i="1" l="1"/>
  <c r="X1980" i="1" s="1"/>
  <c r="T1979" i="1"/>
  <c r="U1979" i="1" l="1"/>
  <c r="X1979" i="1" s="1"/>
  <c r="T1978" i="1"/>
  <c r="U1978" i="1" l="1"/>
  <c r="X1978" i="1" s="1"/>
  <c r="T1977" i="1"/>
  <c r="U1977" i="1" l="1"/>
  <c r="X1977" i="1" s="1"/>
  <c r="T1976" i="1"/>
  <c r="T1975" i="1" s="1"/>
  <c r="U1976" i="1" l="1"/>
  <c r="X1976" i="1" s="1"/>
  <c r="U1975" i="1"/>
  <c r="X1975" i="1" s="1"/>
  <c r="T1974" i="1"/>
  <c r="T1973" i="1" s="1"/>
  <c r="U1973" i="1" l="1"/>
  <c r="X1973" i="1" s="1"/>
  <c r="T1972" i="1"/>
  <c r="T1971" i="1" s="1"/>
  <c r="U1974" i="1"/>
  <c r="X1974" i="1" s="1"/>
  <c r="U1972" i="1" l="1"/>
  <c r="X1972" i="1" s="1"/>
  <c r="U1971" i="1"/>
  <c r="X1971" i="1" s="1"/>
  <c r="T1970" i="1"/>
  <c r="T1969" i="1" s="1"/>
  <c r="U1970" i="1" l="1"/>
  <c r="X1970" i="1" s="1"/>
  <c r="U1969" i="1"/>
  <c r="X1969" i="1" s="1"/>
  <c r="T1968" i="1"/>
  <c r="U1968" i="1" l="1"/>
  <c r="X1968" i="1" s="1"/>
  <c r="T1967" i="1"/>
  <c r="U1967" i="1" l="1"/>
  <c r="X1967" i="1" s="1"/>
  <c r="T1966" i="1"/>
  <c r="T1965" i="1" s="1"/>
  <c r="U1965" i="1" l="1"/>
  <c r="X1965" i="1" s="1"/>
  <c r="T1964" i="1"/>
  <c r="U1966" i="1"/>
  <c r="X1966" i="1" s="1"/>
  <c r="U1964" i="1" l="1"/>
  <c r="X1964" i="1" s="1"/>
  <c r="T1963" i="1"/>
  <c r="U1963" i="1" l="1"/>
  <c r="X1963" i="1" s="1"/>
  <c r="T1962" i="1"/>
  <c r="U1962" i="1" l="1"/>
  <c r="X1962" i="1" s="1"/>
  <c r="T1961" i="1"/>
  <c r="T1960" i="1" s="1"/>
  <c r="U1961" i="1" l="1"/>
  <c r="X1961" i="1" s="1"/>
  <c r="U1960" i="1"/>
  <c r="X1960" i="1" s="1"/>
  <c r="T1959" i="1"/>
  <c r="T1958" i="1" s="1"/>
  <c r="U1959" i="1" l="1"/>
  <c r="X1959" i="1" s="1"/>
  <c r="U1958" i="1"/>
  <c r="X1958" i="1" s="1"/>
  <c r="T1957" i="1"/>
  <c r="T1956" i="1" s="1"/>
  <c r="U1957" i="1" l="1"/>
  <c r="X1957" i="1" s="1"/>
  <c r="U1956" i="1"/>
  <c r="X1956" i="1" s="1"/>
  <c r="T1955" i="1"/>
  <c r="U1955" i="1" l="1"/>
  <c r="X1955" i="1" s="1"/>
  <c r="T1954" i="1"/>
  <c r="T1953" i="1" s="1"/>
  <c r="U1954" i="1" l="1"/>
  <c r="X1954" i="1" s="1"/>
  <c r="U1953" i="1"/>
  <c r="X1953" i="1" s="1"/>
  <c r="T1952" i="1"/>
  <c r="T1951" i="1" s="1"/>
  <c r="U1951" i="1" l="1"/>
  <c r="X1951" i="1" s="1"/>
  <c r="T1950" i="1"/>
  <c r="U1952" i="1"/>
  <c r="X1952" i="1" s="1"/>
  <c r="U1950" i="1" l="1"/>
  <c r="X1950" i="1" s="1"/>
  <c r="T1949" i="1"/>
  <c r="U1949" i="1" l="1"/>
  <c r="X1949" i="1" s="1"/>
  <c r="T1948" i="1"/>
  <c r="U1948" i="1" l="1"/>
  <c r="X1948" i="1" s="1"/>
  <c r="T1947" i="1"/>
  <c r="U1947" i="1" l="1"/>
  <c r="X1947" i="1" s="1"/>
  <c r="T1946" i="1"/>
  <c r="T1945" i="1" s="1"/>
  <c r="U1946" i="1" l="1"/>
  <c r="X1946" i="1" s="1"/>
  <c r="U1945" i="1"/>
  <c r="X1945" i="1" s="1"/>
  <c r="T1944" i="1"/>
  <c r="T1943" i="1" s="1"/>
  <c r="U1943" i="1" l="1"/>
  <c r="X1943" i="1" s="1"/>
  <c r="T1942" i="1"/>
  <c r="U1944" i="1"/>
  <c r="X1944" i="1" s="1"/>
  <c r="U1942" i="1" l="1"/>
  <c r="X1942" i="1" s="1"/>
  <c r="T1941" i="1"/>
  <c r="T1940" i="1" s="1"/>
  <c r="U1941" i="1" l="1"/>
  <c r="X1941" i="1" s="1"/>
  <c r="U1940" i="1"/>
  <c r="X1940" i="1" s="1"/>
  <c r="T1939" i="1"/>
  <c r="T1938" i="1" l="1"/>
  <c r="T1937" i="1" s="1"/>
  <c r="U1939" i="1"/>
  <c r="X1939" i="1" s="1"/>
  <c r="U1938" i="1" l="1"/>
  <c r="X1938" i="1" s="1"/>
  <c r="U1937" i="1"/>
  <c r="X1937" i="1" s="1"/>
  <c r="T1936" i="1"/>
  <c r="T1935" i="1" s="1"/>
  <c r="U1936" i="1" l="1"/>
  <c r="X1936" i="1" s="1"/>
  <c r="U1935" i="1"/>
  <c r="X1935" i="1" s="1"/>
  <c r="T1934" i="1"/>
  <c r="T1933" i="1" s="1"/>
  <c r="U1933" i="1" l="1"/>
  <c r="X1933" i="1" s="1"/>
  <c r="T1932" i="1"/>
  <c r="T1931" i="1" s="1"/>
  <c r="U1934" i="1"/>
  <c r="X1934" i="1" s="1"/>
  <c r="U1932" i="1" l="1"/>
  <c r="X1932" i="1" s="1"/>
  <c r="U1931" i="1"/>
  <c r="X1931" i="1" s="1"/>
  <c r="T1930" i="1"/>
  <c r="U1930" i="1" s="1"/>
  <c r="X1930" i="1" s="1"/>
  <c r="T1929" i="1" l="1"/>
  <c r="T1928" i="1" s="1"/>
  <c r="U1929" i="1" l="1"/>
  <c r="X1929" i="1" s="1"/>
  <c r="U1928" i="1"/>
  <c r="X1928" i="1" s="1"/>
  <c r="T1927" i="1"/>
  <c r="U1927" i="1" l="1"/>
  <c r="X1927" i="1" s="1"/>
  <c r="T1926" i="1"/>
  <c r="U1926" i="1" l="1"/>
  <c r="X1926" i="1" s="1"/>
  <c r="T1925" i="1"/>
  <c r="U1925" i="1" l="1"/>
  <c r="X1925" i="1" s="1"/>
  <c r="T1924" i="1"/>
  <c r="U1924" i="1" l="1"/>
  <c r="X1924" i="1" s="1"/>
  <c r="T1923" i="1"/>
  <c r="U1923" i="1" l="1"/>
  <c r="X1923" i="1" s="1"/>
  <c r="T1922" i="1"/>
  <c r="T1921" i="1" s="1"/>
  <c r="U1922" i="1" l="1"/>
  <c r="X1922" i="1" s="1"/>
  <c r="U1921" i="1"/>
  <c r="X1921" i="1" s="1"/>
  <c r="T1920" i="1"/>
  <c r="U1920" i="1" l="1"/>
  <c r="X1920" i="1" s="1"/>
  <c r="T1919" i="1"/>
  <c r="T1918" i="1" s="1"/>
  <c r="U1919" i="1" l="1"/>
  <c r="X1919" i="1" s="1"/>
  <c r="U1918" i="1"/>
  <c r="X1918" i="1" s="1"/>
  <c r="T1917" i="1"/>
  <c r="T1916" i="1" s="1"/>
  <c r="U1916" i="1" l="1"/>
  <c r="X1916" i="1" s="1"/>
  <c r="T1915" i="1"/>
  <c r="T1914" i="1" s="1"/>
  <c r="U1917" i="1"/>
  <c r="X1917" i="1" s="1"/>
  <c r="U1915" i="1" l="1"/>
  <c r="X1915" i="1" s="1"/>
  <c r="U1914" i="1"/>
  <c r="X1914" i="1" s="1"/>
  <c r="T1913" i="1"/>
  <c r="T1912" i="1" s="1"/>
  <c r="U1913" i="1" l="1"/>
  <c r="X1913" i="1" s="1"/>
  <c r="U1912" i="1"/>
  <c r="X1912" i="1" s="1"/>
  <c r="T1911" i="1"/>
  <c r="U1911" i="1" l="1"/>
  <c r="X1911" i="1" s="1"/>
  <c r="T1910" i="1"/>
  <c r="U1910" i="1" l="1"/>
  <c r="X1910" i="1" s="1"/>
  <c r="T1909" i="1"/>
  <c r="T1908" i="1" s="1"/>
  <c r="U1909" i="1" l="1"/>
  <c r="X1909" i="1" s="1"/>
  <c r="U1908" i="1"/>
  <c r="X1908" i="1" s="1"/>
  <c r="T1907" i="1"/>
  <c r="T1906" i="1" s="1"/>
  <c r="U1907" i="1" l="1"/>
  <c r="X1907" i="1" s="1"/>
  <c r="U1906" i="1"/>
  <c r="X1906" i="1" s="1"/>
  <c r="T1905" i="1"/>
  <c r="T1904" i="1" s="1"/>
  <c r="U1905" i="1" l="1"/>
  <c r="X1905" i="1" s="1"/>
  <c r="U1904" i="1"/>
  <c r="X1904" i="1" s="1"/>
  <c r="T1903" i="1"/>
  <c r="U1903" i="1" s="1"/>
  <c r="X1903" i="1" s="1"/>
  <c r="T1902" i="1" l="1"/>
  <c r="T1901" i="1" s="1"/>
  <c r="U1902" i="1" l="1"/>
  <c r="X1902" i="1" s="1"/>
  <c r="U1901" i="1"/>
  <c r="X1901" i="1" s="1"/>
  <c r="T1900" i="1"/>
  <c r="T1899" i="1" s="1"/>
  <c r="U1900" i="1" l="1"/>
  <c r="X1900" i="1" s="1"/>
  <c r="U1899" i="1"/>
  <c r="X1899" i="1" s="1"/>
  <c r="T1898" i="1"/>
  <c r="T1897" i="1" l="1"/>
  <c r="T1896" i="1" s="1"/>
  <c r="U1898" i="1"/>
  <c r="X1898" i="1" s="1"/>
  <c r="U1897" i="1" l="1"/>
  <c r="X1897" i="1" s="1"/>
  <c r="U1896" i="1"/>
  <c r="X1896" i="1" s="1"/>
  <c r="T1895" i="1"/>
  <c r="U1895" i="1" s="1"/>
  <c r="X1895" i="1" s="1"/>
  <c r="T1894" i="1" l="1"/>
  <c r="T1893" i="1" s="1"/>
  <c r="U1894" i="1" l="1"/>
  <c r="X1894" i="1" s="1"/>
  <c r="U1893" i="1"/>
  <c r="X1893" i="1" s="1"/>
  <c r="T1892" i="1"/>
  <c r="T1891" i="1" l="1"/>
  <c r="T1890" i="1" s="1"/>
  <c r="U1892" i="1"/>
  <c r="X1892" i="1" s="1"/>
  <c r="U1891" i="1" l="1"/>
  <c r="X1891" i="1" s="1"/>
  <c r="U1890" i="1"/>
  <c r="X1890" i="1" s="1"/>
  <c r="T1889" i="1"/>
  <c r="T1888" i="1" l="1"/>
  <c r="T1887" i="1" s="1"/>
  <c r="U1889" i="1"/>
  <c r="X1889" i="1" s="1"/>
  <c r="U1888" i="1" l="1"/>
  <c r="X1888" i="1" s="1"/>
  <c r="U1887" i="1"/>
  <c r="X1887" i="1" s="1"/>
  <c r="T1886" i="1"/>
  <c r="T1885" i="1" s="1"/>
  <c r="U1886" i="1" l="1"/>
  <c r="X1886" i="1" s="1"/>
  <c r="U1885" i="1"/>
  <c r="X1885" i="1" s="1"/>
  <c r="T1884" i="1"/>
  <c r="T1883" i="1" s="1"/>
  <c r="U1883" i="1" l="1"/>
  <c r="X1883" i="1" s="1"/>
  <c r="T1882" i="1"/>
  <c r="U1882" i="1" s="1"/>
  <c r="X1882" i="1" s="1"/>
  <c r="U1884" i="1"/>
  <c r="X1884" i="1" s="1"/>
  <c r="T1881" i="1" l="1"/>
  <c r="T1880" i="1" s="1"/>
  <c r="U1881" i="1" l="1"/>
  <c r="X1881" i="1" s="1"/>
  <c r="U1880" i="1"/>
  <c r="X1880" i="1" s="1"/>
  <c r="T1879" i="1"/>
  <c r="T1878" i="1" s="1"/>
  <c r="U1879" i="1" l="1"/>
  <c r="X1879" i="1" s="1"/>
  <c r="U1878" i="1"/>
  <c r="X1878" i="1" s="1"/>
  <c r="T1877" i="1"/>
  <c r="T1876" i="1" s="1"/>
  <c r="U1876" i="1" l="1"/>
  <c r="X1876" i="1" s="1"/>
  <c r="T1875" i="1"/>
  <c r="T1874" i="1" s="1"/>
  <c r="U1877" i="1"/>
  <c r="X1877" i="1" s="1"/>
  <c r="U1875" i="1" l="1"/>
  <c r="X1875" i="1" s="1"/>
  <c r="U1874" i="1"/>
  <c r="X1874" i="1" s="1"/>
  <c r="T1873" i="1"/>
  <c r="T1872" i="1" s="1"/>
  <c r="U1873" i="1" l="1"/>
  <c r="X1873" i="1" s="1"/>
  <c r="U1872" i="1"/>
  <c r="X1872" i="1" s="1"/>
  <c r="T1871" i="1"/>
  <c r="T1870" i="1" s="1"/>
  <c r="U1871" i="1" l="1"/>
  <c r="X1871" i="1" s="1"/>
  <c r="U1870" i="1"/>
  <c r="X1870" i="1" s="1"/>
  <c r="T1869" i="1"/>
  <c r="T1868" i="1" s="1"/>
  <c r="U1869" i="1" l="1"/>
  <c r="X1869" i="1" s="1"/>
  <c r="U1868" i="1"/>
  <c r="X1868" i="1" s="1"/>
  <c r="T1867" i="1"/>
  <c r="T1866" i="1" s="1"/>
  <c r="U1867" i="1" l="1"/>
  <c r="X1867" i="1" s="1"/>
  <c r="U1866" i="1"/>
  <c r="X1866" i="1" s="1"/>
  <c r="T1865" i="1"/>
  <c r="T1864" i="1" s="1"/>
  <c r="U1865" i="1" l="1"/>
  <c r="X1865" i="1" s="1"/>
  <c r="U1864" i="1"/>
  <c r="X1864" i="1" s="1"/>
  <c r="T1863" i="1"/>
  <c r="U1863" i="1" l="1"/>
  <c r="X1863" i="1" s="1"/>
  <c r="T1862" i="1"/>
  <c r="T1861" i="1" s="1"/>
  <c r="U1862" i="1" l="1"/>
  <c r="X1862" i="1" s="1"/>
  <c r="U1861" i="1"/>
  <c r="X1861" i="1" s="1"/>
  <c r="T1860" i="1"/>
  <c r="U1860" i="1" l="1"/>
  <c r="X1860" i="1" s="1"/>
  <c r="T1859" i="1"/>
  <c r="U1859" i="1" l="1"/>
  <c r="X1859" i="1" s="1"/>
  <c r="T1858" i="1"/>
  <c r="U1858" i="1" l="1"/>
  <c r="X1858" i="1" s="1"/>
  <c r="T1857" i="1"/>
  <c r="T1856" i="1" s="1"/>
  <c r="U1856" i="1" l="1"/>
  <c r="X1856" i="1" s="1"/>
  <c r="T1855" i="1"/>
  <c r="U1857" i="1"/>
  <c r="X1857" i="1" s="1"/>
  <c r="U1855" i="1" l="1"/>
  <c r="X1855" i="1" s="1"/>
  <c r="T1854" i="1"/>
  <c r="U1854" i="1" l="1"/>
  <c r="X1854" i="1" s="1"/>
  <c r="T1853" i="1"/>
  <c r="T1852" i="1" s="1"/>
  <c r="U1852" i="1" l="1"/>
  <c r="X1852" i="1" s="1"/>
  <c r="T1851" i="1"/>
  <c r="T1850" i="1" s="1"/>
  <c r="U1853" i="1"/>
  <c r="X1853" i="1" s="1"/>
  <c r="U1851" i="1" l="1"/>
  <c r="X1851" i="1" s="1"/>
  <c r="U1850" i="1"/>
  <c r="X1850" i="1" s="1"/>
  <c r="T1849" i="1"/>
  <c r="U1849" i="1" l="1"/>
  <c r="X1849" i="1" s="1"/>
  <c r="T1848" i="1"/>
  <c r="U1848" i="1" l="1"/>
  <c r="X1848" i="1" s="1"/>
  <c r="T1847" i="1"/>
  <c r="T1846" i="1" s="1"/>
  <c r="U1846" i="1" l="1"/>
  <c r="X1846" i="1" s="1"/>
  <c r="T1845" i="1"/>
  <c r="T1844" i="1" s="1"/>
  <c r="U1847" i="1"/>
  <c r="X1847" i="1" s="1"/>
  <c r="U1845" i="1" l="1"/>
  <c r="X1845" i="1" s="1"/>
  <c r="U1844" i="1"/>
  <c r="X1844" i="1" s="1"/>
  <c r="T1843" i="1"/>
  <c r="U1843" i="1" l="1"/>
  <c r="X1843" i="1" s="1"/>
  <c r="T1842" i="1"/>
  <c r="U1842" i="1" l="1"/>
  <c r="X1842" i="1" s="1"/>
  <c r="T1841" i="1"/>
  <c r="T1840" i="1" s="1"/>
  <c r="U1841" i="1" l="1"/>
  <c r="X1841" i="1" s="1"/>
  <c r="U1840" i="1"/>
  <c r="X1840" i="1" s="1"/>
  <c r="T1839" i="1"/>
  <c r="T1838" i="1" s="1"/>
  <c r="U1838" i="1" l="1"/>
  <c r="X1838" i="1" s="1"/>
  <c r="T1837" i="1"/>
  <c r="T1836" i="1" s="1"/>
  <c r="U1839" i="1"/>
  <c r="X1839" i="1" s="1"/>
  <c r="U1837" i="1" l="1"/>
  <c r="X1837" i="1" s="1"/>
  <c r="U1836" i="1"/>
  <c r="X1836" i="1" s="1"/>
  <c r="T1835" i="1"/>
  <c r="T1834" i="1" s="1"/>
  <c r="U1835" i="1" l="1"/>
  <c r="X1835" i="1" s="1"/>
  <c r="U1834" i="1"/>
  <c r="X1834" i="1" s="1"/>
  <c r="T1833" i="1"/>
  <c r="T1832" i="1" s="1"/>
  <c r="U1833" i="1" l="1"/>
  <c r="X1833" i="1" s="1"/>
  <c r="U1832" i="1"/>
  <c r="X1832" i="1" s="1"/>
  <c r="T1831" i="1"/>
  <c r="T1830" i="1" s="1"/>
  <c r="U1831" i="1" l="1"/>
  <c r="X1831" i="1" s="1"/>
  <c r="U1830" i="1"/>
  <c r="X1830" i="1" s="1"/>
  <c r="T1829" i="1"/>
  <c r="T1828" i="1" s="1"/>
  <c r="U1829" i="1" l="1"/>
  <c r="X1829" i="1" s="1"/>
  <c r="U1828" i="1"/>
  <c r="X1828" i="1" s="1"/>
  <c r="T1827" i="1"/>
  <c r="T1826" i="1" s="1"/>
  <c r="U1827" i="1" l="1"/>
  <c r="X1827" i="1" s="1"/>
  <c r="U1826" i="1"/>
  <c r="X1826" i="1" s="1"/>
  <c r="T1825" i="1"/>
  <c r="U1825" i="1" s="1"/>
  <c r="X1825" i="1" s="1"/>
  <c r="T1824" i="1" l="1"/>
  <c r="T1823" i="1" s="1"/>
  <c r="U1824" i="1" l="1"/>
  <c r="X1824" i="1" s="1"/>
  <c r="U1823" i="1"/>
  <c r="X1823" i="1" s="1"/>
  <c r="T1822" i="1"/>
  <c r="T1821" i="1" s="1"/>
  <c r="U1822" i="1" l="1"/>
  <c r="X1822" i="1" s="1"/>
  <c r="U1821" i="1"/>
  <c r="X1821" i="1" s="1"/>
  <c r="T1820" i="1"/>
  <c r="T1819" i="1" s="1"/>
  <c r="U1820" i="1" l="1"/>
  <c r="X1820" i="1" s="1"/>
  <c r="U1819" i="1"/>
  <c r="X1819" i="1" s="1"/>
  <c r="T1818" i="1"/>
  <c r="T1817" i="1" s="1"/>
  <c r="U1818" i="1" l="1"/>
  <c r="X1818" i="1" s="1"/>
  <c r="U1817" i="1"/>
  <c r="X1817" i="1" s="1"/>
  <c r="T1816" i="1"/>
  <c r="U1816" i="1" l="1"/>
  <c r="X1816" i="1" s="1"/>
  <c r="T1815" i="1"/>
  <c r="U1815" i="1" l="1"/>
  <c r="X1815" i="1" s="1"/>
  <c r="T1814" i="1"/>
  <c r="U1814" i="1" l="1"/>
  <c r="X1814" i="1" s="1"/>
  <c r="T1813" i="1"/>
  <c r="T1812" i="1" s="1"/>
  <c r="U1813" i="1" l="1"/>
  <c r="X1813" i="1" s="1"/>
  <c r="U1812" i="1"/>
  <c r="X1812" i="1" s="1"/>
  <c r="T1811" i="1"/>
  <c r="T1810" i="1" s="1"/>
  <c r="U1810" i="1" l="1"/>
  <c r="X1810" i="1" s="1"/>
  <c r="T1809" i="1"/>
  <c r="U1809" i="1" s="1"/>
  <c r="X1809" i="1" s="1"/>
  <c r="U1811" i="1"/>
  <c r="X1811" i="1" s="1"/>
  <c r="T1808" i="1" l="1"/>
  <c r="T1807" i="1" s="1"/>
  <c r="U1808" i="1" l="1"/>
  <c r="X1808" i="1" s="1"/>
  <c r="U1807" i="1"/>
  <c r="X1807" i="1" s="1"/>
  <c r="T1806" i="1"/>
  <c r="U1806" i="1" s="1"/>
  <c r="X1806" i="1" s="1"/>
  <c r="T1805" i="1" l="1"/>
  <c r="T1804" i="1" s="1"/>
  <c r="U1805" i="1" l="1"/>
  <c r="X1805" i="1" s="1"/>
  <c r="U1804" i="1"/>
  <c r="X1804" i="1" s="1"/>
  <c r="T1803" i="1"/>
  <c r="U1803" i="1" l="1"/>
  <c r="X1803" i="1" s="1"/>
  <c r="T1802" i="1"/>
  <c r="U1802" i="1" l="1"/>
  <c r="X1802" i="1" s="1"/>
  <c r="T1801" i="1"/>
  <c r="T1800" i="1" s="1"/>
  <c r="U1801" i="1" l="1"/>
  <c r="X1801" i="1" s="1"/>
  <c r="U1800" i="1"/>
  <c r="X1800" i="1" s="1"/>
  <c r="T1799" i="1"/>
  <c r="U1799" i="1" l="1"/>
  <c r="X1799" i="1" s="1"/>
  <c r="T1798" i="1"/>
  <c r="U1798" i="1" l="1"/>
  <c r="X1798" i="1" s="1"/>
  <c r="T1797" i="1"/>
  <c r="U1797" i="1" l="1"/>
  <c r="X1797" i="1" s="1"/>
  <c r="T1796" i="1"/>
  <c r="T1795" i="1" s="1"/>
  <c r="U1796" i="1" l="1"/>
  <c r="X1796" i="1" s="1"/>
  <c r="U1795" i="1"/>
  <c r="X1795" i="1" s="1"/>
  <c r="T1794" i="1"/>
  <c r="T1793" i="1" s="1"/>
  <c r="U1794" i="1" l="1"/>
  <c r="X1794" i="1" s="1"/>
  <c r="U1793" i="1"/>
  <c r="X1793" i="1" s="1"/>
  <c r="T1792" i="1"/>
  <c r="T1791" i="1" s="1"/>
  <c r="U1792" i="1" l="1"/>
  <c r="X1792" i="1" s="1"/>
  <c r="U1791" i="1"/>
  <c r="X1791" i="1" s="1"/>
  <c r="T1790" i="1"/>
  <c r="U1790" i="1" l="1"/>
  <c r="X1790" i="1" s="1"/>
  <c r="T1789" i="1"/>
  <c r="T1788" i="1" s="1"/>
  <c r="U1788" i="1" l="1"/>
  <c r="X1788" i="1" s="1"/>
  <c r="T1787" i="1"/>
  <c r="U1787" i="1" s="1"/>
  <c r="X1787" i="1" s="1"/>
  <c r="U1789" i="1"/>
  <c r="X1789" i="1" s="1"/>
  <c r="T1786" i="1" l="1"/>
  <c r="T1785" i="1" s="1"/>
  <c r="U1786" i="1" l="1"/>
  <c r="X1786" i="1" s="1"/>
  <c r="U1785" i="1"/>
  <c r="X1785" i="1" s="1"/>
  <c r="T1784" i="1"/>
  <c r="T1783" i="1" s="1"/>
  <c r="U1783" i="1" l="1"/>
  <c r="X1783" i="1" s="1"/>
  <c r="T1782" i="1"/>
  <c r="T1781" i="1" s="1"/>
  <c r="U1784" i="1"/>
  <c r="X1784" i="1" s="1"/>
  <c r="U1782" i="1" l="1"/>
  <c r="X1782" i="1" s="1"/>
  <c r="U1781" i="1"/>
  <c r="X1781" i="1" s="1"/>
  <c r="T1780" i="1"/>
  <c r="T1779" i="1" s="1"/>
  <c r="U1779" i="1" l="1"/>
  <c r="X1779" i="1" s="1"/>
  <c r="T1778" i="1"/>
  <c r="U1780" i="1"/>
  <c r="X1780" i="1" s="1"/>
  <c r="T1777" i="1" l="1"/>
  <c r="T1776" i="1" s="1"/>
  <c r="U1778" i="1"/>
  <c r="X1778" i="1" s="1"/>
  <c r="U1777" i="1" l="1"/>
  <c r="X1777" i="1" s="1"/>
  <c r="U1776" i="1"/>
  <c r="X1776" i="1" s="1"/>
  <c r="T1775" i="1"/>
  <c r="U1775" i="1" s="1"/>
  <c r="X1775" i="1" s="1"/>
  <c r="T1774" i="1" l="1"/>
  <c r="T1773" i="1" s="1"/>
  <c r="U1773" i="1" l="1"/>
  <c r="X1773" i="1" s="1"/>
  <c r="T1772" i="1"/>
  <c r="T1771" i="1" s="1"/>
  <c r="U1774" i="1"/>
  <c r="X1774" i="1" s="1"/>
  <c r="U1772" i="1" l="1"/>
  <c r="X1772" i="1" s="1"/>
  <c r="U1771" i="1"/>
  <c r="X1771" i="1" s="1"/>
  <c r="T1770" i="1"/>
  <c r="T1769" i="1" s="1"/>
  <c r="U1770" i="1" l="1"/>
  <c r="X1770" i="1" s="1"/>
  <c r="U1769" i="1"/>
  <c r="X1769" i="1" s="1"/>
  <c r="T1768" i="1"/>
  <c r="T1767" i="1" s="1"/>
  <c r="U1768" i="1" l="1"/>
  <c r="X1768" i="1" s="1"/>
  <c r="U1767" i="1"/>
  <c r="X1767" i="1" s="1"/>
  <c r="T1766" i="1"/>
  <c r="U1766" i="1" s="1"/>
  <c r="X1766" i="1" s="1"/>
  <c r="T1765" i="1" l="1"/>
  <c r="T1764" i="1" s="1"/>
  <c r="U1765" i="1" l="1"/>
  <c r="X1765" i="1" s="1"/>
  <c r="U1764" i="1"/>
  <c r="X1764" i="1" s="1"/>
  <c r="T1763" i="1"/>
  <c r="T1762" i="1" s="1"/>
  <c r="U1763" i="1" l="1"/>
  <c r="X1763" i="1" s="1"/>
  <c r="U1762" i="1"/>
  <c r="X1762" i="1" s="1"/>
  <c r="T1761" i="1"/>
  <c r="U1761" i="1" l="1"/>
  <c r="X1761" i="1" s="1"/>
  <c r="T1760" i="1"/>
  <c r="T1759" i="1" s="1"/>
  <c r="U1759" i="1" l="1"/>
  <c r="X1759" i="1" s="1"/>
  <c r="T1758" i="1"/>
  <c r="T1757" i="1" s="1"/>
  <c r="U1760" i="1"/>
  <c r="X1760" i="1" s="1"/>
  <c r="U1758" i="1" l="1"/>
  <c r="X1758" i="1" s="1"/>
  <c r="U1757" i="1"/>
  <c r="X1757" i="1" s="1"/>
  <c r="T1756" i="1"/>
  <c r="T1755" i="1" s="1"/>
  <c r="U1756" i="1" l="1"/>
  <c r="X1756" i="1" s="1"/>
  <c r="U1755" i="1"/>
  <c r="X1755" i="1" s="1"/>
  <c r="T1754" i="1"/>
  <c r="T1753" i="1" s="1"/>
  <c r="U1754" i="1" l="1"/>
  <c r="X1754" i="1" s="1"/>
  <c r="U1753" i="1"/>
  <c r="X1753" i="1" s="1"/>
  <c r="T1752" i="1"/>
  <c r="U1752" i="1" s="1"/>
  <c r="X1752" i="1" s="1"/>
  <c r="T1751" i="1" l="1"/>
  <c r="T1750" i="1" s="1"/>
  <c r="U1751" i="1" l="1"/>
  <c r="X1751" i="1" s="1"/>
  <c r="U1750" i="1"/>
  <c r="X1750" i="1" s="1"/>
  <c r="T1749" i="1"/>
  <c r="U1749" i="1" s="1"/>
  <c r="X1749" i="1" s="1"/>
  <c r="T1748" i="1" l="1"/>
  <c r="T1747" i="1" s="1"/>
  <c r="U1748" i="1" l="1"/>
  <c r="X1748" i="1" s="1"/>
  <c r="U1747" i="1"/>
  <c r="X1747" i="1" s="1"/>
  <c r="T1746" i="1"/>
  <c r="U1746" i="1" l="1"/>
  <c r="X1746" i="1" s="1"/>
  <c r="T1745" i="1"/>
  <c r="U1745" i="1" l="1"/>
  <c r="X1745" i="1" s="1"/>
  <c r="T1744" i="1"/>
  <c r="U1744" i="1" s="1"/>
  <c r="X1744" i="1" s="1"/>
  <c r="T1743" i="1" l="1"/>
  <c r="T1742" i="1" s="1"/>
  <c r="U1743" i="1" l="1"/>
  <c r="X1743" i="1" s="1"/>
  <c r="U1742" i="1"/>
  <c r="X1742" i="1" s="1"/>
  <c r="T1741" i="1"/>
  <c r="T1740" i="1" s="1"/>
  <c r="U1740" i="1" l="1"/>
  <c r="X1740" i="1" s="1"/>
  <c r="T1739" i="1"/>
  <c r="U1739" i="1" s="1"/>
  <c r="X1739" i="1" s="1"/>
  <c r="U1741" i="1"/>
  <c r="X1741" i="1" s="1"/>
  <c r="T1738" i="1" l="1"/>
  <c r="T1737" i="1" s="1"/>
  <c r="U1738" i="1" l="1"/>
  <c r="X1738" i="1" s="1"/>
  <c r="U1737" i="1"/>
  <c r="X1737" i="1" s="1"/>
  <c r="T1736" i="1"/>
  <c r="T1735" i="1" l="1"/>
  <c r="T1734" i="1" s="1"/>
  <c r="U1736" i="1"/>
  <c r="X1736" i="1" s="1"/>
  <c r="U1735" i="1" l="1"/>
  <c r="X1735" i="1" s="1"/>
  <c r="U1734" i="1"/>
  <c r="X1734" i="1" s="1"/>
  <c r="T1733" i="1"/>
  <c r="U1733" i="1" s="1"/>
  <c r="X1733" i="1" s="1"/>
  <c r="T1732" i="1" l="1"/>
  <c r="T1731" i="1" s="1"/>
  <c r="U1732" i="1" l="1"/>
  <c r="X1732" i="1" s="1"/>
  <c r="U1731" i="1"/>
  <c r="X1731" i="1" s="1"/>
  <c r="T1730" i="1"/>
  <c r="U1730" i="1" s="1"/>
  <c r="X1730" i="1" s="1"/>
  <c r="T1729" i="1" l="1"/>
  <c r="T1728" i="1" s="1"/>
  <c r="U1729" i="1" l="1"/>
  <c r="X1729" i="1" s="1"/>
  <c r="U1728" i="1"/>
  <c r="X1728" i="1" s="1"/>
  <c r="T1727" i="1"/>
  <c r="U1727" i="1" s="1"/>
  <c r="X1727" i="1" s="1"/>
  <c r="T1726" i="1" l="1"/>
  <c r="T1725" i="1" s="1"/>
  <c r="U1726" i="1" l="1"/>
  <c r="X1726" i="1" s="1"/>
  <c r="U1725" i="1"/>
  <c r="X1725" i="1" s="1"/>
  <c r="T1724" i="1"/>
  <c r="U1724" i="1" s="1"/>
  <c r="X1724" i="1" s="1"/>
  <c r="T1723" i="1" l="1"/>
  <c r="T1722" i="1" s="1"/>
  <c r="U1722" i="1" l="1"/>
  <c r="X1722" i="1" s="1"/>
  <c r="T1721" i="1"/>
  <c r="T1720" i="1" s="1"/>
  <c r="U1723" i="1"/>
  <c r="X1723" i="1" s="1"/>
  <c r="U1721" i="1" l="1"/>
  <c r="X1721" i="1" s="1"/>
  <c r="U1720" i="1"/>
  <c r="X1720" i="1" s="1"/>
  <c r="T1719" i="1"/>
  <c r="T1718" i="1" s="1"/>
  <c r="U1719" i="1" l="1"/>
  <c r="X1719" i="1" s="1"/>
  <c r="U1718" i="1"/>
  <c r="X1718" i="1" s="1"/>
  <c r="T1717" i="1"/>
  <c r="U1717" i="1" l="1"/>
  <c r="X1717" i="1" s="1"/>
  <c r="T1716" i="1"/>
  <c r="U1716" i="1" l="1"/>
  <c r="X1716" i="1" s="1"/>
  <c r="T1715" i="1"/>
  <c r="T1714" i="1" s="1"/>
  <c r="U1715" i="1" l="1"/>
  <c r="X1715" i="1" s="1"/>
  <c r="U1714" i="1"/>
  <c r="X1714" i="1" s="1"/>
  <c r="T1713" i="1"/>
  <c r="T1712" i="1" s="1"/>
  <c r="U1713" i="1" l="1"/>
  <c r="X1713" i="1" s="1"/>
  <c r="U1712" i="1"/>
  <c r="X1712" i="1" s="1"/>
  <c r="T1711" i="1"/>
  <c r="T1710" i="1" s="1"/>
  <c r="U1711" i="1" l="1"/>
  <c r="X1711" i="1" s="1"/>
  <c r="U1710" i="1"/>
  <c r="X1710" i="1" s="1"/>
  <c r="T1709" i="1"/>
  <c r="U1709" i="1" s="1"/>
  <c r="X1709" i="1" s="1"/>
  <c r="T1708" i="1" l="1"/>
  <c r="T1707" i="1" s="1"/>
  <c r="U1708" i="1" l="1"/>
  <c r="X1708" i="1" s="1"/>
  <c r="U1707" i="1"/>
  <c r="X1707" i="1" s="1"/>
  <c r="T1706" i="1"/>
  <c r="T1705" i="1" s="1"/>
  <c r="U1706" i="1" l="1"/>
  <c r="X1706" i="1" s="1"/>
  <c r="U1705" i="1"/>
  <c r="X1705" i="1" s="1"/>
  <c r="T1704" i="1"/>
  <c r="T1703" i="1" l="1"/>
  <c r="T1702" i="1" s="1"/>
  <c r="U1704" i="1"/>
  <c r="X1704" i="1" s="1"/>
  <c r="U1702" i="1" l="1"/>
  <c r="X1702" i="1" s="1"/>
  <c r="T1701" i="1"/>
  <c r="U1701" i="1" s="1"/>
  <c r="X1701" i="1" s="1"/>
  <c r="U1703" i="1"/>
  <c r="X1703" i="1" s="1"/>
  <c r="T1700" i="1" l="1"/>
  <c r="T1699" i="1" s="1"/>
  <c r="U1700" i="1" l="1"/>
  <c r="X1700" i="1" s="1"/>
  <c r="U1699" i="1"/>
  <c r="X1699" i="1" s="1"/>
  <c r="T1698" i="1"/>
  <c r="T1697" i="1" s="1"/>
  <c r="U1698" i="1" l="1"/>
  <c r="X1698" i="1" s="1"/>
  <c r="U1697" i="1"/>
  <c r="X1697" i="1" s="1"/>
  <c r="T1696" i="1"/>
  <c r="T1695" i="1" l="1"/>
  <c r="T1694" i="1" s="1"/>
  <c r="U1696" i="1"/>
  <c r="X1696" i="1" s="1"/>
  <c r="U1695" i="1" l="1"/>
  <c r="X1695" i="1" s="1"/>
  <c r="U1694" i="1"/>
  <c r="X1694" i="1" s="1"/>
  <c r="T1693" i="1"/>
  <c r="T1692" i="1" s="1"/>
  <c r="U1692" i="1" l="1"/>
  <c r="X1692" i="1" s="1"/>
  <c r="T1691" i="1"/>
  <c r="T1690" i="1" s="1"/>
  <c r="U1693" i="1"/>
  <c r="X1693" i="1" s="1"/>
  <c r="U1691" i="1" l="1"/>
  <c r="X1691" i="1" s="1"/>
  <c r="U1690" i="1"/>
  <c r="X1690" i="1" s="1"/>
  <c r="T1689" i="1"/>
  <c r="T1688" i="1" s="1"/>
  <c r="U1689" i="1" l="1"/>
  <c r="X1689" i="1" s="1"/>
  <c r="U1688" i="1"/>
  <c r="X1688" i="1" s="1"/>
  <c r="T1687" i="1"/>
  <c r="U1687" i="1" s="1"/>
  <c r="X1687" i="1" s="1"/>
  <c r="T1686" i="1" l="1"/>
  <c r="T1685" i="1" s="1"/>
  <c r="U1686" i="1" l="1"/>
  <c r="X1686" i="1" s="1"/>
  <c r="U1685" i="1"/>
  <c r="X1685" i="1" s="1"/>
  <c r="T1684" i="1"/>
  <c r="U1684" i="1" s="1"/>
  <c r="X1684" i="1" s="1"/>
  <c r="T1683" i="1" l="1"/>
  <c r="T1682" i="1" s="1"/>
  <c r="U1682" i="1" l="1"/>
  <c r="X1682" i="1" s="1"/>
  <c r="T1681" i="1"/>
  <c r="T1680" i="1" s="1"/>
  <c r="U1683" i="1"/>
  <c r="X1683" i="1" s="1"/>
  <c r="U1681" i="1" l="1"/>
  <c r="X1681" i="1" s="1"/>
  <c r="U1680" i="1"/>
  <c r="X1680" i="1" s="1"/>
  <c r="T1679" i="1"/>
  <c r="U1679" i="1" s="1"/>
  <c r="X1679" i="1" s="1"/>
  <c r="T1678" i="1" l="1"/>
  <c r="T1677" i="1" s="1"/>
  <c r="U1678" i="1" l="1"/>
  <c r="X1678" i="1" s="1"/>
  <c r="U1677" i="1"/>
  <c r="X1677" i="1" s="1"/>
  <c r="T1676" i="1"/>
  <c r="U1676" i="1" s="1"/>
  <c r="X1676" i="1" s="1"/>
  <c r="T1675" i="1" l="1"/>
  <c r="T1674" i="1" s="1"/>
  <c r="U1674" i="1" l="1"/>
  <c r="X1674" i="1" s="1"/>
  <c r="T1673" i="1"/>
  <c r="T1672" i="1" s="1"/>
  <c r="U1675" i="1"/>
  <c r="X1675" i="1" s="1"/>
  <c r="U1673" i="1" l="1"/>
  <c r="X1673" i="1" s="1"/>
  <c r="U1672" i="1"/>
  <c r="X1672" i="1" s="1"/>
  <c r="T1671" i="1"/>
  <c r="U1671" i="1" l="1"/>
  <c r="X1671" i="1" s="1"/>
  <c r="T1670" i="1"/>
  <c r="U1670" i="1" l="1"/>
  <c r="X1670" i="1" s="1"/>
  <c r="T1669" i="1"/>
  <c r="U1669" i="1" s="1"/>
  <c r="X1669" i="1" s="1"/>
  <c r="T1668" i="1" l="1"/>
  <c r="T1667" i="1" s="1"/>
  <c r="U1668" i="1" l="1"/>
  <c r="X1668" i="1" s="1"/>
  <c r="U1667" i="1"/>
  <c r="X1667" i="1" s="1"/>
  <c r="T1666" i="1"/>
  <c r="T1665" i="1" s="1"/>
  <c r="U1666" i="1" l="1"/>
  <c r="X1666" i="1" s="1"/>
  <c r="U1665" i="1"/>
  <c r="X1665" i="1" s="1"/>
  <c r="T1664" i="1"/>
  <c r="T1663" i="1" l="1"/>
  <c r="T1662" i="1" s="1"/>
  <c r="U1664" i="1"/>
  <c r="X1664" i="1" s="1"/>
  <c r="U1663" i="1" l="1"/>
  <c r="X1663" i="1" s="1"/>
  <c r="U1662" i="1"/>
  <c r="X1662" i="1" s="1"/>
  <c r="T1661" i="1"/>
  <c r="T1660" i="1" s="1"/>
  <c r="U1660" i="1" l="1"/>
  <c r="X1660" i="1" s="1"/>
  <c r="T1659" i="1"/>
  <c r="T1658" i="1" s="1"/>
  <c r="U1661" i="1"/>
  <c r="X1661" i="1" s="1"/>
  <c r="U1659" i="1" l="1"/>
  <c r="X1659" i="1" s="1"/>
  <c r="U1658" i="1"/>
  <c r="X1658" i="1" s="1"/>
  <c r="T1657" i="1"/>
  <c r="T1656" i="1" s="1"/>
  <c r="U1656" i="1" l="1"/>
  <c r="X1656" i="1" s="1"/>
  <c r="T1655" i="1"/>
  <c r="U1655" i="1" s="1"/>
  <c r="X1655" i="1" s="1"/>
  <c r="U1657" i="1"/>
  <c r="X1657" i="1" s="1"/>
  <c r="T1654" i="1" l="1"/>
  <c r="T1653" i="1" s="1"/>
  <c r="U1654" i="1" l="1"/>
  <c r="X1654" i="1" s="1"/>
  <c r="U1653" i="1"/>
  <c r="X1653" i="1" s="1"/>
  <c r="T1652" i="1"/>
  <c r="T1651" i="1" s="1"/>
  <c r="U1651" i="1" l="1"/>
  <c r="X1651" i="1" s="1"/>
  <c r="T1650" i="1"/>
  <c r="U1650" i="1" s="1"/>
  <c r="X1650" i="1" s="1"/>
  <c r="U1652" i="1"/>
  <c r="X1652" i="1" s="1"/>
  <c r="T1649" i="1" l="1"/>
  <c r="T1648" i="1" s="1"/>
  <c r="U1649" i="1" l="1"/>
  <c r="X1649" i="1" s="1"/>
  <c r="U1648" i="1"/>
  <c r="X1648" i="1" s="1"/>
  <c r="T1647" i="1"/>
  <c r="T1646" i="1" s="1"/>
  <c r="U1646" i="1" l="1"/>
  <c r="X1646" i="1" s="1"/>
  <c r="T1645" i="1"/>
  <c r="U1647" i="1"/>
  <c r="X1647" i="1" s="1"/>
  <c r="U1645" i="1" l="1"/>
  <c r="X1645" i="1" s="1"/>
  <c r="T1644" i="1"/>
  <c r="T1643" i="1" s="1"/>
  <c r="U1643" i="1" l="1"/>
  <c r="X1643" i="1" s="1"/>
  <c r="T1642" i="1"/>
  <c r="U1642" i="1" s="1"/>
  <c r="X1642" i="1" s="1"/>
  <c r="U1644" i="1"/>
  <c r="X1644" i="1" s="1"/>
  <c r="T1641" i="1" l="1"/>
  <c r="T1640" i="1" s="1"/>
  <c r="U1641" i="1" l="1"/>
  <c r="X1641" i="1" s="1"/>
  <c r="U1640" i="1"/>
  <c r="X1640" i="1" s="1"/>
  <c r="T1639" i="1"/>
  <c r="U1639" i="1" s="1"/>
  <c r="X1639" i="1" s="1"/>
  <c r="T1638" i="1" l="1"/>
  <c r="T1637" i="1" s="1"/>
  <c r="U1638" i="1" l="1"/>
  <c r="X1638" i="1" s="1"/>
  <c r="U1637" i="1"/>
  <c r="X1637" i="1" s="1"/>
  <c r="T1636" i="1"/>
  <c r="T1635" i="1" l="1"/>
  <c r="T1634" i="1" s="1"/>
  <c r="U1636" i="1"/>
  <c r="X1636" i="1" s="1"/>
  <c r="U1635" i="1" l="1"/>
  <c r="X1635" i="1" s="1"/>
  <c r="U1634" i="1"/>
  <c r="X1634" i="1" s="1"/>
  <c r="T1633" i="1"/>
  <c r="T1632" i="1" l="1"/>
  <c r="T1631" i="1" s="1"/>
  <c r="U1633" i="1"/>
  <c r="X1633" i="1" s="1"/>
  <c r="U1631" i="1" l="1"/>
  <c r="X1631" i="1" s="1"/>
  <c r="T1630" i="1"/>
  <c r="T1629" i="1" s="1"/>
  <c r="U1632" i="1"/>
  <c r="X1632" i="1" s="1"/>
  <c r="U1630" i="1" l="1"/>
  <c r="X1630" i="1" s="1"/>
  <c r="U1629" i="1"/>
  <c r="X1629" i="1" s="1"/>
  <c r="T1628" i="1"/>
  <c r="T1627" i="1" s="1"/>
  <c r="U1628" i="1" l="1"/>
  <c r="X1628" i="1" s="1"/>
  <c r="U1627" i="1"/>
  <c r="X1627" i="1" s="1"/>
  <c r="T1626" i="1"/>
  <c r="T1625" i="1" s="1"/>
  <c r="U1625" i="1" l="1"/>
  <c r="X1625" i="1" s="1"/>
  <c r="T1624" i="1"/>
  <c r="T1623" i="1" s="1"/>
  <c r="U1626" i="1"/>
  <c r="X1626" i="1" s="1"/>
  <c r="U1624" i="1" l="1"/>
  <c r="X1624" i="1" s="1"/>
  <c r="U1623" i="1"/>
  <c r="X1623" i="1" s="1"/>
  <c r="T1622" i="1"/>
  <c r="T1621" i="1" s="1"/>
  <c r="U1622" i="1" l="1"/>
  <c r="X1622" i="1" s="1"/>
  <c r="U1621" i="1"/>
  <c r="X1621" i="1" s="1"/>
  <c r="T1620" i="1"/>
  <c r="U1620" i="1" s="1"/>
  <c r="X1620" i="1" s="1"/>
  <c r="T1619" i="1" l="1"/>
  <c r="T1618" i="1" s="1"/>
  <c r="U1619" i="1" l="1"/>
  <c r="X1619" i="1" s="1"/>
  <c r="U1618" i="1"/>
  <c r="X1618" i="1" s="1"/>
  <c r="T1617" i="1"/>
  <c r="U1617" i="1" s="1"/>
  <c r="X1617" i="1" s="1"/>
  <c r="T1616" i="1" l="1"/>
  <c r="T1615" i="1" s="1"/>
  <c r="U1616" i="1" l="1"/>
  <c r="X1616" i="1" s="1"/>
  <c r="U1615" i="1"/>
  <c r="X1615" i="1" s="1"/>
  <c r="T1614" i="1"/>
  <c r="U1614" i="1" s="1"/>
  <c r="X1614" i="1" s="1"/>
  <c r="T1613" i="1" l="1"/>
  <c r="T1612" i="1" s="1"/>
  <c r="U1613" i="1" l="1"/>
  <c r="X1613" i="1" s="1"/>
  <c r="U1612" i="1"/>
  <c r="X1612" i="1" s="1"/>
  <c r="T1611" i="1"/>
  <c r="T1610" i="1" s="1"/>
  <c r="U1611" i="1" l="1"/>
  <c r="X1611" i="1" s="1"/>
  <c r="U1610" i="1"/>
  <c r="X1610" i="1" s="1"/>
  <c r="T1609" i="1"/>
  <c r="T1608" i="1" l="1"/>
  <c r="T1607" i="1" s="1"/>
  <c r="U1609" i="1"/>
  <c r="X1609" i="1" s="1"/>
  <c r="U1608" i="1" l="1"/>
  <c r="X1608" i="1" s="1"/>
  <c r="U1607" i="1"/>
  <c r="X1607" i="1" s="1"/>
  <c r="T1606" i="1"/>
  <c r="U1606" i="1" l="1"/>
  <c r="X1606" i="1" s="1"/>
  <c r="T1605" i="1"/>
  <c r="T1604" i="1" s="1"/>
  <c r="U1605" i="1" l="1"/>
  <c r="X1605" i="1" s="1"/>
  <c r="U1604" i="1"/>
  <c r="X1604" i="1" s="1"/>
  <c r="T1603" i="1"/>
  <c r="U1603" i="1" s="1"/>
  <c r="X1603" i="1" s="1"/>
  <c r="T1602" i="1" l="1"/>
  <c r="T1601" i="1" s="1"/>
  <c r="U1602" i="1" l="1"/>
  <c r="X1602" i="1" s="1"/>
  <c r="U1601" i="1"/>
  <c r="X1601" i="1" s="1"/>
  <c r="T1600" i="1"/>
  <c r="T1599" i="1" l="1"/>
  <c r="T1598" i="1" s="1"/>
  <c r="U1600" i="1"/>
  <c r="X1600" i="1" s="1"/>
  <c r="U1599" i="1" l="1"/>
  <c r="X1599" i="1" s="1"/>
  <c r="U1598" i="1"/>
  <c r="X1598" i="1" s="1"/>
  <c r="T1597" i="1"/>
  <c r="U1597" i="1" s="1"/>
  <c r="X1597" i="1" s="1"/>
  <c r="T1596" i="1" l="1"/>
  <c r="T1595" i="1" s="1"/>
  <c r="U1596" i="1" l="1"/>
  <c r="X1596" i="1" s="1"/>
  <c r="U1595" i="1"/>
  <c r="X1595" i="1" s="1"/>
  <c r="T1594" i="1"/>
  <c r="U1594" i="1" s="1"/>
  <c r="X1594" i="1" s="1"/>
  <c r="T1593" i="1" l="1"/>
  <c r="T1592" i="1" s="1"/>
  <c r="U1593" i="1" l="1"/>
  <c r="X1593" i="1" s="1"/>
  <c r="U1592" i="1"/>
  <c r="X1592" i="1" s="1"/>
  <c r="T1591" i="1"/>
  <c r="U1591" i="1" s="1"/>
  <c r="X1591" i="1" s="1"/>
  <c r="T1590" i="1" l="1"/>
  <c r="T1589" i="1" s="1"/>
  <c r="U1590" i="1" l="1"/>
  <c r="X1590" i="1" s="1"/>
  <c r="U1589" i="1"/>
  <c r="X1589" i="1" s="1"/>
  <c r="T1588" i="1"/>
  <c r="U1588" i="1" s="1"/>
  <c r="X1588" i="1" s="1"/>
  <c r="T1587" i="1" l="1"/>
  <c r="T1586" i="1" s="1"/>
  <c r="U1587" i="1" l="1"/>
  <c r="X1587" i="1" s="1"/>
  <c r="U1586" i="1"/>
  <c r="X1586" i="1" s="1"/>
  <c r="T1585" i="1"/>
  <c r="U1585" i="1" l="1"/>
  <c r="X1585" i="1" s="1"/>
  <c r="T1584" i="1"/>
  <c r="U1584" i="1" l="1"/>
  <c r="X1584" i="1" s="1"/>
  <c r="T1583" i="1"/>
  <c r="T1582" i="1" s="1"/>
  <c r="U1583" i="1" l="1"/>
  <c r="X1583" i="1" s="1"/>
  <c r="U1582" i="1"/>
  <c r="X1582" i="1" s="1"/>
  <c r="T1581" i="1"/>
  <c r="U1581" i="1" l="1"/>
  <c r="X1581" i="1" s="1"/>
  <c r="T1580" i="1"/>
  <c r="T1579" i="1" s="1"/>
  <c r="U1579" i="1" l="1"/>
  <c r="X1579" i="1" s="1"/>
  <c r="T1578" i="1"/>
  <c r="T1577" i="1" s="1"/>
  <c r="U1580" i="1"/>
  <c r="X1580" i="1" s="1"/>
  <c r="U1578" i="1" l="1"/>
  <c r="X1578" i="1" s="1"/>
  <c r="U1577" i="1"/>
  <c r="X1577" i="1" s="1"/>
  <c r="T1576" i="1"/>
  <c r="T1575" i="1" s="1"/>
  <c r="U1576" i="1" l="1"/>
  <c r="X1576" i="1" s="1"/>
  <c r="U1575" i="1"/>
  <c r="X1575" i="1" s="1"/>
  <c r="T1574" i="1"/>
  <c r="T1573" i="1" s="1"/>
  <c r="U1574" i="1" l="1"/>
  <c r="X1574" i="1" s="1"/>
  <c r="U1573" i="1"/>
  <c r="X1573" i="1" s="1"/>
  <c r="T1572" i="1"/>
  <c r="T1571" i="1" s="1"/>
  <c r="U1572" i="1" l="1"/>
  <c r="X1572" i="1" s="1"/>
  <c r="U1571" i="1"/>
  <c r="X1571" i="1" s="1"/>
  <c r="T1570" i="1"/>
  <c r="T1569" i="1" s="1"/>
  <c r="U1570" i="1" l="1"/>
  <c r="X1570" i="1" s="1"/>
  <c r="U1569" i="1"/>
  <c r="X1569" i="1" s="1"/>
  <c r="T1568" i="1"/>
  <c r="T1567" i="1" s="1"/>
  <c r="U1568" i="1" l="1"/>
  <c r="X1568" i="1" s="1"/>
  <c r="U1567" i="1"/>
  <c r="X1567" i="1" s="1"/>
  <c r="T1566" i="1"/>
  <c r="U1566" i="1" s="1"/>
  <c r="X1566" i="1" s="1"/>
  <c r="T1565" i="1" l="1"/>
  <c r="T1564" i="1" s="1"/>
  <c r="U1565" i="1" l="1"/>
  <c r="X1565" i="1" s="1"/>
  <c r="U1564" i="1"/>
  <c r="X1564" i="1" s="1"/>
  <c r="T1563" i="1"/>
  <c r="U1563" i="1" s="1"/>
  <c r="X1563" i="1" s="1"/>
  <c r="T1562" i="1" l="1"/>
  <c r="T1561" i="1" s="1"/>
  <c r="U1562" i="1" l="1"/>
  <c r="X1562" i="1" s="1"/>
  <c r="U1561" i="1"/>
  <c r="X1561" i="1" s="1"/>
  <c r="T1560" i="1"/>
  <c r="T1559" i="1" l="1"/>
  <c r="T1558" i="1" s="1"/>
  <c r="U1560" i="1"/>
  <c r="X1560" i="1" s="1"/>
  <c r="U1559" i="1" l="1"/>
  <c r="X1559" i="1" s="1"/>
  <c r="U1558" i="1"/>
  <c r="X1558" i="1" s="1"/>
  <c r="T1557" i="1"/>
  <c r="T1556" i="1" l="1"/>
  <c r="T1555" i="1" s="1"/>
  <c r="U1557" i="1"/>
  <c r="X1557" i="1" s="1"/>
  <c r="U1556" i="1" l="1"/>
  <c r="X1556" i="1" s="1"/>
  <c r="U1555" i="1"/>
  <c r="X1555" i="1" s="1"/>
  <c r="T1554" i="1"/>
  <c r="T1553" i="1" s="1"/>
  <c r="U1554" i="1" l="1"/>
  <c r="X1554" i="1" s="1"/>
  <c r="U1553" i="1"/>
  <c r="X1553" i="1" s="1"/>
  <c r="T1552" i="1"/>
  <c r="T1551" i="1" s="1"/>
  <c r="U1551" i="1" l="1"/>
  <c r="X1551" i="1" s="1"/>
  <c r="T1550" i="1"/>
  <c r="T1549" i="1" s="1"/>
  <c r="U1552" i="1"/>
  <c r="X1552" i="1" s="1"/>
  <c r="U1550" i="1" l="1"/>
  <c r="X1550" i="1" s="1"/>
  <c r="U1549" i="1"/>
  <c r="X1549" i="1" s="1"/>
  <c r="T1548" i="1"/>
  <c r="T1547" i="1" s="1"/>
  <c r="U1548" i="1" l="1"/>
  <c r="X1548" i="1" s="1"/>
  <c r="U1547" i="1"/>
  <c r="X1547" i="1" s="1"/>
  <c r="T1546" i="1"/>
  <c r="U1546" i="1" l="1"/>
  <c r="X1546" i="1" s="1"/>
  <c r="T1545" i="1"/>
  <c r="U1545" i="1" l="1"/>
  <c r="X1545" i="1" s="1"/>
  <c r="T1544" i="1"/>
  <c r="T1543" i="1" s="1"/>
  <c r="U1544" i="1" l="1"/>
  <c r="X1544" i="1" s="1"/>
  <c r="U1543" i="1"/>
  <c r="X1543" i="1" s="1"/>
  <c r="T1542" i="1"/>
  <c r="T1541" i="1" s="1"/>
  <c r="U1541" i="1" l="1"/>
  <c r="X1541" i="1" s="1"/>
  <c r="T1540" i="1"/>
  <c r="U1540" i="1" s="1"/>
  <c r="X1540" i="1" s="1"/>
  <c r="U1542" i="1"/>
  <c r="X1542" i="1" s="1"/>
  <c r="T1539" i="1" l="1"/>
  <c r="T1538" i="1" s="1"/>
  <c r="U1539" i="1" l="1"/>
  <c r="X1539" i="1" s="1"/>
  <c r="U1538" i="1"/>
  <c r="X1538" i="1" s="1"/>
  <c r="T1537" i="1"/>
  <c r="U1537" i="1" s="1"/>
  <c r="X1537" i="1" s="1"/>
  <c r="T1536" i="1" l="1"/>
  <c r="T1535" i="1" s="1"/>
  <c r="U1536" i="1" l="1"/>
  <c r="X1536" i="1" s="1"/>
  <c r="U1535" i="1"/>
  <c r="X1535" i="1" s="1"/>
  <c r="T1534" i="1"/>
  <c r="T1533" i="1" s="1"/>
  <c r="U1534" i="1" l="1"/>
  <c r="X1534" i="1" s="1"/>
  <c r="U1533" i="1"/>
  <c r="X1533" i="1" s="1"/>
  <c r="T1532" i="1"/>
  <c r="T1531" i="1" s="1"/>
  <c r="U1532" i="1" l="1"/>
  <c r="X1532" i="1" s="1"/>
  <c r="U1531" i="1"/>
  <c r="X1531" i="1" s="1"/>
  <c r="T1530" i="1"/>
  <c r="T1529" i="1" s="1"/>
  <c r="U1530" i="1" l="1"/>
  <c r="X1530" i="1" s="1"/>
  <c r="U1529" i="1"/>
  <c r="X1529" i="1" s="1"/>
  <c r="T1528" i="1"/>
  <c r="T1527" i="1" s="1"/>
  <c r="U1528" i="1" l="1"/>
  <c r="X1528" i="1" s="1"/>
  <c r="U1527" i="1"/>
  <c r="X1527" i="1" s="1"/>
  <c r="T1526" i="1"/>
  <c r="T1525" i="1" s="1"/>
  <c r="U1526" i="1" l="1"/>
  <c r="X1526" i="1" s="1"/>
  <c r="U1525" i="1"/>
  <c r="X1525" i="1" s="1"/>
  <c r="T1524" i="1"/>
  <c r="T1523" i="1" s="1"/>
  <c r="U1524" i="1" l="1"/>
  <c r="X1524" i="1" s="1"/>
  <c r="U1523" i="1"/>
  <c r="X1523" i="1" s="1"/>
  <c r="T1522" i="1"/>
  <c r="T1521" i="1" l="1"/>
  <c r="T1520" i="1" s="1"/>
  <c r="U1522" i="1"/>
  <c r="X1522" i="1" s="1"/>
  <c r="U1521" i="1" l="1"/>
  <c r="X1521" i="1" s="1"/>
  <c r="U1520" i="1"/>
  <c r="X1520" i="1" s="1"/>
  <c r="T1519" i="1"/>
  <c r="U1519" i="1" s="1"/>
  <c r="X1519" i="1" s="1"/>
  <c r="T1518" i="1" l="1"/>
  <c r="T1517" i="1" s="1"/>
  <c r="U1518" i="1" l="1"/>
  <c r="X1518" i="1" s="1"/>
  <c r="U1517" i="1"/>
  <c r="X1517" i="1" s="1"/>
  <c r="T1516" i="1"/>
  <c r="T1515" i="1" l="1"/>
  <c r="T1514" i="1" s="1"/>
  <c r="U1516" i="1"/>
  <c r="X1516" i="1" s="1"/>
  <c r="U1515" i="1" l="1"/>
  <c r="X1515" i="1" s="1"/>
  <c r="U1514" i="1"/>
  <c r="X1514" i="1" s="1"/>
  <c r="T1513" i="1"/>
  <c r="T1512" i="1" s="1"/>
  <c r="U1513" i="1" l="1"/>
  <c r="X1513" i="1" s="1"/>
  <c r="U1512" i="1"/>
  <c r="X1512" i="1" s="1"/>
  <c r="T1511" i="1"/>
  <c r="U1511" i="1" l="1"/>
  <c r="X1511" i="1" s="1"/>
  <c r="T1510" i="1"/>
  <c r="U1510" i="1" l="1"/>
  <c r="X1510" i="1" s="1"/>
  <c r="T1509" i="1"/>
  <c r="T1508" i="1" s="1"/>
  <c r="U1508" i="1" l="1"/>
  <c r="X1508" i="1" s="1"/>
  <c r="T1507" i="1"/>
  <c r="T1506" i="1" s="1"/>
  <c r="U1509" i="1"/>
  <c r="X1509" i="1" s="1"/>
  <c r="U1506" i="1" l="1"/>
  <c r="X1506" i="1" s="1"/>
  <c r="T1505" i="1"/>
  <c r="T1504" i="1" s="1"/>
  <c r="U1507" i="1"/>
  <c r="X1507" i="1" s="1"/>
  <c r="U1504" i="1" l="1"/>
  <c r="X1504" i="1" s="1"/>
  <c r="T1503" i="1"/>
  <c r="U1505" i="1"/>
  <c r="X1505" i="1" s="1"/>
  <c r="U1503" i="1" l="1"/>
  <c r="X1503" i="1" s="1"/>
  <c r="T1502" i="1"/>
  <c r="U1502" i="1" l="1"/>
  <c r="X1502" i="1" s="1"/>
  <c r="T1501" i="1"/>
  <c r="T1500" i="1" s="1"/>
  <c r="U1500" i="1" l="1"/>
  <c r="X1500" i="1" s="1"/>
  <c r="T1499" i="1"/>
  <c r="T1498" i="1" s="1"/>
  <c r="U1501" i="1"/>
  <c r="X1501" i="1" s="1"/>
  <c r="U1498" i="1" l="1"/>
  <c r="X1498" i="1" s="1"/>
  <c r="T1497" i="1"/>
  <c r="T1496" i="1" s="1"/>
  <c r="U1499" i="1"/>
  <c r="X1499" i="1" s="1"/>
  <c r="U1496" i="1" l="1"/>
  <c r="X1496" i="1" s="1"/>
  <c r="T1495" i="1"/>
  <c r="U1497" i="1"/>
  <c r="X1497" i="1" s="1"/>
  <c r="U1495" i="1" l="1"/>
  <c r="X1495" i="1" s="1"/>
  <c r="T1494" i="1"/>
  <c r="U1494" i="1" l="1"/>
  <c r="X1494" i="1" s="1"/>
  <c r="T1493" i="1"/>
  <c r="T1492" i="1" s="1"/>
  <c r="U1492" i="1" l="1"/>
  <c r="X1492" i="1" s="1"/>
  <c r="T1491" i="1"/>
  <c r="U1493" i="1"/>
  <c r="X1493" i="1" s="1"/>
  <c r="U1491" i="1" l="1"/>
  <c r="X1491" i="1" s="1"/>
  <c r="T1490" i="1"/>
  <c r="T1489" i="1" s="1"/>
  <c r="U1489" i="1" l="1"/>
  <c r="X1489" i="1" s="1"/>
  <c r="T1488" i="1"/>
  <c r="U1490" i="1"/>
  <c r="X1490" i="1" s="1"/>
  <c r="U1488" i="1" l="1"/>
  <c r="X1488" i="1" s="1"/>
  <c r="T1487" i="1"/>
  <c r="U1487" i="1" l="1"/>
  <c r="X1487" i="1" s="1"/>
  <c r="T1486" i="1"/>
  <c r="T1485" i="1" l="1"/>
  <c r="T1484" i="1" s="1"/>
  <c r="U1486" i="1"/>
  <c r="X1486" i="1" s="1"/>
  <c r="U1485" i="1" l="1"/>
  <c r="X1485" i="1" s="1"/>
  <c r="U1484" i="1"/>
  <c r="X1484" i="1" s="1"/>
  <c r="T1483" i="1"/>
  <c r="U1483" i="1" l="1"/>
  <c r="X1483" i="1" s="1"/>
  <c r="T1482" i="1"/>
  <c r="U1482" i="1" l="1"/>
  <c r="X1482" i="1" s="1"/>
  <c r="T1481" i="1"/>
  <c r="U1481" i="1" s="1"/>
  <c r="X1481" i="1" s="1"/>
  <c r="T1480" i="1" l="1"/>
  <c r="T1479" i="1" s="1"/>
  <c r="U1480" i="1" l="1"/>
  <c r="X1480" i="1" s="1"/>
  <c r="U1479" i="1"/>
  <c r="X1479" i="1" s="1"/>
  <c r="T1478" i="1"/>
  <c r="U1478" i="1" l="1"/>
  <c r="X1478" i="1" s="1"/>
  <c r="T1477" i="1"/>
  <c r="U1477" i="1" l="1"/>
  <c r="X1477" i="1" s="1"/>
  <c r="T1476" i="1"/>
  <c r="T1475" i="1" s="1"/>
  <c r="U1476" i="1" l="1"/>
  <c r="X1476" i="1" s="1"/>
  <c r="U1475" i="1"/>
  <c r="X1475" i="1" s="1"/>
  <c r="T1474" i="1"/>
  <c r="U1474" i="1" s="1"/>
  <c r="X1474" i="1" s="1"/>
  <c r="T1473" i="1" l="1"/>
  <c r="T1472" i="1" s="1"/>
  <c r="U1473" i="1" l="1"/>
  <c r="X1473" i="1" s="1"/>
  <c r="U1472" i="1"/>
  <c r="X1472" i="1" s="1"/>
  <c r="T1471" i="1"/>
  <c r="U1471" i="1" s="1"/>
  <c r="X1471" i="1" s="1"/>
  <c r="T1470" i="1" l="1"/>
  <c r="T1469" i="1" s="1"/>
  <c r="U1470" i="1" l="1"/>
  <c r="X1470" i="1" s="1"/>
  <c r="U1469" i="1"/>
  <c r="X1469" i="1" s="1"/>
  <c r="T1468" i="1"/>
  <c r="T1467" i="1" s="1"/>
  <c r="U1468" i="1" l="1"/>
  <c r="X1468" i="1" s="1"/>
  <c r="U1467" i="1"/>
  <c r="X1467" i="1" s="1"/>
  <c r="T1466" i="1"/>
  <c r="U1466" i="1" l="1"/>
  <c r="X1466" i="1" s="1"/>
  <c r="T1465" i="1"/>
  <c r="U1465" i="1" l="1"/>
  <c r="X1465" i="1" s="1"/>
  <c r="T1464" i="1"/>
  <c r="T1463" i="1" s="1"/>
  <c r="U1463" i="1" l="1"/>
  <c r="X1463" i="1" s="1"/>
  <c r="T1462" i="1"/>
  <c r="T1461" i="1" s="1"/>
  <c r="U1464" i="1"/>
  <c r="X1464" i="1" s="1"/>
  <c r="U1462" i="1" l="1"/>
  <c r="X1462" i="1" s="1"/>
  <c r="U1461" i="1"/>
  <c r="X1461" i="1" s="1"/>
  <c r="T1460" i="1"/>
  <c r="T1459" i="1" s="1"/>
  <c r="U1459" i="1" l="1"/>
  <c r="X1459" i="1" s="1"/>
  <c r="T1458" i="1"/>
  <c r="T1457" i="1" s="1"/>
  <c r="U1460" i="1"/>
  <c r="X1460" i="1" s="1"/>
  <c r="U1458" i="1" l="1"/>
  <c r="X1458" i="1" s="1"/>
  <c r="U1457" i="1"/>
  <c r="X1457" i="1" s="1"/>
  <c r="T1456" i="1"/>
  <c r="T1455" i="1" s="1"/>
  <c r="U1456" i="1" l="1"/>
  <c r="X1456" i="1" s="1"/>
  <c r="U1455" i="1"/>
  <c r="X1455" i="1" s="1"/>
  <c r="T1454" i="1"/>
  <c r="U1454" i="1" l="1"/>
  <c r="X1454" i="1" s="1"/>
  <c r="T1453" i="1"/>
  <c r="T1452" i="1" s="1"/>
  <c r="U1453" i="1" l="1"/>
  <c r="X1453" i="1" s="1"/>
  <c r="U1452" i="1"/>
  <c r="X1452" i="1" s="1"/>
  <c r="T1451" i="1"/>
  <c r="U1451" i="1" l="1"/>
  <c r="X1451" i="1" s="1"/>
  <c r="T1450" i="1"/>
  <c r="U1450" i="1" l="1"/>
  <c r="X1450" i="1" s="1"/>
  <c r="T1449" i="1"/>
  <c r="T1448" i="1" s="1"/>
  <c r="U1449" i="1" l="1"/>
  <c r="X1449" i="1" s="1"/>
  <c r="U1448" i="1"/>
  <c r="X1448" i="1" s="1"/>
  <c r="T1447" i="1"/>
  <c r="T1446" i="1" s="1"/>
  <c r="U1447" i="1" l="1"/>
  <c r="X1447" i="1" s="1"/>
  <c r="U1446" i="1"/>
  <c r="X1446" i="1" s="1"/>
  <c r="T1445" i="1"/>
  <c r="T1444" i="1" s="1"/>
  <c r="U1445" i="1" l="1"/>
  <c r="X1445" i="1" s="1"/>
  <c r="U1444" i="1"/>
  <c r="X1444" i="1" s="1"/>
  <c r="T1443" i="1"/>
  <c r="T1442" i="1" s="1"/>
  <c r="U1443" i="1" l="1"/>
  <c r="X1443" i="1" s="1"/>
  <c r="U1442" i="1"/>
  <c r="X1442" i="1" s="1"/>
  <c r="T1441" i="1"/>
  <c r="T1440" i="1" s="1"/>
  <c r="U1441" i="1" l="1"/>
  <c r="X1441" i="1" s="1"/>
  <c r="U1440" i="1"/>
  <c r="X1440" i="1" s="1"/>
  <c r="T1439" i="1"/>
  <c r="T1438" i="1" s="1"/>
  <c r="U1439" i="1" l="1"/>
  <c r="X1439" i="1" s="1"/>
  <c r="U1438" i="1"/>
  <c r="X1438" i="1" s="1"/>
  <c r="T1437" i="1"/>
  <c r="T1436" i="1" s="1"/>
  <c r="U1437" i="1" l="1"/>
  <c r="X1437" i="1" s="1"/>
  <c r="U1436" i="1"/>
  <c r="X1436" i="1" s="1"/>
  <c r="T1435" i="1"/>
  <c r="T1434" i="1" s="1"/>
  <c r="U1435" i="1" l="1"/>
  <c r="X1435" i="1" s="1"/>
  <c r="U1434" i="1"/>
  <c r="X1434" i="1" s="1"/>
  <c r="T1433" i="1"/>
  <c r="T1432" i="1" s="1"/>
  <c r="U1433" i="1" l="1"/>
  <c r="X1433" i="1" s="1"/>
  <c r="U1432" i="1"/>
  <c r="X1432" i="1" s="1"/>
  <c r="T1431" i="1"/>
  <c r="T1430" i="1" s="1"/>
  <c r="U1431" i="1" l="1"/>
  <c r="X1431" i="1" s="1"/>
  <c r="U1430" i="1"/>
  <c r="X1430" i="1" s="1"/>
  <c r="T1429" i="1"/>
  <c r="T1428" i="1" s="1"/>
  <c r="U1429" i="1" l="1"/>
  <c r="X1429" i="1" s="1"/>
  <c r="U1428" i="1"/>
  <c r="X1428" i="1" s="1"/>
  <c r="T1427" i="1"/>
  <c r="T1426" i="1" s="1"/>
  <c r="U1427" i="1" l="1"/>
  <c r="X1427" i="1" s="1"/>
  <c r="U1426" i="1"/>
  <c r="X1426" i="1" s="1"/>
  <c r="T1425" i="1"/>
  <c r="T1424" i="1" s="1"/>
  <c r="U1425" i="1" l="1"/>
  <c r="X1425" i="1" s="1"/>
  <c r="U1424" i="1"/>
  <c r="X1424" i="1" s="1"/>
  <c r="T1423" i="1"/>
  <c r="T1422" i="1" s="1"/>
  <c r="U1423" i="1" l="1"/>
  <c r="X1423" i="1" s="1"/>
  <c r="U1422" i="1"/>
  <c r="X1422" i="1" s="1"/>
  <c r="T1421" i="1"/>
  <c r="U1421" i="1" l="1"/>
  <c r="X1421" i="1" s="1"/>
  <c r="T1420" i="1"/>
  <c r="U1420" i="1" l="1"/>
  <c r="X1420" i="1" s="1"/>
  <c r="T1419" i="1"/>
  <c r="T1418" i="1" s="1"/>
  <c r="U1419" i="1" l="1"/>
  <c r="X1419" i="1" s="1"/>
  <c r="U1418" i="1"/>
  <c r="X1418" i="1" s="1"/>
  <c r="T1417" i="1"/>
  <c r="U1417" i="1" l="1"/>
  <c r="X1417" i="1" s="1"/>
  <c r="T1416" i="1"/>
  <c r="U1416" i="1" l="1"/>
  <c r="X1416" i="1" s="1"/>
  <c r="T1415" i="1"/>
  <c r="T1414" i="1" s="1"/>
  <c r="U1414" i="1" l="1"/>
  <c r="X1414" i="1" s="1"/>
  <c r="T1413" i="1"/>
  <c r="T1412" i="1" s="1"/>
  <c r="U1415" i="1"/>
  <c r="X1415" i="1" s="1"/>
  <c r="U1413" i="1" l="1"/>
  <c r="X1413" i="1" s="1"/>
  <c r="U1412" i="1"/>
  <c r="X1412" i="1" s="1"/>
  <c r="T1411" i="1"/>
  <c r="U1411" i="1" l="1"/>
  <c r="X1411" i="1" s="1"/>
  <c r="T1410" i="1"/>
  <c r="T1409" i="1" s="1"/>
  <c r="U1410" i="1" l="1"/>
  <c r="X1410" i="1" s="1"/>
  <c r="U1409" i="1"/>
  <c r="X1409" i="1" s="1"/>
  <c r="T1408" i="1"/>
  <c r="T1407" i="1" s="1"/>
  <c r="U1408" i="1" l="1"/>
  <c r="X1408" i="1" s="1"/>
  <c r="U1407" i="1"/>
  <c r="X1407" i="1" s="1"/>
  <c r="T1406" i="1"/>
  <c r="T1405" i="1" s="1"/>
  <c r="U1406" i="1" l="1"/>
  <c r="X1406" i="1" s="1"/>
  <c r="U1405" i="1"/>
  <c r="X1405" i="1" s="1"/>
  <c r="T1404" i="1"/>
  <c r="T1403" i="1" s="1"/>
  <c r="U1404" i="1" l="1"/>
  <c r="X1404" i="1" s="1"/>
  <c r="U1403" i="1"/>
  <c r="X1403" i="1" s="1"/>
  <c r="T1402" i="1"/>
  <c r="U1402" i="1" l="1"/>
  <c r="X1402" i="1" s="1"/>
  <c r="T1401" i="1"/>
  <c r="U1401" i="1" l="1"/>
  <c r="X1401" i="1" s="1"/>
  <c r="T1400" i="1"/>
  <c r="T1399" i="1" s="1"/>
  <c r="U1399" i="1" l="1"/>
  <c r="X1399" i="1" s="1"/>
  <c r="T1398" i="1"/>
  <c r="T1397" i="1" s="1"/>
  <c r="U1400" i="1"/>
  <c r="X1400" i="1" s="1"/>
  <c r="U1398" i="1" l="1"/>
  <c r="X1398" i="1" s="1"/>
  <c r="U1397" i="1"/>
  <c r="X1397" i="1" s="1"/>
  <c r="T1396" i="1"/>
  <c r="T1395" i="1" s="1"/>
  <c r="U1396" i="1" l="1"/>
  <c r="X1396" i="1" s="1"/>
  <c r="U1395" i="1"/>
  <c r="X1395" i="1" s="1"/>
  <c r="T1394" i="1"/>
  <c r="T1393" i="1" s="1"/>
  <c r="U1394" i="1" l="1"/>
  <c r="X1394" i="1" s="1"/>
  <c r="U1393" i="1"/>
  <c r="X1393" i="1" s="1"/>
  <c r="T1392" i="1"/>
  <c r="T1391" i="1" s="1"/>
  <c r="U1392" i="1" l="1"/>
  <c r="X1392" i="1" s="1"/>
  <c r="U1391" i="1"/>
  <c r="X1391" i="1" s="1"/>
  <c r="T1390" i="1"/>
  <c r="T1389" i="1" s="1"/>
  <c r="U1390" i="1" l="1"/>
  <c r="X1390" i="1" s="1"/>
  <c r="U1389" i="1"/>
  <c r="X1389" i="1" s="1"/>
  <c r="T1388" i="1"/>
  <c r="U1388" i="1" l="1"/>
  <c r="X1388" i="1" s="1"/>
  <c r="T1387" i="1"/>
  <c r="T1386" i="1" s="1"/>
  <c r="U1387" i="1" l="1"/>
  <c r="X1387" i="1" s="1"/>
  <c r="U1386" i="1"/>
  <c r="X1386" i="1" s="1"/>
  <c r="T1385" i="1"/>
  <c r="T1384" i="1" s="1"/>
  <c r="U1385" i="1" l="1"/>
  <c r="X1385" i="1" s="1"/>
  <c r="U1384" i="1"/>
  <c r="X1384" i="1" s="1"/>
  <c r="T1383" i="1"/>
  <c r="T1382" i="1" s="1"/>
  <c r="U1383" i="1" l="1"/>
  <c r="X1383" i="1" s="1"/>
  <c r="U1382" i="1"/>
  <c r="X1382" i="1" s="1"/>
  <c r="T1381" i="1"/>
  <c r="U1381" i="1" l="1"/>
  <c r="X1381" i="1" s="1"/>
  <c r="T1380" i="1"/>
  <c r="U1380" i="1" l="1"/>
  <c r="X1380" i="1" s="1"/>
  <c r="T1379" i="1"/>
  <c r="U1379" i="1" l="1"/>
  <c r="X1379" i="1" s="1"/>
  <c r="T1378" i="1"/>
  <c r="T1377" i="1" s="1"/>
  <c r="U1377" i="1" l="1"/>
  <c r="X1377" i="1" s="1"/>
  <c r="T1376" i="1"/>
  <c r="T1375" i="1" s="1"/>
  <c r="U1378" i="1"/>
  <c r="X1378" i="1" s="1"/>
  <c r="U1376" i="1" l="1"/>
  <c r="X1376" i="1" s="1"/>
  <c r="U1375" i="1"/>
  <c r="X1375" i="1" s="1"/>
  <c r="T1374" i="1"/>
  <c r="T1373" i="1" s="1"/>
  <c r="U1374" i="1" l="1"/>
  <c r="X1374" i="1" s="1"/>
  <c r="U1373" i="1"/>
  <c r="X1373" i="1" s="1"/>
  <c r="T1372" i="1"/>
  <c r="T1371" i="1" s="1"/>
  <c r="U1372" i="1" l="1"/>
  <c r="X1372" i="1" s="1"/>
  <c r="U1371" i="1"/>
  <c r="X1371" i="1" s="1"/>
  <c r="T1370" i="1"/>
  <c r="U1370" i="1" l="1"/>
  <c r="X1370" i="1" s="1"/>
  <c r="T1369" i="1"/>
  <c r="U1369" i="1" l="1"/>
  <c r="X1369" i="1" s="1"/>
  <c r="T1368" i="1"/>
  <c r="T1367" i="1" s="1"/>
  <c r="U1368" i="1" l="1"/>
  <c r="X1368" i="1" s="1"/>
  <c r="U1367" i="1"/>
  <c r="X1367" i="1" s="1"/>
  <c r="T1366" i="1"/>
  <c r="T1365" i="1" s="1"/>
  <c r="U1366" i="1" l="1"/>
  <c r="X1366" i="1" s="1"/>
  <c r="U1365" i="1"/>
  <c r="X1365" i="1" s="1"/>
  <c r="T1364" i="1"/>
  <c r="T1363" i="1" s="1"/>
  <c r="U1364" i="1" l="1"/>
  <c r="X1364" i="1" s="1"/>
  <c r="U1363" i="1"/>
  <c r="X1363" i="1" s="1"/>
  <c r="T1362" i="1"/>
  <c r="T1361" i="1" s="1"/>
  <c r="U1362" i="1" l="1"/>
  <c r="X1362" i="1" s="1"/>
  <c r="U1361" i="1"/>
  <c r="X1361" i="1" s="1"/>
  <c r="T1360" i="1"/>
  <c r="U1360" i="1" l="1"/>
  <c r="X1360" i="1" s="1"/>
  <c r="T1359" i="1"/>
  <c r="U1359" i="1" l="1"/>
  <c r="X1359" i="1" s="1"/>
  <c r="T1358" i="1"/>
  <c r="T1357" i="1" s="1"/>
  <c r="U1358" i="1" l="1"/>
  <c r="X1358" i="1" s="1"/>
  <c r="U1357" i="1"/>
  <c r="X1357" i="1" s="1"/>
  <c r="T1356" i="1"/>
  <c r="T1355" i="1" s="1"/>
  <c r="U1356" i="1" l="1"/>
  <c r="X1356" i="1" s="1"/>
  <c r="U1355" i="1"/>
  <c r="X1355" i="1" s="1"/>
  <c r="T1354" i="1"/>
  <c r="T1353" i="1" s="1"/>
  <c r="U1354" i="1" l="1"/>
  <c r="X1354" i="1" s="1"/>
  <c r="U1353" i="1"/>
  <c r="X1353" i="1" s="1"/>
  <c r="T1352" i="1"/>
  <c r="T1351" i="1" s="1"/>
  <c r="U1352" i="1" l="1"/>
  <c r="X1352" i="1" s="1"/>
  <c r="U1351" i="1"/>
  <c r="X1351" i="1" s="1"/>
  <c r="T1350" i="1"/>
  <c r="U1350" i="1" l="1"/>
  <c r="X1350" i="1" s="1"/>
  <c r="T1349" i="1"/>
  <c r="U1349" i="1" l="1"/>
  <c r="X1349" i="1" s="1"/>
  <c r="T1348" i="1"/>
  <c r="T1347" i="1" s="1"/>
  <c r="U1348" i="1" l="1"/>
  <c r="X1348" i="1" s="1"/>
  <c r="U1347" i="1"/>
  <c r="X1347" i="1" s="1"/>
  <c r="T1346" i="1"/>
  <c r="T1345" i="1" s="1"/>
  <c r="U1346" i="1" l="1"/>
  <c r="X1346" i="1" s="1"/>
  <c r="U1345" i="1"/>
  <c r="X1345" i="1" s="1"/>
  <c r="T1344" i="1"/>
  <c r="T1343" i="1" s="1"/>
  <c r="U1344" i="1" l="1"/>
  <c r="X1344" i="1" s="1"/>
  <c r="U1343" i="1"/>
  <c r="X1343" i="1" s="1"/>
  <c r="T1342" i="1"/>
  <c r="T1341" i="1" s="1"/>
  <c r="U1342" i="1" l="1"/>
  <c r="X1342" i="1" s="1"/>
  <c r="U1341" i="1"/>
  <c r="X1341" i="1" s="1"/>
  <c r="T1340" i="1"/>
  <c r="T1339" i="1" s="1"/>
  <c r="U1340" i="1" l="1"/>
  <c r="X1340" i="1" s="1"/>
  <c r="U1339" i="1"/>
  <c r="X1339" i="1" s="1"/>
  <c r="T1338" i="1"/>
  <c r="U1338" i="1" l="1"/>
  <c r="X1338" i="1" s="1"/>
  <c r="T1337" i="1"/>
  <c r="U1337" i="1" l="1"/>
  <c r="X1337" i="1" s="1"/>
  <c r="T1336" i="1"/>
  <c r="T1335" i="1" s="1"/>
  <c r="U1335" i="1" l="1"/>
  <c r="X1335" i="1" s="1"/>
  <c r="T1334" i="1"/>
  <c r="T1333" i="1" s="1"/>
  <c r="U1336" i="1"/>
  <c r="X1336" i="1" s="1"/>
  <c r="U1334" i="1" l="1"/>
  <c r="X1334" i="1" s="1"/>
  <c r="U1333" i="1"/>
  <c r="X1333" i="1" s="1"/>
  <c r="T1332" i="1"/>
  <c r="U1332" i="1" l="1"/>
  <c r="X1332" i="1" s="1"/>
  <c r="T1331" i="1"/>
  <c r="U1331" i="1" l="1"/>
  <c r="X1331" i="1" s="1"/>
  <c r="T1330" i="1"/>
  <c r="T1329" i="1" s="1"/>
  <c r="U1330" i="1" l="1"/>
  <c r="X1330" i="1" s="1"/>
  <c r="U1329" i="1"/>
  <c r="X1329" i="1" s="1"/>
  <c r="T1328" i="1"/>
  <c r="T1327" i="1" s="1"/>
  <c r="U1328" i="1" l="1"/>
  <c r="X1328" i="1" s="1"/>
  <c r="U1327" i="1"/>
  <c r="X1327" i="1" s="1"/>
  <c r="T1326" i="1"/>
  <c r="T1325" i="1" s="1"/>
  <c r="U1325" i="1" l="1"/>
  <c r="X1325" i="1" s="1"/>
  <c r="T1324" i="1"/>
  <c r="T1323" i="1" s="1"/>
  <c r="U1326" i="1"/>
  <c r="X1326" i="1" s="1"/>
  <c r="U1324" i="1" l="1"/>
  <c r="X1324" i="1" s="1"/>
  <c r="U1323" i="1"/>
  <c r="X1323" i="1" s="1"/>
  <c r="T1322" i="1"/>
  <c r="T1321" i="1" s="1"/>
  <c r="U1322" i="1" l="1"/>
  <c r="X1322" i="1" s="1"/>
  <c r="U1321" i="1"/>
  <c r="X1321" i="1" s="1"/>
  <c r="T1320" i="1"/>
  <c r="U1320" i="1" l="1"/>
  <c r="X1320" i="1" s="1"/>
  <c r="T1319" i="1"/>
  <c r="U1319" i="1" l="1"/>
  <c r="X1319" i="1" s="1"/>
  <c r="T1318" i="1"/>
  <c r="T1317" i="1" s="1"/>
  <c r="U1317" i="1" l="1"/>
  <c r="X1317" i="1" s="1"/>
  <c r="T1316" i="1"/>
  <c r="U1318" i="1"/>
  <c r="X1318" i="1" s="1"/>
  <c r="U1316" i="1" l="1"/>
  <c r="X1316" i="1" s="1"/>
  <c r="T1315" i="1"/>
  <c r="U1315" i="1" l="1"/>
  <c r="X1315" i="1" s="1"/>
  <c r="T1314" i="1"/>
  <c r="T1313" i="1" s="1"/>
  <c r="U1314" i="1" l="1"/>
  <c r="X1314" i="1" s="1"/>
  <c r="U1313" i="1"/>
  <c r="X1313" i="1" s="1"/>
  <c r="T1312" i="1"/>
  <c r="T1311" i="1" s="1"/>
  <c r="U1312" i="1" l="1"/>
  <c r="X1312" i="1" s="1"/>
  <c r="U1311" i="1"/>
  <c r="X1311" i="1" s="1"/>
  <c r="T1310" i="1"/>
  <c r="T1309" i="1" s="1"/>
  <c r="U1310" i="1" l="1"/>
  <c r="X1310" i="1" s="1"/>
  <c r="U1309" i="1"/>
  <c r="X1309" i="1" s="1"/>
  <c r="T1308" i="1"/>
  <c r="T1307" i="1" s="1"/>
  <c r="U1308" i="1" l="1"/>
  <c r="X1308" i="1" s="1"/>
  <c r="U1307" i="1"/>
  <c r="X1307" i="1" s="1"/>
  <c r="T1306" i="1"/>
  <c r="U1306" i="1" l="1"/>
  <c r="X1306" i="1" s="1"/>
  <c r="T1305" i="1"/>
  <c r="T1304" i="1" s="1"/>
  <c r="U1305" i="1" l="1"/>
  <c r="X1305" i="1" s="1"/>
  <c r="U1304" i="1"/>
  <c r="X1304" i="1" s="1"/>
  <c r="T1303" i="1"/>
  <c r="T1302" i="1" s="1"/>
  <c r="U1303" i="1" l="1"/>
  <c r="X1303" i="1" s="1"/>
  <c r="U1302" i="1"/>
  <c r="X1302" i="1" s="1"/>
  <c r="T1301" i="1"/>
  <c r="T1300" i="1" s="1"/>
  <c r="U1301" i="1" l="1"/>
  <c r="X1301" i="1" s="1"/>
  <c r="U1300" i="1"/>
  <c r="X1300" i="1" s="1"/>
  <c r="T1299" i="1"/>
  <c r="T1298" i="1" s="1"/>
  <c r="U1299" i="1" l="1"/>
  <c r="X1299" i="1" s="1"/>
  <c r="U1298" i="1"/>
  <c r="X1298" i="1" s="1"/>
  <c r="T1297" i="1"/>
  <c r="T1296" i="1" s="1"/>
  <c r="U1297" i="1" l="1"/>
  <c r="X1297" i="1" s="1"/>
  <c r="U1296" i="1"/>
  <c r="X1296" i="1" s="1"/>
  <c r="T1295" i="1"/>
  <c r="T1294" i="1" s="1"/>
  <c r="U1295" i="1" l="1"/>
  <c r="X1295" i="1" s="1"/>
  <c r="U1294" i="1"/>
  <c r="X1294" i="1" s="1"/>
  <c r="T1293" i="1"/>
  <c r="T1292" i="1" s="1"/>
  <c r="U1293" i="1" l="1"/>
  <c r="X1293" i="1" s="1"/>
  <c r="U1292" i="1"/>
  <c r="X1292" i="1" s="1"/>
  <c r="T1291" i="1"/>
  <c r="T1290" i="1" s="1"/>
  <c r="U1291" i="1" l="1"/>
  <c r="X1291" i="1" s="1"/>
  <c r="U1290" i="1"/>
  <c r="X1290" i="1" s="1"/>
  <c r="T1289" i="1"/>
  <c r="U1289" i="1" l="1"/>
  <c r="X1289" i="1" s="1"/>
  <c r="T1288" i="1"/>
  <c r="U1288" i="1" l="1"/>
  <c r="X1288" i="1" s="1"/>
  <c r="T1287" i="1"/>
  <c r="T1286" i="1" s="1"/>
  <c r="U1287" i="1" l="1"/>
  <c r="X1287" i="1" s="1"/>
  <c r="U1286" i="1"/>
  <c r="X1286" i="1" s="1"/>
  <c r="T1285" i="1"/>
  <c r="T1284" i="1" s="1"/>
  <c r="U1284" i="1" l="1"/>
  <c r="X1284" i="1" s="1"/>
  <c r="T1283" i="1"/>
  <c r="U1285" i="1"/>
  <c r="X1285" i="1" s="1"/>
  <c r="U1283" i="1" l="1"/>
  <c r="X1283" i="1" s="1"/>
  <c r="T1282" i="1"/>
  <c r="U1282" i="1" l="1"/>
  <c r="X1282" i="1" s="1"/>
  <c r="T1281" i="1"/>
  <c r="T1280" i="1" s="1"/>
  <c r="U1281" i="1" l="1"/>
  <c r="X1281" i="1" s="1"/>
  <c r="U1280" i="1"/>
  <c r="X1280" i="1" s="1"/>
  <c r="T1279" i="1"/>
  <c r="T1278" i="1" s="1"/>
  <c r="U1278" i="1" l="1"/>
  <c r="X1278" i="1" s="1"/>
  <c r="T1277" i="1"/>
  <c r="T1276" i="1" s="1"/>
  <c r="U1279" i="1"/>
  <c r="X1279" i="1" s="1"/>
  <c r="U1276" i="1" l="1"/>
  <c r="X1276" i="1" s="1"/>
  <c r="T1275" i="1"/>
  <c r="T1274" i="1" s="1"/>
  <c r="U1277" i="1"/>
  <c r="X1277" i="1" s="1"/>
  <c r="U1275" i="1" l="1"/>
  <c r="X1275" i="1" s="1"/>
  <c r="U1274" i="1"/>
  <c r="X1274" i="1" s="1"/>
  <c r="T1273" i="1"/>
  <c r="T1272" i="1" s="1"/>
  <c r="U1273" i="1" l="1"/>
  <c r="X1273" i="1" s="1"/>
  <c r="U1272" i="1"/>
  <c r="X1272" i="1" s="1"/>
  <c r="T1271" i="1"/>
  <c r="T1270" i="1" s="1"/>
  <c r="U1271" i="1" l="1"/>
  <c r="X1271" i="1" s="1"/>
  <c r="U1270" i="1"/>
  <c r="X1270" i="1" s="1"/>
  <c r="T1269" i="1"/>
  <c r="T1268" i="1" s="1"/>
  <c r="U1269" i="1" l="1"/>
  <c r="X1269" i="1" s="1"/>
  <c r="U1268" i="1"/>
  <c r="X1268" i="1" s="1"/>
  <c r="T1267" i="1"/>
  <c r="T1266" i="1" s="1"/>
  <c r="U1267" i="1" l="1"/>
  <c r="X1267" i="1" s="1"/>
  <c r="U1266" i="1"/>
  <c r="X1266" i="1" s="1"/>
  <c r="T1265" i="1"/>
  <c r="T1264" i="1" s="1"/>
  <c r="U1265" i="1" l="1"/>
  <c r="X1265" i="1" s="1"/>
  <c r="U1264" i="1"/>
  <c r="X1264" i="1" s="1"/>
  <c r="T1263" i="1"/>
  <c r="T1262" i="1" s="1"/>
  <c r="U1263" i="1" l="1"/>
  <c r="X1263" i="1" s="1"/>
  <c r="U1262" i="1"/>
  <c r="X1262" i="1" s="1"/>
  <c r="T1261" i="1"/>
  <c r="T1260" i="1" s="1"/>
  <c r="U1261" i="1" l="1"/>
  <c r="X1261" i="1" s="1"/>
  <c r="U1260" i="1"/>
  <c r="X1260" i="1" s="1"/>
  <c r="T1259" i="1"/>
  <c r="T1258" i="1" s="1"/>
  <c r="U1259" i="1" l="1"/>
  <c r="X1259" i="1" s="1"/>
  <c r="U1258" i="1"/>
  <c r="X1258" i="1" s="1"/>
  <c r="T1257" i="1"/>
  <c r="T1256" i="1" s="1"/>
  <c r="U1257" i="1" l="1"/>
  <c r="X1257" i="1" s="1"/>
  <c r="U1256" i="1"/>
  <c r="X1256" i="1" s="1"/>
  <c r="T1255" i="1"/>
  <c r="T1254" i="1" s="1"/>
  <c r="U1255" i="1" l="1"/>
  <c r="X1255" i="1" s="1"/>
  <c r="U1254" i="1"/>
  <c r="X1254" i="1" s="1"/>
  <c r="T1253" i="1"/>
  <c r="T1252" i="1" s="1"/>
  <c r="U1253" i="1" l="1"/>
  <c r="X1253" i="1" s="1"/>
  <c r="U1252" i="1"/>
  <c r="X1252" i="1" s="1"/>
  <c r="T1251" i="1"/>
  <c r="T1250" i="1" s="1"/>
  <c r="U1250" i="1" l="1"/>
  <c r="X1250" i="1" s="1"/>
  <c r="T1249" i="1"/>
  <c r="T1248" i="1" s="1"/>
  <c r="U1251" i="1"/>
  <c r="X1251" i="1" s="1"/>
  <c r="U1249" i="1" l="1"/>
  <c r="X1249" i="1" s="1"/>
  <c r="U1248" i="1"/>
  <c r="X1248" i="1" s="1"/>
  <c r="T1247" i="1"/>
  <c r="T1246" i="1" s="1"/>
  <c r="U1247" i="1" l="1"/>
  <c r="X1247" i="1" s="1"/>
  <c r="U1246" i="1"/>
  <c r="X1246" i="1" s="1"/>
  <c r="T1245" i="1"/>
  <c r="T1244" i="1" s="1"/>
  <c r="U1245" i="1" l="1"/>
  <c r="X1245" i="1" s="1"/>
  <c r="U1244" i="1"/>
  <c r="X1244" i="1" s="1"/>
  <c r="T1243" i="1"/>
  <c r="T1242" i="1" s="1"/>
  <c r="U1243" i="1" l="1"/>
  <c r="X1243" i="1" s="1"/>
  <c r="U1242" i="1"/>
  <c r="X1242" i="1" s="1"/>
  <c r="T1241" i="1"/>
  <c r="T1240" i="1" s="1"/>
  <c r="U1241" i="1" l="1"/>
  <c r="X1241" i="1" s="1"/>
  <c r="U1240" i="1"/>
  <c r="X1240" i="1" s="1"/>
  <c r="T1239" i="1"/>
  <c r="T1238" i="1" s="1"/>
  <c r="U1238" i="1" l="1"/>
  <c r="X1238" i="1" s="1"/>
  <c r="T1237" i="1"/>
  <c r="U1239" i="1"/>
  <c r="X1239" i="1" s="1"/>
  <c r="U1237" i="1" l="1"/>
  <c r="X1237" i="1" s="1"/>
  <c r="T1236" i="1"/>
  <c r="U1236" i="1" l="1"/>
  <c r="X1236" i="1" s="1"/>
  <c r="T1235" i="1"/>
  <c r="T1234" i="1" s="1"/>
  <c r="U1235" i="1" l="1"/>
  <c r="X1235" i="1" s="1"/>
  <c r="U1234" i="1"/>
  <c r="X1234" i="1" s="1"/>
  <c r="T1233" i="1"/>
  <c r="T1232" i="1" s="1"/>
  <c r="U1232" i="1" l="1"/>
  <c r="X1232" i="1" s="1"/>
  <c r="T1231" i="1"/>
  <c r="U1233" i="1"/>
  <c r="X1233" i="1" s="1"/>
  <c r="U1231" i="1" l="1"/>
  <c r="X1231" i="1" s="1"/>
  <c r="T1230" i="1"/>
  <c r="T1229" i="1" s="1"/>
  <c r="U1229" i="1" l="1"/>
  <c r="X1229" i="1" s="1"/>
  <c r="T1228" i="1"/>
  <c r="T1227" i="1" s="1"/>
  <c r="U1230" i="1"/>
  <c r="X1230" i="1" s="1"/>
  <c r="U1228" i="1" l="1"/>
  <c r="X1228" i="1" s="1"/>
  <c r="U1227" i="1"/>
  <c r="X1227" i="1" s="1"/>
  <c r="T1226" i="1"/>
  <c r="U1226" i="1" l="1"/>
  <c r="X1226" i="1" s="1"/>
  <c r="T1225" i="1"/>
  <c r="U1225" i="1" l="1"/>
  <c r="X1225" i="1" s="1"/>
  <c r="T1224" i="1"/>
  <c r="T1223" i="1" s="1"/>
  <c r="U1223" i="1" l="1"/>
  <c r="X1223" i="1" s="1"/>
  <c r="T1222" i="1"/>
  <c r="T1221" i="1" s="1"/>
  <c r="U1224" i="1"/>
  <c r="X1224" i="1" s="1"/>
  <c r="U1222" i="1" l="1"/>
  <c r="X1222" i="1" s="1"/>
  <c r="U1221" i="1"/>
  <c r="X1221" i="1" s="1"/>
  <c r="T1220" i="1"/>
  <c r="T1219" i="1" s="1"/>
  <c r="U1220" i="1" l="1"/>
  <c r="X1220" i="1" s="1"/>
  <c r="U1219" i="1"/>
  <c r="X1219" i="1" s="1"/>
  <c r="T1218" i="1"/>
  <c r="T1217" i="1" s="1"/>
  <c r="U1218" i="1" l="1"/>
  <c r="X1218" i="1" s="1"/>
  <c r="U1217" i="1"/>
  <c r="X1217" i="1" s="1"/>
  <c r="T1216" i="1"/>
  <c r="T1215" i="1" s="1"/>
  <c r="U1216" i="1" l="1"/>
  <c r="X1216" i="1" s="1"/>
  <c r="U1215" i="1"/>
  <c r="X1215" i="1" s="1"/>
  <c r="T1214" i="1"/>
  <c r="T1213" i="1" s="1"/>
  <c r="U1213" i="1" l="1"/>
  <c r="X1213" i="1" s="1"/>
  <c r="T1212" i="1"/>
  <c r="T1211" i="1" s="1"/>
  <c r="U1214" i="1"/>
  <c r="X1214" i="1" s="1"/>
  <c r="U1212" i="1" l="1"/>
  <c r="X1212" i="1" s="1"/>
  <c r="U1211" i="1"/>
  <c r="X1211" i="1" s="1"/>
  <c r="T1210" i="1"/>
  <c r="T1209" i="1" s="1"/>
  <c r="U1210" i="1" l="1"/>
  <c r="X1210" i="1" s="1"/>
  <c r="U1209" i="1"/>
  <c r="X1209" i="1" s="1"/>
  <c r="T1208" i="1"/>
  <c r="T1207" i="1" s="1"/>
  <c r="U1208" i="1" l="1"/>
  <c r="X1208" i="1" s="1"/>
  <c r="U1207" i="1"/>
  <c r="X1207" i="1" s="1"/>
  <c r="T1206" i="1"/>
  <c r="T1205" i="1" s="1"/>
  <c r="U1206" i="1" l="1"/>
  <c r="X1206" i="1" s="1"/>
  <c r="U1205" i="1"/>
  <c r="X1205" i="1" s="1"/>
  <c r="T1204" i="1"/>
  <c r="T1203" i="1" s="1"/>
  <c r="U1204" i="1" l="1"/>
  <c r="X1204" i="1" s="1"/>
  <c r="U1203" i="1"/>
  <c r="X1203" i="1" s="1"/>
  <c r="T1202" i="1"/>
  <c r="T1201" i="1" s="1"/>
  <c r="U1202" i="1" l="1"/>
  <c r="X1202" i="1" s="1"/>
  <c r="U1201" i="1"/>
  <c r="X1201" i="1" s="1"/>
  <c r="T1200" i="1"/>
  <c r="T1199" i="1" s="1"/>
  <c r="U1200" i="1" l="1"/>
  <c r="X1200" i="1" s="1"/>
  <c r="U1199" i="1"/>
  <c r="X1199" i="1" s="1"/>
  <c r="T1198" i="1"/>
  <c r="T1197" i="1" s="1"/>
  <c r="U1198" i="1" l="1"/>
  <c r="X1198" i="1" s="1"/>
  <c r="U1197" i="1"/>
  <c r="X1197" i="1" s="1"/>
  <c r="T1196" i="1"/>
  <c r="T1195" i="1" s="1"/>
  <c r="U1196" i="1" l="1"/>
  <c r="X1196" i="1" s="1"/>
  <c r="U1195" i="1"/>
  <c r="X1195" i="1" s="1"/>
  <c r="T1194" i="1"/>
  <c r="U1194" i="1" l="1"/>
  <c r="X1194" i="1" s="1"/>
  <c r="T1193" i="1"/>
  <c r="U1193" i="1" l="1"/>
  <c r="X1193" i="1" s="1"/>
  <c r="T1192" i="1"/>
  <c r="T1191" i="1" s="1"/>
  <c r="U1192" i="1" l="1"/>
  <c r="X1192" i="1" s="1"/>
  <c r="U1191" i="1"/>
  <c r="X1191" i="1" s="1"/>
  <c r="T1190" i="1"/>
  <c r="T1189" i="1" s="1"/>
  <c r="U1189" i="1" l="1"/>
  <c r="X1189" i="1" s="1"/>
  <c r="T1188" i="1"/>
  <c r="T1187" i="1" s="1"/>
  <c r="U1190" i="1"/>
  <c r="X1190" i="1" s="1"/>
  <c r="U1188" i="1" l="1"/>
  <c r="X1188" i="1" s="1"/>
  <c r="U1187" i="1"/>
  <c r="X1187" i="1" s="1"/>
  <c r="T1186" i="1"/>
  <c r="U1186" i="1" l="1"/>
  <c r="X1186" i="1" s="1"/>
  <c r="T1185" i="1"/>
  <c r="T1184" i="1" s="1"/>
  <c r="U1185" i="1" l="1"/>
  <c r="X1185" i="1" s="1"/>
  <c r="U1184" i="1"/>
  <c r="X1184" i="1" s="1"/>
  <c r="T1183" i="1"/>
  <c r="T1182" i="1" s="1"/>
  <c r="U1182" i="1" l="1"/>
  <c r="X1182" i="1" s="1"/>
  <c r="T1181" i="1"/>
  <c r="T1180" i="1" s="1"/>
  <c r="U1183" i="1"/>
  <c r="X1183" i="1" s="1"/>
  <c r="U1181" i="1" l="1"/>
  <c r="X1181" i="1" s="1"/>
  <c r="U1180" i="1"/>
  <c r="X1180" i="1" s="1"/>
  <c r="T1179" i="1"/>
  <c r="T1178" i="1" s="1"/>
  <c r="U1179" i="1" l="1"/>
  <c r="X1179" i="1" s="1"/>
  <c r="U1178" i="1"/>
  <c r="X1178" i="1" s="1"/>
  <c r="T1177" i="1"/>
  <c r="T1176" i="1" s="1"/>
  <c r="U1177" i="1" l="1"/>
  <c r="X1177" i="1" s="1"/>
  <c r="U1176" i="1"/>
  <c r="X1176" i="1" s="1"/>
  <c r="T1175" i="1"/>
  <c r="T1174" i="1" s="1"/>
  <c r="U1175" i="1" l="1"/>
  <c r="X1175" i="1" s="1"/>
  <c r="U1174" i="1"/>
  <c r="X1174" i="1" s="1"/>
  <c r="T1173" i="1"/>
  <c r="U1173" i="1" s="1"/>
  <c r="X1173" i="1" s="1"/>
  <c r="T1172" i="1" l="1"/>
  <c r="T1171" i="1" s="1"/>
  <c r="U1172" i="1" l="1"/>
  <c r="X1172" i="1" s="1"/>
  <c r="U1171" i="1"/>
  <c r="X1171" i="1" s="1"/>
  <c r="T1170" i="1"/>
  <c r="T1169" i="1" s="1"/>
  <c r="U1170" i="1" l="1"/>
  <c r="X1170" i="1" s="1"/>
  <c r="U1169" i="1"/>
  <c r="X1169" i="1" s="1"/>
  <c r="T1168" i="1"/>
  <c r="T1167" i="1" s="1"/>
  <c r="U1168" i="1" l="1"/>
  <c r="X1168" i="1" s="1"/>
  <c r="U1167" i="1"/>
  <c r="X1167" i="1" s="1"/>
  <c r="T1166" i="1"/>
  <c r="T1165" i="1" s="1"/>
  <c r="U1166" i="1" l="1"/>
  <c r="X1166" i="1" s="1"/>
  <c r="U1165" i="1"/>
  <c r="X1165" i="1" s="1"/>
  <c r="T1164" i="1"/>
  <c r="T1163" i="1" s="1"/>
  <c r="U1164" i="1" l="1"/>
  <c r="X1164" i="1" s="1"/>
  <c r="U1163" i="1"/>
  <c r="X1163" i="1" s="1"/>
  <c r="T1162" i="1"/>
  <c r="T1161" i="1" s="1"/>
  <c r="U1162" i="1" l="1"/>
  <c r="X1162" i="1" s="1"/>
  <c r="U1161" i="1"/>
  <c r="X1161" i="1" s="1"/>
  <c r="T1160" i="1"/>
  <c r="T1159" i="1" s="1"/>
  <c r="U1160" i="1" l="1"/>
  <c r="X1160" i="1" s="1"/>
  <c r="U1159" i="1"/>
  <c r="X1159" i="1" s="1"/>
  <c r="T1158" i="1"/>
  <c r="U1158" i="1" l="1"/>
  <c r="X1158" i="1" s="1"/>
  <c r="T1157" i="1"/>
  <c r="T1156" i="1" s="1"/>
  <c r="U1156" i="1" l="1"/>
  <c r="X1156" i="1" s="1"/>
  <c r="T1155" i="1"/>
  <c r="T1154" i="1" s="1"/>
  <c r="U1157" i="1"/>
  <c r="X1157" i="1" s="1"/>
  <c r="U1155" i="1" l="1"/>
  <c r="X1155" i="1" s="1"/>
  <c r="U1154" i="1"/>
  <c r="X1154" i="1" s="1"/>
  <c r="T1153" i="1"/>
  <c r="T1152" i="1" s="1"/>
  <c r="U1153" i="1" l="1"/>
  <c r="X1153" i="1" s="1"/>
  <c r="U1152" i="1"/>
  <c r="X1152" i="1" s="1"/>
  <c r="T1151" i="1"/>
  <c r="T1150" i="1" s="1"/>
  <c r="U1150" i="1" l="1"/>
  <c r="X1150" i="1" s="1"/>
  <c r="T1149" i="1"/>
  <c r="T1148" i="1" s="1"/>
  <c r="U1151" i="1"/>
  <c r="X1151" i="1" s="1"/>
  <c r="U1149" i="1" l="1"/>
  <c r="X1149" i="1" s="1"/>
  <c r="U1148" i="1"/>
  <c r="X1148" i="1" s="1"/>
  <c r="T1147" i="1"/>
  <c r="T1146" i="1" s="1"/>
  <c r="U1147" i="1" l="1"/>
  <c r="X1147" i="1" s="1"/>
  <c r="U1146" i="1"/>
  <c r="X1146" i="1" s="1"/>
  <c r="T1145" i="1"/>
  <c r="T1144" i="1" s="1"/>
  <c r="U1145" i="1" l="1"/>
  <c r="X1145" i="1" s="1"/>
  <c r="U1144" i="1"/>
  <c r="X1144" i="1" s="1"/>
  <c r="T1143" i="1"/>
  <c r="U1143" i="1" l="1"/>
  <c r="X1143" i="1" s="1"/>
  <c r="T1142" i="1"/>
  <c r="U1142" i="1" l="1"/>
  <c r="X1142" i="1" s="1"/>
  <c r="T1141" i="1"/>
  <c r="T1140" i="1" s="1"/>
  <c r="U1140" i="1" l="1"/>
  <c r="X1140" i="1" s="1"/>
  <c r="T1139" i="1"/>
  <c r="T1138" i="1" s="1"/>
  <c r="U1141" i="1"/>
  <c r="X1141" i="1" s="1"/>
  <c r="U1139" i="1" l="1"/>
  <c r="X1139" i="1" s="1"/>
  <c r="U1138" i="1"/>
  <c r="X1138" i="1" s="1"/>
  <c r="T1137" i="1"/>
  <c r="T1136" i="1" s="1"/>
  <c r="U1137" i="1" l="1"/>
  <c r="X1137" i="1" s="1"/>
  <c r="U1136" i="1"/>
  <c r="X1136" i="1" s="1"/>
  <c r="T1135" i="1"/>
  <c r="T1134" i="1" s="1"/>
  <c r="U1135" i="1" l="1"/>
  <c r="X1135" i="1" s="1"/>
  <c r="U1134" i="1"/>
  <c r="X1134" i="1" s="1"/>
  <c r="T1133" i="1"/>
  <c r="U1133" i="1" l="1"/>
  <c r="X1133" i="1" s="1"/>
  <c r="T1132" i="1"/>
  <c r="T1131" i="1" s="1"/>
  <c r="U1131" i="1" l="1"/>
  <c r="X1131" i="1" s="1"/>
  <c r="T1130" i="1"/>
  <c r="T1129" i="1" s="1"/>
  <c r="U1132" i="1"/>
  <c r="X1132" i="1" s="1"/>
  <c r="U1130" i="1" l="1"/>
  <c r="X1130" i="1" s="1"/>
  <c r="U1129" i="1"/>
  <c r="X1129" i="1" s="1"/>
  <c r="T1128" i="1"/>
  <c r="T1127" i="1" s="1"/>
  <c r="U1128" i="1" l="1"/>
  <c r="X1128" i="1" s="1"/>
  <c r="U1127" i="1"/>
  <c r="X1127" i="1" s="1"/>
  <c r="T1126" i="1"/>
  <c r="U1126" i="1" l="1"/>
  <c r="X1126" i="1" s="1"/>
  <c r="T1125" i="1"/>
  <c r="U1125" i="1" l="1"/>
  <c r="X1125" i="1" s="1"/>
  <c r="T1124" i="1"/>
  <c r="T1123" i="1" s="1"/>
  <c r="U1124" i="1" l="1"/>
  <c r="X1124" i="1" s="1"/>
  <c r="U1123" i="1"/>
  <c r="X1123" i="1" s="1"/>
  <c r="T1122" i="1"/>
  <c r="U1122" i="1" l="1"/>
  <c r="X1122" i="1" s="1"/>
  <c r="T1121" i="1"/>
  <c r="U1121" i="1" l="1"/>
  <c r="X1121" i="1" s="1"/>
  <c r="T1120" i="1"/>
  <c r="U1120" i="1" l="1"/>
  <c r="X1120" i="1" s="1"/>
  <c r="T1119" i="1"/>
  <c r="U1119" i="1" l="1"/>
  <c r="X1119" i="1" s="1"/>
  <c r="T1118" i="1"/>
  <c r="T1117" i="1" s="1"/>
  <c r="U1118" i="1" l="1"/>
  <c r="X1118" i="1" s="1"/>
  <c r="U1117" i="1"/>
  <c r="X1117" i="1" s="1"/>
  <c r="T1116" i="1"/>
  <c r="U1116" i="1" l="1"/>
  <c r="X1116" i="1" s="1"/>
  <c r="T1115" i="1"/>
  <c r="U1115" i="1" l="1"/>
  <c r="X1115" i="1" s="1"/>
  <c r="T1114" i="1"/>
  <c r="U1114" i="1" l="1"/>
  <c r="X1114" i="1" s="1"/>
  <c r="T1113" i="1"/>
  <c r="U1113" i="1" l="1"/>
  <c r="X1113" i="1" s="1"/>
  <c r="T1112" i="1"/>
  <c r="T1111" i="1" s="1"/>
  <c r="U1112" i="1" l="1"/>
  <c r="X1112" i="1" s="1"/>
  <c r="U1111" i="1"/>
  <c r="X1111" i="1" s="1"/>
  <c r="T1110" i="1"/>
  <c r="T1109" i="1" s="1"/>
  <c r="U1110" i="1" l="1"/>
  <c r="X1110" i="1" s="1"/>
  <c r="U1109" i="1"/>
  <c r="X1109" i="1" s="1"/>
  <c r="T1108" i="1"/>
  <c r="U1108" i="1" s="1"/>
  <c r="X1108" i="1" s="1"/>
  <c r="T1107" i="1" l="1"/>
  <c r="T1106" i="1" s="1"/>
  <c r="U1107" i="1" l="1"/>
  <c r="X1107" i="1" s="1"/>
  <c r="U1106" i="1"/>
  <c r="X1106" i="1" s="1"/>
  <c r="T1105" i="1"/>
  <c r="T1104" i="1" s="1"/>
  <c r="U1105" i="1" l="1"/>
  <c r="X1105" i="1" s="1"/>
  <c r="U1104" i="1"/>
  <c r="X1104" i="1" s="1"/>
  <c r="T1103" i="1"/>
  <c r="U1103" i="1" l="1"/>
  <c r="X1103" i="1" s="1"/>
  <c r="T1102" i="1"/>
  <c r="U1102" i="1" s="1"/>
  <c r="X1102" i="1" s="1"/>
  <c r="T1101" i="1" l="1"/>
  <c r="T1100" i="1" s="1"/>
  <c r="U1101" i="1" l="1"/>
  <c r="X1101" i="1" s="1"/>
  <c r="U1100" i="1"/>
  <c r="X1100" i="1" s="1"/>
  <c r="T1099" i="1"/>
  <c r="U1099" i="1" l="1"/>
  <c r="X1099" i="1" s="1"/>
  <c r="T1098" i="1"/>
  <c r="T1097" i="1" s="1"/>
  <c r="U1097" i="1" l="1"/>
  <c r="X1097" i="1" s="1"/>
  <c r="T1096" i="1"/>
  <c r="U1096" i="1" s="1"/>
  <c r="X1096" i="1" s="1"/>
  <c r="U1098" i="1"/>
  <c r="X1098" i="1" s="1"/>
  <c r="T1095" i="1" l="1"/>
  <c r="T1094" i="1" s="1"/>
  <c r="U1095" i="1" l="1"/>
  <c r="X1095" i="1" s="1"/>
  <c r="U1094" i="1"/>
  <c r="X1094" i="1" s="1"/>
  <c r="T1093" i="1"/>
  <c r="T1092" i="1" s="1"/>
  <c r="U1093" i="1" l="1"/>
  <c r="X1093" i="1" s="1"/>
  <c r="U1092" i="1"/>
  <c r="X1092" i="1" s="1"/>
  <c r="T1091" i="1"/>
  <c r="U1091" i="1" l="1"/>
  <c r="X1091" i="1" s="1"/>
  <c r="T1090" i="1"/>
  <c r="T1089" i="1" s="1"/>
  <c r="U1090" i="1" l="1"/>
  <c r="X1090" i="1" s="1"/>
  <c r="U1089" i="1"/>
  <c r="X1089" i="1" s="1"/>
  <c r="T1088" i="1"/>
  <c r="T1087" i="1" s="1"/>
  <c r="U1088" i="1" l="1"/>
  <c r="X1088" i="1" s="1"/>
  <c r="U1087" i="1"/>
  <c r="X1087" i="1" s="1"/>
  <c r="T1086" i="1"/>
  <c r="T1085" i="1" s="1"/>
  <c r="U1086" i="1" l="1"/>
  <c r="X1086" i="1" s="1"/>
  <c r="U1085" i="1"/>
  <c r="X1085" i="1" s="1"/>
  <c r="T1084" i="1"/>
  <c r="T1083" i="1" s="1"/>
  <c r="U1084" i="1" l="1"/>
  <c r="X1084" i="1" s="1"/>
  <c r="U1083" i="1"/>
  <c r="X1083" i="1" s="1"/>
  <c r="T1082" i="1"/>
  <c r="U1082" i="1" l="1"/>
  <c r="X1082" i="1" s="1"/>
  <c r="T1081" i="1"/>
  <c r="U1081" i="1" l="1"/>
  <c r="X1081" i="1" s="1"/>
  <c r="T1080" i="1"/>
  <c r="T1079" i="1" s="1"/>
  <c r="U1080" i="1" l="1"/>
  <c r="X1080" i="1" s="1"/>
  <c r="U1079" i="1"/>
  <c r="X1079" i="1" s="1"/>
  <c r="T1078" i="1"/>
  <c r="U1078" i="1" s="1"/>
  <c r="X1078" i="1" s="1"/>
  <c r="T1077" i="1" l="1"/>
  <c r="T1076" i="1" s="1"/>
  <c r="U1077" i="1" l="1"/>
  <c r="X1077" i="1" s="1"/>
  <c r="U1076" i="1"/>
  <c r="X1076" i="1" s="1"/>
  <c r="T1075" i="1"/>
  <c r="U1075" i="1" s="1"/>
  <c r="X1075" i="1" s="1"/>
  <c r="T1074" i="1" l="1"/>
  <c r="T1073" i="1" s="1"/>
  <c r="U1074" i="1" l="1"/>
  <c r="X1074" i="1" s="1"/>
  <c r="U1073" i="1"/>
  <c r="X1073" i="1" s="1"/>
  <c r="T1072" i="1"/>
  <c r="U1072" i="1" l="1"/>
  <c r="X1072" i="1" s="1"/>
  <c r="T1071" i="1"/>
  <c r="T1070" i="1" s="1"/>
  <c r="U1071" i="1" l="1"/>
  <c r="X1071" i="1" s="1"/>
  <c r="U1070" i="1"/>
  <c r="X1070" i="1" s="1"/>
  <c r="T1069" i="1"/>
  <c r="U1069" i="1" l="1"/>
  <c r="X1069" i="1" s="1"/>
  <c r="T1068" i="1"/>
  <c r="T1067" i="1" s="1"/>
  <c r="U1068" i="1" l="1"/>
  <c r="X1068" i="1" s="1"/>
  <c r="U1067" i="1"/>
  <c r="X1067" i="1" s="1"/>
  <c r="T1066" i="1"/>
  <c r="U1066" i="1" l="1"/>
  <c r="X1066" i="1" s="1"/>
  <c r="T1065" i="1"/>
  <c r="T1064" i="1" s="1"/>
  <c r="U1064" i="1" l="1"/>
  <c r="X1064" i="1" s="1"/>
  <c r="T1063" i="1"/>
  <c r="T1062" i="1" s="1"/>
  <c r="U1065" i="1"/>
  <c r="X1065" i="1" s="1"/>
  <c r="U1063" i="1" l="1"/>
  <c r="X1063" i="1" s="1"/>
  <c r="U1062" i="1"/>
  <c r="X1062" i="1" s="1"/>
  <c r="T1061" i="1"/>
  <c r="U1061" i="1" l="1"/>
  <c r="X1061" i="1" s="1"/>
  <c r="T1060" i="1"/>
  <c r="U1060" i="1" l="1"/>
  <c r="X1060" i="1" s="1"/>
  <c r="T1059" i="1"/>
  <c r="U1059" i="1" l="1"/>
  <c r="X1059" i="1" s="1"/>
  <c r="T1058" i="1"/>
  <c r="T1057" i="1" s="1"/>
  <c r="U1058" i="1" l="1"/>
  <c r="X1058" i="1" s="1"/>
  <c r="U1057" i="1"/>
  <c r="X1057" i="1" s="1"/>
  <c r="T1056" i="1"/>
  <c r="T1055" i="1" s="1"/>
  <c r="U1056" i="1" l="1"/>
  <c r="X1056" i="1" s="1"/>
  <c r="U1055" i="1"/>
  <c r="X1055" i="1" s="1"/>
  <c r="T1054" i="1"/>
  <c r="U1054" i="1" l="1"/>
  <c r="X1054" i="1" s="1"/>
  <c r="T1053" i="1"/>
  <c r="U1053" i="1" l="1"/>
  <c r="X1053" i="1" s="1"/>
  <c r="T1052" i="1"/>
  <c r="T1051" i="1" s="1"/>
  <c r="U1052" i="1" l="1"/>
  <c r="X1052" i="1" s="1"/>
  <c r="U1051" i="1"/>
  <c r="X1051" i="1" s="1"/>
  <c r="T1050" i="1"/>
  <c r="U1050" i="1" l="1"/>
  <c r="X1050" i="1" s="1"/>
  <c r="T1049" i="1"/>
  <c r="T1048" i="1" s="1"/>
  <c r="U1049" i="1" l="1"/>
  <c r="X1049" i="1" s="1"/>
  <c r="U1048" i="1"/>
  <c r="X1048" i="1" s="1"/>
  <c r="T1047" i="1"/>
  <c r="U1047" i="1" s="1"/>
  <c r="X1047" i="1" s="1"/>
  <c r="T1046" i="1" l="1"/>
  <c r="T1045" i="1" s="1"/>
  <c r="U1046" i="1" l="1"/>
  <c r="X1046" i="1" s="1"/>
  <c r="U1045" i="1"/>
  <c r="X1045" i="1" s="1"/>
  <c r="T1044" i="1"/>
  <c r="T1043" i="1" s="1"/>
  <c r="U1044" i="1" l="1"/>
  <c r="X1044" i="1" s="1"/>
  <c r="U1043" i="1"/>
  <c r="X1043" i="1" s="1"/>
  <c r="T1042" i="1"/>
  <c r="T1041" i="1" s="1"/>
  <c r="U1041" i="1" l="1"/>
  <c r="X1041" i="1" s="1"/>
  <c r="T1040" i="1"/>
  <c r="U1042" i="1"/>
  <c r="X1042" i="1" s="1"/>
  <c r="U1040" i="1" l="1"/>
  <c r="X1040" i="1" s="1"/>
  <c r="T1039" i="1"/>
  <c r="U1039" i="1" l="1"/>
  <c r="X1039" i="1" s="1"/>
  <c r="T1038" i="1"/>
  <c r="T1037" i="1" s="1"/>
  <c r="U1038" i="1" l="1"/>
  <c r="X1038" i="1" s="1"/>
  <c r="U1037" i="1"/>
  <c r="X1037" i="1" s="1"/>
  <c r="T1036" i="1"/>
  <c r="T1035" i="1" s="1"/>
  <c r="U1036" i="1" l="1"/>
  <c r="X1036" i="1" s="1"/>
  <c r="U1035" i="1"/>
  <c r="X1035" i="1" s="1"/>
  <c r="T1034" i="1"/>
  <c r="T1033" i="1" s="1"/>
  <c r="U1034" i="1" l="1"/>
  <c r="X1034" i="1" s="1"/>
  <c r="U1033" i="1"/>
  <c r="X1033" i="1" s="1"/>
  <c r="T1032" i="1"/>
  <c r="T1031" i="1" s="1"/>
  <c r="U1032" i="1" l="1"/>
  <c r="X1032" i="1" s="1"/>
  <c r="U1031" i="1"/>
  <c r="X1031" i="1" s="1"/>
  <c r="T1030" i="1"/>
  <c r="T1029" i="1" s="1"/>
  <c r="U1030" i="1" l="1"/>
  <c r="X1030" i="1" s="1"/>
  <c r="U1029" i="1"/>
  <c r="X1029" i="1" s="1"/>
  <c r="T1028" i="1"/>
  <c r="T1027" i="1" s="1"/>
  <c r="U1028" i="1" l="1"/>
  <c r="X1028" i="1" s="1"/>
  <c r="U1027" i="1"/>
  <c r="X1027" i="1" s="1"/>
  <c r="T1026" i="1"/>
  <c r="T1025" i="1" s="1"/>
  <c r="U1026" i="1" l="1"/>
  <c r="X1026" i="1" s="1"/>
  <c r="U1025" i="1"/>
  <c r="X1025" i="1" s="1"/>
  <c r="T1024" i="1"/>
  <c r="T1023" i="1" s="1"/>
  <c r="U1024" i="1" l="1"/>
  <c r="X1024" i="1" s="1"/>
  <c r="U1023" i="1"/>
  <c r="X1023" i="1" s="1"/>
  <c r="T1022" i="1"/>
  <c r="U1022" i="1" l="1"/>
  <c r="X1022" i="1" s="1"/>
  <c r="T1021" i="1"/>
  <c r="U1021" i="1" l="1"/>
  <c r="X1021" i="1" s="1"/>
  <c r="T1020" i="1"/>
  <c r="U1020" i="1" l="1"/>
  <c r="X1020" i="1" s="1"/>
  <c r="T1019" i="1"/>
  <c r="U1019" i="1" l="1"/>
  <c r="X1019" i="1" s="1"/>
  <c r="T1018" i="1"/>
  <c r="T1017" i="1" s="1"/>
  <c r="U1017" i="1" l="1"/>
  <c r="X1017" i="1" s="1"/>
  <c r="T1016" i="1"/>
  <c r="T1015" i="1" s="1"/>
  <c r="U1018" i="1"/>
  <c r="X1018" i="1" s="1"/>
  <c r="U1016" i="1" l="1"/>
  <c r="X1016" i="1" s="1"/>
  <c r="U1015" i="1"/>
  <c r="X1015" i="1" s="1"/>
  <c r="T1014" i="1"/>
  <c r="U1014" i="1" s="1"/>
  <c r="X1014" i="1" s="1"/>
  <c r="T1013" i="1" l="1"/>
  <c r="T1012" i="1" s="1"/>
  <c r="U1013" i="1" l="1"/>
  <c r="X1013" i="1" s="1"/>
  <c r="U1012" i="1"/>
  <c r="X1012" i="1" s="1"/>
  <c r="T1011" i="1"/>
  <c r="T1010" i="1" s="1"/>
  <c r="U1011" i="1" l="1"/>
  <c r="X1011" i="1" s="1"/>
  <c r="U1010" i="1"/>
  <c r="X1010" i="1" s="1"/>
  <c r="T1009" i="1"/>
  <c r="U1009" i="1" l="1"/>
  <c r="X1009" i="1" s="1"/>
  <c r="T1008" i="1"/>
  <c r="T1007" i="1" s="1"/>
  <c r="U1008" i="1" l="1"/>
  <c r="X1008" i="1" s="1"/>
  <c r="U1007" i="1"/>
  <c r="X1007" i="1" s="1"/>
  <c r="T1006" i="1"/>
  <c r="T1005" i="1" s="1"/>
  <c r="U1006" i="1" l="1"/>
  <c r="X1006" i="1" s="1"/>
  <c r="U1005" i="1"/>
  <c r="X1005" i="1" s="1"/>
  <c r="T1004" i="1"/>
  <c r="U1004" i="1" l="1"/>
  <c r="X1004" i="1" s="1"/>
  <c r="T1003" i="1"/>
  <c r="U1003" i="1" l="1"/>
  <c r="X1003" i="1" s="1"/>
  <c r="T1002" i="1"/>
  <c r="U1002" i="1" l="1"/>
  <c r="X1002" i="1" s="1"/>
  <c r="T1001" i="1"/>
  <c r="U1001" i="1" l="1"/>
  <c r="X1001" i="1" s="1"/>
  <c r="T1000" i="1"/>
  <c r="U1000" i="1" l="1"/>
  <c r="X1000" i="1" s="1"/>
  <c r="T999" i="1"/>
  <c r="U999" i="1" l="1"/>
  <c r="X999" i="1" s="1"/>
  <c r="T998" i="1"/>
  <c r="U998" i="1" l="1"/>
  <c r="X998" i="1" s="1"/>
  <c r="T997" i="1"/>
  <c r="U997" i="1" l="1"/>
  <c r="X997" i="1" s="1"/>
  <c r="T996" i="1"/>
  <c r="U996" i="1" l="1"/>
  <c r="X996" i="1" s="1"/>
  <c r="T995" i="1"/>
  <c r="T994" i="1" s="1"/>
  <c r="U994" i="1" l="1"/>
  <c r="X994" i="1" s="1"/>
  <c r="T993" i="1"/>
  <c r="T992" i="1" s="1"/>
  <c r="U995" i="1"/>
  <c r="X995" i="1" s="1"/>
  <c r="U992" i="1" l="1"/>
  <c r="X992" i="1" s="1"/>
  <c r="T991" i="1"/>
  <c r="T990" i="1" s="1"/>
  <c r="U993" i="1"/>
  <c r="X993" i="1" s="1"/>
  <c r="U991" i="1" l="1"/>
  <c r="X991" i="1" s="1"/>
  <c r="U990" i="1"/>
  <c r="X990" i="1" s="1"/>
  <c r="T989" i="1"/>
  <c r="U989" i="1" l="1"/>
  <c r="X989" i="1" s="1"/>
  <c r="T988" i="1"/>
  <c r="U988" i="1" l="1"/>
  <c r="X988" i="1" s="1"/>
  <c r="T987" i="1"/>
  <c r="U987" i="1" l="1"/>
  <c r="X987" i="1" s="1"/>
  <c r="T986" i="1"/>
  <c r="T985" i="1" s="1"/>
  <c r="U986" i="1" l="1"/>
  <c r="X986" i="1" s="1"/>
  <c r="U985" i="1"/>
  <c r="X985" i="1" s="1"/>
  <c r="T984" i="1"/>
  <c r="U984" i="1" l="1"/>
  <c r="X984" i="1" s="1"/>
  <c r="T983" i="1"/>
  <c r="T982" i="1" s="1"/>
  <c r="U982" i="1" l="1"/>
  <c r="X982" i="1" s="1"/>
  <c r="T981" i="1"/>
  <c r="T980" i="1" s="1"/>
  <c r="U983" i="1"/>
  <c r="X983" i="1" s="1"/>
  <c r="U981" i="1" l="1"/>
  <c r="X981" i="1" s="1"/>
  <c r="U980" i="1"/>
  <c r="X980" i="1" s="1"/>
  <c r="T979" i="1"/>
  <c r="T978" i="1" s="1"/>
  <c r="U979" i="1" l="1"/>
  <c r="X979" i="1" s="1"/>
  <c r="U978" i="1"/>
  <c r="X978" i="1" s="1"/>
  <c r="T977" i="1"/>
  <c r="T976" i="1" s="1"/>
  <c r="U977" i="1" l="1"/>
  <c r="X977" i="1" s="1"/>
  <c r="U976" i="1"/>
  <c r="X976" i="1" s="1"/>
  <c r="T975" i="1"/>
  <c r="U975" i="1" l="1"/>
  <c r="X975" i="1" s="1"/>
  <c r="T974" i="1"/>
  <c r="U974" i="1" l="1"/>
  <c r="X974" i="1" s="1"/>
  <c r="T973" i="1"/>
  <c r="T972" i="1" s="1"/>
  <c r="U973" i="1" l="1"/>
  <c r="X973" i="1" s="1"/>
  <c r="U972" i="1"/>
  <c r="X972" i="1" s="1"/>
  <c r="T971" i="1"/>
  <c r="U971" i="1" l="1"/>
  <c r="X971" i="1" s="1"/>
  <c r="T970" i="1"/>
  <c r="T969" i="1" s="1"/>
  <c r="U970" i="1" l="1"/>
  <c r="X970" i="1" s="1"/>
  <c r="U969" i="1"/>
  <c r="X969" i="1" s="1"/>
  <c r="T968" i="1"/>
  <c r="T967" i="1" s="1"/>
  <c r="U968" i="1" l="1"/>
  <c r="X968" i="1" s="1"/>
  <c r="U967" i="1"/>
  <c r="X967" i="1" s="1"/>
  <c r="T966" i="1"/>
  <c r="T965" i="1" s="1"/>
  <c r="U966" i="1" l="1"/>
  <c r="X966" i="1" s="1"/>
  <c r="U965" i="1"/>
  <c r="X965" i="1" s="1"/>
  <c r="T964" i="1"/>
  <c r="U964" i="1" l="1"/>
  <c r="X964" i="1" s="1"/>
  <c r="T963" i="1"/>
  <c r="U963" i="1" l="1"/>
  <c r="X963" i="1" s="1"/>
  <c r="T962" i="1"/>
  <c r="U962" i="1" l="1"/>
  <c r="X962" i="1" s="1"/>
  <c r="T961" i="1"/>
  <c r="U961" i="1" l="1"/>
  <c r="X961" i="1" s="1"/>
  <c r="T960" i="1"/>
  <c r="T959" i="1" s="1"/>
  <c r="U960" i="1" l="1"/>
  <c r="X960" i="1" s="1"/>
  <c r="U959" i="1"/>
  <c r="X959" i="1" s="1"/>
  <c r="T958" i="1"/>
  <c r="T957" i="1" s="1"/>
  <c r="U957" i="1" l="1"/>
  <c r="X957" i="1" s="1"/>
  <c r="T956" i="1"/>
  <c r="U958" i="1"/>
  <c r="X958" i="1" s="1"/>
  <c r="U956" i="1" l="1"/>
  <c r="X956" i="1" s="1"/>
  <c r="T955" i="1"/>
  <c r="T954" i="1" s="1"/>
  <c r="U955" i="1" l="1"/>
  <c r="X955" i="1" s="1"/>
  <c r="U954" i="1"/>
  <c r="X954" i="1" s="1"/>
  <c r="T953" i="1"/>
  <c r="U953" i="1" l="1"/>
  <c r="X953" i="1" s="1"/>
  <c r="T952" i="1"/>
  <c r="U952" i="1" l="1"/>
  <c r="X952" i="1" s="1"/>
  <c r="T951" i="1"/>
  <c r="U951" i="1" s="1"/>
  <c r="X951" i="1" s="1"/>
  <c r="T950" i="1" l="1"/>
  <c r="T949" i="1" s="1"/>
  <c r="U950" i="1" l="1"/>
  <c r="X950" i="1" s="1"/>
  <c r="U949" i="1"/>
  <c r="X949" i="1" s="1"/>
  <c r="T948" i="1"/>
  <c r="T947" i="1" s="1"/>
  <c r="U947" i="1" l="1"/>
  <c r="X947" i="1" s="1"/>
  <c r="T946" i="1"/>
  <c r="T945" i="1" s="1"/>
  <c r="U948" i="1"/>
  <c r="X948" i="1" s="1"/>
  <c r="U946" i="1" l="1"/>
  <c r="X946" i="1" s="1"/>
  <c r="U945" i="1"/>
  <c r="X945" i="1" s="1"/>
  <c r="T944" i="1"/>
  <c r="T943" i="1" s="1"/>
  <c r="U944" i="1" l="1"/>
  <c r="X944" i="1" s="1"/>
  <c r="U943" i="1"/>
  <c r="X943" i="1" s="1"/>
  <c r="T942" i="1"/>
  <c r="U942" i="1" l="1"/>
  <c r="X942" i="1" s="1"/>
  <c r="T941" i="1"/>
  <c r="U941" i="1" l="1"/>
  <c r="X941" i="1" s="1"/>
  <c r="T940" i="1"/>
  <c r="U940" i="1" l="1"/>
  <c r="X940" i="1" s="1"/>
  <c r="T939" i="1"/>
  <c r="T938" i="1" s="1"/>
  <c r="U939" i="1" l="1"/>
  <c r="X939" i="1" s="1"/>
  <c r="U938" i="1"/>
  <c r="X938" i="1" s="1"/>
  <c r="T937" i="1"/>
  <c r="T936" i="1" s="1"/>
  <c r="U937" i="1" l="1"/>
  <c r="X937" i="1" s="1"/>
  <c r="U936" i="1"/>
  <c r="X936" i="1" s="1"/>
  <c r="T935" i="1"/>
  <c r="T934" i="1" s="1"/>
  <c r="U935" i="1" l="1"/>
  <c r="X935" i="1" s="1"/>
  <c r="U934" i="1"/>
  <c r="X934" i="1" s="1"/>
  <c r="T933" i="1"/>
  <c r="U933" i="1" l="1"/>
  <c r="X933" i="1" s="1"/>
  <c r="T932" i="1"/>
  <c r="U932" i="1" l="1"/>
  <c r="X932" i="1" s="1"/>
  <c r="T931" i="1"/>
  <c r="T930" i="1" s="1"/>
  <c r="U930" i="1" l="1"/>
  <c r="X930" i="1" s="1"/>
  <c r="T929" i="1"/>
  <c r="U931" i="1"/>
  <c r="X931" i="1" s="1"/>
  <c r="U929" i="1" l="1"/>
  <c r="X929" i="1" s="1"/>
  <c r="T928" i="1"/>
  <c r="U928" i="1" l="1"/>
  <c r="X928" i="1" s="1"/>
  <c r="T927" i="1"/>
  <c r="T926" i="1" s="1"/>
  <c r="U927" i="1" l="1"/>
  <c r="X927" i="1" s="1"/>
  <c r="U926" i="1"/>
  <c r="X926" i="1" s="1"/>
  <c r="T925" i="1"/>
  <c r="T924" i="1" s="1"/>
  <c r="U924" i="1" l="1"/>
  <c r="X924" i="1" s="1"/>
  <c r="T923" i="1"/>
  <c r="U925" i="1"/>
  <c r="X925" i="1" s="1"/>
  <c r="U923" i="1" l="1"/>
  <c r="X923" i="1" s="1"/>
  <c r="T922" i="1"/>
  <c r="T921" i="1" s="1"/>
  <c r="U922" i="1" l="1"/>
  <c r="X922" i="1" s="1"/>
  <c r="U921" i="1"/>
  <c r="X921" i="1" s="1"/>
  <c r="T920" i="1"/>
  <c r="U920" i="1" l="1"/>
  <c r="X920" i="1" s="1"/>
  <c r="T919" i="1"/>
  <c r="U919" i="1" l="1"/>
  <c r="X919" i="1" s="1"/>
  <c r="T918" i="1"/>
  <c r="T917" i="1" s="1"/>
  <c r="U917" i="1" l="1"/>
  <c r="X917" i="1" s="1"/>
  <c r="T916" i="1"/>
  <c r="U918" i="1"/>
  <c r="X918" i="1" s="1"/>
  <c r="U916" i="1" l="1"/>
  <c r="X916" i="1" s="1"/>
  <c r="T915" i="1"/>
  <c r="T914" i="1" s="1"/>
  <c r="U915" i="1" l="1"/>
  <c r="X915" i="1" s="1"/>
  <c r="U914" i="1"/>
  <c r="X914" i="1" s="1"/>
  <c r="T913" i="1"/>
  <c r="T912" i="1" s="1"/>
  <c r="U913" i="1" l="1"/>
  <c r="X913" i="1" s="1"/>
  <c r="U912" i="1"/>
  <c r="X912" i="1" s="1"/>
  <c r="T911" i="1"/>
  <c r="U911" i="1" l="1"/>
  <c r="X911" i="1" s="1"/>
  <c r="T910" i="1"/>
  <c r="T909" i="1" s="1"/>
  <c r="U910" i="1" l="1"/>
  <c r="X910" i="1" s="1"/>
  <c r="U909" i="1"/>
  <c r="X909" i="1" s="1"/>
  <c r="T908" i="1"/>
  <c r="U908" i="1" l="1"/>
  <c r="X908" i="1" s="1"/>
  <c r="T907" i="1"/>
  <c r="U907" i="1" l="1"/>
  <c r="X907" i="1" s="1"/>
  <c r="T906" i="1"/>
  <c r="T905" i="1" s="1"/>
  <c r="U906" i="1" l="1"/>
  <c r="X906" i="1" s="1"/>
  <c r="U905" i="1"/>
  <c r="X905" i="1" s="1"/>
  <c r="T904" i="1"/>
  <c r="U904" i="1" l="1"/>
  <c r="X904" i="1" s="1"/>
  <c r="T903" i="1"/>
  <c r="U903" i="1" l="1"/>
  <c r="X903" i="1" s="1"/>
  <c r="T902" i="1"/>
  <c r="T901" i="1" s="1"/>
  <c r="U901" i="1" l="1"/>
  <c r="X901" i="1" s="1"/>
  <c r="T900" i="1"/>
  <c r="T899" i="1" s="1"/>
  <c r="U902" i="1"/>
  <c r="X902" i="1" s="1"/>
  <c r="U900" i="1" l="1"/>
  <c r="X900" i="1" s="1"/>
  <c r="U899" i="1"/>
  <c r="X899" i="1" s="1"/>
  <c r="T898" i="1"/>
  <c r="U898" i="1" s="1"/>
  <c r="X898" i="1" s="1"/>
  <c r="T897" i="1" l="1"/>
  <c r="T896" i="1" s="1"/>
  <c r="U897" i="1" l="1"/>
  <c r="X897" i="1" s="1"/>
  <c r="U896" i="1"/>
  <c r="X896" i="1" s="1"/>
  <c r="T895" i="1"/>
  <c r="T894" i="1" s="1"/>
  <c r="U895" i="1" l="1"/>
  <c r="X895" i="1" s="1"/>
  <c r="U894" i="1"/>
  <c r="X894" i="1" s="1"/>
  <c r="T893" i="1"/>
  <c r="U893" i="1" l="1"/>
  <c r="X893" i="1" s="1"/>
  <c r="T892" i="1"/>
  <c r="T891" i="1" s="1"/>
  <c r="U891" i="1" l="1"/>
  <c r="X891" i="1" s="1"/>
  <c r="T890" i="1"/>
  <c r="U892" i="1"/>
  <c r="X892" i="1" s="1"/>
  <c r="U890" i="1" l="1"/>
  <c r="X890" i="1" s="1"/>
  <c r="T889" i="1"/>
  <c r="U889" i="1" l="1"/>
  <c r="X889" i="1" s="1"/>
  <c r="T888" i="1"/>
  <c r="U888" i="1" l="1"/>
  <c r="X888" i="1" s="1"/>
  <c r="T887" i="1"/>
  <c r="T886" i="1" s="1"/>
  <c r="U887" i="1" l="1"/>
  <c r="X887" i="1" s="1"/>
  <c r="U886" i="1"/>
  <c r="X886" i="1" s="1"/>
  <c r="T885" i="1"/>
  <c r="T884" i="1" s="1"/>
  <c r="U884" i="1" l="1"/>
  <c r="X884" i="1" s="1"/>
  <c r="T883" i="1"/>
  <c r="U885" i="1"/>
  <c r="X885" i="1" s="1"/>
  <c r="U883" i="1" l="1"/>
  <c r="X883" i="1" s="1"/>
  <c r="T882" i="1"/>
  <c r="T881" i="1" s="1"/>
  <c r="U882" i="1" l="1"/>
  <c r="X882" i="1" s="1"/>
  <c r="U881" i="1"/>
  <c r="X881" i="1" s="1"/>
  <c r="T880" i="1"/>
  <c r="U880" i="1" l="1"/>
  <c r="X880" i="1" s="1"/>
  <c r="T879" i="1"/>
  <c r="T878" i="1" s="1"/>
  <c r="U878" i="1" l="1"/>
  <c r="X878" i="1" s="1"/>
  <c r="T877" i="1"/>
  <c r="U879" i="1"/>
  <c r="X879" i="1" s="1"/>
  <c r="U877" i="1" l="1"/>
  <c r="X877" i="1" s="1"/>
  <c r="T876" i="1"/>
  <c r="T875" i="1" s="1"/>
  <c r="U876" i="1" l="1"/>
  <c r="X876" i="1" s="1"/>
  <c r="U875" i="1"/>
  <c r="X875" i="1" s="1"/>
  <c r="T874" i="1"/>
  <c r="U874" i="1" l="1"/>
  <c r="X874" i="1" s="1"/>
  <c r="T873" i="1"/>
  <c r="U873" i="1" l="1"/>
  <c r="X873" i="1" s="1"/>
  <c r="T872" i="1"/>
  <c r="U872" i="1" l="1"/>
  <c r="X872" i="1" s="1"/>
  <c r="T871" i="1"/>
  <c r="T870" i="1" s="1"/>
  <c r="U871" i="1" l="1"/>
  <c r="X871" i="1" s="1"/>
  <c r="U870" i="1"/>
  <c r="X870" i="1" s="1"/>
  <c r="T869" i="1"/>
  <c r="T868" i="1" s="1"/>
  <c r="U869" i="1" l="1"/>
  <c r="X869" i="1" s="1"/>
  <c r="U868" i="1"/>
  <c r="X868" i="1" s="1"/>
  <c r="T867" i="1"/>
  <c r="U867" i="1" l="1"/>
  <c r="X867" i="1" s="1"/>
  <c r="T866" i="1"/>
  <c r="U866" i="1" s="1"/>
  <c r="X866" i="1" s="1"/>
  <c r="T865" i="1" l="1"/>
  <c r="T864" i="1" s="1"/>
  <c r="U865" i="1" l="1"/>
  <c r="X865" i="1" s="1"/>
  <c r="U864" i="1"/>
  <c r="X864" i="1" s="1"/>
  <c r="T863" i="1"/>
  <c r="U863" i="1" l="1"/>
  <c r="X863" i="1" s="1"/>
  <c r="T862" i="1"/>
  <c r="T861" i="1" s="1"/>
  <c r="U862" i="1" l="1"/>
  <c r="X862" i="1" s="1"/>
  <c r="U861" i="1"/>
  <c r="X861" i="1" s="1"/>
  <c r="T860" i="1"/>
  <c r="U860" i="1" l="1"/>
  <c r="X860" i="1" s="1"/>
  <c r="T859" i="1"/>
  <c r="T858" i="1" s="1"/>
  <c r="U858" i="1" l="1"/>
  <c r="X858" i="1" s="1"/>
  <c r="T857" i="1"/>
  <c r="U859" i="1"/>
  <c r="X859" i="1" s="1"/>
  <c r="U857" i="1" l="1"/>
  <c r="X857" i="1" s="1"/>
  <c r="T856" i="1"/>
  <c r="T855" i="1" s="1"/>
  <c r="U855" i="1" l="1"/>
  <c r="X855" i="1" s="1"/>
  <c r="T854" i="1"/>
  <c r="T853" i="1" s="1"/>
  <c r="U856" i="1"/>
  <c r="X856" i="1" s="1"/>
  <c r="U854" i="1" l="1"/>
  <c r="X854" i="1" s="1"/>
  <c r="U853" i="1"/>
  <c r="X853" i="1" s="1"/>
  <c r="T852" i="1"/>
  <c r="U852" i="1" l="1"/>
  <c r="X852" i="1" s="1"/>
  <c r="T851" i="1"/>
  <c r="T850" i="1" s="1"/>
  <c r="U851" i="1" l="1"/>
  <c r="X851" i="1" s="1"/>
  <c r="U850" i="1"/>
  <c r="X850" i="1" s="1"/>
  <c r="T849" i="1"/>
  <c r="T848" i="1" s="1"/>
  <c r="U849" i="1" l="1"/>
  <c r="X849" i="1" s="1"/>
  <c r="U848" i="1"/>
  <c r="X848" i="1" s="1"/>
  <c r="T847" i="1"/>
  <c r="T846" i="1" s="1"/>
  <c r="U847" i="1" l="1"/>
  <c r="X847" i="1" s="1"/>
  <c r="U846" i="1"/>
  <c r="X846" i="1" s="1"/>
  <c r="T845" i="1"/>
  <c r="T844" i="1" s="1"/>
  <c r="U845" i="1" l="1"/>
  <c r="X845" i="1" s="1"/>
  <c r="U844" i="1"/>
  <c r="X844" i="1" s="1"/>
  <c r="T843" i="1"/>
  <c r="T842" i="1" s="1"/>
  <c r="U843" i="1" l="1"/>
  <c r="X843" i="1" s="1"/>
  <c r="U842" i="1"/>
  <c r="X842" i="1" s="1"/>
  <c r="T841" i="1"/>
  <c r="T840" i="1" s="1"/>
  <c r="U841" i="1" l="1"/>
  <c r="X841" i="1" s="1"/>
  <c r="U840" i="1"/>
  <c r="X840" i="1" s="1"/>
  <c r="T839" i="1"/>
  <c r="T838" i="1" s="1"/>
  <c r="U839" i="1" l="1"/>
  <c r="X839" i="1" s="1"/>
  <c r="U838" i="1"/>
  <c r="X838" i="1" s="1"/>
  <c r="T837" i="1"/>
  <c r="T836" i="1" s="1"/>
  <c r="U837" i="1" l="1"/>
  <c r="X837" i="1" s="1"/>
  <c r="U836" i="1"/>
  <c r="X836" i="1" s="1"/>
  <c r="T835" i="1"/>
  <c r="T834" i="1" s="1"/>
  <c r="U835" i="1" l="1"/>
  <c r="X835" i="1" s="1"/>
  <c r="U834" i="1"/>
  <c r="X834" i="1" s="1"/>
  <c r="T833" i="1"/>
  <c r="T832" i="1" s="1"/>
  <c r="U833" i="1" l="1"/>
  <c r="X833" i="1" s="1"/>
  <c r="U832" i="1"/>
  <c r="X832" i="1" s="1"/>
  <c r="T831" i="1"/>
  <c r="T830" i="1" s="1"/>
  <c r="U831" i="1" l="1"/>
  <c r="X831" i="1" s="1"/>
  <c r="U830" i="1"/>
  <c r="X830" i="1" s="1"/>
  <c r="T829" i="1"/>
  <c r="U829" i="1" l="1"/>
  <c r="X829" i="1" s="1"/>
  <c r="T828" i="1"/>
  <c r="U828" i="1" l="1"/>
  <c r="X828" i="1" s="1"/>
  <c r="T827" i="1"/>
  <c r="U827" i="1" l="1"/>
  <c r="X827" i="1" s="1"/>
  <c r="T826" i="1"/>
  <c r="U826" i="1" l="1"/>
  <c r="X826" i="1" s="1"/>
  <c r="T825" i="1"/>
  <c r="T824" i="1" s="1"/>
  <c r="U825" i="1" l="1"/>
  <c r="X825" i="1" s="1"/>
  <c r="U824" i="1"/>
  <c r="X824" i="1" s="1"/>
  <c r="T823" i="1"/>
  <c r="T822" i="1" s="1"/>
  <c r="U822" i="1" l="1"/>
  <c r="X822" i="1" s="1"/>
  <c r="T821" i="1"/>
  <c r="U823" i="1"/>
  <c r="X823" i="1" s="1"/>
  <c r="U821" i="1" l="1"/>
  <c r="X821" i="1" s="1"/>
  <c r="T820" i="1"/>
  <c r="T819" i="1" s="1"/>
  <c r="U820" i="1" l="1"/>
  <c r="X820" i="1" s="1"/>
  <c r="U819" i="1"/>
  <c r="X819" i="1" s="1"/>
  <c r="T818" i="1"/>
  <c r="T817" i="1" s="1"/>
  <c r="U818" i="1" l="1"/>
  <c r="X818" i="1" s="1"/>
  <c r="U817" i="1"/>
  <c r="X817" i="1" s="1"/>
  <c r="T816" i="1"/>
  <c r="T815" i="1" s="1"/>
  <c r="U816" i="1" l="1"/>
  <c r="X816" i="1" s="1"/>
  <c r="U815" i="1"/>
  <c r="X815" i="1" s="1"/>
  <c r="T814" i="1"/>
  <c r="U814" i="1" l="1"/>
  <c r="X814" i="1" s="1"/>
  <c r="T813" i="1"/>
  <c r="T812" i="1" s="1"/>
  <c r="U813" i="1" l="1"/>
  <c r="X813" i="1" s="1"/>
  <c r="U812" i="1"/>
  <c r="X812" i="1" s="1"/>
  <c r="T811" i="1"/>
  <c r="U811" i="1" l="1"/>
  <c r="X811" i="1" s="1"/>
  <c r="T810" i="1"/>
  <c r="T809" i="1" s="1"/>
  <c r="U809" i="1" l="1"/>
  <c r="X809" i="1" s="1"/>
  <c r="T808" i="1"/>
  <c r="U810" i="1"/>
  <c r="X810" i="1" s="1"/>
  <c r="U808" i="1" l="1"/>
  <c r="X808" i="1" s="1"/>
  <c r="T807" i="1"/>
  <c r="T806" i="1" s="1"/>
  <c r="U807" i="1" l="1"/>
  <c r="X807" i="1" s="1"/>
  <c r="U806" i="1"/>
  <c r="X806" i="1" s="1"/>
  <c r="T805" i="1"/>
  <c r="U805" i="1" l="1"/>
  <c r="X805" i="1" s="1"/>
  <c r="T804" i="1"/>
  <c r="T803" i="1" s="1"/>
  <c r="U804" i="1" l="1"/>
  <c r="X804" i="1" s="1"/>
  <c r="U803" i="1"/>
  <c r="X803" i="1" s="1"/>
  <c r="T802" i="1"/>
  <c r="U802" i="1" l="1"/>
  <c r="X802" i="1" s="1"/>
  <c r="T801" i="1"/>
  <c r="T800" i="1" s="1"/>
  <c r="U800" i="1" l="1"/>
  <c r="X800" i="1" s="1"/>
  <c r="T799" i="1"/>
  <c r="U801" i="1"/>
  <c r="X801" i="1" s="1"/>
  <c r="U799" i="1" l="1"/>
  <c r="X799" i="1" s="1"/>
  <c r="T798" i="1"/>
  <c r="T797" i="1" s="1"/>
  <c r="U798" i="1" l="1"/>
  <c r="X798" i="1" s="1"/>
  <c r="U797" i="1"/>
  <c r="X797" i="1" s="1"/>
  <c r="T796" i="1"/>
  <c r="U796" i="1" l="1"/>
  <c r="X796" i="1" s="1"/>
  <c r="T795" i="1"/>
  <c r="T794" i="1" s="1"/>
  <c r="U794" i="1" l="1"/>
  <c r="X794" i="1" s="1"/>
  <c r="T793" i="1"/>
  <c r="U795" i="1"/>
  <c r="X795" i="1" s="1"/>
  <c r="U793" i="1" l="1"/>
  <c r="X793" i="1" s="1"/>
  <c r="T792" i="1"/>
  <c r="T791" i="1" s="1"/>
  <c r="U792" i="1" l="1"/>
  <c r="X792" i="1" s="1"/>
  <c r="U791" i="1"/>
  <c r="X791" i="1" s="1"/>
  <c r="T790" i="1"/>
  <c r="U790" i="1" l="1"/>
  <c r="X790" i="1" s="1"/>
  <c r="T789" i="1"/>
  <c r="T788" i="1" s="1"/>
  <c r="U789" i="1" l="1"/>
  <c r="X789" i="1" s="1"/>
  <c r="U788" i="1"/>
  <c r="X788" i="1" s="1"/>
  <c r="T787" i="1"/>
  <c r="U787" i="1" l="1"/>
  <c r="X787" i="1" s="1"/>
  <c r="T786" i="1"/>
  <c r="T785" i="1" s="1"/>
  <c r="U786" i="1" l="1"/>
  <c r="X786" i="1" s="1"/>
  <c r="U785" i="1"/>
  <c r="X785" i="1" s="1"/>
  <c r="T784" i="1"/>
  <c r="U784" i="1" l="1"/>
  <c r="X784" i="1" s="1"/>
  <c r="T783" i="1"/>
  <c r="T782" i="1" s="1"/>
  <c r="U782" i="1" l="1"/>
  <c r="X782" i="1" s="1"/>
  <c r="T781" i="1"/>
  <c r="U783" i="1"/>
  <c r="X783" i="1" s="1"/>
  <c r="U781" i="1" l="1"/>
  <c r="X781" i="1" s="1"/>
  <c r="T780" i="1"/>
  <c r="U780" i="1" l="1"/>
  <c r="X780" i="1" s="1"/>
  <c r="T779" i="1"/>
  <c r="T778" i="1" s="1"/>
  <c r="U778" i="1" l="1"/>
  <c r="X778" i="1" s="1"/>
  <c r="T777" i="1"/>
  <c r="T776" i="1" s="1"/>
  <c r="U779" i="1"/>
  <c r="X779" i="1" s="1"/>
  <c r="U777" i="1" l="1"/>
  <c r="X777" i="1" s="1"/>
  <c r="U776" i="1"/>
  <c r="X776" i="1" s="1"/>
  <c r="T775" i="1"/>
  <c r="T774" i="1" s="1"/>
  <c r="U775" i="1" l="1"/>
  <c r="X775" i="1" s="1"/>
  <c r="U774" i="1"/>
  <c r="X774" i="1" s="1"/>
  <c r="T773" i="1"/>
  <c r="U773" i="1" l="1"/>
  <c r="X773" i="1" s="1"/>
  <c r="T772" i="1"/>
  <c r="T771" i="1" s="1"/>
  <c r="U772" i="1" l="1"/>
  <c r="X772" i="1" s="1"/>
  <c r="U771" i="1"/>
  <c r="X771" i="1" s="1"/>
  <c r="T770" i="1"/>
  <c r="U770" i="1" l="1"/>
  <c r="X770" i="1" s="1"/>
  <c r="T769" i="1"/>
  <c r="T768" i="1" s="1"/>
  <c r="U768" i="1" l="1"/>
  <c r="X768" i="1" s="1"/>
  <c r="T767" i="1"/>
  <c r="U769" i="1"/>
  <c r="X769" i="1" s="1"/>
  <c r="U767" i="1" l="1"/>
  <c r="X767" i="1" s="1"/>
  <c r="T766" i="1"/>
  <c r="T765" i="1" s="1"/>
  <c r="U766" i="1" l="1"/>
  <c r="X766" i="1" s="1"/>
  <c r="U765" i="1"/>
  <c r="X765" i="1" s="1"/>
  <c r="T764" i="1"/>
  <c r="T763" i="1" s="1"/>
  <c r="U764" i="1" l="1"/>
  <c r="X764" i="1" s="1"/>
  <c r="U763" i="1"/>
  <c r="X763" i="1" s="1"/>
  <c r="T762" i="1"/>
  <c r="U762" i="1" l="1"/>
  <c r="X762" i="1" s="1"/>
  <c r="T761" i="1"/>
  <c r="T760" i="1" s="1"/>
  <c r="U761" i="1" l="1"/>
  <c r="X761" i="1" s="1"/>
  <c r="U760" i="1"/>
  <c r="X760" i="1" s="1"/>
  <c r="T759" i="1"/>
  <c r="U759" i="1" l="1"/>
  <c r="X759" i="1" s="1"/>
  <c r="T758" i="1"/>
  <c r="T757" i="1" s="1"/>
  <c r="U757" i="1" l="1"/>
  <c r="X757" i="1" s="1"/>
  <c r="T756" i="1"/>
  <c r="U758" i="1"/>
  <c r="X758" i="1" s="1"/>
  <c r="U756" i="1" l="1"/>
  <c r="X756" i="1" s="1"/>
  <c r="T755" i="1"/>
  <c r="T754" i="1" s="1"/>
  <c r="U755" i="1" l="1"/>
  <c r="X755" i="1" s="1"/>
  <c r="U754" i="1"/>
  <c r="X754" i="1" s="1"/>
  <c r="T753" i="1"/>
  <c r="U753" i="1" l="1"/>
  <c r="X753" i="1" s="1"/>
  <c r="T752" i="1"/>
  <c r="T751" i="1" s="1"/>
  <c r="U752" i="1" l="1"/>
  <c r="X752" i="1" s="1"/>
  <c r="U751" i="1"/>
  <c r="X751" i="1" s="1"/>
  <c r="T750" i="1"/>
  <c r="U750" i="1" l="1"/>
  <c r="X750" i="1" s="1"/>
  <c r="T749" i="1"/>
  <c r="T748" i="1" s="1"/>
  <c r="U749" i="1" l="1"/>
  <c r="X749" i="1" s="1"/>
  <c r="U748" i="1"/>
  <c r="X748" i="1" s="1"/>
  <c r="T747" i="1"/>
  <c r="U747" i="1" l="1"/>
  <c r="X747" i="1" s="1"/>
  <c r="T746" i="1"/>
  <c r="T745" i="1" s="1"/>
  <c r="U745" i="1" l="1"/>
  <c r="X745" i="1" s="1"/>
  <c r="T744" i="1"/>
  <c r="U746" i="1"/>
  <c r="X746" i="1" s="1"/>
  <c r="U744" i="1" l="1"/>
  <c r="X744" i="1" s="1"/>
  <c r="T743" i="1"/>
  <c r="T742" i="1" s="1"/>
  <c r="U743" i="1" l="1"/>
  <c r="X743" i="1" s="1"/>
  <c r="U742" i="1"/>
  <c r="X742" i="1" s="1"/>
  <c r="T741" i="1"/>
  <c r="U741" i="1" l="1"/>
  <c r="X741" i="1" s="1"/>
  <c r="T740" i="1"/>
  <c r="T739" i="1" s="1"/>
  <c r="U740" i="1" l="1"/>
  <c r="X740" i="1" s="1"/>
  <c r="U739" i="1"/>
  <c r="X739" i="1" s="1"/>
  <c r="T738" i="1"/>
  <c r="U738" i="1" l="1"/>
  <c r="X738" i="1" s="1"/>
  <c r="T737" i="1"/>
  <c r="T736" i="1" s="1"/>
  <c r="U736" i="1" l="1"/>
  <c r="X736" i="1" s="1"/>
  <c r="T735" i="1"/>
  <c r="U737" i="1"/>
  <c r="X737" i="1" s="1"/>
  <c r="U735" i="1" l="1"/>
  <c r="X735" i="1" s="1"/>
  <c r="T734" i="1"/>
  <c r="U734" i="1" l="1"/>
  <c r="X734" i="1" s="1"/>
  <c r="T733" i="1"/>
  <c r="T732" i="1" s="1"/>
  <c r="U732" i="1" l="1"/>
  <c r="X732" i="1" s="1"/>
  <c r="T731" i="1"/>
  <c r="U733" i="1"/>
  <c r="X733" i="1" s="1"/>
  <c r="U731" i="1" l="1"/>
  <c r="X731" i="1" s="1"/>
  <c r="T730" i="1"/>
  <c r="U730" i="1" l="1"/>
  <c r="X730" i="1" s="1"/>
  <c r="T729" i="1"/>
  <c r="U729" i="1" l="1"/>
  <c r="X729" i="1" s="1"/>
  <c r="T728" i="1"/>
  <c r="T727" i="1" s="1"/>
  <c r="U727" i="1" l="1"/>
  <c r="X727" i="1" s="1"/>
  <c r="T726" i="1"/>
  <c r="U728" i="1"/>
  <c r="X728" i="1" s="1"/>
  <c r="U726" i="1" l="1"/>
  <c r="X726" i="1" s="1"/>
  <c r="T725" i="1"/>
  <c r="T724" i="1" s="1"/>
  <c r="U725" i="1" l="1"/>
  <c r="X725" i="1" s="1"/>
  <c r="U724" i="1"/>
  <c r="X724" i="1" s="1"/>
  <c r="T723" i="1"/>
  <c r="U723" i="1" l="1"/>
  <c r="X723" i="1" s="1"/>
  <c r="T722" i="1"/>
  <c r="U722" i="1" l="1"/>
  <c r="X722" i="1" s="1"/>
  <c r="T721" i="1"/>
  <c r="U721" i="1" l="1"/>
  <c r="X721" i="1" s="1"/>
  <c r="T720" i="1"/>
  <c r="T719" i="1" s="1"/>
  <c r="U720" i="1" l="1"/>
  <c r="X720" i="1" s="1"/>
  <c r="U719" i="1"/>
  <c r="X719" i="1" s="1"/>
  <c r="T718" i="1"/>
  <c r="T717" i="1" s="1"/>
  <c r="U717" i="1" l="1"/>
  <c r="X717" i="1" s="1"/>
  <c r="T716" i="1"/>
  <c r="T715" i="1" s="1"/>
  <c r="U718" i="1"/>
  <c r="X718" i="1" s="1"/>
  <c r="U716" i="1" l="1"/>
  <c r="X716" i="1" s="1"/>
  <c r="U715" i="1"/>
  <c r="X715" i="1" s="1"/>
  <c r="T714" i="1"/>
  <c r="U714" i="1" l="1"/>
  <c r="X714" i="1" s="1"/>
  <c r="T713" i="1"/>
  <c r="T712" i="1" s="1"/>
  <c r="U713" i="1" l="1"/>
  <c r="X713" i="1" s="1"/>
  <c r="U712" i="1"/>
  <c r="X712" i="1" s="1"/>
  <c r="T711" i="1"/>
  <c r="U711" i="1" l="1"/>
  <c r="X711" i="1" s="1"/>
  <c r="T710" i="1"/>
  <c r="U710" i="1" l="1"/>
  <c r="X710" i="1" s="1"/>
  <c r="T709" i="1"/>
  <c r="T708" i="1" s="1"/>
  <c r="U709" i="1" l="1"/>
  <c r="X709" i="1" s="1"/>
  <c r="U708" i="1"/>
  <c r="X708" i="1" s="1"/>
  <c r="T707" i="1"/>
  <c r="U707" i="1" l="1"/>
  <c r="X707" i="1" s="1"/>
  <c r="T706" i="1"/>
  <c r="T705" i="1" s="1"/>
  <c r="U706" i="1" l="1"/>
  <c r="X706" i="1" s="1"/>
  <c r="U705" i="1"/>
  <c r="X705" i="1" s="1"/>
  <c r="T704" i="1"/>
  <c r="U704" i="1" l="1"/>
  <c r="X704" i="1" s="1"/>
  <c r="T703" i="1"/>
  <c r="U703" i="1" l="1"/>
  <c r="X703" i="1" s="1"/>
  <c r="T702" i="1"/>
  <c r="T701" i="1" s="1"/>
  <c r="U702" i="1" l="1"/>
  <c r="X702" i="1" s="1"/>
  <c r="U701" i="1"/>
  <c r="X701" i="1" s="1"/>
  <c r="T700" i="1"/>
  <c r="U700" i="1" l="1"/>
  <c r="X700" i="1" s="1"/>
  <c r="T699" i="1"/>
  <c r="T698" i="1" s="1"/>
  <c r="U699" i="1" l="1"/>
  <c r="X699" i="1" s="1"/>
  <c r="U698" i="1"/>
  <c r="X698" i="1" s="1"/>
  <c r="T697" i="1"/>
  <c r="U697" i="1" l="1"/>
  <c r="X697" i="1" s="1"/>
  <c r="T696" i="1"/>
  <c r="T695" i="1" s="1"/>
  <c r="U695" i="1" l="1"/>
  <c r="X695" i="1" s="1"/>
  <c r="T694" i="1"/>
  <c r="U696" i="1"/>
  <c r="X696" i="1" s="1"/>
  <c r="U694" i="1" l="1"/>
  <c r="X694" i="1" s="1"/>
  <c r="T693" i="1"/>
  <c r="T692" i="1" s="1"/>
  <c r="U692" i="1" l="1"/>
  <c r="X692" i="1" s="1"/>
  <c r="T691" i="1"/>
  <c r="U693" i="1"/>
  <c r="X693" i="1" s="1"/>
  <c r="U691" i="1" l="1"/>
  <c r="X691" i="1" s="1"/>
  <c r="T690" i="1"/>
  <c r="T689" i="1" s="1"/>
  <c r="U689" i="1" l="1"/>
  <c r="X689" i="1" s="1"/>
  <c r="T688" i="1"/>
  <c r="U690" i="1"/>
  <c r="X690" i="1" s="1"/>
  <c r="U688" i="1" l="1"/>
  <c r="X688" i="1" s="1"/>
  <c r="T687" i="1"/>
  <c r="U687" i="1" l="1"/>
  <c r="X687" i="1" s="1"/>
  <c r="T686" i="1"/>
  <c r="U686" i="1" l="1"/>
  <c r="X686" i="1" s="1"/>
  <c r="T685" i="1"/>
  <c r="U685" i="1" l="1"/>
  <c r="X685" i="1" s="1"/>
  <c r="T684" i="1"/>
  <c r="T683" i="1" s="1"/>
  <c r="U684" i="1" l="1"/>
  <c r="X684" i="1" s="1"/>
  <c r="U683" i="1"/>
  <c r="X683" i="1" s="1"/>
  <c r="T682" i="1"/>
  <c r="U682" i="1" l="1"/>
  <c r="X682" i="1" s="1"/>
  <c r="T681" i="1"/>
  <c r="T680" i="1" s="1"/>
  <c r="U680" i="1" l="1"/>
  <c r="X680" i="1" s="1"/>
  <c r="T679" i="1"/>
  <c r="U681" i="1"/>
  <c r="X681" i="1" s="1"/>
  <c r="U679" i="1" l="1"/>
  <c r="X679" i="1" s="1"/>
  <c r="T678" i="1"/>
  <c r="T677" i="1" s="1"/>
  <c r="U678" i="1" l="1"/>
  <c r="X678" i="1" s="1"/>
  <c r="U677" i="1"/>
  <c r="X677" i="1" s="1"/>
  <c r="T676" i="1"/>
  <c r="U676" i="1" l="1"/>
  <c r="X676" i="1" s="1"/>
  <c r="T675" i="1"/>
  <c r="U675" i="1" l="1"/>
  <c r="X675" i="1" s="1"/>
  <c r="T674" i="1"/>
  <c r="U674" i="1" l="1"/>
  <c r="X674" i="1" s="1"/>
  <c r="T673" i="1"/>
  <c r="T672" i="1" s="1"/>
  <c r="U673" i="1" l="1"/>
  <c r="X673" i="1" s="1"/>
  <c r="U672" i="1"/>
  <c r="X672" i="1" s="1"/>
  <c r="T671" i="1"/>
  <c r="T670" i="1" s="1"/>
  <c r="U671" i="1" l="1"/>
  <c r="X671" i="1" s="1"/>
  <c r="U670" i="1"/>
  <c r="X670" i="1" s="1"/>
  <c r="T669" i="1"/>
  <c r="T668" i="1" s="1"/>
  <c r="U669" i="1" l="1"/>
  <c r="X669" i="1" s="1"/>
  <c r="U668" i="1"/>
  <c r="X668" i="1" s="1"/>
  <c r="T667" i="1"/>
  <c r="T666" i="1" s="1"/>
  <c r="U667" i="1" l="1"/>
  <c r="X667" i="1" s="1"/>
  <c r="U666" i="1"/>
  <c r="X666" i="1" s="1"/>
  <c r="T665" i="1"/>
  <c r="T664" i="1" s="1"/>
  <c r="U664" i="1" l="1"/>
  <c r="X664" i="1" s="1"/>
  <c r="T663" i="1"/>
  <c r="U665" i="1"/>
  <c r="X665" i="1" s="1"/>
  <c r="U663" i="1" l="1"/>
  <c r="X663" i="1" s="1"/>
  <c r="T662" i="1"/>
  <c r="U662" i="1" l="1"/>
  <c r="X662" i="1" s="1"/>
  <c r="T661" i="1"/>
  <c r="T660" i="1" s="1"/>
  <c r="U661" i="1" l="1"/>
  <c r="X661" i="1" s="1"/>
  <c r="U660" i="1"/>
  <c r="X660" i="1" s="1"/>
  <c r="T659" i="1"/>
  <c r="T658" i="1" s="1"/>
  <c r="U658" i="1" l="1"/>
  <c r="X658" i="1" s="1"/>
  <c r="T657" i="1"/>
  <c r="T656" i="1" s="1"/>
  <c r="U659" i="1"/>
  <c r="X659" i="1" s="1"/>
  <c r="U657" i="1" l="1"/>
  <c r="X657" i="1" s="1"/>
  <c r="U656" i="1"/>
  <c r="X656" i="1" s="1"/>
  <c r="T655" i="1"/>
  <c r="U655" i="1" l="1"/>
  <c r="X655" i="1" s="1"/>
  <c r="T654" i="1"/>
  <c r="U654" i="1" l="1"/>
  <c r="X654" i="1" s="1"/>
  <c r="T653" i="1"/>
  <c r="T652" i="1" s="1"/>
  <c r="U653" i="1" l="1"/>
  <c r="X653" i="1" s="1"/>
  <c r="U652" i="1"/>
  <c r="X652" i="1" s="1"/>
  <c r="T651" i="1"/>
  <c r="U651" i="1" l="1"/>
  <c r="X651" i="1" s="1"/>
  <c r="T650" i="1"/>
  <c r="U650" i="1" l="1"/>
  <c r="X650" i="1" s="1"/>
  <c r="T649" i="1"/>
  <c r="T648" i="1" s="1"/>
  <c r="U649" i="1" l="1"/>
  <c r="X649" i="1" s="1"/>
  <c r="U648" i="1"/>
  <c r="X648" i="1" s="1"/>
  <c r="T647" i="1"/>
  <c r="T646" i="1" s="1"/>
  <c r="U646" i="1" l="1"/>
  <c r="X646" i="1" s="1"/>
  <c r="T645" i="1"/>
  <c r="T644" i="1" s="1"/>
  <c r="U647" i="1"/>
  <c r="X647" i="1" s="1"/>
  <c r="U645" i="1" l="1"/>
  <c r="X645" i="1" s="1"/>
  <c r="U644" i="1"/>
  <c r="X644" i="1" s="1"/>
  <c r="T643" i="1"/>
  <c r="U643" i="1" l="1"/>
  <c r="X643" i="1" s="1"/>
  <c r="T642" i="1"/>
  <c r="T641" i="1" s="1"/>
  <c r="U641" i="1" l="1"/>
  <c r="X641" i="1" s="1"/>
  <c r="T640" i="1"/>
  <c r="U642" i="1"/>
  <c r="X642" i="1" s="1"/>
  <c r="U640" i="1" l="1"/>
  <c r="X640" i="1" s="1"/>
  <c r="T639" i="1"/>
  <c r="T638" i="1" s="1"/>
  <c r="U639" i="1" l="1"/>
  <c r="X639" i="1" s="1"/>
  <c r="U638" i="1"/>
  <c r="X638" i="1" s="1"/>
  <c r="T637" i="1"/>
  <c r="T636" i="1" s="1"/>
  <c r="U637" i="1" l="1"/>
  <c r="X637" i="1" s="1"/>
  <c r="U636" i="1"/>
  <c r="X636" i="1" s="1"/>
  <c r="T635" i="1"/>
  <c r="T634" i="1" s="1"/>
  <c r="U635" i="1" l="1"/>
  <c r="X635" i="1" s="1"/>
  <c r="U634" i="1"/>
  <c r="X634" i="1" s="1"/>
  <c r="T633" i="1"/>
  <c r="T632" i="1" s="1"/>
  <c r="U633" i="1" l="1"/>
  <c r="X633" i="1" s="1"/>
  <c r="U632" i="1"/>
  <c r="X632" i="1" s="1"/>
  <c r="T631" i="1"/>
  <c r="T630" i="1" s="1"/>
  <c r="U630" i="1" l="1"/>
  <c r="X630" i="1" s="1"/>
  <c r="T629" i="1"/>
  <c r="T628" i="1" s="1"/>
  <c r="U631" i="1"/>
  <c r="X631" i="1" s="1"/>
  <c r="U629" i="1" l="1"/>
  <c r="X629" i="1" s="1"/>
  <c r="U628" i="1"/>
  <c r="X628" i="1" s="1"/>
  <c r="T627" i="1"/>
  <c r="T626" i="1" s="1"/>
  <c r="U626" i="1" l="1"/>
  <c r="X626" i="1" s="1"/>
  <c r="T625" i="1"/>
  <c r="T624" i="1" s="1"/>
  <c r="U627" i="1"/>
  <c r="X627" i="1" s="1"/>
  <c r="U625" i="1" l="1"/>
  <c r="X625" i="1" s="1"/>
  <c r="U624" i="1"/>
  <c r="X624" i="1" s="1"/>
  <c r="T623" i="1"/>
  <c r="U623" i="1" l="1"/>
  <c r="X623" i="1" s="1"/>
  <c r="T622" i="1"/>
  <c r="T621" i="1" l="1"/>
  <c r="T620" i="1" s="1"/>
  <c r="U622" i="1"/>
  <c r="X622" i="1" s="1"/>
  <c r="U621" i="1" l="1"/>
  <c r="X621" i="1" s="1"/>
  <c r="U620" i="1"/>
  <c r="X620" i="1" s="1"/>
  <c r="T619" i="1"/>
  <c r="U619" i="1" s="1"/>
  <c r="X619" i="1" s="1"/>
  <c r="T618" i="1" l="1"/>
  <c r="T617" i="1" s="1"/>
  <c r="U618" i="1" l="1"/>
  <c r="X618" i="1" s="1"/>
  <c r="U617" i="1"/>
  <c r="X617" i="1" s="1"/>
  <c r="T616" i="1"/>
  <c r="T615" i="1" s="1"/>
  <c r="U616" i="1" l="1"/>
  <c r="X616" i="1" s="1"/>
  <c r="U615" i="1"/>
  <c r="X615" i="1" s="1"/>
  <c r="T614" i="1"/>
  <c r="U614" i="1" l="1"/>
  <c r="X614" i="1" s="1"/>
  <c r="T613" i="1"/>
  <c r="T612" i="1" s="1"/>
  <c r="U613" i="1" l="1"/>
  <c r="X613" i="1" s="1"/>
  <c r="U612" i="1"/>
  <c r="X612" i="1" s="1"/>
  <c r="T611" i="1"/>
  <c r="U611" i="1" l="1"/>
  <c r="X611" i="1" s="1"/>
  <c r="T610" i="1"/>
  <c r="T609" i="1" s="1"/>
  <c r="U609" i="1" l="1"/>
  <c r="X609" i="1" s="1"/>
  <c r="T608" i="1"/>
  <c r="T607" i="1" s="1"/>
  <c r="U610" i="1"/>
  <c r="X610" i="1" s="1"/>
  <c r="U608" i="1" l="1"/>
  <c r="X608" i="1" s="1"/>
  <c r="U607" i="1"/>
  <c r="X607" i="1" s="1"/>
  <c r="T606" i="1"/>
  <c r="T605" i="1" s="1"/>
  <c r="U606" i="1" l="1"/>
  <c r="X606" i="1" s="1"/>
  <c r="U605" i="1"/>
  <c r="X605" i="1" s="1"/>
  <c r="T604" i="1"/>
  <c r="T603" i="1" s="1"/>
  <c r="U604" i="1" l="1"/>
  <c r="X604" i="1" s="1"/>
  <c r="U603" i="1"/>
  <c r="X603" i="1" s="1"/>
  <c r="T602" i="1"/>
  <c r="T601" i="1" s="1"/>
  <c r="U602" i="1" l="1"/>
  <c r="X602" i="1" s="1"/>
  <c r="U601" i="1"/>
  <c r="X601" i="1" s="1"/>
  <c r="T600" i="1"/>
  <c r="T599" i="1" s="1"/>
  <c r="U600" i="1" l="1"/>
  <c r="X600" i="1" s="1"/>
  <c r="U599" i="1"/>
  <c r="X599" i="1" s="1"/>
  <c r="T598" i="1"/>
  <c r="T597" i="1" s="1"/>
  <c r="U598" i="1" l="1"/>
  <c r="X598" i="1" s="1"/>
  <c r="U597" i="1"/>
  <c r="X597" i="1" s="1"/>
  <c r="T596" i="1"/>
  <c r="T595" i="1" s="1"/>
  <c r="U596" i="1" l="1"/>
  <c r="X596" i="1" s="1"/>
  <c r="U595" i="1"/>
  <c r="X595" i="1" s="1"/>
  <c r="T594" i="1"/>
  <c r="T593" i="1" s="1"/>
  <c r="U594" i="1" l="1"/>
  <c r="X594" i="1" s="1"/>
  <c r="U593" i="1"/>
  <c r="X593" i="1" s="1"/>
  <c r="T592" i="1"/>
  <c r="U592" i="1" l="1"/>
  <c r="X592" i="1" s="1"/>
  <c r="T591" i="1"/>
  <c r="U591" i="1" l="1"/>
  <c r="X591" i="1" s="1"/>
  <c r="T590" i="1"/>
  <c r="T589" i="1" s="1"/>
  <c r="U590" i="1" l="1"/>
  <c r="X590" i="1" s="1"/>
  <c r="U589" i="1"/>
  <c r="X589" i="1" s="1"/>
  <c r="T588" i="1"/>
  <c r="T587" i="1" s="1"/>
  <c r="U588" i="1" l="1"/>
  <c r="X588" i="1" s="1"/>
  <c r="U587" i="1"/>
  <c r="X587" i="1" s="1"/>
  <c r="T586" i="1"/>
  <c r="T585" i="1" s="1"/>
  <c r="U586" i="1" l="1"/>
  <c r="X586" i="1" s="1"/>
  <c r="U585" i="1"/>
  <c r="X585" i="1" s="1"/>
  <c r="T584" i="1"/>
  <c r="U584" i="1" l="1"/>
  <c r="X584" i="1" s="1"/>
  <c r="T583" i="1"/>
  <c r="T582" i="1" s="1"/>
  <c r="U582" i="1" l="1"/>
  <c r="X582" i="1" s="1"/>
  <c r="T581" i="1"/>
  <c r="U583" i="1"/>
  <c r="X583" i="1" s="1"/>
  <c r="U581" i="1" l="1"/>
  <c r="X581" i="1" s="1"/>
  <c r="T580" i="1"/>
  <c r="U580" i="1" l="1"/>
  <c r="X580" i="1" s="1"/>
  <c r="T579" i="1"/>
  <c r="U579" i="1" s="1"/>
  <c r="X579" i="1" s="1"/>
  <c r="T578" i="1" l="1"/>
  <c r="T577" i="1" s="1"/>
  <c r="U578" i="1" l="1"/>
  <c r="X578" i="1" s="1"/>
  <c r="U577" i="1"/>
  <c r="X577" i="1" s="1"/>
  <c r="T576" i="1"/>
  <c r="U576" i="1" l="1"/>
  <c r="X576" i="1" s="1"/>
  <c r="T575" i="1"/>
  <c r="T574" i="1" s="1"/>
  <c r="U574" i="1" l="1"/>
  <c r="X574" i="1" s="1"/>
  <c r="T573" i="1"/>
  <c r="T572" i="1" s="1"/>
  <c r="U575" i="1"/>
  <c r="X575" i="1" s="1"/>
  <c r="U573" i="1" l="1"/>
  <c r="X573" i="1" s="1"/>
  <c r="U572" i="1"/>
  <c r="X572" i="1" s="1"/>
  <c r="T571" i="1"/>
  <c r="T570" i="1" s="1"/>
  <c r="U571" i="1" l="1"/>
  <c r="X571" i="1" s="1"/>
  <c r="U570" i="1"/>
  <c r="X570" i="1" s="1"/>
  <c r="T569" i="1"/>
  <c r="T568" i="1" s="1"/>
  <c r="U569" i="1" l="1"/>
  <c r="X569" i="1" s="1"/>
  <c r="U568" i="1"/>
  <c r="X568" i="1" s="1"/>
  <c r="T567" i="1"/>
  <c r="T566" i="1" s="1"/>
  <c r="U567" i="1" l="1"/>
  <c r="X567" i="1" s="1"/>
  <c r="U566" i="1"/>
  <c r="X566" i="1" s="1"/>
  <c r="T565" i="1"/>
  <c r="U565" i="1" l="1"/>
  <c r="X565" i="1" s="1"/>
  <c r="T564" i="1"/>
  <c r="T563" i="1" s="1"/>
  <c r="U563" i="1" l="1"/>
  <c r="X563" i="1" s="1"/>
  <c r="T562" i="1"/>
  <c r="U564" i="1"/>
  <c r="X564" i="1" s="1"/>
  <c r="U562" i="1" l="1"/>
  <c r="X562" i="1" s="1"/>
  <c r="T561" i="1"/>
  <c r="T560" i="1" s="1"/>
  <c r="U561" i="1" l="1"/>
  <c r="X561" i="1" s="1"/>
  <c r="U560" i="1"/>
  <c r="X560" i="1" s="1"/>
  <c r="T559" i="1"/>
  <c r="U559" i="1" l="1"/>
  <c r="X559" i="1" s="1"/>
  <c r="T558" i="1"/>
  <c r="T557" i="1" s="1"/>
  <c r="U558" i="1" l="1"/>
  <c r="X558" i="1" s="1"/>
  <c r="U557" i="1"/>
  <c r="X557" i="1" s="1"/>
  <c r="T556" i="1"/>
  <c r="U556" i="1" l="1"/>
  <c r="X556" i="1" s="1"/>
  <c r="T555" i="1"/>
  <c r="U555" i="1" l="1"/>
  <c r="X555" i="1" s="1"/>
  <c r="T554" i="1"/>
  <c r="U554" i="1" l="1"/>
  <c r="X554" i="1" s="1"/>
  <c r="T553" i="1"/>
  <c r="T552" i="1" s="1"/>
  <c r="U553" i="1" l="1"/>
  <c r="X553" i="1" s="1"/>
  <c r="U552" i="1"/>
  <c r="X552" i="1" s="1"/>
  <c r="T551" i="1"/>
  <c r="U551" i="1" l="1"/>
  <c r="X551" i="1" s="1"/>
  <c r="T550" i="1"/>
  <c r="U550" i="1" l="1"/>
  <c r="X550" i="1" s="1"/>
  <c r="T549" i="1"/>
  <c r="T548" i="1" s="1"/>
  <c r="U548" i="1" l="1"/>
  <c r="X548" i="1" s="1"/>
  <c r="T547" i="1"/>
  <c r="U549" i="1"/>
  <c r="X549" i="1" s="1"/>
  <c r="U547" i="1" l="1"/>
  <c r="X547" i="1" s="1"/>
  <c r="T546" i="1"/>
  <c r="U546" i="1" l="1"/>
  <c r="X546" i="1" s="1"/>
  <c r="T545" i="1"/>
  <c r="T544" i="1" s="1"/>
  <c r="U545" i="1" l="1"/>
  <c r="X545" i="1" s="1"/>
  <c r="U544" i="1"/>
  <c r="X544" i="1" s="1"/>
  <c r="T543" i="1"/>
  <c r="T542" i="1" s="1"/>
  <c r="U543" i="1" l="1"/>
  <c r="X543" i="1" s="1"/>
  <c r="U542" i="1"/>
  <c r="X542" i="1" s="1"/>
  <c r="T541" i="1"/>
  <c r="U541" i="1" l="1"/>
  <c r="X541" i="1" s="1"/>
  <c r="T540" i="1"/>
  <c r="U540" i="1" l="1"/>
  <c r="X540" i="1" s="1"/>
  <c r="T539" i="1"/>
  <c r="T538" i="1" s="1"/>
  <c r="U538" i="1" l="1"/>
  <c r="X538" i="1" s="1"/>
  <c r="T537" i="1"/>
  <c r="U539" i="1"/>
  <c r="X539" i="1" s="1"/>
  <c r="U537" i="1" l="1"/>
  <c r="X537" i="1" s="1"/>
  <c r="T536" i="1"/>
  <c r="U536" i="1" l="1"/>
  <c r="X536" i="1" s="1"/>
  <c r="T535" i="1"/>
  <c r="T534" i="1" s="1"/>
  <c r="U534" i="1" l="1"/>
  <c r="X534" i="1" s="1"/>
  <c r="T533" i="1"/>
  <c r="U535" i="1"/>
  <c r="X535" i="1" s="1"/>
  <c r="U533" i="1" l="1"/>
  <c r="X533" i="1" s="1"/>
  <c r="T532" i="1"/>
  <c r="T531" i="1" s="1"/>
  <c r="U532" i="1" l="1"/>
  <c r="X532" i="1" s="1"/>
  <c r="U531" i="1"/>
  <c r="X531" i="1" s="1"/>
  <c r="T530" i="1"/>
  <c r="U530" i="1" l="1"/>
  <c r="X530" i="1" s="1"/>
  <c r="T529" i="1"/>
  <c r="T528" i="1" s="1"/>
  <c r="U529" i="1" l="1"/>
  <c r="X529" i="1" s="1"/>
  <c r="U528" i="1"/>
  <c r="X528" i="1" s="1"/>
  <c r="T527" i="1"/>
  <c r="T526" i="1" s="1"/>
  <c r="U527" i="1" l="1"/>
  <c r="X527" i="1" s="1"/>
  <c r="U526" i="1"/>
  <c r="X526" i="1" s="1"/>
  <c r="T525" i="1"/>
  <c r="U525" i="1" l="1"/>
  <c r="X525" i="1" s="1"/>
  <c r="T524" i="1"/>
  <c r="U524" i="1" l="1"/>
  <c r="X524" i="1" s="1"/>
  <c r="T523" i="1"/>
  <c r="U523" i="1" l="1"/>
  <c r="X523" i="1" s="1"/>
  <c r="T522" i="1"/>
  <c r="T521" i="1" s="1"/>
  <c r="U522" i="1" l="1"/>
  <c r="X522" i="1" s="1"/>
  <c r="U521" i="1"/>
  <c r="X521" i="1" s="1"/>
  <c r="T520" i="1"/>
  <c r="U520" i="1" l="1"/>
  <c r="X520" i="1" s="1"/>
  <c r="T519" i="1"/>
  <c r="U519" i="1" l="1"/>
  <c r="X519" i="1" s="1"/>
  <c r="T518" i="1"/>
  <c r="U518" i="1" l="1"/>
  <c r="X518" i="1" s="1"/>
  <c r="T517" i="1"/>
  <c r="T516" i="1" s="1"/>
  <c r="U516" i="1" l="1"/>
  <c r="X516" i="1" s="1"/>
  <c r="T515" i="1"/>
  <c r="T514" i="1" s="1"/>
  <c r="U517" i="1"/>
  <c r="X517" i="1" s="1"/>
  <c r="U515" i="1" l="1"/>
  <c r="X515" i="1" s="1"/>
  <c r="U514" i="1"/>
  <c r="X514" i="1" s="1"/>
  <c r="T513" i="1"/>
  <c r="U513" i="1" l="1"/>
  <c r="X513" i="1" s="1"/>
  <c r="T512" i="1"/>
  <c r="U512" i="1" l="1"/>
  <c r="X512" i="1" s="1"/>
  <c r="T511" i="1"/>
  <c r="T510" i="1" s="1"/>
  <c r="U510" i="1" l="1"/>
  <c r="X510" i="1" s="1"/>
  <c r="T509" i="1"/>
  <c r="T508" i="1" s="1"/>
  <c r="U511" i="1"/>
  <c r="X511" i="1" s="1"/>
  <c r="U509" i="1" l="1"/>
  <c r="X509" i="1" s="1"/>
  <c r="U508" i="1"/>
  <c r="X508" i="1" s="1"/>
  <c r="T507" i="1"/>
  <c r="T506" i="1" s="1"/>
  <c r="U507" i="1" l="1"/>
  <c r="X507" i="1" s="1"/>
  <c r="U506" i="1"/>
  <c r="X506" i="1" s="1"/>
  <c r="T505" i="1"/>
  <c r="U505" i="1" l="1"/>
  <c r="X505" i="1" s="1"/>
  <c r="T504" i="1"/>
  <c r="T503" i="1" s="1"/>
  <c r="U504" i="1" l="1"/>
  <c r="X504" i="1" s="1"/>
  <c r="U503" i="1"/>
  <c r="X503" i="1" s="1"/>
  <c r="T502" i="1"/>
  <c r="U502" i="1" l="1"/>
  <c r="X502" i="1" s="1"/>
  <c r="T501" i="1"/>
  <c r="T500" i="1" s="1"/>
  <c r="U500" i="1" l="1"/>
  <c r="X500" i="1" s="1"/>
  <c r="T499" i="1"/>
  <c r="U501" i="1"/>
  <c r="X501" i="1" s="1"/>
  <c r="U499" i="1" l="1"/>
  <c r="X499" i="1" s="1"/>
  <c r="T498" i="1"/>
  <c r="T497" i="1" s="1"/>
  <c r="U498" i="1" l="1"/>
  <c r="X498" i="1" s="1"/>
  <c r="U497" i="1"/>
  <c r="X497" i="1" s="1"/>
  <c r="T496" i="1"/>
  <c r="U496" i="1" l="1"/>
  <c r="X496" i="1" s="1"/>
  <c r="T495" i="1"/>
  <c r="T494" i="1" s="1"/>
  <c r="U495" i="1" l="1"/>
  <c r="X495" i="1" s="1"/>
  <c r="U494" i="1"/>
  <c r="X494" i="1" s="1"/>
  <c r="T493" i="1"/>
  <c r="U493" i="1" l="1"/>
  <c r="X493" i="1" s="1"/>
  <c r="T492" i="1"/>
  <c r="U492" i="1" l="1"/>
  <c r="X492" i="1" s="1"/>
  <c r="T491" i="1"/>
  <c r="U491" i="1" l="1"/>
  <c r="X491" i="1" s="1"/>
  <c r="T490" i="1"/>
  <c r="T489" i="1" s="1"/>
  <c r="U490" i="1" l="1"/>
  <c r="X490" i="1" s="1"/>
  <c r="U489" i="1"/>
  <c r="X489" i="1" s="1"/>
  <c r="T488" i="1"/>
  <c r="U488" i="1" l="1"/>
  <c r="X488" i="1" s="1"/>
  <c r="T487" i="1"/>
  <c r="T486" i="1" s="1"/>
  <c r="U486" i="1" l="1"/>
  <c r="X486" i="1" s="1"/>
  <c r="T485" i="1"/>
  <c r="U487" i="1"/>
  <c r="X487" i="1" s="1"/>
  <c r="U485" i="1" l="1"/>
  <c r="X485" i="1" s="1"/>
  <c r="T484" i="1"/>
  <c r="T483" i="1" s="1"/>
  <c r="U484" i="1" l="1"/>
  <c r="X484" i="1" s="1"/>
  <c r="U483" i="1"/>
  <c r="X483" i="1" s="1"/>
  <c r="T482" i="1"/>
  <c r="U482" i="1" l="1"/>
  <c r="X482" i="1" s="1"/>
  <c r="T481" i="1"/>
  <c r="T480" i="1" s="1"/>
  <c r="U481" i="1" l="1"/>
  <c r="X481" i="1" s="1"/>
  <c r="U480" i="1"/>
  <c r="X480" i="1" s="1"/>
  <c r="T479" i="1"/>
  <c r="T478" i="1" s="1"/>
  <c r="U479" i="1" l="1"/>
  <c r="X479" i="1" s="1"/>
  <c r="U478" i="1"/>
  <c r="X478" i="1" s="1"/>
  <c r="T477" i="1"/>
  <c r="U477" i="1" l="1"/>
  <c r="X477" i="1" s="1"/>
  <c r="T476" i="1"/>
  <c r="T475" i="1" l="1"/>
  <c r="T474" i="1" s="1"/>
  <c r="U476" i="1"/>
  <c r="X476" i="1" s="1"/>
  <c r="U475" i="1" l="1"/>
  <c r="X475" i="1" s="1"/>
  <c r="U474" i="1"/>
  <c r="X474" i="1" s="1"/>
  <c r="T473" i="1"/>
  <c r="T472" i="1" s="1"/>
  <c r="U473" i="1" l="1"/>
  <c r="X473" i="1" s="1"/>
  <c r="U472" i="1"/>
  <c r="X472" i="1" s="1"/>
  <c r="T471" i="1"/>
  <c r="U471" i="1" l="1"/>
  <c r="X471" i="1" s="1"/>
  <c r="T470" i="1"/>
  <c r="U470" i="1" l="1"/>
  <c r="X470" i="1" s="1"/>
  <c r="T469" i="1"/>
  <c r="T468" i="1" s="1"/>
  <c r="U469" i="1" l="1"/>
  <c r="X469" i="1" s="1"/>
  <c r="U468" i="1"/>
  <c r="X468" i="1" s="1"/>
  <c r="T467" i="1"/>
  <c r="T466" i="1" s="1"/>
  <c r="U466" i="1" l="1"/>
  <c r="X466" i="1" s="1"/>
  <c r="T465" i="1"/>
  <c r="U467" i="1"/>
  <c r="X467" i="1" s="1"/>
  <c r="U465" i="1" l="1"/>
  <c r="X465" i="1" s="1"/>
  <c r="T464" i="1"/>
  <c r="U464" i="1" l="1"/>
  <c r="X464" i="1" s="1"/>
  <c r="T463" i="1"/>
  <c r="U463" i="1" l="1"/>
  <c r="X463" i="1" s="1"/>
  <c r="T462" i="1"/>
  <c r="T461" i="1" s="1"/>
  <c r="U462" i="1" l="1"/>
  <c r="X462" i="1" s="1"/>
  <c r="U461" i="1"/>
  <c r="X461" i="1" s="1"/>
  <c r="T460" i="1"/>
  <c r="U460" i="1" l="1"/>
  <c r="X460" i="1" s="1"/>
  <c r="T459" i="1"/>
  <c r="U459" i="1" l="1"/>
  <c r="X459" i="1" s="1"/>
  <c r="T458" i="1"/>
  <c r="U458" i="1" l="1"/>
  <c r="X458" i="1" s="1"/>
  <c r="T457" i="1"/>
  <c r="T456" i="1" s="1"/>
  <c r="U457" i="1" l="1"/>
  <c r="X457" i="1" s="1"/>
  <c r="U456" i="1"/>
  <c r="X456" i="1" s="1"/>
  <c r="T455" i="1"/>
  <c r="U455" i="1" l="1"/>
  <c r="X455" i="1" s="1"/>
  <c r="T454" i="1"/>
  <c r="T453" i="1" s="1"/>
  <c r="U454" i="1" l="1"/>
  <c r="X454" i="1" s="1"/>
  <c r="U453" i="1"/>
  <c r="X453" i="1" s="1"/>
  <c r="T452" i="1"/>
  <c r="T451" i="1" s="1"/>
  <c r="U452" i="1" l="1"/>
  <c r="X452" i="1" s="1"/>
  <c r="U451" i="1"/>
  <c r="X451" i="1" s="1"/>
  <c r="T450" i="1"/>
  <c r="U450" i="1" l="1"/>
  <c r="X450" i="1" s="1"/>
  <c r="T449" i="1"/>
  <c r="T448" i="1" s="1"/>
  <c r="U448" i="1" l="1"/>
  <c r="X448" i="1" s="1"/>
  <c r="T447" i="1"/>
  <c r="U449" i="1"/>
  <c r="X449" i="1" s="1"/>
  <c r="U447" i="1" l="1"/>
  <c r="X447" i="1" s="1"/>
  <c r="T446" i="1"/>
  <c r="U446" i="1" l="1"/>
  <c r="X446" i="1" s="1"/>
  <c r="T445" i="1"/>
  <c r="T444" i="1" s="1"/>
  <c r="U444" i="1" l="1"/>
  <c r="X444" i="1" s="1"/>
  <c r="T443" i="1"/>
  <c r="T442" i="1" s="1"/>
  <c r="U445" i="1"/>
  <c r="X445" i="1" s="1"/>
  <c r="U443" i="1" l="1"/>
  <c r="X443" i="1" s="1"/>
  <c r="U442" i="1"/>
  <c r="X442" i="1" s="1"/>
  <c r="T441" i="1"/>
  <c r="T440" i="1" s="1"/>
  <c r="U441" i="1" l="1"/>
  <c r="X441" i="1" s="1"/>
  <c r="U440" i="1"/>
  <c r="X440" i="1" s="1"/>
  <c r="T439" i="1"/>
  <c r="U439" i="1" l="1"/>
  <c r="X439" i="1" s="1"/>
  <c r="T438" i="1"/>
  <c r="U438" i="1" l="1"/>
  <c r="X438" i="1" s="1"/>
  <c r="T437" i="1"/>
  <c r="T436" i="1" s="1"/>
  <c r="U436" i="1" l="1"/>
  <c r="X436" i="1" s="1"/>
  <c r="T435" i="1"/>
  <c r="U437" i="1"/>
  <c r="X437" i="1" s="1"/>
  <c r="U435" i="1" l="1"/>
  <c r="X435" i="1" s="1"/>
  <c r="T434" i="1"/>
  <c r="T433" i="1" s="1"/>
  <c r="U434" i="1" l="1"/>
  <c r="X434" i="1" s="1"/>
  <c r="U433" i="1"/>
  <c r="X433" i="1" s="1"/>
  <c r="T432" i="1"/>
  <c r="U432" i="1" l="1"/>
  <c r="X432" i="1" s="1"/>
  <c r="T431" i="1"/>
  <c r="U431" i="1" l="1"/>
  <c r="X431" i="1" s="1"/>
  <c r="T430" i="1"/>
  <c r="U430" i="1" l="1"/>
  <c r="X430" i="1" s="1"/>
  <c r="T429" i="1"/>
  <c r="T428" i="1" s="1"/>
  <c r="U429" i="1" l="1"/>
  <c r="X429" i="1" s="1"/>
  <c r="U428" i="1"/>
  <c r="X428" i="1" s="1"/>
  <c r="T427" i="1"/>
  <c r="U427" i="1" l="1"/>
  <c r="X427" i="1" s="1"/>
  <c r="T426" i="1"/>
  <c r="T425" i="1" s="1"/>
  <c r="U426" i="1" l="1"/>
  <c r="X426" i="1" s="1"/>
  <c r="U425" i="1"/>
  <c r="X425" i="1" s="1"/>
  <c r="T424" i="1"/>
  <c r="U424" i="1" l="1"/>
  <c r="X424" i="1" s="1"/>
  <c r="T423" i="1"/>
  <c r="T422" i="1" s="1"/>
  <c r="U423" i="1" l="1"/>
  <c r="X423" i="1" s="1"/>
  <c r="U422" i="1"/>
  <c r="X422" i="1" s="1"/>
  <c r="T421" i="1"/>
  <c r="U421" i="1" l="1"/>
  <c r="X421" i="1" s="1"/>
  <c r="T420" i="1"/>
  <c r="T419" i="1" s="1"/>
  <c r="U420" i="1" l="1"/>
  <c r="X420" i="1" s="1"/>
  <c r="U419" i="1"/>
  <c r="X419" i="1" s="1"/>
  <c r="T418" i="1"/>
  <c r="U418" i="1" l="1"/>
  <c r="X418" i="1" s="1"/>
  <c r="T417" i="1"/>
  <c r="T416" i="1" s="1"/>
  <c r="U417" i="1" l="1"/>
  <c r="X417" i="1" s="1"/>
  <c r="U416" i="1"/>
  <c r="X416" i="1" s="1"/>
  <c r="T415" i="1"/>
  <c r="U415" i="1" l="1"/>
  <c r="X415" i="1" s="1"/>
  <c r="T414" i="1"/>
  <c r="U414" i="1" l="1"/>
  <c r="X414" i="1" s="1"/>
  <c r="T413" i="1"/>
  <c r="U413" i="1" l="1"/>
  <c r="X413" i="1" s="1"/>
  <c r="T412" i="1"/>
  <c r="U412" i="1" l="1"/>
  <c r="X412" i="1" s="1"/>
  <c r="T411" i="1"/>
  <c r="T410" i="1" s="1"/>
  <c r="U411" i="1" l="1"/>
  <c r="X411" i="1" s="1"/>
  <c r="U410" i="1"/>
  <c r="X410" i="1" s="1"/>
  <c r="T409" i="1"/>
  <c r="U409" i="1" l="1"/>
  <c r="X409" i="1" s="1"/>
  <c r="T408" i="1"/>
  <c r="U408" i="1" l="1"/>
  <c r="X408" i="1" s="1"/>
  <c r="T407" i="1"/>
  <c r="T406" i="1" s="1"/>
  <c r="U407" i="1" l="1"/>
  <c r="X407" i="1" s="1"/>
  <c r="U406" i="1"/>
  <c r="X406" i="1" s="1"/>
  <c r="T405" i="1"/>
  <c r="U405" i="1" l="1"/>
  <c r="X405" i="1" s="1"/>
  <c r="T404" i="1"/>
  <c r="T403" i="1" s="1"/>
  <c r="U404" i="1" l="1"/>
  <c r="X404" i="1" s="1"/>
  <c r="U403" i="1"/>
  <c r="X403" i="1" s="1"/>
  <c r="T402" i="1"/>
  <c r="T401" i="1" s="1"/>
  <c r="U401" i="1" l="1"/>
  <c r="X401" i="1" s="1"/>
  <c r="T400" i="1"/>
  <c r="T399" i="1" s="1"/>
  <c r="U402" i="1"/>
  <c r="X402" i="1" s="1"/>
  <c r="U400" i="1" l="1"/>
  <c r="X400" i="1" s="1"/>
  <c r="U399" i="1"/>
  <c r="X399" i="1" s="1"/>
  <c r="T398" i="1"/>
  <c r="T397" i="1" s="1"/>
  <c r="U398" i="1" l="1"/>
  <c r="X398" i="1" s="1"/>
  <c r="U397" i="1"/>
  <c r="X397" i="1" s="1"/>
  <c r="T396" i="1"/>
  <c r="T395" i="1" s="1"/>
  <c r="U396" i="1" l="1"/>
  <c r="X396" i="1" s="1"/>
  <c r="U395" i="1"/>
  <c r="X395" i="1" s="1"/>
  <c r="T394" i="1"/>
  <c r="T393" i="1" s="1"/>
  <c r="U394" i="1" l="1"/>
  <c r="X394" i="1" s="1"/>
  <c r="U393" i="1"/>
  <c r="X393" i="1" s="1"/>
  <c r="T392" i="1"/>
  <c r="U392" i="1" l="1"/>
  <c r="X392" i="1" s="1"/>
  <c r="T391" i="1"/>
  <c r="U391" i="1" l="1"/>
  <c r="X391" i="1" s="1"/>
  <c r="T390" i="1"/>
  <c r="T389" i="1" s="1"/>
  <c r="U390" i="1" l="1"/>
  <c r="X390" i="1" s="1"/>
  <c r="U389" i="1"/>
  <c r="X389" i="1" s="1"/>
  <c r="T388" i="1"/>
  <c r="U388" i="1" l="1"/>
  <c r="X388" i="1" s="1"/>
  <c r="T387" i="1"/>
  <c r="T386" i="1" s="1"/>
  <c r="U387" i="1" l="1"/>
  <c r="X387" i="1" s="1"/>
  <c r="U386" i="1"/>
  <c r="X386" i="1" s="1"/>
  <c r="T385" i="1"/>
  <c r="U385" i="1" l="1"/>
  <c r="X385" i="1" s="1"/>
  <c r="T384" i="1"/>
  <c r="T383" i="1" s="1"/>
  <c r="U383" i="1" l="1"/>
  <c r="X383" i="1" s="1"/>
  <c r="T382" i="1"/>
  <c r="T381" i="1" s="1"/>
  <c r="U384" i="1"/>
  <c r="X384" i="1" s="1"/>
  <c r="U382" i="1" l="1"/>
  <c r="X382" i="1" s="1"/>
  <c r="U381" i="1"/>
  <c r="X381" i="1" s="1"/>
  <c r="T380" i="1"/>
  <c r="T379" i="1" s="1"/>
  <c r="U380" i="1" l="1"/>
  <c r="X380" i="1" s="1"/>
  <c r="U379" i="1"/>
  <c r="X379" i="1" s="1"/>
  <c r="T378" i="1"/>
  <c r="T377" i="1" s="1"/>
  <c r="U378" i="1" l="1"/>
  <c r="X378" i="1" s="1"/>
  <c r="U377" i="1"/>
  <c r="X377" i="1" s="1"/>
  <c r="T376" i="1"/>
  <c r="U376" i="1" l="1"/>
  <c r="X376" i="1" s="1"/>
  <c r="T375" i="1"/>
  <c r="U375" i="1" s="1"/>
  <c r="X375" i="1" s="1"/>
  <c r="T374" i="1" l="1"/>
  <c r="T373" i="1" s="1"/>
  <c r="U374" i="1" l="1"/>
  <c r="X374" i="1" s="1"/>
  <c r="U373" i="1"/>
  <c r="X373" i="1" s="1"/>
  <c r="T372" i="1"/>
  <c r="U372" i="1" l="1"/>
  <c r="X372" i="1" s="1"/>
  <c r="T371" i="1"/>
  <c r="U371" i="1" l="1"/>
  <c r="X371" i="1" s="1"/>
  <c r="T370" i="1"/>
  <c r="U370" i="1" l="1"/>
  <c r="X370" i="1" s="1"/>
  <c r="T369" i="1"/>
  <c r="T368" i="1" s="1"/>
  <c r="U368" i="1" l="1"/>
  <c r="X368" i="1" s="1"/>
  <c r="T367" i="1"/>
  <c r="U369" i="1"/>
  <c r="X369" i="1" s="1"/>
  <c r="U367" i="1" l="1"/>
  <c r="X367" i="1" s="1"/>
  <c r="T366" i="1"/>
  <c r="T365" i="1" s="1"/>
  <c r="U366" i="1" l="1"/>
  <c r="X366" i="1" s="1"/>
  <c r="U365" i="1"/>
  <c r="X365" i="1" s="1"/>
  <c r="T364" i="1"/>
  <c r="U364" i="1" l="1"/>
  <c r="X364" i="1" s="1"/>
  <c r="T363" i="1"/>
  <c r="T362" i="1" s="1"/>
  <c r="U363" i="1" l="1"/>
  <c r="X363" i="1" s="1"/>
  <c r="U362" i="1"/>
  <c r="X362" i="1" s="1"/>
  <c r="T361" i="1"/>
  <c r="U361" i="1" l="1"/>
  <c r="X361" i="1" s="1"/>
  <c r="T360" i="1"/>
  <c r="T359" i="1" s="1"/>
  <c r="U360" i="1" l="1"/>
  <c r="X360" i="1" s="1"/>
  <c r="U359" i="1"/>
  <c r="X359" i="1" s="1"/>
  <c r="T358" i="1"/>
  <c r="T357" i="1" s="1"/>
  <c r="U358" i="1" l="1"/>
  <c r="X358" i="1" s="1"/>
  <c r="U357" i="1"/>
  <c r="X357" i="1" s="1"/>
  <c r="T356" i="1"/>
  <c r="U356" i="1" s="1"/>
  <c r="X356" i="1" s="1"/>
  <c r="T355" i="1" l="1"/>
  <c r="T354" i="1" s="1"/>
  <c r="U355" i="1" l="1"/>
  <c r="X355" i="1" s="1"/>
  <c r="U354" i="1"/>
  <c r="X354" i="1" s="1"/>
  <c r="T353" i="1"/>
  <c r="U353" i="1" l="1"/>
  <c r="X353" i="1" s="1"/>
  <c r="T352" i="1"/>
  <c r="T351" i="1" s="1"/>
  <c r="U351" i="1" l="1"/>
  <c r="X351" i="1" s="1"/>
  <c r="T350" i="1"/>
  <c r="T349" i="1" s="1"/>
  <c r="U352" i="1"/>
  <c r="X352" i="1" s="1"/>
  <c r="U350" i="1" l="1"/>
  <c r="X350" i="1" s="1"/>
  <c r="U349" i="1"/>
  <c r="X349" i="1" s="1"/>
  <c r="T348" i="1"/>
  <c r="U348" i="1" l="1"/>
  <c r="X348" i="1" s="1"/>
  <c r="T347" i="1"/>
  <c r="U347" i="1" l="1"/>
  <c r="X347" i="1" s="1"/>
  <c r="T346" i="1"/>
  <c r="T345" i="1" s="1"/>
  <c r="U346" i="1" l="1"/>
  <c r="X346" i="1" s="1"/>
  <c r="U345" i="1"/>
  <c r="X345" i="1" s="1"/>
  <c r="T344" i="1"/>
  <c r="U344" i="1" l="1"/>
  <c r="X344" i="1" s="1"/>
  <c r="T343" i="1"/>
  <c r="T342" i="1" s="1"/>
  <c r="U343" i="1" l="1"/>
  <c r="X343" i="1" s="1"/>
  <c r="U342" i="1"/>
  <c r="X342" i="1" s="1"/>
  <c r="T341" i="1"/>
  <c r="U341" i="1" l="1"/>
  <c r="X341" i="1" s="1"/>
  <c r="T340" i="1"/>
  <c r="T339" i="1" s="1"/>
  <c r="U340" i="1" l="1"/>
  <c r="X340" i="1" s="1"/>
  <c r="U339" i="1"/>
  <c r="X339" i="1" s="1"/>
  <c r="T338" i="1"/>
  <c r="U338" i="1" l="1"/>
  <c r="X338" i="1" s="1"/>
  <c r="T337" i="1"/>
  <c r="T336" i="1" s="1"/>
  <c r="U337" i="1" l="1"/>
  <c r="X337" i="1" s="1"/>
  <c r="U336" i="1"/>
  <c r="X336" i="1" s="1"/>
  <c r="T335" i="1"/>
  <c r="U335" i="1" l="1"/>
  <c r="X335" i="1" s="1"/>
  <c r="T334" i="1"/>
  <c r="U334" i="1" l="1"/>
  <c r="X334" i="1" s="1"/>
  <c r="T333" i="1"/>
  <c r="U333" i="1" l="1"/>
  <c r="X333" i="1" s="1"/>
  <c r="T332" i="1"/>
  <c r="T331" i="1" s="1"/>
  <c r="U332" i="1" l="1"/>
  <c r="X332" i="1" s="1"/>
  <c r="U331" i="1"/>
  <c r="X331" i="1" s="1"/>
  <c r="T330" i="1"/>
  <c r="U330" i="1" l="1"/>
  <c r="X330" i="1" s="1"/>
  <c r="T329" i="1"/>
  <c r="T328" i="1" s="1"/>
  <c r="U329" i="1" l="1"/>
  <c r="X329" i="1" s="1"/>
  <c r="U328" i="1"/>
  <c r="X328" i="1" s="1"/>
  <c r="T327" i="1"/>
  <c r="U327" i="1" l="1"/>
  <c r="X327" i="1" s="1"/>
  <c r="T326" i="1"/>
  <c r="T325" i="1" s="1"/>
  <c r="U326" i="1" l="1"/>
  <c r="X326" i="1" s="1"/>
  <c r="U325" i="1"/>
  <c r="X325" i="1" s="1"/>
  <c r="T324" i="1"/>
  <c r="T323" i="1" s="1"/>
  <c r="U323" i="1" l="1"/>
  <c r="X323" i="1" s="1"/>
  <c r="T322" i="1"/>
  <c r="T321" i="1" s="1"/>
  <c r="U324" i="1"/>
  <c r="X324" i="1" s="1"/>
  <c r="U322" i="1" l="1"/>
  <c r="X322" i="1" s="1"/>
  <c r="U321" i="1"/>
  <c r="X321" i="1" s="1"/>
  <c r="T320" i="1"/>
  <c r="T319" i="1" s="1"/>
  <c r="U320" i="1" l="1"/>
  <c r="X320" i="1" s="1"/>
  <c r="U319" i="1"/>
  <c r="X319" i="1" s="1"/>
  <c r="T318" i="1"/>
  <c r="U318" i="1" l="1"/>
  <c r="X318" i="1" s="1"/>
  <c r="T317" i="1"/>
  <c r="T316" i="1" s="1"/>
  <c r="U317" i="1" l="1"/>
  <c r="X317" i="1" s="1"/>
  <c r="U316" i="1"/>
  <c r="X316" i="1" s="1"/>
  <c r="T315" i="1"/>
  <c r="U315" i="1" l="1"/>
  <c r="X315" i="1" s="1"/>
  <c r="T314" i="1"/>
  <c r="U314" i="1" l="1"/>
  <c r="X314" i="1" s="1"/>
  <c r="T313" i="1"/>
  <c r="T312" i="1" s="1"/>
  <c r="U313" i="1" l="1"/>
  <c r="X313" i="1" s="1"/>
  <c r="U312" i="1"/>
  <c r="X312" i="1" s="1"/>
  <c r="T311" i="1"/>
  <c r="U311" i="1" l="1"/>
  <c r="X311" i="1" s="1"/>
  <c r="T310" i="1"/>
  <c r="T309" i="1" s="1"/>
  <c r="U310" i="1" l="1"/>
  <c r="X310" i="1" s="1"/>
  <c r="U309" i="1"/>
  <c r="X309" i="1" s="1"/>
  <c r="T308" i="1"/>
  <c r="U308" i="1" l="1"/>
  <c r="X308" i="1" s="1"/>
  <c r="T307" i="1"/>
  <c r="T306" i="1" s="1"/>
  <c r="U307" i="1" l="1"/>
  <c r="X307" i="1" s="1"/>
  <c r="U306" i="1"/>
  <c r="X306" i="1" s="1"/>
  <c r="T305" i="1"/>
  <c r="U305" i="1" l="1"/>
  <c r="X305" i="1" s="1"/>
  <c r="T304" i="1"/>
  <c r="T303" i="1" s="1"/>
  <c r="U304" i="1" l="1"/>
  <c r="X304" i="1" s="1"/>
  <c r="U303" i="1"/>
  <c r="X303" i="1" s="1"/>
  <c r="T302" i="1"/>
  <c r="U302" i="1" l="1"/>
  <c r="X302" i="1" s="1"/>
  <c r="T301" i="1"/>
  <c r="T300" i="1" s="1"/>
  <c r="U300" i="1" l="1"/>
  <c r="X300" i="1" s="1"/>
  <c r="T299" i="1"/>
  <c r="T298" i="1" s="1"/>
  <c r="U301" i="1"/>
  <c r="X301" i="1" s="1"/>
  <c r="U299" i="1" l="1"/>
  <c r="X299" i="1" s="1"/>
  <c r="U298" i="1"/>
  <c r="X298" i="1" s="1"/>
  <c r="T297" i="1"/>
  <c r="T296" i="1" s="1"/>
  <c r="U296" i="1" l="1"/>
  <c r="X296" i="1" s="1"/>
  <c r="T295" i="1"/>
  <c r="U297" i="1"/>
  <c r="X297" i="1" s="1"/>
  <c r="U295" i="1" l="1"/>
  <c r="X295" i="1" s="1"/>
  <c r="T294" i="1"/>
  <c r="T293" i="1" s="1"/>
  <c r="U294" i="1" l="1"/>
  <c r="X294" i="1" s="1"/>
  <c r="U293" i="1"/>
  <c r="X293" i="1" s="1"/>
  <c r="T292" i="1"/>
  <c r="U292" i="1" s="1"/>
  <c r="X292" i="1" s="1"/>
  <c r="T291" i="1" l="1"/>
  <c r="T290" i="1" s="1"/>
  <c r="U291" i="1" l="1"/>
  <c r="X291" i="1" s="1"/>
  <c r="U290" i="1"/>
  <c r="X290" i="1" s="1"/>
  <c r="T289" i="1"/>
  <c r="T288" i="1" s="1"/>
  <c r="U289" i="1" l="1"/>
  <c r="X289" i="1" s="1"/>
  <c r="U288" i="1"/>
  <c r="X288" i="1" s="1"/>
  <c r="T287" i="1"/>
  <c r="U287" i="1" l="1"/>
  <c r="X287" i="1" s="1"/>
  <c r="T286" i="1"/>
  <c r="U286" i="1" l="1"/>
  <c r="X286" i="1" s="1"/>
  <c r="T285" i="1"/>
  <c r="T284" i="1" s="1"/>
  <c r="U285" i="1" l="1"/>
  <c r="X285" i="1" s="1"/>
  <c r="U284" i="1"/>
  <c r="X284" i="1" s="1"/>
  <c r="T283" i="1"/>
  <c r="T282" i="1" s="1"/>
  <c r="U283" i="1" l="1"/>
  <c r="X283" i="1" s="1"/>
  <c r="U282" i="1"/>
  <c r="X282" i="1" s="1"/>
  <c r="T281" i="1"/>
  <c r="T280" i="1" s="1"/>
  <c r="U281" i="1" l="1"/>
  <c r="X281" i="1" s="1"/>
  <c r="U280" i="1"/>
  <c r="X280" i="1" s="1"/>
  <c r="T279" i="1"/>
  <c r="U279" i="1" l="1"/>
  <c r="X279" i="1" s="1"/>
  <c r="T278" i="1"/>
  <c r="T277" i="1" s="1"/>
  <c r="U277" i="1" l="1"/>
  <c r="X277" i="1" s="1"/>
  <c r="T276" i="1"/>
  <c r="U278" i="1"/>
  <c r="X278" i="1" s="1"/>
  <c r="U276" i="1" l="1"/>
  <c r="X276" i="1" s="1"/>
  <c r="T275" i="1"/>
  <c r="U275" i="1" l="1"/>
  <c r="X275" i="1" s="1"/>
  <c r="T274" i="1"/>
  <c r="U274" i="1" l="1"/>
  <c r="X274" i="1" s="1"/>
  <c r="T273" i="1"/>
  <c r="U273" i="1" l="1"/>
  <c r="X273" i="1" s="1"/>
  <c r="T272" i="1"/>
  <c r="U272" i="1" l="1"/>
  <c r="X272" i="1" s="1"/>
  <c r="T271" i="1"/>
  <c r="T270" i="1" s="1"/>
  <c r="U270" i="1" l="1"/>
  <c r="X270" i="1" s="1"/>
  <c r="T269" i="1"/>
  <c r="T268" i="1" s="1"/>
  <c r="U271" i="1"/>
  <c r="X271" i="1" s="1"/>
  <c r="U269" i="1" l="1"/>
  <c r="X269" i="1" s="1"/>
  <c r="U268" i="1"/>
  <c r="X268" i="1" s="1"/>
  <c r="T267" i="1"/>
  <c r="T266" i="1" s="1"/>
  <c r="U267" i="1" l="1"/>
  <c r="X267" i="1" s="1"/>
  <c r="U266" i="1"/>
  <c r="X266" i="1" s="1"/>
  <c r="T265" i="1"/>
  <c r="T264" i="1" s="1"/>
  <c r="U265" i="1" l="1"/>
  <c r="X265" i="1" s="1"/>
  <c r="U264" i="1"/>
  <c r="X264" i="1" s="1"/>
  <c r="T263" i="1"/>
  <c r="T262" i="1" s="1"/>
  <c r="U262" i="1" l="1"/>
  <c r="X262" i="1" s="1"/>
  <c r="T261" i="1"/>
  <c r="T260" i="1" s="1"/>
  <c r="U263" i="1"/>
  <c r="X263" i="1" s="1"/>
  <c r="U261" i="1" l="1"/>
  <c r="X261" i="1" s="1"/>
  <c r="U260" i="1"/>
  <c r="X260" i="1" s="1"/>
  <c r="T259" i="1"/>
  <c r="T258" i="1" s="1"/>
  <c r="U258" i="1" l="1"/>
  <c r="X258" i="1" s="1"/>
  <c r="T257" i="1"/>
  <c r="T256" i="1" s="1"/>
  <c r="U259" i="1"/>
  <c r="X259" i="1" s="1"/>
  <c r="U257" i="1" l="1"/>
  <c r="X257" i="1" s="1"/>
  <c r="U256" i="1"/>
  <c r="X256" i="1" s="1"/>
  <c r="T255" i="1"/>
  <c r="T254" i="1" s="1"/>
  <c r="U255" i="1" l="1"/>
  <c r="X255" i="1" s="1"/>
  <c r="U254" i="1"/>
  <c r="X254" i="1" s="1"/>
  <c r="T253" i="1"/>
  <c r="T252" i="1" s="1"/>
  <c r="U253" i="1" l="1"/>
  <c r="X253" i="1" s="1"/>
  <c r="U252" i="1"/>
  <c r="X252" i="1" s="1"/>
  <c r="T251" i="1"/>
  <c r="U251" i="1" l="1"/>
  <c r="X251" i="1" s="1"/>
  <c r="T250" i="1"/>
  <c r="U250" i="1" l="1"/>
  <c r="X250" i="1" s="1"/>
  <c r="T249" i="1"/>
  <c r="T248" i="1" s="1"/>
  <c r="U249" i="1" l="1"/>
  <c r="X249" i="1" s="1"/>
  <c r="U248" i="1"/>
  <c r="X248" i="1" s="1"/>
  <c r="T247" i="1"/>
  <c r="U247" i="1" l="1"/>
  <c r="X247" i="1" s="1"/>
  <c r="T246" i="1"/>
  <c r="U246" i="1" l="1"/>
  <c r="X246" i="1" s="1"/>
  <c r="T245" i="1"/>
  <c r="T244" i="1" s="1"/>
  <c r="U245" i="1" l="1"/>
  <c r="X245" i="1" s="1"/>
  <c r="U244" i="1"/>
  <c r="X244" i="1" s="1"/>
  <c r="T243" i="1"/>
  <c r="U243" i="1" l="1"/>
  <c r="X243" i="1" s="1"/>
  <c r="T242" i="1"/>
  <c r="T241" i="1" s="1"/>
  <c r="U241" i="1" l="1"/>
  <c r="X241" i="1" s="1"/>
  <c r="T240" i="1"/>
  <c r="T239" i="1" s="1"/>
  <c r="U242" i="1"/>
  <c r="X242" i="1" s="1"/>
  <c r="U240" i="1" l="1"/>
  <c r="X240" i="1" s="1"/>
  <c r="U239" i="1"/>
  <c r="X239" i="1" s="1"/>
  <c r="T238" i="1"/>
  <c r="T237" i="1" s="1"/>
  <c r="U238" i="1" l="1"/>
  <c r="X238" i="1" s="1"/>
  <c r="U237" i="1"/>
  <c r="X237" i="1" s="1"/>
  <c r="T236" i="1"/>
  <c r="U236" i="1" l="1"/>
  <c r="X236" i="1" s="1"/>
  <c r="T235" i="1"/>
  <c r="T234" i="1" s="1"/>
  <c r="U235" i="1" l="1"/>
  <c r="X235" i="1" s="1"/>
  <c r="U234" i="1"/>
  <c r="X234" i="1" s="1"/>
  <c r="T233" i="1"/>
  <c r="T232" i="1" s="1"/>
  <c r="U233" i="1" l="1"/>
  <c r="X233" i="1" s="1"/>
  <c r="U232" i="1"/>
  <c r="X232" i="1" s="1"/>
  <c r="T231" i="1"/>
  <c r="U231" i="1" l="1"/>
  <c r="X231" i="1" s="1"/>
  <c r="T230" i="1"/>
  <c r="T229" i="1" s="1"/>
  <c r="U229" i="1" l="1"/>
  <c r="X229" i="1" s="1"/>
  <c r="T228" i="1"/>
  <c r="T227" i="1" s="1"/>
  <c r="U230" i="1"/>
  <c r="X230" i="1" s="1"/>
  <c r="U228" i="1" l="1"/>
  <c r="X228" i="1" s="1"/>
  <c r="U227" i="1"/>
  <c r="X227" i="1" s="1"/>
  <c r="T226" i="1"/>
  <c r="T225" i="1" s="1"/>
  <c r="U225" i="1" l="1"/>
  <c r="X225" i="1" s="1"/>
  <c r="T224" i="1"/>
  <c r="U224" i="1" s="1"/>
  <c r="X224" i="1" s="1"/>
  <c r="U226" i="1"/>
  <c r="X226" i="1" s="1"/>
  <c r="T223" i="1" l="1"/>
  <c r="T222" i="1" s="1"/>
  <c r="U222" i="1" l="1"/>
  <c r="X222" i="1" s="1"/>
  <c r="T221" i="1"/>
  <c r="T220" i="1" s="1"/>
  <c r="U223" i="1"/>
  <c r="X223" i="1" s="1"/>
  <c r="U221" i="1" l="1"/>
  <c r="X221" i="1" s="1"/>
  <c r="U220" i="1"/>
  <c r="X220" i="1" s="1"/>
  <c r="T219" i="1"/>
  <c r="T218" i="1" s="1"/>
  <c r="U219" i="1" l="1"/>
  <c r="X219" i="1" s="1"/>
  <c r="U218" i="1"/>
  <c r="X218" i="1" s="1"/>
  <c r="T217" i="1"/>
  <c r="U217" i="1" l="1"/>
  <c r="X217" i="1" s="1"/>
  <c r="T216" i="1"/>
  <c r="U216" i="1" l="1"/>
  <c r="X216" i="1" s="1"/>
  <c r="T215" i="1"/>
  <c r="U215" i="1" l="1"/>
  <c r="X215" i="1" s="1"/>
  <c r="T214" i="1"/>
  <c r="T213" i="1" s="1"/>
  <c r="U214" i="1" l="1"/>
  <c r="X214" i="1" s="1"/>
  <c r="U213" i="1"/>
  <c r="X213" i="1" s="1"/>
  <c r="T212" i="1"/>
  <c r="T211" i="1" s="1"/>
  <c r="U211" i="1" l="1"/>
  <c r="X211" i="1" s="1"/>
  <c r="T210" i="1"/>
  <c r="T209" i="1" s="1"/>
  <c r="U212" i="1"/>
  <c r="X212" i="1" s="1"/>
  <c r="U210" i="1" l="1"/>
  <c r="X210" i="1" s="1"/>
  <c r="U209" i="1"/>
  <c r="X209" i="1" s="1"/>
  <c r="T208" i="1"/>
  <c r="T207" i="1" s="1"/>
  <c r="U207" i="1" l="1"/>
  <c r="X207" i="1" s="1"/>
  <c r="T206" i="1"/>
  <c r="U208" i="1"/>
  <c r="X208" i="1" s="1"/>
  <c r="U206" i="1" l="1"/>
  <c r="X206" i="1" s="1"/>
  <c r="T205" i="1"/>
  <c r="T204" i="1" s="1"/>
  <c r="U205" i="1" l="1"/>
  <c r="X205" i="1" s="1"/>
  <c r="U204" i="1"/>
  <c r="X204" i="1" s="1"/>
  <c r="T203" i="1"/>
  <c r="U203" i="1" l="1"/>
  <c r="X203" i="1" s="1"/>
  <c r="T202" i="1"/>
  <c r="U202" i="1" l="1"/>
  <c r="X202" i="1" s="1"/>
  <c r="T201" i="1"/>
  <c r="U201" i="1" l="1"/>
  <c r="X201" i="1" s="1"/>
  <c r="T200" i="1"/>
  <c r="U200" i="1" l="1"/>
  <c r="X200" i="1" s="1"/>
  <c r="T199" i="1"/>
  <c r="U199" i="1" l="1"/>
  <c r="X199" i="1" s="1"/>
  <c r="T198" i="1"/>
  <c r="T197" i="1" s="1"/>
  <c r="U198" i="1" l="1"/>
  <c r="X198" i="1" s="1"/>
  <c r="U197" i="1"/>
  <c r="X197" i="1" s="1"/>
  <c r="T196" i="1"/>
  <c r="T195" i="1" s="1"/>
  <c r="U196" i="1" l="1"/>
  <c r="X196" i="1" s="1"/>
  <c r="U195" i="1"/>
  <c r="X195" i="1" s="1"/>
  <c r="T194" i="1"/>
  <c r="T193" i="1" s="1"/>
  <c r="U194" i="1" l="1"/>
  <c r="X194" i="1" s="1"/>
  <c r="U193" i="1"/>
  <c r="X193" i="1" s="1"/>
  <c r="T192" i="1"/>
  <c r="T191" i="1" s="1"/>
  <c r="U192" i="1" l="1"/>
  <c r="X192" i="1" s="1"/>
  <c r="U191" i="1"/>
  <c r="X191" i="1" s="1"/>
  <c r="T190" i="1"/>
  <c r="T189" i="1" s="1"/>
  <c r="U190" i="1" l="1"/>
  <c r="X190" i="1" s="1"/>
  <c r="U189" i="1"/>
  <c r="X189" i="1" s="1"/>
  <c r="T188" i="1"/>
  <c r="T187" i="1" s="1"/>
  <c r="U188" i="1" l="1"/>
  <c r="X188" i="1" s="1"/>
  <c r="U187" i="1"/>
  <c r="X187" i="1" s="1"/>
  <c r="T186" i="1"/>
  <c r="T185" i="1" s="1"/>
  <c r="U186" i="1" l="1"/>
  <c r="X186" i="1" s="1"/>
  <c r="U185" i="1"/>
  <c r="X185" i="1" s="1"/>
  <c r="T184" i="1"/>
  <c r="U184" i="1" l="1"/>
  <c r="X184" i="1" s="1"/>
  <c r="T183" i="1"/>
  <c r="U183" i="1" l="1"/>
  <c r="X183" i="1" s="1"/>
  <c r="T182" i="1"/>
  <c r="T181" i="1" s="1"/>
  <c r="U182" i="1" l="1"/>
  <c r="X182" i="1" s="1"/>
  <c r="U181" i="1"/>
  <c r="X181" i="1" s="1"/>
  <c r="T180" i="1"/>
  <c r="T179" i="1" s="1"/>
  <c r="U180" i="1" l="1"/>
  <c r="X180" i="1" s="1"/>
  <c r="U179" i="1"/>
  <c r="X179" i="1" s="1"/>
  <c r="T178" i="1"/>
  <c r="T177" i="1" s="1"/>
  <c r="U178" i="1" l="1"/>
  <c r="X178" i="1" s="1"/>
  <c r="U177" i="1"/>
  <c r="X177" i="1" s="1"/>
  <c r="T176" i="1"/>
  <c r="T175" i="1" s="1"/>
  <c r="U176" i="1" l="1"/>
  <c r="X176" i="1" s="1"/>
  <c r="U175" i="1"/>
  <c r="X175" i="1" s="1"/>
  <c r="T174" i="1"/>
  <c r="T173" i="1" s="1"/>
  <c r="U174" i="1" l="1"/>
  <c r="X174" i="1" s="1"/>
  <c r="U173" i="1"/>
  <c r="X173" i="1" s="1"/>
  <c r="T172" i="1"/>
  <c r="U172" i="1" l="1"/>
  <c r="X172" i="1" s="1"/>
  <c r="T171" i="1"/>
  <c r="T170" i="1" s="1"/>
  <c r="U171" i="1" l="1"/>
  <c r="X171" i="1" s="1"/>
  <c r="U170" i="1"/>
  <c r="X170" i="1" s="1"/>
  <c r="T169" i="1"/>
  <c r="U169" i="1" l="1"/>
  <c r="X169" i="1" s="1"/>
  <c r="T168" i="1"/>
  <c r="T167" i="1" s="1"/>
  <c r="U168" i="1" l="1"/>
  <c r="X168" i="1" s="1"/>
  <c r="U167" i="1"/>
  <c r="X167" i="1" s="1"/>
  <c r="T166" i="1"/>
  <c r="U166" i="1" l="1"/>
  <c r="X166" i="1" s="1"/>
  <c r="T165" i="1"/>
  <c r="T164" i="1" s="1"/>
  <c r="U164" i="1" l="1"/>
  <c r="X164" i="1" s="1"/>
  <c r="T163" i="1"/>
  <c r="U165" i="1"/>
  <c r="X165" i="1" s="1"/>
  <c r="U163" i="1" l="1"/>
  <c r="X163" i="1" s="1"/>
  <c r="T162" i="1"/>
  <c r="T161" i="1" s="1"/>
  <c r="U161" i="1" l="1"/>
  <c r="X161" i="1" s="1"/>
  <c r="T160" i="1"/>
  <c r="U162" i="1"/>
  <c r="X162" i="1" s="1"/>
  <c r="U160" i="1" l="1"/>
  <c r="X160" i="1" s="1"/>
  <c r="T159" i="1"/>
  <c r="T158" i="1" s="1"/>
  <c r="U158" i="1" l="1"/>
  <c r="X158" i="1" s="1"/>
  <c r="T157" i="1"/>
  <c r="U159" i="1"/>
  <c r="X159" i="1" s="1"/>
  <c r="U157" i="1" l="1"/>
  <c r="X157" i="1" s="1"/>
  <c r="T156" i="1"/>
  <c r="T155" i="1" s="1"/>
  <c r="U155" i="1" l="1"/>
  <c r="X155" i="1" s="1"/>
  <c r="T154" i="1"/>
  <c r="U156" i="1"/>
  <c r="X156" i="1" s="1"/>
  <c r="U154" i="1" l="1"/>
  <c r="X154" i="1" s="1"/>
  <c r="T153" i="1"/>
  <c r="U153" i="1" l="1"/>
  <c r="X153" i="1" s="1"/>
  <c r="T152" i="1"/>
  <c r="T151" i="1" s="1"/>
  <c r="U151" i="1" l="1"/>
  <c r="X151" i="1" s="1"/>
  <c r="T150" i="1"/>
  <c r="U152" i="1"/>
  <c r="X152" i="1" s="1"/>
  <c r="U150" i="1" l="1"/>
  <c r="X150" i="1" s="1"/>
  <c r="T149" i="1"/>
  <c r="U149" i="1" l="1"/>
  <c r="X149" i="1" s="1"/>
  <c r="T148" i="1"/>
  <c r="U148" i="1" l="1"/>
  <c r="X148" i="1" s="1"/>
  <c r="T147" i="1"/>
  <c r="T146" i="1" s="1"/>
  <c r="U147" i="1" l="1"/>
  <c r="X147" i="1" s="1"/>
  <c r="U146" i="1"/>
  <c r="X146" i="1" s="1"/>
  <c r="T145" i="1"/>
  <c r="U145" i="1" l="1"/>
  <c r="X145" i="1" s="1"/>
  <c r="T144" i="1"/>
  <c r="T143" i="1" s="1"/>
  <c r="U144" i="1" l="1"/>
  <c r="X144" i="1" s="1"/>
  <c r="U143" i="1"/>
  <c r="X143" i="1" s="1"/>
  <c r="T142" i="1"/>
  <c r="U142" i="1" l="1"/>
  <c r="X142" i="1" s="1"/>
  <c r="T141" i="1"/>
  <c r="T140" i="1" s="1"/>
  <c r="U140" i="1" l="1"/>
  <c r="X140" i="1" s="1"/>
  <c r="T139" i="1"/>
  <c r="U139" i="1" s="1"/>
  <c r="X139" i="1" s="1"/>
  <c r="U141" i="1"/>
  <c r="X141" i="1" s="1"/>
  <c r="T138" i="1" l="1"/>
  <c r="T137" i="1" s="1"/>
  <c r="U138" i="1" l="1"/>
  <c r="X138" i="1" s="1"/>
  <c r="U137" i="1"/>
  <c r="X137" i="1" s="1"/>
  <c r="T136" i="1"/>
  <c r="U136" i="1" l="1"/>
  <c r="X136" i="1" s="1"/>
  <c r="T135" i="1"/>
  <c r="U135" i="1" l="1"/>
  <c r="X135" i="1" s="1"/>
  <c r="T134" i="1"/>
  <c r="T133" i="1" s="1"/>
  <c r="U133" i="1" l="1"/>
  <c r="X133" i="1" s="1"/>
  <c r="T132" i="1"/>
  <c r="T131" i="1" s="1"/>
  <c r="U134" i="1"/>
  <c r="X134" i="1" s="1"/>
  <c r="U132" i="1" l="1"/>
  <c r="X132" i="1" s="1"/>
  <c r="U131" i="1"/>
  <c r="X131" i="1" s="1"/>
  <c r="T130" i="1"/>
  <c r="T129" i="1" s="1"/>
  <c r="U130" i="1" l="1"/>
  <c r="X130" i="1" s="1"/>
  <c r="U129" i="1"/>
  <c r="X129" i="1" s="1"/>
  <c r="T128" i="1"/>
  <c r="U128" i="1" l="1"/>
  <c r="X128" i="1" s="1"/>
  <c r="T127" i="1"/>
  <c r="T126" i="1" s="1"/>
  <c r="U127" i="1" l="1"/>
  <c r="X127" i="1" s="1"/>
  <c r="U126" i="1"/>
  <c r="X126" i="1" s="1"/>
  <c r="T125" i="1"/>
  <c r="T124" i="1" s="1"/>
  <c r="U125" i="1" l="1"/>
  <c r="X125" i="1" s="1"/>
  <c r="U124" i="1"/>
  <c r="X124" i="1" s="1"/>
  <c r="T123" i="1"/>
  <c r="U123" i="1" l="1"/>
  <c r="X123" i="1" s="1"/>
  <c r="T122" i="1"/>
  <c r="T121" i="1" s="1"/>
  <c r="U121" i="1" l="1"/>
  <c r="X121" i="1" s="1"/>
  <c r="T120" i="1"/>
  <c r="T119" i="1" s="1"/>
  <c r="U122" i="1"/>
  <c r="X122" i="1" s="1"/>
  <c r="U120" i="1" l="1"/>
  <c r="X120" i="1" s="1"/>
  <c r="U119" i="1"/>
  <c r="X119" i="1" s="1"/>
  <c r="T118" i="1"/>
  <c r="T117" i="1" s="1"/>
  <c r="U118" i="1" l="1"/>
  <c r="X118" i="1" s="1"/>
  <c r="U117" i="1"/>
  <c r="X117" i="1" s="1"/>
  <c r="T116" i="1"/>
  <c r="T115" i="1" s="1"/>
  <c r="U116" i="1" l="1"/>
  <c r="X116" i="1" s="1"/>
  <c r="U115" i="1"/>
  <c r="X115" i="1" s="1"/>
  <c r="T114" i="1"/>
  <c r="T113" i="1" s="1"/>
  <c r="U113" i="1" l="1"/>
  <c r="X113" i="1" s="1"/>
  <c r="T112" i="1"/>
  <c r="T111" i="1" s="1"/>
  <c r="U114" i="1"/>
  <c r="X114" i="1" s="1"/>
  <c r="U112" i="1" l="1"/>
  <c r="X112" i="1" s="1"/>
  <c r="U111" i="1"/>
  <c r="X111" i="1" s="1"/>
  <c r="T110" i="1"/>
  <c r="T109" i="1" s="1"/>
  <c r="U110" i="1" l="1"/>
  <c r="X110" i="1" s="1"/>
  <c r="U109" i="1"/>
  <c r="X109" i="1" s="1"/>
  <c r="T108" i="1"/>
  <c r="T107" i="1" s="1"/>
  <c r="U108" i="1" l="1"/>
  <c r="X108" i="1" s="1"/>
  <c r="U107" i="1"/>
  <c r="X107" i="1" s="1"/>
  <c r="T106" i="1"/>
  <c r="T105" i="1" s="1"/>
  <c r="U106" i="1" l="1"/>
  <c r="X106" i="1" s="1"/>
  <c r="U105" i="1"/>
  <c r="X105" i="1" s="1"/>
  <c r="T104" i="1"/>
  <c r="T103" i="1" s="1"/>
  <c r="U104" i="1" l="1"/>
  <c r="X104" i="1" s="1"/>
  <c r="U103" i="1"/>
  <c r="X103" i="1" s="1"/>
  <c r="T102" i="1"/>
  <c r="U102" i="1" l="1"/>
  <c r="X102" i="1" s="1"/>
  <c r="T101" i="1"/>
  <c r="T100" i="1" s="1"/>
  <c r="U101" i="1" l="1"/>
  <c r="X101" i="1" s="1"/>
  <c r="U100" i="1"/>
  <c r="X100" i="1" s="1"/>
  <c r="T99" i="1"/>
  <c r="T98" i="1" s="1"/>
  <c r="U98" i="1" l="1"/>
  <c r="X98" i="1" s="1"/>
  <c r="T97" i="1"/>
  <c r="U99" i="1"/>
  <c r="X99" i="1" s="1"/>
  <c r="U97" i="1" l="1"/>
  <c r="X97" i="1" s="1"/>
  <c r="T96" i="1"/>
  <c r="T95" i="1" s="1"/>
  <c r="U96" i="1" l="1"/>
  <c r="X96" i="1" s="1"/>
  <c r="U95" i="1"/>
  <c r="X95" i="1" s="1"/>
  <c r="T94" i="1"/>
  <c r="T93" i="1" s="1"/>
  <c r="U93" i="1" l="1"/>
  <c r="X93" i="1" s="1"/>
  <c r="T92" i="1"/>
  <c r="U94" i="1"/>
  <c r="X94" i="1" s="1"/>
  <c r="U92" i="1" l="1"/>
  <c r="X92" i="1" s="1"/>
  <c r="T91" i="1"/>
  <c r="U91" i="1" l="1"/>
  <c r="X91" i="1" s="1"/>
  <c r="T90" i="1"/>
  <c r="T89" i="1" s="1"/>
  <c r="U89" i="1" l="1"/>
  <c r="X89" i="1" s="1"/>
  <c r="T88" i="1"/>
  <c r="T87" i="1" s="1"/>
  <c r="U90" i="1"/>
  <c r="X90" i="1" s="1"/>
  <c r="U88" i="1" l="1"/>
  <c r="X88" i="1" s="1"/>
  <c r="U87" i="1"/>
  <c r="X87" i="1" s="1"/>
  <c r="T86" i="1"/>
  <c r="U86" i="1" l="1"/>
  <c r="X86" i="1" s="1"/>
  <c r="T85" i="1"/>
  <c r="T84" i="1" s="1"/>
  <c r="U85" i="1" l="1"/>
  <c r="X85" i="1" s="1"/>
  <c r="U84" i="1"/>
  <c r="X84" i="1" s="1"/>
  <c r="T83" i="1"/>
  <c r="T82" i="1" s="1"/>
  <c r="U82" i="1" l="1"/>
  <c r="X82" i="1" s="1"/>
  <c r="T81" i="1"/>
  <c r="U83" i="1"/>
  <c r="X83" i="1" s="1"/>
  <c r="U81" i="1" l="1"/>
  <c r="X81" i="1" s="1"/>
  <c r="T80" i="1"/>
  <c r="T79" i="1" s="1"/>
  <c r="U80" i="1" l="1"/>
  <c r="X80" i="1" s="1"/>
  <c r="U79" i="1"/>
  <c r="X79" i="1" s="1"/>
  <c r="T78" i="1"/>
  <c r="U78" i="1" l="1"/>
  <c r="X78" i="1" s="1"/>
  <c r="T77" i="1"/>
  <c r="U77" i="1" l="1"/>
  <c r="X77" i="1" s="1"/>
  <c r="T76" i="1"/>
  <c r="U76" i="1" l="1"/>
  <c r="X76" i="1" s="1"/>
  <c r="T75" i="1"/>
  <c r="T74" i="1" s="1"/>
  <c r="U74" i="1" l="1"/>
  <c r="X74" i="1" s="1"/>
  <c r="T73" i="1"/>
  <c r="T72" i="1" s="1"/>
  <c r="U75" i="1"/>
  <c r="X75" i="1" s="1"/>
  <c r="U73" i="1" l="1"/>
  <c r="X73" i="1" s="1"/>
  <c r="U72" i="1"/>
  <c r="X72" i="1" s="1"/>
  <c r="T71" i="1"/>
  <c r="T70" i="1" s="1"/>
  <c r="U71" i="1" l="1"/>
  <c r="X71" i="1" s="1"/>
  <c r="U70" i="1"/>
  <c r="X70" i="1" s="1"/>
  <c r="T69" i="1"/>
  <c r="T68" i="1" s="1"/>
  <c r="U69" i="1" l="1"/>
  <c r="X69" i="1" s="1"/>
  <c r="U68" i="1"/>
  <c r="X68" i="1" s="1"/>
  <c r="T67" i="1"/>
  <c r="T66" i="1" s="1"/>
  <c r="U67" i="1" l="1"/>
  <c r="X67" i="1" s="1"/>
  <c r="U66" i="1"/>
  <c r="X66" i="1" s="1"/>
  <c r="T65" i="1"/>
  <c r="T64" i="1" s="1"/>
  <c r="U65" i="1" l="1"/>
  <c r="X65" i="1" s="1"/>
  <c r="U64" i="1"/>
  <c r="X64" i="1" s="1"/>
  <c r="T63" i="1"/>
  <c r="T62" i="1" s="1"/>
  <c r="U63" i="1" l="1"/>
  <c r="X63" i="1" s="1"/>
  <c r="U62" i="1"/>
  <c r="X62" i="1" s="1"/>
  <c r="T61" i="1"/>
  <c r="T60" i="1" s="1"/>
  <c r="U61" i="1" l="1"/>
  <c r="X61" i="1" s="1"/>
  <c r="U60" i="1"/>
  <c r="X60" i="1" s="1"/>
  <c r="T59" i="1"/>
  <c r="T58" i="1" s="1"/>
  <c r="U59" i="1" l="1"/>
  <c r="X59" i="1" s="1"/>
  <c r="U58" i="1"/>
  <c r="X58" i="1" s="1"/>
  <c r="T57" i="1"/>
  <c r="T56" i="1" s="1"/>
  <c r="U56" i="1" l="1"/>
  <c r="X56" i="1" s="1"/>
  <c r="T55" i="1"/>
  <c r="U57" i="1"/>
  <c r="X57" i="1" s="1"/>
  <c r="U55" i="1" l="1"/>
  <c r="X55" i="1" s="1"/>
  <c r="T54" i="1"/>
  <c r="T53" i="1" s="1"/>
  <c r="U54" i="1" l="1"/>
  <c r="X54" i="1" s="1"/>
  <c r="U53" i="1"/>
  <c r="X53" i="1" s="1"/>
  <c r="T52" i="1"/>
  <c r="U52" i="1" l="1"/>
  <c r="X52" i="1" s="1"/>
  <c r="T51" i="1"/>
  <c r="T50" i="1" s="1"/>
  <c r="U50" i="1" s="1"/>
  <c r="X50" i="1" s="1"/>
  <c r="U51" i="1" l="1"/>
  <c r="X5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Derek Harris</author>
  </authors>
  <commentList>
    <comment ref="B32" authorId="0" shapeId="0" xr:uid="{00000000-0006-0000-0000-000001000000}">
      <text>
        <r>
          <rPr>
            <b/>
            <sz val="11"/>
            <color indexed="81"/>
            <rFont val="Tahoma"/>
            <family val="2"/>
          </rPr>
          <t>Derek Harris:</t>
        </r>
        <r>
          <rPr>
            <sz val="11"/>
            <color indexed="81"/>
            <rFont val="Tahoma"/>
            <family val="2"/>
          </rPr>
          <t xml:space="preserve">
75 mm is typical. 110 mm is high end max.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derek</author>
    <author>Derek Harris</author>
  </authors>
  <commentList>
    <comment ref="M5" authorId="0" shapeId="0" xr:uid="{00000000-0006-0000-0100-000001000000}">
      <text>
        <r>
          <rPr>
            <b/>
            <sz val="9"/>
            <color indexed="81"/>
            <rFont val="Tahoma"/>
            <family val="2"/>
          </rPr>
          <t>derek:</t>
        </r>
        <r>
          <rPr>
            <sz val="9"/>
            <color indexed="81"/>
            <rFont val="Tahoma"/>
            <family val="2"/>
          </rPr>
          <t xml:space="preserve">
</t>
        </r>
        <r>
          <rPr>
            <sz val="11"/>
            <color indexed="81"/>
            <rFont val="Tahoma"/>
            <family val="2"/>
          </rPr>
          <t>Source for formula to convert arc to radius - www.mathopenref.com/arcradius.html</t>
        </r>
      </text>
    </comment>
    <comment ref="O5" authorId="1" shapeId="0" xr:uid="{00000000-0006-0000-0100-000002000000}">
      <text>
        <r>
          <rPr>
            <b/>
            <sz val="9"/>
            <color indexed="81"/>
            <rFont val="Tahoma"/>
            <family val="2"/>
          </rPr>
          <t>Derek Harris:</t>
        </r>
        <r>
          <rPr>
            <sz val="9"/>
            <color indexed="81"/>
            <rFont val="Tahoma"/>
            <family val="2"/>
          </rPr>
          <t xml:space="preserve">
I think eq stands for equalised, which would be the speed at which the train is in balance given the superelevation.</t>
        </r>
      </text>
    </comment>
  </commentList>
</comments>
</file>

<file path=xl/sharedStrings.xml><?xml version="1.0" encoding="utf-8"?>
<sst xmlns="http://schemas.openxmlformats.org/spreadsheetml/2006/main" count="3478" uniqueCount="223">
  <si>
    <t>latitude</t>
  </si>
  <si>
    <t>longitude</t>
  </si>
  <si>
    <t xml:space="preserve"> kilometerage </t>
  </si>
  <si>
    <t>Lat dist</t>
  </si>
  <si>
    <t>Long dist</t>
  </si>
  <si>
    <t>Curve radius</t>
  </si>
  <si>
    <t>Arc Width (m)</t>
  </si>
  <si>
    <t>Arc Width Calculation</t>
  </si>
  <si>
    <t>Arc Height Calculation</t>
  </si>
  <si>
    <t>Arc Midpoint Distance Calculation</t>
  </si>
  <si>
    <t>Midpoint Distance (m)</t>
  </si>
  <si>
    <t>Adjacent length squared</t>
  </si>
  <si>
    <t>Hypotenuse length squared</t>
  </si>
  <si>
    <t>Opposite length</t>
  </si>
  <si>
    <t>Raw</t>
  </si>
  <si>
    <t>Veq</t>
  </si>
  <si>
    <t>Vmax</t>
  </si>
  <si>
    <t>Point max speed</t>
  </si>
  <si>
    <t>Permitted cant deficiency (mm)</t>
  </si>
  <si>
    <t>Nominal superelevation (mm)</t>
  </si>
  <si>
    <t>Speedboards</t>
  </si>
  <si>
    <t>Simplified</t>
  </si>
  <si>
    <t>Increasing km</t>
  </si>
  <si>
    <t>Decreasing km</t>
  </si>
  <si>
    <t>Adjusted</t>
  </si>
  <si>
    <t>Raw point max speed</t>
  </si>
  <si>
    <t>Concatenation - Increasing</t>
  </si>
  <si>
    <t>Concatenation - Decreasing</t>
  </si>
  <si>
    <t>Split and concertinered</t>
  </si>
  <si>
    <t>Traxim support tools</t>
  </si>
  <si>
    <t>Purpose</t>
  </si>
  <si>
    <t>How to use this tool</t>
  </si>
  <si>
    <t>This tool is pre-populated with the data for the Milwaukee Road sample simulation to assist with understanding. Be sure to delete any Milwukee Road data that isn't pasted over by your data.</t>
  </si>
  <si>
    <t>Points to note</t>
  </si>
  <si>
    <t>Speedboard Generator</t>
  </si>
  <si>
    <t>It takes the curve radius from a track geometry string and determines the maximum permissable speed given an assumed cant and cant deficiency.</t>
  </si>
  <si>
    <t>It then simplifies the speedboard population to avoid unrealistic changes in speed limits over short distances.</t>
  </si>
  <si>
    <t>This tool is to assist in producing speedboards where actual speedboards are unknown or a generic approach to speed restrictions is suitable.</t>
  </si>
  <si>
    <t>Generic Inputs</t>
  </si>
  <si>
    <t>Maximum line speed (km/h)</t>
  </si>
  <si>
    <t>Select the data again then on the menu ribbon click Data, Text to Columns. When the dialogue box appears choose Next ("Delimited" should be already selected by default). On the next screen click to select "Spaces" in the list of Delimiters and deselet any other options. Click Finish. The data should now appear as a kilometrage in the first column and a speed in the second column.</t>
  </si>
  <si>
    <t>Copy and paste the data into the appropriate column of the Speedboards CSV file.</t>
  </si>
  <si>
    <t>Repreat the process for column X of the Speedboard Generator worksheet.</t>
  </si>
  <si>
    <t>Minimum curve radius (m)</t>
  </si>
  <si>
    <t>Cleaned</t>
  </si>
  <si>
    <t>If this is likely to be an issue then the cells in columns A and B referenced by the formulas in columns D, E, G &amp; H can be changed. Be sure to keep an equal number of rows in each direction to maintain the result in columns D, E, G &amp; H at the midpoint of the arc.</t>
  </si>
  <si>
    <t>The purpose of column N is also to cleanse the output of anomolously tight curve radii. The default is set to 175 m but can be changed to a value appropriate to the line section.</t>
  </si>
  <si>
    <t>Set the generic inputs for cant deficiency, applied superelevation, maximum line speed and minimum curve radius in cells A31 - A34 below.</t>
  </si>
  <si>
    <t>Columns R &amp; T look ahead and remove any increases in speed that would apply for less than one kilometre. To modify the look forward distance it is necessary to manually adjust the formula to reference a different distance.</t>
  </si>
  <si>
    <t xml:space="preserve">Traxim applies the speed limitation as the lowest speed applying to any part of the train at a given point. That is, trains are simulated such that they have decelerated to the speedboard limit when the front of the train reaches the speedboard, and are simulated to accelerate only when the rear of the train has passed the speedboard. This tool calculates speedboard position consistent with that logic. </t>
  </si>
  <si>
    <t>The exception is on steep descents. In these cases drivers are likely to adopt a lower speed based on the assessed braking capability of the train. This tool does not have regard to gradient and such speed constraints need to be manually identified and applied.</t>
  </si>
  <si>
    <t>Select the data, then on the menu ribbon click Data, Remove Duplicates. When the dialogue box appears, click Ok. This will remove all of the blanks except one. Manually delete the remaining blank.</t>
  </si>
  <si>
    <t/>
  </si>
  <si>
    <t>8.378504969 55</t>
  </si>
  <si>
    <t>20.32733283 50</t>
  </si>
  <si>
    <t>21.40165356 50</t>
  </si>
  <si>
    <t>22.47649972 50</t>
  </si>
  <si>
    <t>23.95098973 50</t>
  </si>
  <si>
    <t>27.924316 50</t>
  </si>
  <si>
    <t>38.09571334 90</t>
  </si>
  <si>
    <t>41.29565729 105</t>
  </si>
  <si>
    <t>54.14494755 75</t>
  </si>
  <si>
    <t>59.39447773 65</t>
  </si>
  <si>
    <t>61.24430698 65</t>
  </si>
  <si>
    <t>78.99284219 115</t>
  </si>
  <si>
    <t>85.29268373 85</t>
  </si>
  <si>
    <t>6.728760448 50</t>
  </si>
  <si>
    <t>7.153583248 55</t>
  </si>
  <si>
    <t>7.178560534 60</t>
  </si>
  <si>
    <t>7.203551512 65</t>
  </si>
  <si>
    <t>8.303506138 70</t>
  </si>
  <si>
    <t>8.353505434 60</t>
  </si>
  <si>
    <t>8.753453523 60</t>
  </si>
  <si>
    <t>8.7784524 75</t>
  </si>
  <si>
    <t>12.72843898 130</t>
  </si>
  <si>
    <t>12.77843874 120</t>
  </si>
  <si>
    <t>12.82843261 110</t>
  </si>
  <si>
    <t>12.97842515 115</t>
  </si>
  <si>
    <t>13.00342412 120</t>
  </si>
  <si>
    <t>17.62841943 130</t>
  </si>
  <si>
    <t>17.67841812 85</t>
  </si>
  <si>
    <t>18.50299858 60</t>
  </si>
  <si>
    <t>18.57784001 50</t>
  </si>
  <si>
    <t>18.60277253 55</t>
  </si>
  <si>
    <t>19.20248629 65</t>
  </si>
  <si>
    <t>19.22746261 70</t>
  </si>
  <si>
    <t>20.25233772 75</t>
  </si>
  <si>
    <t>20.30233567 60</t>
  </si>
  <si>
    <t>21.37666818 55</t>
  </si>
  <si>
    <t>21.42665055 55</t>
  </si>
  <si>
    <t>22.45152002 60</t>
  </si>
  <si>
    <t>22.50147804 55</t>
  </si>
  <si>
    <t>22.72642153 60</t>
  </si>
  <si>
    <t>22.75135314 65</t>
  </si>
  <si>
    <t>23.82612476 70</t>
  </si>
  <si>
    <t>23.87610504 65</t>
  </si>
  <si>
    <t>23.92602721 55</t>
  </si>
  <si>
    <t>23.97591507 55</t>
  </si>
  <si>
    <t>24.20070367 60</t>
  </si>
  <si>
    <t>24.25063927 65</t>
  </si>
  <si>
    <t>24.27560516 70</t>
  </si>
  <si>
    <t>24.30060102 75</t>
  </si>
  <si>
    <t>24.32556506 80</t>
  </si>
  <si>
    <t>24.35055206 100</t>
  </si>
  <si>
    <t>25.55053069 130</t>
  </si>
  <si>
    <t>25.60053063 75</t>
  </si>
  <si>
    <t>25.80022018 60</t>
  </si>
  <si>
    <t>26.04995695 50</t>
  </si>
  <si>
    <t>26.07483352 55</t>
  </si>
  <si>
    <t>27.74949653 65</t>
  </si>
  <si>
    <t>27.89936482 60</t>
  </si>
  <si>
    <t>27.94925621 55</t>
  </si>
  <si>
    <t>29.89879039 60</t>
  </si>
  <si>
    <t>31.84656783 50</t>
  </si>
  <si>
    <t>32.12109931 55</t>
  </si>
  <si>
    <t>32.14603174 60</t>
  </si>
  <si>
    <t>32.62088386 65</t>
  </si>
  <si>
    <t>32.64587878 70</t>
  </si>
  <si>
    <t>33.12080517 75</t>
  </si>
  <si>
    <t>33.19578337 80</t>
  </si>
  <si>
    <t>33.2207702 90</t>
  </si>
  <si>
    <t>33.24576756 110</t>
  </si>
  <si>
    <t>37.84576424 130</t>
  </si>
  <si>
    <t>38.07072105 95</t>
  </si>
  <si>
    <t>38.12070619 95</t>
  </si>
  <si>
    <t>38.14570123 100</t>
  </si>
  <si>
    <t>38.17069822 115</t>
  </si>
  <si>
    <t>39.84569197 130</t>
  </si>
  <si>
    <t>39.89568991 120</t>
  </si>
  <si>
    <t>40.12066902 105</t>
  </si>
  <si>
    <t>40.14566658 110</t>
  </si>
  <si>
    <t>40.17066395 120</t>
  </si>
  <si>
    <t>41.27065887 130</t>
  </si>
  <si>
    <t>41.32063543 110</t>
  </si>
  <si>
    <t>43.47062116 130</t>
  </si>
  <si>
    <t>43.97061128 125</t>
  </si>
  <si>
    <t>44.02060902 120</t>
  </si>
  <si>
    <t>44.07060555 95</t>
  </si>
  <si>
    <t>44.14559325 80</t>
  </si>
  <si>
    <t>44.17059169 95</t>
  </si>
  <si>
    <t>44.19559057 115</t>
  </si>
  <si>
    <t>45.42058262 130</t>
  </si>
  <si>
    <t>45.5455666 110</t>
  </si>
  <si>
    <t>46.37052339 100</t>
  </si>
  <si>
    <t>46.3955203 110</t>
  </si>
  <si>
    <t>49.44549939 130</t>
  </si>
  <si>
    <t>50.04548413 120</t>
  </si>
  <si>
    <t>50.09548108 90</t>
  </si>
  <si>
    <t>50.62039733 80</t>
  </si>
  <si>
    <t>50.67031352 65</t>
  </si>
  <si>
    <t>50.8202225 70</t>
  </si>
  <si>
    <t>50.84520191 75</t>
  </si>
  <si>
    <t>50.87020068 80</t>
  </si>
  <si>
    <t>50.89514341 95</t>
  </si>
  <si>
    <t>52.97013884 130</t>
  </si>
  <si>
    <t>53.12012092 105</t>
  </si>
  <si>
    <t>53.595102 100</t>
  </si>
  <si>
    <t>53.64509265 90</t>
  </si>
  <si>
    <t>54.11995482 80</t>
  </si>
  <si>
    <t>54.16986493 80</t>
  </si>
  <si>
    <t>54.19484472 100</t>
  </si>
  <si>
    <t>55.06983779 125</t>
  </si>
  <si>
    <t>56.34481331 130</t>
  </si>
  <si>
    <t>56.39480773 95</t>
  </si>
  <si>
    <t>56.46969934 65</t>
  </si>
  <si>
    <t>56.49467362 75</t>
  </si>
  <si>
    <t>56.59463839 80</t>
  </si>
  <si>
    <t>56.61962622 85</t>
  </si>
  <si>
    <t>56.9445768 95</t>
  </si>
  <si>
    <t>56.96955076 110</t>
  </si>
  <si>
    <t>58.99454501 130</t>
  </si>
  <si>
    <t>59.14452918 120</t>
  </si>
  <si>
    <t>59.19452571 105</t>
  </si>
  <si>
    <t>59.31950164 95</t>
  </si>
  <si>
    <t>59.36948573 75</t>
  </si>
  <si>
    <t>59.41940362 70</t>
  </si>
  <si>
    <t>59.44437376 80</t>
  </si>
  <si>
    <t>59.46936718 115</t>
  </si>
  <si>
    <t>61.119361 130</t>
  </si>
  <si>
    <t>61.16935725 95</t>
  </si>
  <si>
    <t>61.21931314 75</t>
  </si>
  <si>
    <t>61.26930247 70</t>
  </si>
  <si>
    <t>61.44414557 75</t>
  </si>
  <si>
    <t>61.46907439 90</t>
  </si>
  <si>
    <t>63.8440542 130</t>
  </si>
  <si>
    <t>63.89405323 75</t>
  </si>
  <si>
    <t>64.768717 60</t>
  </si>
  <si>
    <t>64.79327312 65</t>
  </si>
  <si>
    <t>64.81827305 125</t>
  </si>
  <si>
    <t>73.69326474 130</t>
  </si>
  <si>
    <t>73.74326407 95</t>
  </si>
  <si>
    <t>73.76824846 100</t>
  </si>
  <si>
    <t>76.21818772 130</t>
  </si>
  <si>
    <t>76.26818767 110</t>
  </si>
  <si>
    <t>76.31816449 85</t>
  </si>
  <si>
    <t>76.39298441 70</t>
  </si>
  <si>
    <t>76.66794919 80</t>
  </si>
  <si>
    <t>76.69287269 90</t>
  </si>
  <si>
    <t>76.81785362 120</t>
  </si>
  <si>
    <t>78.96784329 130</t>
  </si>
  <si>
    <t>79.01784033 120</t>
  </si>
  <si>
    <t>80.14280934 125</t>
  </si>
  <si>
    <t>80.1928056 110</t>
  </si>
  <si>
    <t>80.69276564 100</t>
  </si>
  <si>
    <t>80.71776097 105</t>
  </si>
  <si>
    <t>80.74275999 125</t>
  </si>
  <si>
    <t>83.7927581 130</t>
  </si>
  <si>
    <t>83.84275584 105</t>
  </si>
  <si>
    <t>83.89273919 90</t>
  </si>
  <si>
    <t>83.91772326 95</t>
  </si>
  <si>
    <t>83.94272241 100</t>
  </si>
  <si>
    <t>83.96772018 105</t>
  </si>
  <si>
    <t>83.99271425 110</t>
  </si>
  <si>
    <t>84.01771029 115</t>
  </si>
  <si>
    <t>84.04270821 120</t>
  </si>
  <si>
    <t>85.21769795 130</t>
  </si>
  <si>
    <t>85.26769596 95</t>
  </si>
  <si>
    <t>85.31765707 90</t>
  </si>
  <si>
    <t>Copy and paste latitude, longitude and kilometrage from a track geometry CSV file to columns A, B &amp; C respectively of the worksheet 'Speedboard Calculator'.</t>
  </si>
  <si>
    <r>
      <t xml:space="preserve">Copy the results in column W of the Speedboard Generator worksheet and </t>
    </r>
    <r>
      <rPr>
        <b/>
        <sz val="11"/>
        <color theme="1"/>
        <rFont val="Calibri"/>
        <family val="2"/>
        <scheme val="minor"/>
      </rPr>
      <t>value paste</t>
    </r>
    <r>
      <rPr>
        <sz val="11"/>
        <color theme="1"/>
        <rFont val="Calibri"/>
        <family val="2"/>
        <scheme val="minor"/>
      </rPr>
      <t xml:space="preserve"> them into the Speedboards CSV file for your scenario.</t>
    </r>
  </si>
  <si>
    <t>Continue to use the tool as required to fully populate the Speedboards file. More detail on the use of the Speedboards file is given in the Traxim User Manual.</t>
  </si>
  <si>
    <t>Curve radius is calculated across an arc of 200 m to minimise the chances of anomolous results due to imperfections in the track centreline data. It's possible that a legitimately tighter radius curve may be present for a shorter distance depending on the standards the railway line was, or is to be, constructed.</t>
  </si>
  <si>
    <t>Traxim assumes that in reality drivers will be naturally conservative and on average only achieve 90% of the maximum permitted speed even when the power to weight ratio is adequate to achieve a higher speed. As such, speedboards can be assumed to represent the maxiumum speed and it isn't generally necessary to artificially lower the speed limit.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</si>
</sst>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sz val="11"/>
      <color indexed="81"/>
      <name val="Tahoma"/>
      <family val="2"/>
    </font>
    <font>
      <b/>
      <sz val="11"/>
      <color indexed="81"/>
      <name val="Tahoma"/>
      <family val="2"/>
    </font>
    <font>
      <b/>
      <sz val="14"/>
      <color theme="1"/>
      <name val="Calibri"/>
      <family val="2"/>
      <scheme val="minor"/>
    </font>
    <font>
      <b/>
      <sz val="20"/>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3">
    <xf numFmtId="0" fontId="0" fillId="0" borderId="0" xfId="0"/>
    <xf numFmtId="164" fontId="0" fillId="0" borderId="0" xfId="1" applyNumberFormat="1" applyFont="1"/>
    <xf numFmtId="0" fontId="0" fillId="0" borderId="0" xfId="0" applyAlignment="1">
      <alignment horizontal="center" vertical="center" wrapText="1"/>
    </xf>
    <xf numFmtId="164" fontId="0" fillId="0" borderId="0" xfId="1" applyNumberFormat="1" applyFont="1" applyFill="1"/>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wrapText="1"/>
    </xf>
    <xf numFmtId="0" fontId="22" fillId="0" borderId="0" xfId="0" applyFont="1"/>
    <xf numFmtId="0" fontId="23" fillId="0" borderId="0" xfId="0" applyFont="1"/>
    <xf numFmtId="0" fontId="16" fillId="0" borderId="0" xfId="0" applyFont="1"/>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chartsheet" Target="chartsheets/sheet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hartsheet" Target="chartsheets/sheet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Generated Speedboard Limits - Foward Direction</a:t>
            </a:r>
          </a:p>
        </c:rich>
      </c:tx>
      <c:layout>
        <c:manualLayout>
          <c:xMode val="edge"/>
          <c:yMode val="edge"/>
          <c:x val="7.841610206191358E-3"/>
          <c:y val="2.298361927675798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963400621336762E-2"/>
          <c:y val="8.7943685032613045E-2"/>
          <c:w val="0.94601345114836755"/>
          <c:h val="0.84842673259801094"/>
        </c:manualLayout>
      </c:layout>
      <c:lineChart>
        <c:grouping val="standard"/>
        <c:varyColors val="0"/>
        <c:ser>
          <c:idx val="0"/>
          <c:order val="0"/>
          <c:spPr>
            <a:ln w="12700" cap="rnd">
              <a:solidFill>
                <a:schemeClr val="accent1"/>
              </a:solidFill>
              <a:round/>
            </a:ln>
            <a:effectLst/>
          </c:spPr>
          <c:marker>
            <c:symbol val="none"/>
          </c:marker>
          <c:val>
            <c:numRef>
              <c:f>'Speedboard Calculator'!$Q$10:$Q$9474</c:f>
              <c:numCache>
                <c:formatCode>General</c:formatCode>
                <c:ptCount val="9465"/>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145</c:v>
                </c:pt>
                <c:pt idx="17">
                  <c:v>145</c:v>
                </c:pt>
                <c:pt idx="18">
                  <c:v>145</c:v>
                </c:pt>
                <c:pt idx="19">
                  <c:v>145</c:v>
                </c:pt>
                <c:pt idx="20">
                  <c:v>145</c:v>
                </c:pt>
                <c:pt idx="21">
                  <c:v>145</c:v>
                </c:pt>
                <c:pt idx="22">
                  <c:v>145</c:v>
                </c:pt>
                <c:pt idx="23">
                  <c:v>145</c:v>
                </c:pt>
                <c:pt idx="24">
                  <c:v>145</c:v>
                </c:pt>
                <c:pt idx="25">
                  <c:v>145</c:v>
                </c:pt>
                <c:pt idx="26">
                  <c:v>145</c:v>
                </c:pt>
                <c:pt idx="27">
                  <c:v>145</c:v>
                </c:pt>
                <c:pt idx="28">
                  <c:v>145</c:v>
                </c:pt>
                <c:pt idx="29">
                  <c:v>145</c:v>
                </c:pt>
                <c:pt idx="30">
                  <c:v>145</c:v>
                </c:pt>
                <c:pt idx="31">
                  <c:v>145</c:v>
                </c:pt>
                <c:pt idx="32">
                  <c:v>145</c:v>
                </c:pt>
                <c:pt idx="33">
                  <c:v>145</c:v>
                </c:pt>
                <c:pt idx="34">
                  <c:v>145</c:v>
                </c:pt>
                <c:pt idx="35">
                  <c:v>145</c:v>
                </c:pt>
                <c:pt idx="36">
                  <c:v>145</c:v>
                </c:pt>
                <c:pt idx="37">
                  <c:v>145</c:v>
                </c:pt>
                <c:pt idx="38">
                  <c:v>145</c:v>
                </c:pt>
                <c:pt idx="39">
                  <c:v>145</c:v>
                </c:pt>
                <c:pt idx="40">
                  <c:v>145</c:v>
                </c:pt>
                <c:pt idx="41">
                  <c:v>145</c:v>
                </c:pt>
                <c:pt idx="42">
                  <c:v>115</c:v>
                </c:pt>
                <c:pt idx="43">
                  <c:v>100</c:v>
                </c:pt>
                <c:pt idx="44">
                  <c:v>90</c:v>
                </c:pt>
                <c:pt idx="45">
                  <c:v>85</c:v>
                </c:pt>
                <c:pt idx="46">
                  <c:v>95</c:v>
                </c:pt>
                <c:pt idx="47">
                  <c:v>145</c:v>
                </c:pt>
                <c:pt idx="48">
                  <c:v>145</c:v>
                </c:pt>
                <c:pt idx="49">
                  <c:v>145</c:v>
                </c:pt>
                <c:pt idx="50">
                  <c:v>135</c:v>
                </c:pt>
                <c:pt idx="51">
                  <c:v>100</c:v>
                </c:pt>
                <c:pt idx="52">
                  <c:v>85</c:v>
                </c:pt>
                <c:pt idx="53">
                  <c:v>80</c:v>
                </c:pt>
                <c:pt idx="54">
                  <c:v>80</c:v>
                </c:pt>
                <c:pt idx="55">
                  <c:v>100</c:v>
                </c:pt>
                <c:pt idx="56">
                  <c:v>145</c:v>
                </c:pt>
                <c:pt idx="57">
                  <c:v>145</c:v>
                </c:pt>
                <c:pt idx="58">
                  <c:v>145</c:v>
                </c:pt>
                <c:pt idx="59">
                  <c:v>145</c:v>
                </c:pt>
                <c:pt idx="60">
                  <c:v>145</c:v>
                </c:pt>
                <c:pt idx="61">
                  <c:v>145</c:v>
                </c:pt>
                <c:pt idx="62">
                  <c:v>145</c:v>
                </c:pt>
                <c:pt idx="63">
                  <c:v>145</c:v>
                </c:pt>
                <c:pt idx="64">
                  <c:v>145</c:v>
                </c:pt>
                <c:pt idx="65">
                  <c:v>145</c:v>
                </c:pt>
                <c:pt idx="66">
                  <c:v>145</c:v>
                </c:pt>
                <c:pt idx="67">
                  <c:v>145</c:v>
                </c:pt>
                <c:pt idx="68">
                  <c:v>145</c:v>
                </c:pt>
                <c:pt idx="69">
                  <c:v>145</c:v>
                </c:pt>
                <c:pt idx="70">
                  <c:v>145</c:v>
                </c:pt>
                <c:pt idx="71">
                  <c:v>145</c:v>
                </c:pt>
                <c:pt idx="72">
                  <c:v>145</c:v>
                </c:pt>
                <c:pt idx="73">
                  <c:v>145</c:v>
                </c:pt>
                <c:pt idx="74">
                  <c:v>145</c:v>
                </c:pt>
                <c:pt idx="75">
                  <c:v>145</c:v>
                </c:pt>
                <c:pt idx="76">
                  <c:v>145</c:v>
                </c:pt>
                <c:pt idx="77">
                  <c:v>145</c:v>
                </c:pt>
                <c:pt idx="78">
                  <c:v>145</c:v>
                </c:pt>
                <c:pt idx="79">
                  <c:v>145</c:v>
                </c:pt>
                <c:pt idx="80">
                  <c:v>145</c:v>
                </c:pt>
                <c:pt idx="81">
                  <c:v>145</c:v>
                </c:pt>
                <c:pt idx="82">
                  <c:v>145</c:v>
                </c:pt>
                <c:pt idx="83">
                  <c:v>145</c:v>
                </c:pt>
                <c:pt idx="84">
                  <c:v>145</c:v>
                </c:pt>
                <c:pt idx="85">
                  <c:v>145</c:v>
                </c:pt>
                <c:pt idx="86">
                  <c:v>145</c:v>
                </c:pt>
                <c:pt idx="87">
                  <c:v>145</c:v>
                </c:pt>
                <c:pt idx="88">
                  <c:v>145</c:v>
                </c:pt>
                <c:pt idx="89">
                  <c:v>145</c:v>
                </c:pt>
                <c:pt idx="90">
                  <c:v>145</c:v>
                </c:pt>
                <c:pt idx="91">
                  <c:v>145</c:v>
                </c:pt>
                <c:pt idx="92">
                  <c:v>145</c:v>
                </c:pt>
                <c:pt idx="93">
                  <c:v>145</c:v>
                </c:pt>
                <c:pt idx="94">
                  <c:v>145</c:v>
                </c:pt>
                <c:pt idx="95">
                  <c:v>145</c:v>
                </c:pt>
                <c:pt idx="96">
                  <c:v>145</c:v>
                </c:pt>
                <c:pt idx="97">
                  <c:v>145</c:v>
                </c:pt>
                <c:pt idx="98">
                  <c:v>145</c:v>
                </c:pt>
                <c:pt idx="99">
                  <c:v>145</c:v>
                </c:pt>
                <c:pt idx="100">
                  <c:v>145</c:v>
                </c:pt>
                <c:pt idx="101">
                  <c:v>145</c:v>
                </c:pt>
                <c:pt idx="102">
                  <c:v>145</c:v>
                </c:pt>
                <c:pt idx="103">
                  <c:v>145</c:v>
                </c:pt>
                <c:pt idx="104">
                  <c:v>145</c:v>
                </c:pt>
                <c:pt idx="105">
                  <c:v>145</c:v>
                </c:pt>
                <c:pt idx="106">
                  <c:v>145</c:v>
                </c:pt>
                <c:pt idx="107">
                  <c:v>145</c:v>
                </c:pt>
                <c:pt idx="108">
                  <c:v>145</c:v>
                </c:pt>
                <c:pt idx="109">
                  <c:v>145</c:v>
                </c:pt>
                <c:pt idx="110">
                  <c:v>145</c:v>
                </c:pt>
                <c:pt idx="111">
                  <c:v>145</c:v>
                </c:pt>
                <c:pt idx="112">
                  <c:v>145</c:v>
                </c:pt>
                <c:pt idx="113">
                  <c:v>145</c:v>
                </c:pt>
                <c:pt idx="114">
                  <c:v>145</c:v>
                </c:pt>
                <c:pt idx="115">
                  <c:v>145</c:v>
                </c:pt>
                <c:pt idx="116">
                  <c:v>145</c:v>
                </c:pt>
                <c:pt idx="117">
                  <c:v>145</c:v>
                </c:pt>
                <c:pt idx="118">
                  <c:v>145</c:v>
                </c:pt>
                <c:pt idx="119">
                  <c:v>145</c:v>
                </c:pt>
                <c:pt idx="120">
                  <c:v>145</c:v>
                </c:pt>
                <c:pt idx="121">
                  <c:v>145</c:v>
                </c:pt>
                <c:pt idx="122">
                  <c:v>145</c:v>
                </c:pt>
                <c:pt idx="123">
                  <c:v>145</c:v>
                </c:pt>
                <c:pt idx="124">
                  <c:v>145</c:v>
                </c:pt>
                <c:pt idx="125">
                  <c:v>145</c:v>
                </c:pt>
                <c:pt idx="126">
                  <c:v>145</c:v>
                </c:pt>
                <c:pt idx="127">
                  <c:v>145</c:v>
                </c:pt>
                <c:pt idx="128">
                  <c:v>145</c:v>
                </c:pt>
                <c:pt idx="129">
                  <c:v>145</c:v>
                </c:pt>
                <c:pt idx="130">
                  <c:v>145</c:v>
                </c:pt>
                <c:pt idx="131">
                  <c:v>145</c:v>
                </c:pt>
                <c:pt idx="132">
                  <c:v>145</c:v>
                </c:pt>
                <c:pt idx="133">
                  <c:v>145</c:v>
                </c:pt>
                <c:pt idx="134">
                  <c:v>145</c:v>
                </c:pt>
                <c:pt idx="135">
                  <c:v>145</c:v>
                </c:pt>
                <c:pt idx="136">
                  <c:v>145</c:v>
                </c:pt>
                <c:pt idx="137">
                  <c:v>145</c:v>
                </c:pt>
                <c:pt idx="138">
                  <c:v>145</c:v>
                </c:pt>
                <c:pt idx="139">
                  <c:v>145</c:v>
                </c:pt>
                <c:pt idx="140">
                  <c:v>145</c:v>
                </c:pt>
                <c:pt idx="141">
                  <c:v>145</c:v>
                </c:pt>
                <c:pt idx="142">
                  <c:v>145</c:v>
                </c:pt>
                <c:pt idx="143">
                  <c:v>125</c:v>
                </c:pt>
                <c:pt idx="144">
                  <c:v>95</c:v>
                </c:pt>
                <c:pt idx="145">
                  <c:v>85</c:v>
                </c:pt>
                <c:pt idx="146">
                  <c:v>80</c:v>
                </c:pt>
                <c:pt idx="147">
                  <c:v>85</c:v>
                </c:pt>
                <c:pt idx="148">
                  <c:v>105</c:v>
                </c:pt>
                <c:pt idx="149">
                  <c:v>145</c:v>
                </c:pt>
                <c:pt idx="150">
                  <c:v>145</c:v>
                </c:pt>
                <c:pt idx="151">
                  <c:v>145</c:v>
                </c:pt>
                <c:pt idx="152">
                  <c:v>145</c:v>
                </c:pt>
                <c:pt idx="153">
                  <c:v>145</c:v>
                </c:pt>
                <c:pt idx="154">
                  <c:v>145</c:v>
                </c:pt>
                <c:pt idx="155">
                  <c:v>145</c:v>
                </c:pt>
                <c:pt idx="156">
                  <c:v>145</c:v>
                </c:pt>
                <c:pt idx="157">
                  <c:v>145</c:v>
                </c:pt>
                <c:pt idx="158">
                  <c:v>145</c:v>
                </c:pt>
                <c:pt idx="159">
                  <c:v>145</c:v>
                </c:pt>
                <c:pt idx="160">
                  <c:v>145</c:v>
                </c:pt>
                <c:pt idx="161">
                  <c:v>145</c:v>
                </c:pt>
                <c:pt idx="162">
                  <c:v>145</c:v>
                </c:pt>
                <c:pt idx="163">
                  <c:v>145</c:v>
                </c:pt>
                <c:pt idx="164">
                  <c:v>145</c:v>
                </c:pt>
                <c:pt idx="165">
                  <c:v>145</c:v>
                </c:pt>
                <c:pt idx="166">
                  <c:v>145</c:v>
                </c:pt>
                <c:pt idx="167">
                  <c:v>145</c:v>
                </c:pt>
                <c:pt idx="168">
                  <c:v>145</c:v>
                </c:pt>
                <c:pt idx="169">
                  <c:v>145</c:v>
                </c:pt>
                <c:pt idx="170">
                  <c:v>145</c:v>
                </c:pt>
                <c:pt idx="171">
                  <c:v>145</c:v>
                </c:pt>
                <c:pt idx="172">
                  <c:v>145</c:v>
                </c:pt>
                <c:pt idx="173">
                  <c:v>145</c:v>
                </c:pt>
                <c:pt idx="174">
                  <c:v>145</c:v>
                </c:pt>
                <c:pt idx="175">
                  <c:v>145</c:v>
                </c:pt>
                <c:pt idx="176">
                  <c:v>145</c:v>
                </c:pt>
                <c:pt idx="177">
                  <c:v>145</c:v>
                </c:pt>
                <c:pt idx="178">
                  <c:v>145</c:v>
                </c:pt>
                <c:pt idx="179">
                  <c:v>145</c:v>
                </c:pt>
                <c:pt idx="180">
                  <c:v>145</c:v>
                </c:pt>
                <c:pt idx="181">
                  <c:v>145</c:v>
                </c:pt>
                <c:pt idx="182">
                  <c:v>145</c:v>
                </c:pt>
                <c:pt idx="183">
                  <c:v>145</c:v>
                </c:pt>
                <c:pt idx="184">
                  <c:v>145</c:v>
                </c:pt>
                <c:pt idx="185">
                  <c:v>145</c:v>
                </c:pt>
                <c:pt idx="186">
                  <c:v>145</c:v>
                </c:pt>
                <c:pt idx="187">
                  <c:v>145</c:v>
                </c:pt>
                <c:pt idx="188">
                  <c:v>145</c:v>
                </c:pt>
                <c:pt idx="189">
                  <c:v>145</c:v>
                </c:pt>
                <c:pt idx="190">
                  <c:v>145</c:v>
                </c:pt>
                <c:pt idx="191">
                  <c:v>145</c:v>
                </c:pt>
                <c:pt idx="192">
                  <c:v>145</c:v>
                </c:pt>
                <c:pt idx="193">
                  <c:v>145</c:v>
                </c:pt>
                <c:pt idx="194">
                  <c:v>145</c:v>
                </c:pt>
                <c:pt idx="195">
                  <c:v>145</c:v>
                </c:pt>
                <c:pt idx="196">
                  <c:v>145</c:v>
                </c:pt>
                <c:pt idx="197">
                  <c:v>145</c:v>
                </c:pt>
                <c:pt idx="198">
                  <c:v>145</c:v>
                </c:pt>
                <c:pt idx="199">
                  <c:v>145</c:v>
                </c:pt>
                <c:pt idx="200">
                  <c:v>140</c:v>
                </c:pt>
                <c:pt idx="201">
                  <c:v>85</c:v>
                </c:pt>
                <c:pt idx="202">
                  <c:v>75</c:v>
                </c:pt>
                <c:pt idx="203">
                  <c:v>70</c:v>
                </c:pt>
                <c:pt idx="204">
                  <c:v>75</c:v>
                </c:pt>
                <c:pt idx="205">
                  <c:v>130</c:v>
                </c:pt>
                <c:pt idx="206">
                  <c:v>145</c:v>
                </c:pt>
                <c:pt idx="207">
                  <c:v>145</c:v>
                </c:pt>
                <c:pt idx="208">
                  <c:v>145</c:v>
                </c:pt>
                <c:pt idx="209">
                  <c:v>145</c:v>
                </c:pt>
                <c:pt idx="210">
                  <c:v>145</c:v>
                </c:pt>
                <c:pt idx="211">
                  <c:v>145</c:v>
                </c:pt>
                <c:pt idx="212">
                  <c:v>145</c:v>
                </c:pt>
                <c:pt idx="213">
                  <c:v>145</c:v>
                </c:pt>
                <c:pt idx="214">
                  <c:v>145</c:v>
                </c:pt>
                <c:pt idx="215">
                  <c:v>145</c:v>
                </c:pt>
                <c:pt idx="216">
                  <c:v>145</c:v>
                </c:pt>
                <c:pt idx="217">
                  <c:v>145</c:v>
                </c:pt>
                <c:pt idx="218">
                  <c:v>145</c:v>
                </c:pt>
                <c:pt idx="219">
                  <c:v>145</c:v>
                </c:pt>
                <c:pt idx="220">
                  <c:v>145</c:v>
                </c:pt>
                <c:pt idx="221">
                  <c:v>145</c:v>
                </c:pt>
                <c:pt idx="222">
                  <c:v>145</c:v>
                </c:pt>
                <c:pt idx="223">
                  <c:v>145</c:v>
                </c:pt>
                <c:pt idx="224">
                  <c:v>145</c:v>
                </c:pt>
                <c:pt idx="225">
                  <c:v>145</c:v>
                </c:pt>
                <c:pt idx="226">
                  <c:v>145</c:v>
                </c:pt>
                <c:pt idx="227">
                  <c:v>145</c:v>
                </c:pt>
                <c:pt idx="228">
                  <c:v>145</c:v>
                </c:pt>
                <c:pt idx="229">
                  <c:v>145</c:v>
                </c:pt>
                <c:pt idx="230">
                  <c:v>130</c:v>
                </c:pt>
                <c:pt idx="231">
                  <c:v>100</c:v>
                </c:pt>
                <c:pt idx="232">
                  <c:v>65</c:v>
                </c:pt>
                <c:pt idx="233">
                  <c:v>55</c:v>
                </c:pt>
                <c:pt idx="234">
                  <c:v>55</c:v>
                </c:pt>
                <c:pt idx="235">
                  <c:v>60</c:v>
                </c:pt>
                <c:pt idx="236">
                  <c:v>90</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145</c:v>
                </c:pt>
                <c:pt idx="263">
                  <c:v>145</c:v>
                </c:pt>
                <c:pt idx="264">
                  <c:v>145</c:v>
                </c:pt>
                <c:pt idx="265">
                  <c:v>145</c:v>
                </c:pt>
                <c:pt idx="266">
                  <c:v>145</c:v>
                </c:pt>
                <c:pt idx="267">
                  <c:v>145</c:v>
                </c:pt>
                <c:pt idx="268">
                  <c:v>145</c:v>
                </c:pt>
                <c:pt idx="269">
                  <c:v>145</c:v>
                </c:pt>
                <c:pt idx="270">
                  <c:v>145</c:v>
                </c:pt>
                <c:pt idx="271">
                  <c:v>145</c:v>
                </c:pt>
                <c:pt idx="272">
                  <c:v>145</c:v>
                </c:pt>
                <c:pt idx="273">
                  <c:v>145</c:v>
                </c:pt>
                <c:pt idx="274">
                  <c:v>145</c:v>
                </c:pt>
                <c:pt idx="275">
                  <c:v>145</c:v>
                </c:pt>
                <c:pt idx="276">
                  <c:v>145</c:v>
                </c:pt>
                <c:pt idx="277">
                  <c:v>145</c:v>
                </c:pt>
                <c:pt idx="278">
                  <c:v>145</c:v>
                </c:pt>
                <c:pt idx="279">
                  <c:v>145</c:v>
                </c:pt>
                <c:pt idx="280">
                  <c:v>145</c:v>
                </c:pt>
                <c:pt idx="281">
                  <c:v>145</c:v>
                </c:pt>
                <c:pt idx="282">
                  <c:v>145</c:v>
                </c:pt>
                <c:pt idx="283">
                  <c:v>145</c:v>
                </c:pt>
                <c:pt idx="284">
                  <c:v>145</c:v>
                </c:pt>
                <c:pt idx="285">
                  <c:v>145</c:v>
                </c:pt>
                <c:pt idx="286">
                  <c:v>145</c:v>
                </c:pt>
                <c:pt idx="287">
                  <c:v>145</c:v>
                </c:pt>
                <c:pt idx="288">
                  <c:v>145</c:v>
                </c:pt>
                <c:pt idx="289">
                  <c:v>145</c:v>
                </c:pt>
                <c:pt idx="290">
                  <c:v>145</c:v>
                </c:pt>
                <c:pt idx="291">
                  <c:v>145</c:v>
                </c:pt>
                <c:pt idx="292">
                  <c:v>145</c:v>
                </c:pt>
                <c:pt idx="293">
                  <c:v>145</c:v>
                </c:pt>
                <c:pt idx="294">
                  <c:v>145</c:v>
                </c:pt>
                <c:pt idx="295">
                  <c:v>145</c:v>
                </c:pt>
                <c:pt idx="296">
                  <c:v>145</c:v>
                </c:pt>
                <c:pt idx="297">
                  <c:v>145</c:v>
                </c:pt>
                <c:pt idx="298">
                  <c:v>145</c:v>
                </c:pt>
                <c:pt idx="299">
                  <c:v>145</c:v>
                </c:pt>
                <c:pt idx="300">
                  <c:v>145</c:v>
                </c:pt>
                <c:pt idx="301">
                  <c:v>145</c:v>
                </c:pt>
                <c:pt idx="302">
                  <c:v>145</c:v>
                </c:pt>
                <c:pt idx="303">
                  <c:v>135</c:v>
                </c:pt>
                <c:pt idx="304">
                  <c:v>120</c:v>
                </c:pt>
                <c:pt idx="305">
                  <c:v>120</c:v>
                </c:pt>
                <c:pt idx="306">
                  <c:v>130</c:v>
                </c:pt>
                <c:pt idx="307">
                  <c:v>145</c:v>
                </c:pt>
                <c:pt idx="308">
                  <c:v>145</c:v>
                </c:pt>
                <c:pt idx="309">
                  <c:v>145</c:v>
                </c:pt>
                <c:pt idx="310">
                  <c:v>145</c:v>
                </c:pt>
                <c:pt idx="311">
                  <c:v>145</c:v>
                </c:pt>
                <c:pt idx="312">
                  <c:v>145</c:v>
                </c:pt>
                <c:pt idx="313">
                  <c:v>145</c:v>
                </c:pt>
                <c:pt idx="314">
                  <c:v>145</c:v>
                </c:pt>
                <c:pt idx="315">
                  <c:v>145</c:v>
                </c:pt>
                <c:pt idx="316">
                  <c:v>145</c:v>
                </c:pt>
                <c:pt idx="317">
                  <c:v>145</c:v>
                </c:pt>
                <c:pt idx="318">
                  <c:v>145</c:v>
                </c:pt>
                <c:pt idx="319">
                  <c:v>145</c:v>
                </c:pt>
                <c:pt idx="320">
                  <c:v>145</c:v>
                </c:pt>
                <c:pt idx="321">
                  <c:v>145</c:v>
                </c:pt>
                <c:pt idx="322">
                  <c:v>145</c:v>
                </c:pt>
                <c:pt idx="323">
                  <c:v>145</c:v>
                </c:pt>
                <c:pt idx="324">
                  <c:v>145</c:v>
                </c:pt>
                <c:pt idx="325">
                  <c:v>145</c:v>
                </c:pt>
                <c:pt idx="326">
                  <c:v>145</c:v>
                </c:pt>
                <c:pt idx="327">
                  <c:v>145</c:v>
                </c:pt>
                <c:pt idx="328">
                  <c:v>145</c:v>
                </c:pt>
                <c:pt idx="329">
                  <c:v>145</c:v>
                </c:pt>
                <c:pt idx="330">
                  <c:v>145</c:v>
                </c:pt>
                <c:pt idx="331">
                  <c:v>145</c:v>
                </c:pt>
                <c:pt idx="332">
                  <c:v>145</c:v>
                </c:pt>
                <c:pt idx="333">
                  <c:v>145</c:v>
                </c:pt>
                <c:pt idx="334">
                  <c:v>145</c:v>
                </c:pt>
                <c:pt idx="335">
                  <c:v>145</c:v>
                </c:pt>
                <c:pt idx="336">
                  <c:v>145</c:v>
                </c:pt>
                <c:pt idx="337">
                  <c:v>145</c:v>
                </c:pt>
                <c:pt idx="338">
                  <c:v>145</c:v>
                </c:pt>
                <c:pt idx="339">
                  <c:v>145</c:v>
                </c:pt>
                <c:pt idx="340">
                  <c:v>145</c:v>
                </c:pt>
                <c:pt idx="341">
                  <c:v>145</c:v>
                </c:pt>
                <c:pt idx="342">
                  <c:v>145</c:v>
                </c:pt>
                <c:pt idx="343">
                  <c:v>145</c:v>
                </c:pt>
                <c:pt idx="344">
                  <c:v>145</c:v>
                </c:pt>
                <c:pt idx="345">
                  <c:v>145</c:v>
                </c:pt>
                <c:pt idx="346">
                  <c:v>145</c:v>
                </c:pt>
                <c:pt idx="347">
                  <c:v>145</c:v>
                </c:pt>
                <c:pt idx="348">
                  <c:v>145</c:v>
                </c:pt>
                <c:pt idx="349">
                  <c:v>145</c:v>
                </c:pt>
                <c:pt idx="350">
                  <c:v>145</c:v>
                </c:pt>
                <c:pt idx="351">
                  <c:v>145</c:v>
                </c:pt>
                <c:pt idx="352">
                  <c:v>145</c:v>
                </c:pt>
                <c:pt idx="353">
                  <c:v>145</c:v>
                </c:pt>
                <c:pt idx="354">
                  <c:v>145</c:v>
                </c:pt>
                <c:pt idx="355">
                  <c:v>145</c:v>
                </c:pt>
                <c:pt idx="356">
                  <c:v>145</c:v>
                </c:pt>
                <c:pt idx="357">
                  <c:v>145</c:v>
                </c:pt>
                <c:pt idx="358">
                  <c:v>145</c:v>
                </c:pt>
                <c:pt idx="359">
                  <c:v>145</c:v>
                </c:pt>
                <c:pt idx="360">
                  <c:v>145</c:v>
                </c:pt>
                <c:pt idx="361">
                  <c:v>145</c:v>
                </c:pt>
                <c:pt idx="362">
                  <c:v>145</c:v>
                </c:pt>
                <c:pt idx="363">
                  <c:v>145</c:v>
                </c:pt>
                <c:pt idx="364">
                  <c:v>145</c:v>
                </c:pt>
                <c:pt idx="365">
                  <c:v>145</c:v>
                </c:pt>
                <c:pt idx="366">
                  <c:v>145</c:v>
                </c:pt>
                <c:pt idx="367">
                  <c:v>145</c:v>
                </c:pt>
                <c:pt idx="368">
                  <c:v>145</c:v>
                </c:pt>
                <c:pt idx="369">
                  <c:v>145</c:v>
                </c:pt>
                <c:pt idx="370">
                  <c:v>145</c:v>
                </c:pt>
                <c:pt idx="371">
                  <c:v>145</c:v>
                </c:pt>
                <c:pt idx="372">
                  <c:v>145</c:v>
                </c:pt>
                <c:pt idx="373">
                  <c:v>145</c:v>
                </c:pt>
                <c:pt idx="374">
                  <c:v>145</c:v>
                </c:pt>
                <c:pt idx="375">
                  <c:v>145</c:v>
                </c:pt>
                <c:pt idx="376">
                  <c:v>145</c:v>
                </c:pt>
                <c:pt idx="377">
                  <c:v>145</c:v>
                </c:pt>
                <c:pt idx="378">
                  <c:v>145</c:v>
                </c:pt>
                <c:pt idx="379">
                  <c:v>145</c:v>
                </c:pt>
                <c:pt idx="380">
                  <c:v>145</c:v>
                </c:pt>
                <c:pt idx="381">
                  <c:v>145</c:v>
                </c:pt>
                <c:pt idx="382">
                  <c:v>145</c:v>
                </c:pt>
                <c:pt idx="383">
                  <c:v>145</c:v>
                </c:pt>
                <c:pt idx="384">
                  <c:v>145</c:v>
                </c:pt>
                <c:pt idx="385">
                  <c:v>140</c:v>
                </c:pt>
                <c:pt idx="386">
                  <c:v>125</c:v>
                </c:pt>
                <c:pt idx="387">
                  <c:v>120</c:v>
                </c:pt>
                <c:pt idx="388">
                  <c:v>125</c:v>
                </c:pt>
                <c:pt idx="389">
                  <c:v>135</c:v>
                </c:pt>
                <c:pt idx="390">
                  <c:v>145</c:v>
                </c:pt>
                <c:pt idx="391">
                  <c:v>145</c:v>
                </c:pt>
                <c:pt idx="392">
                  <c:v>145</c:v>
                </c:pt>
                <c:pt idx="393">
                  <c:v>145</c:v>
                </c:pt>
                <c:pt idx="394">
                  <c:v>145</c:v>
                </c:pt>
                <c:pt idx="395">
                  <c:v>145</c:v>
                </c:pt>
                <c:pt idx="396">
                  <c:v>145</c:v>
                </c:pt>
                <c:pt idx="397">
                  <c:v>145</c:v>
                </c:pt>
                <c:pt idx="398">
                  <c:v>145</c:v>
                </c:pt>
                <c:pt idx="399">
                  <c:v>145</c:v>
                </c:pt>
                <c:pt idx="400">
                  <c:v>145</c:v>
                </c:pt>
                <c:pt idx="401">
                  <c:v>145</c:v>
                </c:pt>
                <c:pt idx="402">
                  <c:v>145</c:v>
                </c:pt>
                <c:pt idx="403">
                  <c:v>145</c:v>
                </c:pt>
                <c:pt idx="404">
                  <c:v>145</c:v>
                </c:pt>
                <c:pt idx="405">
                  <c:v>145</c:v>
                </c:pt>
                <c:pt idx="406">
                  <c:v>145</c:v>
                </c:pt>
                <c:pt idx="407">
                  <c:v>145</c:v>
                </c:pt>
                <c:pt idx="408">
                  <c:v>145</c:v>
                </c:pt>
                <c:pt idx="409">
                  <c:v>145</c:v>
                </c:pt>
                <c:pt idx="410">
                  <c:v>145</c:v>
                </c:pt>
                <c:pt idx="411">
                  <c:v>145</c:v>
                </c:pt>
                <c:pt idx="412">
                  <c:v>145</c:v>
                </c:pt>
                <c:pt idx="413">
                  <c:v>145</c:v>
                </c:pt>
                <c:pt idx="414">
                  <c:v>145</c:v>
                </c:pt>
                <c:pt idx="415">
                  <c:v>145</c:v>
                </c:pt>
                <c:pt idx="416">
                  <c:v>145</c:v>
                </c:pt>
                <c:pt idx="417">
                  <c:v>145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145</c:v>
                </c:pt>
                <c:pt idx="453">
                  <c:v>145</c:v>
                </c:pt>
                <c:pt idx="454">
                  <c:v>145</c:v>
                </c:pt>
                <c:pt idx="455">
                  <c:v>145</c:v>
                </c:pt>
                <c:pt idx="456">
                  <c:v>145</c:v>
                </c:pt>
                <c:pt idx="457">
                  <c:v>145</c:v>
                </c:pt>
                <c:pt idx="458">
                  <c:v>145</c:v>
                </c:pt>
                <c:pt idx="459">
                  <c:v>145</c:v>
                </c:pt>
                <c:pt idx="460">
                  <c:v>145</c:v>
                </c:pt>
                <c:pt idx="461">
                  <c:v>145</c:v>
                </c:pt>
                <c:pt idx="462">
                  <c:v>145</c:v>
                </c:pt>
                <c:pt idx="463">
                  <c:v>145</c:v>
                </c:pt>
                <c:pt idx="464">
                  <c:v>145</c:v>
                </c:pt>
                <c:pt idx="465">
                  <c:v>145</c:v>
                </c:pt>
                <c:pt idx="466">
                  <c:v>145</c:v>
                </c:pt>
                <c:pt idx="467">
                  <c:v>145</c:v>
                </c:pt>
                <c:pt idx="468">
                  <c:v>145</c:v>
                </c:pt>
                <c:pt idx="469">
                  <c:v>145</c:v>
                </c:pt>
                <c:pt idx="470">
                  <c:v>145</c:v>
                </c:pt>
                <c:pt idx="471">
                  <c:v>145</c:v>
                </c:pt>
                <c:pt idx="472">
                  <c:v>145</c:v>
                </c:pt>
                <c:pt idx="473">
                  <c:v>145</c:v>
                </c:pt>
                <c:pt idx="474">
                  <c:v>145</c:v>
                </c:pt>
                <c:pt idx="475">
                  <c:v>145</c:v>
                </c:pt>
                <c:pt idx="476">
                  <c:v>145</c:v>
                </c:pt>
                <c:pt idx="477">
                  <c:v>145</c:v>
                </c:pt>
                <c:pt idx="478">
                  <c:v>145</c:v>
                </c:pt>
                <c:pt idx="479">
                  <c:v>145</c:v>
                </c:pt>
                <c:pt idx="480">
                  <c:v>145</c:v>
                </c:pt>
                <c:pt idx="481">
                  <c:v>145</c:v>
                </c:pt>
                <c:pt idx="482">
                  <c:v>145</c:v>
                </c:pt>
                <c:pt idx="483">
                  <c:v>145</c:v>
                </c:pt>
                <c:pt idx="484">
                  <c:v>145</c:v>
                </c:pt>
                <c:pt idx="485">
                  <c:v>145</c:v>
                </c:pt>
                <c:pt idx="486">
                  <c:v>145</c:v>
                </c:pt>
                <c:pt idx="487">
                  <c:v>145</c:v>
                </c:pt>
                <c:pt idx="488">
                  <c:v>145</c:v>
                </c:pt>
                <c:pt idx="489">
                  <c:v>145</c:v>
                </c:pt>
                <c:pt idx="490">
                  <c:v>145</c:v>
                </c:pt>
                <c:pt idx="491">
                  <c:v>145</c:v>
                </c:pt>
                <c:pt idx="492">
                  <c:v>145</c:v>
                </c:pt>
                <c:pt idx="493">
                  <c:v>145</c:v>
                </c:pt>
                <c:pt idx="494">
                  <c:v>145</c:v>
                </c:pt>
                <c:pt idx="495">
                  <c:v>145</c:v>
                </c:pt>
                <c:pt idx="496">
                  <c:v>145</c:v>
                </c:pt>
                <c:pt idx="497">
                  <c:v>145</c:v>
                </c:pt>
                <c:pt idx="498">
                  <c:v>145</c:v>
                </c:pt>
                <c:pt idx="499">
                  <c:v>145</c:v>
                </c:pt>
                <c:pt idx="500">
                  <c:v>145</c:v>
                </c:pt>
                <c:pt idx="501">
                  <c:v>145</c:v>
                </c:pt>
                <c:pt idx="502">
                  <c:v>145</c:v>
                </c:pt>
                <c:pt idx="503">
                  <c:v>145</c:v>
                </c:pt>
                <c:pt idx="504">
                  <c:v>145</c:v>
                </c:pt>
                <c:pt idx="505">
                  <c:v>145</c:v>
                </c:pt>
                <c:pt idx="506">
                  <c:v>145</c:v>
                </c:pt>
                <c:pt idx="507">
                  <c:v>145</c:v>
                </c:pt>
                <c:pt idx="508">
                  <c:v>145</c:v>
                </c:pt>
                <c:pt idx="509">
                  <c:v>145</c:v>
                </c:pt>
                <c:pt idx="510">
                  <c:v>145</c:v>
                </c:pt>
                <c:pt idx="511">
                  <c:v>145</c:v>
                </c:pt>
                <c:pt idx="512">
                  <c:v>145</c:v>
                </c:pt>
                <c:pt idx="513">
                  <c:v>145</c:v>
                </c:pt>
                <c:pt idx="514">
                  <c:v>145</c:v>
                </c:pt>
                <c:pt idx="515">
                  <c:v>145</c:v>
                </c:pt>
                <c:pt idx="516">
                  <c:v>145</c:v>
                </c:pt>
                <c:pt idx="517">
                  <c:v>145</c:v>
                </c:pt>
                <c:pt idx="518">
                  <c:v>145</c:v>
                </c:pt>
                <c:pt idx="519">
                  <c:v>145</c:v>
                </c:pt>
                <c:pt idx="520">
                  <c:v>145</c:v>
                </c:pt>
                <c:pt idx="521">
                  <c:v>145</c:v>
                </c:pt>
                <c:pt idx="522">
                  <c:v>145</c:v>
                </c:pt>
                <c:pt idx="523">
                  <c:v>145</c:v>
                </c:pt>
                <c:pt idx="524">
                  <c:v>145</c:v>
                </c:pt>
                <c:pt idx="525">
                  <c:v>140</c:v>
                </c:pt>
                <c:pt idx="526">
                  <c:v>135</c:v>
                </c:pt>
                <c:pt idx="527">
                  <c:v>135</c:v>
                </c:pt>
                <c:pt idx="528">
                  <c:v>130</c:v>
                </c:pt>
                <c:pt idx="529">
                  <c:v>130</c:v>
                </c:pt>
                <c:pt idx="530">
                  <c:v>135</c:v>
                </c:pt>
                <c:pt idx="531">
                  <c:v>130</c:v>
                </c:pt>
                <c:pt idx="532">
                  <c:v>130</c:v>
                </c:pt>
                <c:pt idx="533">
                  <c:v>130</c:v>
                </c:pt>
                <c:pt idx="534">
                  <c:v>130</c:v>
                </c:pt>
                <c:pt idx="535">
                  <c:v>130</c:v>
                </c:pt>
                <c:pt idx="536">
                  <c:v>135</c:v>
                </c:pt>
                <c:pt idx="537">
                  <c:v>145</c:v>
                </c:pt>
                <c:pt idx="538">
                  <c:v>145</c:v>
                </c:pt>
                <c:pt idx="539">
                  <c:v>145</c:v>
                </c:pt>
                <c:pt idx="540">
                  <c:v>145</c:v>
                </c:pt>
                <c:pt idx="541">
                  <c:v>145</c:v>
                </c:pt>
                <c:pt idx="542">
                  <c:v>145</c:v>
                </c:pt>
                <c:pt idx="543">
                  <c:v>145</c:v>
                </c:pt>
                <c:pt idx="544">
                  <c:v>145</c:v>
                </c:pt>
                <c:pt idx="545">
                  <c:v>145</c:v>
                </c:pt>
                <c:pt idx="546">
                  <c:v>145</c:v>
                </c:pt>
                <c:pt idx="547">
                  <c:v>145</c:v>
                </c:pt>
                <c:pt idx="548">
                  <c:v>145</c:v>
                </c:pt>
                <c:pt idx="549">
                  <c:v>145</c:v>
                </c:pt>
                <c:pt idx="550">
                  <c:v>145</c:v>
                </c:pt>
                <c:pt idx="551">
                  <c:v>145</c:v>
                </c:pt>
                <c:pt idx="552">
                  <c:v>145</c:v>
                </c:pt>
                <c:pt idx="553">
                  <c:v>145</c:v>
                </c:pt>
                <c:pt idx="554">
                  <c:v>145</c:v>
                </c:pt>
                <c:pt idx="555">
                  <c:v>145</c:v>
                </c:pt>
                <c:pt idx="556">
                  <c:v>145</c:v>
                </c:pt>
                <c:pt idx="557">
                  <c:v>145</c:v>
                </c:pt>
                <c:pt idx="558">
                  <c:v>145</c:v>
                </c:pt>
                <c:pt idx="559">
                  <c:v>145</c:v>
                </c:pt>
                <c:pt idx="560">
                  <c:v>145</c:v>
                </c:pt>
                <c:pt idx="561">
                  <c:v>145</c:v>
                </c:pt>
                <c:pt idx="562">
                  <c:v>145</c:v>
                </c:pt>
                <c:pt idx="563">
                  <c:v>145</c:v>
                </c:pt>
                <c:pt idx="564">
                  <c:v>145</c:v>
                </c:pt>
                <c:pt idx="565">
                  <c:v>145</c:v>
                </c:pt>
                <c:pt idx="566">
                  <c:v>145</c:v>
                </c:pt>
                <c:pt idx="567">
                  <c:v>145</c:v>
                </c:pt>
                <c:pt idx="568">
                  <c:v>145</c:v>
                </c:pt>
                <c:pt idx="569">
                  <c:v>145</c:v>
                </c:pt>
                <c:pt idx="570">
                  <c:v>145</c:v>
                </c:pt>
                <c:pt idx="571">
                  <c:v>145</c:v>
                </c:pt>
                <c:pt idx="572">
                  <c:v>145</c:v>
                </c:pt>
                <c:pt idx="573">
                  <c:v>145</c:v>
                </c:pt>
                <c:pt idx="574">
                  <c:v>145</c:v>
                </c:pt>
                <c:pt idx="575">
                  <c:v>145</c:v>
                </c:pt>
                <c:pt idx="576">
                  <c:v>145</c:v>
                </c:pt>
                <c:pt idx="577">
                  <c:v>145</c:v>
                </c:pt>
                <c:pt idx="578">
                  <c:v>145</c:v>
                </c:pt>
                <c:pt idx="579">
                  <c:v>145</c:v>
                </c:pt>
                <c:pt idx="580">
                  <c:v>145</c:v>
                </c:pt>
                <c:pt idx="581">
                  <c:v>145</c:v>
                </c:pt>
                <c:pt idx="582">
                  <c:v>145</c:v>
                </c:pt>
                <c:pt idx="583">
                  <c:v>145</c:v>
                </c:pt>
                <c:pt idx="584">
                  <c:v>145</c:v>
                </c:pt>
                <c:pt idx="585">
                  <c:v>145</c:v>
                </c:pt>
                <c:pt idx="586">
                  <c:v>145</c:v>
                </c:pt>
                <c:pt idx="587">
                  <c:v>145</c:v>
                </c:pt>
                <c:pt idx="588">
                  <c:v>145</c:v>
                </c:pt>
                <c:pt idx="589">
                  <c:v>145</c:v>
                </c:pt>
                <c:pt idx="590">
                  <c:v>145</c:v>
                </c:pt>
                <c:pt idx="591">
                  <c:v>145</c:v>
                </c:pt>
                <c:pt idx="592">
                  <c:v>145</c:v>
                </c:pt>
                <c:pt idx="593">
                  <c:v>145</c:v>
                </c:pt>
                <c:pt idx="594">
                  <c:v>145</c:v>
                </c:pt>
                <c:pt idx="595">
                  <c:v>145</c:v>
                </c:pt>
                <c:pt idx="596">
                  <c:v>145</c:v>
                </c:pt>
                <c:pt idx="597">
                  <c:v>145</c:v>
                </c:pt>
                <c:pt idx="598">
                  <c:v>145</c:v>
                </c:pt>
                <c:pt idx="599">
                  <c:v>125</c:v>
                </c:pt>
                <c:pt idx="600">
                  <c:v>110</c:v>
                </c:pt>
                <c:pt idx="601">
                  <c:v>105</c:v>
                </c:pt>
                <c:pt idx="602">
                  <c:v>100</c:v>
                </c:pt>
                <c:pt idx="603">
                  <c:v>110</c:v>
                </c:pt>
                <c:pt idx="604">
                  <c:v>125</c:v>
                </c:pt>
                <c:pt idx="605">
                  <c:v>145</c:v>
                </c:pt>
                <c:pt idx="606">
                  <c:v>145</c:v>
                </c:pt>
                <c:pt idx="607">
                  <c:v>145</c:v>
                </c:pt>
                <c:pt idx="608">
                  <c:v>145</c:v>
                </c:pt>
                <c:pt idx="609">
                  <c:v>145</c:v>
                </c:pt>
                <c:pt idx="610">
                  <c:v>145</c:v>
                </c:pt>
                <c:pt idx="611">
                  <c:v>145</c:v>
                </c:pt>
                <c:pt idx="612">
                  <c:v>135</c:v>
                </c:pt>
                <c:pt idx="613">
                  <c:v>130</c:v>
                </c:pt>
                <c:pt idx="614">
                  <c:v>130</c:v>
                </c:pt>
                <c:pt idx="615">
                  <c:v>135</c:v>
                </c:pt>
                <c:pt idx="616">
                  <c:v>145</c:v>
                </c:pt>
                <c:pt idx="617">
                  <c:v>145</c:v>
                </c:pt>
                <c:pt idx="618">
                  <c:v>145</c:v>
                </c:pt>
                <c:pt idx="619">
                  <c:v>145</c:v>
                </c:pt>
                <c:pt idx="620">
                  <c:v>145</c:v>
                </c:pt>
                <c:pt idx="621">
                  <c:v>145</c:v>
                </c:pt>
                <c:pt idx="622">
                  <c:v>145</c:v>
                </c:pt>
                <c:pt idx="623">
                  <c:v>145</c:v>
                </c:pt>
                <c:pt idx="624">
                  <c:v>145</c:v>
                </c:pt>
                <c:pt idx="625">
                  <c:v>145</c:v>
                </c:pt>
                <c:pt idx="626">
                  <c:v>145</c:v>
                </c:pt>
                <c:pt idx="627">
                  <c:v>145</c:v>
                </c:pt>
                <c:pt idx="628">
                  <c:v>145</c:v>
                </c:pt>
                <c:pt idx="629">
                  <c:v>145</c:v>
                </c:pt>
                <c:pt idx="630">
                  <c:v>145</c:v>
                </c:pt>
                <c:pt idx="631">
                  <c:v>145</c:v>
                </c:pt>
                <c:pt idx="632">
                  <c:v>145</c:v>
                </c:pt>
                <c:pt idx="633">
                  <c:v>145</c:v>
                </c:pt>
                <c:pt idx="634">
                  <c:v>145</c:v>
                </c:pt>
                <c:pt idx="635">
                  <c:v>145</c:v>
                </c:pt>
                <c:pt idx="636">
                  <c:v>145</c:v>
                </c:pt>
                <c:pt idx="637">
                  <c:v>145</c:v>
                </c:pt>
                <c:pt idx="638">
                  <c:v>145</c:v>
                </c:pt>
                <c:pt idx="639">
                  <c:v>145</c:v>
                </c:pt>
                <c:pt idx="640">
                  <c:v>145</c:v>
                </c:pt>
                <c:pt idx="641">
                  <c:v>145</c:v>
                </c:pt>
                <c:pt idx="642">
                  <c:v>145</c:v>
                </c:pt>
                <c:pt idx="643">
                  <c:v>145</c:v>
                </c:pt>
                <c:pt idx="644">
                  <c:v>145</c:v>
                </c:pt>
                <c:pt idx="645">
                  <c:v>145</c:v>
                </c:pt>
                <c:pt idx="646">
                  <c:v>145</c:v>
                </c:pt>
                <c:pt idx="647">
                  <c:v>145</c:v>
                </c:pt>
                <c:pt idx="648">
                  <c:v>145</c:v>
                </c:pt>
                <c:pt idx="649">
                  <c:v>145</c:v>
                </c:pt>
                <c:pt idx="650">
                  <c:v>135</c:v>
                </c:pt>
                <c:pt idx="651">
                  <c:v>105</c:v>
                </c:pt>
                <c:pt idx="652">
                  <c:v>95</c:v>
                </c:pt>
                <c:pt idx="653">
                  <c:v>90</c:v>
                </c:pt>
                <c:pt idx="654">
                  <c:v>90</c:v>
                </c:pt>
                <c:pt idx="655">
                  <c:v>95</c:v>
                </c:pt>
                <c:pt idx="656">
                  <c:v>115</c:v>
                </c:pt>
                <c:pt idx="657">
                  <c:v>145</c:v>
                </c:pt>
                <c:pt idx="658">
                  <c:v>145</c:v>
                </c:pt>
                <c:pt idx="659">
                  <c:v>145</c:v>
                </c:pt>
                <c:pt idx="660">
                  <c:v>145</c:v>
                </c:pt>
                <c:pt idx="661">
                  <c:v>145</c:v>
                </c:pt>
                <c:pt idx="662">
                  <c:v>145</c:v>
                </c:pt>
                <c:pt idx="663">
                  <c:v>130</c:v>
                </c:pt>
                <c:pt idx="664">
                  <c:v>125</c:v>
                </c:pt>
                <c:pt idx="665">
                  <c:v>120</c:v>
                </c:pt>
                <c:pt idx="666">
                  <c:v>115</c:v>
                </c:pt>
                <c:pt idx="667">
                  <c:v>120</c:v>
                </c:pt>
                <c:pt idx="668">
                  <c:v>120</c:v>
                </c:pt>
                <c:pt idx="669">
                  <c:v>145</c:v>
                </c:pt>
                <c:pt idx="670">
                  <c:v>145</c:v>
                </c:pt>
                <c:pt idx="671">
                  <c:v>145</c:v>
                </c:pt>
                <c:pt idx="672">
                  <c:v>145</c:v>
                </c:pt>
                <c:pt idx="673">
                  <c:v>145</c:v>
                </c:pt>
                <c:pt idx="674">
                  <c:v>145</c:v>
                </c:pt>
                <c:pt idx="675">
                  <c:v>145</c:v>
                </c:pt>
                <c:pt idx="676">
                  <c:v>145</c:v>
                </c:pt>
                <c:pt idx="677">
                  <c:v>145</c:v>
                </c:pt>
                <c:pt idx="678">
                  <c:v>145</c:v>
                </c:pt>
                <c:pt idx="679">
                  <c:v>145</c:v>
                </c:pt>
                <c:pt idx="680">
                  <c:v>145</c:v>
                </c:pt>
                <c:pt idx="681">
                  <c:v>145</c:v>
                </c:pt>
                <c:pt idx="682">
                  <c:v>145</c:v>
                </c:pt>
                <c:pt idx="683">
                  <c:v>145</c:v>
                </c:pt>
                <c:pt idx="684">
                  <c:v>145</c:v>
                </c:pt>
                <c:pt idx="685">
                  <c:v>145</c:v>
                </c:pt>
                <c:pt idx="686">
                  <c:v>145</c:v>
                </c:pt>
                <c:pt idx="687">
                  <c:v>145</c:v>
                </c:pt>
                <c:pt idx="688">
                  <c:v>145</c:v>
                </c:pt>
                <c:pt idx="689">
                  <c:v>145</c:v>
                </c:pt>
                <c:pt idx="690">
                  <c:v>145</c:v>
                </c:pt>
                <c:pt idx="691">
                  <c:v>145</c:v>
                </c:pt>
                <c:pt idx="692">
                  <c:v>145</c:v>
                </c:pt>
                <c:pt idx="693">
                  <c:v>145</c:v>
                </c:pt>
                <c:pt idx="694">
                  <c:v>145</c:v>
                </c:pt>
                <c:pt idx="695">
                  <c:v>145</c:v>
                </c:pt>
                <c:pt idx="696">
                  <c:v>145</c:v>
                </c:pt>
                <c:pt idx="697">
                  <c:v>145</c:v>
                </c:pt>
                <c:pt idx="698">
                  <c:v>145</c:v>
                </c:pt>
                <c:pt idx="699">
                  <c:v>145</c:v>
                </c:pt>
                <c:pt idx="700">
                  <c:v>145</c:v>
                </c:pt>
                <c:pt idx="701">
                  <c:v>145</c:v>
                </c:pt>
                <c:pt idx="702">
                  <c:v>145</c:v>
                </c:pt>
                <c:pt idx="703">
                  <c:v>145</c:v>
                </c:pt>
                <c:pt idx="704">
                  <c:v>145</c:v>
                </c:pt>
                <c:pt idx="705">
                  <c:v>145</c:v>
                </c:pt>
                <c:pt idx="706">
                  <c:v>145</c:v>
                </c:pt>
                <c:pt idx="707">
                  <c:v>145</c:v>
                </c:pt>
                <c:pt idx="708">
                  <c:v>145</c:v>
                </c:pt>
                <c:pt idx="709">
                  <c:v>145</c:v>
                </c:pt>
                <c:pt idx="710">
                  <c:v>145</c:v>
                </c:pt>
                <c:pt idx="711">
                  <c:v>145</c:v>
                </c:pt>
                <c:pt idx="712">
                  <c:v>145</c:v>
                </c:pt>
                <c:pt idx="713">
                  <c:v>145</c:v>
                </c:pt>
                <c:pt idx="714">
                  <c:v>145</c:v>
                </c:pt>
                <c:pt idx="715">
                  <c:v>145</c:v>
                </c:pt>
                <c:pt idx="716">
                  <c:v>145</c:v>
                </c:pt>
                <c:pt idx="717">
                  <c:v>145</c:v>
                </c:pt>
                <c:pt idx="718">
                  <c:v>145</c:v>
                </c:pt>
                <c:pt idx="719">
                  <c:v>145</c:v>
                </c:pt>
                <c:pt idx="720">
                  <c:v>145</c:v>
                </c:pt>
                <c:pt idx="721">
                  <c:v>145</c:v>
                </c:pt>
                <c:pt idx="722">
                  <c:v>145</c:v>
                </c:pt>
                <c:pt idx="723">
                  <c:v>145</c:v>
                </c:pt>
                <c:pt idx="724">
                  <c:v>145</c:v>
                </c:pt>
                <c:pt idx="725">
                  <c:v>145</c:v>
                </c:pt>
                <c:pt idx="726">
                  <c:v>145</c:v>
                </c:pt>
                <c:pt idx="727">
                  <c:v>145</c:v>
                </c:pt>
                <c:pt idx="728">
                  <c:v>145</c:v>
                </c:pt>
                <c:pt idx="729">
                  <c:v>145</c:v>
                </c:pt>
                <c:pt idx="730">
                  <c:v>145</c:v>
                </c:pt>
                <c:pt idx="731">
                  <c:v>145</c:v>
                </c:pt>
                <c:pt idx="732">
                  <c:v>145</c:v>
                </c:pt>
                <c:pt idx="733">
                  <c:v>145</c:v>
                </c:pt>
                <c:pt idx="734">
                  <c:v>145</c:v>
                </c:pt>
                <c:pt idx="735">
                  <c:v>145</c:v>
                </c:pt>
                <c:pt idx="736">
                  <c:v>145</c:v>
                </c:pt>
                <c:pt idx="737">
                  <c:v>145</c:v>
                </c:pt>
                <c:pt idx="738">
                  <c:v>145</c:v>
                </c:pt>
                <c:pt idx="739">
                  <c:v>145</c:v>
                </c:pt>
                <c:pt idx="740">
                  <c:v>145</c:v>
                </c:pt>
                <c:pt idx="741">
                  <c:v>145</c:v>
                </c:pt>
                <c:pt idx="742">
                  <c:v>145</c:v>
                </c:pt>
                <c:pt idx="743">
                  <c:v>145</c:v>
                </c:pt>
                <c:pt idx="744">
                  <c:v>145</c:v>
                </c:pt>
                <c:pt idx="745">
                  <c:v>145</c:v>
                </c:pt>
                <c:pt idx="746">
                  <c:v>145</c:v>
                </c:pt>
                <c:pt idx="747">
                  <c:v>145</c:v>
                </c:pt>
                <c:pt idx="748">
                  <c:v>145</c:v>
                </c:pt>
                <c:pt idx="749">
                  <c:v>145</c:v>
                </c:pt>
                <c:pt idx="750">
                  <c:v>135</c:v>
                </c:pt>
                <c:pt idx="751">
                  <c:v>115</c:v>
                </c:pt>
                <c:pt idx="752">
                  <c:v>105</c:v>
                </c:pt>
                <c:pt idx="753">
                  <c:v>95</c:v>
                </c:pt>
                <c:pt idx="754">
                  <c:v>95</c:v>
                </c:pt>
                <c:pt idx="755">
                  <c:v>95</c:v>
                </c:pt>
                <c:pt idx="756">
                  <c:v>105</c:v>
                </c:pt>
                <c:pt idx="757">
                  <c:v>115</c:v>
                </c:pt>
                <c:pt idx="758">
                  <c:v>135</c:v>
                </c:pt>
                <c:pt idx="759">
                  <c:v>145</c:v>
                </c:pt>
                <c:pt idx="760">
                  <c:v>145</c:v>
                </c:pt>
                <c:pt idx="761">
                  <c:v>145</c:v>
                </c:pt>
                <c:pt idx="762">
                  <c:v>145</c:v>
                </c:pt>
                <c:pt idx="763">
                  <c:v>145</c:v>
                </c:pt>
                <c:pt idx="764">
                  <c:v>145</c:v>
                </c:pt>
                <c:pt idx="765">
                  <c:v>145</c:v>
                </c:pt>
                <c:pt idx="766">
                  <c:v>145</c:v>
                </c:pt>
                <c:pt idx="767">
                  <c:v>145</c:v>
                </c:pt>
                <c:pt idx="768">
                  <c:v>125</c:v>
                </c:pt>
                <c:pt idx="769">
                  <c:v>110</c:v>
                </c:pt>
                <c:pt idx="770">
                  <c:v>95</c:v>
                </c:pt>
                <c:pt idx="771">
                  <c:v>95</c:v>
                </c:pt>
                <c:pt idx="772">
                  <c:v>95</c:v>
                </c:pt>
                <c:pt idx="773">
                  <c:v>100</c:v>
                </c:pt>
                <c:pt idx="774">
                  <c:v>125</c:v>
                </c:pt>
                <c:pt idx="775">
                  <c:v>145</c:v>
                </c:pt>
                <c:pt idx="776">
                  <c:v>145</c:v>
                </c:pt>
                <c:pt idx="777">
                  <c:v>145</c:v>
                </c:pt>
                <c:pt idx="778">
                  <c:v>145</c:v>
                </c:pt>
                <c:pt idx="779">
                  <c:v>145</c:v>
                </c:pt>
                <c:pt idx="780">
                  <c:v>145</c:v>
                </c:pt>
                <c:pt idx="781">
                  <c:v>145</c:v>
                </c:pt>
                <c:pt idx="782">
                  <c:v>145</c:v>
                </c:pt>
                <c:pt idx="783">
                  <c:v>145</c:v>
                </c:pt>
                <c:pt idx="784">
                  <c:v>145</c:v>
                </c:pt>
                <c:pt idx="785">
                  <c:v>145</c:v>
                </c:pt>
                <c:pt idx="786">
                  <c:v>145</c:v>
                </c:pt>
                <c:pt idx="787">
                  <c:v>145</c:v>
                </c:pt>
                <c:pt idx="788">
                  <c:v>145</c:v>
                </c:pt>
                <c:pt idx="789">
                  <c:v>145</c:v>
                </c:pt>
                <c:pt idx="790">
                  <c:v>145</c:v>
                </c:pt>
                <c:pt idx="791">
                  <c:v>145</c:v>
                </c:pt>
                <c:pt idx="792">
                  <c:v>145</c:v>
                </c:pt>
                <c:pt idx="793">
                  <c:v>145</c:v>
                </c:pt>
                <c:pt idx="794">
                  <c:v>145</c:v>
                </c:pt>
                <c:pt idx="795">
                  <c:v>145</c:v>
                </c:pt>
                <c:pt idx="796">
                  <c:v>135</c:v>
                </c:pt>
                <c:pt idx="797">
                  <c:v>125</c:v>
                </c:pt>
                <c:pt idx="798">
                  <c:v>125</c:v>
                </c:pt>
                <c:pt idx="799">
                  <c:v>125</c:v>
                </c:pt>
                <c:pt idx="800">
                  <c:v>140</c:v>
                </c:pt>
                <c:pt idx="801">
                  <c:v>145</c:v>
                </c:pt>
                <c:pt idx="802">
                  <c:v>145</c:v>
                </c:pt>
                <c:pt idx="803">
                  <c:v>145</c:v>
                </c:pt>
                <c:pt idx="804">
                  <c:v>145</c:v>
                </c:pt>
                <c:pt idx="805">
                  <c:v>145</c:v>
                </c:pt>
                <c:pt idx="806">
                  <c:v>145</c:v>
                </c:pt>
                <c:pt idx="807">
                  <c:v>145</c:v>
                </c:pt>
                <c:pt idx="808">
                  <c:v>145</c:v>
                </c:pt>
                <c:pt idx="809">
                  <c:v>145</c:v>
                </c:pt>
                <c:pt idx="810">
                  <c:v>145</c:v>
                </c:pt>
                <c:pt idx="811">
                  <c:v>145</c:v>
                </c:pt>
                <c:pt idx="812">
                  <c:v>145</c:v>
                </c:pt>
                <c:pt idx="813">
                  <c:v>145</c:v>
                </c:pt>
                <c:pt idx="814">
                  <c:v>145</c:v>
                </c:pt>
                <c:pt idx="815">
                  <c:v>145</c:v>
                </c:pt>
                <c:pt idx="816">
                  <c:v>145</c:v>
                </c:pt>
                <c:pt idx="817">
                  <c:v>145</c:v>
                </c:pt>
                <c:pt idx="818">
                  <c:v>145</c:v>
                </c:pt>
                <c:pt idx="819">
                  <c:v>145</c:v>
                </c:pt>
                <c:pt idx="820">
                  <c:v>130</c:v>
                </c:pt>
                <c:pt idx="821">
                  <c:v>120</c:v>
                </c:pt>
                <c:pt idx="822">
                  <c:v>120</c:v>
                </c:pt>
                <c:pt idx="823">
                  <c:v>125</c:v>
                </c:pt>
                <c:pt idx="824">
                  <c:v>145</c:v>
                </c:pt>
                <c:pt idx="825">
                  <c:v>145</c:v>
                </c:pt>
                <c:pt idx="826">
                  <c:v>145</c:v>
                </c:pt>
                <c:pt idx="827">
                  <c:v>145</c:v>
                </c:pt>
                <c:pt idx="828">
                  <c:v>145</c:v>
                </c:pt>
                <c:pt idx="829">
                  <c:v>145</c:v>
                </c:pt>
                <c:pt idx="830">
                  <c:v>145</c:v>
                </c:pt>
                <c:pt idx="831">
                  <c:v>145</c:v>
                </c:pt>
                <c:pt idx="832">
                  <c:v>145</c:v>
                </c:pt>
                <c:pt idx="833">
                  <c:v>145</c:v>
                </c:pt>
                <c:pt idx="834">
                  <c:v>145</c:v>
                </c:pt>
                <c:pt idx="835">
                  <c:v>145</c:v>
                </c:pt>
                <c:pt idx="836">
                  <c:v>145</c:v>
                </c:pt>
                <c:pt idx="837">
                  <c:v>145</c:v>
                </c:pt>
                <c:pt idx="838">
                  <c:v>145</c:v>
                </c:pt>
                <c:pt idx="839">
                  <c:v>145</c:v>
                </c:pt>
                <c:pt idx="840">
                  <c:v>145</c:v>
                </c:pt>
                <c:pt idx="841">
                  <c:v>145</c:v>
                </c:pt>
                <c:pt idx="842">
                  <c:v>145</c:v>
                </c:pt>
                <c:pt idx="843">
                  <c:v>145</c:v>
                </c:pt>
                <c:pt idx="844">
                  <c:v>145</c:v>
                </c:pt>
                <c:pt idx="845">
                  <c:v>145</c:v>
                </c:pt>
                <c:pt idx="846">
                  <c:v>145</c:v>
                </c:pt>
                <c:pt idx="847">
                  <c:v>140</c:v>
                </c:pt>
                <c:pt idx="848">
                  <c:v>135</c:v>
                </c:pt>
                <c:pt idx="849">
                  <c:v>145</c:v>
                </c:pt>
                <c:pt idx="850">
                  <c:v>145</c:v>
                </c:pt>
                <c:pt idx="851">
                  <c:v>145</c:v>
                </c:pt>
                <c:pt idx="852">
                  <c:v>145</c:v>
                </c:pt>
                <c:pt idx="853">
                  <c:v>145</c:v>
                </c:pt>
                <c:pt idx="854">
                  <c:v>145</c:v>
                </c:pt>
                <c:pt idx="855">
                  <c:v>145</c:v>
                </c:pt>
                <c:pt idx="856">
                  <c:v>145</c:v>
                </c:pt>
                <c:pt idx="857">
                  <c:v>145</c:v>
                </c:pt>
                <c:pt idx="858">
                  <c:v>145</c:v>
                </c:pt>
                <c:pt idx="859">
                  <c:v>145</c:v>
                </c:pt>
                <c:pt idx="860">
                  <c:v>145</c:v>
                </c:pt>
                <c:pt idx="861">
                  <c:v>145</c:v>
                </c:pt>
                <c:pt idx="862">
                  <c:v>145</c:v>
                </c:pt>
                <c:pt idx="863">
                  <c:v>145</c:v>
                </c:pt>
                <c:pt idx="864">
                  <c:v>145</c:v>
                </c:pt>
                <c:pt idx="865">
                  <c:v>145</c:v>
                </c:pt>
                <c:pt idx="866">
                  <c:v>145</c:v>
                </c:pt>
                <c:pt idx="867">
                  <c:v>145</c:v>
                </c:pt>
                <c:pt idx="868">
                  <c:v>145</c:v>
                </c:pt>
                <c:pt idx="869">
                  <c:v>145</c:v>
                </c:pt>
                <c:pt idx="870">
                  <c:v>145</c:v>
                </c:pt>
                <c:pt idx="871">
                  <c:v>145</c:v>
                </c:pt>
                <c:pt idx="872">
                  <c:v>145</c:v>
                </c:pt>
                <c:pt idx="873">
                  <c:v>145</c:v>
                </c:pt>
                <c:pt idx="874">
                  <c:v>145</c:v>
                </c:pt>
                <c:pt idx="875">
                  <c:v>145</c:v>
                </c:pt>
                <c:pt idx="876">
                  <c:v>145</c:v>
                </c:pt>
                <c:pt idx="877">
                  <c:v>145</c:v>
                </c:pt>
                <c:pt idx="878">
                  <c:v>145</c:v>
                </c:pt>
                <c:pt idx="879">
                  <c:v>145</c:v>
                </c:pt>
                <c:pt idx="880">
                  <c:v>145</c:v>
                </c:pt>
                <c:pt idx="881">
                  <c:v>145</c:v>
                </c:pt>
                <c:pt idx="882">
                  <c:v>145</c:v>
                </c:pt>
                <c:pt idx="883">
                  <c:v>145</c:v>
                </c:pt>
                <c:pt idx="884">
                  <c:v>145</c:v>
                </c:pt>
                <c:pt idx="885">
                  <c:v>145</c:v>
                </c:pt>
                <c:pt idx="886">
                  <c:v>145</c:v>
                </c:pt>
                <c:pt idx="887">
                  <c:v>145</c:v>
                </c:pt>
                <c:pt idx="888">
                  <c:v>145</c:v>
                </c:pt>
                <c:pt idx="889">
                  <c:v>145</c:v>
                </c:pt>
                <c:pt idx="890">
                  <c:v>145</c:v>
                </c:pt>
                <c:pt idx="891">
                  <c:v>145</c:v>
                </c:pt>
                <c:pt idx="892">
                  <c:v>145</c:v>
                </c:pt>
                <c:pt idx="893">
                  <c:v>145</c:v>
                </c:pt>
                <c:pt idx="894">
                  <c:v>145</c:v>
                </c:pt>
                <c:pt idx="895">
                  <c:v>145</c:v>
                </c:pt>
                <c:pt idx="896">
                  <c:v>145</c:v>
                </c:pt>
                <c:pt idx="897">
                  <c:v>145</c:v>
                </c:pt>
                <c:pt idx="898">
                  <c:v>145</c:v>
                </c:pt>
                <c:pt idx="899">
                  <c:v>145</c:v>
                </c:pt>
                <c:pt idx="900">
                  <c:v>145</c:v>
                </c:pt>
                <c:pt idx="901">
                  <c:v>145</c:v>
                </c:pt>
                <c:pt idx="902">
                  <c:v>145</c:v>
                </c:pt>
                <c:pt idx="903">
                  <c:v>145</c:v>
                </c:pt>
                <c:pt idx="904">
                  <c:v>145</c:v>
                </c:pt>
                <c:pt idx="905">
                  <c:v>145</c:v>
                </c:pt>
                <c:pt idx="906">
                  <c:v>145</c:v>
                </c:pt>
                <c:pt idx="907">
                  <c:v>145</c:v>
                </c:pt>
                <c:pt idx="908">
                  <c:v>145</c:v>
                </c:pt>
                <c:pt idx="909">
                  <c:v>145</c:v>
                </c:pt>
                <c:pt idx="910">
                  <c:v>145</c:v>
                </c:pt>
                <c:pt idx="911">
                  <c:v>145</c:v>
                </c:pt>
                <c:pt idx="912">
                  <c:v>145</c:v>
                </c:pt>
                <c:pt idx="913">
                  <c:v>145</c:v>
                </c:pt>
                <c:pt idx="914">
                  <c:v>145</c:v>
                </c:pt>
                <c:pt idx="915">
                  <c:v>145</c:v>
                </c:pt>
                <c:pt idx="916">
                  <c:v>145</c:v>
                </c:pt>
                <c:pt idx="917">
                  <c:v>145</c:v>
                </c:pt>
                <c:pt idx="918">
                  <c:v>145</c:v>
                </c:pt>
                <c:pt idx="919">
                  <c:v>145</c:v>
                </c:pt>
                <c:pt idx="920">
                  <c:v>145</c:v>
                </c:pt>
                <c:pt idx="921">
                  <c:v>145</c:v>
                </c:pt>
                <c:pt idx="922">
                  <c:v>145</c:v>
                </c:pt>
                <c:pt idx="923">
                  <c:v>145</c:v>
                </c:pt>
                <c:pt idx="924">
                  <c:v>145</c:v>
                </c:pt>
                <c:pt idx="925">
                  <c:v>145</c:v>
                </c:pt>
                <c:pt idx="926">
                  <c:v>145</c:v>
                </c:pt>
                <c:pt idx="927">
                  <c:v>145</c:v>
                </c:pt>
                <c:pt idx="928">
                  <c:v>145</c:v>
                </c:pt>
                <c:pt idx="929">
                  <c:v>130</c:v>
                </c:pt>
                <c:pt idx="930">
                  <c:v>115</c:v>
                </c:pt>
                <c:pt idx="931">
                  <c:v>105</c:v>
                </c:pt>
                <c:pt idx="932">
                  <c:v>100</c:v>
                </c:pt>
                <c:pt idx="933">
                  <c:v>95</c:v>
                </c:pt>
                <c:pt idx="934">
                  <c:v>95</c:v>
                </c:pt>
                <c:pt idx="935">
                  <c:v>100</c:v>
                </c:pt>
                <c:pt idx="936">
                  <c:v>100</c:v>
                </c:pt>
                <c:pt idx="937">
                  <c:v>105</c:v>
                </c:pt>
                <c:pt idx="938">
                  <c:v>120</c:v>
                </c:pt>
                <c:pt idx="939">
                  <c:v>140</c:v>
                </c:pt>
                <c:pt idx="940">
                  <c:v>145</c:v>
                </c:pt>
                <c:pt idx="941">
                  <c:v>145</c:v>
                </c:pt>
                <c:pt idx="942">
                  <c:v>145</c:v>
                </c:pt>
                <c:pt idx="943">
                  <c:v>145</c:v>
                </c:pt>
                <c:pt idx="944">
                  <c:v>145</c:v>
                </c:pt>
                <c:pt idx="945">
                  <c:v>145</c:v>
                </c:pt>
                <c:pt idx="946">
                  <c:v>145</c:v>
                </c:pt>
                <c:pt idx="947">
                  <c:v>145</c:v>
                </c:pt>
                <c:pt idx="948">
                  <c:v>145</c:v>
                </c:pt>
                <c:pt idx="949">
                  <c:v>145</c:v>
                </c:pt>
                <c:pt idx="950">
                  <c:v>145</c:v>
                </c:pt>
                <c:pt idx="951">
                  <c:v>145</c:v>
                </c:pt>
                <c:pt idx="952">
                  <c:v>145</c:v>
                </c:pt>
                <c:pt idx="953">
                  <c:v>145</c:v>
                </c:pt>
                <c:pt idx="954">
                  <c:v>145</c:v>
                </c:pt>
                <c:pt idx="955">
                  <c:v>145</c:v>
                </c:pt>
                <c:pt idx="956">
                  <c:v>145</c:v>
                </c:pt>
                <c:pt idx="957">
                  <c:v>145</c:v>
                </c:pt>
                <c:pt idx="958">
                  <c:v>145</c:v>
                </c:pt>
                <c:pt idx="959">
                  <c:v>145</c:v>
                </c:pt>
                <c:pt idx="960">
                  <c:v>145</c:v>
                </c:pt>
                <c:pt idx="961">
                  <c:v>145</c:v>
                </c:pt>
                <c:pt idx="962">
                  <c:v>145</c:v>
                </c:pt>
                <c:pt idx="963">
                  <c:v>145</c:v>
                </c:pt>
                <c:pt idx="964">
                  <c:v>145</c:v>
                </c:pt>
                <c:pt idx="965">
                  <c:v>145</c:v>
                </c:pt>
                <c:pt idx="966">
                  <c:v>145</c:v>
                </c:pt>
                <c:pt idx="967">
                  <c:v>145</c:v>
                </c:pt>
                <c:pt idx="968">
                  <c:v>145</c:v>
                </c:pt>
                <c:pt idx="969">
                  <c:v>145</c:v>
                </c:pt>
                <c:pt idx="970">
                  <c:v>145</c:v>
                </c:pt>
                <c:pt idx="971">
                  <c:v>145</c:v>
                </c:pt>
                <c:pt idx="972">
                  <c:v>145</c:v>
                </c:pt>
                <c:pt idx="973">
                  <c:v>145</c:v>
                </c:pt>
                <c:pt idx="974">
                  <c:v>145</c:v>
                </c:pt>
                <c:pt idx="975">
                  <c:v>145</c:v>
                </c:pt>
                <c:pt idx="976">
                  <c:v>145</c:v>
                </c:pt>
                <c:pt idx="977">
                  <c:v>145</c:v>
                </c:pt>
                <c:pt idx="978">
                  <c:v>145</c:v>
                </c:pt>
                <c:pt idx="979">
                  <c:v>145</c:v>
                </c:pt>
                <c:pt idx="980">
                  <c:v>145</c:v>
                </c:pt>
                <c:pt idx="981">
                  <c:v>145</c:v>
                </c:pt>
                <c:pt idx="982">
                  <c:v>145</c:v>
                </c:pt>
                <c:pt idx="983">
                  <c:v>145</c:v>
                </c:pt>
                <c:pt idx="984">
                  <c:v>145</c:v>
                </c:pt>
                <c:pt idx="985">
                  <c:v>145</c:v>
                </c:pt>
                <c:pt idx="986">
                  <c:v>145</c:v>
                </c:pt>
                <c:pt idx="987">
                  <c:v>145</c:v>
                </c:pt>
                <c:pt idx="988">
                  <c:v>145</c:v>
                </c:pt>
                <c:pt idx="989">
                  <c:v>145</c:v>
                </c:pt>
                <c:pt idx="990">
                  <c:v>145</c:v>
                </c:pt>
                <c:pt idx="991">
                  <c:v>145</c:v>
                </c:pt>
                <c:pt idx="992">
                  <c:v>145</c:v>
                </c:pt>
                <c:pt idx="993">
                  <c:v>145</c:v>
                </c:pt>
                <c:pt idx="994">
                  <c:v>145</c:v>
                </c:pt>
                <c:pt idx="995">
                  <c:v>145</c:v>
                </c:pt>
                <c:pt idx="996">
                  <c:v>145</c:v>
                </c:pt>
                <c:pt idx="997">
                  <c:v>145</c:v>
                </c:pt>
                <c:pt idx="998">
                  <c:v>145</c:v>
                </c:pt>
                <c:pt idx="999">
                  <c:v>145</c:v>
                </c:pt>
                <c:pt idx="1000">
                  <c:v>145</c:v>
                </c:pt>
                <c:pt idx="1001">
                  <c:v>140</c:v>
                </c:pt>
                <c:pt idx="1002">
                  <c:v>125</c:v>
                </c:pt>
                <c:pt idx="1003">
                  <c:v>115</c:v>
                </c:pt>
                <c:pt idx="1004">
                  <c:v>115</c:v>
                </c:pt>
                <c:pt idx="1005">
                  <c:v>120</c:v>
                </c:pt>
                <c:pt idx="1006">
                  <c:v>140</c:v>
                </c:pt>
                <c:pt idx="1007">
                  <c:v>145</c:v>
                </c:pt>
                <c:pt idx="1008">
                  <c:v>145</c:v>
                </c:pt>
                <c:pt idx="1009">
                  <c:v>145</c:v>
                </c:pt>
                <c:pt idx="1010">
                  <c:v>145</c:v>
                </c:pt>
                <c:pt idx="1011">
                  <c:v>145</c:v>
                </c:pt>
                <c:pt idx="1012">
                  <c:v>145</c:v>
                </c:pt>
                <c:pt idx="1013">
                  <c:v>145</c:v>
                </c:pt>
                <c:pt idx="1014">
                  <c:v>145</c:v>
                </c:pt>
                <c:pt idx="1015">
                  <c:v>145</c:v>
                </c:pt>
                <c:pt idx="1016">
                  <c:v>145</c:v>
                </c:pt>
                <c:pt idx="1017">
                  <c:v>145</c:v>
                </c:pt>
                <c:pt idx="1018">
                  <c:v>145</c:v>
                </c:pt>
                <c:pt idx="1019">
                  <c:v>145</c:v>
                </c:pt>
                <c:pt idx="1020">
                  <c:v>145</c:v>
                </c:pt>
                <c:pt idx="1021">
                  <c:v>145</c:v>
                </c:pt>
                <c:pt idx="1022">
                  <c:v>145</c:v>
                </c:pt>
                <c:pt idx="1023">
                  <c:v>145</c:v>
                </c:pt>
                <c:pt idx="1024">
                  <c:v>145</c:v>
                </c:pt>
                <c:pt idx="1025">
                  <c:v>145</c:v>
                </c:pt>
                <c:pt idx="1026">
                  <c:v>145</c:v>
                </c:pt>
                <c:pt idx="1027">
                  <c:v>145</c:v>
                </c:pt>
                <c:pt idx="1028">
                  <c:v>145</c:v>
                </c:pt>
                <c:pt idx="1029">
                  <c:v>145</c:v>
                </c:pt>
                <c:pt idx="1030">
                  <c:v>145</c:v>
                </c:pt>
                <c:pt idx="1031">
                  <c:v>145</c:v>
                </c:pt>
                <c:pt idx="1032">
                  <c:v>145</c:v>
                </c:pt>
                <c:pt idx="1033">
                  <c:v>145</c:v>
                </c:pt>
                <c:pt idx="1034">
                  <c:v>145</c:v>
                </c:pt>
                <c:pt idx="1035">
                  <c:v>145</c:v>
                </c:pt>
                <c:pt idx="1036">
                  <c:v>145</c:v>
                </c:pt>
                <c:pt idx="1037">
                  <c:v>145</c:v>
                </c:pt>
                <c:pt idx="1038">
                  <c:v>145</c:v>
                </c:pt>
                <c:pt idx="1039">
                  <c:v>145</c:v>
                </c:pt>
                <c:pt idx="1040">
                  <c:v>145</c:v>
                </c:pt>
                <c:pt idx="1041">
                  <c:v>145</c:v>
                </c:pt>
                <c:pt idx="1042">
                  <c:v>145</c:v>
                </c:pt>
                <c:pt idx="1043">
                  <c:v>145</c:v>
                </c:pt>
                <c:pt idx="1044">
                  <c:v>145</c:v>
                </c:pt>
                <c:pt idx="1045">
                  <c:v>145</c:v>
                </c:pt>
                <c:pt idx="1046">
                  <c:v>145</c:v>
                </c:pt>
                <c:pt idx="1047">
                  <c:v>145</c:v>
                </c:pt>
                <c:pt idx="1048">
                  <c:v>145</c:v>
                </c:pt>
                <c:pt idx="1049">
                  <c:v>145</c:v>
                </c:pt>
                <c:pt idx="1050">
                  <c:v>145</c:v>
                </c:pt>
                <c:pt idx="1051">
                  <c:v>145</c:v>
                </c:pt>
                <c:pt idx="1052">
                  <c:v>145</c:v>
                </c:pt>
                <c:pt idx="1053">
                  <c:v>145</c:v>
                </c:pt>
                <c:pt idx="1054">
                  <c:v>145</c:v>
                </c:pt>
                <c:pt idx="1055">
                  <c:v>145</c:v>
                </c:pt>
                <c:pt idx="1056">
                  <c:v>145</c:v>
                </c:pt>
                <c:pt idx="1057">
                  <c:v>145</c:v>
                </c:pt>
                <c:pt idx="1058">
                  <c:v>145</c:v>
                </c:pt>
                <c:pt idx="1059">
                  <c:v>145</c:v>
                </c:pt>
                <c:pt idx="1060">
                  <c:v>145</c:v>
                </c:pt>
                <c:pt idx="1061">
                  <c:v>145</c:v>
                </c:pt>
                <c:pt idx="1062">
                  <c:v>145</c:v>
                </c:pt>
                <c:pt idx="1063">
                  <c:v>145</c:v>
                </c:pt>
                <c:pt idx="1064">
                  <c:v>145</c:v>
                </c:pt>
                <c:pt idx="1065">
                  <c:v>145</c:v>
                </c:pt>
                <c:pt idx="1066">
                  <c:v>145</c:v>
                </c:pt>
                <c:pt idx="1067">
                  <c:v>145</c:v>
                </c:pt>
                <c:pt idx="1068">
                  <c:v>145</c:v>
                </c:pt>
                <c:pt idx="1069">
                  <c:v>145</c:v>
                </c:pt>
                <c:pt idx="1070">
                  <c:v>145</c:v>
                </c:pt>
                <c:pt idx="1071">
                  <c:v>145</c:v>
                </c:pt>
                <c:pt idx="1072">
                  <c:v>145</c:v>
                </c:pt>
                <c:pt idx="1073">
                  <c:v>145</c:v>
                </c:pt>
                <c:pt idx="1074">
                  <c:v>145</c:v>
                </c:pt>
                <c:pt idx="1075">
                  <c:v>145</c:v>
                </c:pt>
                <c:pt idx="1076">
                  <c:v>145</c:v>
                </c:pt>
                <c:pt idx="1077">
                  <c:v>145</c:v>
                </c:pt>
                <c:pt idx="1078">
                  <c:v>145</c:v>
                </c:pt>
                <c:pt idx="1079">
                  <c:v>145</c:v>
                </c:pt>
                <c:pt idx="1080">
                  <c:v>145</c:v>
                </c:pt>
                <c:pt idx="1081">
                  <c:v>145</c:v>
                </c:pt>
                <c:pt idx="1082">
                  <c:v>145</c:v>
                </c:pt>
                <c:pt idx="1083">
                  <c:v>145</c:v>
                </c:pt>
                <c:pt idx="1084">
                  <c:v>145</c:v>
                </c:pt>
                <c:pt idx="1085">
                  <c:v>145</c:v>
                </c:pt>
                <c:pt idx="1086">
                  <c:v>145</c:v>
                </c:pt>
                <c:pt idx="1087">
                  <c:v>145</c:v>
                </c:pt>
                <c:pt idx="1088">
                  <c:v>145</c:v>
                </c:pt>
                <c:pt idx="1089">
                  <c:v>145</c:v>
                </c:pt>
                <c:pt idx="1090">
                  <c:v>145</c:v>
                </c:pt>
                <c:pt idx="1091">
                  <c:v>145</c:v>
                </c:pt>
                <c:pt idx="1092">
                  <c:v>145</c:v>
                </c:pt>
                <c:pt idx="1093">
                  <c:v>145</c:v>
                </c:pt>
                <c:pt idx="1094">
                  <c:v>145</c:v>
                </c:pt>
                <c:pt idx="1095">
                  <c:v>145</c:v>
                </c:pt>
                <c:pt idx="1096">
                  <c:v>145</c:v>
                </c:pt>
                <c:pt idx="1097">
                  <c:v>145</c:v>
                </c:pt>
                <c:pt idx="1098">
                  <c:v>145</c:v>
                </c:pt>
                <c:pt idx="1099">
                  <c:v>145</c:v>
                </c:pt>
                <c:pt idx="1100">
                  <c:v>145</c:v>
                </c:pt>
                <c:pt idx="1101">
                  <c:v>145</c:v>
                </c:pt>
                <c:pt idx="1102">
                  <c:v>145</c:v>
                </c:pt>
                <c:pt idx="1103">
                  <c:v>145</c:v>
                </c:pt>
                <c:pt idx="1104">
                  <c:v>145</c:v>
                </c:pt>
                <c:pt idx="1105">
                  <c:v>145</c:v>
                </c:pt>
                <c:pt idx="1106">
                  <c:v>145</c:v>
                </c:pt>
                <c:pt idx="1107">
                  <c:v>145</c:v>
                </c:pt>
                <c:pt idx="1108">
                  <c:v>145</c:v>
                </c:pt>
                <c:pt idx="1109">
                  <c:v>145</c:v>
                </c:pt>
                <c:pt idx="1110">
                  <c:v>145</c:v>
                </c:pt>
                <c:pt idx="1111">
                  <c:v>145</c:v>
                </c:pt>
                <c:pt idx="1112">
                  <c:v>145</c:v>
                </c:pt>
                <c:pt idx="1113">
                  <c:v>145</c:v>
                </c:pt>
                <c:pt idx="1114">
                  <c:v>145</c:v>
                </c:pt>
                <c:pt idx="1115">
                  <c:v>145</c:v>
                </c:pt>
                <c:pt idx="1116">
                  <c:v>145</c:v>
                </c:pt>
                <c:pt idx="1117">
                  <c:v>145</c:v>
                </c:pt>
                <c:pt idx="1118">
                  <c:v>145</c:v>
                </c:pt>
                <c:pt idx="1119">
                  <c:v>145</c:v>
                </c:pt>
                <c:pt idx="1120">
                  <c:v>145</c:v>
                </c:pt>
                <c:pt idx="1121">
                  <c:v>145</c:v>
                </c:pt>
                <c:pt idx="1122">
                  <c:v>145</c:v>
                </c:pt>
                <c:pt idx="1123">
                  <c:v>145</c:v>
                </c:pt>
                <c:pt idx="1124">
                  <c:v>145</c:v>
                </c:pt>
                <c:pt idx="1125">
                  <c:v>145</c:v>
                </c:pt>
                <c:pt idx="1126">
                  <c:v>145</c:v>
                </c:pt>
                <c:pt idx="1127">
                  <c:v>145</c:v>
                </c:pt>
                <c:pt idx="1128">
                  <c:v>145</c:v>
                </c:pt>
                <c:pt idx="1129">
                  <c:v>145</c:v>
                </c:pt>
                <c:pt idx="1130">
                  <c:v>145</c:v>
                </c:pt>
                <c:pt idx="1131">
                  <c:v>145</c:v>
                </c:pt>
                <c:pt idx="1132">
                  <c:v>145</c:v>
                </c:pt>
                <c:pt idx="1133">
                  <c:v>145</c:v>
                </c:pt>
                <c:pt idx="1134">
                  <c:v>145</c:v>
                </c:pt>
                <c:pt idx="1135">
                  <c:v>145</c:v>
                </c:pt>
                <c:pt idx="1136">
                  <c:v>145</c:v>
                </c:pt>
                <c:pt idx="1137">
                  <c:v>145</c:v>
                </c:pt>
                <c:pt idx="1138">
                  <c:v>145</c:v>
                </c:pt>
                <c:pt idx="1139">
                  <c:v>145</c:v>
                </c:pt>
                <c:pt idx="1140">
                  <c:v>145</c:v>
                </c:pt>
                <c:pt idx="1141">
                  <c:v>145</c:v>
                </c:pt>
                <c:pt idx="1142">
                  <c:v>145</c:v>
                </c:pt>
                <c:pt idx="1143">
                  <c:v>145</c:v>
                </c:pt>
                <c:pt idx="1144">
                  <c:v>145</c:v>
                </c:pt>
                <c:pt idx="1145">
                  <c:v>145</c:v>
                </c:pt>
                <c:pt idx="1146">
                  <c:v>145</c:v>
                </c:pt>
                <c:pt idx="1147">
                  <c:v>145</c:v>
                </c:pt>
                <c:pt idx="1148">
                  <c:v>145</c:v>
                </c:pt>
                <c:pt idx="1149">
                  <c:v>145</c:v>
                </c:pt>
                <c:pt idx="1150">
                  <c:v>145</c:v>
                </c:pt>
                <c:pt idx="1151">
                  <c:v>145</c:v>
                </c:pt>
                <c:pt idx="1152">
                  <c:v>145</c:v>
                </c:pt>
                <c:pt idx="1153">
                  <c:v>145</c:v>
                </c:pt>
                <c:pt idx="1154">
                  <c:v>145</c:v>
                </c:pt>
                <c:pt idx="1155">
                  <c:v>145</c:v>
                </c:pt>
                <c:pt idx="1156">
                  <c:v>145</c:v>
                </c:pt>
                <c:pt idx="1157">
                  <c:v>145</c:v>
                </c:pt>
                <c:pt idx="1158">
                  <c:v>145</c:v>
                </c:pt>
                <c:pt idx="1159">
                  <c:v>145</c:v>
                </c:pt>
                <c:pt idx="1160">
                  <c:v>145</c:v>
                </c:pt>
                <c:pt idx="1161">
                  <c:v>145</c:v>
                </c:pt>
                <c:pt idx="1162">
                  <c:v>145</c:v>
                </c:pt>
                <c:pt idx="1163">
                  <c:v>145</c:v>
                </c:pt>
                <c:pt idx="1164">
                  <c:v>145</c:v>
                </c:pt>
                <c:pt idx="1165">
                  <c:v>145</c:v>
                </c:pt>
                <c:pt idx="1166">
                  <c:v>145</c:v>
                </c:pt>
                <c:pt idx="1167">
                  <c:v>145</c:v>
                </c:pt>
                <c:pt idx="1168">
                  <c:v>145</c:v>
                </c:pt>
                <c:pt idx="1169">
                  <c:v>145</c:v>
                </c:pt>
                <c:pt idx="1170">
                  <c:v>145</c:v>
                </c:pt>
                <c:pt idx="1171">
                  <c:v>145</c:v>
                </c:pt>
                <c:pt idx="1172">
                  <c:v>145</c:v>
                </c:pt>
                <c:pt idx="1173">
                  <c:v>145</c:v>
                </c:pt>
                <c:pt idx="1174">
                  <c:v>145</c:v>
                </c:pt>
                <c:pt idx="1175">
                  <c:v>145</c:v>
                </c:pt>
                <c:pt idx="1176">
                  <c:v>145</c:v>
                </c:pt>
                <c:pt idx="1177">
                  <c:v>145</c:v>
                </c:pt>
                <c:pt idx="1178">
                  <c:v>145</c:v>
                </c:pt>
                <c:pt idx="1179">
                  <c:v>145</c:v>
                </c:pt>
                <c:pt idx="1180">
                  <c:v>145</c:v>
                </c:pt>
                <c:pt idx="1181">
                  <c:v>145</c:v>
                </c:pt>
                <c:pt idx="1182">
                  <c:v>145</c:v>
                </c:pt>
                <c:pt idx="1183">
                  <c:v>145</c:v>
                </c:pt>
                <c:pt idx="1184">
                  <c:v>145</c:v>
                </c:pt>
                <c:pt idx="1185">
                  <c:v>145</c:v>
                </c:pt>
                <c:pt idx="1186">
                  <c:v>145</c:v>
                </c:pt>
                <c:pt idx="1187">
                  <c:v>145</c:v>
                </c:pt>
                <c:pt idx="1188">
                  <c:v>145</c:v>
                </c:pt>
                <c:pt idx="1189">
                  <c:v>145</c:v>
                </c:pt>
                <c:pt idx="1190">
                  <c:v>145</c:v>
                </c:pt>
                <c:pt idx="1191">
                  <c:v>145</c:v>
                </c:pt>
                <c:pt idx="1192">
                  <c:v>145</c:v>
                </c:pt>
                <c:pt idx="1193">
                  <c:v>145</c:v>
                </c:pt>
                <c:pt idx="1194">
                  <c:v>145</c:v>
                </c:pt>
                <c:pt idx="1195">
                  <c:v>145</c:v>
                </c:pt>
                <c:pt idx="1196">
                  <c:v>145</c:v>
                </c:pt>
                <c:pt idx="1197">
                  <c:v>145</c:v>
                </c:pt>
                <c:pt idx="1198">
                  <c:v>145</c:v>
                </c:pt>
                <c:pt idx="1199">
                  <c:v>145</c:v>
                </c:pt>
                <c:pt idx="1200">
                  <c:v>145</c:v>
                </c:pt>
                <c:pt idx="1201">
                  <c:v>145</c:v>
                </c:pt>
                <c:pt idx="1202">
                  <c:v>145</c:v>
                </c:pt>
                <c:pt idx="1203">
                  <c:v>145</c:v>
                </c:pt>
                <c:pt idx="1204">
                  <c:v>145</c:v>
                </c:pt>
                <c:pt idx="1205">
                  <c:v>145</c:v>
                </c:pt>
                <c:pt idx="1206">
                  <c:v>145</c:v>
                </c:pt>
                <c:pt idx="1207">
                  <c:v>145</c:v>
                </c:pt>
                <c:pt idx="1208">
                  <c:v>145</c:v>
                </c:pt>
                <c:pt idx="1209">
                  <c:v>145</c:v>
                </c:pt>
                <c:pt idx="1210">
                  <c:v>145</c:v>
                </c:pt>
                <c:pt idx="1211">
                  <c:v>145</c:v>
                </c:pt>
                <c:pt idx="1212">
                  <c:v>145</c:v>
                </c:pt>
                <c:pt idx="1213">
                  <c:v>145</c:v>
                </c:pt>
                <c:pt idx="1214">
                  <c:v>145</c:v>
                </c:pt>
                <c:pt idx="1215">
                  <c:v>145</c:v>
                </c:pt>
                <c:pt idx="1216">
                  <c:v>145</c:v>
                </c:pt>
                <c:pt idx="1217">
                  <c:v>145</c:v>
                </c:pt>
                <c:pt idx="1218">
                  <c:v>145</c:v>
                </c:pt>
                <c:pt idx="1219">
                  <c:v>145</c:v>
                </c:pt>
                <c:pt idx="1220">
                  <c:v>145</c:v>
                </c:pt>
                <c:pt idx="1221">
                  <c:v>145</c:v>
                </c:pt>
                <c:pt idx="1222">
                  <c:v>145</c:v>
                </c:pt>
                <c:pt idx="1223">
                  <c:v>145</c:v>
                </c:pt>
                <c:pt idx="1224">
                  <c:v>145</c:v>
                </c:pt>
                <c:pt idx="1225">
                  <c:v>145</c:v>
                </c:pt>
                <c:pt idx="1226">
                  <c:v>145</c:v>
                </c:pt>
                <c:pt idx="1227">
                  <c:v>145</c:v>
                </c:pt>
                <c:pt idx="1228">
                  <c:v>145</c:v>
                </c:pt>
                <c:pt idx="1229">
                  <c:v>145</c:v>
                </c:pt>
                <c:pt idx="1230">
                  <c:v>145</c:v>
                </c:pt>
                <c:pt idx="1231">
                  <c:v>145</c:v>
                </c:pt>
                <c:pt idx="1232">
                  <c:v>145</c:v>
                </c:pt>
                <c:pt idx="1233">
                  <c:v>145</c:v>
                </c:pt>
                <c:pt idx="1234">
                  <c:v>145</c:v>
                </c:pt>
                <c:pt idx="1235">
                  <c:v>145</c:v>
                </c:pt>
                <c:pt idx="1236">
                  <c:v>145</c:v>
                </c:pt>
                <c:pt idx="1237">
                  <c:v>145</c:v>
                </c:pt>
                <c:pt idx="1238">
                  <c:v>145</c:v>
                </c:pt>
                <c:pt idx="1239">
                  <c:v>145</c:v>
                </c:pt>
                <c:pt idx="1240">
                  <c:v>145</c:v>
                </c:pt>
                <c:pt idx="1241">
                  <c:v>145</c:v>
                </c:pt>
                <c:pt idx="1242">
                  <c:v>145</c:v>
                </c:pt>
                <c:pt idx="1243">
                  <c:v>145</c:v>
                </c:pt>
                <c:pt idx="1244">
                  <c:v>145</c:v>
                </c:pt>
                <c:pt idx="1245">
                  <c:v>145</c:v>
                </c:pt>
                <c:pt idx="1246">
                  <c:v>145</c:v>
                </c:pt>
                <c:pt idx="1247">
                  <c:v>145</c:v>
                </c:pt>
                <c:pt idx="1248">
                  <c:v>145</c:v>
                </c:pt>
                <c:pt idx="1249">
                  <c:v>145</c:v>
                </c:pt>
                <c:pt idx="1250">
                  <c:v>145</c:v>
                </c:pt>
                <c:pt idx="1251">
                  <c:v>145</c:v>
                </c:pt>
                <c:pt idx="1252">
                  <c:v>145</c:v>
                </c:pt>
                <c:pt idx="1253">
                  <c:v>145</c:v>
                </c:pt>
                <c:pt idx="1254">
                  <c:v>145</c:v>
                </c:pt>
                <c:pt idx="1255">
                  <c:v>145</c:v>
                </c:pt>
                <c:pt idx="1256">
                  <c:v>145</c:v>
                </c:pt>
                <c:pt idx="1257">
                  <c:v>145</c:v>
                </c:pt>
                <c:pt idx="1258">
                  <c:v>145</c:v>
                </c:pt>
                <c:pt idx="1259">
                  <c:v>145</c:v>
                </c:pt>
                <c:pt idx="1260">
                  <c:v>145</c:v>
                </c:pt>
                <c:pt idx="1261">
                  <c:v>145</c:v>
                </c:pt>
                <c:pt idx="1262">
                  <c:v>145</c:v>
                </c:pt>
                <c:pt idx="1263">
                  <c:v>145</c:v>
                </c:pt>
                <c:pt idx="1264">
                  <c:v>145</c:v>
                </c:pt>
                <c:pt idx="1265">
                  <c:v>145</c:v>
                </c:pt>
                <c:pt idx="1266">
                  <c:v>145</c:v>
                </c:pt>
                <c:pt idx="1267">
                  <c:v>145</c:v>
                </c:pt>
                <c:pt idx="1268">
                  <c:v>145</c:v>
                </c:pt>
                <c:pt idx="1269">
                  <c:v>145</c:v>
                </c:pt>
                <c:pt idx="1270">
                  <c:v>145</c:v>
                </c:pt>
                <c:pt idx="1271">
                  <c:v>145</c:v>
                </c:pt>
                <c:pt idx="1272">
                  <c:v>145</c:v>
                </c:pt>
                <c:pt idx="1273">
                  <c:v>145</c:v>
                </c:pt>
                <c:pt idx="1274">
                  <c:v>145</c:v>
                </c:pt>
                <c:pt idx="1275">
                  <c:v>145</c:v>
                </c:pt>
                <c:pt idx="1276">
                  <c:v>145</c:v>
                </c:pt>
                <c:pt idx="1277">
                  <c:v>145</c:v>
                </c:pt>
                <c:pt idx="1278">
                  <c:v>145</c:v>
                </c:pt>
                <c:pt idx="1279">
                  <c:v>145</c:v>
                </c:pt>
                <c:pt idx="1280">
                  <c:v>145</c:v>
                </c:pt>
                <c:pt idx="1281">
                  <c:v>145</c:v>
                </c:pt>
                <c:pt idx="1282">
                  <c:v>145</c:v>
                </c:pt>
                <c:pt idx="1283">
                  <c:v>145</c:v>
                </c:pt>
                <c:pt idx="1284">
                  <c:v>145</c:v>
                </c:pt>
                <c:pt idx="1285">
                  <c:v>145</c:v>
                </c:pt>
                <c:pt idx="1286">
                  <c:v>145</c:v>
                </c:pt>
                <c:pt idx="1287">
                  <c:v>145</c:v>
                </c:pt>
                <c:pt idx="1288">
                  <c:v>145</c:v>
                </c:pt>
                <c:pt idx="1289">
                  <c:v>145</c:v>
                </c:pt>
                <c:pt idx="1290">
                  <c:v>145</c:v>
                </c:pt>
                <c:pt idx="1291">
                  <c:v>145</c:v>
                </c:pt>
                <c:pt idx="1292">
                  <c:v>145</c:v>
                </c:pt>
                <c:pt idx="1293">
                  <c:v>145</c:v>
                </c:pt>
                <c:pt idx="1294">
                  <c:v>145</c:v>
                </c:pt>
                <c:pt idx="1295">
                  <c:v>145</c:v>
                </c:pt>
                <c:pt idx="1296">
                  <c:v>145</c:v>
                </c:pt>
                <c:pt idx="1297">
                  <c:v>145</c:v>
                </c:pt>
                <c:pt idx="1298">
                  <c:v>145</c:v>
                </c:pt>
                <c:pt idx="1299">
                  <c:v>145</c:v>
                </c:pt>
                <c:pt idx="1300">
                  <c:v>145</c:v>
                </c:pt>
                <c:pt idx="1301">
                  <c:v>145</c:v>
                </c:pt>
                <c:pt idx="1302">
                  <c:v>145</c:v>
                </c:pt>
                <c:pt idx="1303">
                  <c:v>145</c:v>
                </c:pt>
                <c:pt idx="1304">
                  <c:v>145</c:v>
                </c:pt>
                <c:pt idx="1305">
                  <c:v>145</c:v>
                </c:pt>
                <c:pt idx="1306">
                  <c:v>145</c:v>
                </c:pt>
                <c:pt idx="1307">
                  <c:v>145</c:v>
                </c:pt>
                <c:pt idx="1308">
                  <c:v>145</c:v>
                </c:pt>
                <c:pt idx="1309">
                  <c:v>145</c:v>
                </c:pt>
                <c:pt idx="1310">
                  <c:v>145</c:v>
                </c:pt>
                <c:pt idx="1311">
                  <c:v>145</c:v>
                </c:pt>
                <c:pt idx="1312">
                  <c:v>145</c:v>
                </c:pt>
                <c:pt idx="1313">
                  <c:v>145</c:v>
                </c:pt>
                <c:pt idx="1314">
                  <c:v>145</c:v>
                </c:pt>
                <c:pt idx="1315">
                  <c:v>145</c:v>
                </c:pt>
                <c:pt idx="1316">
                  <c:v>145</c:v>
                </c:pt>
                <c:pt idx="1317">
                  <c:v>145</c:v>
                </c:pt>
                <c:pt idx="1318">
                  <c:v>145</c:v>
                </c:pt>
                <c:pt idx="1319">
                  <c:v>145</c:v>
                </c:pt>
                <c:pt idx="1320">
                  <c:v>145</c:v>
                </c:pt>
                <c:pt idx="1321">
                  <c:v>145</c:v>
                </c:pt>
                <c:pt idx="1322">
                  <c:v>145</c:v>
                </c:pt>
                <c:pt idx="1323">
                  <c:v>145</c:v>
                </c:pt>
                <c:pt idx="1324">
                  <c:v>145</c:v>
                </c:pt>
                <c:pt idx="1325">
                  <c:v>145</c:v>
                </c:pt>
                <c:pt idx="1326">
                  <c:v>145</c:v>
                </c:pt>
                <c:pt idx="1327">
                  <c:v>145</c:v>
                </c:pt>
                <c:pt idx="1328">
                  <c:v>145</c:v>
                </c:pt>
                <c:pt idx="1329">
                  <c:v>145</c:v>
                </c:pt>
                <c:pt idx="1330">
                  <c:v>145</c:v>
                </c:pt>
                <c:pt idx="1331">
                  <c:v>145</c:v>
                </c:pt>
                <c:pt idx="1332">
                  <c:v>145</c:v>
                </c:pt>
                <c:pt idx="1333">
                  <c:v>145</c:v>
                </c:pt>
                <c:pt idx="1334">
                  <c:v>145</c:v>
                </c:pt>
                <c:pt idx="1335">
                  <c:v>145</c:v>
                </c:pt>
                <c:pt idx="1336">
                  <c:v>145</c:v>
                </c:pt>
                <c:pt idx="1337">
                  <c:v>145</c:v>
                </c:pt>
                <c:pt idx="1338">
                  <c:v>145</c:v>
                </c:pt>
                <c:pt idx="1339">
                  <c:v>145</c:v>
                </c:pt>
                <c:pt idx="1340">
                  <c:v>145</c:v>
                </c:pt>
                <c:pt idx="1341">
                  <c:v>145</c:v>
                </c:pt>
                <c:pt idx="1342">
                  <c:v>145</c:v>
                </c:pt>
                <c:pt idx="1343">
                  <c:v>130</c:v>
                </c:pt>
                <c:pt idx="1344">
                  <c:v>115</c:v>
                </c:pt>
                <c:pt idx="1345">
                  <c:v>105</c:v>
                </c:pt>
                <c:pt idx="1346">
                  <c:v>105</c:v>
                </c:pt>
                <c:pt idx="1347">
                  <c:v>105</c:v>
                </c:pt>
                <c:pt idx="1348">
                  <c:v>100</c:v>
                </c:pt>
                <c:pt idx="1349">
                  <c:v>105</c:v>
                </c:pt>
                <c:pt idx="1350">
                  <c:v>105</c:v>
                </c:pt>
                <c:pt idx="1351">
                  <c:v>110</c:v>
                </c:pt>
                <c:pt idx="1352">
                  <c:v>120</c:v>
                </c:pt>
                <c:pt idx="1353">
                  <c:v>140</c:v>
                </c:pt>
                <c:pt idx="1354">
                  <c:v>145</c:v>
                </c:pt>
                <c:pt idx="1355">
                  <c:v>145</c:v>
                </c:pt>
                <c:pt idx="1356">
                  <c:v>145</c:v>
                </c:pt>
                <c:pt idx="1357">
                  <c:v>145</c:v>
                </c:pt>
                <c:pt idx="1358">
                  <c:v>145</c:v>
                </c:pt>
                <c:pt idx="1359">
                  <c:v>145</c:v>
                </c:pt>
                <c:pt idx="1360">
                  <c:v>145</c:v>
                </c:pt>
                <c:pt idx="1361">
                  <c:v>145</c:v>
                </c:pt>
                <c:pt idx="1362">
                  <c:v>145</c:v>
                </c:pt>
                <c:pt idx="1363">
                  <c:v>145</c:v>
                </c:pt>
                <c:pt idx="1364">
                  <c:v>145</c:v>
                </c:pt>
                <c:pt idx="1365">
                  <c:v>145</c:v>
                </c:pt>
                <c:pt idx="1366">
                  <c:v>145</c:v>
                </c:pt>
                <c:pt idx="1367">
                  <c:v>145</c:v>
                </c:pt>
                <c:pt idx="1368">
                  <c:v>145</c:v>
                </c:pt>
                <c:pt idx="1369">
                  <c:v>145</c:v>
                </c:pt>
                <c:pt idx="1370">
                  <c:v>145</c:v>
                </c:pt>
                <c:pt idx="1371">
                  <c:v>145</c:v>
                </c:pt>
                <c:pt idx="1372">
                  <c:v>145</c:v>
                </c:pt>
                <c:pt idx="1373">
                  <c:v>145</c:v>
                </c:pt>
                <c:pt idx="1374">
                  <c:v>145</c:v>
                </c:pt>
                <c:pt idx="1375">
                  <c:v>145</c:v>
                </c:pt>
                <c:pt idx="1376">
                  <c:v>145</c:v>
                </c:pt>
                <c:pt idx="1377">
                  <c:v>145</c:v>
                </c:pt>
                <c:pt idx="1378">
                  <c:v>145</c:v>
                </c:pt>
                <c:pt idx="1379">
                  <c:v>145</c:v>
                </c:pt>
                <c:pt idx="1380">
                  <c:v>145</c:v>
                </c:pt>
                <c:pt idx="1381">
                  <c:v>145</c:v>
                </c:pt>
                <c:pt idx="1382">
                  <c:v>145</c:v>
                </c:pt>
                <c:pt idx="1383">
                  <c:v>145</c:v>
                </c:pt>
                <c:pt idx="1384">
                  <c:v>145</c:v>
                </c:pt>
                <c:pt idx="1385">
                  <c:v>145</c:v>
                </c:pt>
                <c:pt idx="1386">
                  <c:v>145</c:v>
                </c:pt>
                <c:pt idx="1387">
                  <c:v>145</c:v>
                </c:pt>
                <c:pt idx="1388">
                  <c:v>145</c:v>
                </c:pt>
                <c:pt idx="1389">
                  <c:v>145</c:v>
                </c:pt>
                <c:pt idx="1390">
                  <c:v>145</c:v>
                </c:pt>
                <c:pt idx="1391">
                  <c:v>145</c:v>
                </c:pt>
                <c:pt idx="1392">
                  <c:v>145</c:v>
                </c:pt>
                <c:pt idx="1393">
                  <c:v>145</c:v>
                </c:pt>
                <c:pt idx="1394">
                  <c:v>145</c:v>
                </c:pt>
                <c:pt idx="1395">
                  <c:v>145</c:v>
                </c:pt>
                <c:pt idx="1396">
                  <c:v>145</c:v>
                </c:pt>
                <c:pt idx="1397">
                  <c:v>145</c:v>
                </c:pt>
                <c:pt idx="1398">
                  <c:v>145</c:v>
                </c:pt>
                <c:pt idx="1399">
                  <c:v>145</c:v>
                </c:pt>
                <c:pt idx="1400">
                  <c:v>145</c:v>
                </c:pt>
                <c:pt idx="1401">
                  <c:v>145</c:v>
                </c:pt>
                <c:pt idx="1402">
                  <c:v>145</c:v>
                </c:pt>
                <c:pt idx="1403">
                  <c:v>145</c:v>
                </c:pt>
                <c:pt idx="1404">
                  <c:v>145</c:v>
                </c:pt>
                <c:pt idx="1405">
                  <c:v>145</c:v>
                </c:pt>
                <c:pt idx="1406">
                  <c:v>145</c:v>
                </c:pt>
                <c:pt idx="1407">
                  <c:v>145</c:v>
                </c:pt>
                <c:pt idx="1408">
                  <c:v>145</c:v>
                </c:pt>
                <c:pt idx="1409">
                  <c:v>145</c:v>
                </c:pt>
                <c:pt idx="1410">
                  <c:v>145</c:v>
                </c:pt>
                <c:pt idx="1411">
                  <c:v>145</c:v>
                </c:pt>
                <c:pt idx="1412">
                  <c:v>145</c:v>
                </c:pt>
                <c:pt idx="1413">
                  <c:v>145</c:v>
                </c:pt>
                <c:pt idx="1414">
                  <c:v>145</c:v>
                </c:pt>
                <c:pt idx="1415">
                  <c:v>145</c:v>
                </c:pt>
                <c:pt idx="1416">
                  <c:v>145</c:v>
                </c:pt>
                <c:pt idx="1417">
                  <c:v>145</c:v>
                </c:pt>
                <c:pt idx="1418">
                  <c:v>145</c:v>
                </c:pt>
                <c:pt idx="1419">
                  <c:v>145</c:v>
                </c:pt>
                <c:pt idx="1420">
                  <c:v>145</c:v>
                </c:pt>
                <c:pt idx="1421">
                  <c:v>145</c:v>
                </c:pt>
                <c:pt idx="1422">
                  <c:v>145</c:v>
                </c:pt>
                <c:pt idx="1423">
                  <c:v>145</c:v>
                </c:pt>
                <c:pt idx="1424">
                  <c:v>145</c:v>
                </c:pt>
                <c:pt idx="1425">
                  <c:v>145</c:v>
                </c:pt>
                <c:pt idx="1426">
                  <c:v>145</c:v>
                </c:pt>
                <c:pt idx="1427">
                  <c:v>145</c:v>
                </c:pt>
                <c:pt idx="1428">
                  <c:v>145</c:v>
                </c:pt>
                <c:pt idx="1429">
                  <c:v>145</c:v>
                </c:pt>
                <c:pt idx="1430">
                  <c:v>145</c:v>
                </c:pt>
                <c:pt idx="1431">
                  <c:v>145</c:v>
                </c:pt>
                <c:pt idx="1432">
                  <c:v>145</c:v>
                </c:pt>
                <c:pt idx="1433">
                  <c:v>145</c:v>
                </c:pt>
                <c:pt idx="1434">
                  <c:v>145</c:v>
                </c:pt>
                <c:pt idx="1435">
                  <c:v>145</c:v>
                </c:pt>
                <c:pt idx="1436">
                  <c:v>145</c:v>
                </c:pt>
                <c:pt idx="1437">
                  <c:v>145</c:v>
                </c:pt>
                <c:pt idx="1438">
                  <c:v>145</c:v>
                </c:pt>
                <c:pt idx="1439">
                  <c:v>145</c:v>
                </c:pt>
                <c:pt idx="1440">
                  <c:v>145</c:v>
                </c:pt>
                <c:pt idx="1441">
                  <c:v>145</c:v>
                </c:pt>
                <c:pt idx="1442">
                  <c:v>145</c:v>
                </c:pt>
                <c:pt idx="1443">
                  <c:v>145</c:v>
                </c:pt>
                <c:pt idx="1444">
                  <c:v>145</c:v>
                </c:pt>
                <c:pt idx="1445">
                  <c:v>145</c:v>
                </c:pt>
                <c:pt idx="1446">
                  <c:v>145</c:v>
                </c:pt>
                <c:pt idx="1447">
                  <c:v>145</c:v>
                </c:pt>
                <c:pt idx="1448">
                  <c:v>145</c:v>
                </c:pt>
                <c:pt idx="1449">
                  <c:v>145</c:v>
                </c:pt>
                <c:pt idx="1450">
                  <c:v>145</c:v>
                </c:pt>
                <c:pt idx="1451">
                  <c:v>145</c:v>
                </c:pt>
                <c:pt idx="1452">
                  <c:v>145</c:v>
                </c:pt>
                <c:pt idx="1453">
                  <c:v>145</c:v>
                </c:pt>
                <c:pt idx="1454">
                  <c:v>145</c:v>
                </c:pt>
                <c:pt idx="1455">
                  <c:v>145</c:v>
                </c:pt>
                <c:pt idx="1456">
                  <c:v>145</c:v>
                </c:pt>
                <c:pt idx="1457">
                  <c:v>145</c:v>
                </c:pt>
                <c:pt idx="1458">
                  <c:v>145</c:v>
                </c:pt>
                <c:pt idx="1459">
                  <c:v>145</c:v>
                </c:pt>
                <c:pt idx="1460">
                  <c:v>145</c:v>
                </c:pt>
                <c:pt idx="1461">
                  <c:v>145</c:v>
                </c:pt>
                <c:pt idx="1462">
                  <c:v>145</c:v>
                </c:pt>
                <c:pt idx="1463">
                  <c:v>145</c:v>
                </c:pt>
                <c:pt idx="1464">
                  <c:v>145</c:v>
                </c:pt>
                <c:pt idx="1465">
                  <c:v>145</c:v>
                </c:pt>
                <c:pt idx="1466">
                  <c:v>145</c:v>
                </c:pt>
                <c:pt idx="1467">
                  <c:v>145</c:v>
                </c:pt>
                <c:pt idx="1468">
                  <c:v>145</c:v>
                </c:pt>
                <c:pt idx="1469">
                  <c:v>145</c:v>
                </c:pt>
                <c:pt idx="1470">
                  <c:v>145</c:v>
                </c:pt>
                <c:pt idx="1471">
                  <c:v>145</c:v>
                </c:pt>
                <c:pt idx="1472">
                  <c:v>145</c:v>
                </c:pt>
                <c:pt idx="1473">
                  <c:v>145</c:v>
                </c:pt>
                <c:pt idx="1474">
                  <c:v>145</c:v>
                </c:pt>
                <c:pt idx="1475">
                  <c:v>135</c:v>
                </c:pt>
                <c:pt idx="1476">
                  <c:v>125</c:v>
                </c:pt>
                <c:pt idx="1477">
                  <c:v>115</c:v>
                </c:pt>
                <c:pt idx="1478">
                  <c:v>115</c:v>
                </c:pt>
                <c:pt idx="1479">
                  <c:v>110</c:v>
                </c:pt>
                <c:pt idx="1480">
                  <c:v>110</c:v>
                </c:pt>
                <c:pt idx="1481">
                  <c:v>110</c:v>
                </c:pt>
                <c:pt idx="1482">
                  <c:v>110</c:v>
                </c:pt>
                <c:pt idx="1483">
                  <c:v>115</c:v>
                </c:pt>
                <c:pt idx="1484">
                  <c:v>125</c:v>
                </c:pt>
                <c:pt idx="1485">
                  <c:v>145</c:v>
                </c:pt>
                <c:pt idx="1486">
                  <c:v>145</c:v>
                </c:pt>
                <c:pt idx="1487">
                  <c:v>145</c:v>
                </c:pt>
                <c:pt idx="1488">
                  <c:v>145</c:v>
                </c:pt>
                <c:pt idx="1489">
                  <c:v>145</c:v>
                </c:pt>
                <c:pt idx="1490">
                  <c:v>145</c:v>
                </c:pt>
                <c:pt idx="1491">
                  <c:v>145</c:v>
                </c:pt>
                <c:pt idx="1492">
                  <c:v>145</c:v>
                </c:pt>
                <c:pt idx="1493">
                  <c:v>145</c:v>
                </c:pt>
                <c:pt idx="1494">
                  <c:v>135</c:v>
                </c:pt>
                <c:pt idx="1495">
                  <c:v>125</c:v>
                </c:pt>
                <c:pt idx="1496">
                  <c:v>120</c:v>
                </c:pt>
                <c:pt idx="1497">
                  <c:v>120</c:v>
                </c:pt>
                <c:pt idx="1498">
                  <c:v>120</c:v>
                </c:pt>
                <c:pt idx="1499">
                  <c:v>125</c:v>
                </c:pt>
                <c:pt idx="1500">
                  <c:v>145</c:v>
                </c:pt>
                <c:pt idx="1501">
                  <c:v>145</c:v>
                </c:pt>
                <c:pt idx="1502">
                  <c:v>145</c:v>
                </c:pt>
                <c:pt idx="1503">
                  <c:v>145</c:v>
                </c:pt>
                <c:pt idx="1504">
                  <c:v>145</c:v>
                </c:pt>
                <c:pt idx="1505">
                  <c:v>145</c:v>
                </c:pt>
                <c:pt idx="1506">
                  <c:v>145</c:v>
                </c:pt>
                <c:pt idx="1507">
                  <c:v>145</c:v>
                </c:pt>
                <c:pt idx="1508">
                  <c:v>145</c:v>
                </c:pt>
                <c:pt idx="1509">
                  <c:v>145</c:v>
                </c:pt>
                <c:pt idx="1510">
                  <c:v>145</c:v>
                </c:pt>
                <c:pt idx="1511">
                  <c:v>145</c:v>
                </c:pt>
                <c:pt idx="1512">
                  <c:v>145</c:v>
                </c:pt>
                <c:pt idx="1513">
                  <c:v>145</c:v>
                </c:pt>
                <c:pt idx="1514">
                  <c:v>145</c:v>
                </c:pt>
                <c:pt idx="1515">
                  <c:v>145</c:v>
                </c:pt>
                <c:pt idx="1516">
                  <c:v>145</c:v>
                </c:pt>
                <c:pt idx="1517">
                  <c:v>145</c:v>
                </c:pt>
                <c:pt idx="1518">
                  <c:v>145</c:v>
                </c:pt>
                <c:pt idx="1519">
                  <c:v>145</c:v>
                </c:pt>
                <c:pt idx="1520">
                  <c:v>145</c:v>
                </c:pt>
                <c:pt idx="1521">
                  <c:v>145</c:v>
                </c:pt>
                <c:pt idx="1522">
                  <c:v>145</c:v>
                </c:pt>
                <c:pt idx="1523">
                  <c:v>145</c:v>
                </c:pt>
                <c:pt idx="1524">
                  <c:v>145</c:v>
                </c:pt>
                <c:pt idx="1525">
                  <c:v>145</c:v>
                </c:pt>
                <c:pt idx="1526">
                  <c:v>145</c:v>
                </c:pt>
                <c:pt idx="1527">
                  <c:v>145</c:v>
                </c:pt>
                <c:pt idx="1528">
                  <c:v>145</c:v>
                </c:pt>
                <c:pt idx="1529">
                  <c:v>145</c:v>
                </c:pt>
                <c:pt idx="1530">
                  <c:v>145</c:v>
                </c:pt>
                <c:pt idx="1531">
                  <c:v>145</c:v>
                </c:pt>
                <c:pt idx="1532">
                  <c:v>145</c:v>
                </c:pt>
                <c:pt idx="1533">
                  <c:v>145</c:v>
                </c:pt>
                <c:pt idx="1534">
                  <c:v>145</c:v>
                </c:pt>
                <c:pt idx="1535">
                  <c:v>145</c:v>
                </c:pt>
                <c:pt idx="1536">
                  <c:v>145</c:v>
                </c:pt>
                <c:pt idx="1537">
                  <c:v>145</c:v>
                </c:pt>
                <c:pt idx="1538">
                  <c:v>145</c:v>
                </c:pt>
                <c:pt idx="1539">
                  <c:v>145</c:v>
                </c:pt>
                <c:pt idx="1540">
                  <c:v>145</c:v>
                </c:pt>
                <c:pt idx="1541">
                  <c:v>145</c:v>
                </c:pt>
                <c:pt idx="1542">
                  <c:v>145</c:v>
                </c:pt>
                <c:pt idx="1543">
                  <c:v>145</c:v>
                </c:pt>
                <c:pt idx="1544">
                  <c:v>145</c:v>
                </c:pt>
                <c:pt idx="1545">
                  <c:v>145</c:v>
                </c:pt>
                <c:pt idx="1546">
                  <c:v>145</c:v>
                </c:pt>
                <c:pt idx="1547">
                  <c:v>145</c:v>
                </c:pt>
                <c:pt idx="1548">
                  <c:v>145</c:v>
                </c:pt>
                <c:pt idx="1549">
                  <c:v>145</c:v>
                </c:pt>
                <c:pt idx="1550">
                  <c:v>145</c:v>
                </c:pt>
                <c:pt idx="1551">
                  <c:v>145</c:v>
                </c:pt>
                <c:pt idx="1552">
                  <c:v>145</c:v>
                </c:pt>
                <c:pt idx="1553">
                  <c:v>145</c:v>
                </c:pt>
                <c:pt idx="1554">
                  <c:v>145</c:v>
                </c:pt>
                <c:pt idx="1555">
                  <c:v>145</c:v>
                </c:pt>
                <c:pt idx="1556">
                  <c:v>145</c:v>
                </c:pt>
                <c:pt idx="1557">
                  <c:v>145</c:v>
                </c:pt>
                <c:pt idx="1558">
                  <c:v>145</c:v>
                </c:pt>
                <c:pt idx="1559">
                  <c:v>145</c:v>
                </c:pt>
                <c:pt idx="1560">
                  <c:v>145</c:v>
                </c:pt>
                <c:pt idx="1561">
                  <c:v>145</c:v>
                </c:pt>
                <c:pt idx="1562">
                  <c:v>145</c:v>
                </c:pt>
                <c:pt idx="1563">
                  <c:v>145</c:v>
                </c:pt>
                <c:pt idx="1564">
                  <c:v>145</c:v>
                </c:pt>
                <c:pt idx="1565">
                  <c:v>145</c:v>
                </c:pt>
                <c:pt idx="1566">
                  <c:v>145</c:v>
                </c:pt>
                <c:pt idx="1567">
                  <c:v>145</c:v>
                </c:pt>
                <c:pt idx="1568">
                  <c:v>145</c:v>
                </c:pt>
                <c:pt idx="1569">
                  <c:v>145</c:v>
                </c:pt>
                <c:pt idx="1570">
                  <c:v>145</c:v>
                </c:pt>
                <c:pt idx="1571">
                  <c:v>145</c:v>
                </c:pt>
                <c:pt idx="1572">
                  <c:v>145</c:v>
                </c:pt>
                <c:pt idx="1573">
                  <c:v>145</c:v>
                </c:pt>
                <c:pt idx="1574">
                  <c:v>145</c:v>
                </c:pt>
                <c:pt idx="1575">
                  <c:v>145</c:v>
                </c:pt>
                <c:pt idx="1576">
                  <c:v>145</c:v>
                </c:pt>
                <c:pt idx="1577">
                  <c:v>145</c:v>
                </c:pt>
                <c:pt idx="1578">
                  <c:v>145</c:v>
                </c:pt>
                <c:pt idx="1579">
                  <c:v>145</c:v>
                </c:pt>
                <c:pt idx="1580">
                  <c:v>145</c:v>
                </c:pt>
                <c:pt idx="1581">
                  <c:v>145</c:v>
                </c:pt>
                <c:pt idx="1582">
                  <c:v>145</c:v>
                </c:pt>
                <c:pt idx="1583">
                  <c:v>145</c:v>
                </c:pt>
                <c:pt idx="1584">
                  <c:v>145</c:v>
                </c:pt>
                <c:pt idx="1585">
                  <c:v>145</c:v>
                </c:pt>
                <c:pt idx="1586">
                  <c:v>145</c:v>
                </c:pt>
                <c:pt idx="1587">
                  <c:v>145</c:v>
                </c:pt>
                <c:pt idx="1588">
                  <c:v>145</c:v>
                </c:pt>
                <c:pt idx="1589">
                  <c:v>145</c:v>
                </c:pt>
                <c:pt idx="1590">
                  <c:v>145</c:v>
                </c:pt>
                <c:pt idx="1591">
                  <c:v>145</c:v>
                </c:pt>
                <c:pt idx="1592">
                  <c:v>145</c:v>
                </c:pt>
                <c:pt idx="1593">
                  <c:v>145</c:v>
                </c:pt>
                <c:pt idx="1594">
                  <c:v>145</c:v>
                </c:pt>
                <c:pt idx="1595">
                  <c:v>145</c:v>
                </c:pt>
                <c:pt idx="1596">
                  <c:v>145</c:v>
                </c:pt>
                <c:pt idx="1597">
                  <c:v>145</c:v>
                </c:pt>
                <c:pt idx="1598">
                  <c:v>145</c:v>
                </c:pt>
                <c:pt idx="1599">
                  <c:v>145</c:v>
                </c:pt>
                <c:pt idx="1600">
                  <c:v>145</c:v>
                </c:pt>
                <c:pt idx="1601">
                  <c:v>145</c:v>
                </c:pt>
                <c:pt idx="1602">
                  <c:v>145</c:v>
                </c:pt>
                <c:pt idx="1603">
                  <c:v>145</c:v>
                </c:pt>
                <c:pt idx="1604">
                  <c:v>145</c:v>
                </c:pt>
                <c:pt idx="1605">
                  <c:v>145</c:v>
                </c:pt>
                <c:pt idx="1606">
                  <c:v>145</c:v>
                </c:pt>
                <c:pt idx="1607">
                  <c:v>145</c:v>
                </c:pt>
                <c:pt idx="1608">
                  <c:v>145</c:v>
                </c:pt>
                <c:pt idx="1609">
                  <c:v>145</c:v>
                </c:pt>
                <c:pt idx="1610">
                  <c:v>145</c:v>
                </c:pt>
                <c:pt idx="1611">
                  <c:v>145</c:v>
                </c:pt>
                <c:pt idx="1612">
                  <c:v>145</c:v>
                </c:pt>
                <c:pt idx="1613">
                  <c:v>145</c:v>
                </c:pt>
                <c:pt idx="1614">
                  <c:v>145</c:v>
                </c:pt>
                <c:pt idx="1615">
                  <c:v>145</c:v>
                </c:pt>
                <c:pt idx="1616">
                  <c:v>145</c:v>
                </c:pt>
                <c:pt idx="1617">
                  <c:v>145</c:v>
                </c:pt>
                <c:pt idx="1618">
                  <c:v>145</c:v>
                </c:pt>
                <c:pt idx="1619">
                  <c:v>145</c:v>
                </c:pt>
                <c:pt idx="1620">
                  <c:v>145</c:v>
                </c:pt>
                <c:pt idx="1621">
                  <c:v>145</c:v>
                </c:pt>
                <c:pt idx="1622">
                  <c:v>145</c:v>
                </c:pt>
                <c:pt idx="1623">
                  <c:v>145</c:v>
                </c:pt>
                <c:pt idx="1624">
                  <c:v>145</c:v>
                </c:pt>
                <c:pt idx="1625">
                  <c:v>145</c:v>
                </c:pt>
                <c:pt idx="1626">
                  <c:v>145</c:v>
                </c:pt>
                <c:pt idx="1627">
                  <c:v>145</c:v>
                </c:pt>
                <c:pt idx="1628">
                  <c:v>145</c:v>
                </c:pt>
                <c:pt idx="1629">
                  <c:v>145</c:v>
                </c:pt>
                <c:pt idx="1630">
                  <c:v>145</c:v>
                </c:pt>
                <c:pt idx="1631">
                  <c:v>145</c:v>
                </c:pt>
                <c:pt idx="1632">
                  <c:v>145</c:v>
                </c:pt>
                <c:pt idx="1633">
                  <c:v>145</c:v>
                </c:pt>
                <c:pt idx="1634">
                  <c:v>145</c:v>
                </c:pt>
                <c:pt idx="1635">
                  <c:v>145</c:v>
                </c:pt>
                <c:pt idx="1636">
                  <c:v>145</c:v>
                </c:pt>
                <c:pt idx="1637">
                  <c:v>145</c:v>
                </c:pt>
                <c:pt idx="1638">
                  <c:v>145</c:v>
                </c:pt>
                <c:pt idx="1639">
                  <c:v>145</c:v>
                </c:pt>
                <c:pt idx="1640">
                  <c:v>145</c:v>
                </c:pt>
                <c:pt idx="1641">
                  <c:v>145</c:v>
                </c:pt>
                <c:pt idx="1642">
                  <c:v>145</c:v>
                </c:pt>
                <c:pt idx="1643">
                  <c:v>145</c:v>
                </c:pt>
                <c:pt idx="1644">
                  <c:v>145</c:v>
                </c:pt>
                <c:pt idx="1645">
                  <c:v>145</c:v>
                </c:pt>
                <c:pt idx="1646">
                  <c:v>145</c:v>
                </c:pt>
                <c:pt idx="1647">
                  <c:v>145</c:v>
                </c:pt>
                <c:pt idx="1648">
                  <c:v>145</c:v>
                </c:pt>
                <c:pt idx="1649">
                  <c:v>145</c:v>
                </c:pt>
                <c:pt idx="1650">
                  <c:v>145</c:v>
                </c:pt>
                <c:pt idx="1651">
                  <c:v>145</c:v>
                </c:pt>
                <c:pt idx="1652">
                  <c:v>145</c:v>
                </c:pt>
                <c:pt idx="1653">
                  <c:v>145</c:v>
                </c:pt>
                <c:pt idx="1654">
                  <c:v>145</c:v>
                </c:pt>
                <c:pt idx="1655">
                  <c:v>145</c:v>
                </c:pt>
                <c:pt idx="1656">
                  <c:v>145</c:v>
                </c:pt>
                <c:pt idx="1657">
                  <c:v>145</c:v>
                </c:pt>
                <c:pt idx="1658">
                  <c:v>145</c:v>
                </c:pt>
                <c:pt idx="1659">
                  <c:v>145</c:v>
                </c:pt>
                <c:pt idx="1660">
                  <c:v>145</c:v>
                </c:pt>
                <c:pt idx="1661">
                  <c:v>145</c:v>
                </c:pt>
                <c:pt idx="1662">
                  <c:v>145</c:v>
                </c:pt>
                <c:pt idx="1663">
                  <c:v>145</c:v>
                </c:pt>
                <c:pt idx="1664">
                  <c:v>145</c:v>
                </c:pt>
                <c:pt idx="1665">
                  <c:v>145</c:v>
                </c:pt>
                <c:pt idx="1666">
                  <c:v>145</c:v>
                </c:pt>
                <c:pt idx="1667">
                  <c:v>145</c:v>
                </c:pt>
                <c:pt idx="1668">
                  <c:v>145</c:v>
                </c:pt>
                <c:pt idx="1669">
                  <c:v>145</c:v>
                </c:pt>
                <c:pt idx="1670">
                  <c:v>145</c:v>
                </c:pt>
                <c:pt idx="1671">
                  <c:v>145</c:v>
                </c:pt>
                <c:pt idx="1672">
                  <c:v>145</c:v>
                </c:pt>
                <c:pt idx="1673">
                  <c:v>145</c:v>
                </c:pt>
                <c:pt idx="1674">
                  <c:v>145</c:v>
                </c:pt>
                <c:pt idx="1675">
                  <c:v>145</c:v>
                </c:pt>
                <c:pt idx="1676">
                  <c:v>145</c:v>
                </c:pt>
                <c:pt idx="1677">
                  <c:v>145</c:v>
                </c:pt>
                <c:pt idx="1678">
                  <c:v>145</c:v>
                </c:pt>
                <c:pt idx="1679">
                  <c:v>145</c:v>
                </c:pt>
                <c:pt idx="1680">
                  <c:v>145</c:v>
                </c:pt>
                <c:pt idx="1681">
                  <c:v>145</c:v>
                </c:pt>
                <c:pt idx="1682">
                  <c:v>145</c:v>
                </c:pt>
                <c:pt idx="1683">
                  <c:v>145</c:v>
                </c:pt>
                <c:pt idx="1684">
                  <c:v>145</c:v>
                </c:pt>
                <c:pt idx="1685">
                  <c:v>145</c:v>
                </c:pt>
                <c:pt idx="1686">
                  <c:v>145</c:v>
                </c:pt>
                <c:pt idx="1687">
                  <c:v>145</c:v>
                </c:pt>
                <c:pt idx="1688">
                  <c:v>145</c:v>
                </c:pt>
                <c:pt idx="1689">
                  <c:v>145</c:v>
                </c:pt>
                <c:pt idx="1690">
                  <c:v>145</c:v>
                </c:pt>
                <c:pt idx="1691">
                  <c:v>145</c:v>
                </c:pt>
                <c:pt idx="1692">
                  <c:v>145</c:v>
                </c:pt>
                <c:pt idx="1693">
                  <c:v>145</c:v>
                </c:pt>
                <c:pt idx="1694">
                  <c:v>145</c:v>
                </c:pt>
                <c:pt idx="1695">
                  <c:v>145</c:v>
                </c:pt>
                <c:pt idx="1696">
                  <c:v>145</c:v>
                </c:pt>
                <c:pt idx="1697">
                  <c:v>145</c:v>
                </c:pt>
                <c:pt idx="1698">
                  <c:v>145</c:v>
                </c:pt>
                <c:pt idx="1699">
                  <c:v>145</c:v>
                </c:pt>
                <c:pt idx="1700">
                  <c:v>145</c:v>
                </c:pt>
                <c:pt idx="1701">
                  <c:v>145</c:v>
                </c:pt>
                <c:pt idx="1702">
                  <c:v>145</c:v>
                </c:pt>
                <c:pt idx="1703">
                  <c:v>145</c:v>
                </c:pt>
                <c:pt idx="1704">
                  <c:v>145</c:v>
                </c:pt>
                <c:pt idx="1705">
                  <c:v>145</c:v>
                </c:pt>
                <c:pt idx="1706">
                  <c:v>145</c:v>
                </c:pt>
                <c:pt idx="1707">
                  <c:v>145</c:v>
                </c:pt>
                <c:pt idx="1708">
                  <c:v>145</c:v>
                </c:pt>
                <c:pt idx="1709">
                  <c:v>145</c:v>
                </c:pt>
                <c:pt idx="1710">
                  <c:v>145</c:v>
                </c:pt>
                <c:pt idx="1711">
                  <c:v>145</c:v>
                </c:pt>
                <c:pt idx="1712">
                  <c:v>145</c:v>
                </c:pt>
                <c:pt idx="1713">
                  <c:v>145</c:v>
                </c:pt>
                <c:pt idx="1714">
                  <c:v>145</c:v>
                </c:pt>
                <c:pt idx="1715">
                  <c:v>145</c:v>
                </c:pt>
                <c:pt idx="1716">
                  <c:v>145</c:v>
                </c:pt>
                <c:pt idx="1717">
                  <c:v>145</c:v>
                </c:pt>
                <c:pt idx="1718">
                  <c:v>145</c:v>
                </c:pt>
                <c:pt idx="1719">
                  <c:v>145</c:v>
                </c:pt>
                <c:pt idx="1720">
                  <c:v>145</c:v>
                </c:pt>
                <c:pt idx="1721">
                  <c:v>145</c:v>
                </c:pt>
                <c:pt idx="1722">
                  <c:v>145</c:v>
                </c:pt>
                <c:pt idx="1723">
                  <c:v>145</c:v>
                </c:pt>
                <c:pt idx="1724">
                  <c:v>145</c:v>
                </c:pt>
                <c:pt idx="1725">
                  <c:v>145</c:v>
                </c:pt>
                <c:pt idx="1726">
                  <c:v>145</c:v>
                </c:pt>
                <c:pt idx="1727">
                  <c:v>145</c:v>
                </c:pt>
                <c:pt idx="1728">
                  <c:v>145</c:v>
                </c:pt>
                <c:pt idx="1729">
                  <c:v>145</c:v>
                </c:pt>
                <c:pt idx="1730">
                  <c:v>145</c:v>
                </c:pt>
                <c:pt idx="1731">
                  <c:v>145</c:v>
                </c:pt>
                <c:pt idx="1732">
                  <c:v>145</c:v>
                </c:pt>
                <c:pt idx="1733">
                  <c:v>145</c:v>
                </c:pt>
                <c:pt idx="1734">
                  <c:v>145</c:v>
                </c:pt>
                <c:pt idx="1735">
                  <c:v>145</c:v>
                </c:pt>
                <c:pt idx="1736">
                  <c:v>145</c:v>
                </c:pt>
                <c:pt idx="1737">
                  <c:v>145</c:v>
                </c:pt>
                <c:pt idx="1738">
                  <c:v>145</c:v>
                </c:pt>
                <c:pt idx="1739">
                  <c:v>145</c:v>
                </c:pt>
                <c:pt idx="1740">
                  <c:v>145</c:v>
                </c:pt>
                <c:pt idx="1741">
                  <c:v>145</c:v>
                </c:pt>
                <c:pt idx="1742">
                  <c:v>145</c:v>
                </c:pt>
                <c:pt idx="1743">
                  <c:v>145</c:v>
                </c:pt>
                <c:pt idx="1744">
                  <c:v>145</c:v>
                </c:pt>
                <c:pt idx="1745">
                  <c:v>145</c:v>
                </c:pt>
                <c:pt idx="1746">
                  <c:v>145</c:v>
                </c:pt>
                <c:pt idx="1747">
                  <c:v>145</c:v>
                </c:pt>
                <c:pt idx="1748">
                  <c:v>145</c:v>
                </c:pt>
                <c:pt idx="1749">
                  <c:v>145</c:v>
                </c:pt>
                <c:pt idx="1750">
                  <c:v>145</c:v>
                </c:pt>
                <c:pt idx="1751">
                  <c:v>145</c:v>
                </c:pt>
                <c:pt idx="1752">
                  <c:v>145</c:v>
                </c:pt>
                <c:pt idx="1753">
                  <c:v>145</c:v>
                </c:pt>
                <c:pt idx="1754">
                  <c:v>145</c:v>
                </c:pt>
                <c:pt idx="1755">
                  <c:v>145</c:v>
                </c:pt>
                <c:pt idx="1756">
                  <c:v>145</c:v>
                </c:pt>
                <c:pt idx="1757">
                  <c:v>145</c:v>
                </c:pt>
                <c:pt idx="1758">
                  <c:v>145</c:v>
                </c:pt>
                <c:pt idx="1759">
                  <c:v>145</c:v>
                </c:pt>
                <c:pt idx="1760">
                  <c:v>145</c:v>
                </c:pt>
                <c:pt idx="1761">
                  <c:v>145</c:v>
                </c:pt>
                <c:pt idx="1762">
                  <c:v>145</c:v>
                </c:pt>
                <c:pt idx="1763">
                  <c:v>145</c:v>
                </c:pt>
                <c:pt idx="1764">
                  <c:v>145</c:v>
                </c:pt>
                <c:pt idx="1765">
                  <c:v>145</c:v>
                </c:pt>
                <c:pt idx="1766">
                  <c:v>145</c:v>
                </c:pt>
                <c:pt idx="1767">
                  <c:v>145</c:v>
                </c:pt>
                <c:pt idx="1768">
                  <c:v>145</c:v>
                </c:pt>
                <c:pt idx="1769">
                  <c:v>145</c:v>
                </c:pt>
                <c:pt idx="1770">
                  <c:v>145</c:v>
                </c:pt>
                <c:pt idx="1771">
                  <c:v>145</c:v>
                </c:pt>
                <c:pt idx="1772">
                  <c:v>145</c:v>
                </c:pt>
                <c:pt idx="1773">
                  <c:v>145</c:v>
                </c:pt>
                <c:pt idx="1774">
                  <c:v>145</c:v>
                </c:pt>
                <c:pt idx="1775">
                  <c:v>145</c:v>
                </c:pt>
                <c:pt idx="1776">
                  <c:v>145</c:v>
                </c:pt>
                <c:pt idx="1777">
                  <c:v>145</c:v>
                </c:pt>
                <c:pt idx="1778">
                  <c:v>145</c:v>
                </c:pt>
                <c:pt idx="1779">
                  <c:v>145</c:v>
                </c:pt>
                <c:pt idx="1780">
                  <c:v>145</c:v>
                </c:pt>
                <c:pt idx="1781">
                  <c:v>145</c:v>
                </c:pt>
                <c:pt idx="1782">
                  <c:v>145</c:v>
                </c:pt>
                <c:pt idx="1783">
                  <c:v>145</c:v>
                </c:pt>
                <c:pt idx="1784">
                  <c:v>145</c:v>
                </c:pt>
                <c:pt idx="1785">
                  <c:v>145</c:v>
                </c:pt>
                <c:pt idx="1786">
                  <c:v>145</c:v>
                </c:pt>
                <c:pt idx="1787">
                  <c:v>145</c:v>
                </c:pt>
                <c:pt idx="1788">
                  <c:v>145</c:v>
                </c:pt>
                <c:pt idx="1789">
                  <c:v>145</c:v>
                </c:pt>
                <c:pt idx="1790">
                  <c:v>145</c:v>
                </c:pt>
                <c:pt idx="1791">
                  <c:v>145</c:v>
                </c:pt>
                <c:pt idx="1792">
                  <c:v>145</c:v>
                </c:pt>
                <c:pt idx="1793">
                  <c:v>145</c:v>
                </c:pt>
                <c:pt idx="1794">
                  <c:v>145</c:v>
                </c:pt>
                <c:pt idx="1795">
                  <c:v>145</c:v>
                </c:pt>
                <c:pt idx="1796">
                  <c:v>145</c:v>
                </c:pt>
                <c:pt idx="1797">
                  <c:v>145</c:v>
                </c:pt>
                <c:pt idx="1798">
                  <c:v>145</c:v>
                </c:pt>
                <c:pt idx="1799">
                  <c:v>145</c:v>
                </c:pt>
                <c:pt idx="1800">
                  <c:v>145</c:v>
                </c:pt>
                <c:pt idx="1801">
                  <c:v>145</c:v>
                </c:pt>
                <c:pt idx="1802">
                  <c:v>145</c:v>
                </c:pt>
                <c:pt idx="1803">
                  <c:v>145</c:v>
                </c:pt>
                <c:pt idx="1804">
                  <c:v>145</c:v>
                </c:pt>
                <c:pt idx="1805">
                  <c:v>145</c:v>
                </c:pt>
                <c:pt idx="1806">
                  <c:v>145</c:v>
                </c:pt>
                <c:pt idx="1807">
                  <c:v>145</c:v>
                </c:pt>
                <c:pt idx="1808">
                  <c:v>145</c:v>
                </c:pt>
                <c:pt idx="1809">
                  <c:v>145</c:v>
                </c:pt>
                <c:pt idx="1810">
                  <c:v>145</c:v>
                </c:pt>
                <c:pt idx="1811">
                  <c:v>145</c:v>
                </c:pt>
                <c:pt idx="1812">
                  <c:v>145</c:v>
                </c:pt>
                <c:pt idx="1813">
                  <c:v>145</c:v>
                </c:pt>
                <c:pt idx="1814">
                  <c:v>145</c:v>
                </c:pt>
                <c:pt idx="1815">
                  <c:v>145</c:v>
                </c:pt>
                <c:pt idx="1816">
                  <c:v>145</c:v>
                </c:pt>
                <c:pt idx="1817">
                  <c:v>145</c:v>
                </c:pt>
                <c:pt idx="1818">
                  <c:v>145</c:v>
                </c:pt>
                <c:pt idx="1819">
                  <c:v>145</c:v>
                </c:pt>
                <c:pt idx="1820">
                  <c:v>145</c:v>
                </c:pt>
                <c:pt idx="1821">
                  <c:v>145</c:v>
                </c:pt>
                <c:pt idx="1822">
                  <c:v>145</c:v>
                </c:pt>
                <c:pt idx="1823">
                  <c:v>145</c:v>
                </c:pt>
                <c:pt idx="1824">
                  <c:v>145</c:v>
                </c:pt>
                <c:pt idx="1825">
                  <c:v>145</c:v>
                </c:pt>
                <c:pt idx="1826">
                  <c:v>145</c:v>
                </c:pt>
                <c:pt idx="1827">
                  <c:v>145</c:v>
                </c:pt>
                <c:pt idx="1828">
                  <c:v>145</c:v>
                </c:pt>
                <c:pt idx="1829">
                  <c:v>145</c:v>
                </c:pt>
                <c:pt idx="1830">
                  <c:v>145</c:v>
                </c:pt>
                <c:pt idx="1831">
                  <c:v>145</c:v>
                </c:pt>
                <c:pt idx="1832">
                  <c:v>145</c:v>
                </c:pt>
                <c:pt idx="1833">
                  <c:v>145</c:v>
                </c:pt>
                <c:pt idx="1834">
                  <c:v>145</c:v>
                </c:pt>
                <c:pt idx="1835">
                  <c:v>145</c:v>
                </c:pt>
                <c:pt idx="1836">
                  <c:v>145</c:v>
                </c:pt>
                <c:pt idx="1837">
                  <c:v>145</c:v>
                </c:pt>
                <c:pt idx="1838">
                  <c:v>145</c:v>
                </c:pt>
                <c:pt idx="1839">
                  <c:v>145</c:v>
                </c:pt>
                <c:pt idx="1840">
                  <c:v>145</c:v>
                </c:pt>
                <c:pt idx="1841">
                  <c:v>145</c:v>
                </c:pt>
                <c:pt idx="1842">
                  <c:v>145</c:v>
                </c:pt>
                <c:pt idx="1843">
                  <c:v>145</c:v>
                </c:pt>
                <c:pt idx="1844">
                  <c:v>145</c:v>
                </c:pt>
                <c:pt idx="1845">
                  <c:v>145</c:v>
                </c:pt>
                <c:pt idx="1846">
                  <c:v>145</c:v>
                </c:pt>
                <c:pt idx="1847">
                  <c:v>145</c:v>
                </c:pt>
                <c:pt idx="1848">
                  <c:v>145</c:v>
                </c:pt>
                <c:pt idx="1849">
                  <c:v>145</c:v>
                </c:pt>
                <c:pt idx="1850">
                  <c:v>145</c:v>
                </c:pt>
                <c:pt idx="1851">
                  <c:v>145</c:v>
                </c:pt>
                <c:pt idx="1852">
                  <c:v>145</c:v>
                </c:pt>
                <c:pt idx="1853">
                  <c:v>145</c:v>
                </c:pt>
                <c:pt idx="1854">
                  <c:v>145</c:v>
                </c:pt>
                <c:pt idx="1855">
                  <c:v>145</c:v>
                </c:pt>
                <c:pt idx="1856">
                  <c:v>145</c:v>
                </c:pt>
                <c:pt idx="1857">
                  <c:v>145</c:v>
                </c:pt>
                <c:pt idx="1858">
                  <c:v>145</c:v>
                </c:pt>
                <c:pt idx="1859">
                  <c:v>145</c:v>
                </c:pt>
                <c:pt idx="1860">
                  <c:v>145</c:v>
                </c:pt>
                <c:pt idx="1861">
                  <c:v>145</c:v>
                </c:pt>
                <c:pt idx="1862">
                  <c:v>145</c:v>
                </c:pt>
                <c:pt idx="1863">
                  <c:v>145</c:v>
                </c:pt>
                <c:pt idx="1864">
                  <c:v>140</c:v>
                </c:pt>
                <c:pt idx="1865">
                  <c:v>115</c:v>
                </c:pt>
                <c:pt idx="1866">
                  <c:v>100</c:v>
                </c:pt>
                <c:pt idx="1867">
                  <c:v>90</c:v>
                </c:pt>
                <c:pt idx="1868">
                  <c:v>85</c:v>
                </c:pt>
                <c:pt idx="1869">
                  <c:v>80</c:v>
                </c:pt>
                <c:pt idx="1870">
                  <c:v>80</c:v>
                </c:pt>
                <c:pt idx="1871">
                  <c:v>80</c:v>
                </c:pt>
                <c:pt idx="1872">
                  <c:v>80</c:v>
                </c:pt>
                <c:pt idx="1873">
                  <c:v>80</c:v>
                </c:pt>
                <c:pt idx="1874">
                  <c:v>80</c:v>
                </c:pt>
                <c:pt idx="1875">
                  <c:v>85</c:v>
                </c:pt>
                <c:pt idx="1876">
                  <c:v>90</c:v>
                </c:pt>
                <c:pt idx="1877">
                  <c:v>105</c:v>
                </c:pt>
                <c:pt idx="1878">
                  <c:v>145</c:v>
                </c:pt>
                <c:pt idx="1879">
                  <c:v>145</c:v>
                </c:pt>
                <c:pt idx="1880">
                  <c:v>145</c:v>
                </c:pt>
                <c:pt idx="1881">
                  <c:v>145</c:v>
                </c:pt>
                <c:pt idx="1882">
                  <c:v>115</c:v>
                </c:pt>
                <c:pt idx="1883">
                  <c:v>105</c:v>
                </c:pt>
                <c:pt idx="1884">
                  <c:v>100</c:v>
                </c:pt>
                <c:pt idx="1885">
                  <c:v>100</c:v>
                </c:pt>
                <c:pt idx="1886">
                  <c:v>110</c:v>
                </c:pt>
                <c:pt idx="1887">
                  <c:v>120</c:v>
                </c:pt>
                <c:pt idx="1888">
                  <c:v>145</c:v>
                </c:pt>
                <c:pt idx="1889">
                  <c:v>145</c:v>
                </c:pt>
                <c:pt idx="1890">
                  <c:v>145</c:v>
                </c:pt>
                <c:pt idx="1891">
                  <c:v>145</c:v>
                </c:pt>
                <c:pt idx="1892">
                  <c:v>145</c:v>
                </c:pt>
                <c:pt idx="1893">
                  <c:v>145</c:v>
                </c:pt>
                <c:pt idx="1894">
                  <c:v>145</c:v>
                </c:pt>
                <c:pt idx="1895">
                  <c:v>145</c:v>
                </c:pt>
                <c:pt idx="1896">
                  <c:v>145</c:v>
                </c:pt>
                <c:pt idx="1897">
                  <c:v>145</c:v>
                </c:pt>
                <c:pt idx="1898">
                  <c:v>145</c:v>
                </c:pt>
                <c:pt idx="1899">
                  <c:v>145</c:v>
                </c:pt>
                <c:pt idx="1900">
                  <c:v>145</c:v>
                </c:pt>
                <c:pt idx="1901">
                  <c:v>145</c:v>
                </c:pt>
                <c:pt idx="1902">
                  <c:v>145</c:v>
                </c:pt>
                <c:pt idx="1903">
                  <c:v>145</c:v>
                </c:pt>
                <c:pt idx="1904">
                  <c:v>145</c:v>
                </c:pt>
                <c:pt idx="1905">
                  <c:v>145</c:v>
                </c:pt>
                <c:pt idx="1906">
                  <c:v>145</c:v>
                </c:pt>
                <c:pt idx="1907">
                  <c:v>145</c:v>
                </c:pt>
                <c:pt idx="1908">
                  <c:v>145</c:v>
                </c:pt>
                <c:pt idx="1909">
                  <c:v>145</c:v>
                </c:pt>
                <c:pt idx="1910">
                  <c:v>145</c:v>
                </c:pt>
                <c:pt idx="1911">
                  <c:v>145</c:v>
                </c:pt>
                <c:pt idx="1912">
                  <c:v>145</c:v>
                </c:pt>
                <c:pt idx="1913">
                  <c:v>145</c:v>
                </c:pt>
                <c:pt idx="1914">
                  <c:v>145</c:v>
                </c:pt>
                <c:pt idx="1915">
                  <c:v>145</c:v>
                </c:pt>
                <c:pt idx="1916">
                  <c:v>145</c:v>
                </c:pt>
                <c:pt idx="1917">
                  <c:v>145</c:v>
                </c:pt>
                <c:pt idx="1918">
                  <c:v>145</c:v>
                </c:pt>
                <c:pt idx="1919">
                  <c:v>145</c:v>
                </c:pt>
                <c:pt idx="1920">
                  <c:v>145</c:v>
                </c:pt>
                <c:pt idx="1921">
                  <c:v>145</c:v>
                </c:pt>
                <c:pt idx="1922">
                  <c:v>145</c:v>
                </c:pt>
                <c:pt idx="1923">
                  <c:v>145</c:v>
                </c:pt>
                <c:pt idx="1924">
                  <c:v>145</c:v>
                </c:pt>
                <c:pt idx="1925">
                  <c:v>145</c:v>
                </c:pt>
                <c:pt idx="1926">
                  <c:v>145</c:v>
                </c:pt>
                <c:pt idx="1927">
                  <c:v>145</c:v>
                </c:pt>
                <c:pt idx="1928">
                  <c:v>145</c:v>
                </c:pt>
                <c:pt idx="1929">
                  <c:v>145</c:v>
                </c:pt>
                <c:pt idx="1930">
                  <c:v>145</c:v>
                </c:pt>
                <c:pt idx="1931">
                  <c:v>145</c:v>
                </c:pt>
                <c:pt idx="1932">
                  <c:v>145</c:v>
                </c:pt>
                <c:pt idx="1933">
                  <c:v>145</c:v>
                </c:pt>
                <c:pt idx="1934">
                  <c:v>145</c:v>
                </c:pt>
                <c:pt idx="1935">
                  <c:v>145</c:v>
                </c:pt>
                <c:pt idx="1936">
                  <c:v>145</c:v>
                </c:pt>
                <c:pt idx="1937">
                  <c:v>145</c:v>
                </c:pt>
                <c:pt idx="1938">
                  <c:v>145</c:v>
                </c:pt>
                <c:pt idx="1939">
                  <c:v>145</c:v>
                </c:pt>
                <c:pt idx="1940">
                  <c:v>145</c:v>
                </c:pt>
                <c:pt idx="1941">
                  <c:v>145</c:v>
                </c:pt>
                <c:pt idx="1942">
                  <c:v>145</c:v>
                </c:pt>
                <c:pt idx="1943">
                  <c:v>145</c:v>
                </c:pt>
                <c:pt idx="1944">
                  <c:v>145</c:v>
                </c:pt>
                <c:pt idx="1945">
                  <c:v>145</c:v>
                </c:pt>
                <c:pt idx="1946">
                  <c:v>145</c:v>
                </c:pt>
                <c:pt idx="1947">
                  <c:v>145</c:v>
                </c:pt>
                <c:pt idx="1948">
                  <c:v>145</c:v>
                </c:pt>
                <c:pt idx="1949">
                  <c:v>145</c:v>
                </c:pt>
                <c:pt idx="1950">
                  <c:v>145</c:v>
                </c:pt>
                <c:pt idx="1951">
                  <c:v>145</c:v>
                </c:pt>
                <c:pt idx="1952">
                  <c:v>145</c:v>
                </c:pt>
                <c:pt idx="1953">
                  <c:v>145</c:v>
                </c:pt>
                <c:pt idx="1954">
                  <c:v>145</c:v>
                </c:pt>
                <c:pt idx="1955">
                  <c:v>145</c:v>
                </c:pt>
                <c:pt idx="1956">
                  <c:v>145</c:v>
                </c:pt>
                <c:pt idx="1957">
                  <c:v>145</c:v>
                </c:pt>
                <c:pt idx="1958">
                  <c:v>145</c:v>
                </c:pt>
                <c:pt idx="1959">
                  <c:v>145</c:v>
                </c:pt>
                <c:pt idx="1960">
                  <c:v>145</c:v>
                </c:pt>
                <c:pt idx="1961">
                  <c:v>145</c:v>
                </c:pt>
                <c:pt idx="1962">
                  <c:v>145</c:v>
                </c:pt>
                <c:pt idx="1963">
                  <c:v>145</c:v>
                </c:pt>
                <c:pt idx="1964">
                  <c:v>145</c:v>
                </c:pt>
                <c:pt idx="1965">
                  <c:v>145</c:v>
                </c:pt>
                <c:pt idx="1966">
                  <c:v>145</c:v>
                </c:pt>
                <c:pt idx="1967">
                  <c:v>145</c:v>
                </c:pt>
                <c:pt idx="1968">
                  <c:v>145</c:v>
                </c:pt>
                <c:pt idx="1969">
                  <c:v>145</c:v>
                </c:pt>
                <c:pt idx="1970">
                  <c:v>145</c:v>
                </c:pt>
                <c:pt idx="1971">
                  <c:v>145</c:v>
                </c:pt>
                <c:pt idx="1972">
                  <c:v>145</c:v>
                </c:pt>
                <c:pt idx="1973">
                  <c:v>145</c:v>
                </c:pt>
                <c:pt idx="1974">
                  <c:v>145</c:v>
                </c:pt>
                <c:pt idx="1975">
                  <c:v>145</c:v>
                </c:pt>
                <c:pt idx="1976">
                  <c:v>145</c:v>
                </c:pt>
                <c:pt idx="1977">
                  <c:v>145</c:v>
                </c:pt>
                <c:pt idx="1978">
                  <c:v>145</c:v>
                </c:pt>
                <c:pt idx="1979">
                  <c:v>145</c:v>
                </c:pt>
                <c:pt idx="1980">
                  <c:v>145</c:v>
                </c:pt>
                <c:pt idx="1981">
                  <c:v>145</c:v>
                </c:pt>
                <c:pt idx="1982">
                  <c:v>145</c:v>
                </c:pt>
                <c:pt idx="1983">
                  <c:v>145</c:v>
                </c:pt>
                <c:pt idx="1984">
                  <c:v>145</c:v>
                </c:pt>
                <c:pt idx="1985">
                  <c:v>145</c:v>
                </c:pt>
                <c:pt idx="1986">
                  <c:v>145</c:v>
                </c:pt>
                <c:pt idx="1987">
                  <c:v>145</c:v>
                </c:pt>
                <c:pt idx="1988">
                  <c:v>145</c:v>
                </c:pt>
                <c:pt idx="1989">
                  <c:v>145</c:v>
                </c:pt>
                <c:pt idx="1990">
                  <c:v>145</c:v>
                </c:pt>
                <c:pt idx="1991">
                  <c:v>145</c:v>
                </c:pt>
                <c:pt idx="1992">
                  <c:v>145</c:v>
                </c:pt>
                <c:pt idx="1993">
                  <c:v>145</c:v>
                </c:pt>
                <c:pt idx="1994">
                  <c:v>145</c:v>
                </c:pt>
                <c:pt idx="1995">
                  <c:v>145</c:v>
                </c:pt>
                <c:pt idx="1996">
                  <c:v>145</c:v>
                </c:pt>
                <c:pt idx="1997">
                  <c:v>145</c:v>
                </c:pt>
                <c:pt idx="1998">
                  <c:v>145</c:v>
                </c:pt>
                <c:pt idx="1999">
                  <c:v>145</c:v>
                </c:pt>
                <c:pt idx="2000">
                  <c:v>145</c:v>
                </c:pt>
                <c:pt idx="2001">
                  <c:v>145</c:v>
                </c:pt>
                <c:pt idx="2002">
                  <c:v>145</c:v>
                </c:pt>
                <c:pt idx="2003">
                  <c:v>145</c:v>
                </c:pt>
                <c:pt idx="2004">
                  <c:v>145</c:v>
                </c:pt>
                <c:pt idx="2005">
                  <c:v>145</c:v>
                </c:pt>
                <c:pt idx="2006">
                  <c:v>145</c:v>
                </c:pt>
                <c:pt idx="2007">
                  <c:v>145</c:v>
                </c:pt>
                <c:pt idx="2008">
                  <c:v>145</c:v>
                </c:pt>
                <c:pt idx="2009">
                  <c:v>145</c:v>
                </c:pt>
                <c:pt idx="2010">
                  <c:v>145</c:v>
                </c:pt>
                <c:pt idx="2011">
                  <c:v>145</c:v>
                </c:pt>
                <c:pt idx="2012">
                  <c:v>145</c:v>
                </c:pt>
                <c:pt idx="2013">
                  <c:v>145</c:v>
                </c:pt>
                <c:pt idx="2014">
                  <c:v>145</c:v>
                </c:pt>
                <c:pt idx="2015">
                  <c:v>145</c:v>
                </c:pt>
                <c:pt idx="2016">
                  <c:v>145</c:v>
                </c:pt>
                <c:pt idx="2017">
                  <c:v>145</c:v>
                </c:pt>
                <c:pt idx="2018">
                  <c:v>145</c:v>
                </c:pt>
                <c:pt idx="2019">
                  <c:v>145</c:v>
                </c:pt>
                <c:pt idx="2020">
                  <c:v>145</c:v>
                </c:pt>
                <c:pt idx="2021">
                  <c:v>145</c:v>
                </c:pt>
                <c:pt idx="2022">
                  <c:v>145</c:v>
                </c:pt>
                <c:pt idx="2023">
                  <c:v>145</c:v>
                </c:pt>
                <c:pt idx="2024">
                  <c:v>145</c:v>
                </c:pt>
                <c:pt idx="2025">
                  <c:v>145</c:v>
                </c:pt>
                <c:pt idx="2026">
                  <c:v>145</c:v>
                </c:pt>
                <c:pt idx="2027">
                  <c:v>145</c:v>
                </c:pt>
                <c:pt idx="2028">
                  <c:v>145</c:v>
                </c:pt>
                <c:pt idx="2029">
                  <c:v>145</c:v>
                </c:pt>
                <c:pt idx="2030">
                  <c:v>145</c:v>
                </c:pt>
                <c:pt idx="2031">
                  <c:v>145</c:v>
                </c:pt>
                <c:pt idx="2032">
                  <c:v>145</c:v>
                </c:pt>
                <c:pt idx="2033">
                  <c:v>145</c:v>
                </c:pt>
                <c:pt idx="2034">
                  <c:v>145</c:v>
                </c:pt>
                <c:pt idx="2035">
                  <c:v>145</c:v>
                </c:pt>
                <c:pt idx="2036">
                  <c:v>145</c:v>
                </c:pt>
                <c:pt idx="2037">
                  <c:v>145</c:v>
                </c:pt>
                <c:pt idx="2038">
                  <c:v>145</c:v>
                </c:pt>
                <c:pt idx="2039">
                  <c:v>145</c:v>
                </c:pt>
                <c:pt idx="2040">
                  <c:v>145</c:v>
                </c:pt>
                <c:pt idx="2041">
                  <c:v>145</c:v>
                </c:pt>
                <c:pt idx="2042">
                  <c:v>145</c:v>
                </c:pt>
                <c:pt idx="2043">
                  <c:v>145</c:v>
                </c:pt>
                <c:pt idx="2044">
                  <c:v>145</c:v>
                </c:pt>
                <c:pt idx="2045">
                  <c:v>145</c:v>
                </c:pt>
                <c:pt idx="2046">
                  <c:v>145</c:v>
                </c:pt>
                <c:pt idx="2047">
                  <c:v>145</c:v>
                </c:pt>
                <c:pt idx="2048">
                  <c:v>145</c:v>
                </c:pt>
                <c:pt idx="2049">
                  <c:v>145</c:v>
                </c:pt>
                <c:pt idx="2050">
                  <c:v>145</c:v>
                </c:pt>
                <c:pt idx="2051">
                  <c:v>145</c:v>
                </c:pt>
                <c:pt idx="2052">
                  <c:v>145</c:v>
                </c:pt>
                <c:pt idx="2053">
                  <c:v>145</c:v>
                </c:pt>
                <c:pt idx="2054">
                  <c:v>145</c:v>
                </c:pt>
                <c:pt idx="2055">
                  <c:v>145</c:v>
                </c:pt>
                <c:pt idx="2056">
                  <c:v>145</c:v>
                </c:pt>
                <c:pt idx="2057">
                  <c:v>145</c:v>
                </c:pt>
                <c:pt idx="2058">
                  <c:v>145</c:v>
                </c:pt>
                <c:pt idx="2059">
                  <c:v>145</c:v>
                </c:pt>
                <c:pt idx="2060">
                  <c:v>145</c:v>
                </c:pt>
                <c:pt idx="2061">
                  <c:v>145</c:v>
                </c:pt>
                <c:pt idx="2062">
                  <c:v>145</c:v>
                </c:pt>
                <c:pt idx="2063">
                  <c:v>145</c:v>
                </c:pt>
                <c:pt idx="2064">
                  <c:v>145</c:v>
                </c:pt>
                <c:pt idx="2065">
                  <c:v>145</c:v>
                </c:pt>
                <c:pt idx="2066">
                  <c:v>145</c:v>
                </c:pt>
                <c:pt idx="2067">
                  <c:v>145</c:v>
                </c:pt>
                <c:pt idx="2068">
                  <c:v>145</c:v>
                </c:pt>
                <c:pt idx="2069">
                  <c:v>145</c:v>
                </c:pt>
                <c:pt idx="2070">
                  <c:v>145</c:v>
                </c:pt>
                <c:pt idx="2071">
                  <c:v>145</c:v>
                </c:pt>
                <c:pt idx="2072">
                  <c:v>145</c:v>
                </c:pt>
                <c:pt idx="2073">
                  <c:v>145</c:v>
                </c:pt>
                <c:pt idx="2074">
                  <c:v>145</c:v>
                </c:pt>
                <c:pt idx="2075">
                  <c:v>145</c:v>
                </c:pt>
                <c:pt idx="2076">
                  <c:v>145</c:v>
                </c:pt>
                <c:pt idx="2077">
                  <c:v>145</c:v>
                </c:pt>
                <c:pt idx="2078">
                  <c:v>145</c:v>
                </c:pt>
                <c:pt idx="2079">
                  <c:v>145</c:v>
                </c:pt>
                <c:pt idx="2080">
                  <c:v>145</c:v>
                </c:pt>
                <c:pt idx="2081">
                  <c:v>145</c:v>
                </c:pt>
                <c:pt idx="2082">
                  <c:v>145</c:v>
                </c:pt>
                <c:pt idx="2083">
                  <c:v>145</c:v>
                </c:pt>
                <c:pt idx="2084">
                  <c:v>145</c:v>
                </c:pt>
                <c:pt idx="2085">
                  <c:v>145</c:v>
                </c:pt>
                <c:pt idx="2086">
                  <c:v>145</c:v>
                </c:pt>
                <c:pt idx="2087">
                  <c:v>145</c:v>
                </c:pt>
                <c:pt idx="2088">
                  <c:v>145</c:v>
                </c:pt>
                <c:pt idx="2089">
                  <c:v>145</c:v>
                </c:pt>
                <c:pt idx="2090">
                  <c:v>145</c:v>
                </c:pt>
                <c:pt idx="2091">
                  <c:v>145</c:v>
                </c:pt>
                <c:pt idx="2092">
                  <c:v>145</c:v>
                </c:pt>
                <c:pt idx="2093">
                  <c:v>145</c:v>
                </c:pt>
                <c:pt idx="2094">
                  <c:v>145</c:v>
                </c:pt>
                <c:pt idx="2095">
                  <c:v>145</c:v>
                </c:pt>
                <c:pt idx="2096">
                  <c:v>145</c:v>
                </c:pt>
                <c:pt idx="2097">
                  <c:v>145</c:v>
                </c:pt>
                <c:pt idx="2098">
                  <c:v>145</c:v>
                </c:pt>
                <c:pt idx="2099">
                  <c:v>145</c:v>
                </c:pt>
                <c:pt idx="2100">
                  <c:v>145</c:v>
                </c:pt>
                <c:pt idx="2101">
                  <c:v>145</c:v>
                </c:pt>
                <c:pt idx="2102">
                  <c:v>145</c:v>
                </c:pt>
                <c:pt idx="2103">
                  <c:v>145</c:v>
                </c:pt>
                <c:pt idx="2104">
                  <c:v>145</c:v>
                </c:pt>
                <c:pt idx="2105">
                  <c:v>145</c:v>
                </c:pt>
                <c:pt idx="2106">
                  <c:v>145</c:v>
                </c:pt>
                <c:pt idx="2107">
                  <c:v>145</c:v>
                </c:pt>
                <c:pt idx="2108">
                  <c:v>145</c:v>
                </c:pt>
                <c:pt idx="2109">
                  <c:v>145</c:v>
                </c:pt>
                <c:pt idx="2110">
                  <c:v>145</c:v>
                </c:pt>
                <c:pt idx="2111">
                  <c:v>145</c:v>
                </c:pt>
                <c:pt idx="2112">
                  <c:v>145</c:v>
                </c:pt>
                <c:pt idx="2113">
                  <c:v>145</c:v>
                </c:pt>
                <c:pt idx="2114">
                  <c:v>145</c:v>
                </c:pt>
                <c:pt idx="2115">
                  <c:v>145</c:v>
                </c:pt>
                <c:pt idx="2116">
                  <c:v>145</c:v>
                </c:pt>
                <c:pt idx="2117">
                  <c:v>145</c:v>
                </c:pt>
                <c:pt idx="2118">
                  <c:v>145</c:v>
                </c:pt>
                <c:pt idx="2119">
                  <c:v>145</c:v>
                </c:pt>
                <c:pt idx="2120">
                  <c:v>145</c:v>
                </c:pt>
                <c:pt idx="2121">
                  <c:v>145</c:v>
                </c:pt>
                <c:pt idx="2122">
                  <c:v>145</c:v>
                </c:pt>
                <c:pt idx="2123">
                  <c:v>145</c:v>
                </c:pt>
                <c:pt idx="2124">
                  <c:v>145</c:v>
                </c:pt>
                <c:pt idx="2125">
                  <c:v>145</c:v>
                </c:pt>
                <c:pt idx="2126">
                  <c:v>145</c:v>
                </c:pt>
                <c:pt idx="2127">
                  <c:v>145</c:v>
                </c:pt>
                <c:pt idx="2128">
                  <c:v>145</c:v>
                </c:pt>
                <c:pt idx="2129">
                  <c:v>145</c:v>
                </c:pt>
                <c:pt idx="2130">
                  <c:v>145</c:v>
                </c:pt>
                <c:pt idx="2131">
                  <c:v>145</c:v>
                </c:pt>
                <c:pt idx="2132">
                  <c:v>145</c:v>
                </c:pt>
                <c:pt idx="2133">
                  <c:v>145</c:v>
                </c:pt>
                <c:pt idx="2134">
                  <c:v>145</c:v>
                </c:pt>
                <c:pt idx="2135">
                  <c:v>145</c:v>
                </c:pt>
                <c:pt idx="2136">
                  <c:v>145</c:v>
                </c:pt>
                <c:pt idx="2137">
                  <c:v>145</c:v>
                </c:pt>
                <c:pt idx="2138">
                  <c:v>145</c:v>
                </c:pt>
                <c:pt idx="2139">
                  <c:v>145</c:v>
                </c:pt>
                <c:pt idx="2140">
                  <c:v>145</c:v>
                </c:pt>
                <c:pt idx="2141">
                  <c:v>145</c:v>
                </c:pt>
                <c:pt idx="2142">
                  <c:v>145</c:v>
                </c:pt>
                <c:pt idx="2143">
                  <c:v>145</c:v>
                </c:pt>
                <c:pt idx="2144">
                  <c:v>145</c:v>
                </c:pt>
                <c:pt idx="2145">
                  <c:v>145</c:v>
                </c:pt>
                <c:pt idx="2146">
                  <c:v>145</c:v>
                </c:pt>
                <c:pt idx="2147">
                  <c:v>145</c:v>
                </c:pt>
                <c:pt idx="2148">
                  <c:v>145</c:v>
                </c:pt>
                <c:pt idx="2149">
                  <c:v>145</c:v>
                </c:pt>
                <c:pt idx="2150">
                  <c:v>145</c:v>
                </c:pt>
                <c:pt idx="2151">
                  <c:v>145</c:v>
                </c:pt>
                <c:pt idx="2152">
                  <c:v>145</c:v>
                </c:pt>
                <c:pt idx="2153">
                  <c:v>145</c:v>
                </c:pt>
                <c:pt idx="2154">
                  <c:v>145</c:v>
                </c:pt>
                <c:pt idx="2155">
                  <c:v>145</c:v>
                </c:pt>
                <c:pt idx="2156">
                  <c:v>145</c:v>
                </c:pt>
                <c:pt idx="2157">
                  <c:v>145</c:v>
                </c:pt>
                <c:pt idx="2158">
                  <c:v>145</c:v>
                </c:pt>
                <c:pt idx="2159">
                  <c:v>145</c:v>
                </c:pt>
                <c:pt idx="2160">
                  <c:v>145</c:v>
                </c:pt>
                <c:pt idx="2161">
                  <c:v>145</c:v>
                </c:pt>
                <c:pt idx="2162">
                  <c:v>145</c:v>
                </c:pt>
                <c:pt idx="2163">
                  <c:v>145</c:v>
                </c:pt>
                <c:pt idx="2164">
                  <c:v>145</c:v>
                </c:pt>
                <c:pt idx="2165">
                  <c:v>145</c:v>
                </c:pt>
                <c:pt idx="2166">
                  <c:v>145</c:v>
                </c:pt>
                <c:pt idx="2167">
                  <c:v>145</c:v>
                </c:pt>
                <c:pt idx="2168">
                  <c:v>145</c:v>
                </c:pt>
                <c:pt idx="2169">
                  <c:v>145</c:v>
                </c:pt>
                <c:pt idx="2170">
                  <c:v>145</c:v>
                </c:pt>
                <c:pt idx="2171">
                  <c:v>145</c:v>
                </c:pt>
                <c:pt idx="2172">
                  <c:v>145</c:v>
                </c:pt>
                <c:pt idx="2173">
                  <c:v>145</c:v>
                </c:pt>
                <c:pt idx="2174">
                  <c:v>145</c:v>
                </c:pt>
                <c:pt idx="2175">
                  <c:v>145</c:v>
                </c:pt>
                <c:pt idx="2176">
                  <c:v>145</c:v>
                </c:pt>
                <c:pt idx="2177">
                  <c:v>145</c:v>
                </c:pt>
                <c:pt idx="2178">
                  <c:v>145</c:v>
                </c:pt>
                <c:pt idx="2179">
                  <c:v>145</c:v>
                </c:pt>
                <c:pt idx="2180">
                  <c:v>145</c:v>
                </c:pt>
                <c:pt idx="2181">
                  <c:v>145</c:v>
                </c:pt>
                <c:pt idx="2182">
                  <c:v>145</c:v>
                </c:pt>
                <c:pt idx="2183">
                  <c:v>145</c:v>
                </c:pt>
                <c:pt idx="2184">
                  <c:v>145</c:v>
                </c:pt>
                <c:pt idx="2185">
                  <c:v>145</c:v>
                </c:pt>
                <c:pt idx="2186">
                  <c:v>145</c:v>
                </c:pt>
                <c:pt idx="2187">
                  <c:v>125</c:v>
                </c:pt>
                <c:pt idx="2188">
                  <c:v>110</c:v>
                </c:pt>
                <c:pt idx="2189">
                  <c:v>95</c:v>
                </c:pt>
                <c:pt idx="2190">
                  <c:v>90</c:v>
                </c:pt>
                <c:pt idx="2191">
                  <c:v>95</c:v>
                </c:pt>
                <c:pt idx="2192">
                  <c:v>100</c:v>
                </c:pt>
                <c:pt idx="2193">
                  <c:v>110</c:v>
                </c:pt>
                <c:pt idx="2194">
                  <c:v>125</c:v>
                </c:pt>
                <c:pt idx="2195">
                  <c:v>145</c:v>
                </c:pt>
                <c:pt idx="2196">
                  <c:v>145</c:v>
                </c:pt>
                <c:pt idx="2197">
                  <c:v>145</c:v>
                </c:pt>
                <c:pt idx="2198">
                  <c:v>145</c:v>
                </c:pt>
                <c:pt idx="2199">
                  <c:v>145</c:v>
                </c:pt>
                <c:pt idx="2200">
                  <c:v>145</c:v>
                </c:pt>
                <c:pt idx="2201">
                  <c:v>145</c:v>
                </c:pt>
                <c:pt idx="2202">
                  <c:v>145</c:v>
                </c:pt>
                <c:pt idx="2203">
                  <c:v>145</c:v>
                </c:pt>
                <c:pt idx="2204">
                  <c:v>145</c:v>
                </c:pt>
                <c:pt idx="2205">
                  <c:v>145</c:v>
                </c:pt>
                <c:pt idx="2206">
                  <c:v>145</c:v>
                </c:pt>
                <c:pt idx="2207">
                  <c:v>125</c:v>
                </c:pt>
                <c:pt idx="2208">
                  <c:v>100</c:v>
                </c:pt>
                <c:pt idx="2209">
                  <c:v>85</c:v>
                </c:pt>
                <c:pt idx="2210">
                  <c:v>80</c:v>
                </c:pt>
                <c:pt idx="2211">
                  <c:v>75</c:v>
                </c:pt>
                <c:pt idx="2212">
                  <c:v>75</c:v>
                </c:pt>
                <c:pt idx="2213">
                  <c:v>80</c:v>
                </c:pt>
                <c:pt idx="2214">
                  <c:v>85</c:v>
                </c:pt>
                <c:pt idx="2215">
                  <c:v>95</c:v>
                </c:pt>
                <c:pt idx="2216">
                  <c:v>115</c:v>
                </c:pt>
                <c:pt idx="2217">
                  <c:v>145</c:v>
                </c:pt>
                <c:pt idx="2218">
                  <c:v>145</c:v>
                </c:pt>
                <c:pt idx="2219">
                  <c:v>145</c:v>
                </c:pt>
                <c:pt idx="2220">
                  <c:v>145</c:v>
                </c:pt>
                <c:pt idx="2221">
                  <c:v>145</c:v>
                </c:pt>
                <c:pt idx="2222">
                  <c:v>145</c:v>
                </c:pt>
                <c:pt idx="2223">
                  <c:v>145</c:v>
                </c:pt>
                <c:pt idx="2224">
                  <c:v>145</c:v>
                </c:pt>
                <c:pt idx="2225">
                  <c:v>145</c:v>
                </c:pt>
                <c:pt idx="2226">
                  <c:v>145</c:v>
                </c:pt>
                <c:pt idx="2227">
                  <c:v>145</c:v>
                </c:pt>
                <c:pt idx="2228">
                  <c:v>145</c:v>
                </c:pt>
                <c:pt idx="2229">
                  <c:v>145</c:v>
                </c:pt>
                <c:pt idx="2230">
                  <c:v>145</c:v>
                </c:pt>
                <c:pt idx="2231">
                  <c:v>145</c:v>
                </c:pt>
                <c:pt idx="2232">
                  <c:v>145</c:v>
                </c:pt>
                <c:pt idx="2233">
                  <c:v>145</c:v>
                </c:pt>
                <c:pt idx="2234">
                  <c:v>145</c:v>
                </c:pt>
                <c:pt idx="2235">
                  <c:v>145</c:v>
                </c:pt>
                <c:pt idx="2236">
                  <c:v>145</c:v>
                </c:pt>
                <c:pt idx="2237">
                  <c:v>145</c:v>
                </c:pt>
                <c:pt idx="2238">
                  <c:v>145</c:v>
                </c:pt>
                <c:pt idx="2239">
                  <c:v>140</c:v>
                </c:pt>
                <c:pt idx="2240">
                  <c:v>135</c:v>
                </c:pt>
                <c:pt idx="2241">
                  <c:v>145</c:v>
                </c:pt>
                <c:pt idx="2242">
                  <c:v>145</c:v>
                </c:pt>
                <c:pt idx="2243">
                  <c:v>145</c:v>
                </c:pt>
                <c:pt idx="2244">
                  <c:v>145</c:v>
                </c:pt>
                <c:pt idx="2245">
                  <c:v>145</c:v>
                </c:pt>
                <c:pt idx="2246">
                  <c:v>145</c:v>
                </c:pt>
                <c:pt idx="2247">
                  <c:v>145</c:v>
                </c:pt>
                <c:pt idx="2248">
                  <c:v>145</c:v>
                </c:pt>
                <c:pt idx="2249">
                  <c:v>145</c:v>
                </c:pt>
                <c:pt idx="2250">
                  <c:v>145</c:v>
                </c:pt>
                <c:pt idx="2251">
                  <c:v>145</c:v>
                </c:pt>
                <c:pt idx="2252">
                  <c:v>145</c:v>
                </c:pt>
                <c:pt idx="2253">
                  <c:v>145</c:v>
                </c:pt>
                <c:pt idx="2254">
                  <c:v>145</c:v>
                </c:pt>
                <c:pt idx="2255">
                  <c:v>145</c:v>
                </c:pt>
                <c:pt idx="2256">
                  <c:v>145</c:v>
                </c:pt>
                <c:pt idx="2257">
                  <c:v>145</c:v>
                </c:pt>
                <c:pt idx="2258">
                  <c:v>145</c:v>
                </c:pt>
                <c:pt idx="2259">
                  <c:v>145</c:v>
                </c:pt>
                <c:pt idx="2260">
                  <c:v>145</c:v>
                </c:pt>
                <c:pt idx="2261">
                  <c:v>145</c:v>
                </c:pt>
                <c:pt idx="2262">
                  <c:v>145</c:v>
                </c:pt>
                <c:pt idx="2263">
                  <c:v>145</c:v>
                </c:pt>
                <c:pt idx="2264">
                  <c:v>145</c:v>
                </c:pt>
                <c:pt idx="2265">
                  <c:v>145</c:v>
                </c:pt>
                <c:pt idx="2266">
                  <c:v>145</c:v>
                </c:pt>
                <c:pt idx="2267">
                  <c:v>145</c:v>
                </c:pt>
                <c:pt idx="2268">
                  <c:v>145</c:v>
                </c:pt>
                <c:pt idx="2269">
                  <c:v>145</c:v>
                </c:pt>
                <c:pt idx="2270">
                  <c:v>145</c:v>
                </c:pt>
                <c:pt idx="2271">
                  <c:v>145</c:v>
                </c:pt>
                <c:pt idx="2272">
                  <c:v>145</c:v>
                </c:pt>
                <c:pt idx="2273">
                  <c:v>145</c:v>
                </c:pt>
                <c:pt idx="2274">
                  <c:v>145</c:v>
                </c:pt>
                <c:pt idx="2275">
                  <c:v>145</c:v>
                </c:pt>
                <c:pt idx="2276">
                  <c:v>145</c:v>
                </c:pt>
                <c:pt idx="2277">
                  <c:v>145</c:v>
                </c:pt>
                <c:pt idx="2278">
                  <c:v>145</c:v>
                </c:pt>
                <c:pt idx="2279">
                  <c:v>145</c:v>
                </c:pt>
                <c:pt idx="2280">
                  <c:v>145</c:v>
                </c:pt>
                <c:pt idx="2281">
                  <c:v>145</c:v>
                </c:pt>
                <c:pt idx="2282">
                  <c:v>145</c:v>
                </c:pt>
                <c:pt idx="2283">
                  <c:v>115</c:v>
                </c:pt>
                <c:pt idx="2284">
                  <c:v>100</c:v>
                </c:pt>
                <c:pt idx="2285">
                  <c:v>90</c:v>
                </c:pt>
                <c:pt idx="2286">
                  <c:v>85</c:v>
                </c:pt>
                <c:pt idx="2287">
                  <c:v>85</c:v>
                </c:pt>
                <c:pt idx="2288">
                  <c:v>80</c:v>
                </c:pt>
                <c:pt idx="2289">
                  <c:v>80</c:v>
                </c:pt>
                <c:pt idx="2290">
                  <c:v>80</c:v>
                </c:pt>
                <c:pt idx="2291">
                  <c:v>85</c:v>
                </c:pt>
                <c:pt idx="2292">
                  <c:v>100</c:v>
                </c:pt>
                <c:pt idx="2293">
                  <c:v>125</c:v>
                </c:pt>
                <c:pt idx="2294">
                  <c:v>145</c:v>
                </c:pt>
                <c:pt idx="2295">
                  <c:v>145</c:v>
                </c:pt>
                <c:pt idx="2296">
                  <c:v>145</c:v>
                </c:pt>
                <c:pt idx="2297">
                  <c:v>145</c:v>
                </c:pt>
                <c:pt idx="2298">
                  <c:v>145</c:v>
                </c:pt>
                <c:pt idx="2299">
                  <c:v>145</c:v>
                </c:pt>
                <c:pt idx="2300">
                  <c:v>125</c:v>
                </c:pt>
                <c:pt idx="2301">
                  <c:v>120</c:v>
                </c:pt>
                <c:pt idx="2302">
                  <c:v>125</c:v>
                </c:pt>
                <c:pt idx="2303">
                  <c:v>140</c:v>
                </c:pt>
                <c:pt idx="2304">
                  <c:v>145</c:v>
                </c:pt>
                <c:pt idx="2305">
                  <c:v>145</c:v>
                </c:pt>
                <c:pt idx="2306">
                  <c:v>145</c:v>
                </c:pt>
                <c:pt idx="2307">
                  <c:v>145</c:v>
                </c:pt>
                <c:pt idx="2308">
                  <c:v>145</c:v>
                </c:pt>
                <c:pt idx="2309">
                  <c:v>145</c:v>
                </c:pt>
                <c:pt idx="2310">
                  <c:v>145</c:v>
                </c:pt>
                <c:pt idx="2311">
                  <c:v>145</c:v>
                </c:pt>
                <c:pt idx="2312">
                  <c:v>145</c:v>
                </c:pt>
                <c:pt idx="2313">
                  <c:v>145</c:v>
                </c:pt>
                <c:pt idx="2314">
                  <c:v>145</c:v>
                </c:pt>
                <c:pt idx="2315">
                  <c:v>145</c:v>
                </c:pt>
                <c:pt idx="2316">
                  <c:v>145</c:v>
                </c:pt>
                <c:pt idx="2317">
                  <c:v>145</c:v>
                </c:pt>
                <c:pt idx="2318">
                  <c:v>145</c:v>
                </c:pt>
                <c:pt idx="2319">
                  <c:v>145</c:v>
                </c:pt>
                <c:pt idx="2320">
                  <c:v>145</c:v>
                </c:pt>
                <c:pt idx="2321">
                  <c:v>145</c:v>
                </c:pt>
                <c:pt idx="2322">
                  <c:v>145</c:v>
                </c:pt>
                <c:pt idx="2323">
                  <c:v>145</c:v>
                </c:pt>
                <c:pt idx="2324">
                  <c:v>145</c:v>
                </c:pt>
                <c:pt idx="2325">
                  <c:v>145</c:v>
                </c:pt>
                <c:pt idx="2326">
                  <c:v>145</c:v>
                </c:pt>
                <c:pt idx="2327">
                  <c:v>145</c:v>
                </c:pt>
                <c:pt idx="2328">
                  <c:v>125</c:v>
                </c:pt>
                <c:pt idx="2329">
                  <c:v>105</c:v>
                </c:pt>
                <c:pt idx="2330">
                  <c:v>95</c:v>
                </c:pt>
                <c:pt idx="2331">
                  <c:v>90</c:v>
                </c:pt>
                <c:pt idx="2332">
                  <c:v>95</c:v>
                </c:pt>
                <c:pt idx="2333">
                  <c:v>100</c:v>
                </c:pt>
                <c:pt idx="2334">
                  <c:v>110</c:v>
                </c:pt>
                <c:pt idx="2335">
                  <c:v>130</c:v>
                </c:pt>
                <c:pt idx="2336">
                  <c:v>145</c:v>
                </c:pt>
                <c:pt idx="2337">
                  <c:v>145</c:v>
                </c:pt>
                <c:pt idx="2338">
                  <c:v>145</c:v>
                </c:pt>
                <c:pt idx="2339">
                  <c:v>145</c:v>
                </c:pt>
                <c:pt idx="2340">
                  <c:v>145</c:v>
                </c:pt>
                <c:pt idx="2341">
                  <c:v>145</c:v>
                </c:pt>
                <c:pt idx="2342">
                  <c:v>145</c:v>
                </c:pt>
                <c:pt idx="2343">
                  <c:v>145</c:v>
                </c:pt>
                <c:pt idx="2344">
                  <c:v>145</c:v>
                </c:pt>
                <c:pt idx="2345">
                  <c:v>145</c:v>
                </c:pt>
                <c:pt idx="2346">
                  <c:v>145</c:v>
                </c:pt>
                <c:pt idx="2347">
                  <c:v>130</c:v>
                </c:pt>
                <c:pt idx="2348">
                  <c:v>120</c:v>
                </c:pt>
                <c:pt idx="2349">
                  <c:v>115</c:v>
                </c:pt>
                <c:pt idx="2350">
                  <c:v>110</c:v>
                </c:pt>
                <c:pt idx="2351">
                  <c:v>110</c:v>
                </c:pt>
                <c:pt idx="2352">
                  <c:v>115</c:v>
                </c:pt>
                <c:pt idx="2353">
                  <c:v>120</c:v>
                </c:pt>
                <c:pt idx="2354">
                  <c:v>135</c:v>
                </c:pt>
                <c:pt idx="2355">
                  <c:v>145</c:v>
                </c:pt>
                <c:pt idx="2356">
                  <c:v>145</c:v>
                </c:pt>
                <c:pt idx="2357">
                  <c:v>145</c:v>
                </c:pt>
                <c:pt idx="2358">
                  <c:v>145</c:v>
                </c:pt>
                <c:pt idx="2359">
                  <c:v>145</c:v>
                </c:pt>
                <c:pt idx="2360">
                  <c:v>145</c:v>
                </c:pt>
                <c:pt idx="2361">
                  <c:v>145</c:v>
                </c:pt>
                <c:pt idx="2362">
                  <c:v>145</c:v>
                </c:pt>
                <c:pt idx="2363">
                  <c:v>145</c:v>
                </c:pt>
                <c:pt idx="2364">
                  <c:v>145</c:v>
                </c:pt>
                <c:pt idx="2365">
                  <c:v>145</c:v>
                </c:pt>
                <c:pt idx="2366">
                  <c:v>145</c:v>
                </c:pt>
                <c:pt idx="2367">
                  <c:v>145</c:v>
                </c:pt>
                <c:pt idx="2368">
                  <c:v>145</c:v>
                </c:pt>
                <c:pt idx="2369">
                  <c:v>145</c:v>
                </c:pt>
                <c:pt idx="2370">
                  <c:v>145</c:v>
                </c:pt>
                <c:pt idx="2371">
                  <c:v>145</c:v>
                </c:pt>
                <c:pt idx="2372">
                  <c:v>145</c:v>
                </c:pt>
                <c:pt idx="2373">
                  <c:v>145</c:v>
                </c:pt>
                <c:pt idx="2374">
                  <c:v>145</c:v>
                </c:pt>
                <c:pt idx="2375">
                  <c:v>145</c:v>
                </c:pt>
                <c:pt idx="2376">
                  <c:v>145</c:v>
                </c:pt>
                <c:pt idx="2377">
                  <c:v>145</c:v>
                </c:pt>
                <c:pt idx="2378">
                  <c:v>145</c:v>
                </c:pt>
                <c:pt idx="2379">
                  <c:v>145</c:v>
                </c:pt>
                <c:pt idx="2380">
                  <c:v>145</c:v>
                </c:pt>
                <c:pt idx="2381">
                  <c:v>145</c:v>
                </c:pt>
                <c:pt idx="2382">
                  <c:v>145</c:v>
                </c:pt>
                <c:pt idx="2383">
                  <c:v>145</c:v>
                </c:pt>
                <c:pt idx="2384">
                  <c:v>145</c:v>
                </c:pt>
                <c:pt idx="2385">
                  <c:v>145</c:v>
                </c:pt>
                <c:pt idx="2386">
                  <c:v>145</c:v>
                </c:pt>
                <c:pt idx="2387">
                  <c:v>145</c:v>
                </c:pt>
                <c:pt idx="2388">
                  <c:v>145</c:v>
                </c:pt>
                <c:pt idx="2389">
                  <c:v>145</c:v>
                </c:pt>
                <c:pt idx="2390">
                  <c:v>145</c:v>
                </c:pt>
                <c:pt idx="2391">
                  <c:v>145</c:v>
                </c:pt>
                <c:pt idx="2392">
                  <c:v>145</c:v>
                </c:pt>
                <c:pt idx="2393">
                  <c:v>145</c:v>
                </c:pt>
                <c:pt idx="2394">
                  <c:v>145</c:v>
                </c:pt>
                <c:pt idx="2395">
                  <c:v>145</c:v>
                </c:pt>
                <c:pt idx="2396">
                  <c:v>145</c:v>
                </c:pt>
                <c:pt idx="2397">
                  <c:v>145</c:v>
                </c:pt>
                <c:pt idx="2398">
                  <c:v>145</c:v>
                </c:pt>
                <c:pt idx="2399">
                  <c:v>145</c:v>
                </c:pt>
                <c:pt idx="2400">
                  <c:v>145</c:v>
                </c:pt>
                <c:pt idx="2401">
                  <c:v>145</c:v>
                </c:pt>
                <c:pt idx="2402">
                  <c:v>145</c:v>
                </c:pt>
                <c:pt idx="2403">
                  <c:v>145</c:v>
                </c:pt>
                <c:pt idx="2404">
                  <c:v>145</c:v>
                </c:pt>
                <c:pt idx="2405">
                  <c:v>145</c:v>
                </c:pt>
                <c:pt idx="2406">
                  <c:v>145</c:v>
                </c:pt>
                <c:pt idx="2407">
                  <c:v>145</c:v>
                </c:pt>
                <c:pt idx="2408">
                  <c:v>145</c:v>
                </c:pt>
                <c:pt idx="2409">
                  <c:v>145</c:v>
                </c:pt>
                <c:pt idx="2410">
                  <c:v>145</c:v>
                </c:pt>
                <c:pt idx="2411">
                  <c:v>145</c:v>
                </c:pt>
                <c:pt idx="2412">
                  <c:v>145</c:v>
                </c:pt>
                <c:pt idx="2413">
                  <c:v>145</c:v>
                </c:pt>
                <c:pt idx="2414">
                  <c:v>145</c:v>
                </c:pt>
                <c:pt idx="2415">
                  <c:v>145</c:v>
                </c:pt>
                <c:pt idx="2416">
                  <c:v>145</c:v>
                </c:pt>
                <c:pt idx="2417">
                  <c:v>145</c:v>
                </c:pt>
                <c:pt idx="2418">
                  <c:v>145</c:v>
                </c:pt>
                <c:pt idx="2419">
                  <c:v>145</c:v>
                </c:pt>
                <c:pt idx="2420">
                  <c:v>145</c:v>
                </c:pt>
                <c:pt idx="2421">
                  <c:v>145</c:v>
                </c:pt>
                <c:pt idx="2422">
                  <c:v>145</c:v>
                </c:pt>
                <c:pt idx="2423">
                  <c:v>145</c:v>
                </c:pt>
                <c:pt idx="2424">
                  <c:v>145</c:v>
                </c:pt>
                <c:pt idx="2425">
                  <c:v>145</c:v>
                </c:pt>
                <c:pt idx="2426">
                  <c:v>145</c:v>
                </c:pt>
                <c:pt idx="2427">
                  <c:v>145</c:v>
                </c:pt>
                <c:pt idx="2428">
                  <c:v>145</c:v>
                </c:pt>
                <c:pt idx="2429">
                  <c:v>145</c:v>
                </c:pt>
                <c:pt idx="2430">
                  <c:v>145</c:v>
                </c:pt>
                <c:pt idx="2431">
                  <c:v>145</c:v>
                </c:pt>
                <c:pt idx="2432">
                  <c:v>145</c:v>
                </c:pt>
                <c:pt idx="2433">
                  <c:v>145</c:v>
                </c:pt>
                <c:pt idx="2434">
                  <c:v>145</c:v>
                </c:pt>
                <c:pt idx="2435">
                  <c:v>145</c:v>
                </c:pt>
                <c:pt idx="2436">
                  <c:v>145</c:v>
                </c:pt>
                <c:pt idx="2437">
                  <c:v>145</c:v>
                </c:pt>
                <c:pt idx="2438">
                  <c:v>145</c:v>
                </c:pt>
                <c:pt idx="2439">
                  <c:v>145</c:v>
                </c:pt>
                <c:pt idx="2440">
                  <c:v>145</c:v>
                </c:pt>
                <c:pt idx="2441">
                  <c:v>145</c:v>
                </c:pt>
                <c:pt idx="2442">
                  <c:v>145</c:v>
                </c:pt>
                <c:pt idx="2443">
                  <c:v>145</c:v>
                </c:pt>
                <c:pt idx="2444">
                  <c:v>145</c:v>
                </c:pt>
                <c:pt idx="2445">
                  <c:v>145</c:v>
                </c:pt>
                <c:pt idx="2446">
                  <c:v>145</c:v>
                </c:pt>
                <c:pt idx="2447">
                  <c:v>145</c:v>
                </c:pt>
                <c:pt idx="2448">
                  <c:v>145</c:v>
                </c:pt>
                <c:pt idx="2449">
                  <c:v>145</c:v>
                </c:pt>
                <c:pt idx="2450">
                  <c:v>145</c:v>
                </c:pt>
                <c:pt idx="2451">
                  <c:v>145</c:v>
                </c:pt>
                <c:pt idx="2452">
                  <c:v>145</c:v>
                </c:pt>
                <c:pt idx="2453">
                  <c:v>145</c:v>
                </c:pt>
                <c:pt idx="2454">
                  <c:v>145</c:v>
                </c:pt>
                <c:pt idx="2455">
                  <c:v>145</c:v>
                </c:pt>
                <c:pt idx="2456">
                  <c:v>145</c:v>
                </c:pt>
                <c:pt idx="2457">
                  <c:v>145</c:v>
                </c:pt>
                <c:pt idx="2458">
                  <c:v>145</c:v>
                </c:pt>
                <c:pt idx="2459">
                  <c:v>145</c:v>
                </c:pt>
                <c:pt idx="2460">
                  <c:v>145</c:v>
                </c:pt>
                <c:pt idx="2461">
                  <c:v>145</c:v>
                </c:pt>
                <c:pt idx="2462">
                  <c:v>145</c:v>
                </c:pt>
                <c:pt idx="2463">
                  <c:v>145</c:v>
                </c:pt>
                <c:pt idx="2464">
                  <c:v>145</c:v>
                </c:pt>
                <c:pt idx="2465">
                  <c:v>145</c:v>
                </c:pt>
                <c:pt idx="2466">
                  <c:v>145</c:v>
                </c:pt>
                <c:pt idx="2467">
                  <c:v>145</c:v>
                </c:pt>
                <c:pt idx="2468">
                  <c:v>145</c:v>
                </c:pt>
                <c:pt idx="2469">
                  <c:v>145</c:v>
                </c:pt>
                <c:pt idx="2470">
                  <c:v>145</c:v>
                </c:pt>
                <c:pt idx="2471">
                  <c:v>145</c:v>
                </c:pt>
                <c:pt idx="2472">
                  <c:v>145</c:v>
                </c:pt>
                <c:pt idx="2473">
                  <c:v>145</c:v>
                </c:pt>
                <c:pt idx="2474">
                  <c:v>140</c:v>
                </c:pt>
                <c:pt idx="2475">
                  <c:v>135</c:v>
                </c:pt>
                <c:pt idx="2476">
                  <c:v>135</c:v>
                </c:pt>
                <c:pt idx="2477">
                  <c:v>140</c:v>
                </c:pt>
                <c:pt idx="2478">
                  <c:v>145</c:v>
                </c:pt>
                <c:pt idx="2479">
                  <c:v>145</c:v>
                </c:pt>
                <c:pt idx="2480">
                  <c:v>135</c:v>
                </c:pt>
                <c:pt idx="2481">
                  <c:v>135</c:v>
                </c:pt>
                <c:pt idx="2482">
                  <c:v>135</c:v>
                </c:pt>
                <c:pt idx="2483">
                  <c:v>135</c:v>
                </c:pt>
                <c:pt idx="2484">
                  <c:v>140</c:v>
                </c:pt>
                <c:pt idx="2485">
                  <c:v>135</c:v>
                </c:pt>
                <c:pt idx="2486">
                  <c:v>135</c:v>
                </c:pt>
                <c:pt idx="2487">
                  <c:v>135</c:v>
                </c:pt>
                <c:pt idx="2488">
                  <c:v>135</c:v>
                </c:pt>
                <c:pt idx="2489">
                  <c:v>135</c:v>
                </c:pt>
                <c:pt idx="2490">
                  <c:v>135</c:v>
                </c:pt>
                <c:pt idx="2491">
                  <c:v>130</c:v>
                </c:pt>
                <c:pt idx="2492">
                  <c:v>130</c:v>
                </c:pt>
                <c:pt idx="2493">
                  <c:v>135</c:v>
                </c:pt>
                <c:pt idx="2494">
                  <c:v>135</c:v>
                </c:pt>
                <c:pt idx="2495">
                  <c:v>140</c:v>
                </c:pt>
                <c:pt idx="2496">
                  <c:v>145</c:v>
                </c:pt>
                <c:pt idx="2497">
                  <c:v>145</c:v>
                </c:pt>
                <c:pt idx="2498">
                  <c:v>145</c:v>
                </c:pt>
                <c:pt idx="2499">
                  <c:v>145</c:v>
                </c:pt>
                <c:pt idx="2500">
                  <c:v>145</c:v>
                </c:pt>
                <c:pt idx="2501">
                  <c:v>145</c:v>
                </c:pt>
                <c:pt idx="2502">
                  <c:v>145</c:v>
                </c:pt>
                <c:pt idx="2503">
                  <c:v>145</c:v>
                </c:pt>
                <c:pt idx="2504">
                  <c:v>135</c:v>
                </c:pt>
                <c:pt idx="2505">
                  <c:v>110</c:v>
                </c:pt>
                <c:pt idx="2506">
                  <c:v>95</c:v>
                </c:pt>
                <c:pt idx="2507">
                  <c:v>85</c:v>
                </c:pt>
                <c:pt idx="2508">
                  <c:v>85</c:v>
                </c:pt>
                <c:pt idx="2509">
                  <c:v>90</c:v>
                </c:pt>
                <c:pt idx="2510">
                  <c:v>100</c:v>
                </c:pt>
                <c:pt idx="2511">
                  <c:v>130</c:v>
                </c:pt>
                <c:pt idx="2512">
                  <c:v>145</c:v>
                </c:pt>
                <c:pt idx="2513">
                  <c:v>145</c:v>
                </c:pt>
                <c:pt idx="2514">
                  <c:v>145</c:v>
                </c:pt>
                <c:pt idx="2515">
                  <c:v>145</c:v>
                </c:pt>
                <c:pt idx="2516">
                  <c:v>145</c:v>
                </c:pt>
                <c:pt idx="2517">
                  <c:v>145</c:v>
                </c:pt>
                <c:pt idx="2518">
                  <c:v>145</c:v>
                </c:pt>
                <c:pt idx="2519">
                  <c:v>145</c:v>
                </c:pt>
                <c:pt idx="2520">
                  <c:v>145</c:v>
                </c:pt>
                <c:pt idx="2521">
                  <c:v>145</c:v>
                </c:pt>
                <c:pt idx="2522">
                  <c:v>145</c:v>
                </c:pt>
                <c:pt idx="2523">
                  <c:v>145</c:v>
                </c:pt>
                <c:pt idx="2524">
                  <c:v>145</c:v>
                </c:pt>
                <c:pt idx="2525">
                  <c:v>145</c:v>
                </c:pt>
                <c:pt idx="2526">
                  <c:v>145</c:v>
                </c:pt>
                <c:pt idx="2527">
                  <c:v>145</c:v>
                </c:pt>
                <c:pt idx="2528">
                  <c:v>60</c:v>
                </c:pt>
                <c:pt idx="2529">
                  <c:v>145</c:v>
                </c:pt>
                <c:pt idx="2530">
                  <c:v>145</c:v>
                </c:pt>
                <c:pt idx="2531">
                  <c:v>145</c:v>
                </c:pt>
                <c:pt idx="2532">
                  <c:v>145</c:v>
                </c:pt>
                <c:pt idx="2533">
                  <c:v>145</c:v>
                </c:pt>
                <c:pt idx="2534">
                  <c:v>145</c:v>
                </c:pt>
                <c:pt idx="2535">
                  <c:v>145</c:v>
                </c:pt>
                <c:pt idx="2536">
                  <c:v>145</c:v>
                </c:pt>
                <c:pt idx="2537">
                  <c:v>145</c:v>
                </c:pt>
                <c:pt idx="2538">
                  <c:v>145</c:v>
                </c:pt>
                <c:pt idx="2539">
                  <c:v>145</c:v>
                </c:pt>
                <c:pt idx="2540">
                  <c:v>145</c:v>
                </c:pt>
                <c:pt idx="2541">
                  <c:v>145</c:v>
                </c:pt>
                <c:pt idx="2542">
                  <c:v>145</c:v>
                </c:pt>
                <c:pt idx="2543">
                  <c:v>145</c:v>
                </c:pt>
                <c:pt idx="2544">
                  <c:v>145</c:v>
                </c:pt>
                <c:pt idx="2545">
                  <c:v>145</c:v>
                </c:pt>
                <c:pt idx="2546">
                  <c:v>145</c:v>
                </c:pt>
                <c:pt idx="2547">
                  <c:v>145</c:v>
                </c:pt>
                <c:pt idx="2548">
                  <c:v>120</c:v>
                </c:pt>
                <c:pt idx="2549">
                  <c:v>105</c:v>
                </c:pt>
                <c:pt idx="2550">
                  <c:v>100</c:v>
                </c:pt>
                <c:pt idx="2551">
                  <c:v>95</c:v>
                </c:pt>
                <c:pt idx="2552">
                  <c:v>95</c:v>
                </c:pt>
                <c:pt idx="2553">
                  <c:v>95</c:v>
                </c:pt>
                <c:pt idx="2554">
                  <c:v>95</c:v>
                </c:pt>
                <c:pt idx="2555">
                  <c:v>95</c:v>
                </c:pt>
                <c:pt idx="2556">
                  <c:v>95</c:v>
                </c:pt>
                <c:pt idx="2557">
                  <c:v>100</c:v>
                </c:pt>
                <c:pt idx="2558">
                  <c:v>110</c:v>
                </c:pt>
                <c:pt idx="2559">
                  <c:v>135</c:v>
                </c:pt>
                <c:pt idx="2560">
                  <c:v>145</c:v>
                </c:pt>
                <c:pt idx="2561">
                  <c:v>145</c:v>
                </c:pt>
                <c:pt idx="2562">
                  <c:v>145</c:v>
                </c:pt>
                <c:pt idx="2563">
                  <c:v>145</c:v>
                </c:pt>
                <c:pt idx="2564">
                  <c:v>145</c:v>
                </c:pt>
                <c:pt idx="2565">
                  <c:v>145</c:v>
                </c:pt>
                <c:pt idx="2566">
                  <c:v>145</c:v>
                </c:pt>
                <c:pt idx="2567">
                  <c:v>145</c:v>
                </c:pt>
                <c:pt idx="2568">
                  <c:v>130</c:v>
                </c:pt>
                <c:pt idx="2569">
                  <c:v>110</c:v>
                </c:pt>
                <c:pt idx="2570">
                  <c:v>100</c:v>
                </c:pt>
                <c:pt idx="2571">
                  <c:v>95</c:v>
                </c:pt>
                <c:pt idx="2572">
                  <c:v>105</c:v>
                </c:pt>
                <c:pt idx="2573">
                  <c:v>130</c:v>
                </c:pt>
                <c:pt idx="2574">
                  <c:v>145</c:v>
                </c:pt>
                <c:pt idx="2575">
                  <c:v>145</c:v>
                </c:pt>
                <c:pt idx="2576">
                  <c:v>130</c:v>
                </c:pt>
                <c:pt idx="2577">
                  <c:v>105</c:v>
                </c:pt>
                <c:pt idx="2578">
                  <c:v>95</c:v>
                </c:pt>
                <c:pt idx="2579">
                  <c:v>90</c:v>
                </c:pt>
                <c:pt idx="2580">
                  <c:v>90</c:v>
                </c:pt>
                <c:pt idx="2581">
                  <c:v>100</c:v>
                </c:pt>
                <c:pt idx="2582">
                  <c:v>115</c:v>
                </c:pt>
                <c:pt idx="2583">
                  <c:v>140</c:v>
                </c:pt>
                <c:pt idx="2584">
                  <c:v>145</c:v>
                </c:pt>
                <c:pt idx="2585">
                  <c:v>145</c:v>
                </c:pt>
                <c:pt idx="2586">
                  <c:v>145</c:v>
                </c:pt>
                <c:pt idx="2587">
                  <c:v>145</c:v>
                </c:pt>
                <c:pt idx="2588">
                  <c:v>145</c:v>
                </c:pt>
                <c:pt idx="2589">
                  <c:v>145</c:v>
                </c:pt>
                <c:pt idx="2590">
                  <c:v>145</c:v>
                </c:pt>
                <c:pt idx="2591">
                  <c:v>145</c:v>
                </c:pt>
                <c:pt idx="2592">
                  <c:v>145</c:v>
                </c:pt>
                <c:pt idx="2593">
                  <c:v>145</c:v>
                </c:pt>
                <c:pt idx="2594">
                  <c:v>145</c:v>
                </c:pt>
                <c:pt idx="2595">
                  <c:v>145</c:v>
                </c:pt>
                <c:pt idx="2596">
                  <c:v>145</c:v>
                </c:pt>
                <c:pt idx="2597">
                  <c:v>145</c:v>
                </c:pt>
                <c:pt idx="2598">
                  <c:v>145</c:v>
                </c:pt>
                <c:pt idx="2599">
                  <c:v>145</c:v>
                </c:pt>
                <c:pt idx="2600">
                  <c:v>145</c:v>
                </c:pt>
                <c:pt idx="2601">
                  <c:v>145</c:v>
                </c:pt>
                <c:pt idx="2602">
                  <c:v>145</c:v>
                </c:pt>
                <c:pt idx="2603">
                  <c:v>135</c:v>
                </c:pt>
                <c:pt idx="2604">
                  <c:v>125</c:v>
                </c:pt>
                <c:pt idx="2605">
                  <c:v>120</c:v>
                </c:pt>
                <c:pt idx="2606">
                  <c:v>125</c:v>
                </c:pt>
                <c:pt idx="2607">
                  <c:v>145</c:v>
                </c:pt>
                <c:pt idx="2608">
                  <c:v>145</c:v>
                </c:pt>
                <c:pt idx="2609">
                  <c:v>145</c:v>
                </c:pt>
                <c:pt idx="2610">
                  <c:v>145</c:v>
                </c:pt>
                <c:pt idx="2611">
                  <c:v>145</c:v>
                </c:pt>
                <c:pt idx="2612">
                  <c:v>145</c:v>
                </c:pt>
                <c:pt idx="2613">
                  <c:v>145</c:v>
                </c:pt>
                <c:pt idx="2614">
                  <c:v>145</c:v>
                </c:pt>
                <c:pt idx="2615">
                  <c:v>145</c:v>
                </c:pt>
                <c:pt idx="2616">
                  <c:v>145</c:v>
                </c:pt>
                <c:pt idx="2617">
                  <c:v>145</c:v>
                </c:pt>
                <c:pt idx="2618">
                  <c:v>145</c:v>
                </c:pt>
                <c:pt idx="2619">
                  <c:v>145</c:v>
                </c:pt>
                <c:pt idx="2620">
                  <c:v>145</c:v>
                </c:pt>
                <c:pt idx="2621">
                  <c:v>145</c:v>
                </c:pt>
                <c:pt idx="2622">
                  <c:v>145</c:v>
                </c:pt>
                <c:pt idx="2623">
                  <c:v>145</c:v>
                </c:pt>
                <c:pt idx="2624">
                  <c:v>145</c:v>
                </c:pt>
                <c:pt idx="2625">
                  <c:v>145</c:v>
                </c:pt>
                <c:pt idx="2626">
                  <c:v>145</c:v>
                </c:pt>
                <c:pt idx="2627">
                  <c:v>145</c:v>
                </c:pt>
                <c:pt idx="2628">
                  <c:v>145</c:v>
                </c:pt>
                <c:pt idx="2629">
                  <c:v>145</c:v>
                </c:pt>
                <c:pt idx="2630">
                  <c:v>145</c:v>
                </c:pt>
                <c:pt idx="2631">
                  <c:v>145</c:v>
                </c:pt>
                <c:pt idx="2632">
                  <c:v>145</c:v>
                </c:pt>
                <c:pt idx="2633">
                  <c:v>145</c:v>
                </c:pt>
                <c:pt idx="2634">
                  <c:v>145</c:v>
                </c:pt>
                <c:pt idx="2635">
                  <c:v>145</c:v>
                </c:pt>
                <c:pt idx="2636">
                  <c:v>145</c:v>
                </c:pt>
                <c:pt idx="2637">
                  <c:v>145</c:v>
                </c:pt>
                <c:pt idx="2638">
                  <c:v>145</c:v>
                </c:pt>
                <c:pt idx="2639">
                  <c:v>145</c:v>
                </c:pt>
                <c:pt idx="2640">
                  <c:v>145</c:v>
                </c:pt>
                <c:pt idx="2641">
                  <c:v>145</c:v>
                </c:pt>
                <c:pt idx="2642">
                  <c:v>145</c:v>
                </c:pt>
                <c:pt idx="2643">
                  <c:v>145</c:v>
                </c:pt>
                <c:pt idx="2644">
                  <c:v>145</c:v>
                </c:pt>
                <c:pt idx="2645">
                  <c:v>145</c:v>
                </c:pt>
                <c:pt idx="2646">
                  <c:v>145</c:v>
                </c:pt>
                <c:pt idx="2647">
                  <c:v>145</c:v>
                </c:pt>
                <c:pt idx="2648">
                  <c:v>145</c:v>
                </c:pt>
                <c:pt idx="2649">
                  <c:v>145</c:v>
                </c:pt>
                <c:pt idx="2650">
                  <c:v>145</c:v>
                </c:pt>
                <c:pt idx="2651">
                  <c:v>145</c:v>
                </c:pt>
                <c:pt idx="2652">
                  <c:v>145</c:v>
                </c:pt>
                <c:pt idx="2653">
                  <c:v>145</c:v>
                </c:pt>
                <c:pt idx="2654">
                  <c:v>125</c:v>
                </c:pt>
                <c:pt idx="2655">
                  <c:v>110</c:v>
                </c:pt>
                <c:pt idx="2656">
                  <c:v>100</c:v>
                </c:pt>
                <c:pt idx="2657">
                  <c:v>95</c:v>
                </c:pt>
                <c:pt idx="2658">
                  <c:v>95</c:v>
                </c:pt>
                <c:pt idx="2659">
                  <c:v>95</c:v>
                </c:pt>
                <c:pt idx="2660">
                  <c:v>100</c:v>
                </c:pt>
                <c:pt idx="2661">
                  <c:v>115</c:v>
                </c:pt>
                <c:pt idx="2662">
                  <c:v>130</c:v>
                </c:pt>
                <c:pt idx="2663">
                  <c:v>145</c:v>
                </c:pt>
                <c:pt idx="2664">
                  <c:v>145</c:v>
                </c:pt>
                <c:pt idx="2665">
                  <c:v>145</c:v>
                </c:pt>
                <c:pt idx="2666">
                  <c:v>145</c:v>
                </c:pt>
                <c:pt idx="2667">
                  <c:v>145</c:v>
                </c:pt>
                <c:pt idx="2668">
                  <c:v>145</c:v>
                </c:pt>
                <c:pt idx="2669">
                  <c:v>145</c:v>
                </c:pt>
                <c:pt idx="2670">
                  <c:v>145</c:v>
                </c:pt>
                <c:pt idx="2671">
                  <c:v>130</c:v>
                </c:pt>
                <c:pt idx="2672">
                  <c:v>115</c:v>
                </c:pt>
                <c:pt idx="2673">
                  <c:v>105</c:v>
                </c:pt>
                <c:pt idx="2674">
                  <c:v>100</c:v>
                </c:pt>
                <c:pt idx="2675">
                  <c:v>95</c:v>
                </c:pt>
                <c:pt idx="2676">
                  <c:v>95</c:v>
                </c:pt>
                <c:pt idx="2677">
                  <c:v>95</c:v>
                </c:pt>
                <c:pt idx="2678">
                  <c:v>95</c:v>
                </c:pt>
                <c:pt idx="2679">
                  <c:v>95</c:v>
                </c:pt>
                <c:pt idx="2680">
                  <c:v>95</c:v>
                </c:pt>
                <c:pt idx="2681">
                  <c:v>95</c:v>
                </c:pt>
                <c:pt idx="2682">
                  <c:v>95</c:v>
                </c:pt>
                <c:pt idx="2683">
                  <c:v>95</c:v>
                </c:pt>
                <c:pt idx="2684">
                  <c:v>95</c:v>
                </c:pt>
                <c:pt idx="2685">
                  <c:v>95</c:v>
                </c:pt>
                <c:pt idx="2686">
                  <c:v>95</c:v>
                </c:pt>
                <c:pt idx="2687">
                  <c:v>95</c:v>
                </c:pt>
                <c:pt idx="2688">
                  <c:v>100</c:v>
                </c:pt>
                <c:pt idx="2689">
                  <c:v>110</c:v>
                </c:pt>
                <c:pt idx="2690">
                  <c:v>125</c:v>
                </c:pt>
                <c:pt idx="2691">
                  <c:v>145</c:v>
                </c:pt>
                <c:pt idx="2692">
                  <c:v>145</c:v>
                </c:pt>
                <c:pt idx="2693">
                  <c:v>145</c:v>
                </c:pt>
                <c:pt idx="2694">
                  <c:v>145</c:v>
                </c:pt>
                <c:pt idx="2695">
                  <c:v>145</c:v>
                </c:pt>
                <c:pt idx="2696">
                  <c:v>145</c:v>
                </c:pt>
                <c:pt idx="2697">
                  <c:v>145</c:v>
                </c:pt>
                <c:pt idx="2698">
                  <c:v>145</c:v>
                </c:pt>
                <c:pt idx="2699">
                  <c:v>145</c:v>
                </c:pt>
                <c:pt idx="2700">
                  <c:v>145</c:v>
                </c:pt>
                <c:pt idx="2701">
                  <c:v>145</c:v>
                </c:pt>
                <c:pt idx="2702">
                  <c:v>145</c:v>
                </c:pt>
                <c:pt idx="2703">
                  <c:v>145</c:v>
                </c:pt>
                <c:pt idx="2704">
                  <c:v>135</c:v>
                </c:pt>
                <c:pt idx="2705">
                  <c:v>115</c:v>
                </c:pt>
                <c:pt idx="2706">
                  <c:v>100</c:v>
                </c:pt>
                <c:pt idx="2707">
                  <c:v>95</c:v>
                </c:pt>
                <c:pt idx="2708">
                  <c:v>90</c:v>
                </c:pt>
                <c:pt idx="2709">
                  <c:v>85</c:v>
                </c:pt>
                <c:pt idx="2710">
                  <c:v>85</c:v>
                </c:pt>
                <c:pt idx="2711">
                  <c:v>80</c:v>
                </c:pt>
                <c:pt idx="2712">
                  <c:v>80</c:v>
                </c:pt>
                <c:pt idx="2713">
                  <c:v>80</c:v>
                </c:pt>
                <c:pt idx="2714">
                  <c:v>85</c:v>
                </c:pt>
                <c:pt idx="2715">
                  <c:v>85</c:v>
                </c:pt>
                <c:pt idx="2716">
                  <c:v>85</c:v>
                </c:pt>
                <c:pt idx="2717">
                  <c:v>85</c:v>
                </c:pt>
                <c:pt idx="2718">
                  <c:v>85</c:v>
                </c:pt>
                <c:pt idx="2719">
                  <c:v>90</c:v>
                </c:pt>
                <c:pt idx="2720">
                  <c:v>105</c:v>
                </c:pt>
                <c:pt idx="2721">
                  <c:v>125</c:v>
                </c:pt>
                <c:pt idx="2722">
                  <c:v>145</c:v>
                </c:pt>
                <c:pt idx="2723">
                  <c:v>145</c:v>
                </c:pt>
                <c:pt idx="2724">
                  <c:v>145</c:v>
                </c:pt>
                <c:pt idx="2725">
                  <c:v>145</c:v>
                </c:pt>
                <c:pt idx="2726">
                  <c:v>145</c:v>
                </c:pt>
                <c:pt idx="2727">
                  <c:v>145</c:v>
                </c:pt>
                <c:pt idx="2728">
                  <c:v>145</c:v>
                </c:pt>
                <c:pt idx="2729">
                  <c:v>145</c:v>
                </c:pt>
                <c:pt idx="2730">
                  <c:v>145</c:v>
                </c:pt>
                <c:pt idx="2731">
                  <c:v>145</c:v>
                </c:pt>
                <c:pt idx="2732">
                  <c:v>145</c:v>
                </c:pt>
                <c:pt idx="2733">
                  <c:v>145</c:v>
                </c:pt>
                <c:pt idx="2734">
                  <c:v>145</c:v>
                </c:pt>
                <c:pt idx="2735">
                  <c:v>145</c:v>
                </c:pt>
                <c:pt idx="2736">
                  <c:v>145</c:v>
                </c:pt>
                <c:pt idx="2737">
                  <c:v>145</c:v>
                </c:pt>
                <c:pt idx="2738">
                  <c:v>145</c:v>
                </c:pt>
                <c:pt idx="2739">
                  <c:v>130</c:v>
                </c:pt>
                <c:pt idx="2740">
                  <c:v>110</c:v>
                </c:pt>
                <c:pt idx="2741">
                  <c:v>100</c:v>
                </c:pt>
                <c:pt idx="2742">
                  <c:v>90</c:v>
                </c:pt>
                <c:pt idx="2743">
                  <c:v>85</c:v>
                </c:pt>
                <c:pt idx="2744">
                  <c:v>85</c:v>
                </c:pt>
                <c:pt idx="2745">
                  <c:v>80</c:v>
                </c:pt>
                <c:pt idx="2746">
                  <c:v>85</c:v>
                </c:pt>
                <c:pt idx="2747">
                  <c:v>85</c:v>
                </c:pt>
                <c:pt idx="2748">
                  <c:v>80</c:v>
                </c:pt>
                <c:pt idx="2749">
                  <c:v>85</c:v>
                </c:pt>
                <c:pt idx="2750">
                  <c:v>85</c:v>
                </c:pt>
                <c:pt idx="2751">
                  <c:v>85</c:v>
                </c:pt>
                <c:pt idx="2752">
                  <c:v>95</c:v>
                </c:pt>
                <c:pt idx="2753">
                  <c:v>105</c:v>
                </c:pt>
                <c:pt idx="2754">
                  <c:v>120</c:v>
                </c:pt>
                <c:pt idx="2755">
                  <c:v>145</c:v>
                </c:pt>
                <c:pt idx="2756">
                  <c:v>145</c:v>
                </c:pt>
                <c:pt idx="2757">
                  <c:v>145</c:v>
                </c:pt>
                <c:pt idx="2758">
                  <c:v>145</c:v>
                </c:pt>
                <c:pt idx="2759">
                  <c:v>145</c:v>
                </c:pt>
                <c:pt idx="2760">
                  <c:v>145</c:v>
                </c:pt>
                <c:pt idx="2761">
                  <c:v>140</c:v>
                </c:pt>
                <c:pt idx="2762">
                  <c:v>120</c:v>
                </c:pt>
                <c:pt idx="2763">
                  <c:v>115</c:v>
                </c:pt>
                <c:pt idx="2764">
                  <c:v>120</c:v>
                </c:pt>
                <c:pt idx="2765">
                  <c:v>140</c:v>
                </c:pt>
                <c:pt idx="2766">
                  <c:v>145</c:v>
                </c:pt>
                <c:pt idx="2767">
                  <c:v>145</c:v>
                </c:pt>
                <c:pt idx="2768">
                  <c:v>145</c:v>
                </c:pt>
                <c:pt idx="2769">
                  <c:v>145</c:v>
                </c:pt>
                <c:pt idx="2770">
                  <c:v>145</c:v>
                </c:pt>
                <c:pt idx="2771">
                  <c:v>145</c:v>
                </c:pt>
                <c:pt idx="2772">
                  <c:v>110</c:v>
                </c:pt>
                <c:pt idx="2773">
                  <c:v>90</c:v>
                </c:pt>
                <c:pt idx="2774">
                  <c:v>80</c:v>
                </c:pt>
                <c:pt idx="2775">
                  <c:v>80</c:v>
                </c:pt>
                <c:pt idx="2776">
                  <c:v>80</c:v>
                </c:pt>
                <c:pt idx="2777">
                  <c:v>90</c:v>
                </c:pt>
                <c:pt idx="2778">
                  <c:v>110</c:v>
                </c:pt>
                <c:pt idx="2779">
                  <c:v>145</c:v>
                </c:pt>
                <c:pt idx="2780">
                  <c:v>145</c:v>
                </c:pt>
                <c:pt idx="2781">
                  <c:v>145</c:v>
                </c:pt>
                <c:pt idx="2782">
                  <c:v>145</c:v>
                </c:pt>
                <c:pt idx="2783">
                  <c:v>145</c:v>
                </c:pt>
                <c:pt idx="2784">
                  <c:v>145</c:v>
                </c:pt>
                <c:pt idx="2785">
                  <c:v>125</c:v>
                </c:pt>
                <c:pt idx="2786">
                  <c:v>120</c:v>
                </c:pt>
                <c:pt idx="2787">
                  <c:v>120</c:v>
                </c:pt>
                <c:pt idx="2788">
                  <c:v>125</c:v>
                </c:pt>
                <c:pt idx="2789">
                  <c:v>145</c:v>
                </c:pt>
                <c:pt idx="2790">
                  <c:v>145</c:v>
                </c:pt>
                <c:pt idx="2791">
                  <c:v>145</c:v>
                </c:pt>
                <c:pt idx="2792">
                  <c:v>145</c:v>
                </c:pt>
                <c:pt idx="2793">
                  <c:v>145</c:v>
                </c:pt>
                <c:pt idx="2794">
                  <c:v>145</c:v>
                </c:pt>
                <c:pt idx="2795">
                  <c:v>145</c:v>
                </c:pt>
                <c:pt idx="2796">
                  <c:v>145</c:v>
                </c:pt>
                <c:pt idx="2797">
                  <c:v>145</c:v>
                </c:pt>
                <c:pt idx="2798">
                  <c:v>145</c:v>
                </c:pt>
                <c:pt idx="2799">
                  <c:v>145</c:v>
                </c:pt>
                <c:pt idx="2800">
                  <c:v>145</c:v>
                </c:pt>
                <c:pt idx="2801">
                  <c:v>145</c:v>
                </c:pt>
                <c:pt idx="2802">
                  <c:v>145</c:v>
                </c:pt>
                <c:pt idx="2803">
                  <c:v>145</c:v>
                </c:pt>
                <c:pt idx="2804">
                  <c:v>145</c:v>
                </c:pt>
                <c:pt idx="2805">
                  <c:v>145</c:v>
                </c:pt>
                <c:pt idx="2806">
                  <c:v>135</c:v>
                </c:pt>
                <c:pt idx="2807">
                  <c:v>115</c:v>
                </c:pt>
                <c:pt idx="2808">
                  <c:v>95</c:v>
                </c:pt>
                <c:pt idx="2809">
                  <c:v>90</c:v>
                </c:pt>
                <c:pt idx="2810">
                  <c:v>90</c:v>
                </c:pt>
                <c:pt idx="2811">
                  <c:v>100</c:v>
                </c:pt>
                <c:pt idx="2812">
                  <c:v>135</c:v>
                </c:pt>
                <c:pt idx="2813">
                  <c:v>145</c:v>
                </c:pt>
                <c:pt idx="2814">
                  <c:v>145</c:v>
                </c:pt>
                <c:pt idx="2815">
                  <c:v>145</c:v>
                </c:pt>
                <c:pt idx="2816">
                  <c:v>145</c:v>
                </c:pt>
                <c:pt idx="2817">
                  <c:v>140</c:v>
                </c:pt>
                <c:pt idx="2818">
                  <c:v>100</c:v>
                </c:pt>
                <c:pt idx="2819">
                  <c:v>85</c:v>
                </c:pt>
                <c:pt idx="2820">
                  <c:v>75</c:v>
                </c:pt>
                <c:pt idx="2821">
                  <c:v>75</c:v>
                </c:pt>
                <c:pt idx="2822">
                  <c:v>75</c:v>
                </c:pt>
                <c:pt idx="2823">
                  <c:v>90</c:v>
                </c:pt>
                <c:pt idx="2824">
                  <c:v>110</c:v>
                </c:pt>
                <c:pt idx="2825">
                  <c:v>145</c:v>
                </c:pt>
                <c:pt idx="2826">
                  <c:v>145</c:v>
                </c:pt>
                <c:pt idx="2827">
                  <c:v>145</c:v>
                </c:pt>
                <c:pt idx="2828">
                  <c:v>145</c:v>
                </c:pt>
                <c:pt idx="2829">
                  <c:v>145</c:v>
                </c:pt>
                <c:pt idx="2830">
                  <c:v>145</c:v>
                </c:pt>
                <c:pt idx="2831">
                  <c:v>145</c:v>
                </c:pt>
                <c:pt idx="2832">
                  <c:v>145</c:v>
                </c:pt>
                <c:pt idx="2833">
                  <c:v>145</c:v>
                </c:pt>
                <c:pt idx="2834">
                  <c:v>145</c:v>
                </c:pt>
                <c:pt idx="2835">
                  <c:v>145</c:v>
                </c:pt>
                <c:pt idx="2836">
                  <c:v>145</c:v>
                </c:pt>
                <c:pt idx="2837">
                  <c:v>145</c:v>
                </c:pt>
                <c:pt idx="2838">
                  <c:v>145</c:v>
                </c:pt>
                <c:pt idx="2839">
                  <c:v>145</c:v>
                </c:pt>
                <c:pt idx="2840">
                  <c:v>145</c:v>
                </c:pt>
                <c:pt idx="2841">
                  <c:v>145</c:v>
                </c:pt>
                <c:pt idx="2842">
                  <c:v>145</c:v>
                </c:pt>
                <c:pt idx="2843">
                  <c:v>140</c:v>
                </c:pt>
                <c:pt idx="2844">
                  <c:v>145</c:v>
                </c:pt>
                <c:pt idx="2845">
                  <c:v>145</c:v>
                </c:pt>
                <c:pt idx="2846">
                  <c:v>145</c:v>
                </c:pt>
                <c:pt idx="2847">
                  <c:v>145</c:v>
                </c:pt>
                <c:pt idx="2848">
                  <c:v>145</c:v>
                </c:pt>
                <c:pt idx="2849">
                  <c:v>145</c:v>
                </c:pt>
                <c:pt idx="2850">
                  <c:v>140</c:v>
                </c:pt>
                <c:pt idx="2851">
                  <c:v>130</c:v>
                </c:pt>
                <c:pt idx="2852">
                  <c:v>120</c:v>
                </c:pt>
                <c:pt idx="2853">
                  <c:v>110</c:v>
                </c:pt>
                <c:pt idx="2854">
                  <c:v>105</c:v>
                </c:pt>
                <c:pt idx="2855">
                  <c:v>105</c:v>
                </c:pt>
                <c:pt idx="2856">
                  <c:v>105</c:v>
                </c:pt>
                <c:pt idx="2857">
                  <c:v>105</c:v>
                </c:pt>
                <c:pt idx="2858">
                  <c:v>115</c:v>
                </c:pt>
                <c:pt idx="2859">
                  <c:v>130</c:v>
                </c:pt>
                <c:pt idx="2860">
                  <c:v>145</c:v>
                </c:pt>
                <c:pt idx="2861">
                  <c:v>145</c:v>
                </c:pt>
                <c:pt idx="2862">
                  <c:v>145</c:v>
                </c:pt>
                <c:pt idx="2863">
                  <c:v>145</c:v>
                </c:pt>
                <c:pt idx="2864">
                  <c:v>145</c:v>
                </c:pt>
                <c:pt idx="2865">
                  <c:v>145</c:v>
                </c:pt>
                <c:pt idx="2866">
                  <c:v>145</c:v>
                </c:pt>
                <c:pt idx="2867">
                  <c:v>145</c:v>
                </c:pt>
                <c:pt idx="2868">
                  <c:v>110</c:v>
                </c:pt>
                <c:pt idx="2869">
                  <c:v>85</c:v>
                </c:pt>
                <c:pt idx="2870">
                  <c:v>70</c:v>
                </c:pt>
                <c:pt idx="2871">
                  <c:v>65</c:v>
                </c:pt>
                <c:pt idx="2872">
                  <c:v>65</c:v>
                </c:pt>
                <c:pt idx="2873">
                  <c:v>60</c:v>
                </c:pt>
                <c:pt idx="2874">
                  <c:v>60</c:v>
                </c:pt>
                <c:pt idx="2875">
                  <c:v>55</c:v>
                </c:pt>
                <c:pt idx="2876">
                  <c:v>55</c:v>
                </c:pt>
                <c:pt idx="2877">
                  <c:v>55</c:v>
                </c:pt>
                <c:pt idx="2878">
                  <c:v>55</c:v>
                </c:pt>
                <c:pt idx="2879">
                  <c:v>60</c:v>
                </c:pt>
                <c:pt idx="2880">
                  <c:v>70</c:v>
                </c:pt>
                <c:pt idx="2881">
                  <c:v>70</c:v>
                </c:pt>
                <c:pt idx="2882">
                  <c:v>60</c:v>
                </c:pt>
                <c:pt idx="2883">
                  <c:v>55</c:v>
                </c:pt>
                <c:pt idx="2884">
                  <c:v>145</c:v>
                </c:pt>
                <c:pt idx="2885">
                  <c:v>55</c:v>
                </c:pt>
                <c:pt idx="2886">
                  <c:v>70</c:v>
                </c:pt>
                <c:pt idx="2887">
                  <c:v>145</c:v>
                </c:pt>
                <c:pt idx="2888">
                  <c:v>145</c:v>
                </c:pt>
                <c:pt idx="2889">
                  <c:v>145</c:v>
                </c:pt>
                <c:pt idx="2890">
                  <c:v>145</c:v>
                </c:pt>
                <c:pt idx="2891">
                  <c:v>145</c:v>
                </c:pt>
                <c:pt idx="2892">
                  <c:v>145</c:v>
                </c:pt>
                <c:pt idx="2893">
                  <c:v>145</c:v>
                </c:pt>
                <c:pt idx="2894">
                  <c:v>145</c:v>
                </c:pt>
                <c:pt idx="2895">
                  <c:v>145</c:v>
                </c:pt>
                <c:pt idx="2896">
                  <c:v>145</c:v>
                </c:pt>
                <c:pt idx="2897">
                  <c:v>145</c:v>
                </c:pt>
                <c:pt idx="2898">
                  <c:v>145</c:v>
                </c:pt>
                <c:pt idx="2899">
                  <c:v>145</c:v>
                </c:pt>
                <c:pt idx="2900">
                  <c:v>145</c:v>
                </c:pt>
                <c:pt idx="2901">
                  <c:v>145</c:v>
                </c:pt>
                <c:pt idx="2902">
                  <c:v>145</c:v>
                </c:pt>
                <c:pt idx="2903">
                  <c:v>145</c:v>
                </c:pt>
                <c:pt idx="2904">
                  <c:v>145</c:v>
                </c:pt>
                <c:pt idx="2905">
                  <c:v>145</c:v>
                </c:pt>
                <c:pt idx="2906">
                  <c:v>145</c:v>
                </c:pt>
                <c:pt idx="2907">
                  <c:v>145</c:v>
                </c:pt>
                <c:pt idx="2908">
                  <c:v>145</c:v>
                </c:pt>
                <c:pt idx="2909">
                  <c:v>145</c:v>
                </c:pt>
                <c:pt idx="2910">
                  <c:v>145</c:v>
                </c:pt>
                <c:pt idx="2911">
                  <c:v>145</c:v>
                </c:pt>
                <c:pt idx="2912">
                  <c:v>145</c:v>
                </c:pt>
                <c:pt idx="2913">
                  <c:v>145</c:v>
                </c:pt>
                <c:pt idx="2914">
                  <c:v>145</c:v>
                </c:pt>
                <c:pt idx="2915">
                  <c:v>145</c:v>
                </c:pt>
                <c:pt idx="2916">
                  <c:v>145</c:v>
                </c:pt>
                <c:pt idx="2917">
                  <c:v>145</c:v>
                </c:pt>
                <c:pt idx="2918">
                  <c:v>145</c:v>
                </c:pt>
                <c:pt idx="2919">
                  <c:v>145</c:v>
                </c:pt>
                <c:pt idx="2920">
                  <c:v>145</c:v>
                </c:pt>
                <c:pt idx="2921">
                  <c:v>145</c:v>
                </c:pt>
                <c:pt idx="2922">
                  <c:v>145</c:v>
                </c:pt>
                <c:pt idx="2923">
                  <c:v>145</c:v>
                </c:pt>
                <c:pt idx="2924">
                  <c:v>145</c:v>
                </c:pt>
                <c:pt idx="2925">
                  <c:v>145</c:v>
                </c:pt>
                <c:pt idx="2926">
                  <c:v>145</c:v>
                </c:pt>
                <c:pt idx="2927">
                  <c:v>145</c:v>
                </c:pt>
                <c:pt idx="2928">
                  <c:v>145</c:v>
                </c:pt>
                <c:pt idx="2929">
                  <c:v>145</c:v>
                </c:pt>
                <c:pt idx="2930">
                  <c:v>145</c:v>
                </c:pt>
                <c:pt idx="2931">
                  <c:v>145</c:v>
                </c:pt>
                <c:pt idx="2932">
                  <c:v>145</c:v>
                </c:pt>
                <c:pt idx="2933">
                  <c:v>145</c:v>
                </c:pt>
                <c:pt idx="2934">
                  <c:v>145</c:v>
                </c:pt>
                <c:pt idx="2935">
                  <c:v>145</c:v>
                </c:pt>
                <c:pt idx="2936">
                  <c:v>145</c:v>
                </c:pt>
                <c:pt idx="2937">
                  <c:v>145</c:v>
                </c:pt>
                <c:pt idx="2938">
                  <c:v>145</c:v>
                </c:pt>
                <c:pt idx="2939">
                  <c:v>145</c:v>
                </c:pt>
                <c:pt idx="2940">
                  <c:v>145</c:v>
                </c:pt>
                <c:pt idx="2941">
                  <c:v>145</c:v>
                </c:pt>
                <c:pt idx="2942">
                  <c:v>145</c:v>
                </c:pt>
                <c:pt idx="2943">
                  <c:v>145</c:v>
                </c:pt>
                <c:pt idx="2944">
                  <c:v>145</c:v>
                </c:pt>
                <c:pt idx="2945">
                  <c:v>145</c:v>
                </c:pt>
                <c:pt idx="2946">
                  <c:v>145</c:v>
                </c:pt>
                <c:pt idx="2947">
                  <c:v>145</c:v>
                </c:pt>
                <c:pt idx="2948">
                  <c:v>145</c:v>
                </c:pt>
                <c:pt idx="2949">
                  <c:v>145</c:v>
                </c:pt>
                <c:pt idx="2950">
                  <c:v>145</c:v>
                </c:pt>
                <c:pt idx="2951">
                  <c:v>145</c:v>
                </c:pt>
                <c:pt idx="2952">
                  <c:v>145</c:v>
                </c:pt>
                <c:pt idx="2953">
                  <c:v>145</c:v>
                </c:pt>
                <c:pt idx="2954">
                  <c:v>145</c:v>
                </c:pt>
                <c:pt idx="2955">
                  <c:v>145</c:v>
                </c:pt>
                <c:pt idx="2956">
                  <c:v>145</c:v>
                </c:pt>
                <c:pt idx="2957">
                  <c:v>145</c:v>
                </c:pt>
                <c:pt idx="2958">
                  <c:v>145</c:v>
                </c:pt>
                <c:pt idx="2959">
                  <c:v>145</c:v>
                </c:pt>
                <c:pt idx="2960">
                  <c:v>145</c:v>
                </c:pt>
                <c:pt idx="2961">
                  <c:v>145</c:v>
                </c:pt>
                <c:pt idx="2962">
                  <c:v>145</c:v>
                </c:pt>
                <c:pt idx="2963">
                  <c:v>145</c:v>
                </c:pt>
                <c:pt idx="2964">
                  <c:v>145</c:v>
                </c:pt>
                <c:pt idx="2965">
                  <c:v>145</c:v>
                </c:pt>
                <c:pt idx="2966">
                  <c:v>145</c:v>
                </c:pt>
                <c:pt idx="2967">
                  <c:v>145</c:v>
                </c:pt>
                <c:pt idx="2968">
                  <c:v>145</c:v>
                </c:pt>
                <c:pt idx="2969">
                  <c:v>145</c:v>
                </c:pt>
                <c:pt idx="2970">
                  <c:v>145</c:v>
                </c:pt>
                <c:pt idx="2971">
                  <c:v>145</c:v>
                </c:pt>
                <c:pt idx="2972">
                  <c:v>145</c:v>
                </c:pt>
                <c:pt idx="2973">
                  <c:v>145</c:v>
                </c:pt>
                <c:pt idx="2974">
                  <c:v>145</c:v>
                </c:pt>
                <c:pt idx="2975">
                  <c:v>145</c:v>
                </c:pt>
                <c:pt idx="2976">
                  <c:v>145</c:v>
                </c:pt>
                <c:pt idx="2977">
                  <c:v>145</c:v>
                </c:pt>
                <c:pt idx="2978">
                  <c:v>145</c:v>
                </c:pt>
                <c:pt idx="2979">
                  <c:v>145</c:v>
                </c:pt>
                <c:pt idx="2980">
                  <c:v>145</c:v>
                </c:pt>
                <c:pt idx="2981">
                  <c:v>145</c:v>
                </c:pt>
                <c:pt idx="2982">
                  <c:v>145</c:v>
                </c:pt>
                <c:pt idx="2983">
                  <c:v>145</c:v>
                </c:pt>
                <c:pt idx="2984">
                  <c:v>145</c:v>
                </c:pt>
                <c:pt idx="2985">
                  <c:v>145</c:v>
                </c:pt>
                <c:pt idx="2986">
                  <c:v>145</c:v>
                </c:pt>
                <c:pt idx="2987">
                  <c:v>145</c:v>
                </c:pt>
                <c:pt idx="2988">
                  <c:v>145</c:v>
                </c:pt>
                <c:pt idx="2989">
                  <c:v>145</c:v>
                </c:pt>
                <c:pt idx="2990">
                  <c:v>145</c:v>
                </c:pt>
                <c:pt idx="2991">
                  <c:v>145</c:v>
                </c:pt>
                <c:pt idx="2992">
                  <c:v>145</c:v>
                </c:pt>
                <c:pt idx="2993">
                  <c:v>145</c:v>
                </c:pt>
                <c:pt idx="2994">
                  <c:v>145</c:v>
                </c:pt>
                <c:pt idx="2995">
                  <c:v>145</c:v>
                </c:pt>
                <c:pt idx="2996">
                  <c:v>145</c:v>
                </c:pt>
                <c:pt idx="2997">
                  <c:v>145</c:v>
                </c:pt>
                <c:pt idx="2998">
                  <c:v>145</c:v>
                </c:pt>
                <c:pt idx="2999">
                  <c:v>145</c:v>
                </c:pt>
                <c:pt idx="3000">
                  <c:v>145</c:v>
                </c:pt>
                <c:pt idx="3001">
                  <c:v>145</c:v>
                </c:pt>
                <c:pt idx="3002">
                  <c:v>145</c:v>
                </c:pt>
                <c:pt idx="3003">
                  <c:v>145</c:v>
                </c:pt>
                <c:pt idx="3004">
                  <c:v>85</c:v>
                </c:pt>
                <c:pt idx="3005">
                  <c:v>75</c:v>
                </c:pt>
                <c:pt idx="3006">
                  <c:v>70</c:v>
                </c:pt>
                <c:pt idx="3007">
                  <c:v>70</c:v>
                </c:pt>
                <c:pt idx="3008">
                  <c:v>105</c:v>
                </c:pt>
                <c:pt idx="3009">
                  <c:v>105</c:v>
                </c:pt>
                <c:pt idx="3010">
                  <c:v>85</c:v>
                </c:pt>
                <c:pt idx="3011">
                  <c:v>80</c:v>
                </c:pt>
                <c:pt idx="3012">
                  <c:v>75</c:v>
                </c:pt>
                <c:pt idx="3013">
                  <c:v>80</c:v>
                </c:pt>
                <c:pt idx="3014">
                  <c:v>55</c:v>
                </c:pt>
                <c:pt idx="3015">
                  <c:v>145</c:v>
                </c:pt>
                <c:pt idx="3016">
                  <c:v>145</c:v>
                </c:pt>
                <c:pt idx="3017">
                  <c:v>145</c:v>
                </c:pt>
                <c:pt idx="3018">
                  <c:v>145</c:v>
                </c:pt>
              </c:numCache>
            </c:numRef>
          </c:val>
          <c:smooth val="0"/>
          <c:extLst>
            <c:ext xmlns:c16="http://schemas.microsoft.com/office/drawing/2014/chart" uri="{C3380CC4-5D6E-409C-BE32-E72D297353CC}">
              <c16:uniqueId val="{00000000-1298-4407-9D0D-382B9D47AF43}"/>
            </c:ext>
          </c:extLst>
        </c:ser>
        <c:ser>
          <c:idx val="1"/>
          <c:order val="1"/>
          <c:spPr>
            <a:ln w="19050" cap="rnd">
              <a:solidFill>
                <a:schemeClr val="accent2"/>
              </a:solidFill>
              <a:round/>
            </a:ln>
            <a:effectLst/>
          </c:spPr>
          <c:marker>
            <c:symbol val="none"/>
          </c:marker>
          <c:val>
            <c:numRef>
              <c:f>'Speedboard Calculator'!$R$10:$R$9474</c:f>
              <c:numCache>
                <c:formatCode>General</c:formatCode>
                <c:ptCount val="9465"/>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145</c:v>
                </c:pt>
                <c:pt idx="17">
                  <c:v>145</c:v>
                </c:pt>
                <c:pt idx="18">
                  <c:v>145</c:v>
                </c:pt>
                <c:pt idx="19">
                  <c:v>145</c:v>
                </c:pt>
                <c:pt idx="20">
                  <c:v>145</c:v>
                </c:pt>
                <c:pt idx="21">
                  <c:v>145</c:v>
                </c:pt>
                <c:pt idx="22">
                  <c:v>145</c:v>
                </c:pt>
                <c:pt idx="23">
                  <c:v>145</c:v>
                </c:pt>
                <c:pt idx="24">
                  <c:v>145</c:v>
                </c:pt>
                <c:pt idx="25">
                  <c:v>145</c:v>
                </c:pt>
                <c:pt idx="26">
                  <c:v>145</c:v>
                </c:pt>
                <c:pt idx="27">
                  <c:v>145</c:v>
                </c:pt>
                <c:pt idx="28">
                  <c:v>145</c:v>
                </c:pt>
                <c:pt idx="29">
                  <c:v>145</c:v>
                </c:pt>
                <c:pt idx="30">
                  <c:v>145</c:v>
                </c:pt>
                <c:pt idx="31">
                  <c:v>145</c:v>
                </c:pt>
                <c:pt idx="32">
                  <c:v>145</c:v>
                </c:pt>
                <c:pt idx="33">
                  <c:v>145</c:v>
                </c:pt>
                <c:pt idx="34">
                  <c:v>145</c:v>
                </c:pt>
                <c:pt idx="35">
                  <c:v>145</c:v>
                </c:pt>
                <c:pt idx="36">
                  <c:v>145</c:v>
                </c:pt>
                <c:pt idx="37">
                  <c:v>145</c:v>
                </c:pt>
                <c:pt idx="38">
                  <c:v>145</c:v>
                </c:pt>
                <c:pt idx="39">
                  <c:v>145</c:v>
                </c:pt>
                <c:pt idx="40">
                  <c:v>145</c:v>
                </c:pt>
                <c:pt idx="41">
                  <c:v>145</c:v>
                </c:pt>
                <c:pt idx="42">
                  <c:v>115</c:v>
                </c:pt>
                <c:pt idx="43">
                  <c:v>100</c:v>
                </c:pt>
                <c:pt idx="44">
                  <c:v>90</c:v>
                </c:pt>
                <c:pt idx="45">
                  <c:v>85</c:v>
                </c:pt>
                <c:pt idx="46">
                  <c:v>85</c:v>
                </c:pt>
                <c:pt idx="47">
                  <c:v>85</c:v>
                </c:pt>
                <c:pt idx="48">
                  <c:v>85</c:v>
                </c:pt>
                <c:pt idx="49">
                  <c:v>85</c:v>
                </c:pt>
                <c:pt idx="50">
                  <c:v>85</c:v>
                </c:pt>
                <c:pt idx="51">
                  <c:v>85</c:v>
                </c:pt>
                <c:pt idx="52">
                  <c:v>85</c:v>
                </c:pt>
                <c:pt idx="53">
                  <c:v>80</c:v>
                </c:pt>
                <c:pt idx="54">
                  <c:v>80</c:v>
                </c:pt>
                <c:pt idx="55">
                  <c:v>145</c:v>
                </c:pt>
                <c:pt idx="56">
                  <c:v>145</c:v>
                </c:pt>
                <c:pt idx="57">
                  <c:v>145</c:v>
                </c:pt>
                <c:pt idx="58">
                  <c:v>145</c:v>
                </c:pt>
                <c:pt idx="59">
                  <c:v>145</c:v>
                </c:pt>
                <c:pt idx="60">
                  <c:v>145</c:v>
                </c:pt>
                <c:pt idx="61">
                  <c:v>145</c:v>
                </c:pt>
                <c:pt idx="62">
                  <c:v>145</c:v>
                </c:pt>
                <c:pt idx="63">
                  <c:v>145</c:v>
                </c:pt>
                <c:pt idx="64">
                  <c:v>145</c:v>
                </c:pt>
                <c:pt idx="65">
                  <c:v>145</c:v>
                </c:pt>
                <c:pt idx="66">
                  <c:v>145</c:v>
                </c:pt>
                <c:pt idx="67">
                  <c:v>145</c:v>
                </c:pt>
                <c:pt idx="68">
                  <c:v>145</c:v>
                </c:pt>
                <c:pt idx="69">
                  <c:v>145</c:v>
                </c:pt>
                <c:pt idx="70">
                  <c:v>145</c:v>
                </c:pt>
                <c:pt idx="71">
                  <c:v>145</c:v>
                </c:pt>
                <c:pt idx="72">
                  <c:v>145</c:v>
                </c:pt>
                <c:pt idx="73">
                  <c:v>145</c:v>
                </c:pt>
                <c:pt idx="74">
                  <c:v>145</c:v>
                </c:pt>
                <c:pt idx="75">
                  <c:v>145</c:v>
                </c:pt>
                <c:pt idx="76">
                  <c:v>145</c:v>
                </c:pt>
                <c:pt idx="77">
                  <c:v>145</c:v>
                </c:pt>
                <c:pt idx="78">
                  <c:v>145</c:v>
                </c:pt>
                <c:pt idx="79">
                  <c:v>145</c:v>
                </c:pt>
                <c:pt idx="80">
                  <c:v>145</c:v>
                </c:pt>
                <c:pt idx="81">
                  <c:v>145</c:v>
                </c:pt>
                <c:pt idx="82">
                  <c:v>145</c:v>
                </c:pt>
                <c:pt idx="83">
                  <c:v>145</c:v>
                </c:pt>
                <c:pt idx="84">
                  <c:v>145</c:v>
                </c:pt>
                <c:pt idx="85">
                  <c:v>145</c:v>
                </c:pt>
                <c:pt idx="86">
                  <c:v>145</c:v>
                </c:pt>
                <c:pt idx="87">
                  <c:v>145</c:v>
                </c:pt>
                <c:pt idx="88">
                  <c:v>145</c:v>
                </c:pt>
                <c:pt idx="89">
                  <c:v>145</c:v>
                </c:pt>
                <c:pt idx="90">
                  <c:v>145</c:v>
                </c:pt>
                <c:pt idx="91">
                  <c:v>145</c:v>
                </c:pt>
                <c:pt idx="92">
                  <c:v>145</c:v>
                </c:pt>
                <c:pt idx="93">
                  <c:v>145</c:v>
                </c:pt>
                <c:pt idx="94">
                  <c:v>145</c:v>
                </c:pt>
                <c:pt idx="95">
                  <c:v>145</c:v>
                </c:pt>
                <c:pt idx="96">
                  <c:v>145</c:v>
                </c:pt>
                <c:pt idx="97">
                  <c:v>145</c:v>
                </c:pt>
                <c:pt idx="98">
                  <c:v>145</c:v>
                </c:pt>
                <c:pt idx="99">
                  <c:v>145</c:v>
                </c:pt>
                <c:pt idx="100">
                  <c:v>145</c:v>
                </c:pt>
                <c:pt idx="101">
                  <c:v>145</c:v>
                </c:pt>
                <c:pt idx="102">
                  <c:v>145</c:v>
                </c:pt>
                <c:pt idx="103">
                  <c:v>145</c:v>
                </c:pt>
                <c:pt idx="104">
                  <c:v>145</c:v>
                </c:pt>
                <c:pt idx="105">
                  <c:v>145</c:v>
                </c:pt>
                <c:pt idx="106">
                  <c:v>145</c:v>
                </c:pt>
                <c:pt idx="107">
                  <c:v>145</c:v>
                </c:pt>
                <c:pt idx="108">
                  <c:v>145</c:v>
                </c:pt>
                <c:pt idx="109">
                  <c:v>145</c:v>
                </c:pt>
                <c:pt idx="110">
                  <c:v>145</c:v>
                </c:pt>
                <c:pt idx="111">
                  <c:v>145</c:v>
                </c:pt>
                <c:pt idx="112">
                  <c:v>145</c:v>
                </c:pt>
                <c:pt idx="113">
                  <c:v>145</c:v>
                </c:pt>
                <c:pt idx="114">
                  <c:v>145</c:v>
                </c:pt>
                <c:pt idx="115">
                  <c:v>145</c:v>
                </c:pt>
                <c:pt idx="116">
                  <c:v>145</c:v>
                </c:pt>
                <c:pt idx="117">
                  <c:v>145</c:v>
                </c:pt>
                <c:pt idx="118">
                  <c:v>145</c:v>
                </c:pt>
                <c:pt idx="119">
                  <c:v>145</c:v>
                </c:pt>
                <c:pt idx="120">
                  <c:v>145</c:v>
                </c:pt>
                <c:pt idx="121">
                  <c:v>145</c:v>
                </c:pt>
                <c:pt idx="122">
                  <c:v>145</c:v>
                </c:pt>
                <c:pt idx="123">
                  <c:v>145</c:v>
                </c:pt>
                <c:pt idx="124">
                  <c:v>145</c:v>
                </c:pt>
                <c:pt idx="125">
                  <c:v>145</c:v>
                </c:pt>
                <c:pt idx="126">
                  <c:v>145</c:v>
                </c:pt>
                <c:pt idx="127">
                  <c:v>145</c:v>
                </c:pt>
                <c:pt idx="128">
                  <c:v>145</c:v>
                </c:pt>
                <c:pt idx="129">
                  <c:v>145</c:v>
                </c:pt>
                <c:pt idx="130">
                  <c:v>145</c:v>
                </c:pt>
                <c:pt idx="131">
                  <c:v>145</c:v>
                </c:pt>
                <c:pt idx="132">
                  <c:v>145</c:v>
                </c:pt>
                <c:pt idx="133">
                  <c:v>145</c:v>
                </c:pt>
                <c:pt idx="134">
                  <c:v>145</c:v>
                </c:pt>
                <c:pt idx="135">
                  <c:v>145</c:v>
                </c:pt>
                <c:pt idx="136">
                  <c:v>145</c:v>
                </c:pt>
                <c:pt idx="137">
                  <c:v>145</c:v>
                </c:pt>
                <c:pt idx="138">
                  <c:v>145</c:v>
                </c:pt>
                <c:pt idx="139">
                  <c:v>145</c:v>
                </c:pt>
                <c:pt idx="140">
                  <c:v>145</c:v>
                </c:pt>
                <c:pt idx="141">
                  <c:v>145</c:v>
                </c:pt>
                <c:pt idx="142">
                  <c:v>145</c:v>
                </c:pt>
                <c:pt idx="143">
                  <c:v>125</c:v>
                </c:pt>
                <c:pt idx="144">
                  <c:v>95</c:v>
                </c:pt>
                <c:pt idx="145">
                  <c:v>85</c:v>
                </c:pt>
                <c:pt idx="146">
                  <c:v>80</c:v>
                </c:pt>
                <c:pt idx="147">
                  <c:v>105</c:v>
                </c:pt>
                <c:pt idx="148">
                  <c:v>105</c:v>
                </c:pt>
                <c:pt idx="149">
                  <c:v>145</c:v>
                </c:pt>
                <c:pt idx="150">
                  <c:v>145</c:v>
                </c:pt>
                <c:pt idx="151">
                  <c:v>145</c:v>
                </c:pt>
                <c:pt idx="152">
                  <c:v>145</c:v>
                </c:pt>
                <c:pt idx="153">
                  <c:v>145</c:v>
                </c:pt>
                <c:pt idx="154">
                  <c:v>145</c:v>
                </c:pt>
                <c:pt idx="155">
                  <c:v>145</c:v>
                </c:pt>
                <c:pt idx="156">
                  <c:v>145</c:v>
                </c:pt>
                <c:pt idx="157">
                  <c:v>145</c:v>
                </c:pt>
                <c:pt idx="158">
                  <c:v>145</c:v>
                </c:pt>
                <c:pt idx="159">
                  <c:v>145</c:v>
                </c:pt>
                <c:pt idx="160">
                  <c:v>145</c:v>
                </c:pt>
                <c:pt idx="161">
                  <c:v>145</c:v>
                </c:pt>
                <c:pt idx="162">
                  <c:v>145</c:v>
                </c:pt>
                <c:pt idx="163">
                  <c:v>145</c:v>
                </c:pt>
                <c:pt idx="164">
                  <c:v>145</c:v>
                </c:pt>
                <c:pt idx="165">
                  <c:v>145</c:v>
                </c:pt>
                <c:pt idx="166">
                  <c:v>145</c:v>
                </c:pt>
                <c:pt idx="167">
                  <c:v>145</c:v>
                </c:pt>
                <c:pt idx="168">
                  <c:v>145</c:v>
                </c:pt>
                <c:pt idx="169">
                  <c:v>145</c:v>
                </c:pt>
                <c:pt idx="170">
                  <c:v>145</c:v>
                </c:pt>
                <c:pt idx="171">
                  <c:v>145</c:v>
                </c:pt>
                <c:pt idx="172">
                  <c:v>145</c:v>
                </c:pt>
                <c:pt idx="173">
                  <c:v>145</c:v>
                </c:pt>
                <c:pt idx="174">
                  <c:v>145</c:v>
                </c:pt>
                <c:pt idx="175">
                  <c:v>145</c:v>
                </c:pt>
                <c:pt idx="176">
                  <c:v>145</c:v>
                </c:pt>
                <c:pt idx="177">
                  <c:v>145</c:v>
                </c:pt>
                <c:pt idx="178">
                  <c:v>145</c:v>
                </c:pt>
                <c:pt idx="179">
                  <c:v>145</c:v>
                </c:pt>
                <c:pt idx="180">
                  <c:v>145</c:v>
                </c:pt>
                <c:pt idx="181">
                  <c:v>145</c:v>
                </c:pt>
                <c:pt idx="182">
                  <c:v>145</c:v>
                </c:pt>
                <c:pt idx="183">
                  <c:v>145</c:v>
                </c:pt>
                <c:pt idx="184">
                  <c:v>145</c:v>
                </c:pt>
                <c:pt idx="185">
                  <c:v>145</c:v>
                </c:pt>
                <c:pt idx="186">
                  <c:v>145</c:v>
                </c:pt>
                <c:pt idx="187">
                  <c:v>145</c:v>
                </c:pt>
                <c:pt idx="188">
                  <c:v>145</c:v>
                </c:pt>
                <c:pt idx="189">
                  <c:v>145</c:v>
                </c:pt>
                <c:pt idx="190">
                  <c:v>145</c:v>
                </c:pt>
                <c:pt idx="191">
                  <c:v>145</c:v>
                </c:pt>
                <c:pt idx="192">
                  <c:v>145</c:v>
                </c:pt>
                <c:pt idx="193">
                  <c:v>145</c:v>
                </c:pt>
                <c:pt idx="194">
                  <c:v>145</c:v>
                </c:pt>
                <c:pt idx="195">
                  <c:v>145</c:v>
                </c:pt>
                <c:pt idx="196">
                  <c:v>145</c:v>
                </c:pt>
                <c:pt idx="197">
                  <c:v>145</c:v>
                </c:pt>
                <c:pt idx="198">
                  <c:v>145</c:v>
                </c:pt>
                <c:pt idx="199">
                  <c:v>145</c:v>
                </c:pt>
                <c:pt idx="200">
                  <c:v>140</c:v>
                </c:pt>
                <c:pt idx="201">
                  <c:v>85</c:v>
                </c:pt>
                <c:pt idx="202">
                  <c:v>75</c:v>
                </c:pt>
                <c:pt idx="203">
                  <c:v>70</c:v>
                </c:pt>
                <c:pt idx="204">
                  <c:v>70</c:v>
                </c:pt>
                <c:pt idx="205">
                  <c:v>70</c:v>
                </c:pt>
                <c:pt idx="206">
                  <c:v>70</c:v>
                </c:pt>
                <c:pt idx="207">
                  <c:v>70</c:v>
                </c:pt>
                <c:pt idx="208">
                  <c:v>70</c:v>
                </c:pt>
                <c:pt idx="209">
                  <c:v>70</c:v>
                </c:pt>
                <c:pt idx="210">
                  <c:v>70</c:v>
                </c:pt>
                <c:pt idx="211">
                  <c:v>70</c:v>
                </c:pt>
                <c:pt idx="212">
                  <c:v>70</c:v>
                </c:pt>
                <c:pt idx="213">
                  <c:v>70</c:v>
                </c:pt>
                <c:pt idx="214">
                  <c:v>70</c:v>
                </c:pt>
                <c:pt idx="215">
                  <c:v>70</c:v>
                </c:pt>
                <c:pt idx="216">
                  <c:v>70</c:v>
                </c:pt>
                <c:pt idx="217">
                  <c:v>70</c:v>
                </c:pt>
                <c:pt idx="218">
                  <c:v>70</c:v>
                </c:pt>
                <c:pt idx="219">
                  <c:v>70</c:v>
                </c:pt>
                <c:pt idx="220">
                  <c:v>70</c:v>
                </c:pt>
                <c:pt idx="221">
                  <c:v>70</c:v>
                </c:pt>
                <c:pt idx="222">
                  <c:v>70</c:v>
                </c:pt>
                <c:pt idx="223">
                  <c:v>70</c:v>
                </c:pt>
                <c:pt idx="224">
                  <c:v>70</c:v>
                </c:pt>
                <c:pt idx="225">
                  <c:v>70</c:v>
                </c:pt>
                <c:pt idx="226">
                  <c:v>70</c:v>
                </c:pt>
                <c:pt idx="227">
                  <c:v>70</c:v>
                </c:pt>
                <c:pt idx="228">
                  <c:v>70</c:v>
                </c:pt>
                <c:pt idx="229">
                  <c:v>70</c:v>
                </c:pt>
                <c:pt idx="230">
                  <c:v>70</c:v>
                </c:pt>
                <c:pt idx="231">
                  <c:v>70</c:v>
                </c:pt>
                <c:pt idx="232">
                  <c:v>65</c:v>
                </c:pt>
                <c:pt idx="233">
                  <c:v>55</c:v>
                </c:pt>
                <c:pt idx="234">
                  <c:v>55</c:v>
                </c:pt>
                <c:pt idx="235">
                  <c:v>90</c:v>
                </c:pt>
                <c:pt idx="236">
                  <c:v>90</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145</c:v>
                </c:pt>
                <c:pt idx="263">
                  <c:v>145</c:v>
                </c:pt>
                <c:pt idx="264">
                  <c:v>145</c:v>
                </c:pt>
                <c:pt idx="265">
                  <c:v>145</c:v>
                </c:pt>
                <c:pt idx="266">
                  <c:v>145</c:v>
                </c:pt>
                <c:pt idx="267">
                  <c:v>145</c:v>
                </c:pt>
                <c:pt idx="268">
                  <c:v>145</c:v>
                </c:pt>
                <c:pt idx="269">
                  <c:v>145</c:v>
                </c:pt>
                <c:pt idx="270">
                  <c:v>145</c:v>
                </c:pt>
                <c:pt idx="271">
                  <c:v>145</c:v>
                </c:pt>
                <c:pt idx="272">
                  <c:v>145</c:v>
                </c:pt>
                <c:pt idx="273">
                  <c:v>145</c:v>
                </c:pt>
                <c:pt idx="274">
                  <c:v>145</c:v>
                </c:pt>
                <c:pt idx="275">
                  <c:v>145</c:v>
                </c:pt>
                <c:pt idx="276">
                  <c:v>145</c:v>
                </c:pt>
                <c:pt idx="277">
                  <c:v>145</c:v>
                </c:pt>
                <c:pt idx="278">
                  <c:v>145</c:v>
                </c:pt>
                <c:pt idx="279">
                  <c:v>145</c:v>
                </c:pt>
                <c:pt idx="280">
                  <c:v>145</c:v>
                </c:pt>
                <c:pt idx="281">
                  <c:v>145</c:v>
                </c:pt>
                <c:pt idx="282">
                  <c:v>145</c:v>
                </c:pt>
                <c:pt idx="283">
                  <c:v>145</c:v>
                </c:pt>
                <c:pt idx="284">
                  <c:v>145</c:v>
                </c:pt>
                <c:pt idx="285">
                  <c:v>145</c:v>
                </c:pt>
                <c:pt idx="286">
                  <c:v>145</c:v>
                </c:pt>
                <c:pt idx="287">
                  <c:v>145</c:v>
                </c:pt>
                <c:pt idx="288">
                  <c:v>145</c:v>
                </c:pt>
                <c:pt idx="289">
                  <c:v>145</c:v>
                </c:pt>
                <c:pt idx="290">
                  <c:v>145</c:v>
                </c:pt>
                <c:pt idx="291">
                  <c:v>145</c:v>
                </c:pt>
                <c:pt idx="292">
                  <c:v>145</c:v>
                </c:pt>
                <c:pt idx="293">
                  <c:v>145</c:v>
                </c:pt>
                <c:pt idx="294">
                  <c:v>145</c:v>
                </c:pt>
                <c:pt idx="295">
                  <c:v>145</c:v>
                </c:pt>
                <c:pt idx="296">
                  <c:v>145</c:v>
                </c:pt>
                <c:pt idx="297">
                  <c:v>145</c:v>
                </c:pt>
                <c:pt idx="298">
                  <c:v>145</c:v>
                </c:pt>
                <c:pt idx="299">
                  <c:v>145</c:v>
                </c:pt>
                <c:pt idx="300">
                  <c:v>145</c:v>
                </c:pt>
                <c:pt idx="301">
                  <c:v>145</c:v>
                </c:pt>
                <c:pt idx="302">
                  <c:v>145</c:v>
                </c:pt>
                <c:pt idx="303">
                  <c:v>135</c:v>
                </c:pt>
                <c:pt idx="304">
                  <c:v>120</c:v>
                </c:pt>
                <c:pt idx="305">
                  <c:v>120</c:v>
                </c:pt>
                <c:pt idx="306">
                  <c:v>145</c:v>
                </c:pt>
                <c:pt idx="307">
                  <c:v>145</c:v>
                </c:pt>
                <c:pt idx="308">
                  <c:v>145</c:v>
                </c:pt>
                <c:pt idx="309">
                  <c:v>145</c:v>
                </c:pt>
                <c:pt idx="310">
                  <c:v>145</c:v>
                </c:pt>
                <c:pt idx="311">
                  <c:v>145</c:v>
                </c:pt>
                <c:pt idx="312">
                  <c:v>145</c:v>
                </c:pt>
                <c:pt idx="313">
                  <c:v>145</c:v>
                </c:pt>
                <c:pt idx="314">
                  <c:v>145</c:v>
                </c:pt>
                <c:pt idx="315">
                  <c:v>145</c:v>
                </c:pt>
                <c:pt idx="316">
                  <c:v>145</c:v>
                </c:pt>
                <c:pt idx="317">
                  <c:v>145</c:v>
                </c:pt>
                <c:pt idx="318">
                  <c:v>145</c:v>
                </c:pt>
                <c:pt idx="319">
                  <c:v>145</c:v>
                </c:pt>
                <c:pt idx="320">
                  <c:v>145</c:v>
                </c:pt>
                <c:pt idx="321">
                  <c:v>145</c:v>
                </c:pt>
                <c:pt idx="322">
                  <c:v>145</c:v>
                </c:pt>
                <c:pt idx="323">
                  <c:v>145</c:v>
                </c:pt>
                <c:pt idx="324">
                  <c:v>145</c:v>
                </c:pt>
                <c:pt idx="325">
                  <c:v>145</c:v>
                </c:pt>
                <c:pt idx="326">
                  <c:v>145</c:v>
                </c:pt>
                <c:pt idx="327">
                  <c:v>145</c:v>
                </c:pt>
                <c:pt idx="328">
                  <c:v>145</c:v>
                </c:pt>
                <c:pt idx="329">
                  <c:v>145</c:v>
                </c:pt>
                <c:pt idx="330">
                  <c:v>145</c:v>
                </c:pt>
                <c:pt idx="331">
                  <c:v>145</c:v>
                </c:pt>
                <c:pt idx="332">
                  <c:v>145</c:v>
                </c:pt>
                <c:pt idx="333">
                  <c:v>145</c:v>
                </c:pt>
                <c:pt idx="334">
                  <c:v>145</c:v>
                </c:pt>
                <c:pt idx="335">
                  <c:v>145</c:v>
                </c:pt>
                <c:pt idx="336">
                  <c:v>145</c:v>
                </c:pt>
                <c:pt idx="337">
                  <c:v>145</c:v>
                </c:pt>
                <c:pt idx="338">
                  <c:v>145</c:v>
                </c:pt>
                <c:pt idx="339">
                  <c:v>145</c:v>
                </c:pt>
                <c:pt idx="340">
                  <c:v>145</c:v>
                </c:pt>
                <c:pt idx="341">
                  <c:v>145</c:v>
                </c:pt>
                <c:pt idx="342">
                  <c:v>145</c:v>
                </c:pt>
                <c:pt idx="343">
                  <c:v>145</c:v>
                </c:pt>
                <c:pt idx="344">
                  <c:v>145</c:v>
                </c:pt>
                <c:pt idx="345">
                  <c:v>145</c:v>
                </c:pt>
                <c:pt idx="346">
                  <c:v>145</c:v>
                </c:pt>
                <c:pt idx="347">
                  <c:v>145</c:v>
                </c:pt>
                <c:pt idx="348">
                  <c:v>145</c:v>
                </c:pt>
                <c:pt idx="349">
                  <c:v>145</c:v>
                </c:pt>
                <c:pt idx="350">
                  <c:v>145</c:v>
                </c:pt>
                <c:pt idx="351">
                  <c:v>145</c:v>
                </c:pt>
                <c:pt idx="352">
                  <c:v>145</c:v>
                </c:pt>
                <c:pt idx="353">
                  <c:v>145</c:v>
                </c:pt>
                <c:pt idx="354">
                  <c:v>145</c:v>
                </c:pt>
                <c:pt idx="355">
                  <c:v>145</c:v>
                </c:pt>
                <c:pt idx="356">
                  <c:v>145</c:v>
                </c:pt>
                <c:pt idx="357">
                  <c:v>145</c:v>
                </c:pt>
                <c:pt idx="358">
                  <c:v>145</c:v>
                </c:pt>
                <c:pt idx="359">
                  <c:v>145</c:v>
                </c:pt>
                <c:pt idx="360">
                  <c:v>145</c:v>
                </c:pt>
                <c:pt idx="361">
                  <c:v>145</c:v>
                </c:pt>
                <c:pt idx="362">
                  <c:v>145</c:v>
                </c:pt>
                <c:pt idx="363">
                  <c:v>145</c:v>
                </c:pt>
                <c:pt idx="364">
                  <c:v>145</c:v>
                </c:pt>
                <c:pt idx="365">
                  <c:v>145</c:v>
                </c:pt>
                <c:pt idx="366">
                  <c:v>145</c:v>
                </c:pt>
                <c:pt idx="367">
                  <c:v>145</c:v>
                </c:pt>
                <c:pt idx="368">
                  <c:v>145</c:v>
                </c:pt>
                <c:pt idx="369">
                  <c:v>145</c:v>
                </c:pt>
                <c:pt idx="370">
                  <c:v>145</c:v>
                </c:pt>
                <c:pt idx="371">
                  <c:v>145</c:v>
                </c:pt>
                <c:pt idx="372">
                  <c:v>145</c:v>
                </c:pt>
                <c:pt idx="373">
                  <c:v>145</c:v>
                </c:pt>
                <c:pt idx="374">
                  <c:v>145</c:v>
                </c:pt>
                <c:pt idx="375">
                  <c:v>145</c:v>
                </c:pt>
                <c:pt idx="376">
                  <c:v>145</c:v>
                </c:pt>
                <c:pt idx="377">
                  <c:v>145</c:v>
                </c:pt>
                <c:pt idx="378">
                  <c:v>145</c:v>
                </c:pt>
                <c:pt idx="379">
                  <c:v>145</c:v>
                </c:pt>
                <c:pt idx="380">
                  <c:v>145</c:v>
                </c:pt>
                <c:pt idx="381">
                  <c:v>145</c:v>
                </c:pt>
                <c:pt idx="382">
                  <c:v>145</c:v>
                </c:pt>
                <c:pt idx="383">
                  <c:v>145</c:v>
                </c:pt>
                <c:pt idx="384">
                  <c:v>145</c:v>
                </c:pt>
                <c:pt idx="385">
                  <c:v>140</c:v>
                </c:pt>
                <c:pt idx="386">
                  <c:v>125</c:v>
                </c:pt>
                <c:pt idx="387">
                  <c:v>120</c:v>
                </c:pt>
                <c:pt idx="388">
                  <c:v>135</c:v>
                </c:pt>
                <c:pt idx="389">
                  <c:v>135</c:v>
                </c:pt>
                <c:pt idx="390">
                  <c:v>145</c:v>
                </c:pt>
                <c:pt idx="391">
                  <c:v>145</c:v>
                </c:pt>
                <c:pt idx="392">
                  <c:v>145</c:v>
                </c:pt>
                <c:pt idx="393">
                  <c:v>145</c:v>
                </c:pt>
                <c:pt idx="394">
                  <c:v>145</c:v>
                </c:pt>
                <c:pt idx="395">
                  <c:v>145</c:v>
                </c:pt>
                <c:pt idx="396">
                  <c:v>145</c:v>
                </c:pt>
                <c:pt idx="397">
                  <c:v>145</c:v>
                </c:pt>
                <c:pt idx="398">
                  <c:v>145</c:v>
                </c:pt>
                <c:pt idx="399">
                  <c:v>145</c:v>
                </c:pt>
                <c:pt idx="400">
                  <c:v>145</c:v>
                </c:pt>
                <c:pt idx="401">
                  <c:v>145</c:v>
                </c:pt>
                <c:pt idx="402">
                  <c:v>145</c:v>
                </c:pt>
                <c:pt idx="403">
                  <c:v>145</c:v>
                </c:pt>
                <c:pt idx="404">
                  <c:v>145</c:v>
                </c:pt>
                <c:pt idx="405">
                  <c:v>145</c:v>
                </c:pt>
                <c:pt idx="406">
                  <c:v>145</c:v>
                </c:pt>
                <c:pt idx="407">
                  <c:v>145</c:v>
                </c:pt>
                <c:pt idx="408">
                  <c:v>145</c:v>
                </c:pt>
                <c:pt idx="409">
                  <c:v>145</c:v>
                </c:pt>
                <c:pt idx="410">
                  <c:v>145</c:v>
                </c:pt>
                <c:pt idx="411">
                  <c:v>145</c:v>
                </c:pt>
                <c:pt idx="412">
                  <c:v>145</c:v>
                </c:pt>
                <c:pt idx="413">
                  <c:v>145</c:v>
                </c:pt>
                <c:pt idx="414">
                  <c:v>145</c:v>
                </c:pt>
                <c:pt idx="415">
                  <c:v>145</c:v>
                </c:pt>
                <c:pt idx="416">
                  <c:v>145</c:v>
                </c:pt>
                <c:pt idx="417">
                  <c:v>145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145</c:v>
                </c:pt>
                <c:pt idx="453">
                  <c:v>145</c:v>
                </c:pt>
                <c:pt idx="454">
                  <c:v>145</c:v>
                </c:pt>
                <c:pt idx="455">
                  <c:v>145</c:v>
                </c:pt>
                <c:pt idx="456">
                  <c:v>145</c:v>
                </c:pt>
                <c:pt idx="457">
                  <c:v>145</c:v>
                </c:pt>
                <c:pt idx="458">
                  <c:v>145</c:v>
                </c:pt>
                <c:pt idx="459">
                  <c:v>145</c:v>
                </c:pt>
                <c:pt idx="460">
                  <c:v>145</c:v>
                </c:pt>
                <c:pt idx="461">
                  <c:v>145</c:v>
                </c:pt>
                <c:pt idx="462">
                  <c:v>145</c:v>
                </c:pt>
                <c:pt idx="463">
                  <c:v>145</c:v>
                </c:pt>
                <c:pt idx="464">
                  <c:v>145</c:v>
                </c:pt>
                <c:pt idx="465">
                  <c:v>145</c:v>
                </c:pt>
                <c:pt idx="466">
                  <c:v>145</c:v>
                </c:pt>
                <c:pt idx="467">
                  <c:v>145</c:v>
                </c:pt>
                <c:pt idx="468">
                  <c:v>145</c:v>
                </c:pt>
                <c:pt idx="469">
                  <c:v>145</c:v>
                </c:pt>
                <c:pt idx="470">
                  <c:v>145</c:v>
                </c:pt>
                <c:pt idx="471">
                  <c:v>145</c:v>
                </c:pt>
                <c:pt idx="472">
                  <c:v>145</c:v>
                </c:pt>
                <c:pt idx="473">
                  <c:v>145</c:v>
                </c:pt>
                <c:pt idx="474">
                  <c:v>145</c:v>
                </c:pt>
                <c:pt idx="475">
                  <c:v>145</c:v>
                </c:pt>
                <c:pt idx="476">
                  <c:v>145</c:v>
                </c:pt>
                <c:pt idx="477">
                  <c:v>145</c:v>
                </c:pt>
                <c:pt idx="478">
                  <c:v>145</c:v>
                </c:pt>
                <c:pt idx="479">
                  <c:v>145</c:v>
                </c:pt>
                <c:pt idx="480">
                  <c:v>145</c:v>
                </c:pt>
                <c:pt idx="481">
                  <c:v>145</c:v>
                </c:pt>
                <c:pt idx="482">
                  <c:v>145</c:v>
                </c:pt>
                <c:pt idx="483">
                  <c:v>145</c:v>
                </c:pt>
                <c:pt idx="484">
                  <c:v>145</c:v>
                </c:pt>
                <c:pt idx="485">
                  <c:v>145</c:v>
                </c:pt>
                <c:pt idx="486">
                  <c:v>145</c:v>
                </c:pt>
                <c:pt idx="487">
                  <c:v>145</c:v>
                </c:pt>
                <c:pt idx="488">
                  <c:v>145</c:v>
                </c:pt>
                <c:pt idx="489">
                  <c:v>145</c:v>
                </c:pt>
                <c:pt idx="490">
                  <c:v>145</c:v>
                </c:pt>
                <c:pt idx="491">
                  <c:v>145</c:v>
                </c:pt>
                <c:pt idx="492">
                  <c:v>145</c:v>
                </c:pt>
                <c:pt idx="493">
                  <c:v>145</c:v>
                </c:pt>
                <c:pt idx="494">
                  <c:v>145</c:v>
                </c:pt>
                <c:pt idx="495">
                  <c:v>145</c:v>
                </c:pt>
                <c:pt idx="496">
                  <c:v>145</c:v>
                </c:pt>
                <c:pt idx="497">
                  <c:v>145</c:v>
                </c:pt>
                <c:pt idx="498">
                  <c:v>145</c:v>
                </c:pt>
                <c:pt idx="499">
                  <c:v>145</c:v>
                </c:pt>
                <c:pt idx="500">
                  <c:v>145</c:v>
                </c:pt>
                <c:pt idx="501">
                  <c:v>145</c:v>
                </c:pt>
                <c:pt idx="502">
                  <c:v>145</c:v>
                </c:pt>
                <c:pt idx="503">
                  <c:v>145</c:v>
                </c:pt>
                <c:pt idx="504">
                  <c:v>145</c:v>
                </c:pt>
                <c:pt idx="505">
                  <c:v>145</c:v>
                </c:pt>
                <c:pt idx="506">
                  <c:v>145</c:v>
                </c:pt>
                <c:pt idx="507">
                  <c:v>145</c:v>
                </c:pt>
                <c:pt idx="508">
                  <c:v>145</c:v>
                </c:pt>
                <c:pt idx="509">
                  <c:v>145</c:v>
                </c:pt>
                <c:pt idx="510">
                  <c:v>145</c:v>
                </c:pt>
                <c:pt idx="511">
                  <c:v>145</c:v>
                </c:pt>
                <c:pt idx="512">
                  <c:v>145</c:v>
                </c:pt>
                <c:pt idx="513">
                  <c:v>145</c:v>
                </c:pt>
                <c:pt idx="514">
                  <c:v>145</c:v>
                </c:pt>
                <c:pt idx="515">
                  <c:v>145</c:v>
                </c:pt>
                <c:pt idx="516">
                  <c:v>145</c:v>
                </c:pt>
                <c:pt idx="517">
                  <c:v>145</c:v>
                </c:pt>
                <c:pt idx="518">
                  <c:v>145</c:v>
                </c:pt>
                <c:pt idx="519">
                  <c:v>145</c:v>
                </c:pt>
                <c:pt idx="520">
                  <c:v>145</c:v>
                </c:pt>
                <c:pt idx="521">
                  <c:v>145</c:v>
                </c:pt>
                <c:pt idx="522">
                  <c:v>145</c:v>
                </c:pt>
                <c:pt idx="523">
                  <c:v>145</c:v>
                </c:pt>
                <c:pt idx="524">
                  <c:v>145</c:v>
                </c:pt>
                <c:pt idx="525">
                  <c:v>140</c:v>
                </c:pt>
                <c:pt idx="526">
                  <c:v>135</c:v>
                </c:pt>
                <c:pt idx="527">
                  <c:v>135</c:v>
                </c:pt>
                <c:pt idx="528">
                  <c:v>130</c:v>
                </c:pt>
                <c:pt idx="529">
                  <c:v>130</c:v>
                </c:pt>
                <c:pt idx="530">
                  <c:v>130</c:v>
                </c:pt>
                <c:pt idx="531">
                  <c:v>130</c:v>
                </c:pt>
                <c:pt idx="532">
                  <c:v>130</c:v>
                </c:pt>
                <c:pt idx="533">
                  <c:v>130</c:v>
                </c:pt>
                <c:pt idx="534">
                  <c:v>130</c:v>
                </c:pt>
                <c:pt idx="535">
                  <c:v>130</c:v>
                </c:pt>
                <c:pt idx="536">
                  <c:v>145</c:v>
                </c:pt>
                <c:pt idx="537">
                  <c:v>145</c:v>
                </c:pt>
                <c:pt idx="538">
                  <c:v>145</c:v>
                </c:pt>
                <c:pt idx="539">
                  <c:v>145</c:v>
                </c:pt>
                <c:pt idx="540">
                  <c:v>145</c:v>
                </c:pt>
                <c:pt idx="541">
                  <c:v>145</c:v>
                </c:pt>
                <c:pt idx="542">
                  <c:v>145</c:v>
                </c:pt>
                <c:pt idx="543">
                  <c:v>145</c:v>
                </c:pt>
                <c:pt idx="544">
                  <c:v>145</c:v>
                </c:pt>
                <c:pt idx="545">
                  <c:v>145</c:v>
                </c:pt>
                <c:pt idx="546">
                  <c:v>145</c:v>
                </c:pt>
                <c:pt idx="547">
                  <c:v>145</c:v>
                </c:pt>
                <c:pt idx="548">
                  <c:v>145</c:v>
                </c:pt>
                <c:pt idx="549">
                  <c:v>145</c:v>
                </c:pt>
                <c:pt idx="550">
                  <c:v>145</c:v>
                </c:pt>
                <c:pt idx="551">
                  <c:v>145</c:v>
                </c:pt>
                <c:pt idx="552">
                  <c:v>145</c:v>
                </c:pt>
                <c:pt idx="553">
                  <c:v>145</c:v>
                </c:pt>
                <c:pt idx="554">
                  <c:v>145</c:v>
                </c:pt>
                <c:pt idx="555">
                  <c:v>145</c:v>
                </c:pt>
                <c:pt idx="556">
                  <c:v>145</c:v>
                </c:pt>
                <c:pt idx="557">
                  <c:v>145</c:v>
                </c:pt>
                <c:pt idx="558">
                  <c:v>145</c:v>
                </c:pt>
                <c:pt idx="559">
                  <c:v>145</c:v>
                </c:pt>
                <c:pt idx="560">
                  <c:v>145</c:v>
                </c:pt>
                <c:pt idx="561">
                  <c:v>145</c:v>
                </c:pt>
                <c:pt idx="562">
                  <c:v>145</c:v>
                </c:pt>
                <c:pt idx="563">
                  <c:v>145</c:v>
                </c:pt>
                <c:pt idx="564">
                  <c:v>145</c:v>
                </c:pt>
                <c:pt idx="565">
                  <c:v>145</c:v>
                </c:pt>
                <c:pt idx="566">
                  <c:v>145</c:v>
                </c:pt>
                <c:pt idx="567">
                  <c:v>145</c:v>
                </c:pt>
                <c:pt idx="568">
                  <c:v>145</c:v>
                </c:pt>
                <c:pt idx="569">
                  <c:v>145</c:v>
                </c:pt>
                <c:pt idx="570">
                  <c:v>145</c:v>
                </c:pt>
                <c:pt idx="571">
                  <c:v>145</c:v>
                </c:pt>
                <c:pt idx="572">
                  <c:v>145</c:v>
                </c:pt>
                <c:pt idx="573">
                  <c:v>145</c:v>
                </c:pt>
                <c:pt idx="574">
                  <c:v>145</c:v>
                </c:pt>
                <c:pt idx="575">
                  <c:v>145</c:v>
                </c:pt>
                <c:pt idx="576">
                  <c:v>145</c:v>
                </c:pt>
                <c:pt idx="577">
                  <c:v>145</c:v>
                </c:pt>
                <c:pt idx="578">
                  <c:v>145</c:v>
                </c:pt>
                <c:pt idx="579">
                  <c:v>145</c:v>
                </c:pt>
                <c:pt idx="580">
                  <c:v>145</c:v>
                </c:pt>
                <c:pt idx="581">
                  <c:v>145</c:v>
                </c:pt>
                <c:pt idx="582">
                  <c:v>145</c:v>
                </c:pt>
                <c:pt idx="583">
                  <c:v>145</c:v>
                </c:pt>
                <c:pt idx="584">
                  <c:v>145</c:v>
                </c:pt>
                <c:pt idx="585">
                  <c:v>145</c:v>
                </c:pt>
                <c:pt idx="586">
                  <c:v>145</c:v>
                </c:pt>
                <c:pt idx="587">
                  <c:v>145</c:v>
                </c:pt>
                <c:pt idx="588">
                  <c:v>145</c:v>
                </c:pt>
                <c:pt idx="589">
                  <c:v>145</c:v>
                </c:pt>
                <c:pt idx="590">
                  <c:v>145</c:v>
                </c:pt>
                <c:pt idx="591">
                  <c:v>145</c:v>
                </c:pt>
                <c:pt idx="592">
                  <c:v>145</c:v>
                </c:pt>
                <c:pt idx="593">
                  <c:v>145</c:v>
                </c:pt>
                <c:pt idx="594">
                  <c:v>145</c:v>
                </c:pt>
                <c:pt idx="595">
                  <c:v>145</c:v>
                </c:pt>
                <c:pt idx="596">
                  <c:v>145</c:v>
                </c:pt>
                <c:pt idx="597">
                  <c:v>145</c:v>
                </c:pt>
                <c:pt idx="598">
                  <c:v>145</c:v>
                </c:pt>
                <c:pt idx="599">
                  <c:v>125</c:v>
                </c:pt>
                <c:pt idx="600">
                  <c:v>110</c:v>
                </c:pt>
                <c:pt idx="601">
                  <c:v>105</c:v>
                </c:pt>
                <c:pt idx="602">
                  <c:v>100</c:v>
                </c:pt>
                <c:pt idx="603">
                  <c:v>125</c:v>
                </c:pt>
                <c:pt idx="604">
                  <c:v>125</c:v>
                </c:pt>
                <c:pt idx="605">
                  <c:v>130</c:v>
                </c:pt>
                <c:pt idx="606">
                  <c:v>130</c:v>
                </c:pt>
                <c:pt idx="607">
                  <c:v>130</c:v>
                </c:pt>
                <c:pt idx="608">
                  <c:v>130</c:v>
                </c:pt>
                <c:pt idx="609">
                  <c:v>130</c:v>
                </c:pt>
                <c:pt idx="610">
                  <c:v>130</c:v>
                </c:pt>
                <c:pt idx="611">
                  <c:v>130</c:v>
                </c:pt>
                <c:pt idx="612">
                  <c:v>130</c:v>
                </c:pt>
                <c:pt idx="613">
                  <c:v>130</c:v>
                </c:pt>
                <c:pt idx="614">
                  <c:v>130</c:v>
                </c:pt>
                <c:pt idx="615">
                  <c:v>130</c:v>
                </c:pt>
                <c:pt idx="616">
                  <c:v>130</c:v>
                </c:pt>
                <c:pt idx="617">
                  <c:v>130</c:v>
                </c:pt>
                <c:pt idx="618">
                  <c:v>130</c:v>
                </c:pt>
                <c:pt idx="619">
                  <c:v>130</c:v>
                </c:pt>
                <c:pt idx="620">
                  <c:v>130</c:v>
                </c:pt>
                <c:pt idx="621">
                  <c:v>130</c:v>
                </c:pt>
                <c:pt idx="622">
                  <c:v>130</c:v>
                </c:pt>
                <c:pt idx="623">
                  <c:v>130</c:v>
                </c:pt>
                <c:pt idx="624">
                  <c:v>130</c:v>
                </c:pt>
                <c:pt idx="625">
                  <c:v>130</c:v>
                </c:pt>
                <c:pt idx="626">
                  <c:v>130</c:v>
                </c:pt>
                <c:pt idx="627">
                  <c:v>130</c:v>
                </c:pt>
                <c:pt idx="628">
                  <c:v>130</c:v>
                </c:pt>
                <c:pt idx="629">
                  <c:v>130</c:v>
                </c:pt>
                <c:pt idx="630">
                  <c:v>130</c:v>
                </c:pt>
                <c:pt idx="631">
                  <c:v>130</c:v>
                </c:pt>
                <c:pt idx="632">
                  <c:v>130</c:v>
                </c:pt>
                <c:pt idx="633">
                  <c:v>130</c:v>
                </c:pt>
                <c:pt idx="634">
                  <c:v>130</c:v>
                </c:pt>
                <c:pt idx="635">
                  <c:v>130</c:v>
                </c:pt>
                <c:pt idx="636">
                  <c:v>130</c:v>
                </c:pt>
                <c:pt idx="637">
                  <c:v>130</c:v>
                </c:pt>
                <c:pt idx="638">
                  <c:v>130</c:v>
                </c:pt>
                <c:pt idx="639">
                  <c:v>130</c:v>
                </c:pt>
                <c:pt idx="640">
                  <c:v>130</c:v>
                </c:pt>
                <c:pt idx="641">
                  <c:v>130</c:v>
                </c:pt>
                <c:pt idx="642">
                  <c:v>130</c:v>
                </c:pt>
                <c:pt idx="643">
                  <c:v>130</c:v>
                </c:pt>
                <c:pt idx="644">
                  <c:v>130</c:v>
                </c:pt>
                <c:pt idx="645">
                  <c:v>130</c:v>
                </c:pt>
                <c:pt idx="646">
                  <c:v>130</c:v>
                </c:pt>
                <c:pt idx="647">
                  <c:v>130</c:v>
                </c:pt>
                <c:pt idx="648">
                  <c:v>130</c:v>
                </c:pt>
                <c:pt idx="649">
                  <c:v>130</c:v>
                </c:pt>
                <c:pt idx="650">
                  <c:v>130</c:v>
                </c:pt>
                <c:pt idx="651">
                  <c:v>105</c:v>
                </c:pt>
                <c:pt idx="652">
                  <c:v>95</c:v>
                </c:pt>
                <c:pt idx="653">
                  <c:v>90</c:v>
                </c:pt>
                <c:pt idx="654">
                  <c:v>90</c:v>
                </c:pt>
                <c:pt idx="655">
                  <c:v>115</c:v>
                </c:pt>
                <c:pt idx="656">
                  <c:v>115</c:v>
                </c:pt>
                <c:pt idx="657">
                  <c:v>115</c:v>
                </c:pt>
                <c:pt idx="658">
                  <c:v>115</c:v>
                </c:pt>
                <c:pt idx="659">
                  <c:v>115</c:v>
                </c:pt>
                <c:pt idx="660">
                  <c:v>115</c:v>
                </c:pt>
                <c:pt idx="661">
                  <c:v>115</c:v>
                </c:pt>
                <c:pt idx="662">
                  <c:v>115</c:v>
                </c:pt>
                <c:pt idx="663">
                  <c:v>115</c:v>
                </c:pt>
                <c:pt idx="664">
                  <c:v>115</c:v>
                </c:pt>
                <c:pt idx="665">
                  <c:v>115</c:v>
                </c:pt>
                <c:pt idx="666">
                  <c:v>115</c:v>
                </c:pt>
                <c:pt idx="667">
                  <c:v>120</c:v>
                </c:pt>
                <c:pt idx="668">
                  <c:v>120</c:v>
                </c:pt>
                <c:pt idx="669">
                  <c:v>145</c:v>
                </c:pt>
                <c:pt idx="670">
                  <c:v>145</c:v>
                </c:pt>
                <c:pt idx="671">
                  <c:v>145</c:v>
                </c:pt>
                <c:pt idx="672">
                  <c:v>145</c:v>
                </c:pt>
                <c:pt idx="673">
                  <c:v>145</c:v>
                </c:pt>
                <c:pt idx="674">
                  <c:v>145</c:v>
                </c:pt>
                <c:pt idx="675">
                  <c:v>145</c:v>
                </c:pt>
                <c:pt idx="676">
                  <c:v>145</c:v>
                </c:pt>
                <c:pt idx="677">
                  <c:v>145</c:v>
                </c:pt>
                <c:pt idx="678">
                  <c:v>145</c:v>
                </c:pt>
                <c:pt idx="679">
                  <c:v>145</c:v>
                </c:pt>
                <c:pt idx="680">
                  <c:v>145</c:v>
                </c:pt>
                <c:pt idx="681">
                  <c:v>145</c:v>
                </c:pt>
                <c:pt idx="682">
                  <c:v>145</c:v>
                </c:pt>
                <c:pt idx="683">
                  <c:v>145</c:v>
                </c:pt>
                <c:pt idx="684">
                  <c:v>145</c:v>
                </c:pt>
                <c:pt idx="685">
                  <c:v>145</c:v>
                </c:pt>
                <c:pt idx="686">
                  <c:v>145</c:v>
                </c:pt>
                <c:pt idx="687">
                  <c:v>145</c:v>
                </c:pt>
                <c:pt idx="688">
                  <c:v>145</c:v>
                </c:pt>
                <c:pt idx="689">
                  <c:v>145</c:v>
                </c:pt>
                <c:pt idx="690">
                  <c:v>145</c:v>
                </c:pt>
                <c:pt idx="691">
                  <c:v>145</c:v>
                </c:pt>
                <c:pt idx="692">
                  <c:v>145</c:v>
                </c:pt>
                <c:pt idx="693">
                  <c:v>145</c:v>
                </c:pt>
                <c:pt idx="694">
                  <c:v>145</c:v>
                </c:pt>
                <c:pt idx="695">
                  <c:v>145</c:v>
                </c:pt>
                <c:pt idx="696">
                  <c:v>145</c:v>
                </c:pt>
                <c:pt idx="697">
                  <c:v>145</c:v>
                </c:pt>
                <c:pt idx="698">
                  <c:v>145</c:v>
                </c:pt>
                <c:pt idx="699">
                  <c:v>145</c:v>
                </c:pt>
                <c:pt idx="700">
                  <c:v>145</c:v>
                </c:pt>
                <c:pt idx="701">
                  <c:v>145</c:v>
                </c:pt>
                <c:pt idx="702">
                  <c:v>145</c:v>
                </c:pt>
                <c:pt idx="703">
                  <c:v>145</c:v>
                </c:pt>
                <c:pt idx="704">
                  <c:v>145</c:v>
                </c:pt>
                <c:pt idx="705">
                  <c:v>145</c:v>
                </c:pt>
                <c:pt idx="706">
                  <c:v>145</c:v>
                </c:pt>
                <c:pt idx="707">
                  <c:v>145</c:v>
                </c:pt>
                <c:pt idx="708">
                  <c:v>145</c:v>
                </c:pt>
                <c:pt idx="709">
                  <c:v>145</c:v>
                </c:pt>
                <c:pt idx="710">
                  <c:v>145</c:v>
                </c:pt>
                <c:pt idx="711">
                  <c:v>145</c:v>
                </c:pt>
                <c:pt idx="712">
                  <c:v>145</c:v>
                </c:pt>
                <c:pt idx="713">
                  <c:v>145</c:v>
                </c:pt>
                <c:pt idx="714">
                  <c:v>145</c:v>
                </c:pt>
                <c:pt idx="715">
                  <c:v>145</c:v>
                </c:pt>
                <c:pt idx="716">
                  <c:v>145</c:v>
                </c:pt>
                <c:pt idx="717">
                  <c:v>145</c:v>
                </c:pt>
                <c:pt idx="718">
                  <c:v>145</c:v>
                </c:pt>
                <c:pt idx="719">
                  <c:v>145</c:v>
                </c:pt>
                <c:pt idx="720">
                  <c:v>145</c:v>
                </c:pt>
                <c:pt idx="721">
                  <c:v>145</c:v>
                </c:pt>
                <c:pt idx="722">
                  <c:v>145</c:v>
                </c:pt>
                <c:pt idx="723">
                  <c:v>145</c:v>
                </c:pt>
                <c:pt idx="724">
                  <c:v>145</c:v>
                </c:pt>
                <c:pt idx="725">
                  <c:v>145</c:v>
                </c:pt>
                <c:pt idx="726">
                  <c:v>145</c:v>
                </c:pt>
                <c:pt idx="727">
                  <c:v>145</c:v>
                </c:pt>
                <c:pt idx="728">
                  <c:v>145</c:v>
                </c:pt>
                <c:pt idx="729">
                  <c:v>145</c:v>
                </c:pt>
                <c:pt idx="730">
                  <c:v>145</c:v>
                </c:pt>
                <c:pt idx="731">
                  <c:v>145</c:v>
                </c:pt>
                <c:pt idx="732">
                  <c:v>145</c:v>
                </c:pt>
                <c:pt idx="733">
                  <c:v>145</c:v>
                </c:pt>
                <c:pt idx="734">
                  <c:v>145</c:v>
                </c:pt>
                <c:pt idx="735">
                  <c:v>145</c:v>
                </c:pt>
                <c:pt idx="736">
                  <c:v>145</c:v>
                </c:pt>
                <c:pt idx="737">
                  <c:v>145</c:v>
                </c:pt>
                <c:pt idx="738">
                  <c:v>145</c:v>
                </c:pt>
                <c:pt idx="739">
                  <c:v>145</c:v>
                </c:pt>
                <c:pt idx="740">
                  <c:v>145</c:v>
                </c:pt>
                <c:pt idx="741">
                  <c:v>145</c:v>
                </c:pt>
                <c:pt idx="742">
                  <c:v>145</c:v>
                </c:pt>
                <c:pt idx="743">
                  <c:v>145</c:v>
                </c:pt>
                <c:pt idx="744">
                  <c:v>145</c:v>
                </c:pt>
                <c:pt idx="745">
                  <c:v>145</c:v>
                </c:pt>
                <c:pt idx="746">
                  <c:v>145</c:v>
                </c:pt>
                <c:pt idx="747">
                  <c:v>145</c:v>
                </c:pt>
                <c:pt idx="748">
                  <c:v>145</c:v>
                </c:pt>
                <c:pt idx="749">
                  <c:v>145</c:v>
                </c:pt>
                <c:pt idx="750">
                  <c:v>135</c:v>
                </c:pt>
                <c:pt idx="751">
                  <c:v>115</c:v>
                </c:pt>
                <c:pt idx="752">
                  <c:v>105</c:v>
                </c:pt>
                <c:pt idx="753">
                  <c:v>95</c:v>
                </c:pt>
                <c:pt idx="754">
                  <c:v>95</c:v>
                </c:pt>
                <c:pt idx="755">
                  <c:v>95</c:v>
                </c:pt>
                <c:pt idx="756">
                  <c:v>95</c:v>
                </c:pt>
                <c:pt idx="757">
                  <c:v>95</c:v>
                </c:pt>
                <c:pt idx="758">
                  <c:v>95</c:v>
                </c:pt>
                <c:pt idx="759">
                  <c:v>95</c:v>
                </c:pt>
                <c:pt idx="760">
                  <c:v>95</c:v>
                </c:pt>
                <c:pt idx="761">
                  <c:v>95</c:v>
                </c:pt>
                <c:pt idx="762">
                  <c:v>95</c:v>
                </c:pt>
                <c:pt idx="763">
                  <c:v>95</c:v>
                </c:pt>
                <c:pt idx="764">
                  <c:v>95</c:v>
                </c:pt>
                <c:pt idx="765">
                  <c:v>95</c:v>
                </c:pt>
                <c:pt idx="766">
                  <c:v>95</c:v>
                </c:pt>
                <c:pt idx="767">
                  <c:v>95</c:v>
                </c:pt>
                <c:pt idx="768">
                  <c:v>95</c:v>
                </c:pt>
                <c:pt idx="769">
                  <c:v>95</c:v>
                </c:pt>
                <c:pt idx="770">
                  <c:v>95</c:v>
                </c:pt>
                <c:pt idx="771">
                  <c:v>95</c:v>
                </c:pt>
                <c:pt idx="772">
                  <c:v>95</c:v>
                </c:pt>
                <c:pt idx="773">
                  <c:v>125</c:v>
                </c:pt>
                <c:pt idx="774">
                  <c:v>125</c:v>
                </c:pt>
                <c:pt idx="775">
                  <c:v>125</c:v>
                </c:pt>
                <c:pt idx="776">
                  <c:v>125</c:v>
                </c:pt>
                <c:pt idx="777">
                  <c:v>125</c:v>
                </c:pt>
                <c:pt idx="778">
                  <c:v>125</c:v>
                </c:pt>
                <c:pt idx="779">
                  <c:v>125</c:v>
                </c:pt>
                <c:pt idx="780">
                  <c:v>125</c:v>
                </c:pt>
                <c:pt idx="781">
                  <c:v>125</c:v>
                </c:pt>
                <c:pt idx="782">
                  <c:v>125</c:v>
                </c:pt>
                <c:pt idx="783">
                  <c:v>125</c:v>
                </c:pt>
                <c:pt idx="784">
                  <c:v>125</c:v>
                </c:pt>
                <c:pt idx="785">
                  <c:v>125</c:v>
                </c:pt>
                <c:pt idx="786">
                  <c:v>125</c:v>
                </c:pt>
                <c:pt idx="787">
                  <c:v>125</c:v>
                </c:pt>
                <c:pt idx="788">
                  <c:v>125</c:v>
                </c:pt>
                <c:pt idx="789">
                  <c:v>125</c:v>
                </c:pt>
                <c:pt idx="790">
                  <c:v>125</c:v>
                </c:pt>
                <c:pt idx="791">
                  <c:v>125</c:v>
                </c:pt>
                <c:pt idx="792">
                  <c:v>125</c:v>
                </c:pt>
                <c:pt idx="793">
                  <c:v>125</c:v>
                </c:pt>
                <c:pt idx="794">
                  <c:v>125</c:v>
                </c:pt>
                <c:pt idx="795">
                  <c:v>125</c:v>
                </c:pt>
                <c:pt idx="796">
                  <c:v>125</c:v>
                </c:pt>
                <c:pt idx="797">
                  <c:v>125</c:v>
                </c:pt>
                <c:pt idx="798">
                  <c:v>125</c:v>
                </c:pt>
                <c:pt idx="799">
                  <c:v>125</c:v>
                </c:pt>
                <c:pt idx="800">
                  <c:v>125</c:v>
                </c:pt>
                <c:pt idx="801">
                  <c:v>125</c:v>
                </c:pt>
                <c:pt idx="802">
                  <c:v>125</c:v>
                </c:pt>
                <c:pt idx="803">
                  <c:v>125</c:v>
                </c:pt>
                <c:pt idx="804">
                  <c:v>125</c:v>
                </c:pt>
                <c:pt idx="805">
                  <c:v>125</c:v>
                </c:pt>
                <c:pt idx="806">
                  <c:v>125</c:v>
                </c:pt>
                <c:pt idx="807">
                  <c:v>125</c:v>
                </c:pt>
                <c:pt idx="808">
                  <c:v>125</c:v>
                </c:pt>
                <c:pt idx="809">
                  <c:v>125</c:v>
                </c:pt>
                <c:pt idx="810">
                  <c:v>125</c:v>
                </c:pt>
                <c:pt idx="811">
                  <c:v>125</c:v>
                </c:pt>
                <c:pt idx="812">
                  <c:v>125</c:v>
                </c:pt>
                <c:pt idx="813">
                  <c:v>125</c:v>
                </c:pt>
                <c:pt idx="814">
                  <c:v>125</c:v>
                </c:pt>
                <c:pt idx="815">
                  <c:v>125</c:v>
                </c:pt>
                <c:pt idx="816">
                  <c:v>125</c:v>
                </c:pt>
                <c:pt idx="817">
                  <c:v>125</c:v>
                </c:pt>
                <c:pt idx="818">
                  <c:v>125</c:v>
                </c:pt>
                <c:pt idx="819">
                  <c:v>125</c:v>
                </c:pt>
                <c:pt idx="820">
                  <c:v>125</c:v>
                </c:pt>
                <c:pt idx="821">
                  <c:v>120</c:v>
                </c:pt>
                <c:pt idx="822">
                  <c:v>120</c:v>
                </c:pt>
                <c:pt idx="823">
                  <c:v>135</c:v>
                </c:pt>
                <c:pt idx="824">
                  <c:v>135</c:v>
                </c:pt>
                <c:pt idx="825">
                  <c:v>135</c:v>
                </c:pt>
                <c:pt idx="826">
                  <c:v>135</c:v>
                </c:pt>
                <c:pt idx="827">
                  <c:v>135</c:v>
                </c:pt>
                <c:pt idx="828">
                  <c:v>135</c:v>
                </c:pt>
                <c:pt idx="829">
                  <c:v>135</c:v>
                </c:pt>
                <c:pt idx="830">
                  <c:v>135</c:v>
                </c:pt>
                <c:pt idx="831">
                  <c:v>135</c:v>
                </c:pt>
                <c:pt idx="832">
                  <c:v>135</c:v>
                </c:pt>
                <c:pt idx="833">
                  <c:v>135</c:v>
                </c:pt>
                <c:pt idx="834">
                  <c:v>135</c:v>
                </c:pt>
                <c:pt idx="835">
                  <c:v>135</c:v>
                </c:pt>
                <c:pt idx="836">
                  <c:v>135</c:v>
                </c:pt>
                <c:pt idx="837">
                  <c:v>135</c:v>
                </c:pt>
                <c:pt idx="838">
                  <c:v>135</c:v>
                </c:pt>
                <c:pt idx="839">
                  <c:v>135</c:v>
                </c:pt>
                <c:pt idx="840">
                  <c:v>135</c:v>
                </c:pt>
                <c:pt idx="841">
                  <c:v>135</c:v>
                </c:pt>
                <c:pt idx="842">
                  <c:v>135</c:v>
                </c:pt>
                <c:pt idx="843">
                  <c:v>135</c:v>
                </c:pt>
                <c:pt idx="844">
                  <c:v>135</c:v>
                </c:pt>
                <c:pt idx="845">
                  <c:v>135</c:v>
                </c:pt>
                <c:pt idx="846">
                  <c:v>135</c:v>
                </c:pt>
                <c:pt idx="847">
                  <c:v>135</c:v>
                </c:pt>
                <c:pt idx="848">
                  <c:v>135</c:v>
                </c:pt>
                <c:pt idx="849">
                  <c:v>145</c:v>
                </c:pt>
                <c:pt idx="850">
                  <c:v>145</c:v>
                </c:pt>
                <c:pt idx="851">
                  <c:v>145</c:v>
                </c:pt>
                <c:pt idx="852">
                  <c:v>145</c:v>
                </c:pt>
                <c:pt idx="853">
                  <c:v>145</c:v>
                </c:pt>
                <c:pt idx="854">
                  <c:v>145</c:v>
                </c:pt>
                <c:pt idx="855">
                  <c:v>145</c:v>
                </c:pt>
                <c:pt idx="856">
                  <c:v>145</c:v>
                </c:pt>
                <c:pt idx="857">
                  <c:v>145</c:v>
                </c:pt>
                <c:pt idx="858">
                  <c:v>145</c:v>
                </c:pt>
                <c:pt idx="859">
                  <c:v>145</c:v>
                </c:pt>
                <c:pt idx="860">
                  <c:v>145</c:v>
                </c:pt>
                <c:pt idx="861">
                  <c:v>145</c:v>
                </c:pt>
                <c:pt idx="862">
                  <c:v>145</c:v>
                </c:pt>
                <c:pt idx="863">
                  <c:v>145</c:v>
                </c:pt>
                <c:pt idx="864">
                  <c:v>145</c:v>
                </c:pt>
                <c:pt idx="865">
                  <c:v>145</c:v>
                </c:pt>
                <c:pt idx="866">
                  <c:v>145</c:v>
                </c:pt>
                <c:pt idx="867">
                  <c:v>145</c:v>
                </c:pt>
                <c:pt idx="868">
                  <c:v>145</c:v>
                </c:pt>
                <c:pt idx="869">
                  <c:v>145</c:v>
                </c:pt>
                <c:pt idx="870">
                  <c:v>145</c:v>
                </c:pt>
                <c:pt idx="871">
                  <c:v>145</c:v>
                </c:pt>
                <c:pt idx="872">
                  <c:v>145</c:v>
                </c:pt>
                <c:pt idx="873">
                  <c:v>145</c:v>
                </c:pt>
                <c:pt idx="874">
                  <c:v>145</c:v>
                </c:pt>
                <c:pt idx="875">
                  <c:v>145</c:v>
                </c:pt>
                <c:pt idx="876">
                  <c:v>145</c:v>
                </c:pt>
                <c:pt idx="877">
                  <c:v>145</c:v>
                </c:pt>
                <c:pt idx="878">
                  <c:v>145</c:v>
                </c:pt>
                <c:pt idx="879">
                  <c:v>145</c:v>
                </c:pt>
                <c:pt idx="880">
                  <c:v>145</c:v>
                </c:pt>
                <c:pt idx="881">
                  <c:v>145</c:v>
                </c:pt>
                <c:pt idx="882">
                  <c:v>145</c:v>
                </c:pt>
                <c:pt idx="883">
                  <c:v>145</c:v>
                </c:pt>
                <c:pt idx="884">
                  <c:v>145</c:v>
                </c:pt>
                <c:pt idx="885">
                  <c:v>145</c:v>
                </c:pt>
                <c:pt idx="886">
                  <c:v>145</c:v>
                </c:pt>
                <c:pt idx="887">
                  <c:v>145</c:v>
                </c:pt>
                <c:pt idx="888">
                  <c:v>145</c:v>
                </c:pt>
                <c:pt idx="889">
                  <c:v>145</c:v>
                </c:pt>
                <c:pt idx="890">
                  <c:v>145</c:v>
                </c:pt>
                <c:pt idx="891">
                  <c:v>145</c:v>
                </c:pt>
                <c:pt idx="892">
                  <c:v>145</c:v>
                </c:pt>
                <c:pt idx="893">
                  <c:v>145</c:v>
                </c:pt>
                <c:pt idx="894">
                  <c:v>145</c:v>
                </c:pt>
                <c:pt idx="895">
                  <c:v>145</c:v>
                </c:pt>
                <c:pt idx="896">
                  <c:v>145</c:v>
                </c:pt>
                <c:pt idx="897">
                  <c:v>145</c:v>
                </c:pt>
                <c:pt idx="898">
                  <c:v>145</c:v>
                </c:pt>
                <c:pt idx="899">
                  <c:v>145</c:v>
                </c:pt>
                <c:pt idx="900">
                  <c:v>145</c:v>
                </c:pt>
                <c:pt idx="901">
                  <c:v>145</c:v>
                </c:pt>
                <c:pt idx="902">
                  <c:v>145</c:v>
                </c:pt>
                <c:pt idx="903">
                  <c:v>145</c:v>
                </c:pt>
                <c:pt idx="904">
                  <c:v>145</c:v>
                </c:pt>
                <c:pt idx="905">
                  <c:v>145</c:v>
                </c:pt>
                <c:pt idx="906">
                  <c:v>145</c:v>
                </c:pt>
                <c:pt idx="907">
                  <c:v>145</c:v>
                </c:pt>
                <c:pt idx="908">
                  <c:v>145</c:v>
                </c:pt>
                <c:pt idx="909">
                  <c:v>145</c:v>
                </c:pt>
                <c:pt idx="910">
                  <c:v>145</c:v>
                </c:pt>
                <c:pt idx="911">
                  <c:v>145</c:v>
                </c:pt>
                <c:pt idx="912">
                  <c:v>145</c:v>
                </c:pt>
                <c:pt idx="913">
                  <c:v>145</c:v>
                </c:pt>
                <c:pt idx="914">
                  <c:v>145</c:v>
                </c:pt>
                <c:pt idx="915">
                  <c:v>145</c:v>
                </c:pt>
                <c:pt idx="916">
                  <c:v>145</c:v>
                </c:pt>
                <c:pt idx="917">
                  <c:v>145</c:v>
                </c:pt>
                <c:pt idx="918">
                  <c:v>145</c:v>
                </c:pt>
                <c:pt idx="919">
                  <c:v>145</c:v>
                </c:pt>
                <c:pt idx="920">
                  <c:v>145</c:v>
                </c:pt>
                <c:pt idx="921">
                  <c:v>145</c:v>
                </c:pt>
                <c:pt idx="922">
                  <c:v>145</c:v>
                </c:pt>
                <c:pt idx="923">
                  <c:v>145</c:v>
                </c:pt>
                <c:pt idx="924">
                  <c:v>145</c:v>
                </c:pt>
                <c:pt idx="925">
                  <c:v>145</c:v>
                </c:pt>
                <c:pt idx="926">
                  <c:v>145</c:v>
                </c:pt>
                <c:pt idx="927">
                  <c:v>145</c:v>
                </c:pt>
                <c:pt idx="928">
                  <c:v>145</c:v>
                </c:pt>
                <c:pt idx="929">
                  <c:v>130</c:v>
                </c:pt>
                <c:pt idx="930">
                  <c:v>115</c:v>
                </c:pt>
                <c:pt idx="931">
                  <c:v>105</c:v>
                </c:pt>
                <c:pt idx="932">
                  <c:v>100</c:v>
                </c:pt>
                <c:pt idx="933">
                  <c:v>95</c:v>
                </c:pt>
                <c:pt idx="934">
                  <c:v>95</c:v>
                </c:pt>
                <c:pt idx="935">
                  <c:v>100</c:v>
                </c:pt>
                <c:pt idx="936">
                  <c:v>100</c:v>
                </c:pt>
                <c:pt idx="937">
                  <c:v>120</c:v>
                </c:pt>
                <c:pt idx="938">
                  <c:v>120</c:v>
                </c:pt>
                <c:pt idx="939">
                  <c:v>145</c:v>
                </c:pt>
                <c:pt idx="940">
                  <c:v>145</c:v>
                </c:pt>
                <c:pt idx="941">
                  <c:v>145</c:v>
                </c:pt>
                <c:pt idx="942">
                  <c:v>145</c:v>
                </c:pt>
                <c:pt idx="943">
                  <c:v>145</c:v>
                </c:pt>
                <c:pt idx="944">
                  <c:v>145</c:v>
                </c:pt>
                <c:pt idx="945">
                  <c:v>145</c:v>
                </c:pt>
                <c:pt idx="946">
                  <c:v>145</c:v>
                </c:pt>
                <c:pt idx="947">
                  <c:v>145</c:v>
                </c:pt>
                <c:pt idx="948">
                  <c:v>145</c:v>
                </c:pt>
                <c:pt idx="949">
                  <c:v>145</c:v>
                </c:pt>
                <c:pt idx="950">
                  <c:v>145</c:v>
                </c:pt>
                <c:pt idx="951">
                  <c:v>145</c:v>
                </c:pt>
                <c:pt idx="952">
                  <c:v>145</c:v>
                </c:pt>
                <c:pt idx="953">
                  <c:v>145</c:v>
                </c:pt>
                <c:pt idx="954">
                  <c:v>145</c:v>
                </c:pt>
                <c:pt idx="955">
                  <c:v>145</c:v>
                </c:pt>
                <c:pt idx="956">
                  <c:v>145</c:v>
                </c:pt>
                <c:pt idx="957">
                  <c:v>145</c:v>
                </c:pt>
                <c:pt idx="958">
                  <c:v>145</c:v>
                </c:pt>
                <c:pt idx="959">
                  <c:v>145</c:v>
                </c:pt>
                <c:pt idx="960">
                  <c:v>145</c:v>
                </c:pt>
                <c:pt idx="961">
                  <c:v>145</c:v>
                </c:pt>
                <c:pt idx="962">
                  <c:v>145</c:v>
                </c:pt>
                <c:pt idx="963">
                  <c:v>145</c:v>
                </c:pt>
                <c:pt idx="964">
                  <c:v>145</c:v>
                </c:pt>
                <c:pt idx="965">
                  <c:v>145</c:v>
                </c:pt>
                <c:pt idx="966">
                  <c:v>145</c:v>
                </c:pt>
                <c:pt idx="967">
                  <c:v>145</c:v>
                </c:pt>
                <c:pt idx="968">
                  <c:v>145</c:v>
                </c:pt>
                <c:pt idx="969">
                  <c:v>145</c:v>
                </c:pt>
                <c:pt idx="970">
                  <c:v>145</c:v>
                </c:pt>
                <c:pt idx="971">
                  <c:v>145</c:v>
                </c:pt>
                <c:pt idx="972">
                  <c:v>145</c:v>
                </c:pt>
                <c:pt idx="973">
                  <c:v>145</c:v>
                </c:pt>
                <c:pt idx="974">
                  <c:v>145</c:v>
                </c:pt>
                <c:pt idx="975">
                  <c:v>145</c:v>
                </c:pt>
                <c:pt idx="976">
                  <c:v>145</c:v>
                </c:pt>
                <c:pt idx="977">
                  <c:v>145</c:v>
                </c:pt>
                <c:pt idx="978">
                  <c:v>145</c:v>
                </c:pt>
                <c:pt idx="979">
                  <c:v>145</c:v>
                </c:pt>
                <c:pt idx="980">
                  <c:v>145</c:v>
                </c:pt>
                <c:pt idx="981">
                  <c:v>145</c:v>
                </c:pt>
                <c:pt idx="982">
                  <c:v>145</c:v>
                </c:pt>
                <c:pt idx="983">
                  <c:v>145</c:v>
                </c:pt>
                <c:pt idx="984">
                  <c:v>145</c:v>
                </c:pt>
                <c:pt idx="985">
                  <c:v>145</c:v>
                </c:pt>
                <c:pt idx="986">
                  <c:v>145</c:v>
                </c:pt>
                <c:pt idx="987">
                  <c:v>145</c:v>
                </c:pt>
                <c:pt idx="988">
                  <c:v>145</c:v>
                </c:pt>
                <c:pt idx="989">
                  <c:v>145</c:v>
                </c:pt>
                <c:pt idx="990">
                  <c:v>145</c:v>
                </c:pt>
                <c:pt idx="991">
                  <c:v>145</c:v>
                </c:pt>
                <c:pt idx="992">
                  <c:v>145</c:v>
                </c:pt>
                <c:pt idx="993">
                  <c:v>145</c:v>
                </c:pt>
                <c:pt idx="994">
                  <c:v>145</c:v>
                </c:pt>
                <c:pt idx="995">
                  <c:v>145</c:v>
                </c:pt>
                <c:pt idx="996">
                  <c:v>145</c:v>
                </c:pt>
                <c:pt idx="997">
                  <c:v>145</c:v>
                </c:pt>
                <c:pt idx="998">
                  <c:v>145</c:v>
                </c:pt>
                <c:pt idx="999">
                  <c:v>145</c:v>
                </c:pt>
                <c:pt idx="1000">
                  <c:v>145</c:v>
                </c:pt>
                <c:pt idx="1001">
                  <c:v>140</c:v>
                </c:pt>
                <c:pt idx="1002">
                  <c:v>125</c:v>
                </c:pt>
                <c:pt idx="1003">
                  <c:v>115</c:v>
                </c:pt>
                <c:pt idx="1004">
                  <c:v>115</c:v>
                </c:pt>
                <c:pt idx="1005">
                  <c:v>140</c:v>
                </c:pt>
                <c:pt idx="1006">
                  <c:v>140</c:v>
                </c:pt>
                <c:pt idx="1007">
                  <c:v>145</c:v>
                </c:pt>
                <c:pt idx="1008">
                  <c:v>145</c:v>
                </c:pt>
                <c:pt idx="1009">
                  <c:v>145</c:v>
                </c:pt>
                <c:pt idx="1010">
                  <c:v>145</c:v>
                </c:pt>
                <c:pt idx="1011">
                  <c:v>145</c:v>
                </c:pt>
                <c:pt idx="1012">
                  <c:v>145</c:v>
                </c:pt>
                <c:pt idx="1013">
                  <c:v>145</c:v>
                </c:pt>
                <c:pt idx="1014">
                  <c:v>145</c:v>
                </c:pt>
                <c:pt idx="1015">
                  <c:v>145</c:v>
                </c:pt>
                <c:pt idx="1016">
                  <c:v>145</c:v>
                </c:pt>
                <c:pt idx="1017">
                  <c:v>145</c:v>
                </c:pt>
                <c:pt idx="1018">
                  <c:v>145</c:v>
                </c:pt>
                <c:pt idx="1019">
                  <c:v>145</c:v>
                </c:pt>
                <c:pt idx="1020">
                  <c:v>145</c:v>
                </c:pt>
                <c:pt idx="1021">
                  <c:v>145</c:v>
                </c:pt>
                <c:pt idx="1022">
                  <c:v>145</c:v>
                </c:pt>
                <c:pt idx="1023">
                  <c:v>145</c:v>
                </c:pt>
                <c:pt idx="1024">
                  <c:v>145</c:v>
                </c:pt>
                <c:pt idx="1025">
                  <c:v>145</c:v>
                </c:pt>
                <c:pt idx="1026">
                  <c:v>145</c:v>
                </c:pt>
                <c:pt idx="1027">
                  <c:v>145</c:v>
                </c:pt>
                <c:pt idx="1028">
                  <c:v>145</c:v>
                </c:pt>
                <c:pt idx="1029">
                  <c:v>145</c:v>
                </c:pt>
                <c:pt idx="1030">
                  <c:v>145</c:v>
                </c:pt>
                <c:pt idx="1031">
                  <c:v>145</c:v>
                </c:pt>
                <c:pt idx="1032">
                  <c:v>145</c:v>
                </c:pt>
                <c:pt idx="1033">
                  <c:v>145</c:v>
                </c:pt>
                <c:pt idx="1034">
                  <c:v>145</c:v>
                </c:pt>
                <c:pt idx="1035">
                  <c:v>145</c:v>
                </c:pt>
                <c:pt idx="1036">
                  <c:v>145</c:v>
                </c:pt>
                <c:pt idx="1037">
                  <c:v>145</c:v>
                </c:pt>
                <c:pt idx="1038">
                  <c:v>145</c:v>
                </c:pt>
                <c:pt idx="1039">
                  <c:v>145</c:v>
                </c:pt>
                <c:pt idx="1040">
                  <c:v>145</c:v>
                </c:pt>
                <c:pt idx="1041">
                  <c:v>145</c:v>
                </c:pt>
                <c:pt idx="1042">
                  <c:v>145</c:v>
                </c:pt>
                <c:pt idx="1043">
                  <c:v>145</c:v>
                </c:pt>
                <c:pt idx="1044">
                  <c:v>145</c:v>
                </c:pt>
                <c:pt idx="1045">
                  <c:v>145</c:v>
                </c:pt>
                <c:pt idx="1046">
                  <c:v>145</c:v>
                </c:pt>
                <c:pt idx="1047">
                  <c:v>145</c:v>
                </c:pt>
                <c:pt idx="1048">
                  <c:v>145</c:v>
                </c:pt>
                <c:pt idx="1049">
                  <c:v>145</c:v>
                </c:pt>
                <c:pt idx="1050">
                  <c:v>145</c:v>
                </c:pt>
                <c:pt idx="1051">
                  <c:v>145</c:v>
                </c:pt>
                <c:pt idx="1052">
                  <c:v>145</c:v>
                </c:pt>
                <c:pt idx="1053">
                  <c:v>145</c:v>
                </c:pt>
                <c:pt idx="1054">
                  <c:v>145</c:v>
                </c:pt>
                <c:pt idx="1055">
                  <c:v>145</c:v>
                </c:pt>
                <c:pt idx="1056">
                  <c:v>145</c:v>
                </c:pt>
                <c:pt idx="1057">
                  <c:v>145</c:v>
                </c:pt>
                <c:pt idx="1058">
                  <c:v>145</c:v>
                </c:pt>
                <c:pt idx="1059">
                  <c:v>145</c:v>
                </c:pt>
                <c:pt idx="1060">
                  <c:v>145</c:v>
                </c:pt>
                <c:pt idx="1061">
                  <c:v>145</c:v>
                </c:pt>
                <c:pt idx="1062">
                  <c:v>145</c:v>
                </c:pt>
                <c:pt idx="1063">
                  <c:v>145</c:v>
                </c:pt>
                <c:pt idx="1064">
                  <c:v>145</c:v>
                </c:pt>
                <c:pt idx="1065">
                  <c:v>145</c:v>
                </c:pt>
                <c:pt idx="1066">
                  <c:v>145</c:v>
                </c:pt>
                <c:pt idx="1067">
                  <c:v>145</c:v>
                </c:pt>
                <c:pt idx="1068">
                  <c:v>145</c:v>
                </c:pt>
                <c:pt idx="1069">
                  <c:v>145</c:v>
                </c:pt>
                <c:pt idx="1070">
                  <c:v>145</c:v>
                </c:pt>
                <c:pt idx="1071">
                  <c:v>145</c:v>
                </c:pt>
                <c:pt idx="1072">
                  <c:v>145</c:v>
                </c:pt>
                <c:pt idx="1073">
                  <c:v>145</c:v>
                </c:pt>
                <c:pt idx="1074">
                  <c:v>145</c:v>
                </c:pt>
                <c:pt idx="1075">
                  <c:v>145</c:v>
                </c:pt>
                <c:pt idx="1076">
                  <c:v>145</c:v>
                </c:pt>
                <c:pt idx="1077">
                  <c:v>145</c:v>
                </c:pt>
                <c:pt idx="1078">
                  <c:v>145</c:v>
                </c:pt>
                <c:pt idx="1079">
                  <c:v>145</c:v>
                </c:pt>
                <c:pt idx="1080">
                  <c:v>145</c:v>
                </c:pt>
                <c:pt idx="1081">
                  <c:v>145</c:v>
                </c:pt>
                <c:pt idx="1082">
                  <c:v>145</c:v>
                </c:pt>
                <c:pt idx="1083">
                  <c:v>145</c:v>
                </c:pt>
                <c:pt idx="1084">
                  <c:v>145</c:v>
                </c:pt>
                <c:pt idx="1085">
                  <c:v>145</c:v>
                </c:pt>
                <c:pt idx="1086">
                  <c:v>145</c:v>
                </c:pt>
                <c:pt idx="1087">
                  <c:v>145</c:v>
                </c:pt>
                <c:pt idx="1088">
                  <c:v>145</c:v>
                </c:pt>
                <c:pt idx="1089">
                  <c:v>145</c:v>
                </c:pt>
                <c:pt idx="1090">
                  <c:v>145</c:v>
                </c:pt>
                <c:pt idx="1091">
                  <c:v>145</c:v>
                </c:pt>
                <c:pt idx="1092">
                  <c:v>145</c:v>
                </c:pt>
                <c:pt idx="1093">
                  <c:v>145</c:v>
                </c:pt>
                <c:pt idx="1094">
                  <c:v>145</c:v>
                </c:pt>
                <c:pt idx="1095">
                  <c:v>145</c:v>
                </c:pt>
                <c:pt idx="1096">
                  <c:v>145</c:v>
                </c:pt>
                <c:pt idx="1097">
                  <c:v>145</c:v>
                </c:pt>
                <c:pt idx="1098">
                  <c:v>145</c:v>
                </c:pt>
                <c:pt idx="1099">
                  <c:v>145</c:v>
                </c:pt>
                <c:pt idx="1100">
                  <c:v>145</c:v>
                </c:pt>
                <c:pt idx="1101">
                  <c:v>145</c:v>
                </c:pt>
                <c:pt idx="1102">
                  <c:v>145</c:v>
                </c:pt>
                <c:pt idx="1103">
                  <c:v>145</c:v>
                </c:pt>
                <c:pt idx="1104">
                  <c:v>145</c:v>
                </c:pt>
                <c:pt idx="1105">
                  <c:v>145</c:v>
                </c:pt>
                <c:pt idx="1106">
                  <c:v>145</c:v>
                </c:pt>
                <c:pt idx="1107">
                  <c:v>145</c:v>
                </c:pt>
                <c:pt idx="1108">
                  <c:v>145</c:v>
                </c:pt>
                <c:pt idx="1109">
                  <c:v>145</c:v>
                </c:pt>
                <c:pt idx="1110">
                  <c:v>145</c:v>
                </c:pt>
                <c:pt idx="1111">
                  <c:v>145</c:v>
                </c:pt>
                <c:pt idx="1112">
                  <c:v>145</c:v>
                </c:pt>
                <c:pt idx="1113">
                  <c:v>145</c:v>
                </c:pt>
                <c:pt idx="1114">
                  <c:v>145</c:v>
                </c:pt>
                <c:pt idx="1115">
                  <c:v>145</c:v>
                </c:pt>
                <c:pt idx="1116">
                  <c:v>145</c:v>
                </c:pt>
                <c:pt idx="1117">
                  <c:v>145</c:v>
                </c:pt>
                <c:pt idx="1118">
                  <c:v>145</c:v>
                </c:pt>
                <c:pt idx="1119">
                  <c:v>145</c:v>
                </c:pt>
                <c:pt idx="1120">
                  <c:v>145</c:v>
                </c:pt>
                <c:pt idx="1121">
                  <c:v>145</c:v>
                </c:pt>
                <c:pt idx="1122">
                  <c:v>145</c:v>
                </c:pt>
                <c:pt idx="1123">
                  <c:v>145</c:v>
                </c:pt>
                <c:pt idx="1124">
                  <c:v>145</c:v>
                </c:pt>
                <c:pt idx="1125">
                  <c:v>145</c:v>
                </c:pt>
                <c:pt idx="1126">
                  <c:v>145</c:v>
                </c:pt>
                <c:pt idx="1127">
                  <c:v>145</c:v>
                </c:pt>
                <c:pt idx="1128">
                  <c:v>145</c:v>
                </c:pt>
                <c:pt idx="1129">
                  <c:v>145</c:v>
                </c:pt>
                <c:pt idx="1130">
                  <c:v>145</c:v>
                </c:pt>
                <c:pt idx="1131">
                  <c:v>145</c:v>
                </c:pt>
                <c:pt idx="1132">
                  <c:v>145</c:v>
                </c:pt>
                <c:pt idx="1133">
                  <c:v>145</c:v>
                </c:pt>
                <c:pt idx="1134">
                  <c:v>145</c:v>
                </c:pt>
                <c:pt idx="1135">
                  <c:v>145</c:v>
                </c:pt>
                <c:pt idx="1136">
                  <c:v>145</c:v>
                </c:pt>
                <c:pt idx="1137">
                  <c:v>145</c:v>
                </c:pt>
                <c:pt idx="1138">
                  <c:v>145</c:v>
                </c:pt>
                <c:pt idx="1139">
                  <c:v>145</c:v>
                </c:pt>
                <c:pt idx="1140">
                  <c:v>145</c:v>
                </c:pt>
                <c:pt idx="1141">
                  <c:v>145</c:v>
                </c:pt>
                <c:pt idx="1142">
                  <c:v>145</c:v>
                </c:pt>
                <c:pt idx="1143">
                  <c:v>145</c:v>
                </c:pt>
                <c:pt idx="1144">
                  <c:v>145</c:v>
                </c:pt>
                <c:pt idx="1145">
                  <c:v>145</c:v>
                </c:pt>
                <c:pt idx="1146">
                  <c:v>145</c:v>
                </c:pt>
                <c:pt idx="1147">
                  <c:v>145</c:v>
                </c:pt>
                <c:pt idx="1148">
                  <c:v>145</c:v>
                </c:pt>
                <c:pt idx="1149">
                  <c:v>145</c:v>
                </c:pt>
                <c:pt idx="1150">
                  <c:v>145</c:v>
                </c:pt>
                <c:pt idx="1151">
                  <c:v>145</c:v>
                </c:pt>
                <c:pt idx="1152">
                  <c:v>145</c:v>
                </c:pt>
                <c:pt idx="1153">
                  <c:v>145</c:v>
                </c:pt>
                <c:pt idx="1154">
                  <c:v>145</c:v>
                </c:pt>
                <c:pt idx="1155">
                  <c:v>145</c:v>
                </c:pt>
                <c:pt idx="1156">
                  <c:v>145</c:v>
                </c:pt>
                <c:pt idx="1157">
                  <c:v>145</c:v>
                </c:pt>
                <c:pt idx="1158">
                  <c:v>145</c:v>
                </c:pt>
                <c:pt idx="1159">
                  <c:v>145</c:v>
                </c:pt>
                <c:pt idx="1160">
                  <c:v>145</c:v>
                </c:pt>
                <c:pt idx="1161">
                  <c:v>145</c:v>
                </c:pt>
                <c:pt idx="1162">
                  <c:v>145</c:v>
                </c:pt>
                <c:pt idx="1163">
                  <c:v>145</c:v>
                </c:pt>
                <c:pt idx="1164">
                  <c:v>145</c:v>
                </c:pt>
                <c:pt idx="1165">
                  <c:v>145</c:v>
                </c:pt>
                <c:pt idx="1166">
                  <c:v>145</c:v>
                </c:pt>
                <c:pt idx="1167">
                  <c:v>145</c:v>
                </c:pt>
                <c:pt idx="1168">
                  <c:v>145</c:v>
                </c:pt>
                <c:pt idx="1169">
                  <c:v>145</c:v>
                </c:pt>
                <c:pt idx="1170">
                  <c:v>145</c:v>
                </c:pt>
                <c:pt idx="1171">
                  <c:v>145</c:v>
                </c:pt>
                <c:pt idx="1172">
                  <c:v>145</c:v>
                </c:pt>
                <c:pt idx="1173">
                  <c:v>145</c:v>
                </c:pt>
                <c:pt idx="1174">
                  <c:v>145</c:v>
                </c:pt>
                <c:pt idx="1175">
                  <c:v>145</c:v>
                </c:pt>
                <c:pt idx="1176">
                  <c:v>145</c:v>
                </c:pt>
                <c:pt idx="1177">
                  <c:v>145</c:v>
                </c:pt>
                <c:pt idx="1178">
                  <c:v>145</c:v>
                </c:pt>
                <c:pt idx="1179">
                  <c:v>145</c:v>
                </c:pt>
                <c:pt idx="1180">
                  <c:v>145</c:v>
                </c:pt>
                <c:pt idx="1181">
                  <c:v>145</c:v>
                </c:pt>
                <c:pt idx="1182">
                  <c:v>145</c:v>
                </c:pt>
                <c:pt idx="1183">
                  <c:v>145</c:v>
                </c:pt>
                <c:pt idx="1184">
                  <c:v>145</c:v>
                </c:pt>
                <c:pt idx="1185">
                  <c:v>145</c:v>
                </c:pt>
                <c:pt idx="1186">
                  <c:v>145</c:v>
                </c:pt>
                <c:pt idx="1187">
                  <c:v>145</c:v>
                </c:pt>
                <c:pt idx="1188">
                  <c:v>145</c:v>
                </c:pt>
                <c:pt idx="1189">
                  <c:v>145</c:v>
                </c:pt>
                <c:pt idx="1190">
                  <c:v>145</c:v>
                </c:pt>
                <c:pt idx="1191">
                  <c:v>145</c:v>
                </c:pt>
                <c:pt idx="1192">
                  <c:v>145</c:v>
                </c:pt>
                <c:pt idx="1193">
                  <c:v>145</c:v>
                </c:pt>
                <c:pt idx="1194">
                  <c:v>145</c:v>
                </c:pt>
                <c:pt idx="1195">
                  <c:v>145</c:v>
                </c:pt>
                <c:pt idx="1196">
                  <c:v>145</c:v>
                </c:pt>
                <c:pt idx="1197">
                  <c:v>145</c:v>
                </c:pt>
                <c:pt idx="1198">
                  <c:v>145</c:v>
                </c:pt>
                <c:pt idx="1199">
                  <c:v>145</c:v>
                </c:pt>
                <c:pt idx="1200">
                  <c:v>145</c:v>
                </c:pt>
                <c:pt idx="1201">
                  <c:v>145</c:v>
                </c:pt>
                <c:pt idx="1202">
                  <c:v>145</c:v>
                </c:pt>
                <c:pt idx="1203">
                  <c:v>145</c:v>
                </c:pt>
                <c:pt idx="1204">
                  <c:v>145</c:v>
                </c:pt>
                <c:pt idx="1205">
                  <c:v>145</c:v>
                </c:pt>
                <c:pt idx="1206">
                  <c:v>145</c:v>
                </c:pt>
                <c:pt idx="1207">
                  <c:v>145</c:v>
                </c:pt>
                <c:pt idx="1208">
                  <c:v>145</c:v>
                </c:pt>
                <c:pt idx="1209">
                  <c:v>145</c:v>
                </c:pt>
                <c:pt idx="1210">
                  <c:v>145</c:v>
                </c:pt>
                <c:pt idx="1211">
                  <c:v>145</c:v>
                </c:pt>
                <c:pt idx="1212">
                  <c:v>145</c:v>
                </c:pt>
                <c:pt idx="1213">
                  <c:v>145</c:v>
                </c:pt>
                <c:pt idx="1214">
                  <c:v>145</c:v>
                </c:pt>
                <c:pt idx="1215">
                  <c:v>145</c:v>
                </c:pt>
                <c:pt idx="1216">
                  <c:v>145</c:v>
                </c:pt>
                <c:pt idx="1217">
                  <c:v>145</c:v>
                </c:pt>
                <c:pt idx="1218">
                  <c:v>145</c:v>
                </c:pt>
                <c:pt idx="1219">
                  <c:v>145</c:v>
                </c:pt>
                <c:pt idx="1220">
                  <c:v>145</c:v>
                </c:pt>
                <c:pt idx="1221">
                  <c:v>145</c:v>
                </c:pt>
                <c:pt idx="1222">
                  <c:v>145</c:v>
                </c:pt>
                <c:pt idx="1223">
                  <c:v>145</c:v>
                </c:pt>
                <c:pt idx="1224">
                  <c:v>145</c:v>
                </c:pt>
                <c:pt idx="1225">
                  <c:v>145</c:v>
                </c:pt>
                <c:pt idx="1226">
                  <c:v>145</c:v>
                </c:pt>
                <c:pt idx="1227">
                  <c:v>145</c:v>
                </c:pt>
                <c:pt idx="1228">
                  <c:v>145</c:v>
                </c:pt>
                <c:pt idx="1229">
                  <c:v>145</c:v>
                </c:pt>
                <c:pt idx="1230">
                  <c:v>145</c:v>
                </c:pt>
                <c:pt idx="1231">
                  <c:v>145</c:v>
                </c:pt>
                <c:pt idx="1232">
                  <c:v>145</c:v>
                </c:pt>
                <c:pt idx="1233">
                  <c:v>145</c:v>
                </c:pt>
                <c:pt idx="1234">
                  <c:v>145</c:v>
                </c:pt>
                <c:pt idx="1235">
                  <c:v>145</c:v>
                </c:pt>
                <c:pt idx="1236">
                  <c:v>145</c:v>
                </c:pt>
                <c:pt idx="1237">
                  <c:v>145</c:v>
                </c:pt>
                <c:pt idx="1238">
                  <c:v>145</c:v>
                </c:pt>
                <c:pt idx="1239">
                  <c:v>145</c:v>
                </c:pt>
                <c:pt idx="1240">
                  <c:v>145</c:v>
                </c:pt>
                <c:pt idx="1241">
                  <c:v>145</c:v>
                </c:pt>
                <c:pt idx="1242">
                  <c:v>145</c:v>
                </c:pt>
                <c:pt idx="1243">
                  <c:v>145</c:v>
                </c:pt>
                <c:pt idx="1244">
                  <c:v>145</c:v>
                </c:pt>
                <c:pt idx="1245">
                  <c:v>145</c:v>
                </c:pt>
                <c:pt idx="1246">
                  <c:v>145</c:v>
                </c:pt>
                <c:pt idx="1247">
                  <c:v>145</c:v>
                </c:pt>
                <c:pt idx="1248">
                  <c:v>145</c:v>
                </c:pt>
                <c:pt idx="1249">
                  <c:v>145</c:v>
                </c:pt>
                <c:pt idx="1250">
                  <c:v>145</c:v>
                </c:pt>
                <c:pt idx="1251">
                  <c:v>145</c:v>
                </c:pt>
                <c:pt idx="1252">
                  <c:v>145</c:v>
                </c:pt>
                <c:pt idx="1253">
                  <c:v>145</c:v>
                </c:pt>
                <c:pt idx="1254">
                  <c:v>145</c:v>
                </c:pt>
                <c:pt idx="1255">
                  <c:v>145</c:v>
                </c:pt>
                <c:pt idx="1256">
                  <c:v>145</c:v>
                </c:pt>
                <c:pt idx="1257">
                  <c:v>145</c:v>
                </c:pt>
                <c:pt idx="1258">
                  <c:v>145</c:v>
                </c:pt>
                <c:pt idx="1259">
                  <c:v>145</c:v>
                </c:pt>
                <c:pt idx="1260">
                  <c:v>145</c:v>
                </c:pt>
                <c:pt idx="1261">
                  <c:v>145</c:v>
                </c:pt>
                <c:pt idx="1262">
                  <c:v>145</c:v>
                </c:pt>
                <c:pt idx="1263">
                  <c:v>145</c:v>
                </c:pt>
                <c:pt idx="1264">
                  <c:v>145</c:v>
                </c:pt>
                <c:pt idx="1265">
                  <c:v>145</c:v>
                </c:pt>
                <c:pt idx="1266">
                  <c:v>145</c:v>
                </c:pt>
                <c:pt idx="1267">
                  <c:v>145</c:v>
                </c:pt>
                <c:pt idx="1268">
                  <c:v>145</c:v>
                </c:pt>
                <c:pt idx="1269">
                  <c:v>145</c:v>
                </c:pt>
                <c:pt idx="1270">
                  <c:v>145</c:v>
                </c:pt>
                <c:pt idx="1271">
                  <c:v>145</c:v>
                </c:pt>
                <c:pt idx="1272">
                  <c:v>145</c:v>
                </c:pt>
                <c:pt idx="1273">
                  <c:v>145</c:v>
                </c:pt>
                <c:pt idx="1274">
                  <c:v>145</c:v>
                </c:pt>
                <c:pt idx="1275">
                  <c:v>145</c:v>
                </c:pt>
                <c:pt idx="1276">
                  <c:v>145</c:v>
                </c:pt>
                <c:pt idx="1277">
                  <c:v>145</c:v>
                </c:pt>
                <c:pt idx="1278">
                  <c:v>145</c:v>
                </c:pt>
                <c:pt idx="1279">
                  <c:v>145</c:v>
                </c:pt>
                <c:pt idx="1280">
                  <c:v>145</c:v>
                </c:pt>
                <c:pt idx="1281">
                  <c:v>145</c:v>
                </c:pt>
                <c:pt idx="1282">
                  <c:v>145</c:v>
                </c:pt>
                <c:pt idx="1283">
                  <c:v>145</c:v>
                </c:pt>
                <c:pt idx="1284">
                  <c:v>145</c:v>
                </c:pt>
                <c:pt idx="1285">
                  <c:v>145</c:v>
                </c:pt>
                <c:pt idx="1286">
                  <c:v>145</c:v>
                </c:pt>
                <c:pt idx="1287">
                  <c:v>145</c:v>
                </c:pt>
                <c:pt idx="1288">
                  <c:v>145</c:v>
                </c:pt>
                <c:pt idx="1289">
                  <c:v>145</c:v>
                </c:pt>
                <c:pt idx="1290">
                  <c:v>145</c:v>
                </c:pt>
                <c:pt idx="1291">
                  <c:v>145</c:v>
                </c:pt>
                <c:pt idx="1292">
                  <c:v>145</c:v>
                </c:pt>
                <c:pt idx="1293">
                  <c:v>145</c:v>
                </c:pt>
                <c:pt idx="1294">
                  <c:v>145</c:v>
                </c:pt>
                <c:pt idx="1295">
                  <c:v>145</c:v>
                </c:pt>
                <c:pt idx="1296">
                  <c:v>145</c:v>
                </c:pt>
                <c:pt idx="1297">
                  <c:v>145</c:v>
                </c:pt>
                <c:pt idx="1298">
                  <c:v>145</c:v>
                </c:pt>
                <c:pt idx="1299">
                  <c:v>145</c:v>
                </c:pt>
                <c:pt idx="1300">
                  <c:v>145</c:v>
                </c:pt>
                <c:pt idx="1301">
                  <c:v>145</c:v>
                </c:pt>
                <c:pt idx="1302">
                  <c:v>145</c:v>
                </c:pt>
                <c:pt idx="1303">
                  <c:v>145</c:v>
                </c:pt>
                <c:pt idx="1304">
                  <c:v>145</c:v>
                </c:pt>
                <c:pt idx="1305">
                  <c:v>145</c:v>
                </c:pt>
                <c:pt idx="1306">
                  <c:v>145</c:v>
                </c:pt>
                <c:pt idx="1307">
                  <c:v>145</c:v>
                </c:pt>
                <c:pt idx="1308">
                  <c:v>145</c:v>
                </c:pt>
                <c:pt idx="1309">
                  <c:v>145</c:v>
                </c:pt>
                <c:pt idx="1310">
                  <c:v>145</c:v>
                </c:pt>
                <c:pt idx="1311">
                  <c:v>145</c:v>
                </c:pt>
                <c:pt idx="1312">
                  <c:v>145</c:v>
                </c:pt>
                <c:pt idx="1313">
                  <c:v>145</c:v>
                </c:pt>
                <c:pt idx="1314">
                  <c:v>145</c:v>
                </c:pt>
                <c:pt idx="1315">
                  <c:v>145</c:v>
                </c:pt>
                <c:pt idx="1316">
                  <c:v>145</c:v>
                </c:pt>
                <c:pt idx="1317">
                  <c:v>145</c:v>
                </c:pt>
                <c:pt idx="1318">
                  <c:v>145</c:v>
                </c:pt>
                <c:pt idx="1319">
                  <c:v>145</c:v>
                </c:pt>
                <c:pt idx="1320">
                  <c:v>145</c:v>
                </c:pt>
                <c:pt idx="1321">
                  <c:v>145</c:v>
                </c:pt>
                <c:pt idx="1322">
                  <c:v>145</c:v>
                </c:pt>
                <c:pt idx="1323">
                  <c:v>145</c:v>
                </c:pt>
                <c:pt idx="1324">
                  <c:v>145</c:v>
                </c:pt>
                <c:pt idx="1325">
                  <c:v>145</c:v>
                </c:pt>
                <c:pt idx="1326">
                  <c:v>145</c:v>
                </c:pt>
                <c:pt idx="1327">
                  <c:v>145</c:v>
                </c:pt>
                <c:pt idx="1328">
                  <c:v>145</c:v>
                </c:pt>
                <c:pt idx="1329">
                  <c:v>145</c:v>
                </c:pt>
                <c:pt idx="1330">
                  <c:v>145</c:v>
                </c:pt>
                <c:pt idx="1331">
                  <c:v>145</c:v>
                </c:pt>
                <c:pt idx="1332">
                  <c:v>145</c:v>
                </c:pt>
                <c:pt idx="1333">
                  <c:v>145</c:v>
                </c:pt>
                <c:pt idx="1334">
                  <c:v>145</c:v>
                </c:pt>
                <c:pt idx="1335">
                  <c:v>145</c:v>
                </c:pt>
                <c:pt idx="1336">
                  <c:v>145</c:v>
                </c:pt>
                <c:pt idx="1337">
                  <c:v>145</c:v>
                </c:pt>
                <c:pt idx="1338">
                  <c:v>145</c:v>
                </c:pt>
                <c:pt idx="1339">
                  <c:v>145</c:v>
                </c:pt>
                <c:pt idx="1340">
                  <c:v>145</c:v>
                </c:pt>
                <c:pt idx="1341">
                  <c:v>145</c:v>
                </c:pt>
                <c:pt idx="1342">
                  <c:v>145</c:v>
                </c:pt>
                <c:pt idx="1343">
                  <c:v>130</c:v>
                </c:pt>
                <c:pt idx="1344">
                  <c:v>115</c:v>
                </c:pt>
                <c:pt idx="1345">
                  <c:v>105</c:v>
                </c:pt>
                <c:pt idx="1346">
                  <c:v>105</c:v>
                </c:pt>
                <c:pt idx="1347">
                  <c:v>105</c:v>
                </c:pt>
                <c:pt idx="1348">
                  <c:v>100</c:v>
                </c:pt>
                <c:pt idx="1349">
                  <c:v>105</c:v>
                </c:pt>
                <c:pt idx="1350">
                  <c:v>105</c:v>
                </c:pt>
                <c:pt idx="1351">
                  <c:v>120</c:v>
                </c:pt>
                <c:pt idx="1352">
                  <c:v>120</c:v>
                </c:pt>
                <c:pt idx="1353">
                  <c:v>145</c:v>
                </c:pt>
                <c:pt idx="1354">
                  <c:v>145</c:v>
                </c:pt>
                <c:pt idx="1355">
                  <c:v>145</c:v>
                </c:pt>
                <c:pt idx="1356">
                  <c:v>145</c:v>
                </c:pt>
                <c:pt idx="1357">
                  <c:v>145</c:v>
                </c:pt>
                <c:pt idx="1358">
                  <c:v>145</c:v>
                </c:pt>
                <c:pt idx="1359">
                  <c:v>145</c:v>
                </c:pt>
                <c:pt idx="1360">
                  <c:v>145</c:v>
                </c:pt>
                <c:pt idx="1361">
                  <c:v>145</c:v>
                </c:pt>
                <c:pt idx="1362">
                  <c:v>145</c:v>
                </c:pt>
                <c:pt idx="1363">
                  <c:v>145</c:v>
                </c:pt>
                <c:pt idx="1364">
                  <c:v>145</c:v>
                </c:pt>
                <c:pt idx="1365">
                  <c:v>145</c:v>
                </c:pt>
                <c:pt idx="1366">
                  <c:v>145</c:v>
                </c:pt>
                <c:pt idx="1367">
                  <c:v>145</c:v>
                </c:pt>
                <c:pt idx="1368">
                  <c:v>145</c:v>
                </c:pt>
                <c:pt idx="1369">
                  <c:v>145</c:v>
                </c:pt>
                <c:pt idx="1370">
                  <c:v>145</c:v>
                </c:pt>
                <c:pt idx="1371">
                  <c:v>145</c:v>
                </c:pt>
                <c:pt idx="1372">
                  <c:v>145</c:v>
                </c:pt>
                <c:pt idx="1373">
                  <c:v>145</c:v>
                </c:pt>
                <c:pt idx="1374">
                  <c:v>145</c:v>
                </c:pt>
                <c:pt idx="1375">
                  <c:v>145</c:v>
                </c:pt>
                <c:pt idx="1376">
                  <c:v>145</c:v>
                </c:pt>
                <c:pt idx="1377">
                  <c:v>145</c:v>
                </c:pt>
                <c:pt idx="1378">
                  <c:v>145</c:v>
                </c:pt>
                <c:pt idx="1379">
                  <c:v>145</c:v>
                </c:pt>
                <c:pt idx="1380">
                  <c:v>145</c:v>
                </c:pt>
                <c:pt idx="1381">
                  <c:v>145</c:v>
                </c:pt>
                <c:pt idx="1382">
                  <c:v>145</c:v>
                </c:pt>
                <c:pt idx="1383">
                  <c:v>145</c:v>
                </c:pt>
                <c:pt idx="1384">
                  <c:v>145</c:v>
                </c:pt>
                <c:pt idx="1385">
                  <c:v>145</c:v>
                </c:pt>
                <c:pt idx="1386">
                  <c:v>145</c:v>
                </c:pt>
                <c:pt idx="1387">
                  <c:v>145</c:v>
                </c:pt>
                <c:pt idx="1388">
                  <c:v>145</c:v>
                </c:pt>
                <c:pt idx="1389">
                  <c:v>145</c:v>
                </c:pt>
                <c:pt idx="1390">
                  <c:v>145</c:v>
                </c:pt>
                <c:pt idx="1391">
                  <c:v>145</c:v>
                </c:pt>
                <c:pt idx="1392">
                  <c:v>145</c:v>
                </c:pt>
                <c:pt idx="1393">
                  <c:v>145</c:v>
                </c:pt>
                <c:pt idx="1394">
                  <c:v>145</c:v>
                </c:pt>
                <c:pt idx="1395">
                  <c:v>145</c:v>
                </c:pt>
                <c:pt idx="1396">
                  <c:v>145</c:v>
                </c:pt>
                <c:pt idx="1397">
                  <c:v>145</c:v>
                </c:pt>
                <c:pt idx="1398">
                  <c:v>145</c:v>
                </c:pt>
                <c:pt idx="1399">
                  <c:v>145</c:v>
                </c:pt>
                <c:pt idx="1400">
                  <c:v>145</c:v>
                </c:pt>
                <c:pt idx="1401">
                  <c:v>145</c:v>
                </c:pt>
                <c:pt idx="1402">
                  <c:v>145</c:v>
                </c:pt>
                <c:pt idx="1403">
                  <c:v>145</c:v>
                </c:pt>
                <c:pt idx="1404">
                  <c:v>145</c:v>
                </c:pt>
                <c:pt idx="1405">
                  <c:v>145</c:v>
                </c:pt>
                <c:pt idx="1406">
                  <c:v>145</c:v>
                </c:pt>
                <c:pt idx="1407">
                  <c:v>145</c:v>
                </c:pt>
                <c:pt idx="1408">
                  <c:v>145</c:v>
                </c:pt>
                <c:pt idx="1409">
                  <c:v>145</c:v>
                </c:pt>
                <c:pt idx="1410">
                  <c:v>145</c:v>
                </c:pt>
                <c:pt idx="1411">
                  <c:v>145</c:v>
                </c:pt>
                <c:pt idx="1412">
                  <c:v>145</c:v>
                </c:pt>
                <c:pt idx="1413">
                  <c:v>145</c:v>
                </c:pt>
                <c:pt idx="1414">
                  <c:v>145</c:v>
                </c:pt>
                <c:pt idx="1415">
                  <c:v>145</c:v>
                </c:pt>
                <c:pt idx="1416">
                  <c:v>145</c:v>
                </c:pt>
                <c:pt idx="1417">
                  <c:v>145</c:v>
                </c:pt>
                <c:pt idx="1418">
                  <c:v>145</c:v>
                </c:pt>
                <c:pt idx="1419">
                  <c:v>145</c:v>
                </c:pt>
                <c:pt idx="1420">
                  <c:v>145</c:v>
                </c:pt>
                <c:pt idx="1421">
                  <c:v>145</c:v>
                </c:pt>
                <c:pt idx="1422">
                  <c:v>145</c:v>
                </c:pt>
                <c:pt idx="1423">
                  <c:v>145</c:v>
                </c:pt>
                <c:pt idx="1424">
                  <c:v>145</c:v>
                </c:pt>
                <c:pt idx="1425">
                  <c:v>145</c:v>
                </c:pt>
                <c:pt idx="1426">
                  <c:v>145</c:v>
                </c:pt>
                <c:pt idx="1427">
                  <c:v>145</c:v>
                </c:pt>
                <c:pt idx="1428">
                  <c:v>145</c:v>
                </c:pt>
                <c:pt idx="1429">
                  <c:v>145</c:v>
                </c:pt>
                <c:pt idx="1430">
                  <c:v>145</c:v>
                </c:pt>
                <c:pt idx="1431">
                  <c:v>145</c:v>
                </c:pt>
                <c:pt idx="1432">
                  <c:v>145</c:v>
                </c:pt>
                <c:pt idx="1433">
                  <c:v>145</c:v>
                </c:pt>
                <c:pt idx="1434">
                  <c:v>145</c:v>
                </c:pt>
                <c:pt idx="1435">
                  <c:v>145</c:v>
                </c:pt>
                <c:pt idx="1436">
                  <c:v>145</c:v>
                </c:pt>
                <c:pt idx="1437">
                  <c:v>145</c:v>
                </c:pt>
                <c:pt idx="1438">
                  <c:v>145</c:v>
                </c:pt>
                <c:pt idx="1439">
                  <c:v>145</c:v>
                </c:pt>
                <c:pt idx="1440">
                  <c:v>145</c:v>
                </c:pt>
                <c:pt idx="1441">
                  <c:v>145</c:v>
                </c:pt>
                <c:pt idx="1442">
                  <c:v>145</c:v>
                </c:pt>
                <c:pt idx="1443">
                  <c:v>145</c:v>
                </c:pt>
                <c:pt idx="1444">
                  <c:v>145</c:v>
                </c:pt>
                <c:pt idx="1445">
                  <c:v>145</c:v>
                </c:pt>
                <c:pt idx="1446">
                  <c:v>145</c:v>
                </c:pt>
                <c:pt idx="1447">
                  <c:v>145</c:v>
                </c:pt>
                <c:pt idx="1448">
                  <c:v>145</c:v>
                </c:pt>
                <c:pt idx="1449">
                  <c:v>145</c:v>
                </c:pt>
                <c:pt idx="1450">
                  <c:v>145</c:v>
                </c:pt>
                <c:pt idx="1451">
                  <c:v>145</c:v>
                </c:pt>
                <c:pt idx="1452">
                  <c:v>145</c:v>
                </c:pt>
                <c:pt idx="1453">
                  <c:v>145</c:v>
                </c:pt>
                <c:pt idx="1454">
                  <c:v>145</c:v>
                </c:pt>
                <c:pt idx="1455">
                  <c:v>145</c:v>
                </c:pt>
                <c:pt idx="1456">
                  <c:v>145</c:v>
                </c:pt>
                <c:pt idx="1457">
                  <c:v>145</c:v>
                </c:pt>
                <c:pt idx="1458">
                  <c:v>145</c:v>
                </c:pt>
                <c:pt idx="1459">
                  <c:v>145</c:v>
                </c:pt>
                <c:pt idx="1460">
                  <c:v>145</c:v>
                </c:pt>
                <c:pt idx="1461">
                  <c:v>145</c:v>
                </c:pt>
                <c:pt idx="1462">
                  <c:v>145</c:v>
                </c:pt>
                <c:pt idx="1463">
                  <c:v>145</c:v>
                </c:pt>
                <c:pt idx="1464">
                  <c:v>145</c:v>
                </c:pt>
                <c:pt idx="1465">
                  <c:v>145</c:v>
                </c:pt>
                <c:pt idx="1466">
                  <c:v>145</c:v>
                </c:pt>
                <c:pt idx="1467">
                  <c:v>145</c:v>
                </c:pt>
                <c:pt idx="1468">
                  <c:v>145</c:v>
                </c:pt>
                <c:pt idx="1469">
                  <c:v>145</c:v>
                </c:pt>
                <c:pt idx="1470">
                  <c:v>145</c:v>
                </c:pt>
                <c:pt idx="1471">
                  <c:v>145</c:v>
                </c:pt>
                <c:pt idx="1472">
                  <c:v>145</c:v>
                </c:pt>
                <c:pt idx="1473">
                  <c:v>145</c:v>
                </c:pt>
                <c:pt idx="1474">
                  <c:v>145</c:v>
                </c:pt>
                <c:pt idx="1475">
                  <c:v>135</c:v>
                </c:pt>
                <c:pt idx="1476">
                  <c:v>125</c:v>
                </c:pt>
                <c:pt idx="1477">
                  <c:v>115</c:v>
                </c:pt>
                <c:pt idx="1478">
                  <c:v>115</c:v>
                </c:pt>
                <c:pt idx="1479">
                  <c:v>110</c:v>
                </c:pt>
                <c:pt idx="1480">
                  <c:v>110</c:v>
                </c:pt>
                <c:pt idx="1481">
                  <c:v>110</c:v>
                </c:pt>
                <c:pt idx="1482">
                  <c:v>110</c:v>
                </c:pt>
                <c:pt idx="1483">
                  <c:v>120</c:v>
                </c:pt>
                <c:pt idx="1484">
                  <c:v>120</c:v>
                </c:pt>
                <c:pt idx="1485">
                  <c:v>120</c:v>
                </c:pt>
                <c:pt idx="1486">
                  <c:v>120</c:v>
                </c:pt>
                <c:pt idx="1487">
                  <c:v>120</c:v>
                </c:pt>
                <c:pt idx="1488">
                  <c:v>120</c:v>
                </c:pt>
                <c:pt idx="1489">
                  <c:v>120</c:v>
                </c:pt>
                <c:pt idx="1490">
                  <c:v>120</c:v>
                </c:pt>
                <c:pt idx="1491">
                  <c:v>120</c:v>
                </c:pt>
                <c:pt idx="1492">
                  <c:v>120</c:v>
                </c:pt>
                <c:pt idx="1493">
                  <c:v>120</c:v>
                </c:pt>
                <c:pt idx="1494">
                  <c:v>120</c:v>
                </c:pt>
                <c:pt idx="1495">
                  <c:v>120</c:v>
                </c:pt>
                <c:pt idx="1496">
                  <c:v>120</c:v>
                </c:pt>
                <c:pt idx="1497">
                  <c:v>120</c:v>
                </c:pt>
                <c:pt idx="1498">
                  <c:v>120</c:v>
                </c:pt>
                <c:pt idx="1499">
                  <c:v>145</c:v>
                </c:pt>
                <c:pt idx="1500">
                  <c:v>145</c:v>
                </c:pt>
                <c:pt idx="1501">
                  <c:v>145</c:v>
                </c:pt>
                <c:pt idx="1502">
                  <c:v>145</c:v>
                </c:pt>
                <c:pt idx="1503">
                  <c:v>145</c:v>
                </c:pt>
                <c:pt idx="1504">
                  <c:v>145</c:v>
                </c:pt>
                <c:pt idx="1505">
                  <c:v>145</c:v>
                </c:pt>
                <c:pt idx="1506">
                  <c:v>145</c:v>
                </c:pt>
                <c:pt idx="1507">
                  <c:v>145</c:v>
                </c:pt>
                <c:pt idx="1508">
                  <c:v>145</c:v>
                </c:pt>
                <c:pt idx="1509">
                  <c:v>145</c:v>
                </c:pt>
                <c:pt idx="1510">
                  <c:v>145</c:v>
                </c:pt>
                <c:pt idx="1511">
                  <c:v>145</c:v>
                </c:pt>
                <c:pt idx="1512">
                  <c:v>145</c:v>
                </c:pt>
                <c:pt idx="1513">
                  <c:v>145</c:v>
                </c:pt>
                <c:pt idx="1514">
                  <c:v>145</c:v>
                </c:pt>
                <c:pt idx="1515">
                  <c:v>145</c:v>
                </c:pt>
                <c:pt idx="1516">
                  <c:v>145</c:v>
                </c:pt>
                <c:pt idx="1517">
                  <c:v>145</c:v>
                </c:pt>
                <c:pt idx="1518">
                  <c:v>145</c:v>
                </c:pt>
                <c:pt idx="1519">
                  <c:v>145</c:v>
                </c:pt>
                <c:pt idx="1520">
                  <c:v>145</c:v>
                </c:pt>
                <c:pt idx="1521">
                  <c:v>145</c:v>
                </c:pt>
                <c:pt idx="1522">
                  <c:v>145</c:v>
                </c:pt>
                <c:pt idx="1523">
                  <c:v>145</c:v>
                </c:pt>
                <c:pt idx="1524">
                  <c:v>145</c:v>
                </c:pt>
                <c:pt idx="1525">
                  <c:v>145</c:v>
                </c:pt>
                <c:pt idx="1526">
                  <c:v>145</c:v>
                </c:pt>
                <c:pt idx="1527">
                  <c:v>145</c:v>
                </c:pt>
                <c:pt idx="1528">
                  <c:v>145</c:v>
                </c:pt>
                <c:pt idx="1529">
                  <c:v>145</c:v>
                </c:pt>
                <c:pt idx="1530">
                  <c:v>145</c:v>
                </c:pt>
                <c:pt idx="1531">
                  <c:v>145</c:v>
                </c:pt>
                <c:pt idx="1532">
                  <c:v>145</c:v>
                </c:pt>
                <c:pt idx="1533">
                  <c:v>145</c:v>
                </c:pt>
                <c:pt idx="1534">
                  <c:v>145</c:v>
                </c:pt>
                <c:pt idx="1535">
                  <c:v>145</c:v>
                </c:pt>
                <c:pt idx="1536">
                  <c:v>145</c:v>
                </c:pt>
                <c:pt idx="1537">
                  <c:v>145</c:v>
                </c:pt>
                <c:pt idx="1538">
                  <c:v>145</c:v>
                </c:pt>
                <c:pt idx="1539">
                  <c:v>145</c:v>
                </c:pt>
                <c:pt idx="1540">
                  <c:v>145</c:v>
                </c:pt>
                <c:pt idx="1541">
                  <c:v>145</c:v>
                </c:pt>
                <c:pt idx="1542">
                  <c:v>145</c:v>
                </c:pt>
                <c:pt idx="1543">
                  <c:v>145</c:v>
                </c:pt>
                <c:pt idx="1544">
                  <c:v>145</c:v>
                </c:pt>
                <c:pt idx="1545">
                  <c:v>145</c:v>
                </c:pt>
                <c:pt idx="1546">
                  <c:v>145</c:v>
                </c:pt>
                <c:pt idx="1547">
                  <c:v>145</c:v>
                </c:pt>
                <c:pt idx="1548">
                  <c:v>145</c:v>
                </c:pt>
                <c:pt idx="1549">
                  <c:v>145</c:v>
                </c:pt>
                <c:pt idx="1550">
                  <c:v>145</c:v>
                </c:pt>
                <c:pt idx="1551">
                  <c:v>145</c:v>
                </c:pt>
                <c:pt idx="1552">
                  <c:v>145</c:v>
                </c:pt>
                <c:pt idx="1553">
                  <c:v>145</c:v>
                </c:pt>
                <c:pt idx="1554">
                  <c:v>145</c:v>
                </c:pt>
                <c:pt idx="1555">
                  <c:v>145</c:v>
                </c:pt>
                <c:pt idx="1556">
                  <c:v>145</c:v>
                </c:pt>
                <c:pt idx="1557">
                  <c:v>145</c:v>
                </c:pt>
                <c:pt idx="1558">
                  <c:v>145</c:v>
                </c:pt>
                <c:pt idx="1559">
                  <c:v>145</c:v>
                </c:pt>
                <c:pt idx="1560">
                  <c:v>145</c:v>
                </c:pt>
                <c:pt idx="1561">
                  <c:v>145</c:v>
                </c:pt>
                <c:pt idx="1562">
                  <c:v>145</c:v>
                </c:pt>
                <c:pt idx="1563">
                  <c:v>145</c:v>
                </c:pt>
                <c:pt idx="1564">
                  <c:v>145</c:v>
                </c:pt>
                <c:pt idx="1565">
                  <c:v>145</c:v>
                </c:pt>
                <c:pt idx="1566">
                  <c:v>145</c:v>
                </c:pt>
                <c:pt idx="1567">
                  <c:v>145</c:v>
                </c:pt>
                <c:pt idx="1568">
                  <c:v>145</c:v>
                </c:pt>
                <c:pt idx="1569">
                  <c:v>145</c:v>
                </c:pt>
                <c:pt idx="1570">
                  <c:v>145</c:v>
                </c:pt>
                <c:pt idx="1571">
                  <c:v>145</c:v>
                </c:pt>
                <c:pt idx="1572">
                  <c:v>145</c:v>
                </c:pt>
                <c:pt idx="1573">
                  <c:v>145</c:v>
                </c:pt>
                <c:pt idx="1574">
                  <c:v>145</c:v>
                </c:pt>
                <c:pt idx="1575">
                  <c:v>145</c:v>
                </c:pt>
                <c:pt idx="1576">
                  <c:v>145</c:v>
                </c:pt>
                <c:pt idx="1577">
                  <c:v>145</c:v>
                </c:pt>
                <c:pt idx="1578">
                  <c:v>145</c:v>
                </c:pt>
                <c:pt idx="1579">
                  <c:v>145</c:v>
                </c:pt>
                <c:pt idx="1580">
                  <c:v>145</c:v>
                </c:pt>
                <c:pt idx="1581">
                  <c:v>145</c:v>
                </c:pt>
                <c:pt idx="1582">
                  <c:v>145</c:v>
                </c:pt>
                <c:pt idx="1583">
                  <c:v>145</c:v>
                </c:pt>
                <c:pt idx="1584">
                  <c:v>145</c:v>
                </c:pt>
                <c:pt idx="1585">
                  <c:v>145</c:v>
                </c:pt>
                <c:pt idx="1586">
                  <c:v>145</c:v>
                </c:pt>
                <c:pt idx="1587">
                  <c:v>145</c:v>
                </c:pt>
                <c:pt idx="1588">
                  <c:v>145</c:v>
                </c:pt>
                <c:pt idx="1589">
                  <c:v>145</c:v>
                </c:pt>
                <c:pt idx="1590">
                  <c:v>145</c:v>
                </c:pt>
                <c:pt idx="1591">
                  <c:v>145</c:v>
                </c:pt>
                <c:pt idx="1592">
                  <c:v>145</c:v>
                </c:pt>
                <c:pt idx="1593">
                  <c:v>145</c:v>
                </c:pt>
                <c:pt idx="1594">
                  <c:v>145</c:v>
                </c:pt>
                <c:pt idx="1595">
                  <c:v>145</c:v>
                </c:pt>
                <c:pt idx="1596">
                  <c:v>145</c:v>
                </c:pt>
                <c:pt idx="1597">
                  <c:v>145</c:v>
                </c:pt>
                <c:pt idx="1598">
                  <c:v>145</c:v>
                </c:pt>
                <c:pt idx="1599">
                  <c:v>145</c:v>
                </c:pt>
                <c:pt idx="1600">
                  <c:v>145</c:v>
                </c:pt>
                <c:pt idx="1601">
                  <c:v>145</c:v>
                </c:pt>
                <c:pt idx="1602">
                  <c:v>145</c:v>
                </c:pt>
                <c:pt idx="1603">
                  <c:v>145</c:v>
                </c:pt>
                <c:pt idx="1604">
                  <c:v>145</c:v>
                </c:pt>
                <c:pt idx="1605">
                  <c:v>145</c:v>
                </c:pt>
                <c:pt idx="1606">
                  <c:v>145</c:v>
                </c:pt>
                <c:pt idx="1607">
                  <c:v>145</c:v>
                </c:pt>
                <c:pt idx="1608">
                  <c:v>145</c:v>
                </c:pt>
                <c:pt idx="1609">
                  <c:v>145</c:v>
                </c:pt>
                <c:pt idx="1610">
                  <c:v>145</c:v>
                </c:pt>
                <c:pt idx="1611">
                  <c:v>145</c:v>
                </c:pt>
                <c:pt idx="1612">
                  <c:v>145</c:v>
                </c:pt>
                <c:pt idx="1613">
                  <c:v>145</c:v>
                </c:pt>
                <c:pt idx="1614">
                  <c:v>145</c:v>
                </c:pt>
                <c:pt idx="1615">
                  <c:v>145</c:v>
                </c:pt>
                <c:pt idx="1616">
                  <c:v>145</c:v>
                </c:pt>
                <c:pt idx="1617">
                  <c:v>145</c:v>
                </c:pt>
                <c:pt idx="1618">
                  <c:v>145</c:v>
                </c:pt>
                <c:pt idx="1619">
                  <c:v>145</c:v>
                </c:pt>
                <c:pt idx="1620">
                  <c:v>145</c:v>
                </c:pt>
                <c:pt idx="1621">
                  <c:v>145</c:v>
                </c:pt>
                <c:pt idx="1622">
                  <c:v>145</c:v>
                </c:pt>
                <c:pt idx="1623">
                  <c:v>145</c:v>
                </c:pt>
                <c:pt idx="1624">
                  <c:v>145</c:v>
                </c:pt>
                <c:pt idx="1625">
                  <c:v>145</c:v>
                </c:pt>
                <c:pt idx="1626">
                  <c:v>145</c:v>
                </c:pt>
                <c:pt idx="1627">
                  <c:v>145</c:v>
                </c:pt>
                <c:pt idx="1628">
                  <c:v>145</c:v>
                </c:pt>
                <c:pt idx="1629">
                  <c:v>145</c:v>
                </c:pt>
                <c:pt idx="1630">
                  <c:v>145</c:v>
                </c:pt>
                <c:pt idx="1631">
                  <c:v>145</c:v>
                </c:pt>
                <c:pt idx="1632">
                  <c:v>145</c:v>
                </c:pt>
                <c:pt idx="1633">
                  <c:v>145</c:v>
                </c:pt>
                <c:pt idx="1634">
                  <c:v>145</c:v>
                </c:pt>
                <c:pt idx="1635">
                  <c:v>145</c:v>
                </c:pt>
                <c:pt idx="1636">
                  <c:v>145</c:v>
                </c:pt>
                <c:pt idx="1637">
                  <c:v>145</c:v>
                </c:pt>
                <c:pt idx="1638">
                  <c:v>145</c:v>
                </c:pt>
                <c:pt idx="1639">
                  <c:v>145</c:v>
                </c:pt>
                <c:pt idx="1640">
                  <c:v>145</c:v>
                </c:pt>
                <c:pt idx="1641">
                  <c:v>145</c:v>
                </c:pt>
                <c:pt idx="1642">
                  <c:v>145</c:v>
                </c:pt>
                <c:pt idx="1643">
                  <c:v>145</c:v>
                </c:pt>
                <c:pt idx="1644">
                  <c:v>145</c:v>
                </c:pt>
                <c:pt idx="1645">
                  <c:v>145</c:v>
                </c:pt>
                <c:pt idx="1646">
                  <c:v>145</c:v>
                </c:pt>
                <c:pt idx="1647">
                  <c:v>145</c:v>
                </c:pt>
                <c:pt idx="1648">
                  <c:v>145</c:v>
                </c:pt>
                <c:pt idx="1649">
                  <c:v>145</c:v>
                </c:pt>
                <c:pt idx="1650">
                  <c:v>145</c:v>
                </c:pt>
                <c:pt idx="1651">
                  <c:v>145</c:v>
                </c:pt>
                <c:pt idx="1652">
                  <c:v>145</c:v>
                </c:pt>
                <c:pt idx="1653">
                  <c:v>145</c:v>
                </c:pt>
                <c:pt idx="1654">
                  <c:v>145</c:v>
                </c:pt>
                <c:pt idx="1655">
                  <c:v>145</c:v>
                </c:pt>
                <c:pt idx="1656">
                  <c:v>145</c:v>
                </c:pt>
                <c:pt idx="1657">
                  <c:v>145</c:v>
                </c:pt>
                <c:pt idx="1658">
                  <c:v>145</c:v>
                </c:pt>
                <c:pt idx="1659">
                  <c:v>145</c:v>
                </c:pt>
                <c:pt idx="1660">
                  <c:v>145</c:v>
                </c:pt>
                <c:pt idx="1661">
                  <c:v>145</c:v>
                </c:pt>
                <c:pt idx="1662">
                  <c:v>145</c:v>
                </c:pt>
                <c:pt idx="1663">
                  <c:v>145</c:v>
                </c:pt>
                <c:pt idx="1664">
                  <c:v>145</c:v>
                </c:pt>
                <c:pt idx="1665">
                  <c:v>145</c:v>
                </c:pt>
                <c:pt idx="1666">
                  <c:v>145</c:v>
                </c:pt>
                <c:pt idx="1667">
                  <c:v>145</c:v>
                </c:pt>
                <c:pt idx="1668">
                  <c:v>145</c:v>
                </c:pt>
                <c:pt idx="1669">
                  <c:v>145</c:v>
                </c:pt>
                <c:pt idx="1670">
                  <c:v>145</c:v>
                </c:pt>
                <c:pt idx="1671">
                  <c:v>145</c:v>
                </c:pt>
                <c:pt idx="1672">
                  <c:v>145</c:v>
                </c:pt>
                <c:pt idx="1673">
                  <c:v>145</c:v>
                </c:pt>
                <c:pt idx="1674">
                  <c:v>145</c:v>
                </c:pt>
                <c:pt idx="1675">
                  <c:v>145</c:v>
                </c:pt>
                <c:pt idx="1676">
                  <c:v>145</c:v>
                </c:pt>
                <c:pt idx="1677">
                  <c:v>145</c:v>
                </c:pt>
                <c:pt idx="1678">
                  <c:v>145</c:v>
                </c:pt>
                <c:pt idx="1679">
                  <c:v>145</c:v>
                </c:pt>
                <c:pt idx="1680">
                  <c:v>145</c:v>
                </c:pt>
                <c:pt idx="1681">
                  <c:v>145</c:v>
                </c:pt>
                <c:pt idx="1682">
                  <c:v>145</c:v>
                </c:pt>
                <c:pt idx="1683">
                  <c:v>145</c:v>
                </c:pt>
                <c:pt idx="1684">
                  <c:v>145</c:v>
                </c:pt>
                <c:pt idx="1685">
                  <c:v>145</c:v>
                </c:pt>
                <c:pt idx="1686">
                  <c:v>145</c:v>
                </c:pt>
                <c:pt idx="1687">
                  <c:v>145</c:v>
                </c:pt>
                <c:pt idx="1688">
                  <c:v>145</c:v>
                </c:pt>
                <c:pt idx="1689">
                  <c:v>145</c:v>
                </c:pt>
                <c:pt idx="1690">
                  <c:v>145</c:v>
                </c:pt>
                <c:pt idx="1691">
                  <c:v>145</c:v>
                </c:pt>
                <c:pt idx="1692">
                  <c:v>145</c:v>
                </c:pt>
                <c:pt idx="1693">
                  <c:v>145</c:v>
                </c:pt>
                <c:pt idx="1694">
                  <c:v>145</c:v>
                </c:pt>
                <c:pt idx="1695">
                  <c:v>145</c:v>
                </c:pt>
                <c:pt idx="1696">
                  <c:v>145</c:v>
                </c:pt>
                <c:pt idx="1697">
                  <c:v>145</c:v>
                </c:pt>
                <c:pt idx="1698">
                  <c:v>145</c:v>
                </c:pt>
                <c:pt idx="1699">
                  <c:v>145</c:v>
                </c:pt>
                <c:pt idx="1700">
                  <c:v>145</c:v>
                </c:pt>
                <c:pt idx="1701">
                  <c:v>145</c:v>
                </c:pt>
                <c:pt idx="1702">
                  <c:v>145</c:v>
                </c:pt>
                <c:pt idx="1703">
                  <c:v>145</c:v>
                </c:pt>
                <c:pt idx="1704">
                  <c:v>145</c:v>
                </c:pt>
                <c:pt idx="1705">
                  <c:v>145</c:v>
                </c:pt>
                <c:pt idx="1706">
                  <c:v>145</c:v>
                </c:pt>
                <c:pt idx="1707">
                  <c:v>145</c:v>
                </c:pt>
                <c:pt idx="1708">
                  <c:v>145</c:v>
                </c:pt>
                <c:pt idx="1709">
                  <c:v>145</c:v>
                </c:pt>
                <c:pt idx="1710">
                  <c:v>145</c:v>
                </c:pt>
                <c:pt idx="1711">
                  <c:v>145</c:v>
                </c:pt>
                <c:pt idx="1712">
                  <c:v>145</c:v>
                </c:pt>
                <c:pt idx="1713">
                  <c:v>145</c:v>
                </c:pt>
                <c:pt idx="1714">
                  <c:v>145</c:v>
                </c:pt>
                <c:pt idx="1715">
                  <c:v>145</c:v>
                </c:pt>
                <c:pt idx="1716">
                  <c:v>145</c:v>
                </c:pt>
                <c:pt idx="1717">
                  <c:v>145</c:v>
                </c:pt>
                <c:pt idx="1718">
                  <c:v>145</c:v>
                </c:pt>
                <c:pt idx="1719">
                  <c:v>145</c:v>
                </c:pt>
                <c:pt idx="1720">
                  <c:v>145</c:v>
                </c:pt>
                <c:pt idx="1721">
                  <c:v>145</c:v>
                </c:pt>
                <c:pt idx="1722">
                  <c:v>145</c:v>
                </c:pt>
                <c:pt idx="1723">
                  <c:v>145</c:v>
                </c:pt>
                <c:pt idx="1724">
                  <c:v>145</c:v>
                </c:pt>
                <c:pt idx="1725">
                  <c:v>145</c:v>
                </c:pt>
                <c:pt idx="1726">
                  <c:v>145</c:v>
                </c:pt>
                <c:pt idx="1727">
                  <c:v>145</c:v>
                </c:pt>
                <c:pt idx="1728">
                  <c:v>145</c:v>
                </c:pt>
                <c:pt idx="1729">
                  <c:v>145</c:v>
                </c:pt>
                <c:pt idx="1730">
                  <c:v>145</c:v>
                </c:pt>
                <c:pt idx="1731">
                  <c:v>145</c:v>
                </c:pt>
                <c:pt idx="1732">
                  <c:v>145</c:v>
                </c:pt>
                <c:pt idx="1733">
                  <c:v>145</c:v>
                </c:pt>
                <c:pt idx="1734">
                  <c:v>145</c:v>
                </c:pt>
                <c:pt idx="1735">
                  <c:v>145</c:v>
                </c:pt>
                <c:pt idx="1736">
                  <c:v>145</c:v>
                </c:pt>
                <c:pt idx="1737">
                  <c:v>145</c:v>
                </c:pt>
                <c:pt idx="1738">
                  <c:v>145</c:v>
                </c:pt>
                <c:pt idx="1739">
                  <c:v>145</c:v>
                </c:pt>
                <c:pt idx="1740">
                  <c:v>145</c:v>
                </c:pt>
                <c:pt idx="1741">
                  <c:v>145</c:v>
                </c:pt>
                <c:pt idx="1742">
                  <c:v>145</c:v>
                </c:pt>
                <c:pt idx="1743">
                  <c:v>145</c:v>
                </c:pt>
                <c:pt idx="1744">
                  <c:v>145</c:v>
                </c:pt>
                <c:pt idx="1745">
                  <c:v>145</c:v>
                </c:pt>
                <c:pt idx="1746">
                  <c:v>145</c:v>
                </c:pt>
                <c:pt idx="1747">
                  <c:v>145</c:v>
                </c:pt>
                <c:pt idx="1748">
                  <c:v>145</c:v>
                </c:pt>
                <c:pt idx="1749">
                  <c:v>145</c:v>
                </c:pt>
                <c:pt idx="1750">
                  <c:v>145</c:v>
                </c:pt>
                <c:pt idx="1751">
                  <c:v>145</c:v>
                </c:pt>
                <c:pt idx="1752">
                  <c:v>145</c:v>
                </c:pt>
                <c:pt idx="1753">
                  <c:v>145</c:v>
                </c:pt>
                <c:pt idx="1754">
                  <c:v>145</c:v>
                </c:pt>
                <c:pt idx="1755">
                  <c:v>145</c:v>
                </c:pt>
                <c:pt idx="1756">
                  <c:v>145</c:v>
                </c:pt>
                <c:pt idx="1757">
                  <c:v>145</c:v>
                </c:pt>
                <c:pt idx="1758">
                  <c:v>145</c:v>
                </c:pt>
                <c:pt idx="1759">
                  <c:v>145</c:v>
                </c:pt>
                <c:pt idx="1760">
                  <c:v>145</c:v>
                </c:pt>
                <c:pt idx="1761">
                  <c:v>145</c:v>
                </c:pt>
                <c:pt idx="1762">
                  <c:v>145</c:v>
                </c:pt>
                <c:pt idx="1763">
                  <c:v>145</c:v>
                </c:pt>
                <c:pt idx="1764">
                  <c:v>145</c:v>
                </c:pt>
                <c:pt idx="1765">
                  <c:v>145</c:v>
                </c:pt>
                <c:pt idx="1766">
                  <c:v>145</c:v>
                </c:pt>
                <c:pt idx="1767">
                  <c:v>145</c:v>
                </c:pt>
                <c:pt idx="1768">
                  <c:v>145</c:v>
                </c:pt>
                <c:pt idx="1769">
                  <c:v>145</c:v>
                </c:pt>
                <c:pt idx="1770">
                  <c:v>145</c:v>
                </c:pt>
                <c:pt idx="1771">
                  <c:v>145</c:v>
                </c:pt>
                <c:pt idx="1772">
                  <c:v>145</c:v>
                </c:pt>
                <c:pt idx="1773">
                  <c:v>145</c:v>
                </c:pt>
                <c:pt idx="1774">
                  <c:v>145</c:v>
                </c:pt>
                <c:pt idx="1775">
                  <c:v>145</c:v>
                </c:pt>
                <c:pt idx="1776">
                  <c:v>145</c:v>
                </c:pt>
                <c:pt idx="1777">
                  <c:v>145</c:v>
                </c:pt>
                <c:pt idx="1778">
                  <c:v>145</c:v>
                </c:pt>
                <c:pt idx="1779">
                  <c:v>145</c:v>
                </c:pt>
                <c:pt idx="1780">
                  <c:v>145</c:v>
                </c:pt>
                <c:pt idx="1781">
                  <c:v>145</c:v>
                </c:pt>
                <c:pt idx="1782">
                  <c:v>145</c:v>
                </c:pt>
                <c:pt idx="1783">
                  <c:v>145</c:v>
                </c:pt>
                <c:pt idx="1784">
                  <c:v>145</c:v>
                </c:pt>
                <c:pt idx="1785">
                  <c:v>145</c:v>
                </c:pt>
                <c:pt idx="1786">
                  <c:v>145</c:v>
                </c:pt>
                <c:pt idx="1787">
                  <c:v>145</c:v>
                </c:pt>
                <c:pt idx="1788">
                  <c:v>145</c:v>
                </c:pt>
                <c:pt idx="1789">
                  <c:v>145</c:v>
                </c:pt>
                <c:pt idx="1790">
                  <c:v>145</c:v>
                </c:pt>
                <c:pt idx="1791">
                  <c:v>145</c:v>
                </c:pt>
                <c:pt idx="1792">
                  <c:v>145</c:v>
                </c:pt>
                <c:pt idx="1793">
                  <c:v>145</c:v>
                </c:pt>
                <c:pt idx="1794">
                  <c:v>145</c:v>
                </c:pt>
                <c:pt idx="1795">
                  <c:v>145</c:v>
                </c:pt>
                <c:pt idx="1796">
                  <c:v>145</c:v>
                </c:pt>
                <c:pt idx="1797">
                  <c:v>145</c:v>
                </c:pt>
                <c:pt idx="1798">
                  <c:v>145</c:v>
                </c:pt>
                <c:pt idx="1799">
                  <c:v>145</c:v>
                </c:pt>
                <c:pt idx="1800">
                  <c:v>145</c:v>
                </c:pt>
                <c:pt idx="1801">
                  <c:v>145</c:v>
                </c:pt>
                <c:pt idx="1802">
                  <c:v>145</c:v>
                </c:pt>
                <c:pt idx="1803">
                  <c:v>145</c:v>
                </c:pt>
                <c:pt idx="1804">
                  <c:v>145</c:v>
                </c:pt>
                <c:pt idx="1805">
                  <c:v>145</c:v>
                </c:pt>
                <c:pt idx="1806">
                  <c:v>145</c:v>
                </c:pt>
                <c:pt idx="1807">
                  <c:v>145</c:v>
                </c:pt>
                <c:pt idx="1808">
                  <c:v>145</c:v>
                </c:pt>
                <c:pt idx="1809">
                  <c:v>145</c:v>
                </c:pt>
                <c:pt idx="1810">
                  <c:v>145</c:v>
                </c:pt>
                <c:pt idx="1811">
                  <c:v>145</c:v>
                </c:pt>
                <c:pt idx="1812">
                  <c:v>145</c:v>
                </c:pt>
                <c:pt idx="1813">
                  <c:v>145</c:v>
                </c:pt>
                <c:pt idx="1814">
                  <c:v>145</c:v>
                </c:pt>
                <c:pt idx="1815">
                  <c:v>145</c:v>
                </c:pt>
                <c:pt idx="1816">
                  <c:v>145</c:v>
                </c:pt>
                <c:pt idx="1817">
                  <c:v>145</c:v>
                </c:pt>
                <c:pt idx="1818">
                  <c:v>145</c:v>
                </c:pt>
                <c:pt idx="1819">
                  <c:v>145</c:v>
                </c:pt>
                <c:pt idx="1820">
                  <c:v>145</c:v>
                </c:pt>
                <c:pt idx="1821">
                  <c:v>145</c:v>
                </c:pt>
                <c:pt idx="1822">
                  <c:v>145</c:v>
                </c:pt>
                <c:pt idx="1823">
                  <c:v>145</c:v>
                </c:pt>
                <c:pt idx="1824">
                  <c:v>145</c:v>
                </c:pt>
                <c:pt idx="1825">
                  <c:v>145</c:v>
                </c:pt>
                <c:pt idx="1826">
                  <c:v>145</c:v>
                </c:pt>
                <c:pt idx="1827">
                  <c:v>145</c:v>
                </c:pt>
                <c:pt idx="1828">
                  <c:v>145</c:v>
                </c:pt>
                <c:pt idx="1829">
                  <c:v>145</c:v>
                </c:pt>
                <c:pt idx="1830">
                  <c:v>145</c:v>
                </c:pt>
                <c:pt idx="1831">
                  <c:v>145</c:v>
                </c:pt>
                <c:pt idx="1832">
                  <c:v>145</c:v>
                </c:pt>
                <c:pt idx="1833">
                  <c:v>145</c:v>
                </c:pt>
                <c:pt idx="1834">
                  <c:v>145</c:v>
                </c:pt>
                <c:pt idx="1835">
                  <c:v>145</c:v>
                </c:pt>
                <c:pt idx="1836">
                  <c:v>145</c:v>
                </c:pt>
                <c:pt idx="1837">
                  <c:v>145</c:v>
                </c:pt>
                <c:pt idx="1838">
                  <c:v>145</c:v>
                </c:pt>
                <c:pt idx="1839">
                  <c:v>145</c:v>
                </c:pt>
                <c:pt idx="1840">
                  <c:v>145</c:v>
                </c:pt>
                <c:pt idx="1841">
                  <c:v>145</c:v>
                </c:pt>
                <c:pt idx="1842">
                  <c:v>145</c:v>
                </c:pt>
                <c:pt idx="1843">
                  <c:v>145</c:v>
                </c:pt>
                <c:pt idx="1844">
                  <c:v>145</c:v>
                </c:pt>
                <c:pt idx="1845">
                  <c:v>145</c:v>
                </c:pt>
                <c:pt idx="1846">
                  <c:v>145</c:v>
                </c:pt>
                <c:pt idx="1847">
                  <c:v>145</c:v>
                </c:pt>
                <c:pt idx="1848">
                  <c:v>145</c:v>
                </c:pt>
                <c:pt idx="1849">
                  <c:v>145</c:v>
                </c:pt>
                <c:pt idx="1850">
                  <c:v>145</c:v>
                </c:pt>
                <c:pt idx="1851">
                  <c:v>145</c:v>
                </c:pt>
                <c:pt idx="1852">
                  <c:v>145</c:v>
                </c:pt>
                <c:pt idx="1853">
                  <c:v>145</c:v>
                </c:pt>
                <c:pt idx="1854">
                  <c:v>145</c:v>
                </c:pt>
                <c:pt idx="1855">
                  <c:v>145</c:v>
                </c:pt>
                <c:pt idx="1856">
                  <c:v>145</c:v>
                </c:pt>
                <c:pt idx="1857">
                  <c:v>145</c:v>
                </c:pt>
                <c:pt idx="1858">
                  <c:v>145</c:v>
                </c:pt>
                <c:pt idx="1859">
                  <c:v>145</c:v>
                </c:pt>
                <c:pt idx="1860">
                  <c:v>145</c:v>
                </c:pt>
                <c:pt idx="1861">
                  <c:v>145</c:v>
                </c:pt>
                <c:pt idx="1862">
                  <c:v>145</c:v>
                </c:pt>
                <c:pt idx="1863">
                  <c:v>145</c:v>
                </c:pt>
                <c:pt idx="1864">
                  <c:v>140</c:v>
                </c:pt>
                <c:pt idx="1865">
                  <c:v>115</c:v>
                </c:pt>
                <c:pt idx="1866">
                  <c:v>100</c:v>
                </c:pt>
                <c:pt idx="1867">
                  <c:v>90</c:v>
                </c:pt>
                <c:pt idx="1868">
                  <c:v>85</c:v>
                </c:pt>
                <c:pt idx="1869">
                  <c:v>80</c:v>
                </c:pt>
                <c:pt idx="1870">
                  <c:v>80</c:v>
                </c:pt>
                <c:pt idx="1871">
                  <c:v>80</c:v>
                </c:pt>
                <c:pt idx="1872">
                  <c:v>80</c:v>
                </c:pt>
                <c:pt idx="1873">
                  <c:v>80</c:v>
                </c:pt>
                <c:pt idx="1874">
                  <c:v>80</c:v>
                </c:pt>
                <c:pt idx="1875">
                  <c:v>90</c:v>
                </c:pt>
                <c:pt idx="1876">
                  <c:v>90</c:v>
                </c:pt>
                <c:pt idx="1877">
                  <c:v>100</c:v>
                </c:pt>
                <c:pt idx="1878">
                  <c:v>100</c:v>
                </c:pt>
                <c:pt idx="1879">
                  <c:v>100</c:v>
                </c:pt>
                <c:pt idx="1880">
                  <c:v>100</c:v>
                </c:pt>
                <c:pt idx="1881">
                  <c:v>100</c:v>
                </c:pt>
                <c:pt idx="1882">
                  <c:v>100</c:v>
                </c:pt>
                <c:pt idx="1883">
                  <c:v>100</c:v>
                </c:pt>
                <c:pt idx="1884">
                  <c:v>100</c:v>
                </c:pt>
                <c:pt idx="1885">
                  <c:v>100</c:v>
                </c:pt>
                <c:pt idx="1886">
                  <c:v>120</c:v>
                </c:pt>
                <c:pt idx="1887">
                  <c:v>120</c:v>
                </c:pt>
                <c:pt idx="1888">
                  <c:v>145</c:v>
                </c:pt>
                <c:pt idx="1889">
                  <c:v>145</c:v>
                </c:pt>
                <c:pt idx="1890">
                  <c:v>145</c:v>
                </c:pt>
                <c:pt idx="1891">
                  <c:v>145</c:v>
                </c:pt>
                <c:pt idx="1892">
                  <c:v>145</c:v>
                </c:pt>
                <c:pt idx="1893">
                  <c:v>145</c:v>
                </c:pt>
                <c:pt idx="1894">
                  <c:v>145</c:v>
                </c:pt>
                <c:pt idx="1895">
                  <c:v>145</c:v>
                </c:pt>
                <c:pt idx="1896">
                  <c:v>145</c:v>
                </c:pt>
                <c:pt idx="1897">
                  <c:v>145</c:v>
                </c:pt>
                <c:pt idx="1898">
                  <c:v>145</c:v>
                </c:pt>
                <c:pt idx="1899">
                  <c:v>145</c:v>
                </c:pt>
                <c:pt idx="1900">
                  <c:v>145</c:v>
                </c:pt>
                <c:pt idx="1901">
                  <c:v>145</c:v>
                </c:pt>
                <c:pt idx="1902">
                  <c:v>145</c:v>
                </c:pt>
                <c:pt idx="1903">
                  <c:v>145</c:v>
                </c:pt>
                <c:pt idx="1904">
                  <c:v>145</c:v>
                </c:pt>
                <c:pt idx="1905">
                  <c:v>145</c:v>
                </c:pt>
                <c:pt idx="1906">
                  <c:v>145</c:v>
                </c:pt>
                <c:pt idx="1907">
                  <c:v>145</c:v>
                </c:pt>
                <c:pt idx="1908">
                  <c:v>145</c:v>
                </c:pt>
                <c:pt idx="1909">
                  <c:v>145</c:v>
                </c:pt>
                <c:pt idx="1910">
                  <c:v>145</c:v>
                </c:pt>
                <c:pt idx="1911">
                  <c:v>145</c:v>
                </c:pt>
                <c:pt idx="1912">
                  <c:v>145</c:v>
                </c:pt>
                <c:pt idx="1913">
                  <c:v>145</c:v>
                </c:pt>
                <c:pt idx="1914">
                  <c:v>145</c:v>
                </c:pt>
                <c:pt idx="1915">
                  <c:v>145</c:v>
                </c:pt>
                <c:pt idx="1916">
                  <c:v>145</c:v>
                </c:pt>
                <c:pt idx="1917">
                  <c:v>145</c:v>
                </c:pt>
                <c:pt idx="1918">
                  <c:v>145</c:v>
                </c:pt>
                <c:pt idx="1919">
                  <c:v>145</c:v>
                </c:pt>
                <c:pt idx="1920">
                  <c:v>145</c:v>
                </c:pt>
                <c:pt idx="1921">
                  <c:v>145</c:v>
                </c:pt>
                <c:pt idx="1922">
                  <c:v>145</c:v>
                </c:pt>
                <c:pt idx="1923">
                  <c:v>145</c:v>
                </c:pt>
                <c:pt idx="1924">
                  <c:v>145</c:v>
                </c:pt>
                <c:pt idx="1925">
                  <c:v>145</c:v>
                </c:pt>
                <c:pt idx="1926">
                  <c:v>145</c:v>
                </c:pt>
                <c:pt idx="1927">
                  <c:v>145</c:v>
                </c:pt>
                <c:pt idx="1928">
                  <c:v>145</c:v>
                </c:pt>
                <c:pt idx="1929">
                  <c:v>145</c:v>
                </c:pt>
                <c:pt idx="1930">
                  <c:v>145</c:v>
                </c:pt>
                <c:pt idx="1931">
                  <c:v>145</c:v>
                </c:pt>
                <c:pt idx="1932">
                  <c:v>145</c:v>
                </c:pt>
                <c:pt idx="1933">
                  <c:v>145</c:v>
                </c:pt>
                <c:pt idx="1934">
                  <c:v>145</c:v>
                </c:pt>
                <c:pt idx="1935">
                  <c:v>145</c:v>
                </c:pt>
                <c:pt idx="1936">
                  <c:v>145</c:v>
                </c:pt>
                <c:pt idx="1937">
                  <c:v>145</c:v>
                </c:pt>
                <c:pt idx="1938">
                  <c:v>145</c:v>
                </c:pt>
                <c:pt idx="1939">
                  <c:v>145</c:v>
                </c:pt>
                <c:pt idx="1940">
                  <c:v>145</c:v>
                </c:pt>
                <c:pt idx="1941">
                  <c:v>145</c:v>
                </c:pt>
                <c:pt idx="1942">
                  <c:v>145</c:v>
                </c:pt>
                <c:pt idx="1943">
                  <c:v>145</c:v>
                </c:pt>
                <c:pt idx="1944">
                  <c:v>145</c:v>
                </c:pt>
                <c:pt idx="1945">
                  <c:v>145</c:v>
                </c:pt>
                <c:pt idx="1946">
                  <c:v>145</c:v>
                </c:pt>
                <c:pt idx="1947">
                  <c:v>145</c:v>
                </c:pt>
                <c:pt idx="1948">
                  <c:v>145</c:v>
                </c:pt>
                <c:pt idx="1949">
                  <c:v>145</c:v>
                </c:pt>
                <c:pt idx="1950">
                  <c:v>145</c:v>
                </c:pt>
                <c:pt idx="1951">
                  <c:v>145</c:v>
                </c:pt>
                <c:pt idx="1952">
                  <c:v>145</c:v>
                </c:pt>
                <c:pt idx="1953">
                  <c:v>145</c:v>
                </c:pt>
                <c:pt idx="1954">
                  <c:v>145</c:v>
                </c:pt>
                <c:pt idx="1955">
                  <c:v>145</c:v>
                </c:pt>
                <c:pt idx="1956">
                  <c:v>145</c:v>
                </c:pt>
                <c:pt idx="1957">
                  <c:v>145</c:v>
                </c:pt>
                <c:pt idx="1958">
                  <c:v>145</c:v>
                </c:pt>
                <c:pt idx="1959">
                  <c:v>145</c:v>
                </c:pt>
                <c:pt idx="1960">
                  <c:v>145</c:v>
                </c:pt>
                <c:pt idx="1961">
                  <c:v>145</c:v>
                </c:pt>
                <c:pt idx="1962">
                  <c:v>145</c:v>
                </c:pt>
                <c:pt idx="1963">
                  <c:v>145</c:v>
                </c:pt>
                <c:pt idx="1964">
                  <c:v>145</c:v>
                </c:pt>
                <c:pt idx="1965">
                  <c:v>145</c:v>
                </c:pt>
                <c:pt idx="1966">
                  <c:v>145</c:v>
                </c:pt>
                <c:pt idx="1967">
                  <c:v>145</c:v>
                </c:pt>
                <c:pt idx="1968">
                  <c:v>145</c:v>
                </c:pt>
                <c:pt idx="1969">
                  <c:v>145</c:v>
                </c:pt>
                <c:pt idx="1970">
                  <c:v>145</c:v>
                </c:pt>
                <c:pt idx="1971">
                  <c:v>145</c:v>
                </c:pt>
                <c:pt idx="1972">
                  <c:v>145</c:v>
                </c:pt>
                <c:pt idx="1973">
                  <c:v>145</c:v>
                </c:pt>
                <c:pt idx="1974">
                  <c:v>145</c:v>
                </c:pt>
                <c:pt idx="1975">
                  <c:v>145</c:v>
                </c:pt>
                <c:pt idx="1976">
                  <c:v>145</c:v>
                </c:pt>
                <c:pt idx="1977">
                  <c:v>145</c:v>
                </c:pt>
                <c:pt idx="1978">
                  <c:v>145</c:v>
                </c:pt>
                <c:pt idx="1979">
                  <c:v>145</c:v>
                </c:pt>
                <c:pt idx="1980">
                  <c:v>145</c:v>
                </c:pt>
                <c:pt idx="1981">
                  <c:v>145</c:v>
                </c:pt>
                <c:pt idx="1982">
                  <c:v>145</c:v>
                </c:pt>
                <c:pt idx="1983">
                  <c:v>145</c:v>
                </c:pt>
                <c:pt idx="1984">
                  <c:v>145</c:v>
                </c:pt>
                <c:pt idx="1985">
                  <c:v>145</c:v>
                </c:pt>
                <c:pt idx="1986">
                  <c:v>145</c:v>
                </c:pt>
                <c:pt idx="1987">
                  <c:v>145</c:v>
                </c:pt>
                <c:pt idx="1988">
                  <c:v>145</c:v>
                </c:pt>
                <c:pt idx="1989">
                  <c:v>145</c:v>
                </c:pt>
                <c:pt idx="1990">
                  <c:v>145</c:v>
                </c:pt>
                <c:pt idx="1991">
                  <c:v>145</c:v>
                </c:pt>
                <c:pt idx="1992">
                  <c:v>145</c:v>
                </c:pt>
                <c:pt idx="1993">
                  <c:v>145</c:v>
                </c:pt>
                <c:pt idx="1994">
                  <c:v>145</c:v>
                </c:pt>
                <c:pt idx="1995">
                  <c:v>145</c:v>
                </c:pt>
                <c:pt idx="1996">
                  <c:v>145</c:v>
                </c:pt>
                <c:pt idx="1997">
                  <c:v>145</c:v>
                </c:pt>
                <c:pt idx="1998">
                  <c:v>145</c:v>
                </c:pt>
                <c:pt idx="1999">
                  <c:v>145</c:v>
                </c:pt>
                <c:pt idx="2000">
                  <c:v>145</c:v>
                </c:pt>
                <c:pt idx="2001">
                  <c:v>145</c:v>
                </c:pt>
                <c:pt idx="2002">
                  <c:v>145</c:v>
                </c:pt>
                <c:pt idx="2003">
                  <c:v>145</c:v>
                </c:pt>
                <c:pt idx="2004">
                  <c:v>145</c:v>
                </c:pt>
                <c:pt idx="2005">
                  <c:v>145</c:v>
                </c:pt>
                <c:pt idx="2006">
                  <c:v>145</c:v>
                </c:pt>
                <c:pt idx="2007">
                  <c:v>145</c:v>
                </c:pt>
                <c:pt idx="2008">
                  <c:v>145</c:v>
                </c:pt>
                <c:pt idx="2009">
                  <c:v>145</c:v>
                </c:pt>
                <c:pt idx="2010">
                  <c:v>145</c:v>
                </c:pt>
                <c:pt idx="2011">
                  <c:v>145</c:v>
                </c:pt>
                <c:pt idx="2012">
                  <c:v>145</c:v>
                </c:pt>
                <c:pt idx="2013">
                  <c:v>145</c:v>
                </c:pt>
                <c:pt idx="2014">
                  <c:v>145</c:v>
                </c:pt>
                <c:pt idx="2015">
                  <c:v>145</c:v>
                </c:pt>
                <c:pt idx="2016">
                  <c:v>145</c:v>
                </c:pt>
                <c:pt idx="2017">
                  <c:v>145</c:v>
                </c:pt>
                <c:pt idx="2018">
                  <c:v>145</c:v>
                </c:pt>
                <c:pt idx="2019">
                  <c:v>145</c:v>
                </c:pt>
                <c:pt idx="2020">
                  <c:v>145</c:v>
                </c:pt>
                <c:pt idx="2021">
                  <c:v>145</c:v>
                </c:pt>
                <c:pt idx="2022">
                  <c:v>145</c:v>
                </c:pt>
                <c:pt idx="2023">
                  <c:v>145</c:v>
                </c:pt>
                <c:pt idx="2024">
                  <c:v>145</c:v>
                </c:pt>
                <c:pt idx="2025">
                  <c:v>145</c:v>
                </c:pt>
                <c:pt idx="2026">
                  <c:v>145</c:v>
                </c:pt>
                <c:pt idx="2027">
                  <c:v>145</c:v>
                </c:pt>
                <c:pt idx="2028">
                  <c:v>145</c:v>
                </c:pt>
                <c:pt idx="2029">
                  <c:v>145</c:v>
                </c:pt>
                <c:pt idx="2030">
                  <c:v>145</c:v>
                </c:pt>
                <c:pt idx="2031">
                  <c:v>145</c:v>
                </c:pt>
                <c:pt idx="2032">
                  <c:v>145</c:v>
                </c:pt>
                <c:pt idx="2033">
                  <c:v>145</c:v>
                </c:pt>
                <c:pt idx="2034">
                  <c:v>145</c:v>
                </c:pt>
                <c:pt idx="2035">
                  <c:v>145</c:v>
                </c:pt>
                <c:pt idx="2036">
                  <c:v>145</c:v>
                </c:pt>
                <c:pt idx="2037">
                  <c:v>145</c:v>
                </c:pt>
                <c:pt idx="2038">
                  <c:v>145</c:v>
                </c:pt>
                <c:pt idx="2039">
                  <c:v>145</c:v>
                </c:pt>
                <c:pt idx="2040">
                  <c:v>145</c:v>
                </c:pt>
                <c:pt idx="2041">
                  <c:v>145</c:v>
                </c:pt>
                <c:pt idx="2042">
                  <c:v>145</c:v>
                </c:pt>
                <c:pt idx="2043">
                  <c:v>145</c:v>
                </c:pt>
                <c:pt idx="2044">
                  <c:v>145</c:v>
                </c:pt>
                <c:pt idx="2045">
                  <c:v>145</c:v>
                </c:pt>
                <c:pt idx="2046">
                  <c:v>145</c:v>
                </c:pt>
                <c:pt idx="2047">
                  <c:v>145</c:v>
                </c:pt>
                <c:pt idx="2048">
                  <c:v>145</c:v>
                </c:pt>
                <c:pt idx="2049">
                  <c:v>145</c:v>
                </c:pt>
                <c:pt idx="2050">
                  <c:v>145</c:v>
                </c:pt>
                <c:pt idx="2051">
                  <c:v>145</c:v>
                </c:pt>
                <c:pt idx="2052">
                  <c:v>145</c:v>
                </c:pt>
                <c:pt idx="2053">
                  <c:v>145</c:v>
                </c:pt>
                <c:pt idx="2054">
                  <c:v>145</c:v>
                </c:pt>
                <c:pt idx="2055">
                  <c:v>145</c:v>
                </c:pt>
                <c:pt idx="2056">
                  <c:v>145</c:v>
                </c:pt>
                <c:pt idx="2057">
                  <c:v>145</c:v>
                </c:pt>
                <c:pt idx="2058">
                  <c:v>145</c:v>
                </c:pt>
                <c:pt idx="2059">
                  <c:v>145</c:v>
                </c:pt>
                <c:pt idx="2060">
                  <c:v>145</c:v>
                </c:pt>
                <c:pt idx="2061">
                  <c:v>145</c:v>
                </c:pt>
                <c:pt idx="2062">
                  <c:v>145</c:v>
                </c:pt>
                <c:pt idx="2063">
                  <c:v>145</c:v>
                </c:pt>
                <c:pt idx="2064">
                  <c:v>145</c:v>
                </c:pt>
                <c:pt idx="2065">
                  <c:v>145</c:v>
                </c:pt>
                <c:pt idx="2066">
                  <c:v>145</c:v>
                </c:pt>
                <c:pt idx="2067">
                  <c:v>145</c:v>
                </c:pt>
                <c:pt idx="2068">
                  <c:v>145</c:v>
                </c:pt>
                <c:pt idx="2069">
                  <c:v>145</c:v>
                </c:pt>
                <c:pt idx="2070">
                  <c:v>145</c:v>
                </c:pt>
                <c:pt idx="2071">
                  <c:v>145</c:v>
                </c:pt>
                <c:pt idx="2072">
                  <c:v>145</c:v>
                </c:pt>
                <c:pt idx="2073">
                  <c:v>145</c:v>
                </c:pt>
                <c:pt idx="2074">
                  <c:v>145</c:v>
                </c:pt>
                <c:pt idx="2075">
                  <c:v>145</c:v>
                </c:pt>
                <c:pt idx="2076">
                  <c:v>145</c:v>
                </c:pt>
                <c:pt idx="2077">
                  <c:v>145</c:v>
                </c:pt>
                <c:pt idx="2078">
                  <c:v>145</c:v>
                </c:pt>
                <c:pt idx="2079">
                  <c:v>145</c:v>
                </c:pt>
                <c:pt idx="2080">
                  <c:v>145</c:v>
                </c:pt>
                <c:pt idx="2081">
                  <c:v>145</c:v>
                </c:pt>
                <c:pt idx="2082">
                  <c:v>145</c:v>
                </c:pt>
                <c:pt idx="2083">
                  <c:v>145</c:v>
                </c:pt>
                <c:pt idx="2084">
                  <c:v>145</c:v>
                </c:pt>
                <c:pt idx="2085">
                  <c:v>145</c:v>
                </c:pt>
                <c:pt idx="2086">
                  <c:v>145</c:v>
                </c:pt>
                <c:pt idx="2087">
                  <c:v>145</c:v>
                </c:pt>
                <c:pt idx="2088">
                  <c:v>145</c:v>
                </c:pt>
                <c:pt idx="2089">
                  <c:v>145</c:v>
                </c:pt>
                <c:pt idx="2090">
                  <c:v>145</c:v>
                </c:pt>
                <c:pt idx="2091">
                  <c:v>145</c:v>
                </c:pt>
                <c:pt idx="2092">
                  <c:v>145</c:v>
                </c:pt>
                <c:pt idx="2093">
                  <c:v>145</c:v>
                </c:pt>
                <c:pt idx="2094">
                  <c:v>145</c:v>
                </c:pt>
                <c:pt idx="2095">
                  <c:v>145</c:v>
                </c:pt>
                <c:pt idx="2096">
                  <c:v>145</c:v>
                </c:pt>
                <c:pt idx="2097">
                  <c:v>145</c:v>
                </c:pt>
                <c:pt idx="2098">
                  <c:v>145</c:v>
                </c:pt>
                <c:pt idx="2099">
                  <c:v>145</c:v>
                </c:pt>
                <c:pt idx="2100">
                  <c:v>145</c:v>
                </c:pt>
                <c:pt idx="2101">
                  <c:v>145</c:v>
                </c:pt>
                <c:pt idx="2102">
                  <c:v>145</c:v>
                </c:pt>
                <c:pt idx="2103">
                  <c:v>145</c:v>
                </c:pt>
                <c:pt idx="2104">
                  <c:v>145</c:v>
                </c:pt>
                <c:pt idx="2105">
                  <c:v>145</c:v>
                </c:pt>
                <c:pt idx="2106">
                  <c:v>145</c:v>
                </c:pt>
                <c:pt idx="2107">
                  <c:v>145</c:v>
                </c:pt>
                <c:pt idx="2108">
                  <c:v>145</c:v>
                </c:pt>
                <c:pt idx="2109">
                  <c:v>145</c:v>
                </c:pt>
                <c:pt idx="2110">
                  <c:v>145</c:v>
                </c:pt>
                <c:pt idx="2111">
                  <c:v>145</c:v>
                </c:pt>
                <c:pt idx="2112">
                  <c:v>145</c:v>
                </c:pt>
                <c:pt idx="2113">
                  <c:v>145</c:v>
                </c:pt>
                <c:pt idx="2114">
                  <c:v>145</c:v>
                </c:pt>
                <c:pt idx="2115">
                  <c:v>145</c:v>
                </c:pt>
                <c:pt idx="2116">
                  <c:v>145</c:v>
                </c:pt>
                <c:pt idx="2117">
                  <c:v>145</c:v>
                </c:pt>
                <c:pt idx="2118">
                  <c:v>145</c:v>
                </c:pt>
                <c:pt idx="2119">
                  <c:v>145</c:v>
                </c:pt>
                <c:pt idx="2120">
                  <c:v>145</c:v>
                </c:pt>
                <c:pt idx="2121">
                  <c:v>145</c:v>
                </c:pt>
                <c:pt idx="2122">
                  <c:v>145</c:v>
                </c:pt>
                <c:pt idx="2123">
                  <c:v>145</c:v>
                </c:pt>
                <c:pt idx="2124">
                  <c:v>145</c:v>
                </c:pt>
                <c:pt idx="2125">
                  <c:v>145</c:v>
                </c:pt>
                <c:pt idx="2126">
                  <c:v>145</c:v>
                </c:pt>
                <c:pt idx="2127">
                  <c:v>145</c:v>
                </c:pt>
                <c:pt idx="2128">
                  <c:v>145</c:v>
                </c:pt>
                <c:pt idx="2129">
                  <c:v>145</c:v>
                </c:pt>
                <c:pt idx="2130">
                  <c:v>145</c:v>
                </c:pt>
                <c:pt idx="2131">
                  <c:v>145</c:v>
                </c:pt>
                <c:pt idx="2132">
                  <c:v>145</c:v>
                </c:pt>
                <c:pt idx="2133">
                  <c:v>145</c:v>
                </c:pt>
                <c:pt idx="2134">
                  <c:v>145</c:v>
                </c:pt>
                <c:pt idx="2135">
                  <c:v>145</c:v>
                </c:pt>
                <c:pt idx="2136">
                  <c:v>145</c:v>
                </c:pt>
                <c:pt idx="2137">
                  <c:v>145</c:v>
                </c:pt>
                <c:pt idx="2138">
                  <c:v>145</c:v>
                </c:pt>
                <c:pt idx="2139">
                  <c:v>145</c:v>
                </c:pt>
                <c:pt idx="2140">
                  <c:v>145</c:v>
                </c:pt>
                <c:pt idx="2141">
                  <c:v>145</c:v>
                </c:pt>
                <c:pt idx="2142">
                  <c:v>145</c:v>
                </c:pt>
                <c:pt idx="2143">
                  <c:v>145</c:v>
                </c:pt>
                <c:pt idx="2144">
                  <c:v>145</c:v>
                </c:pt>
                <c:pt idx="2145">
                  <c:v>145</c:v>
                </c:pt>
                <c:pt idx="2146">
                  <c:v>145</c:v>
                </c:pt>
                <c:pt idx="2147">
                  <c:v>145</c:v>
                </c:pt>
                <c:pt idx="2148">
                  <c:v>145</c:v>
                </c:pt>
                <c:pt idx="2149">
                  <c:v>145</c:v>
                </c:pt>
                <c:pt idx="2150">
                  <c:v>145</c:v>
                </c:pt>
                <c:pt idx="2151">
                  <c:v>145</c:v>
                </c:pt>
                <c:pt idx="2152">
                  <c:v>145</c:v>
                </c:pt>
                <c:pt idx="2153">
                  <c:v>145</c:v>
                </c:pt>
                <c:pt idx="2154">
                  <c:v>145</c:v>
                </c:pt>
                <c:pt idx="2155">
                  <c:v>145</c:v>
                </c:pt>
                <c:pt idx="2156">
                  <c:v>145</c:v>
                </c:pt>
                <c:pt idx="2157">
                  <c:v>145</c:v>
                </c:pt>
                <c:pt idx="2158">
                  <c:v>145</c:v>
                </c:pt>
                <c:pt idx="2159">
                  <c:v>145</c:v>
                </c:pt>
                <c:pt idx="2160">
                  <c:v>145</c:v>
                </c:pt>
                <c:pt idx="2161">
                  <c:v>145</c:v>
                </c:pt>
                <c:pt idx="2162">
                  <c:v>145</c:v>
                </c:pt>
                <c:pt idx="2163">
                  <c:v>145</c:v>
                </c:pt>
                <c:pt idx="2164">
                  <c:v>145</c:v>
                </c:pt>
                <c:pt idx="2165">
                  <c:v>145</c:v>
                </c:pt>
                <c:pt idx="2166">
                  <c:v>145</c:v>
                </c:pt>
                <c:pt idx="2167">
                  <c:v>145</c:v>
                </c:pt>
                <c:pt idx="2168">
                  <c:v>145</c:v>
                </c:pt>
                <c:pt idx="2169">
                  <c:v>145</c:v>
                </c:pt>
                <c:pt idx="2170">
                  <c:v>145</c:v>
                </c:pt>
                <c:pt idx="2171">
                  <c:v>145</c:v>
                </c:pt>
                <c:pt idx="2172">
                  <c:v>145</c:v>
                </c:pt>
                <c:pt idx="2173">
                  <c:v>145</c:v>
                </c:pt>
                <c:pt idx="2174">
                  <c:v>145</c:v>
                </c:pt>
                <c:pt idx="2175">
                  <c:v>145</c:v>
                </c:pt>
                <c:pt idx="2176">
                  <c:v>145</c:v>
                </c:pt>
                <c:pt idx="2177">
                  <c:v>145</c:v>
                </c:pt>
                <c:pt idx="2178">
                  <c:v>145</c:v>
                </c:pt>
                <c:pt idx="2179">
                  <c:v>145</c:v>
                </c:pt>
                <c:pt idx="2180">
                  <c:v>145</c:v>
                </c:pt>
                <c:pt idx="2181">
                  <c:v>145</c:v>
                </c:pt>
                <c:pt idx="2182">
                  <c:v>145</c:v>
                </c:pt>
                <c:pt idx="2183">
                  <c:v>145</c:v>
                </c:pt>
                <c:pt idx="2184">
                  <c:v>145</c:v>
                </c:pt>
                <c:pt idx="2185">
                  <c:v>145</c:v>
                </c:pt>
                <c:pt idx="2186">
                  <c:v>145</c:v>
                </c:pt>
                <c:pt idx="2187">
                  <c:v>125</c:v>
                </c:pt>
                <c:pt idx="2188">
                  <c:v>110</c:v>
                </c:pt>
                <c:pt idx="2189">
                  <c:v>95</c:v>
                </c:pt>
                <c:pt idx="2190">
                  <c:v>90</c:v>
                </c:pt>
                <c:pt idx="2191">
                  <c:v>90</c:v>
                </c:pt>
                <c:pt idx="2192">
                  <c:v>90</c:v>
                </c:pt>
                <c:pt idx="2193">
                  <c:v>90</c:v>
                </c:pt>
                <c:pt idx="2194">
                  <c:v>90</c:v>
                </c:pt>
                <c:pt idx="2195">
                  <c:v>90</c:v>
                </c:pt>
                <c:pt idx="2196">
                  <c:v>90</c:v>
                </c:pt>
                <c:pt idx="2197">
                  <c:v>90</c:v>
                </c:pt>
                <c:pt idx="2198">
                  <c:v>90</c:v>
                </c:pt>
                <c:pt idx="2199">
                  <c:v>90</c:v>
                </c:pt>
                <c:pt idx="2200">
                  <c:v>90</c:v>
                </c:pt>
                <c:pt idx="2201">
                  <c:v>90</c:v>
                </c:pt>
                <c:pt idx="2202">
                  <c:v>90</c:v>
                </c:pt>
                <c:pt idx="2203">
                  <c:v>90</c:v>
                </c:pt>
                <c:pt idx="2204">
                  <c:v>90</c:v>
                </c:pt>
                <c:pt idx="2205">
                  <c:v>90</c:v>
                </c:pt>
                <c:pt idx="2206">
                  <c:v>90</c:v>
                </c:pt>
                <c:pt idx="2207">
                  <c:v>90</c:v>
                </c:pt>
                <c:pt idx="2208">
                  <c:v>90</c:v>
                </c:pt>
                <c:pt idx="2209">
                  <c:v>85</c:v>
                </c:pt>
                <c:pt idx="2210">
                  <c:v>80</c:v>
                </c:pt>
                <c:pt idx="2211">
                  <c:v>75</c:v>
                </c:pt>
                <c:pt idx="2212">
                  <c:v>75</c:v>
                </c:pt>
                <c:pt idx="2213">
                  <c:v>85</c:v>
                </c:pt>
                <c:pt idx="2214">
                  <c:v>85</c:v>
                </c:pt>
                <c:pt idx="2215">
                  <c:v>115</c:v>
                </c:pt>
                <c:pt idx="2216">
                  <c:v>115</c:v>
                </c:pt>
                <c:pt idx="2217">
                  <c:v>135</c:v>
                </c:pt>
                <c:pt idx="2218">
                  <c:v>135</c:v>
                </c:pt>
                <c:pt idx="2219">
                  <c:v>135</c:v>
                </c:pt>
                <c:pt idx="2220">
                  <c:v>135</c:v>
                </c:pt>
                <c:pt idx="2221">
                  <c:v>135</c:v>
                </c:pt>
                <c:pt idx="2222">
                  <c:v>135</c:v>
                </c:pt>
                <c:pt idx="2223">
                  <c:v>135</c:v>
                </c:pt>
                <c:pt idx="2224">
                  <c:v>135</c:v>
                </c:pt>
                <c:pt idx="2225">
                  <c:v>135</c:v>
                </c:pt>
                <c:pt idx="2226">
                  <c:v>135</c:v>
                </c:pt>
                <c:pt idx="2227">
                  <c:v>135</c:v>
                </c:pt>
                <c:pt idx="2228">
                  <c:v>135</c:v>
                </c:pt>
                <c:pt idx="2229">
                  <c:v>135</c:v>
                </c:pt>
                <c:pt idx="2230">
                  <c:v>135</c:v>
                </c:pt>
                <c:pt idx="2231">
                  <c:v>135</c:v>
                </c:pt>
                <c:pt idx="2232">
                  <c:v>135</c:v>
                </c:pt>
                <c:pt idx="2233">
                  <c:v>135</c:v>
                </c:pt>
                <c:pt idx="2234">
                  <c:v>135</c:v>
                </c:pt>
                <c:pt idx="2235">
                  <c:v>135</c:v>
                </c:pt>
                <c:pt idx="2236">
                  <c:v>135</c:v>
                </c:pt>
                <c:pt idx="2237">
                  <c:v>135</c:v>
                </c:pt>
                <c:pt idx="2238">
                  <c:v>135</c:v>
                </c:pt>
                <c:pt idx="2239">
                  <c:v>135</c:v>
                </c:pt>
                <c:pt idx="2240">
                  <c:v>135</c:v>
                </c:pt>
                <c:pt idx="2241">
                  <c:v>145</c:v>
                </c:pt>
                <c:pt idx="2242">
                  <c:v>145</c:v>
                </c:pt>
                <c:pt idx="2243">
                  <c:v>145</c:v>
                </c:pt>
                <c:pt idx="2244">
                  <c:v>145</c:v>
                </c:pt>
                <c:pt idx="2245">
                  <c:v>145</c:v>
                </c:pt>
                <c:pt idx="2246">
                  <c:v>145</c:v>
                </c:pt>
                <c:pt idx="2247">
                  <c:v>145</c:v>
                </c:pt>
                <c:pt idx="2248">
                  <c:v>145</c:v>
                </c:pt>
                <c:pt idx="2249">
                  <c:v>145</c:v>
                </c:pt>
                <c:pt idx="2250">
                  <c:v>145</c:v>
                </c:pt>
                <c:pt idx="2251">
                  <c:v>145</c:v>
                </c:pt>
                <c:pt idx="2252">
                  <c:v>145</c:v>
                </c:pt>
                <c:pt idx="2253">
                  <c:v>145</c:v>
                </c:pt>
                <c:pt idx="2254">
                  <c:v>145</c:v>
                </c:pt>
                <c:pt idx="2255">
                  <c:v>145</c:v>
                </c:pt>
                <c:pt idx="2256">
                  <c:v>145</c:v>
                </c:pt>
                <c:pt idx="2257">
                  <c:v>145</c:v>
                </c:pt>
                <c:pt idx="2258">
                  <c:v>145</c:v>
                </c:pt>
                <c:pt idx="2259">
                  <c:v>145</c:v>
                </c:pt>
                <c:pt idx="2260">
                  <c:v>145</c:v>
                </c:pt>
                <c:pt idx="2261">
                  <c:v>145</c:v>
                </c:pt>
                <c:pt idx="2262">
                  <c:v>145</c:v>
                </c:pt>
                <c:pt idx="2263">
                  <c:v>145</c:v>
                </c:pt>
                <c:pt idx="2264">
                  <c:v>145</c:v>
                </c:pt>
                <c:pt idx="2265">
                  <c:v>145</c:v>
                </c:pt>
                <c:pt idx="2266">
                  <c:v>145</c:v>
                </c:pt>
                <c:pt idx="2267">
                  <c:v>145</c:v>
                </c:pt>
                <c:pt idx="2268">
                  <c:v>145</c:v>
                </c:pt>
                <c:pt idx="2269">
                  <c:v>145</c:v>
                </c:pt>
                <c:pt idx="2270">
                  <c:v>145</c:v>
                </c:pt>
                <c:pt idx="2271">
                  <c:v>145</c:v>
                </c:pt>
                <c:pt idx="2272">
                  <c:v>145</c:v>
                </c:pt>
                <c:pt idx="2273">
                  <c:v>145</c:v>
                </c:pt>
                <c:pt idx="2274">
                  <c:v>145</c:v>
                </c:pt>
                <c:pt idx="2275">
                  <c:v>145</c:v>
                </c:pt>
                <c:pt idx="2276">
                  <c:v>145</c:v>
                </c:pt>
                <c:pt idx="2277">
                  <c:v>145</c:v>
                </c:pt>
                <c:pt idx="2278">
                  <c:v>145</c:v>
                </c:pt>
                <c:pt idx="2279">
                  <c:v>145</c:v>
                </c:pt>
                <c:pt idx="2280">
                  <c:v>145</c:v>
                </c:pt>
                <c:pt idx="2281">
                  <c:v>145</c:v>
                </c:pt>
                <c:pt idx="2282">
                  <c:v>145</c:v>
                </c:pt>
                <c:pt idx="2283">
                  <c:v>115</c:v>
                </c:pt>
                <c:pt idx="2284">
                  <c:v>100</c:v>
                </c:pt>
                <c:pt idx="2285">
                  <c:v>90</c:v>
                </c:pt>
                <c:pt idx="2286">
                  <c:v>85</c:v>
                </c:pt>
                <c:pt idx="2287">
                  <c:v>85</c:v>
                </c:pt>
                <c:pt idx="2288">
                  <c:v>80</c:v>
                </c:pt>
                <c:pt idx="2289">
                  <c:v>80</c:v>
                </c:pt>
                <c:pt idx="2290">
                  <c:v>80</c:v>
                </c:pt>
                <c:pt idx="2291">
                  <c:v>90</c:v>
                </c:pt>
                <c:pt idx="2292">
                  <c:v>90</c:v>
                </c:pt>
                <c:pt idx="2293">
                  <c:v>90</c:v>
                </c:pt>
                <c:pt idx="2294">
                  <c:v>90</c:v>
                </c:pt>
                <c:pt idx="2295">
                  <c:v>90</c:v>
                </c:pt>
                <c:pt idx="2296">
                  <c:v>90</c:v>
                </c:pt>
                <c:pt idx="2297">
                  <c:v>90</c:v>
                </c:pt>
                <c:pt idx="2298">
                  <c:v>90</c:v>
                </c:pt>
                <c:pt idx="2299">
                  <c:v>90</c:v>
                </c:pt>
                <c:pt idx="2300">
                  <c:v>90</c:v>
                </c:pt>
                <c:pt idx="2301">
                  <c:v>90</c:v>
                </c:pt>
                <c:pt idx="2302">
                  <c:v>90</c:v>
                </c:pt>
                <c:pt idx="2303">
                  <c:v>90</c:v>
                </c:pt>
                <c:pt idx="2304">
                  <c:v>90</c:v>
                </c:pt>
                <c:pt idx="2305">
                  <c:v>90</c:v>
                </c:pt>
                <c:pt idx="2306">
                  <c:v>90</c:v>
                </c:pt>
                <c:pt idx="2307">
                  <c:v>90</c:v>
                </c:pt>
                <c:pt idx="2308">
                  <c:v>90</c:v>
                </c:pt>
                <c:pt idx="2309">
                  <c:v>90</c:v>
                </c:pt>
                <c:pt idx="2310">
                  <c:v>90</c:v>
                </c:pt>
                <c:pt idx="2311">
                  <c:v>90</c:v>
                </c:pt>
                <c:pt idx="2312">
                  <c:v>90</c:v>
                </c:pt>
                <c:pt idx="2313">
                  <c:v>90</c:v>
                </c:pt>
                <c:pt idx="2314">
                  <c:v>90</c:v>
                </c:pt>
                <c:pt idx="2315">
                  <c:v>90</c:v>
                </c:pt>
                <c:pt idx="2316">
                  <c:v>90</c:v>
                </c:pt>
                <c:pt idx="2317">
                  <c:v>90</c:v>
                </c:pt>
                <c:pt idx="2318">
                  <c:v>90</c:v>
                </c:pt>
                <c:pt idx="2319">
                  <c:v>90</c:v>
                </c:pt>
                <c:pt idx="2320">
                  <c:v>90</c:v>
                </c:pt>
                <c:pt idx="2321">
                  <c:v>90</c:v>
                </c:pt>
                <c:pt idx="2322">
                  <c:v>90</c:v>
                </c:pt>
                <c:pt idx="2323">
                  <c:v>90</c:v>
                </c:pt>
                <c:pt idx="2324">
                  <c:v>90</c:v>
                </c:pt>
                <c:pt idx="2325">
                  <c:v>90</c:v>
                </c:pt>
                <c:pt idx="2326">
                  <c:v>90</c:v>
                </c:pt>
                <c:pt idx="2327">
                  <c:v>90</c:v>
                </c:pt>
                <c:pt idx="2328">
                  <c:v>90</c:v>
                </c:pt>
                <c:pt idx="2329">
                  <c:v>90</c:v>
                </c:pt>
                <c:pt idx="2330">
                  <c:v>90</c:v>
                </c:pt>
                <c:pt idx="2331">
                  <c:v>90</c:v>
                </c:pt>
                <c:pt idx="2332">
                  <c:v>100</c:v>
                </c:pt>
                <c:pt idx="2333">
                  <c:v>100</c:v>
                </c:pt>
                <c:pt idx="2334">
                  <c:v>110</c:v>
                </c:pt>
                <c:pt idx="2335">
                  <c:v>110</c:v>
                </c:pt>
                <c:pt idx="2336">
                  <c:v>110</c:v>
                </c:pt>
                <c:pt idx="2337">
                  <c:v>110</c:v>
                </c:pt>
                <c:pt idx="2338">
                  <c:v>110</c:v>
                </c:pt>
                <c:pt idx="2339">
                  <c:v>110</c:v>
                </c:pt>
                <c:pt idx="2340">
                  <c:v>110</c:v>
                </c:pt>
                <c:pt idx="2341">
                  <c:v>110</c:v>
                </c:pt>
                <c:pt idx="2342">
                  <c:v>110</c:v>
                </c:pt>
                <c:pt idx="2343">
                  <c:v>110</c:v>
                </c:pt>
                <c:pt idx="2344">
                  <c:v>110</c:v>
                </c:pt>
                <c:pt idx="2345">
                  <c:v>110</c:v>
                </c:pt>
                <c:pt idx="2346">
                  <c:v>110</c:v>
                </c:pt>
                <c:pt idx="2347">
                  <c:v>110</c:v>
                </c:pt>
                <c:pt idx="2348">
                  <c:v>110</c:v>
                </c:pt>
                <c:pt idx="2349">
                  <c:v>110</c:v>
                </c:pt>
                <c:pt idx="2350">
                  <c:v>110</c:v>
                </c:pt>
                <c:pt idx="2351">
                  <c:v>110</c:v>
                </c:pt>
                <c:pt idx="2352">
                  <c:v>120</c:v>
                </c:pt>
                <c:pt idx="2353">
                  <c:v>120</c:v>
                </c:pt>
                <c:pt idx="2354">
                  <c:v>145</c:v>
                </c:pt>
                <c:pt idx="2355">
                  <c:v>145</c:v>
                </c:pt>
                <c:pt idx="2356">
                  <c:v>145</c:v>
                </c:pt>
                <c:pt idx="2357">
                  <c:v>145</c:v>
                </c:pt>
                <c:pt idx="2358">
                  <c:v>145</c:v>
                </c:pt>
                <c:pt idx="2359">
                  <c:v>145</c:v>
                </c:pt>
                <c:pt idx="2360">
                  <c:v>145</c:v>
                </c:pt>
                <c:pt idx="2361">
                  <c:v>145</c:v>
                </c:pt>
                <c:pt idx="2362">
                  <c:v>145</c:v>
                </c:pt>
                <c:pt idx="2363">
                  <c:v>145</c:v>
                </c:pt>
                <c:pt idx="2364">
                  <c:v>145</c:v>
                </c:pt>
                <c:pt idx="2365">
                  <c:v>145</c:v>
                </c:pt>
                <c:pt idx="2366">
                  <c:v>145</c:v>
                </c:pt>
                <c:pt idx="2367">
                  <c:v>145</c:v>
                </c:pt>
                <c:pt idx="2368">
                  <c:v>145</c:v>
                </c:pt>
                <c:pt idx="2369">
                  <c:v>145</c:v>
                </c:pt>
                <c:pt idx="2370">
                  <c:v>145</c:v>
                </c:pt>
                <c:pt idx="2371">
                  <c:v>145</c:v>
                </c:pt>
                <c:pt idx="2372">
                  <c:v>145</c:v>
                </c:pt>
                <c:pt idx="2373">
                  <c:v>145</c:v>
                </c:pt>
                <c:pt idx="2374">
                  <c:v>145</c:v>
                </c:pt>
                <c:pt idx="2375">
                  <c:v>145</c:v>
                </c:pt>
                <c:pt idx="2376">
                  <c:v>145</c:v>
                </c:pt>
                <c:pt idx="2377">
                  <c:v>145</c:v>
                </c:pt>
                <c:pt idx="2378">
                  <c:v>145</c:v>
                </c:pt>
                <c:pt idx="2379">
                  <c:v>145</c:v>
                </c:pt>
                <c:pt idx="2380">
                  <c:v>145</c:v>
                </c:pt>
                <c:pt idx="2381">
                  <c:v>145</c:v>
                </c:pt>
                <c:pt idx="2382">
                  <c:v>145</c:v>
                </c:pt>
                <c:pt idx="2383">
                  <c:v>145</c:v>
                </c:pt>
                <c:pt idx="2384">
                  <c:v>145</c:v>
                </c:pt>
                <c:pt idx="2385">
                  <c:v>145</c:v>
                </c:pt>
                <c:pt idx="2386">
                  <c:v>145</c:v>
                </c:pt>
                <c:pt idx="2387">
                  <c:v>145</c:v>
                </c:pt>
                <c:pt idx="2388">
                  <c:v>145</c:v>
                </c:pt>
                <c:pt idx="2389">
                  <c:v>145</c:v>
                </c:pt>
                <c:pt idx="2390">
                  <c:v>145</c:v>
                </c:pt>
                <c:pt idx="2391">
                  <c:v>145</c:v>
                </c:pt>
                <c:pt idx="2392">
                  <c:v>145</c:v>
                </c:pt>
                <c:pt idx="2393">
                  <c:v>145</c:v>
                </c:pt>
                <c:pt idx="2394">
                  <c:v>145</c:v>
                </c:pt>
                <c:pt idx="2395">
                  <c:v>145</c:v>
                </c:pt>
                <c:pt idx="2396">
                  <c:v>145</c:v>
                </c:pt>
                <c:pt idx="2397">
                  <c:v>145</c:v>
                </c:pt>
                <c:pt idx="2398">
                  <c:v>145</c:v>
                </c:pt>
                <c:pt idx="2399">
                  <c:v>145</c:v>
                </c:pt>
                <c:pt idx="2400">
                  <c:v>145</c:v>
                </c:pt>
                <c:pt idx="2401">
                  <c:v>145</c:v>
                </c:pt>
                <c:pt idx="2402">
                  <c:v>145</c:v>
                </c:pt>
                <c:pt idx="2403">
                  <c:v>145</c:v>
                </c:pt>
                <c:pt idx="2404">
                  <c:v>145</c:v>
                </c:pt>
                <c:pt idx="2405">
                  <c:v>145</c:v>
                </c:pt>
                <c:pt idx="2406">
                  <c:v>145</c:v>
                </c:pt>
                <c:pt idx="2407">
                  <c:v>145</c:v>
                </c:pt>
                <c:pt idx="2408">
                  <c:v>145</c:v>
                </c:pt>
                <c:pt idx="2409">
                  <c:v>145</c:v>
                </c:pt>
                <c:pt idx="2410">
                  <c:v>145</c:v>
                </c:pt>
                <c:pt idx="2411">
                  <c:v>145</c:v>
                </c:pt>
                <c:pt idx="2412">
                  <c:v>145</c:v>
                </c:pt>
                <c:pt idx="2413">
                  <c:v>145</c:v>
                </c:pt>
                <c:pt idx="2414">
                  <c:v>145</c:v>
                </c:pt>
                <c:pt idx="2415">
                  <c:v>145</c:v>
                </c:pt>
                <c:pt idx="2416">
                  <c:v>145</c:v>
                </c:pt>
                <c:pt idx="2417">
                  <c:v>145</c:v>
                </c:pt>
                <c:pt idx="2418">
                  <c:v>145</c:v>
                </c:pt>
                <c:pt idx="2419">
                  <c:v>145</c:v>
                </c:pt>
                <c:pt idx="2420">
                  <c:v>145</c:v>
                </c:pt>
                <c:pt idx="2421">
                  <c:v>145</c:v>
                </c:pt>
                <c:pt idx="2422">
                  <c:v>145</c:v>
                </c:pt>
                <c:pt idx="2423">
                  <c:v>145</c:v>
                </c:pt>
                <c:pt idx="2424">
                  <c:v>145</c:v>
                </c:pt>
                <c:pt idx="2425">
                  <c:v>145</c:v>
                </c:pt>
                <c:pt idx="2426">
                  <c:v>145</c:v>
                </c:pt>
                <c:pt idx="2427">
                  <c:v>145</c:v>
                </c:pt>
                <c:pt idx="2428">
                  <c:v>145</c:v>
                </c:pt>
                <c:pt idx="2429">
                  <c:v>145</c:v>
                </c:pt>
                <c:pt idx="2430">
                  <c:v>145</c:v>
                </c:pt>
                <c:pt idx="2431">
                  <c:v>145</c:v>
                </c:pt>
                <c:pt idx="2432">
                  <c:v>145</c:v>
                </c:pt>
                <c:pt idx="2433">
                  <c:v>145</c:v>
                </c:pt>
                <c:pt idx="2434">
                  <c:v>145</c:v>
                </c:pt>
                <c:pt idx="2435">
                  <c:v>145</c:v>
                </c:pt>
                <c:pt idx="2436">
                  <c:v>145</c:v>
                </c:pt>
                <c:pt idx="2437">
                  <c:v>145</c:v>
                </c:pt>
                <c:pt idx="2438">
                  <c:v>145</c:v>
                </c:pt>
                <c:pt idx="2439">
                  <c:v>145</c:v>
                </c:pt>
                <c:pt idx="2440">
                  <c:v>145</c:v>
                </c:pt>
                <c:pt idx="2441">
                  <c:v>145</c:v>
                </c:pt>
                <c:pt idx="2442">
                  <c:v>145</c:v>
                </c:pt>
                <c:pt idx="2443">
                  <c:v>145</c:v>
                </c:pt>
                <c:pt idx="2444">
                  <c:v>145</c:v>
                </c:pt>
                <c:pt idx="2445">
                  <c:v>145</c:v>
                </c:pt>
                <c:pt idx="2446">
                  <c:v>145</c:v>
                </c:pt>
                <c:pt idx="2447">
                  <c:v>145</c:v>
                </c:pt>
                <c:pt idx="2448">
                  <c:v>145</c:v>
                </c:pt>
                <c:pt idx="2449">
                  <c:v>145</c:v>
                </c:pt>
                <c:pt idx="2450">
                  <c:v>145</c:v>
                </c:pt>
                <c:pt idx="2451">
                  <c:v>145</c:v>
                </c:pt>
                <c:pt idx="2452">
                  <c:v>145</c:v>
                </c:pt>
                <c:pt idx="2453">
                  <c:v>145</c:v>
                </c:pt>
                <c:pt idx="2454">
                  <c:v>145</c:v>
                </c:pt>
                <c:pt idx="2455">
                  <c:v>145</c:v>
                </c:pt>
                <c:pt idx="2456">
                  <c:v>145</c:v>
                </c:pt>
                <c:pt idx="2457">
                  <c:v>145</c:v>
                </c:pt>
                <c:pt idx="2458">
                  <c:v>145</c:v>
                </c:pt>
                <c:pt idx="2459">
                  <c:v>145</c:v>
                </c:pt>
                <c:pt idx="2460">
                  <c:v>145</c:v>
                </c:pt>
                <c:pt idx="2461">
                  <c:v>145</c:v>
                </c:pt>
                <c:pt idx="2462">
                  <c:v>145</c:v>
                </c:pt>
                <c:pt idx="2463">
                  <c:v>145</c:v>
                </c:pt>
                <c:pt idx="2464">
                  <c:v>145</c:v>
                </c:pt>
                <c:pt idx="2465">
                  <c:v>145</c:v>
                </c:pt>
                <c:pt idx="2466">
                  <c:v>145</c:v>
                </c:pt>
                <c:pt idx="2467">
                  <c:v>145</c:v>
                </c:pt>
                <c:pt idx="2468">
                  <c:v>145</c:v>
                </c:pt>
                <c:pt idx="2469">
                  <c:v>145</c:v>
                </c:pt>
                <c:pt idx="2470">
                  <c:v>145</c:v>
                </c:pt>
                <c:pt idx="2471">
                  <c:v>145</c:v>
                </c:pt>
                <c:pt idx="2472">
                  <c:v>145</c:v>
                </c:pt>
                <c:pt idx="2473">
                  <c:v>145</c:v>
                </c:pt>
                <c:pt idx="2474">
                  <c:v>140</c:v>
                </c:pt>
                <c:pt idx="2475">
                  <c:v>135</c:v>
                </c:pt>
                <c:pt idx="2476">
                  <c:v>135</c:v>
                </c:pt>
                <c:pt idx="2477">
                  <c:v>135</c:v>
                </c:pt>
                <c:pt idx="2478">
                  <c:v>135</c:v>
                </c:pt>
                <c:pt idx="2479">
                  <c:v>135</c:v>
                </c:pt>
                <c:pt idx="2480">
                  <c:v>135</c:v>
                </c:pt>
                <c:pt idx="2481">
                  <c:v>135</c:v>
                </c:pt>
                <c:pt idx="2482">
                  <c:v>135</c:v>
                </c:pt>
                <c:pt idx="2483">
                  <c:v>135</c:v>
                </c:pt>
                <c:pt idx="2484">
                  <c:v>135</c:v>
                </c:pt>
                <c:pt idx="2485">
                  <c:v>135</c:v>
                </c:pt>
                <c:pt idx="2486">
                  <c:v>135</c:v>
                </c:pt>
                <c:pt idx="2487">
                  <c:v>135</c:v>
                </c:pt>
                <c:pt idx="2488">
                  <c:v>135</c:v>
                </c:pt>
                <c:pt idx="2489">
                  <c:v>135</c:v>
                </c:pt>
                <c:pt idx="2490">
                  <c:v>135</c:v>
                </c:pt>
                <c:pt idx="2491">
                  <c:v>130</c:v>
                </c:pt>
                <c:pt idx="2492">
                  <c:v>130</c:v>
                </c:pt>
                <c:pt idx="2493">
                  <c:v>130</c:v>
                </c:pt>
                <c:pt idx="2494">
                  <c:v>130</c:v>
                </c:pt>
                <c:pt idx="2495">
                  <c:v>130</c:v>
                </c:pt>
                <c:pt idx="2496">
                  <c:v>130</c:v>
                </c:pt>
                <c:pt idx="2497">
                  <c:v>130</c:v>
                </c:pt>
                <c:pt idx="2498">
                  <c:v>130</c:v>
                </c:pt>
                <c:pt idx="2499">
                  <c:v>130</c:v>
                </c:pt>
                <c:pt idx="2500">
                  <c:v>130</c:v>
                </c:pt>
                <c:pt idx="2501">
                  <c:v>130</c:v>
                </c:pt>
                <c:pt idx="2502">
                  <c:v>130</c:v>
                </c:pt>
                <c:pt idx="2503">
                  <c:v>130</c:v>
                </c:pt>
                <c:pt idx="2504">
                  <c:v>130</c:v>
                </c:pt>
                <c:pt idx="2505">
                  <c:v>110</c:v>
                </c:pt>
                <c:pt idx="2506">
                  <c:v>95</c:v>
                </c:pt>
                <c:pt idx="2507">
                  <c:v>85</c:v>
                </c:pt>
                <c:pt idx="2508">
                  <c:v>85</c:v>
                </c:pt>
                <c:pt idx="2509">
                  <c:v>85</c:v>
                </c:pt>
                <c:pt idx="2510">
                  <c:v>85</c:v>
                </c:pt>
                <c:pt idx="2511">
                  <c:v>85</c:v>
                </c:pt>
                <c:pt idx="2512">
                  <c:v>85</c:v>
                </c:pt>
                <c:pt idx="2513">
                  <c:v>85</c:v>
                </c:pt>
                <c:pt idx="2514">
                  <c:v>85</c:v>
                </c:pt>
                <c:pt idx="2515">
                  <c:v>85</c:v>
                </c:pt>
                <c:pt idx="2516">
                  <c:v>85</c:v>
                </c:pt>
                <c:pt idx="2517">
                  <c:v>85</c:v>
                </c:pt>
                <c:pt idx="2518">
                  <c:v>85</c:v>
                </c:pt>
                <c:pt idx="2519">
                  <c:v>85</c:v>
                </c:pt>
                <c:pt idx="2520">
                  <c:v>85</c:v>
                </c:pt>
                <c:pt idx="2521">
                  <c:v>85</c:v>
                </c:pt>
                <c:pt idx="2522">
                  <c:v>85</c:v>
                </c:pt>
                <c:pt idx="2523">
                  <c:v>85</c:v>
                </c:pt>
                <c:pt idx="2524">
                  <c:v>85</c:v>
                </c:pt>
                <c:pt idx="2525">
                  <c:v>85</c:v>
                </c:pt>
                <c:pt idx="2526">
                  <c:v>85</c:v>
                </c:pt>
                <c:pt idx="2527">
                  <c:v>85</c:v>
                </c:pt>
                <c:pt idx="2528">
                  <c:v>60</c:v>
                </c:pt>
                <c:pt idx="2529">
                  <c:v>95</c:v>
                </c:pt>
                <c:pt idx="2530">
                  <c:v>95</c:v>
                </c:pt>
                <c:pt idx="2531">
                  <c:v>95</c:v>
                </c:pt>
                <c:pt idx="2532">
                  <c:v>95</c:v>
                </c:pt>
                <c:pt idx="2533">
                  <c:v>95</c:v>
                </c:pt>
                <c:pt idx="2534">
                  <c:v>95</c:v>
                </c:pt>
                <c:pt idx="2535">
                  <c:v>95</c:v>
                </c:pt>
                <c:pt idx="2536">
                  <c:v>95</c:v>
                </c:pt>
                <c:pt idx="2537">
                  <c:v>95</c:v>
                </c:pt>
                <c:pt idx="2538">
                  <c:v>95</c:v>
                </c:pt>
                <c:pt idx="2539">
                  <c:v>95</c:v>
                </c:pt>
                <c:pt idx="2540">
                  <c:v>95</c:v>
                </c:pt>
                <c:pt idx="2541">
                  <c:v>95</c:v>
                </c:pt>
                <c:pt idx="2542">
                  <c:v>95</c:v>
                </c:pt>
                <c:pt idx="2543">
                  <c:v>95</c:v>
                </c:pt>
                <c:pt idx="2544">
                  <c:v>95</c:v>
                </c:pt>
                <c:pt idx="2545">
                  <c:v>95</c:v>
                </c:pt>
                <c:pt idx="2546">
                  <c:v>95</c:v>
                </c:pt>
                <c:pt idx="2547">
                  <c:v>95</c:v>
                </c:pt>
                <c:pt idx="2548">
                  <c:v>95</c:v>
                </c:pt>
                <c:pt idx="2549">
                  <c:v>95</c:v>
                </c:pt>
                <c:pt idx="2550">
                  <c:v>95</c:v>
                </c:pt>
                <c:pt idx="2551">
                  <c:v>95</c:v>
                </c:pt>
                <c:pt idx="2552">
                  <c:v>95</c:v>
                </c:pt>
                <c:pt idx="2553">
                  <c:v>95</c:v>
                </c:pt>
                <c:pt idx="2554">
                  <c:v>95</c:v>
                </c:pt>
                <c:pt idx="2555">
                  <c:v>95</c:v>
                </c:pt>
                <c:pt idx="2556">
                  <c:v>95</c:v>
                </c:pt>
                <c:pt idx="2557">
                  <c:v>95</c:v>
                </c:pt>
                <c:pt idx="2558">
                  <c:v>95</c:v>
                </c:pt>
                <c:pt idx="2559">
                  <c:v>95</c:v>
                </c:pt>
                <c:pt idx="2560">
                  <c:v>95</c:v>
                </c:pt>
                <c:pt idx="2561">
                  <c:v>95</c:v>
                </c:pt>
                <c:pt idx="2562">
                  <c:v>95</c:v>
                </c:pt>
                <c:pt idx="2563">
                  <c:v>95</c:v>
                </c:pt>
                <c:pt idx="2564">
                  <c:v>95</c:v>
                </c:pt>
                <c:pt idx="2565">
                  <c:v>95</c:v>
                </c:pt>
                <c:pt idx="2566">
                  <c:v>95</c:v>
                </c:pt>
                <c:pt idx="2567">
                  <c:v>95</c:v>
                </c:pt>
                <c:pt idx="2568">
                  <c:v>95</c:v>
                </c:pt>
                <c:pt idx="2569">
                  <c:v>95</c:v>
                </c:pt>
                <c:pt idx="2570">
                  <c:v>95</c:v>
                </c:pt>
                <c:pt idx="2571">
                  <c:v>95</c:v>
                </c:pt>
                <c:pt idx="2572">
                  <c:v>95</c:v>
                </c:pt>
                <c:pt idx="2573">
                  <c:v>95</c:v>
                </c:pt>
                <c:pt idx="2574">
                  <c:v>95</c:v>
                </c:pt>
                <c:pt idx="2575">
                  <c:v>95</c:v>
                </c:pt>
                <c:pt idx="2576">
                  <c:v>95</c:v>
                </c:pt>
                <c:pt idx="2577">
                  <c:v>95</c:v>
                </c:pt>
                <c:pt idx="2578">
                  <c:v>95</c:v>
                </c:pt>
                <c:pt idx="2579">
                  <c:v>90</c:v>
                </c:pt>
                <c:pt idx="2580">
                  <c:v>90</c:v>
                </c:pt>
                <c:pt idx="2581">
                  <c:v>115</c:v>
                </c:pt>
                <c:pt idx="2582">
                  <c:v>115</c:v>
                </c:pt>
                <c:pt idx="2583">
                  <c:v>120</c:v>
                </c:pt>
                <c:pt idx="2584">
                  <c:v>120</c:v>
                </c:pt>
                <c:pt idx="2585">
                  <c:v>120</c:v>
                </c:pt>
                <c:pt idx="2586">
                  <c:v>120</c:v>
                </c:pt>
                <c:pt idx="2587">
                  <c:v>120</c:v>
                </c:pt>
                <c:pt idx="2588">
                  <c:v>120</c:v>
                </c:pt>
                <c:pt idx="2589">
                  <c:v>120</c:v>
                </c:pt>
                <c:pt idx="2590">
                  <c:v>120</c:v>
                </c:pt>
                <c:pt idx="2591">
                  <c:v>120</c:v>
                </c:pt>
                <c:pt idx="2592">
                  <c:v>120</c:v>
                </c:pt>
                <c:pt idx="2593">
                  <c:v>120</c:v>
                </c:pt>
                <c:pt idx="2594">
                  <c:v>120</c:v>
                </c:pt>
                <c:pt idx="2595">
                  <c:v>120</c:v>
                </c:pt>
                <c:pt idx="2596">
                  <c:v>120</c:v>
                </c:pt>
                <c:pt idx="2597">
                  <c:v>120</c:v>
                </c:pt>
                <c:pt idx="2598">
                  <c:v>120</c:v>
                </c:pt>
                <c:pt idx="2599">
                  <c:v>120</c:v>
                </c:pt>
                <c:pt idx="2600">
                  <c:v>120</c:v>
                </c:pt>
                <c:pt idx="2601">
                  <c:v>120</c:v>
                </c:pt>
                <c:pt idx="2602">
                  <c:v>120</c:v>
                </c:pt>
                <c:pt idx="2603">
                  <c:v>120</c:v>
                </c:pt>
                <c:pt idx="2604">
                  <c:v>120</c:v>
                </c:pt>
                <c:pt idx="2605">
                  <c:v>120</c:v>
                </c:pt>
                <c:pt idx="2606">
                  <c:v>145</c:v>
                </c:pt>
                <c:pt idx="2607">
                  <c:v>145</c:v>
                </c:pt>
                <c:pt idx="2608">
                  <c:v>145</c:v>
                </c:pt>
                <c:pt idx="2609">
                  <c:v>145</c:v>
                </c:pt>
                <c:pt idx="2610">
                  <c:v>145</c:v>
                </c:pt>
                <c:pt idx="2611">
                  <c:v>145</c:v>
                </c:pt>
                <c:pt idx="2612">
                  <c:v>145</c:v>
                </c:pt>
                <c:pt idx="2613">
                  <c:v>145</c:v>
                </c:pt>
                <c:pt idx="2614">
                  <c:v>145</c:v>
                </c:pt>
                <c:pt idx="2615">
                  <c:v>145</c:v>
                </c:pt>
                <c:pt idx="2616">
                  <c:v>145</c:v>
                </c:pt>
                <c:pt idx="2617">
                  <c:v>145</c:v>
                </c:pt>
                <c:pt idx="2618">
                  <c:v>145</c:v>
                </c:pt>
                <c:pt idx="2619">
                  <c:v>145</c:v>
                </c:pt>
                <c:pt idx="2620">
                  <c:v>145</c:v>
                </c:pt>
                <c:pt idx="2621">
                  <c:v>145</c:v>
                </c:pt>
                <c:pt idx="2622">
                  <c:v>145</c:v>
                </c:pt>
                <c:pt idx="2623">
                  <c:v>145</c:v>
                </c:pt>
                <c:pt idx="2624">
                  <c:v>145</c:v>
                </c:pt>
                <c:pt idx="2625">
                  <c:v>145</c:v>
                </c:pt>
                <c:pt idx="2626">
                  <c:v>145</c:v>
                </c:pt>
                <c:pt idx="2627">
                  <c:v>145</c:v>
                </c:pt>
                <c:pt idx="2628">
                  <c:v>145</c:v>
                </c:pt>
                <c:pt idx="2629">
                  <c:v>145</c:v>
                </c:pt>
                <c:pt idx="2630">
                  <c:v>145</c:v>
                </c:pt>
                <c:pt idx="2631">
                  <c:v>145</c:v>
                </c:pt>
                <c:pt idx="2632">
                  <c:v>145</c:v>
                </c:pt>
                <c:pt idx="2633">
                  <c:v>145</c:v>
                </c:pt>
                <c:pt idx="2634">
                  <c:v>145</c:v>
                </c:pt>
                <c:pt idx="2635">
                  <c:v>145</c:v>
                </c:pt>
                <c:pt idx="2636">
                  <c:v>145</c:v>
                </c:pt>
                <c:pt idx="2637">
                  <c:v>145</c:v>
                </c:pt>
                <c:pt idx="2638">
                  <c:v>145</c:v>
                </c:pt>
                <c:pt idx="2639">
                  <c:v>145</c:v>
                </c:pt>
                <c:pt idx="2640">
                  <c:v>145</c:v>
                </c:pt>
                <c:pt idx="2641">
                  <c:v>145</c:v>
                </c:pt>
                <c:pt idx="2642">
                  <c:v>145</c:v>
                </c:pt>
                <c:pt idx="2643">
                  <c:v>145</c:v>
                </c:pt>
                <c:pt idx="2644">
                  <c:v>145</c:v>
                </c:pt>
                <c:pt idx="2645">
                  <c:v>145</c:v>
                </c:pt>
                <c:pt idx="2646">
                  <c:v>145</c:v>
                </c:pt>
                <c:pt idx="2647">
                  <c:v>145</c:v>
                </c:pt>
                <c:pt idx="2648">
                  <c:v>145</c:v>
                </c:pt>
                <c:pt idx="2649">
                  <c:v>145</c:v>
                </c:pt>
                <c:pt idx="2650">
                  <c:v>145</c:v>
                </c:pt>
                <c:pt idx="2651">
                  <c:v>145</c:v>
                </c:pt>
                <c:pt idx="2652">
                  <c:v>145</c:v>
                </c:pt>
                <c:pt idx="2653">
                  <c:v>145</c:v>
                </c:pt>
                <c:pt idx="2654">
                  <c:v>125</c:v>
                </c:pt>
                <c:pt idx="2655">
                  <c:v>110</c:v>
                </c:pt>
                <c:pt idx="2656">
                  <c:v>100</c:v>
                </c:pt>
                <c:pt idx="2657">
                  <c:v>95</c:v>
                </c:pt>
                <c:pt idx="2658">
                  <c:v>95</c:v>
                </c:pt>
                <c:pt idx="2659">
                  <c:v>95</c:v>
                </c:pt>
                <c:pt idx="2660">
                  <c:v>95</c:v>
                </c:pt>
                <c:pt idx="2661">
                  <c:v>95</c:v>
                </c:pt>
                <c:pt idx="2662">
                  <c:v>95</c:v>
                </c:pt>
                <c:pt idx="2663">
                  <c:v>95</c:v>
                </c:pt>
                <c:pt idx="2664">
                  <c:v>95</c:v>
                </c:pt>
                <c:pt idx="2665">
                  <c:v>95</c:v>
                </c:pt>
                <c:pt idx="2666">
                  <c:v>95</c:v>
                </c:pt>
                <c:pt idx="2667">
                  <c:v>95</c:v>
                </c:pt>
                <c:pt idx="2668">
                  <c:v>95</c:v>
                </c:pt>
                <c:pt idx="2669">
                  <c:v>95</c:v>
                </c:pt>
                <c:pt idx="2670">
                  <c:v>95</c:v>
                </c:pt>
                <c:pt idx="2671">
                  <c:v>95</c:v>
                </c:pt>
                <c:pt idx="2672">
                  <c:v>95</c:v>
                </c:pt>
                <c:pt idx="2673">
                  <c:v>95</c:v>
                </c:pt>
                <c:pt idx="2674">
                  <c:v>95</c:v>
                </c:pt>
                <c:pt idx="2675">
                  <c:v>95</c:v>
                </c:pt>
                <c:pt idx="2676">
                  <c:v>95</c:v>
                </c:pt>
                <c:pt idx="2677">
                  <c:v>95</c:v>
                </c:pt>
                <c:pt idx="2678">
                  <c:v>95</c:v>
                </c:pt>
                <c:pt idx="2679">
                  <c:v>95</c:v>
                </c:pt>
                <c:pt idx="2680">
                  <c:v>95</c:v>
                </c:pt>
                <c:pt idx="2681">
                  <c:v>95</c:v>
                </c:pt>
                <c:pt idx="2682">
                  <c:v>95</c:v>
                </c:pt>
                <c:pt idx="2683">
                  <c:v>95</c:v>
                </c:pt>
                <c:pt idx="2684">
                  <c:v>95</c:v>
                </c:pt>
                <c:pt idx="2685">
                  <c:v>95</c:v>
                </c:pt>
                <c:pt idx="2686">
                  <c:v>95</c:v>
                </c:pt>
                <c:pt idx="2687">
                  <c:v>95</c:v>
                </c:pt>
                <c:pt idx="2688">
                  <c:v>95</c:v>
                </c:pt>
                <c:pt idx="2689">
                  <c:v>95</c:v>
                </c:pt>
                <c:pt idx="2690">
                  <c:v>95</c:v>
                </c:pt>
                <c:pt idx="2691">
                  <c:v>95</c:v>
                </c:pt>
                <c:pt idx="2692">
                  <c:v>95</c:v>
                </c:pt>
                <c:pt idx="2693">
                  <c:v>95</c:v>
                </c:pt>
                <c:pt idx="2694">
                  <c:v>95</c:v>
                </c:pt>
                <c:pt idx="2695">
                  <c:v>95</c:v>
                </c:pt>
                <c:pt idx="2696">
                  <c:v>95</c:v>
                </c:pt>
                <c:pt idx="2697">
                  <c:v>95</c:v>
                </c:pt>
                <c:pt idx="2698">
                  <c:v>95</c:v>
                </c:pt>
                <c:pt idx="2699">
                  <c:v>95</c:v>
                </c:pt>
                <c:pt idx="2700">
                  <c:v>95</c:v>
                </c:pt>
                <c:pt idx="2701">
                  <c:v>95</c:v>
                </c:pt>
                <c:pt idx="2702">
                  <c:v>95</c:v>
                </c:pt>
                <c:pt idx="2703">
                  <c:v>95</c:v>
                </c:pt>
                <c:pt idx="2704">
                  <c:v>95</c:v>
                </c:pt>
                <c:pt idx="2705">
                  <c:v>95</c:v>
                </c:pt>
                <c:pt idx="2706">
                  <c:v>95</c:v>
                </c:pt>
                <c:pt idx="2707">
                  <c:v>95</c:v>
                </c:pt>
                <c:pt idx="2708">
                  <c:v>90</c:v>
                </c:pt>
                <c:pt idx="2709">
                  <c:v>85</c:v>
                </c:pt>
                <c:pt idx="2710">
                  <c:v>85</c:v>
                </c:pt>
                <c:pt idx="2711">
                  <c:v>80</c:v>
                </c:pt>
                <c:pt idx="2712">
                  <c:v>80</c:v>
                </c:pt>
                <c:pt idx="2713">
                  <c:v>80</c:v>
                </c:pt>
                <c:pt idx="2714">
                  <c:v>80</c:v>
                </c:pt>
                <c:pt idx="2715">
                  <c:v>80</c:v>
                </c:pt>
                <c:pt idx="2716">
                  <c:v>80</c:v>
                </c:pt>
                <c:pt idx="2717">
                  <c:v>80</c:v>
                </c:pt>
                <c:pt idx="2718">
                  <c:v>80</c:v>
                </c:pt>
                <c:pt idx="2719">
                  <c:v>80</c:v>
                </c:pt>
                <c:pt idx="2720">
                  <c:v>80</c:v>
                </c:pt>
                <c:pt idx="2721">
                  <c:v>80</c:v>
                </c:pt>
                <c:pt idx="2722">
                  <c:v>80</c:v>
                </c:pt>
                <c:pt idx="2723">
                  <c:v>80</c:v>
                </c:pt>
                <c:pt idx="2724">
                  <c:v>80</c:v>
                </c:pt>
                <c:pt idx="2725">
                  <c:v>80</c:v>
                </c:pt>
                <c:pt idx="2726">
                  <c:v>80</c:v>
                </c:pt>
                <c:pt idx="2727">
                  <c:v>80</c:v>
                </c:pt>
                <c:pt idx="2728">
                  <c:v>80</c:v>
                </c:pt>
                <c:pt idx="2729">
                  <c:v>80</c:v>
                </c:pt>
                <c:pt idx="2730">
                  <c:v>80</c:v>
                </c:pt>
                <c:pt idx="2731">
                  <c:v>80</c:v>
                </c:pt>
                <c:pt idx="2732">
                  <c:v>80</c:v>
                </c:pt>
                <c:pt idx="2733">
                  <c:v>80</c:v>
                </c:pt>
                <c:pt idx="2734">
                  <c:v>80</c:v>
                </c:pt>
                <c:pt idx="2735">
                  <c:v>80</c:v>
                </c:pt>
                <c:pt idx="2736">
                  <c:v>80</c:v>
                </c:pt>
                <c:pt idx="2737">
                  <c:v>80</c:v>
                </c:pt>
                <c:pt idx="2738">
                  <c:v>80</c:v>
                </c:pt>
                <c:pt idx="2739">
                  <c:v>80</c:v>
                </c:pt>
                <c:pt idx="2740">
                  <c:v>80</c:v>
                </c:pt>
                <c:pt idx="2741">
                  <c:v>80</c:v>
                </c:pt>
                <c:pt idx="2742">
                  <c:v>80</c:v>
                </c:pt>
                <c:pt idx="2743">
                  <c:v>80</c:v>
                </c:pt>
                <c:pt idx="2744">
                  <c:v>80</c:v>
                </c:pt>
                <c:pt idx="2745">
                  <c:v>80</c:v>
                </c:pt>
                <c:pt idx="2746">
                  <c:v>80</c:v>
                </c:pt>
                <c:pt idx="2747">
                  <c:v>80</c:v>
                </c:pt>
                <c:pt idx="2748">
                  <c:v>80</c:v>
                </c:pt>
                <c:pt idx="2749">
                  <c:v>80</c:v>
                </c:pt>
                <c:pt idx="2750">
                  <c:v>80</c:v>
                </c:pt>
                <c:pt idx="2751">
                  <c:v>80</c:v>
                </c:pt>
                <c:pt idx="2752">
                  <c:v>80</c:v>
                </c:pt>
                <c:pt idx="2753">
                  <c:v>80</c:v>
                </c:pt>
                <c:pt idx="2754">
                  <c:v>80</c:v>
                </c:pt>
                <c:pt idx="2755">
                  <c:v>80</c:v>
                </c:pt>
                <c:pt idx="2756">
                  <c:v>80</c:v>
                </c:pt>
                <c:pt idx="2757">
                  <c:v>80</c:v>
                </c:pt>
                <c:pt idx="2758">
                  <c:v>80</c:v>
                </c:pt>
                <c:pt idx="2759">
                  <c:v>80</c:v>
                </c:pt>
                <c:pt idx="2760">
                  <c:v>80</c:v>
                </c:pt>
                <c:pt idx="2761">
                  <c:v>80</c:v>
                </c:pt>
                <c:pt idx="2762">
                  <c:v>80</c:v>
                </c:pt>
                <c:pt idx="2763">
                  <c:v>80</c:v>
                </c:pt>
                <c:pt idx="2764">
                  <c:v>80</c:v>
                </c:pt>
                <c:pt idx="2765">
                  <c:v>80</c:v>
                </c:pt>
                <c:pt idx="2766">
                  <c:v>80</c:v>
                </c:pt>
                <c:pt idx="2767">
                  <c:v>80</c:v>
                </c:pt>
                <c:pt idx="2768">
                  <c:v>80</c:v>
                </c:pt>
                <c:pt idx="2769">
                  <c:v>80</c:v>
                </c:pt>
                <c:pt idx="2770">
                  <c:v>80</c:v>
                </c:pt>
                <c:pt idx="2771">
                  <c:v>80</c:v>
                </c:pt>
                <c:pt idx="2772">
                  <c:v>80</c:v>
                </c:pt>
                <c:pt idx="2773">
                  <c:v>80</c:v>
                </c:pt>
                <c:pt idx="2774">
                  <c:v>80</c:v>
                </c:pt>
                <c:pt idx="2775">
                  <c:v>80</c:v>
                </c:pt>
                <c:pt idx="2776">
                  <c:v>80</c:v>
                </c:pt>
                <c:pt idx="2777">
                  <c:v>90</c:v>
                </c:pt>
                <c:pt idx="2778">
                  <c:v>90</c:v>
                </c:pt>
                <c:pt idx="2779">
                  <c:v>90</c:v>
                </c:pt>
                <c:pt idx="2780">
                  <c:v>90</c:v>
                </c:pt>
                <c:pt idx="2781">
                  <c:v>90</c:v>
                </c:pt>
                <c:pt idx="2782">
                  <c:v>90</c:v>
                </c:pt>
                <c:pt idx="2783">
                  <c:v>90</c:v>
                </c:pt>
                <c:pt idx="2784">
                  <c:v>90</c:v>
                </c:pt>
                <c:pt idx="2785">
                  <c:v>90</c:v>
                </c:pt>
                <c:pt idx="2786">
                  <c:v>90</c:v>
                </c:pt>
                <c:pt idx="2787">
                  <c:v>90</c:v>
                </c:pt>
                <c:pt idx="2788">
                  <c:v>90</c:v>
                </c:pt>
                <c:pt idx="2789">
                  <c:v>90</c:v>
                </c:pt>
                <c:pt idx="2790">
                  <c:v>90</c:v>
                </c:pt>
                <c:pt idx="2791">
                  <c:v>90</c:v>
                </c:pt>
                <c:pt idx="2792">
                  <c:v>90</c:v>
                </c:pt>
                <c:pt idx="2793">
                  <c:v>90</c:v>
                </c:pt>
                <c:pt idx="2794">
                  <c:v>90</c:v>
                </c:pt>
                <c:pt idx="2795">
                  <c:v>90</c:v>
                </c:pt>
                <c:pt idx="2796">
                  <c:v>90</c:v>
                </c:pt>
                <c:pt idx="2797">
                  <c:v>90</c:v>
                </c:pt>
                <c:pt idx="2798">
                  <c:v>90</c:v>
                </c:pt>
                <c:pt idx="2799">
                  <c:v>90</c:v>
                </c:pt>
                <c:pt idx="2800">
                  <c:v>90</c:v>
                </c:pt>
                <c:pt idx="2801">
                  <c:v>90</c:v>
                </c:pt>
                <c:pt idx="2802">
                  <c:v>90</c:v>
                </c:pt>
                <c:pt idx="2803">
                  <c:v>90</c:v>
                </c:pt>
                <c:pt idx="2804">
                  <c:v>90</c:v>
                </c:pt>
                <c:pt idx="2805">
                  <c:v>90</c:v>
                </c:pt>
                <c:pt idx="2806">
                  <c:v>90</c:v>
                </c:pt>
                <c:pt idx="2807">
                  <c:v>90</c:v>
                </c:pt>
                <c:pt idx="2808">
                  <c:v>90</c:v>
                </c:pt>
                <c:pt idx="2809">
                  <c:v>90</c:v>
                </c:pt>
                <c:pt idx="2810">
                  <c:v>90</c:v>
                </c:pt>
                <c:pt idx="2811">
                  <c:v>90</c:v>
                </c:pt>
                <c:pt idx="2812">
                  <c:v>90</c:v>
                </c:pt>
                <c:pt idx="2813">
                  <c:v>90</c:v>
                </c:pt>
                <c:pt idx="2814">
                  <c:v>90</c:v>
                </c:pt>
                <c:pt idx="2815">
                  <c:v>90</c:v>
                </c:pt>
                <c:pt idx="2816">
                  <c:v>90</c:v>
                </c:pt>
                <c:pt idx="2817">
                  <c:v>90</c:v>
                </c:pt>
                <c:pt idx="2818">
                  <c:v>90</c:v>
                </c:pt>
                <c:pt idx="2819">
                  <c:v>85</c:v>
                </c:pt>
                <c:pt idx="2820">
                  <c:v>75</c:v>
                </c:pt>
                <c:pt idx="2821">
                  <c:v>75</c:v>
                </c:pt>
                <c:pt idx="2822">
                  <c:v>75</c:v>
                </c:pt>
                <c:pt idx="2823">
                  <c:v>105</c:v>
                </c:pt>
                <c:pt idx="2824">
                  <c:v>105</c:v>
                </c:pt>
                <c:pt idx="2825">
                  <c:v>105</c:v>
                </c:pt>
                <c:pt idx="2826">
                  <c:v>105</c:v>
                </c:pt>
                <c:pt idx="2827">
                  <c:v>105</c:v>
                </c:pt>
                <c:pt idx="2828">
                  <c:v>105</c:v>
                </c:pt>
                <c:pt idx="2829">
                  <c:v>105</c:v>
                </c:pt>
                <c:pt idx="2830">
                  <c:v>105</c:v>
                </c:pt>
                <c:pt idx="2831">
                  <c:v>105</c:v>
                </c:pt>
                <c:pt idx="2832">
                  <c:v>105</c:v>
                </c:pt>
                <c:pt idx="2833">
                  <c:v>105</c:v>
                </c:pt>
                <c:pt idx="2834">
                  <c:v>105</c:v>
                </c:pt>
                <c:pt idx="2835">
                  <c:v>105</c:v>
                </c:pt>
                <c:pt idx="2836">
                  <c:v>105</c:v>
                </c:pt>
                <c:pt idx="2837">
                  <c:v>105</c:v>
                </c:pt>
                <c:pt idx="2838">
                  <c:v>105</c:v>
                </c:pt>
                <c:pt idx="2839">
                  <c:v>105</c:v>
                </c:pt>
                <c:pt idx="2840">
                  <c:v>105</c:v>
                </c:pt>
                <c:pt idx="2841">
                  <c:v>105</c:v>
                </c:pt>
                <c:pt idx="2842">
                  <c:v>105</c:v>
                </c:pt>
                <c:pt idx="2843">
                  <c:v>105</c:v>
                </c:pt>
                <c:pt idx="2844">
                  <c:v>105</c:v>
                </c:pt>
                <c:pt idx="2845">
                  <c:v>105</c:v>
                </c:pt>
                <c:pt idx="2846">
                  <c:v>105</c:v>
                </c:pt>
                <c:pt idx="2847">
                  <c:v>105</c:v>
                </c:pt>
                <c:pt idx="2848">
                  <c:v>105</c:v>
                </c:pt>
                <c:pt idx="2849">
                  <c:v>105</c:v>
                </c:pt>
                <c:pt idx="2850">
                  <c:v>105</c:v>
                </c:pt>
                <c:pt idx="2851">
                  <c:v>105</c:v>
                </c:pt>
                <c:pt idx="2852">
                  <c:v>105</c:v>
                </c:pt>
                <c:pt idx="2853">
                  <c:v>105</c:v>
                </c:pt>
                <c:pt idx="2854">
                  <c:v>105</c:v>
                </c:pt>
                <c:pt idx="2855">
                  <c:v>105</c:v>
                </c:pt>
                <c:pt idx="2856">
                  <c:v>105</c:v>
                </c:pt>
                <c:pt idx="2857">
                  <c:v>105</c:v>
                </c:pt>
                <c:pt idx="2858">
                  <c:v>105</c:v>
                </c:pt>
                <c:pt idx="2859">
                  <c:v>105</c:v>
                </c:pt>
                <c:pt idx="2860">
                  <c:v>105</c:v>
                </c:pt>
                <c:pt idx="2861">
                  <c:v>105</c:v>
                </c:pt>
                <c:pt idx="2862">
                  <c:v>105</c:v>
                </c:pt>
                <c:pt idx="2863">
                  <c:v>105</c:v>
                </c:pt>
                <c:pt idx="2864">
                  <c:v>105</c:v>
                </c:pt>
                <c:pt idx="2865">
                  <c:v>105</c:v>
                </c:pt>
                <c:pt idx="2866">
                  <c:v>105</c:v>
                </c:pt>
                <c:pt idx="2867">
                  <c:v>105</c:v>
                </c:pt>
                <c:pt idx="2868">
                  <c:v>105</c:v>
                </c:pt>
                <c:pt idx="2869">
                  <c:v>85</c:v>
                </c:pt>
                <c:pt idx="2870">
                  <c:v>70</c:v>
                </c:pt>
                <c:pt idx="2871">
                  <c:v>65</c:v>
                </c:pt>
                <c:pt idx="2872">
                  <c:v>65</c:v>
                </c:pt>
                <c:pt idx="2873">
                  <c:v>60</c:v>
                </c:pt>
                <c:pt idx="2874">
                  <c:v>60</c:v>
                </c:pt>
                <c:pt idx="2875">
                  <c:v>55</c:v>
                </c:pt>
                <c:pt idx="2876">
                  <c:v>55</c:v>
                </c:pt>
                <c:pt idx="2877">
                  <c:v>55</c:v>
                </c:pt>
                <c:pt idx="2878">
                  <c:v>55</c:v>
                </c:pt>
                <c:pt idx="2879">
                  <c:v>55</c:v>
                </c:pt>
                <c:pt idx="2880">
                  <c:v>55</c:v>
                </c:pt>
                <c:pt idx="2881">
                  <c:v>55</c:v>
                </c:pt>
                <c:pt idx="2882">
                  <c:v>55</c:v>
                </c:pt>
                <c:pt idx="2883">
                  <c:v>55</c:v>
                </c:pt>
                <c:pt idx="2884">
                  <c:v>55</c:v>
                </c:pt>
                <c:pt idx="2885">
                  <c:v>55</c:v>
                </c:pt>
                <c:pt idx="2886">
                  <c:v>145</c:v>
                </c:pt>
                <c:pt idx="2887">
                  <c:v>145</c:v>
                </c:pt>
                <c:pt idx="2888">
                  <c:v>145</c:v>
                </c:pt>
                <c:pt idx="2889">
                  <c:v>145</c:v>
                </c:pt>
                <c:pt idx="2890">
                  <c:v>145</c:v>
                </c:pt>
                <c:pt idx="2891">
                  <c:v>145</c:v>
                </c:pt>
                <c:pt idx="2892">
                  <c:v>145</c:v>
                </c:pt>
                <c:pt idx="2893">
                  <c:v>145</c:v>
                </c:pt>
                <c:pt idx="2894">
                  <c:v>145</c:v>
                </c:pt>
                <c:pt idx="2895">
                  <c:v>145</c:v>
                </c:pt>
                <c:pt idx="2896">
                  <c:v>145</c:v>
                </c:pt>
                <c:pt idx="2897">
                  <c:v>145</c:v>
                </c:pt>
                <c:pt idx="2898">
                  <c:v>145</c:v>
                </c:pt>
                <c:pt idx="2899">
                  <c:v>145</c:v>
                </c:pt>
                <c:pt idx="2900">
                  <c:v>145</c:v>
                </c:pt>
                <c:pt idx="2901">
                  <c:v>145</c:v>
                </c:pt>
                <c:pt idx="2902">
                  <c:v>145</c:v>
                </c:pt>
                <c:pt idx="2903">
                  <c:v>145</c:v>
                </c:pt>
                <c:pt idx="2904">
                  <c:v>145</c:v>
                </c:pt>
                <c:pt idx="2905">
                  <c:v>145</c:v>
                </c:pt>
                <c:pt idx="2906">
                  <c:v>145</c:v>
                </c:pt>
                <c:pt idx="2907">
                  <c:v>145</c:v>
                </c:pt>
                <c:pt idx="2908">
                  <c:v>145</c:v>
                </c:pt>
                <c:pt idx="2909">
                  <c:v>145</c:v>
                </c:pt>
                <c:pt idx="2910">
                  <c:v>145</c:v>
                </c:pt>
                <c:pt idx="2911">
                  <c:v>145</c:v>
                </c:pt>
                <c:pt idx="2912">
                  <c:v>145</c:v>
                </c:pt>
                <c:pt idx="2913">
                  <c:v>145</c:v>
                </c:pt>
                <c:pt idx="2914">
                  <c:v>145</c:v>
                </c:pt>
                <c:pt idx="2915">
                  <c:v>145</c:v>
                </c:pt>
                <c:pt idx="2916">
                  <c:v>145</c:v>
                </c:pt>
                <c:pt idx="2917">
                  <c:v>145</c:v>
                </c:pt>
                <c:pt idx="2918">
                  <c:v>145</c:v>
                </c:pt>
                <c:pt idx="2919">
                  <c:v>145</c:v>
                </c:pt>
                <c:pt idx="2920">
                  <c:v>145</c:v>
                </c:pt>
                <c:pt idx="2921">
                  <c:v>145</c:v>
                </c:pt>
                <c:pt idx="2922">
                  <c:v>145</c:v>
                </c:pt>
                <c:pt idx="2923">
                  <c:v>145</c:v>
                </c:pt>
                <c:pt idx="2924">
                  <c:v>145</c:v>
                </c:pt>
                <c:pt idx="2925">
                  <c:v>145</c:v>
                </c:pt>
                <c:pt idx="2926">
                  <c:v>145</c:v>
                </c:pt>
                <c:pt idx="2927">
                  <c:v>145</c:v>
                </c:pt>
                <c:pt idx="2928">
                  <c:v>145</c:v>
                </c:pt>
                <c:pt idx="2929">
                  <c:v>145</c:v>
                </c:pt>
                <c:pt idx="2930">
                  <c:v>145</c:v>
                </c:pt>
                <c:pt idx="2931">
                  <c:v>145</c:v>
                </c:pt>
                <c:pt idx="2932">
                  <c:v>145</c:v>
                </c:pt>
                <c:pt idx="2933">
                  <c:v>145</c:v>
                </c:pt>
                <c:pt idx="2934">
                  <c:v>145</c:v>
                </c:pt>
                <c:pt idx="2935">
                  <c:v>145</c:v>
                </c:pt>
                <c:pt idx="2936">
                  <c:v>145</c:v>
                </c:pt>
                <c:pt idx="2937">
                  <c:v>145</c:v>
                </c:pt>
                <c:pt idx="2938">
                  <c:v>145</c:v>
                </c:pt>
                <c:pt idx="2939">
                  <c:v>145</c:v>
                </c:pt>
                <c:pt idx="2940">
                  <c:v>145</c:v>
                </c:pt>
                <c:pt idx="2941">
                  <c:v>145</c:v>
                </c:pt>
                <c:pt idx="2942">
                  <c:v>145</c:v>
                </c:pt>
                <c:pt idx="2943">
                  <c:v>145</c:v>
                </c:pt>
                <c:pt idx="2944">
                  <c:v>145</c:v>
                </c:pt>
                <c:pt idx="2945">
                  <c:v>145</c:v>
                </c:pt>
                <c:pt idx="2946">
                  <c:v>145</c:v>
                </c:pt>
                <c:pt idx="2947">
                  <c:v>145</c:v>
                </c:pt>
                <c:pt idx="2948">
                  <c:v>145</c:v>
                </c:pt>
                <c:pt idx="2949">
                  <c:v>145</c:v>
                </c:pt>
                <c:pt idx="2950">
                  <c:v>145</c:v>
                </c:pt>
                <c:pt idx="2951">
                  <c:v>145</c:v>
                </c:pt>
                <c:pt idx="2952">
                  <c:v>145</c:v>
                </c:pt>
                <c:pt idx="2953">
                  <c:v>145</c:v>
                </c:pt>
                <c:pt idx="2954">
                  <c:v>145</c:v>
                </c:pt>
                <c:pt idx="2955">
                  <c:v>145</c:v>
                </c:pt>
                <c:pt idx="2956">
                  <c:v>145</c:v>
                </c:pt>
                <c:pt idx="2957">
                  <c:v>145</c:v>
                </c:pt>
                <c:pt idx="2958">
                  <c:v>145</c:v>
                </c:pt>
                <c:pt idx="2959">
                  <c:v>145</c:v>
                </c:pt>
                <c:pt idx="2960">
                  <c:v>145</c:v>
                </c:pt>
                <c:pt idx="2961">
                  <c:v>145</c:v>
                </c:pt>
                <c:pt idx="2962">
                  <c:v>145</c:v>
                </c:pt>
                <c:pt idx="2963">
                  <c:v>145</c:v>
                </c:pt>
                <c:pt idx="2964">
                  <c:v>145</c:v>
                </c:pt>
                <c:pt idx="2965">
                  <c:v>145</c:v>
                </c:pt>
                <c:pt idx="2966">
                  <c:v>145</c:v>
                </c:pt>
                <c:pt idx="2967">
                  <c:v>145</c:v>
                </c:pt>
                <c:pt idx="2968">
                  <c:v>145</c:v>
                </c:pt>
                <c:pt idx="2969">
                  <c:v>145</c:v>
                </c:pt>
                <c:pt idx="2970">
                  <c:v>145</c:v>
                </c:pt>
                <c:pt idx="2971">
                  <c:v>145</c:v>
                </c:pt>
                <c:pt idx="2972">
                  <c:v>145</c:v>
                </c:pt>
                <c:pt idx="2973">
                  <c:v>145</c:v>
                </c:pt>
                <c:pt idx="2974">
                  <c:v>145</c:v>
                </c:pt>
                <c:pt idx="2975">
                  <c:v>145</c:v>
                </c:pt>
                <c:pt idx="2976">
                  <c:v>145</c:v>
                </c:pt>
                <c:pt idx="2977">
                  <c:v>145</c:v>
                </c:pt>
                <c:pt idx="2978">
                  <c:v>145</c:v>
                </c:pt>
                <c:pt idx="2979">
                  <c:v>145</c:v>
                </c:pt>
                <c:pt idx="2980">
                  <c:v>145</c:v>
                </c:pt>
                <c:pt idx="2981">
                  <c:v>145</c:v>
                </c:pt>
                <c:pt idx="2982">
                  <c:v>145</c:v>
                </c:pt>
                <c:pt idx="2983">
                  <c:v>145</c:v>
                </c:pt>
                <c:pt idx="2984">
                  <c:v>145</c:v>
                </c:pt>
                <c:pt idx="2985">
                  <c:v>145</c:v>
                </c:pt>
                <c:pt idx="2986">
                  <c:v>145</c:v>
                </c:pt>
                <c:pt idx="2987">
                  <c:v>145</c:v>
                </c:pt>
                <c:pt idx="2988">
                  <c:v>145</c:v>
                </c:pt>
                <c:pt idx="2989">
                  <c:v>145</c:v>
                </c:pt>
                <c:pt idx="2990">
                  <c:v>145</c:v>
                </c:pt>
                <c:pt idx="2991">
                  <c:v>145</c:v>
                </c:pt>
                <c:pt idx="2992">
                  <c:v>145</c:v>
                </c:pt>
                <c:pt idx="2993">
                  <c:v>145</c:v>
                </c:pt>
                <c:pt idx="2994">
                  <c:v>145</c:v>
                </c:pt>
                <c:pt idx="2995">
                  <c:v>145</c:v>
                </c:pt>
                <c:pt idx="2996">
                  <c:v>145</c:v>
                </c:pt>
                <c:pt idx="2997">
                  <c:v>145</c:v>
                </c:pt>
                <c:pt idx="2998">
                  <c:v>145</c:v>
                </c:pt>
                <c:pt idx="2999">
                  <c:v>145</c:v>
                </c:pt>
                <c:pt idx="3000">
                  <c:v>145</c:v>
                </c:pt>
                <c:pt idx="3001">
                  <c:v>145</c:v>
                </c:pt>
                <c:pt idx="3002">
                  <c:v>145</c:v>
                </c:pt>
                <c:pt idx="3003">
                  <c:v>145</c:v>
                </c:pt>
                <c:pt idx="3004">
                  <c:v>85</c:v>
                </c:pt>
                <c:pt idx="3005">
                  <c:v>75</c:v>
                </c:pt>
                <c:pt idx="3006">
                  <c:v>70</c:v>
                </c:pt>
                <c:pt idx="3007">
                  <c:v>70</c:v>
                </c:pt>
                <c:pt idx="3008">
                  <c:v>70</c:v>
                </c:pt>
                <c:pt idx="3009">
                  <c:v>70</c:v>
                </c:pt>
                <c:pt idx="3010">
                  <c:v>70</c:v>
                </c:pt>
                <c:pt idx="3011">
                  <c:v>70</c:v>
                </c:pt>
                <c:pt idx="3012">
                  <c:v>70</c:v>
                </c:pt>
                <c:pt idx="3013">
                  <c:v>70</c:v>
                </c:pt>
                <c:pt idx="3014">
                  <c:v>55</c:v>
                </c:pt>
                <c:pt idx="3015">
                  <c:v>145</c:v>
                </c:pt>
                <c:pt idx="3016">
                  <c:v>145</c:v>
                </c:pt>
                <c:pt idx="3017">
                  <c:v>145</c:v>
                </c:pt>
                <c:pt idx="3018">
                  <c:v>145</c:v>
                </c:pt>
              </c:numCache>
            </c:numRef>
          </c:val>
          <c:smooth val="0"/>
          <c:extLst>
            <c:ext xmlns:c16="http://schemas.microsoft.com/office/drawing/2014/chart" uri="{C3380CC4-5D6E-409C-BE32-E72D297353CC}">
              <c16:uniqueId val="{00000001-1298-4407-9D0D-382B9D47AF43}"/>
            </c:ext>
          </c:extLst>
        </c:ser>
        <c:dLbls>
          <c:showLegendKey val="0"/>
          <c:showVal val="0"/>
          <c:showCatName val="0"/>
          <c:showSerName val="0"/>
          <c:showPercent val="0"/>
          <c:showBubbleSize val="0"/>
        </c:dLbls>
        <c:smooth val="0"/>
        <c:axId val="303893920"/>
        <c:axId val="1916622608"/>
      </c:lineChart>
      <c:catAx>
        <c:axId val="3038939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6622608"/>
        <c:crosses val="autoZero"/>
        <c:auto val="1"/>
        <c:lblAlgn val="ctr"/>
        <c:lblOffset val="100"/>
        <c:noMultiLvlLbl val="0"/>
      </c:catAx>
      <c:valAx>
        <c:axId val="1916622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89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Generated Speedboard Limits - Reverse Direction</a:t>
            </a:r>
          </a:p>
        </c:rich>
      </c:tx>
      <c:layout>
        <c:manualLayout>
          <c:xMode val="edge"/>
          <c:yMode val="edge"/>
          <c:x val="1.0364789353846545E-2"/>
          <c:y val="2.50730392110087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963400621336762E-2"/>
          <c:y val="9.00331049668638E-2"/>
          <c:w val="0.94601345114836755"/>
          <c:h val="0.84633731266376033"/>
        </c:manualLayout>
      </c:layout>
      <c:lineChart>
        <c:grouping val="standard"/>
        <c:varyColors val="0"/>
        <c:ser>
          <c:idx val="1"/>
          <c:order val="0"/>
          <c:spPr>
            <a:ln w="12700" cap="rnd">
              <a:solidFill>
                <a:schemeClr val="accent1"/>
              </a:solidFill>
              <a:round/>
            </a:ln>
            <a:effectLst/>
          </c:spPr>
          <c:marker>
            <c:symbol val="none"/>
          </c:marker>
          <c:val>
            <c:numRef>
              <c:f>'Speedboard Calculator'!$Q$10:$Q$9474</c:f>
              <c:numCache>
                <c:formatCode>General</c:formatCode>
                <c:ptCount val="9465"/>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145</c:v>
                </c:pt>
                <c:pt idx="17">
                  <c:v>145</c:v>
                </c:pt>
                <c:pt idx="18">
                  <c:v>145</c:v>
                </c:pt>
                <c:pt idx="19">
                  <c:v>145</c:v>
                </c:pt>
                <c:pt idx="20">
                  <c:v>145</c:v>
                </c:pt>
                <c:pt idx="21">
                  <c:v>145</c:v>
                </c:pt>
                <c:pt idx="22">
                  <c:v>145</c:v>
                </c:pt>
                <c:pt idx="23">
                  <c:v>145</c:v>
                </c:pt>
                <c:pt idx="24">
                  <c:v>145</c:v>
                </c:pt>
                <c:pt idx="25">
                  <c:v>145</c:v>
                </c:pt>
                <c:pt idx="26">
                  <c:v>145</c:v>
                </c:pt>
                <c:pt idx="27">
                  <c:v>145</c:v>
                </c:pt>
                <c:pt idx="28">
                  <c:v>145</c:v>
                </c:pt>
                <c:pt idx="29">
                  <c:v>145</c:v>
                </c:pt>
                <c:pt idx="30">
                  <c:v>145</c:v>
                </c:pt>
                <c:pt idx="31">
                  <c:v>145</c:v>
                </c:pt>
                <c:pt idx="32">
                  <c:v>145</c:v>
                </c:pt>
                <c:pt idx="33">
                  <c:v>145</c:v>
                </c:pt>
                <c:pt idx="34">
                  <c:v>145</c:v>
                </c:pt>
                <c:pt idx="35">
                  <c:v>145</c:v>
                </c:pt>
                <c:pt idx="36">
                  <c:v>145</c:v>
                </c:pt>
                <c:pt idx="37">
                  <c:v>145</c:v>
                </c:pt>
                <c:pt idx="38">
                  <c:v>145</c:v>
                </c:pt>
                <c:pt idx="39">
                  <c:v>145</c:v>
                </c:pt>
                <c:pt idx="40">
                  <c:v>145</c:v>
                </c:pt>
                <c:pt idx="41">
                  <c:v>145</c:v>
                </c:pt>
                <c:pt idx="42">
                  <c:v>115</c:v>
                </c:pt>
                <c:pt idx="43">
                  <c:v>100</c:v>
                </c:pt>
                <c:pt idx="44">
                  <c:v>90</c:v>
                </c:pt>
                <c:pt idx="45">
                  <c:v>85</c:v>
                </c:pt>
                <c:pt idx="46">
                  <c:v>95</c:v>
                </c:pt>
                <c:pt idx="47">
                  <c:v>145</c:v>
                </c:pt>
                <c:pt idx="48">
                  <c:v>145</c:v>
                </c:pt>
                <c:pt idx="49">
                  <c:v>145</c:v>
                </c:pt>
                <c:pt idx="50">
                  <c:v>135</c:v>
                </c:pt>
                <c:pt idx="51">
                  <c:v>100</c:v>
                </c:pt>
                <c:pt idx="52">
                  <c:v>85</c:v>
                </c:pt>
                <c:pt idx="53">
                  <c:v>80</c:v>
                </c:pt>
                <c:pt idx="54">
                  <c:v>80</c:v>
                </c:pt>
                <c:pt idx="55">
                  <c:v>100</c:v>
                </c:pt>
                <c:pt idx="56">
                  <c:v>145</c:v>
                </c:pt>
                <c:pt idx="57">
                  <c:v>145</c:v>
                </c:pt>
                <c:pt idx="58">
                  <c:v>145</c:v>
                </c:pt>
                <c:pt idx="59">
                  <c:v>145</c:v>
                </c:pt>
                <c:pt idx="60">
                  <c:v>145</c:v>
                </c:pt>
                <c:pt idx="61">
                  <c:v>145</c:v>
                </c:pt>
                <c:pt idx="62">
                  <c:v>145</c:v>
                </c:pt>
                <c:pt idx="63">
                  <c:v>145</c:v>
                </c:pt>
                <c:pt idx="64">
                  <c:v>145</c:v>
                </c:pt>
                <c:pt idx="65">
                  <c:v>145</c:v>
                </c:pt>
                <c:pt idx="66">
                  <c:v>145</c:v>
                </c:pt>
                <c:pt idx="67">
                  <c:v>145</c:v>
                </c:pt>
                <c:pt idx="68">
                  <c:v>145</c:v>
                </c:pt>
                <c:pt idx="69">
                  <c:v>145</c:v>
                </c:pt>
                <c:pt idx="70">
                  <c:v>145</c:v>
                </c:pt>
                <c:pt idx="71">
                  <c:v>145</c:v>
                </c:pt>
                <c:pt idx="72">
                  <c:v>145</c:v>
                </c:pt>
                <c:pt idx="73">
                  <c:v>145</c:v>
                </c:pt>
                <c:pt idx="74">
                  <c:v>145</c:v>
                </c:pt>
                <c:pt idx="75">
                  <c:v>145</c:v>
                </c:pt>
                <c:pt idx="76">
                  <c:v>145</c:v>
                </c:pt>
                <c:pt idx="77">
                  <c:v>145</c:v>
                </c:pt>
                <c:pt idx="78">
                  <c:v>145</c:v>
                </c:pt>
                <c:pt idx="79">
                  <c:v>145</c:v>
                </c:pt>
                <c:pt idx="80">
                  <c:v>145</c:v>
                </c:pt>
                <c:pt idx="81">
                  <c:v>145</c:v>
                </c:pt>
                <c:pt idx="82">
                  <c:v>145</c:v>
                </c:pt>
                <c:pt idx="83">
                  <c:v>145</c:v>
                </c:pt>
                <c:pt idx="84">
                  <c:v>145</c:v>
                </c:pt>
                <c:pt idx="85">
                  <c:v>145</c:v>
                </c:pt>
                <c:pt idx="86">
                  <c:v>145</c:v>
                </c:pt>
                <c:pt idx="87">
                  <c:v>145</c:v>
                </c:pt>
                <c:pt idx="88">
                  <c:v>145</c:v>
                </c:pt>
                <c:pt idx="89">
                  <c:v>145</c:v>
                </c:pt>
                <c:pt idx="90">
                  <c:v>145</c:v>
                </c:pt>
                <c:pt idx="91">
                  <c:v>145</c:v>
                </c:pt>
                <c:pt idx="92">
                  <c:v>145</c:v>
                </c:pt>
                <c:pt idx="93">
                  <c:v>145</c:v>
                </c:pt>
                <c:pt idx="94">
                  <c:v>145</c:v>
                </c:pt>
                <c:pt idx="95">
                  <c:v>145</c:v>
                </c:pt>
                <c:pt idx="96">
                  <c:v>145</c:v>
                </c:pt>
                <c:pt idx="97">
                  <c:v>145</c:v>
                </c:pt>
                <c:pt idx="98">
                  <c:v>145</c:v>
                </c:pt>
                <c:pt idx="99">
                  <c:v>145</c:v>
                </c:pt>
                <c:pt idx="100">
                  <c:v>145</c:v>
                </c:pt>
                <c:pt idx="101">
                  <c:v>145</c:v>
                </c:pt>
                <c:pt idx="102">
                  <c:v>145</c:v>
                </c:pt>
                <c:pt idx="103">
                  <c:v>145</c:v>
                </c:pt>
                <c:pt idx="104">
                  <c:v>145</c:v>
                </c:pt>
                <c:pt idx="105">
                  <c:v>145</c:v>
                </c:pt>
                <c:pt idx="106">
                  <c:v>145</c:v>
                </c:pt>
                <c:pt idx="107">
                  <c:v>145</c:v>
                </c:pt>
                <c:pt idx="108">
                  <c:v>145</c:v>
                </c:pt>
                <c:pt idx="109">
                  <c:v>145</c:v>
                </c:pt>
                <c:pt idx="110">
                  <c:v>145</c:v>
                </c:pt>
                <c:pt idx="111">
                  <c:v>145</c:v>
                </c:pt>
                <c:pt idx="112">
                  <c:v>145</c:v>
                </c:pt>
                <c:pt idx="113">
                  <c:v>145</c:v>
                </c:pt>
                <c:pt idx="114">
                  <c:v>145</c:v>
                </c:pt>
                <c:pt idx="115">
                  <c:v>145</c:v>
                </c:pt>
                <c:pt idx="116">
                  <c:v>145</c:v>
                </c:pt>
                <c:pt idx="117">
                  <c:v>145</c:v>
                </c:pt>
                <c:pt idx="118">
                  <c:v>145</c:v>
                </c:pt>
                <c:pt idx="119">
                  <c:v>145</c:v>
                </c:pt>
                <c:pt idx="120">
                  <c:v>145</c:v>
                </c:pt>
                <c:pt idx="121">
                  <c:v>145</c:v>
                </c:pt>
                <c:pt idx="122">
                  <c:v>145</c:v>
                </c:pt>
                <c:pt idx="123">
                  <c:v>145</c:v>
                </c:pt>
                <c:pt idx="124">
                  <c:v>145</c:v>
                </c:pt>
                <c:pt idx="125">
                  <c:v>145</c:v>
                </c:pt>
                <c:pt idx="126">
                  <c:v>145</c:v>
                </c:pt>
                <c:pt idx="127">
                  <c:v>145</c:v>
                </c:pt>
                <c:pt idx="128">
                  <c:v>145</c:v>
                </c:pt>
                <c:pt idx="129">
                  <c:v>145</c:v>
                </c:pt>
                <c:pt idx="130">
                  <c:v>145</c:v>
                </c:pt>
                <c:pt idx="131">
                  <c:v>145</c:v>
                </c:pt>
                <c:pt idx="132">
                  <c:v>145</c:v>
                </c:pt>
                <c:pt idx="133">
                  <c:v>145</c:v>
                </c:pt>
                <c:pt idx="134">
                  <c:v>145</c:v>
                </c:pt>
                <c:pt idx="135">
                  <c:v>145</c:v>
                </c:pt>
                <c:pt idx="136">
                  <c:v>145</c:v>
                </c:pt>
                <c:pt idx="137">
                  <c:v>145</c:v>
                </c:pt>
                <c:pt idx="138">
                  <c:v>145</c:v>
                </c:pt>
                <c:pt idx="139">
                  <c:v>145</c:v>
                </c:pt>
                <c:pt idx="140">
                  <c:v>145</c:v>
                </c:pt>
                <c:pt idx="141">
                  <c:v>145</c:v>
                </c:pt>
                <c:pt idx="142">
                  <c:v>145</c:v>
                </c:pt>
                <c:pt idx="143">
                  <c:v>125</c:v>
                </c:pt>
                <c:pt idx="144">
                  <c:v>95</c:v>
                </c:pt>
                <c:pt idx="145">
                  <c:v>85</c:v>
                </c:pt>
                <c:pt idx="146">
                  <c:v>80</c:v>
                </c:pt>
                <c:pt idx="147">
                  <c:v>85</c:v>
                </c:pt>
                <c:pt idx="148">
                  <c:v>105</c:v>
                </c:pt>
                <c:pt idx="149">
                  <c:v>145</c:v>
                </c:pt>
                <c:pt idx="150">
                  <c:v>145</c:v>
                </c:pt>
                <c:pt idx="151">
                  <c:v>145</c:v>
                </c:pt>
                <c:pt idx="152">
                  <c:v>145</c:v>
                </c:pt>
                <c:pt idx="153">
                  <c:v>145</c:v>
                </c:pt>
                <c:pt idx="154">
                  <c:v>145</c:v>
                </c:pt>
                <c:pt idx="155">
                  <c:v>145</c:v>
                </c:pt>
                <c:pt idx="156">
                  <c:v>145</c:v>
                </c:pt>
                <c:pt idx="157">
                  <c:v>145</c:v>
                </c:pt>
                <c:pt idx="158">
                  <c:v>145</c:v>
                </c:pt>
                <c:pt idx="159">
                  <c:v>145</c:v>
                </c:pt>
                <c:pt idx="160">
                  <c:v>145</c:v>
                </c:pt>
                <c:pt idx="161">
                  <c:v>145</c:v>
                </c:pt>
                <c:pt idx="162">
                  <c:v>145</c:v>
                </c:pt>
                <c:pt idx="163">
                  <c:v>145</c:v>
                </c:pt>
                <c:pt idx="164">
                  <c:v>145</c:v>
                </c:pt>
                <c:pt idx="165">
                  <c:v>145</c:v>
                </c:pt>
                <c:pt idx="166">
                  <c:v>145</c:v>
                </c:pt>
                <c:pt idx="167">
                  <c:v>145</c:v>
                </c:pt>
                <c:pt idx="168">
                  <c:v>145</c:v>
                </c:pt>
                <c:pt idx="169">
                  <c:v>145</c:v>
                </c:pt>
                <c:pt idx="170">
                  <c:v>145</c:v>
                </c:pt>
                <c:pt idx="171">
                  <c:v>145</c:v>
                </c:pt>
                <c:pt idx="172">
                  <c:v>145</c:v>
                </c:pt>
                <c:pt idx="173">
                  <c:v>145</c:v>
                </c:pt>
                <c:pt idx="174">
                  <c:v>145</c:v>
                </c:pt>
                <c:pt idx="175">
                  <c:v>145</c:v>
                </c:pt>
                <c:pt idx="176">
                  <c:v>145</c:v>
                </c:pt>
                <c:pt idx="177">
                  <c:v>145</c:v>
                </c:pt>
                <c:pt idx="178">
                  <c:v>145</c:v>
                </c:pt>
                <c:pt idx="179">
                  <c:v>145</c:v>
                </c:pt>
                <c:pt idx="180">
                  <c:v>145</c:v>
                </c:pt>
                <c:pt idx="181">
                  <c:v>145</c:v>
                </c:pt>
                <c:pt idx="182">
                  <c:v>145</c:v>
                </c:pt>
                <c:pt idx="183">
                  <c:v>145</c:v>
                </c:pt>
                <c:pt idx="184">
                  <c:v>145</c:v>
                </c:pt>
                <c:pt idx="185">
                  <c:v>145</c:v>
                </c:pt>
                <c:pt idx="186">
                  <c:v>145</c:v>
                </c:pt>
                <c:pt idx="187">
                  <c:v>145</c:v>
                </c:pt>
                <c:pt idx="188">
                  <c:v>145</c:v>
                </c:pt>
                <c:pt idx="189">
                  <c:v>145</c:v>
                </c:pt>
                <c:pt idx="190">
                  <c:v>145</c:v>
                </c:pt>
                <c:pt idx="191">
                  <c:v>145</c:v>
                </c:pt>
                <c:pt idx="192">
                  <c:v>145</c:v>
                </c:pt>
                <c:pt idx="193">
                  <c:v>145</c:v>
                </c:pt>
                <c:pt idx="194">
                  <c:v>145</c:v>
                </c:pt>
                <c:pt idx="195">
                  <c:v>145</c:v>
                </c:pt>
                <c:pt idx="196">
                  <c:v>145</c:v>
                </c:pt>
                <c:pt idx="197">
                  <c:v>145</c:v>
                </c:pt>
                <c:pt idx="198">
                  <c:v>145</c:v>
                </c:pt>
                <c:pt idx="199">
                  <c:v>145</c:v>
                </c:pt>
                <c:pt idx="200">
                  <c:v>140</c:v>
                </c:pt>
                <c:pt idx="201">
                  <c:v>85</c:v>
                </c:pt>
                <c:pt idx="202">
                  <c:v>75</c:v>
                </c:pt>
                <c:pt idx="203">
                  <c:v>70</c:v>
                </c:pt>
                <c:pt idx="204">
                  <c:v>75</c:v>
                </c:pt>
                <c:pt idx="205">
                  <c:v>130</c:v>
                </c:pt>
                <c:pt idx="206">
                  <c:v>145</c:v>
                </c:pt>
                <c:pt idx="207">
                  <c:v>145</c:v>
                </c:pt>
                <c:pt idx="208">
                  <c:v>145</c:v>
                </c:pt>
                <c:pt idx="209">
                  <c:v>145</c:v>
                </c:pt>
                <c:pt idx="210">
                  <c:v>145</c:v>
                </c:pt>
                <c:pt idx="211">
                  <c:v>145</c:v>
                </c:pt>
                <c:pt idx="212">
                  <c:v>145</c:v>
                </c:pt>
                <c:pt idx="213">
                  <c:v>145</c:v>
                </c:pt>
                <c:pt idx="214">
                  <c:v>145</c:v>
                </c:pt>
                <c:pt idx="215">
                  <c:v>145</c:v>
                </c:pt>
                <c:pt idx="216">
                  <c:v>145</c:v>
                </c:pt>
                <c:pt idx="217">
                  <c:v>145</c:v>
                </c:pt>
                <c:pt idx="218">
                  <c:v>145</c:v>
                </c:pt>
                <c:pt idx="219">
                  <c:v>145</c:v>
                </c:pt>
                <c:pt idx="220">
                  <c:v>145</c:v>
                </c:pt>
                <c:pt idx="221">
                  <c:v>145</c:v>
                </c:pt>
                <c:pt idx="222">
                  <c:v>145</c:v>
                </c:pt>
                <c:pt idx="223">
                  <c:v>145</c:v>
                </c:pt>
                <c:pt idx="224">
                  <c:v>145</c:v>
                </c:pt>
                <c:pt idx="225">
                  <c:v>145</c:v>
                </c:pt>
                <c:pt idx="226">
                  <c:v>145</c:v>
                </c:pt>
                <c:pt idx="227">
                  <c:v>145</c:v>
                </c:pt>
                <c:pt idx="228">
                  <c:v>145</c:v>
                </c:pt>
                <c:pt idx="229">
                  <c:v>145</c:v>
                </c:pt>
                <c:pt idx="230">
                  <c:v>130</c:v>
                </c:pt>
                <c:pt idx="231">
                  <c:v>100</c:v>
                </c:pt>
                <c:pt idx="232">
                  <c:v>65</c:v>
                </c:pt>
                <c:pt idx="233">
                  <c:v>55</c:v>
                </c:pt>
                <c:pt idx="234">
                  <c:v>55</c:v>
                </c:pt>
                <c:pt idx="235">
                  <c:v>60</c:v>
                </c:pt>
                <c:pt idx="236">
                  <c:v>90</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145</c:v>
                </c:pt>
                <c:pt idx="263">
                  <c:v>145</c:v>
                </c:pt>
                <c:pt idx="264">
                  <c:v>145</c:v>
                </c:pt>
                <c:pt idx="265">
                  <c:v>145</c:v>
                </c:pt>
                <c:pt idx="266">
                  <c:v>145</c:v>
                </c:pt>
                <c:pt idx="267">
                  <c:v>145</c:v>
                </c:pt>
                <c:pt idx="268">
                  <c:v>145</c:v>
                </c:pt>
                <c:pt idx="269">
                  <c:v>145</c:v>
                </c:pt>
                <c:pt idx="270">
                  <c:v>145</c:v>
                </c:pt>
                <c:pt idx="271">
                  <c:v>145</c:v>
                </c:pt>
                <c:pt idx="272">
                  <c:v>145</c:v>
                </c:pt>
                <c:pt idx="273">
                  <c:v>145</c:v>
                </c:pt>
                <c:pt idx="274">
                  <c:v>145</c:v>
                </c:pt>
                <c:pt idx="275">
                  <c:v>145</c:v>
                </c:pt>
                <c:pt idx="276">
                  <c:v>145</c:v>
                </c:pt>
                <c:pt idx="277">
                  <c:v>145</c:v>
                </c:pt>
                <c:pt idx="278">
                  <c:v>145</c:v>
                </c:pt>
                <c:pt idx="279">
                  <c:v>145</c:v>
                </c:pt>
                <c:pt idx="280">
                  <c:v>145</c:v>
                </c:pt>
                <c:pt idx="281">
                  <c:v>145</c:v>
                </c:pt>
                <c:pt idx="282">
                  <c:v>145</c:v>
                </c:pt>
                <c:pt idx="283">
                  <c:v>145</c:v>
                </c:pt>
                <c:pt idx="284">
                  <c:v>145</c:v>
                </c:pt>
                <c:pt idx="285">
                  <c:v>145</c:v>
                </c:pt>
                <c:pt idx="286">
                  <c:v>145</c:v>
                </c:pt>
                <c:pt idx="287">
                  <c:v>145</c:v>
                </c:pt>
                <c:pt idx="288">
                  <c:v>145</c:v>
                </c:pt>
                <c:pt idx="289">
                  <c:v>145</c:v>
                </c:pt>
                <c:pt idx="290">
                  <c:v>145</c:v>
                </c:pt>
                <c:pt idx="291">
                  <c:v>145</c:v>
                </c:pt>
                <c:pt idx="292">
                  <c:v>145</c:v>
                </c:pt>
                <c:pt idx="293">
                  <c:v>145</c:v>
                </c:pt>
                <c:pt idx="294">
                  <c:v>145</c:v>
                </c:pt>
                <c:pt idx="295">
                  <c:v>145</c:v>
                </c:pt>
                <c:pt idx="296">
                  <c:v>145</c:v>
                </c:pt>
                <c:pt idx="297">
                  <c:v>145</c:v>
                </c:pt>
                <c:pt idx="298">
                  <c:v>145</c:v>
                </c:pt>
                <c:pt idx="299">
                  <c:v>145</c:v>
                </c:pt>
                <c:pt idx="300">
                  <c:v>145</c:v>
                </c:pt>
                <c:pt idx="301">
                  <c:v>145</c:v>
                </c:pt>
                <c:pt idx="302">
                  <c:v>145</c:v>
                </c:pt>
                <c:pt idx="303">
                  <c:v>135</c:v>
                </c:pt>
                <c:pt idx="304">
                  <c:v>120</c:v>
                </c:pt>
                <c:pt idx="305">
                  <c:v>120</c:v>
                </c:pt>
                <c:pt idx="306">
                  <c:v>130</c:v>
                </c:pt>
                <c:pt idx="307">
                  <c:v>145</c:v>
                </c:pt>
                <c:pt idx="308">
                  <c:v>145</c:v>
                </c:pt>
                <c:pt idx="309">
                  <c:v>145</c:v>
                </c:pt>
                <c:pt idx="310">
                  <c:v>145</c:v>
                </c:pt>
                <c:pt idx="311">
                  <c:v>145</c:v>
                </c:pt>
                <c:pt idx="312">
                  <c:v>145</c:v>
                </c:pt>
                <c:pt idx="313">
                  <c:v>145</c:v>
                </c:pt>
                <c:pt idx="314">
                  <c:v>145</c:v>
                </c:pt>
                <c:pt idx="315">
                  <c:v>145</c:v>
                </c:pt>
                <c:pt idx="316">
                  <c:v>145</c:v>
                </c:pt>
                <c:pt idx="317">
                  <c:v>145</c:v>
                </c:pt>
                <c:pt idx="318">
                  <c:v>145</c:v>
                </c:pt>
                <c:pt idx="319">
                  <c:v>145</c:v>
                </c:pt>
                <c:pt idx="320">
                  <c:v>145</c:v>
                </c:pt>
                <c:pt idx="321">
                  <c:v>145</c:v>
                </c:pt>
                <c:pt idx="322">
                  <c:v>145</c:v>
                </c:pt>
                <c:pt idx="323">
                  <c:v>145</c:v>
                </c:pt>
                <c:pt idx="324">
                  <c:v>145</c:v>
                </c:pt>
                <c:pt idx="325">
                  <c:v>145</c:v>
                </c:pt>
                <c:pt idx="326">
                  <c:v>145</c:v>
                </c:pt>
                <c:pt idx="327">
                  <c:v>145</c:v>
                </c:pt>
                <c:pt idx="328">
                  <c:v>145</c:v>
                </c:pt>
                <c:pt idx="329">
                  <c:v>145</c:v>
                </c:pt>
                <c:pt idx="330">
                  <c:v>145</c:v>
                </c:pt>
                <c:pt idx="331">
                  <c:v>145</c:v>
                </c:pt>
                <c:pt idx="332">
                  <c:v>145</c:v>
                </c:pt>
                <c:pt idx="333">
                  <c:v>145</c:v>
                </c:pt>
                <c:pt idx="334">
                  <c:v>145</c:v>
                </c:pt>
                <c:pt idx="335">
                  <c:v>145</c:v>
                </c:pt>
                <c:pt idx="336">
                  <c:v>145</c:v>
                </c:pt>
                <c:pt idx="337">
                  <c:v>145</c:v>
                </c:pt>
                <c:pt idx="338">
                  <c:v>145</c:v>
                </c:pt>
                <c:pt idx="339">
                  <c:v>145</c:v>
                </c:pt>
                <c:pt idx="340">
                  <c:v>145</c:v>
                </c:pt>
                <c:pt idx="341">
                  <c:v>145</c:v>
                </c:pt>
                <c:pt idx="342">
                  <c:v>145</c:v>
                </c:pt>
                <c:pt idx="343">
                  <c:v>145</c:v>
                </c:pt>
                <c:pt idx="344">
                  <c:v>145</c:v>
                </c:pt>
                <c:pt idx="345">
                  <c:v>145</c:v>
                </c:pt>
                <c:pt idx="346">
                  <c:v>145</c:v>
                </c:pt>
                <c:pt idx="347">
                  <c:v>145</c:v>
                </c:pt>
                <c:pt idx="348">
                  <c:v>145</c:v>
                </c:pt>
                <c:pt idx="349">
                  <c:v>145</c:v>
                </c:pt>
                <c:pt idx="350">
                  <c:v>145</c:v>
                </c:pt>
                <c:pt idx="351">
                  <c:v>145</c:v>
                </c:pt>
                <c:pt idx="352">
                  <c:v>145</c:v>
                </c:pt>
                <c:pt idx="353">
                  <c:v>145</c:v>
                </c:pt>
                <c:pt idx="354">
                  <c:v>145</c:v>
                </c:pt>
                <c:pt idx="355">
                  <c:v>145</c:v>
                </c:pt>
                <c:pt idx="356">
                  <c:v>145</c:v>
                </c:pt>
                <c:pt idx="357">
                  <c:v>145</c:v>
                </c:pt>
                <c:pt idx="358">
                  <c:v>145</c:v>
                </c:pt>
                <c:pt idx="359">
                  <c:v>145</c:v>
                </c:pt>
                <c:pt idx="360">
                  <c:v>145</c:v>
                </c:pt>
                <c:pt idx="361">
                  <c:v>145</c:v>
                </c:pt>
                <c:pt idx="362">
                  <c:v>145</c:v>
                </c:pt>
                <c:pt idx="363">
                  <c:v>145</c:v>
                </c:pt>
                <c:pt idx="364">
                  <c:v>145</c:v>
                </c:pt>
                <c:pt idx="365">
                  <c:v>145</c:v>
                </c:pt>
                <c:pt idx="366">
                  <c:v>145</c:v>
                </c:pt>
                <c:pt idx="367">
                  <c:v>145</c:v>
                </c:pt>
                <c:pt idx="368">
                  <c:v>145</c:v>
                </c:pt>
                <c:pt idx="369">
                  <c:v>145</c:v>
                </c:pt>
                <c:pt idx="370">
                  <c:v>145</c:v>
                </c:pt>
                <c:pt idx="371">
                  <c:v>145</c:v>
                </c:pt>
                <c:pt idx="372">
                  <c:v>145</c:v>
                </c:pt>
                <c:pt idx="373">
                  <c:v>145</c:v>
                </c:pt>
                <c:pt idx="374">
                  <c:v>145</c:v>
                </c:pt>
                <c:pt idx="375">
                  <c:v>145</c:v>
                </c:pt>
                <c:pt idx="376">
                  <c:v>145</c:v>
                </c:pt>
                <c:pt idx="377">
                  <c:v>145</c:v>
                </c:pt>
                <c:pt idx="378">
                  <c:v>145</c:v>
                </c:pt>
                <c:pt idx="379">
                  <c:v>145</c:v>
                </c:pt>
                <c:pt idx="380">
                  <c:v>145</c:v>
                </c:pt>
                <c:pt idx="381">
                  <c:v>145</c:v>
                </c:pt>
                <c:pt idx="382">
                  <c:v>145</c:v>
                </c:pt>
                <c:pt idx="383">
                  <c:v>145</c:v>
                </c:pt>
                <c:pt idx="384">
                  <c:v>145</c:v>
                </c:pt>
                <c:pt idx="385">
                  <c:v>140</c:v>
                </c:pt>
                <c:pt idx="386">
                  <c:v>125</c:v>
                </c:pt>
                <c:pt idx="387">
                  <c:v>120</c:v>
                </c:pt>
                <c:pt idx="388">
                  <c:v>125</c:v>
                </c:pt>
                <c:pt idx="389">
                  <c:v>135</c:v>
                </c:pt>
                <c:pt idx="390">
                  <c:v>145</c:v>
                </c:pt>
                <c:pt idx="391">
                  <c:v>145</c:v>
                </c:pt>
                <c:pt idx="392">
                  <c:v>145</c:v>
                </c:pt>
                <c:pt idx="393">
                  <c:v>145</c:v>
                </c:pt>
                <c:pt idx="394">
                  <c:v>145</c:v>
                </c:pt>
                <c:pt idx="395">
                  <c:v>145</c:v>
                </c:pt>
                <c:pt idx="396">
                  <c:v>145</c:v>
                </c:pt>
                <c:pt idx="397">
                  <c:v>145</c:v>
                </c:pt>
                <c:pt idx="398">
                  <c:v>145</c:v>
                </c:pt>
                <c:pt idx="399">
                  <c:v>145</c:v>
                </c:pt>
                <c:pt idx="400">
                  <c:v>145</c:v>
                </c:pt>
                <c:pt idx="401">
                  <c:v>145</c:v>
                </c:pt>
                <c:pt idx="402">
                  <c:v>145</c:v>
                </c:pt>
                <c:pt idx="403">
                  <c:v>145</c:v>
                </c:pt>
                <c:pt idx="404">
                  <c:v>145</c:v>
                </c:pt>
                <c:pt idx="405">
                  <c:v>145</c:v>
                </c:pt>
                <c:pt idx="406">
                  <c:v>145</c:v>
                </c:pt>
                <c:pt idx="407">
                  <c:v>145</c:v>
                </c:pt>
                <c:pt idx="408">
                  <c:v>145</c:v>
                </c:pt>
                <c:pt idx="409">
                  <c:v>145</c:v>
                </c:pt>
                <c:pt idx="410">
                  <c:v>145</c:v>
                </c:pt>
                <c:pt idx="411">
                  <c:v>145</c:v>
                </c:pt>
                <c:pt idx="412">
                  <c:v>145</c:v>
                </c:pt>
                <c:pt idx="413">
                  <c:v>145</c:v>
                </c:pt>
                <c:pt idx="414">
                  <c:v>145</c:v>
                </c:pt>
                <c:pt idx="415">
                  <c:v>145</c:v>
                </c:pt>
                <c:pt idx="416">
                  <c:v>145</c:v>
                </c:pt>
                <c:pt idx="417">
                  <c:v>145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145</c:v>
                </c:pt>
                <c:pt idx="453">
                  <c:v>145</c:v>
                </c:pt>
                <c:pt idx="454">
                  <c:v>145</c:v>
                </c:pt>
                <c:pt idx="455">
                  <c:v>145</c:v>
                </c:pt>
                <c:pt idx="456">
                  <c:v>145</c:v>
                </c:pt>
                <c:pt idx="457">
                  <c:v>145</c:v>
                </c:pt>
                <c:pt idx="458">
                  <c:v>145</c:v>
                </c:pt>
                <c:pt idx="459">
                  <c:v>145</c:v>
                </c:pt>
                <c:pt idx="460">
                  <c:v>145</c:v>
                </c:pt>
                <c:pt idx="461">
                  <c:v>145</c:v>
                </c:pt>
                <c:pt idx="462">
                  <c:v>145</c:v>
                </c:pt>
                <c:pt idx="463">
                  <c:v>145</c:v>
                </c:pt>
                <c:pt idx="464">
                  <c:v>145</c:v>
                </c:pt>
                <c:pt idx="465">
                  <c:v>145</c:v>
                </c:pt>
                <c:pt idx="466">
                  <c:v>145</c:v>
                </c:pt>
                <c:pt idx="467">
                  <c:v>145</c:v>
                </c:pt>
                <c:pt idx="468">
                  <c:v>145</c:v>
                </c:pt>
                <c:pt idx="469">
                  <c:v>145</c:v>
                </c:pt>
                <c:pt idx="470">
                  <c:v>145</c:v>
                </c:pt>
                <c:pt idx="471">
                  <c:v>145</c:v>
                </c:pt>
                <c:pt idx="472">
                  <c:v>145</c:v>
                </c:pt>
                <c:pt idx="473">
                  <c:v>145</c:v>
                </c:pt>
                <c:pt idx="474">
                  <c:v>145</c:v>
                </c:pt>
                <c:pt idx="475">
                  <c:v>145</c:v>
                </c:pt>
                <c:pt idx="476">
                  <c:v>145</c:v>
                </c:pt>
                <c:pt idx="477">
                  <c:v>145</c:v>
                </c:pt>
                <c:pt idx="478">
                  <c:v>145</c:v>
                </c:pt>
                <c:pt idx="479">
                  <c:v>145</c:v>
                </c:pt>
                <c:pt idx="480">
                  <c:v>145</c:v>
                </c:pt>
                <c:pt idx="481">
                  <c:v>145</c:v>
                </c:pt>
                <c:pt idx="482">
                  <c:v>145</c:v>
                </c:pt>
                <c:pt idx="483">
                  <c:v>145</c:v>
                </c:pt>
                <c:pt idx="484">
                  <c:v>145</c:v>
                </c:pt>
                <c:pt idx="485">
                  <c:v>145</c:v>
                </c:pt>
                <c:pt idx="486">
                  <c:v>145</c:v>
                </c:pt>
                <c:pt idx="487">
                  <c:v>145</c:v>
                </c:pt>
                <c:pt idx="488">
                  <c:v>145</c:v>
                </c:pt>
                <c:pt idx="489">
                  <c:v>145</c:v>
                </c:pt>
                <c:pt idx="490">
                  <c:v>145</c:v>
                </c:pt>
                <c:pt idx="491">
                  <c:v>145</c:v>
                </c:pt>
                <c:pt idx="492">
                  <c:v>145</c:v>
                </c:pt>
                <c:pt idx="493">
                  <c:v>145</c:v>
                </c:pt>
                <c:pt idx="494">
                  <c:v>145</c:v>
                </c:pt>
                <c:pt idx="495">
                  <c:v>145</c:v>
                </c:pt>
                <c:pt idx="496">
                  <c:v>145</c:v>
                </c:pt>
                <c:pt idx="497">
                  <c:v>145</c:v>
                </c:pt>
                <c:pt idx="498">
                  <c:v>145</c:v>
                </c:pt>
                <c:pt idx="499">
                  <c:v>145</c:v>
                </c:pt>
                <c:pt idx="500">
                  <c:v>145</c:v>
                </c:pt>
                <c:pt idx="501">
                  <c:v>145</c:v>
                </c:pt>
                <c:pt idx="502">
                  <c:v>145</c:v>
                </c:pt>
                <c:pt idx="503">
                  <c:v>145</c:v>
                </c:pt>
                <c:pt idx="504">
                  <c:v>145</c:v>
                </c:pt>
                <c:pt idx="505">
                  <c:v>145</c:v>
                </c:pt>
                <c:pt idx="506">
                  <c:v>145</c:v>
                </c:pt>
                <c:pt idx="507">
                  <c:v>145</c:v>
                </c:pt>
                <c:pt idx="508">
                  <c:v>145</c:v>
                </c:pt>
                <c:pt idx="509">
                  <c:v>145</c:v>
                </c:pt>
                <c:pt idx="510">
                  <c:v>145</c:v>
                </c:pt>
                <c:pt idx="511">
                  <c:v>145</c:v>
                </c:pt>
                <c:pt idx="512">
                  <c:v>145</c:v>
                </c:pt>
                <c:pt idx="513">
                  <c:v>145</c:v>
                </c:pt>
                <c:pt idx="514">
                  <c:v>145</c:v>
                </c:pt>
                <c:pt idx="515">
                  <c:v>145</c:v>
                </c:pt>
                <c:pt idx="516">
                  <c:v>145</c:v>
                </c:pt>
                <c:pt idx="517">
                  <c:v>145</c:v>
                </c:pt>
                <c:pt idx="518">
                  <c:v>145</c:v>
                </c:pt>
                <c:pt idx="519">
                  <c:v>145</c:v>
                </c:pt>
                <c:pt idx="520">
                  <c:v>145</c:v>
                </c:pt>
                <c:pt idx="521">
                  <c:v>145</c:v>
                </c:pt>
                <c:pt idx="522">
                  <c:v>145</c:v>
                </c:pt>
                <c:pt idx="523">
                  <c:v>145</c:v>
                </c:pt>
                <c:pt idx="524">
                  <c:v>145</c:v>
                </c:pt>
                <c:pt idx="525">
                  <c:v>140</c:v>
                </c:pt>
                <c:pt idx="526">
                  <c:v>135</c:v>
                </c:pt>
                <c:pt idx="527">
                  <c:v>135</c:v>
                </c:pt>
                <c:pt idx="528">
                  <c:v>130</c:v>
                </c:pt>
                <c:pt idx="529">
                  <c:v>130</c:v>
                </c:pt>
                <c:pt idx="530">
                  <c:v>135</c:v>
                </c:pt>
                <c:pt idx="531">
                  <c:v>130</c:v>
                </c:pt>
                <c:pt idx="532">
                  <c:v>130</c:v>
                </c:pt>
                <c:pt idx="533">
                  <c:v>130</c:v>
                </c:pt>
                <c:pt idx="534">
                  <c:v>130</c:v>
                </c:pt>
                <c:pt idx="535">
                  <c:v>130</c:v>
                </c:pt>
                <c:pt idx="536">
                  <c:v>135</c:v>
                </c:pt>
                <c:pt idx="537">
                  <c:v>145</c:v>
                </c:pt>
                <c:pt idx="538">
                  <c:v>145</c:v>
                </c:pt>
                <c:pt idx="539">
                  <c:v>145</c:v>
                </c:pt>
                <c:pt idx="540">
                  <c:v>145</c:v>
                </c:pt>
                <c:pt idx="541">
                  <c:v>145</c:v>
                </c:pt>
                <c:pt idx="542">
                  <c:v>145</c:v>
                </c:pt>
                <c:pt idx="543">
                  <c:v>145</c:v>
                </c:pt>
                <c:pt idx="544">
                  <c:v>145</c:v>
                </c:pt>
                <c:pt idx="545">
                  <c:v>145</c:v>
                </c:pt>
                <c:pt idx="546">
                  <c:v>145</c:v>
                </c:pt>
                <c:pt idx="547">
                  <c:v>145</c:v>
                </c:pt>
                <c:pt idx="548">
                  <c:v>145</c:v>
                </c:pt>
                <c:pt idx="549">
                  <c:v>145</c:v>
                </c:pt>
                <c:pt idx="550">
                  <c:v>145</c:v>
                </c:pt>
                <c:pt idx="551">
                  <c:v>145</c:v>
                </c:pt>
                <c:pt idx="552">
                  <c:v>145</c:v>
                </c:pt>
                <c:pt idx="553">
                  <c:v>145</c:v>
                </c:pt>
                <c:pt idx="554">
                  <c:v>145</c:v>
                </c:pt>
                <c:pt idx="555">
                  <c:v>145</c:v>
                </c:pt>
                <c:pt idx="556">
                  <c:v>145</c:v>
                </c:pt>
                <c:pt idx="557">
                  <c:v>145</c:v>
                </c:pt>
                <c:pt idx="558">
                  <c:v>145</c:v>
                </c:pt>
                <c:pt idx="559">
                  <c:v>145</c:v>
                </c:pt>
                <c:pt idx="560">
                  <c:v>145</c:v>
                </c:pt>
                <c:pt idx="561">
                  <c:v>145</c:v>
                </c:pt>
                <c:pt idx="562">
                  <c:v>145</c:v>
                </c:pt>
                <c:pt idx="563">
                  <c:v>145</c:v>
                </c:pt>
                <c:pt idx="564">
                  <c:v>145</c:v>
                </c:pt>
                <c:pt idx="565">
                  <c:v>145</c:v>
                </c:pt>
                <c:pt idx="566">
                  <c:v>145</c:v>
                </c:pt>
                <c:pt idx="567">
                  <c:v>145</c:v>
                </c:pt>
                <c:pt idx="568">
                  <c:v>145</c:v>
                </c:pt>
                <c:pt idx="569">
                  <c:v>145</c:v>
                </c:pt>
                <c:pt idx="570">
                  <c:v>145</c:v>
                </c:pt>
                <c:pt idx="571">
                  <c:v>145</c:v>
                </c:pt>
                <c:pt idx="572">
                  <c:v>145</c:v>
                </c:pt>
                <c:pt idx="573">
                  <c:v>145</c:v>
                </c:pt>
                <c:pt idx="574">
                  <c:v>145</c:v>
                </c:pt>
                <c:pt idx="575">
                  <c:v>145</c:v>
                </c:pt>
                <c:pt idx="576">
                  <c:v>145</c:v>
                </c:pt>
                <c:pt idx="577">
                  <c:v>145</c:v>
                </c:pt>
                <c:pt idx="578">
                  <c:v>145</c:v>
                </c:pt>
                <c:pt idx="579">
                  <c:v>145</c:v>
                </c:pt>
                <c:pt idx="580">
                  <c:v>145</c:v>
                </c:pt>
                <c:pt idx="581">
                  <c:v>145</c:v>
                </c:pt>
                <c:pt idx="582">
                  <c:v>145</c:v>
                </c:pt>
                <c:pt idx="583">
                  <c:v>145</c:v>
                </c:pt>
                <c:pt idx="584">
                  <c:v>145</c:v>
                </c:pt>
                <c:pt idx="585">
                  <c:v>145</c:v>
                </c:pt>
                <c:pt idx="586">
                  <c:v>145</c:v>
                </c:pt>
                <c:pt idx="587">
                  <c:v>145</c:v>
                </c:pt>
                <c:pt idx="588">
                  <c:v>145</c:v>
                </c:pt>
                <c:pt idx="589">
                  <c:v>145</c:v>
                </c:pt>
                <c:pt idx="590">
                  <c:v>145</c:v>
                </c:pt>
                <c:pt idx="591">
                  <c:v>145</c:v>
                </c:pt>
                <c:pt idx="592">
                  <c:v>145</c:v>
                </c:pt>
                <c:pt idx="593">
                  <c:v>145</c:v>
                </c:pt>
                <c:pt idx="594">
                  <c:v>145</c:v>
                </c:pt>
                <c:pt idx="595">
                  <c:v>145</c:v>
                </c:pt>
                <c:pt idx="596">
                  <c:v>145</c:v>
                </c:pt>
                <c:pt idx="597">
                  <c:v>145</c:v>
                </c:pt>
                <c:pt idx="598">
                  <c:v>145</c:v>
                </c:pt>
                <c:pt idx="599">
                  <c:v>125</c:v>
                </c:pt>
                <c:pt idx="600">
                  <c:v>110</c:v>
                </c:pt>
                <c:pt idx="601">
                  <c:v>105</c:v>
                </c:pt>
                <c:pt idx="602">
                  <c:v>100</c:v>
                </c:pt>
                <c:pt idx="603">
                  <c:v>110</c:v>
                </c:pt>
                <c:pt idx="604">
                  <c:v>125</c:v>
                </c:pt>
                <c:pt idx="605">
                  <c:v>145</c:v>
                </c:pt>
                <c:pt idx="606">
                  <c:v>145</c:v>
                </c:pt>
                <c:pt idx="607">
                  <c:v>145</c:v>
                </c:pt>
                <c:pt idx="608">
                  <c:v>145</c:v>
                </c:pt>
                <c:pt idx="609">
                  <c:v>145</c:v>
                </c:pt>
                <c:pt idx="610">
                  <c:v>145</c:v>
                </c:pt>
                <c:pt idx="611">
                  <c:v>145</c:v>
                </c:pt>
                <c:pt idx="612">
                  <c:v>135</c:v>
                </c:pt>
                <c:pt idx="613">
                  <c:v>130</c:v>
                </c:pt>
                <c:pt idx="614">
                  <c:v>130</c:v>
                </c:pt>
                <c:pt idx="615">
                  <c:v>135</c:v>
                </c:pt>
                <c:pt idx="616">
                  <c:v>145</c:v>
                </c:pt>
                <c:pt idx="617">
                  <c:v>145</c:v>
                </c:pt>
                <c:pt idx="618">
                  <c:v>145</c:v>
                </c:pt>
                <c:pt idx="619">
                  <c:v>145</c:v>
                </c:pt>
                <c:pt idx="620">
                  <c:v>145</c:v>
                </c:pt>
                <c:pt idx="621">
                  <c:v>145</c:v>
                </c:pt>
                <c:pt idx="622">
                  <c:v>145</c:v>
                </c:pt>
                <c:pt idx="623">
                  <c:v>145</c:v>
                </c:pt>
                <c:pt idx="624">
                  <c:v>145</c:v>
                </c:pt>
                <c:pt idx="625">
                  <c:v>145</c:v>
                </c:pt>
                <c:pt idx="626">
                  <c:v>145</c:v>
                </c:pt>
                <c:pt idx="627">
                  <c:v>145</c:v>
                </c:pt>
                <c:pt idx="628">
                  <c:v>145</c:v>
                </c:pt>
                <c:pt idx="629">
                  <c:v>145</c:v>
                </c:pt>
                <c:pt idx="630">
                  <c:v>145</c:v>
                </c:pt>
                <c:pt idx="631">
                  <c:v>145</c:v>
                </c:pt>
                <c:pt idx="632">
                  <c:v>145</c:v>
                </c:pt>
                <c:pt idx="633">
                  <c:v>145</c:v>
                </c:pt>
                <c:pt idx="634">
                  <c:v>145</c:v>
                </c:pt>
                <c:pt idx="635">
                  <c:v>145</c:v>
                </c:pt>
                <c:pt idx="636">
                  <c:v>145</c:v>
                </c:pt>
                <c:pt idx="637">
                  <c:v>145</c:v>
                </c:pt>
                <c:pt idx="638">
                  <c:v>145</c:v>
                </c:pt>
                <c:pt idx="639">
                  <c:v>145</c:v>
                </c:pt>
                <c:pt idx="640">
                  <c:v>145</c:v>
                </c:pt>
                <c:pt idx="641">
                  <c:v>145</c:v>
                </c:pt>
                <c:pt idx="642">
                  <c:v>145</c:v>
                </c:pt>
                <c:pt idx="643">
                  <c:v>145</c:v>
                </c:pt>
                <c:pt idx="644">
                  <c:v>145</c:v>
                </c:pt>
                <c:pt idx="645">
                  <c:v>145</c:v>
                </c:pt>
                <c:pt idx="646">
                  <c:v>145</c:v>
                </c:pt>
                <c:pt idx="647">
                  <c:v>145</c:v>
                </c:pt>
                <c:pt idx="648">
                  <c:v>145</c:v>
                </c:pt>
                <c:pt idx="649">
                  <c:v>145</c:v>
                </c:pt>
                <c:pt idx="650">
                  <c:v>135</c:v>
                </c:pt>
                <c:pt idx="651">
                  <c:v>105</c:v>
                </c:pt>
                <c:pt idx="652">
                  <c:v>95</c:v>
                </c:pt>
                <c:pt idx="653">
                  <c:v>90</c:v>
                </c:pt>
                <c:pt idx="654">
                  <c:v>90</c:v>
                </c:pt>
                <c:pt idx="655">
                  <c:v>95</c:v>
                </c:pt>
                <c:pt idx="656">
                  <c:v>115</c:v>
                </c:pt>
                <c:pt idx="657">
                  <c:v>145</c:v>
                </c:pt>
                <c:pt idx="658">
                  <c:v>145</c:v>
                </c:pt>
                <c:pt idx="659">
                  <c:v>145</c:v>
                </c:pt>
                <c:pt idx="660">
                  <c:v>145</c:v>
                </c:pt>
                <c:pt idx="661">
                  <c:v>145</c:v>
                </c:pt>
                <c:pt idx="662">
                  <c:v>145</c:v>
                </c:pt>
                <c:pt idx="663">
                  <c:v>130</c:v>
                </c:pt>
                <c:pt idx="664">
                  <c:v>125</c:v>
                </c:pt>
                <c:pt idx="665">
                  <c:v>120</c:v>
                </c:pt>
                <c:pt idx="666">
                  <c:v>115</c:v>
                </c:pt>
                <c:pt idx="667">
                  <c:v>120</c:v>
                </c:pt>
                <c:pt idx="668">
                  <c:v>120</c:v>
                </c:pt>
                <c:pt idx="669">
                  <c:v>145</c:v>
                </c:pt>
                <c:pt idx="670">
                  <c:v>145</c:v>
                </c:pt>
                <c:pt idx="671">
                  <c:v>145</c:v>
                </c:pt>
                <c:pt idx="672">
                  <c:v>145</c:v>
                </c:pt>
                <c:pt idx="673">
                  <c:v>145</c:v>
                </c:pt>
                <c:pt idx="674">
                  <c:v>145</c:v>
                </c:pt>
                <c:pt idx="675">
                  <c:v>145</c:v>
                </c:pt>
                <c:pt idx="676">
                  <c:v>145</c:v>
                </c:pt>
                <c:pt idx="677">
                  <c:v>145</c:v>
                </c:pt>
                <c:pt idx="678">
                  <c:v>145</c:v>
                </c:pt>
                <c:pt idx="679">
                  <c:v>145</c:v>
                </c:pt>
                <c:pt idx="680">
                  <c:v>145</c:v>
                </c:pt>
                <c:pt idx="681">
                  <c:v>145</c:v>
                </c:pt>
                <c:pt idx="682">
                  <c:v>145</c:v>
                </c:pt>
                <c:pt idx="683">
                  <c:v>145</c:v>
                </c:pt>
                <c:pt idx="684">
                  <c:v>145</c:v>
                </c:pt>
                <c:pt idx="685">
                  <c:v>145</c:v>
                </c:pt>
                <c:pt idx="686">
                  <c:v>145</c:v>
                </c:pt>
                <c:pt idx="687">
                  <c:v>145</c:v>
                </c:pt>
                <c:pt idx="688">
                  <c:v>145</c:v>
                </c:pt>
                <c:pt idx="689">
                  <c:v>145</c:v>
                </c:pt>
                <c:pt idx="690">
                  <c:v>145</c:v>
                </c:pt>
                <c:pt idx="691">
                  <c:v>145</c:v>
                </c:pt>
                <c:pt idx="692">
                  <c:v>145</c:v>
                </c:pt>
                <c:pt idx="693">
                  <c:v>145</c:v>
                </c:pt>
                <c:pt idx="694">
                  <c:v>145</c:v>
                </c:pt>
                <c:pt idx="695">
                  <c:v>145</c:v>
                </c:pt>
                <c:pt idx="696">
                  <c:v>145</c:v>
                </c:pt>
                <c:pt idx="697">
                  <c:v>145</c:v>
                </c:pt>
                <c:pt idx="698">
                  <c:v>145</c:v>
                </c:pt>
                <c:pt idx="699">
                  <c:v>145</c:v>
                </c:pt>
                <c:pt idx="700">
                  <c:v>145</c:v>
                </c:pt>
                <c:pt idx="701">
                  <c:v>145</c:v>
                </c:pt>
                <c:pt idx="702">
                  <c:v>145</c:v>
                </c:pt>
                <c:pt idx="703">
                  <c:v>145</c:v>
                </c:pt>
                <c:pt idx="704">
                  <c:v>145</c:v>
                </c:pt>
                <c:pt idx="705">
                  <c:v>145</c:v>
                </c:pt>
                <c:pt idx="706">
                  <c:v>145</c:v>
                </c:pt>
                <c:pt idx="707">
                  <c:v>145</c:v>
                </c:pt>
                <c:pt idx="708">
                  <c:v>145</c:v>
                </c:pt>
                <c:pt idx="709">
                  <c:v>145</c:v>
                </c:pt>
                <c:pt idx="710">
                  <c:v>145</c:v>
                </c:pt>
                <c:pt idx="711">
                  <c:v>145</c:v>
                </c:pt>
                <c:pt idx="712">
                  <c:v>145</c:v>
                </c:pt>
                <c:pt idx="713">
                  <c:v>145</c:v>
                </c:pt>
                <c:pt idx="714">
                  <c:v>145</c:v>
                </c:pt>
                <c:pt idx="715">
                  <c:v>145</c:v>
                </c:pt>
                <c:pt idx="716">
                  <c:v>145</c:v>
                </c:pt>
                <c:pt idx="717">
                  <c:v>145</c:v>
                </c:pt>
                <c:pt idx="718">
                  <c:v>145</c:v>
                </c:pt>
                <c:pt idx="719">
                  <c:v>145</c:v>
                </c:pt>
                <c:pt idx="720">
                  <c:v>145</c:v>
                </c:pt>
                <c:pt idx="721">
                  <c:v>145</c:v>
                </c:pt>
                <c:pt idx="722">
                  <c:v>145</c:v>
                </c:pt>
                <c:pt idx="723">
                  <c:v>145</c:v>
                </c:pt>
                <c:pt idx="724">
                  <c:v>145</c:v>
                </c:pt>
                <c:pt idx="725">
                  <c:v>145</c:v>
                </c:pt>
                <c:pt idx="726">
                  <c:v>145</c:v>
                </c:pt>
                <c:pt idx="727">
                  <c:v>145</c:v>
                </c:pt>
                <c:pt idx="728">
                  <c:v>145</c:v>
                </c:pt>
                <c:pt idx="729">
                  <c:v>145</c:v>
                </c:pt>
                <c:pt idx="730">
                  <c:v>145</c:v>
                </c:pt>
                <c:pt idx="731">
                  <c:v>145</c:v>
                </c:pt>
                <c:pt idx="732">
                  <c:v>145</c:v>
                </c:pt>
                <c:pt idx="733">
                  <c:v>145</c:v>
                </c:pt>
                <c:pt idx="734">
                  <c:v>145</c:v>
                </c:pt>
                <c:pt idx="735">
                  <c:v>145</c:v>
                </c:pt>
                <c:pt idx="736">
                  <c:v>145</c:v>
                </c:pt>
                <c:pt idx="737">
                  <c:v>145</c:v>
                </c:pt>
                <c:pt idx="738">
                  <c:v>145</c:v>
                </c:pt>
                <c:pt idx="739">
                  <c:v>145</c:v>
                </c:pt>
                <c:pt idx="740">
                  <c:v>145</c:v>
                </c:pt>
                <c:pt idx="741">
                  <c:v>145</c:v>
                </c:pt>
                <c:pt idx="742">
                  <c:v>145</c:v>
                </c:pt>
                <c:pt idx="743">
                  <c:v>145</c:v>
                </c:pt>
                <c:pt idx="744">
                  <c:v>145</c:v>
                </c:pt>
                <c:pt idx="745">
                  <c:v>145</c:v>
                </c:pt>
                <c:pt idx="746">
                  <c:v>145</c:v>
                </c:pt>
                <c:pt idx="747">
                  <c:v>145</c:v>
                </c:pt>
                <c:pt idx="748">
                  <c:v>145</c:v>
                </c:pt>
                <c:pt idx="749">
                  <c:v>145</c:v>
                </c:pt>
                <c:pt idx="750">
                  <c:v>135</c:v>
                </c:pt>
                <c:pt idx="751">
                  <c:v>115</c:v>
                </c:pt>
                <c:pt idx="752">
                  <c:v>105</c:v>
                </c:pt>
                <c:pt idx="753">
                  <c:v>95</c:v>
                </c:pt>
                <c:pt idx="754">
                  <c:v>95</c:v>
                </c:pt>
                <c:pt idx="755">
                  <c:v>95</c:v>
                </c:pt>
                <c:pt idx="756">
                  <c:v>105</c:v>
                </c:pt>
                <c:pt idx="757">
                  <c:v>115</c:v>
                </c:pt>
                <c:pt idx="758">
                  <c:v>135</c:v>
                </c:pt>
                <c:pt idx="759">
                  <c:v>145</c:v>
                </c:pt>
                <c:pt idx="760">
                  <c:v>145</c:v>
                </c:pt>
                <c:pt idx="761">
                  <c:v>145</c:v>
                </c:pt>
                <c:pt idx="762">
                  <c:v>145</c:v>
                </c:pt>
                <c:pt idx="763">
                  <c:v>145</c:v>
                </c:pt>
                <c:pt idx="764">
                  <c:v>145</c:v>
                </c:pt>
                <c:pt idx="765">
                  <c:v>145</c:v>
                </c:pt>
                <c:pt idx="766">
                  <c:v>145</c:v>
                </c:pt>
                <c:pt idx="767">
                  <c:v>145</c:v>
                </c:pt>
                <c:pt idx="768">
                  <c:v>125</c:v>
                </c:pt>
                <c:pt idx="769">
                  <c:v>110</c:v>
                </c:pt>
                <c:pt idx="770">
                  <c:v>95</c:v>
                </c:pt>
                <c:pt idx="771">
                  <c:v>95</c:v>
                </c:pt>
                <c:pt idx="772">
                  <c:v>95</c:v>
                </c:pt>
                <c:pt idx="773">
                  <c:v>100</c:v>
                </c:pt>
                <c:pt idx="774">
                  <c:v>125</c:v>
                </c:pt>
                <c:pt idx="775">
                  <c:v>145</c:v>
                </c:pt>
                <c:pt idx="776">
                  <c:v>145</c:v>
                </c:pt>
                <c:pt idx="777">
                  <c:v>145</c:v>
                </c:pt>
                <c:pt idx="778">
                  <c:v>145</c:v>
                </c:pt>
                <c:pt idx="779">
                  <c:v>145</c:v>
                </c:pt>
                <c:pt idx="780">
                  <c:v>145</c:v>
                </c:pt>
                <c:pt idx="781">
                  <c:v>145</c:v>
                </c:pt>
                <c:pt idx="782">
                  <c:v>145</c:v>
                </c:pt>
                <c:pt idx="783">
                  <c:v>145</c:v>
                </c:pt>
                <c:pt idx="784">
                  <c:v>145</c:v>
                </c:pt>
                <c:pt idx="785">
                  <c:v>145</c:v>
                </c:pt>
                <c:pt idx="786">
                  <c:v>145</c:v>
                </c:pt>
                <c:pt idx="787">
                  <c:v>145</c:v>
                </c:pt>
                <c:pt idx="788">
                  <c:v>145</c:v>
                </c:pt>
                <c:pt idx="789">
                  <c:v>145</c:v>
                </c:pt>
                <c:pt idx="790">
                  <c:v>145</c:v>
                </c:pt>
                <c:pt idx="791">
                  <c:v>145</c:v>
                </c:pt>
                <c:pt idx="792">
                  <c:v>145</c:v>
                </c:pt>
                <c:pt idx="793">
                  <c:v>145</c:v>
                </c:pt>
                <c:pt idx="794">
                  <c:v>145</c:v>
                </c:pt>
                <c:pt idx="795">
                  <c:v>145</c:v>
                </c:pt>
                <c:pt idx="796">
                  <c:v>135</c:v>
                </c:pt>
                <c:pt idx="797">
                  <c:v>125</c:v>
                </c:pt>
                <c:pt idx="798">
                  <c:v>125</c:v>
                </c:pt>
                <c:pt idx="799">
                  <c:v>125</c:v>
                </c:pt>
                <c:pt idx="800">
                  <c:v>140</c:v>
                </c:pt>
                <c:pt idx="801">
                  <c:v>145</c:v>
                </c:pt>
                <c:pt idx="802">
                  <c:v>145</c:v>
                </c:pt>
                <c:pt idx="803">
                  <c:v>145</c:v>
                </c:pt>
                <c:pt idx="804">
                  <c:v>145</c:v>
                </c:pt>
                <c:pt idx="805">
                  <c:v>145</c:v>
                </c:pt>
                <c:pt idx="806">
                  <c:v>145</c:v>
                </c:pt>
                <c:pt idx="807">
                  <c:v>145</c:v>
                </c:pt>
                <c:pt idx="808">
                  <c:v>145</c:v>
                </c:pt>
                <c:pt idx="809">
                  <c:v>145</c:v>
                </c:pt>
                <c:pt idx="810">
                  <c:v>145</c:v>
                </c:pt>
                <c:pt idx="811">
                  <c:v>145</c:v>
                </c:pt>
                <c:pt idx="812">
                  <c:v>145</c:v>
                </c:pt>
                <c:pt idx="813">
                  <c:v>145</c:v>
                </c:pt>
                <c:pt idx="814">
                  <c:v>145</c:v>
                </c:pt>
                <c:pt idx="815">
                  <c:v>145</c:v>
                </c:pt>
                <c:pt idx="816">
                  <c:v>145</c:v>
                </c:pt>
                <c:pt idx="817">
                  <c:v>145</c:v>
                </c:pt>
                <c:pt idx="818">
                  <c:v>145</c:v>
                </c:pt>
                <c:pt idx="819">
                  <c:v>145</c:v>
                </c:pt>
                <c:pt idx="820">
                  <c:v>130</c:v>
                </c:pt>
                <c:pt idx="821">
                  <c:v>120</c:v>
                </c:pt>
                <c:pt idx="822">
                  <c:v>120</c:v>
                </c:pt>
                <c:pt idx="823">
                  <c:v>125</c:v>
                </c:pt>
                <c:pt idx="824">
                  <c:v>145</c:v>
                </c:pt>
                <c:pt idx="825">
                  <c:v>145</c:v>
                </c:pt>
                <c:pt idx="826">
                  <c:v>145</c:v>
                </c:pt>
                <c:pt idx="827">
                  <c:v>145</c:v>
                </c:pt>
                <c:pt idx="828">
                  <c:v>145</c:v>
                </c:pt>
                <c:pt idx="829">
                  <c:v>145</c:v>
                </c:pt>
                <c:pt idx="830">
                  <c:v>145</c:v>
                </c:pt>
                <c:pt idx="831">
                  <c:v>145</c:v>
                </c:pt>
                <c:pt idx="832">
                  <c:v>145</c:v>
                </c:pt>
                <c:pt idx="833">
                  <c:v>145</c:v>
                </c:pt>
                <c:pt idx="834">
                  <c:v>145</c:v>
                </c:pt>
                <c:pt idx="835">
                  <c:v>145</c:v>
                </c:pt>
                <c:pt idx="836">
                  <c:v>145</c:v>
                </c:pt>
                <c:pt idx="837">
                  <c:v>145</c:v>
                </c:pt>
                <c:pt idx="838">
                  <c:v>145</c:v>
                </c:pt>
                <c:pt idx="839">
                  <c:v>145</c:v>
                </c:pt>
                <c:pt idx="840">
                  <c:v>145</c:v>
                </c:pt>
                <c:pt idx="841">
                  <c:v>145</c:v>
                </c:pt>
                <c:pt idx="842">
                  <c:v>145</c:v>
                </c:pt>
                <c:pt idx="843">
                  <c:v>145</c:v>
                </c:pt>
                <c:pt idx="844">
                  <c:v>145</c:v>
                </c:pt>
                <c:pt idx="845">
                  <c:v>145</c:v>
                </c:pt>
                <c:pt idx="846">
                  <c:v>145</c:v>
                </c:pt>
                <c:pt idx="847">
                  <c:v>140</c:v>
                </c:pt>
                <c:pt idx="848">
                  <c:v>135</c:v>
                </c:pt>
                <c:pt idx="849">
                  <c:v>145</c:v>
                </c:pt>
                <c:pt idx="850">
                  <c:v>145</c:v>
                </c:pt>
                <c:pt idx="851">
                  <c:v>145</c:v>
                </c:pt>
                <c:pt idx="852">
                  <c:v>145</c:v>
                </c:pt>
                <c:pt idx="853">
                  <c:v>145</c:v>
                </c:pt>
                <c:pt idx="854">
                  <c:v>145</c:v>
                </c:pt>
                <c:pt idx="855">
                  <c:v>145</c:v>
                </c:pt>
                <c:pt idx="856">
                  <c:v>145</c:v>
                </c:pt>
                <c:pt idx="857">
                  <c:v>145</c:v>
                </c:pt>
                <c:pt idx="858">
                  <c:v>145</c:v>
                </c:pt>
                <c:pt idx="859">
                  <c:v>145</c:v>
                </c:pt>
                <c:pt idx="860">
                  <c:v>145</c:v>
                </c:pt>
                <c:pt idx="861">
                  <c:v>145</c:v>
                </c:pt>
                <c:pt idx="862">
                  <c:v>145</c:v>
                </c:pt>
                <c:pt idx="863">
                  <c:v>145</c:v>
                </c:pt>
                <c:pt idx="864">
                  <c:v>145</c:v>
                </c:pt>
                <c:pt idx="865">
                  <c:v>145</c:v>
                </c:pt>
                <c:pt idx="866">
                  <c:v>145</c:v>
                </c:pt>
                <c:pt idx="867">
                  <c:v>145</c:v>
                </c:pt>
                <c:pt idx="868">
                  <c:v>145</c:v>
                </c:pt>
                <c:pt idx="869">
                  <c:v>145</c:v>
                </c:pt>
                <c:pt idx="870">
                  <c:v>145</c:v>
                </c:pt>
                <c:pt idx="871">
                  <c:v>145</c:v>
                </c:pt>
                <c:pt idx="872">
                  <c:v>145</c:v>
                </c:pt>
                <c:pt idx="873">
                  <c:v>145</c:v>
                </c:pt>
                <c:pt idx="874">
                  <c:v>145</c:v>
                </c:pt>
                <c:pt idx="875">
                  <c:v>145</c:v>
                </c:pt>
                <c:pt idx="876">
                  <c:v>145</c:v>
                </c:pt>
                <c:pt idx="877">
                  <c:v>145</c:v>
                </c:pt>
                <c:pt idx="878">
                  <c:v>145</c:v>
                </c:pt>
                <c:pt idx="879">
                  <c:v>145</c:v>
                </c:pt>
                <c:pt idx="880">
                  <c:v>145</c:v>
                </c:pt>
                <c:pt idx="881">
                  <c:v>145</c:v>
                </c:pt>
                <c:pt idx="882">
                  <c:v>145</c:v>
                </c:pt>
                <c:pt idx="883">
                  <c:v>145</c:v>
                </c:pt>
                <c:pt idx="884">
                  <c:v>145</c:v>
                </c:pt>
                <c:pt idx="885">
                  <c:v>145</c:v>
                </c:pt>
                <c:pt idx="886">
                  <c:v>145</c:v>
                </c:pt>
                <c:pt idx="887">
                  <c:v>145</c:v>
                </c:pt>
                <c:pt idx="888">
                  <c:v>145</c:v>
                </c:pt>
                <c:pt idx="889">
                  <c:v>145</c:v>
                </c:pt>
                <c:pt idx="890">
                  <c:v>145</c:v>
                </c:pt>
                <c:pt idx="891">
                  <c:v>145</c:v>
                </c:pt>
                <c:pt idx="892">
                  <c:v>145</c:v>
                </c:pt>
                <c:pt idx="893">
                  <c:v>145</c:v>
                </c:pt>
                <c:pt idx="894">
                  <c:v>145</c:v>
                </c:pt>
                <c:pt idx="895">
                  <c:v>145</c:v>
                </c:pt>
                <c:pt idx="896">
                  <c:v>145</c:v>
                </c:pt>
                <c:pt idx="897">
                  <c:v>145</c:v>
                </c:pt>
                <c:pt idx="898">
                  <c:v>145</c:v>
                </c:pt>
                <c:pt idx="899">
                  <c:v>145</c:v>
                </c:pt>
                <c:pt idx="900">
                  <c:v>145</c:v>
                </c:pt>
                <c:pt idx="901">
                  <c:v>145</c:v>
                </c:pt>
                <c:pt idx="902">
                  <c:v>145</c:v>
                </c:pt>
                <c:pt idx="903">
                  <c:v>145</c:v>
                </c:pt>
                <c:pt idx="904">
                  <c:v>145</c:v>
                </c:pt>
                <c:pt idx="905">
                  <c:v>145</c:v>
                </c:pt>
                <c:pt idx="906">
                  <c:v>145</c:v>
                </c:pt>
                <c:pt idx="907">
                  <c:v>145</c:v>
                </c:pt>
                <c:pt idx="908">
                  <c:v>145</c:v>
                </c:pt>
                <c:pt idx="909">
                  <c:v>145</c:v>
                </c:pt>
                <c:pt idx="910">
                  <c:v>145</c:v>
                </c:pt>
                <c:pt idx="911">
                  <c:v>145</c:v>
                </c:pt>
                <c:pt idx="912">
                  <c:v>145</c:v>
                </c:pt>
                <c:pt idx="913">
                  <c:v>145</c:v>
                </c:pt>
                <c:pt idx="914">
                  <c:v>145</c:v>
                </c:pt>
                <c:pt idx="915">
                  <c:v>145</c:v>
                </c:pt>
                <c:pt idx="916">
                  <c:v>145</c:v>
                </c:pt>
                <c:pt idx="917">
                  <c:v>145</c:v>
                </c:pt>
                <c:pt idx="918">
                  <c:v>145</c:v>
                </c:pt>
                <c:pt idx="919">
                  <c:v>145</c:v>
                </c:pt>
                <c:pt idx="920">
                  <c:v>145</c:v>
                </c:pt>
                <c:pt idx="921">
                  <c:v>145</c:v>
                </c:pt>
                <c:pt idx="922">
                  <c:v>145</c:v>
                </c:pt>
                <c:pt idx="923">
                  <c:v>145</c:v>
                </c:pt>
                <c:pt idx="924">
                  <c:v>145</c:v>
                </c:pt>
                <c:pt idx="925">
                  <c:v>145</c:v>
                </c:pt>
                <c:pt idx="926">
                  <c:v>145</c:v>
                </c:pt>
                <c:pt idx="927">
                  <c:v>145</c:v>
                </c:pt>
                <c:pt idx="928">
                  <c:v>145</c:v>
                </c:pt>
                <c:pt idx="929">
                  <c:v>130</c:v>
                </c:pt>
                <c:pt idx="930">
                  <c:v>115</c:v>
                </c:pt>
                <c:pt idx="931">
                  <c:v>105</c:v>
                </c:pt>
                <c:pt idx="932">
                  <c:v>100</c:v>
                </c:pt>
                <c:pt idx="933">
                  <c:v>95</c:v>
                </c:pt>
                <c:pt idx="934">
                  <c:v>95</c:v>
                </c:pt>
                <c:pt idx="935">
                  <c:v>100</c:v>
                </c:pt>
                <c:pt idx="936">
                  <c:v>100</c:v>
                </c:pt>
                <c:pt idx="937">
                  <c:v>105</c:v>
                </c:pt>
                <c:pt idx="938">
                  <c:v>120</c:v>
                </c:pt>
                <c:pt idx="939">
                  <c:v>140</c:v>
                </c:pt>
                <c:pt idx="940">
                  <c:v>145</c:v>
                </c:pt>
                <c:pt idx="941">
                  <c:v>145</c:v>
                </c:pt>
                <c:pt idx="942">
                  <c:v>145</c:v>
                </c:pt>
                <c:pt idx="943">
                  <c:v>145</c:v>
                </c:pt>
                <c:pt idx="944">
                  <c:v>145</c:v>
                </c:pt>
                <c:pt idx="945">
                  <c:v>145</c:v>
                </c:pt>
                <c:pt idx="946">
                  <c:v>145</c:v>
                </c:pt>
                <c:pt idx="947">
                  <c:v>145</c:v>
                </c:pt>
                <c:pt idx="948">
                  <c:v>145</c:v>
                </c:pt>
                <c:pt idx="949">
                  <c:v>145</c:v>
                </c:pt>
                <c:pt idx="950">
                  <c:v>145</c:v>
                </c:pt>
                <c:pt idx="951">
                  <c:v>145</c:v>
                </c:pt>
                <c:pt idx="952">
                  <c:v>145</c:v>
                </c:pt>
                <c:pt idx="953">
                  <c:v>145</c:v>
                </c:pt>
                <c:pt idx="954">
                  <c:v>145</c:v>
                </c:pt>
                <c:pt idx="955">
                  <c:v>145</c:v>
                </c:pt>
                <c:pt idx="956">
                  <c:v>145</c:v>
                </c:pt>
                <c:pt idx="957">
                  <c:v>145</c:v>
                </c:pt>
                <c:pt idx="958">
                  <c:v>145</c:v>
                </c:pt>
                <c:pt idx="959">
                  <c:v>145</c:v>
                </c:pt>
                <c:pt idx="960">
                  <c:v>145</c:v>
                </c:pt>
                <c:pt idx="961">
                  <c:v>145</c:v>
                </c:pt>
                <c:pt idx="962">
                  <c:v>145</c:v>
                </c:pt>
                <c:pt idx="963">
                  <c:v>145</c:v>
                </c:pt>
                <c:pt idx="964">
                  <c:v>145</c:v>
                </c:pt>
                <c:pt idx="965">
                  <c:v>145</c:v>
                </c:pt>
                <c:pt idx="966">
                  <c:v>145</c:v>
                </c:pt>
                <c:pt idx="967">
                  <c:v>145</c:v>
                </c:pt>
                <c:pt idx="968">
                  <c:v>145</c:v>
                </c:pt>
                <c:pt idx="969">
                  <c:v>145</c:v>
                </c:pt>
                <c:pt idx="970">
                  <c:v>145</c:v>
                </c:pt>
                <c:pt idx="971">
                  <c:v>145</c:v>
                </c:pt>
                <c:pt idx="972">
                  <c:v>145</c:v>
                </c:pt>
                <c:pt idx="973">
                  <c:v>145</c:v>
                </c:pt>
                <c:pt idx="974">
                  <c:v>145</c:v>
                </c:pt>
                <c:pt idx="975">
                  <c:v>145</c:v>
                </c:pt>
                <c:pt idx="976">
                  <c:v>145</c:v>
                </c:pt>
                <c:pt idx="977">
                  <c:v>145</c:v>
                </c:pt>
                <c:pt idx="978">
                  <c:v>145</c:v>
                </c:pt>
                <c:pt idx="979">
                  <c:v>145</c:v>
                </c:pt>
                <c:pt idx="980">
                  <c:v>145</c:v>
                </c:pt>
                <c:pt idx="981">
                  <c:v>145</c:v>
                </c:pt>
                <c:pt idx="982">
                  <c:v>145</c:v>
                </c:pt>
                <c:pt idx="983">
                  <c:v>145</c:v>
                </c:pt>
                <c:pt idx="984">
                  <c:v>145</c:v>
                </c:pt>
                <c:pt idx="985">
                  <c:v>145</c:v>
                </c:pt>
                <c:pt idx="986">
                  <c:v>145</c:v>
                </c:pt>
                <c:pt idx="987">
                  <c:v>145</c:v>
                </c:pt>
                <c:pt idx="988">
                  <c:v>145</c:v>
                </c:pt>
                <c:pt idx="989">
                  <c:v>145</c:v>
                </c:pt>
                <c:pt idx="990">
                  <c:v>145</c:v>
                </c:pt>
                <c:pt idx="991">
                  <c:v>145</c:v>
                </c:pt>
                <c:pt idx="992">
                  <c:v>145</c:v>
                </c:pt>
                <c:pt idx="993">
                  <c:v>145</c:v>
                </c:pt>
                <c:pt idx="994">
                  <c:v>145</c:v>
                </c:pt>
                <c:pt idx="995">
                  <c:v>145</c:v>
                </c:pt>
                <c:pt idx="996">
                  <c:v>145</c:v>
                </c:pt>
                <c:pt idx="997">
                  <c:v>145</c:v>
                </c:pt>
                <c:pt idx="998">
                  <c:v>145</c:v>
                </c:pt>
                <c:pt idx="999">
                  <c:v>145</c:v>
                </c:pt>
                <c:pt idx="1000">
                  <c:v>145</c:v>
                </c:pt>
                <c:pt idx="1001">
                  <c:v>140</c:v>
                </c:pt>
                <c:pt idx="1002">
                  <c:v>125</c:v>
                </c:pt>
                <c:pt idx="1003">
                  <c:v>115</c:v>
                </c:pt>
                <c:pt idx="1004">
                  <c:v>115</c:v>
                </c:pt>
                <c:pt idx="1005">
                  <c:v>120</c:v>
                </c:pt>
                <c:pt idx="1006">
                  <c:v>140</c:v>
                </c:pt>
                <c:pt idx="1007">
                  <c:v>145</c:v>
                </c:pt>
                <c:pt idx="1008">
                  <c:v>145</c:v>
                </c:pt>
                <c:pt idx="1009">
                  <c:v>145</c:v>
                </c:pt>
                <c:pt idx="1010">
                  <c:v>145</c:v>
                </c:pt>
                <c:pt idx="1011">
                  <c:v>145</c:v>
                </c:pt>
                <c:pt idx="1012">
                  <c:v>145</c:v>
                </c:pt>
                <c:pt idx="1013">
                  <c:v>145</c:v>
                </c:pt>
                <c:pt idx="1014">
                  <c:v>145</c:v>
                </c:pt>
                <c:pt idx="1015">
                  <c:v>145</c:v>
                </c:pt>
                <c:pt idx="1016">
                  <c:v>145</c:v>
                </c:pt>
                <c:pt idx="1017">
                  <c:v>145</c:v>
                </c:pt>
                <c:pt idx="1018">
                  <c:v>145</c:v>
                </c:pt>
                <c:pt idx="1019">
                  <c:v>145</c:v>
                </c:pt>
                <c:pt idx="1020">
                  <c:v>145</c:v>
                </c:pt>
                <c:pt idx="1021">
                  <c:v>145</c:v>
                </c:pt>
                <c:pt idx="1022">
                  <c:v>145</c:v>
                </c:pt>
                <c:pt idx="1023">
                  <c:v>145</c:v>
                </c:pt>
                <c:pt idx="1024">
                  <c:v>145</c:v>
                </c:pt>
                <c:pt idx="1025">
                  <c:v>145</c:v>
                </c:pt>
                <c:pt idx="1026">
                  <c:v>145</c:v>
                </c:pt>
                <c:pt idx="1027">
                  <c:v>145</c:v>
                </c:pt>
                <c:pt idx="1028">
                  <c:v>145</c:v>
                </c:pt>
                <c:pt idx="1029">
                  <c:v>145</c:v>
                </c:pt>
                <c:pt idx="1030">
                  <c:v>145</c:v>
                </c:pt>
                <c:pt idx="1031">
                  <c:v>145</c:v>
                </c:pt>
                <c:pt idx="1032">
                  <c:v>145</c:v>
                </c:pt>
                <c:pt idx="1033">
                  <c:v>145</c:v>
                </c:pt>
                <c:pt idx="1034">
                  <c:v>145</c:v>
                </c:pt>
                <c:pt idx="1035">
                  <c:v>145</c:v>
                </c:pt>
                <c:pt idx="1036">
                  <c:v>145</c:v>
                </c:pt>
                <c:pt idx="1037">
                  <c:v>145</c:v>
                </c:pt>
                <c:pt idx="1038">
                  <c:v>145</c:v>
                </c:pt>
                <c:pt idx="1039">
                  <c:v>145</c:v>
                </c:pt>
                <c:pt idx="1040">
                  <c:v>145</c:v>
                </c:pt>
                <c:pt idx="1041">
                  <c:v>145</c:v>
                </c:pt>
                <c:pt idx="1042">
                  <c:v>145</c:v>
                </c:pt>
                <c:pt idx="1043">
                  <c:v>145</c:v>
                </c:pt>
                <c:pt idx="1044">
                  <c:v>145</c:v>
                </c:pt>
                <c:pt idx="1045">
                  <c:v>145</c:v>
                </c:pt>
                <c:pt idx="1046">
                  <c:v>145</c:v>
                </c:pt>
                <c:pt idx="1047">
                  <c:v>145</c:v>
                </c:pt>
                <c:pt idx="1048">
                  <c:v>145</c:v>
                </c:pt>
                <c:pt idx="1049">
                  <c:v>145</c:v>
                </c:pt>
                <c:pt idx="1050">
                  <c:v>145</c:v>
                </c:pt>
                <c:pt idx="1051">
                  <c:v>145</c:v>
                </c:pt>
                <c:pt idx="1052">
                  <c:v>145</c:v>
                </c:pt>
                <c:pt idx="1053">
                  <c:v>145</c:v>
                </c:pt>
                <c:pt idx="1054">
                  <c:v>145</c:v>
                </c:pt>
                <c:pt idx="1055">
                  <c:v>145</c:v>
                </c:pt>
                <c:pt idx="1056">
                  <c:v>145</c:v>
                </c:pt>
                <c:pt idx="1057">
                  <c:v>145</c:v>
                </c:pt>
                <c:pt idx="1058">
                  <c:v>145</c:v>
                </c:pt>
                <c:pt idx="1059">
                  <c:v>145</c:v>
                </c:pt>
                <c:pt idx="1060">
                  <c:v>145</c:v>
                </c:pt>
                <c:pt idx="1061">
                  <c:v>145</c:v>
                </c:pt>
                <c:pt idx="1062">
                  <c:v>145</c:v>
                </c:pt>
                <c:pt idx="1063">
                  <c:v>145</c:v>
                </c:pt>
                <c:pt idx="1064">
                  <c:v>145</c:v>
                </c:pt>
                <c:pt idx="1065">
                  <c:v>145</c:v>
                </c:pt>
                <c:pt idx="1066">
                  <c:v>145</c:v>
                </c:pt>
                <c:pt idx="1067">
                  <c:v>145</c:v>
                </c:pt>
                <c:pt idx="1068">
                  <c:v>145</c:v>
                </c:pt>
                <c:pt idx="1069">
                  <c:v>145</c:v>
                </c:pt>
                <c:pt idx="1070">
                  <c:v>145</c:v>
                </c:pt>
                <c:pt idx="1071">
                  <c:v>145</c:v>
                </c:pt>
                <c:pt idx="1072">
                  <c:v>145</c:v>
                </c:pt>
                <c:pt idx="1073">
                  <c:v>145</c:v>
                </c:pt>
                <c:pt idx="1074">
                  <c:v>145</c:v>
                </c:pt>
                <c:pt idx="1075">
                  <c:v>145</c:v>
                </c:pt>
                <c:pt idx="1076">
                  <c:v>145</c:v>
                </c:pt>
                <c:pt idx="1077">
                  <c:v>145</c:v>
                </c:pt>
                <c:pt idx="1078">
                  <c:v>145</c:v>
                </c:pt>
                <c:pt idx="1079">
                  <c:v>145</c:v>
                </c:pt>
                <c:pt idx="1080">
                  <c:v>145</c:v>
                </c:pt>
                <c:pt idx="1081">
                  <c:v>145</c:v>
                </c:pt>
                <c:pt idx="1082">
                  <c:v>145</c:v>
                </c:pt>
                <c:pt idx="1083">
                  <c:v>145</c:v>
                </c:pt>
                <c:pt idx="1084">
                  <c:v>145</c:v>
                </c:pt>
                <c:pt idx="1085">
                  <c:v>145</c:v>
                </c:pt>
                <c:pt idx="1086">
                  <c:v>145</c:v>
                </c:pt>
                <c:pt idx="1087">
                  <c:v>145</c:v>
                </c:pt>
                <c:pt idx="1088">
                  <c:v>145</c:v>
                </c:pt>
                <c:pt idx="1089">
                  <c:v>145</c:v>
                </c:pt>
                <c:pt idx="1090">
                  <c:v>145</c:v>
                </c:pt>
                <c:pt idx="1091">
                  <c:v>145</c:v>
                </c:pt>
                <c:pt idx="1092">
                  <c:v>145</c:v>
                </c:pt>
                <c:pt idx="1093">
                  <c:v>145</c:v>
                </c:pt>
                <c:pt idx="1094">
                  <c:v>145</c:v>
                </c:pt>
                <c:pt idx="1095">
                  <c:v>145</c:v>
                </c:pt>
                <c:pt idx="1096">
                  <c:v>145</c:v>
                </c:pt>
                <c:pt idx="1097">
                  <c:v>145</c:v>
                </c:pt>
                <c:pt idx="1098">
                  <c:v>145</c:v>
                </c:pt>
                <c:pt idx="1099">
                  <c:v>145</c:v>
                </c:pt>
                <c:pt idx="1100">
                  <c:v>145</c:v>
                </c:pt>
                <c:pt idx="1101">
                  <c:v>145</c:v>
                </c:pt>
                <c:pt idx="1102">
                  <c:v>145</c:v>
                </c:pt>
                <c:pt idx="1103">
                  <c:v>145</c:v>
                </c:pt>
                <c:pt idx="1104">
                  <c:v>145</c:v>
                </c:pt>
                <c:pt idx="1105">
                  <c:v>145</c:v>
                </c:pt>
                <c:pt idx="1106">
                  <c:v>145</c:v>
                </c:pt>
                <c:pt idx="1107">
                  <c:v>145</c:v>
                </c:pt>
                <c:pt idx="1108">
                  <c:v>145</c:v>
                </c:pt>
                <c:pt idx="1109">
                  <c:v>145</c:v>
                </c:pt>
                <c:pt idx="1110">
                  <c:v>145</c:v>
                </c:pt>
                <c:pt idx="1111">
                  <c:v>145</c:v>
                </c:pt>
                <c:pt idx="1112">
                  <c:v>145</c:v>
                </c:pt>
                <c:pt idx="1113">
                  <c:v>145</c:v>
                </c:pt>
                <c:pt idx="1114">
                  <c:v>145</c:v>
                </c:pt>
                <c:pt idx="1115">
                  <c:v>145</c:v>
                </c:pt>
                <c:pt idx="1116">
                  <c:v>145</c:v>
                </c:pt>
                <c:pt idx="1117">
                  <c:v>145</c:v>
                </c:pt>
                <c:pt idx="1118">
                  <c:v>145</c:v>
                </c:pt>
                <c:pt idx="1119">
                  <c:v>145</c:v>
                </c:pt>
                <c:pt idx="1120">
                  <c:v>145</c:v>
                </c:pt>
                <c:pt idx="1121">
                  <c:v>145</c:v>
                </c:pt>
                <c:pt idx="1122">
                  <c:v>145</c:v>
                </c:pt>
                <c:pt idx="1123">
                  <c:v>145</c:v>
                </c:pt>
                <c:pt idx="1124">
                  <c:v>145</c:v>
                </c:pt>
                <c:pt idx="1125">
                  <c:v>145</c:v>
                </c:pt>
                <c:pt idx="1126">
                  <c:v>145</c:v>
                </c:pt>
                <c:pt idx="1127">
                  <c:v>145</c:v>
                </c:pt>
                <c:pt idx="1128">
                  <c:v>145</c:v>
                </c:pt>
                <c:pt idx="1129">
                  <c:v>145</c:v>
                </c:pt>
                <c:pt idx="1130">
                  <c:v>145</c:v>
                </c:pt>
                <c:pt idx="1131">
                  <c:v>145</c:v>
                </c:pt>
                <c:pt idx="1132">
                  <c:v>145</c:v>
                </c:pt>
                <c:pt idx="1133">
                  <c:v>145</c:v>
                </c:pt>
                <c:pt idx="1134">
                  <c:v>145</c:v>
                </c:pt>
                <c:pt idx="1135">
                  <c:v>145</c:v>
                </c:pt>
                <c:pt idx="1136">
                  <c:v>145</c:v>
                </c:pt>
                <c:pt idx="1137">
                  <c:v>145</c:v>
                </c:pt>
                <c:pt idx="1138">
                  <c:v>145</c:v>
                </c:pt>
                <c:pt idx="1139">
                  <c:v>145</c:v>
                </c:pt>
                <c:pt idx="1140">
                  <c:v>145</c:v>
                </c:pt>
                <c:pt idx="1141">
                  <c:v>145</c:v>
                </c:pt>
                <c:pt idx="1142">
                  <c:v>145</c:v>
                </c:pt>
                <c:pt idx="1143">
                  <c:v>145</c:v>
                </c:pt>
                <c:pt idx="1144">
                  <c:v>145</c:v>
                </c:pt>
                <c:pt idx="1145">
                  <c:v>145</c:v>
                </c:pt>
                <c:pt idx="1146">
                  <c:v>145</c:v>
                </c:pt>
                <c:pt idx="1147">
                  <c:v>145</c:v>
                </c:pt>
                <c:pt idx="1148">
                  <c:v>145</c:v>
                </c:pt>
                <c:pt idx="1149">
                  <c:v>145</c:v>
                </c:pt>
                <c:pt idx="1150">
                  <c:v>145</c:v>
                </c:pt>
                <c:pt idx="1151">
                  <c:v>145</c:v>
                </c:pt>
                <c:pt idx="1152">
                  <c:v>145</c:v>
                </c:pt>
                <c:pt idx="1153">
                  <c:v>145</c:v>
                </c:pt>
                <c:pt idx="1154">
                  <c:v>145</c:v>
                </c:pt>
                <c:pt idx="1155">
                  <c:v>145</c:v>
                </c:pt>
                <c:pt idx="1156">
                  <c:v>145</c:v>
                </c:pt>
                <c:pt idx="1157">
                  <c:v>145</c:v>
                </c:pt>
                <c:pt idx="1158">
                  <c:v>145</c:v>
                </c:pt>
                <c:pt idx="1159">
                  <c:v>145</c:v>
                </c:pt>
                <c:pt idx="1160">
                  <c:v>145</c:v>
                </c:pt>
                <c:pt idx="1161">
                  <c:v>145</c:v>
                </c:pt>
                <c:pt idx="1162">
                  <c:v>145</c:v>
                </c:pt>
                <c:pt idx="1163">
                  <c:v>145</c:v>
                </c:pt>
                <c:pt idx="1164">
                  <c:v>145</c:v>
                </c:pt>
                <c:pt idx="1165">
                  <c:v>145</c:v>
                </c:pt>
                <c:pt idx="1166">
                  <c:v>145</c:v>
                </c:pt>
                <c:pt idx="1167">
                  <c:v>145</c:v>
                </c:pt>
                <c:pt idx="1168">
                  <c:v>145</c:v>
                </c:pt>
                <c:pt idx="1169">
                  <c:v>145</c:v>
                </c:pt>
                <c:pt idx="1170">
                  <c:v>145</c:v>
                </c:pt>
                <c:pt idx="1171">
                  <c:v>145</c:v>
                </c:pt>
                <c:pt idx="1172">
                  <c:v>145</c:v>
                </c:pt>
                <c:pt idx="1173">
                  <c:v>145</c:v>
                </c:pt>
                <c:pt idx="1174">
                  <c:v>145</c:v>
                </c:pt>
                <c:pt idx="1175">
                  <c:v>145</c:v>
                </c:pt>
                <c:pt idx="1176">
                  <c:v>145</c:v>
                </c:pt>
                <c:pt idx="1177">
                  <c:v>145</c:v>
                </c:pt>
                <c:pt idx="1178">
                  <c:v>145</c:v>
                </c:pt>
                <c:pt idx="1179">
                  <c:v>145</c:v>
                </c:pt>
                <c:pt idx="1180">
                  <c:v>145</c:v>
                </c:pt>
                <c:pt idx="1181">
                  <c:v>145</c:v>
                </c:pt>
                <c:pt idx="1182">
                  <c:v>145</c:v>
                </c:pt>
                <c:pt idx="1183">
                  <c:v>145</c:v>
                </c:pt>
                <c:pt idx="1184">
                  <c:v>145</c:v>
                </c:pt>
                <c:pt idx="1185">
                  <c:v>145</c:v>
                </c:pt>
                <c:pt idx="1186">
                  <c:v>145</c:v>
                </c:pt>
                <c:pt idx="1187">
                  <c:v>145</c:v>
                </c:pt>
                <c:pt idx="1188">
                  <c:v>145</c:v>
                </c:pt>
                <c:pt idx="1189">
                  <c:v>145</c:v>
                </c:pt>
                <c:pt idx="1190">
                  <c:v>145</c:v>
                </c:pt>
                <c:pt idx="1191">
                  <c:v>145</c:v>
                </c:pt>
                <c:pt idx="1192">
                  <c:v>145</c:v>
                </c:pt>
                <c:pt idx="1193">
                  <c:v>145</c:v>
                </c:pt>
                <c:pt idx="1194">
                  <c:v>145</c:v>
                </c:pt>
                <c:pt idx="1195">
                  <c:v>145</c:v>
                </c:pt>
                <c:pt idx="1196">
                  <c:v>145</c:v>
                </c:pt>
                <c:pt idx="1197">
                  <c:v>145</c:v>
                </c:pt>
                <c:pt idx="1198">
                  <c:v>145</c:v>
                </c:pt>
                <c:pt idx="1199">
                  <c:v>145</c:v>
                </c:pt>
                <c:pt idx="1200">
                  <c:v>145</c:v>
                </c:pt>
                <c:pt idx="1201">
                  <c:v>145</c:v>
                </c:pt>
                <c:pt idx="1202">
                  <c:v>145</c:v>
                </c:pt>
                <c:pt idx="1203">
                  <c:v>145</c:v>
                </c:pt>
                <c:pt idx="1204">
                  <c:v>145</c:v>
                </c:pt>
                <c:pt idx="1205">
                  <c:v>145</c:v>
                </c:pt>
                <c:pt idx="1206">
                  <c:v>145</c:v>
                </c:pt>
                <c:pt idx="1207">
                  <c:v>145</c:v>
                </c:pt>
                <c:pt idx="1208">
                  <c:v>145</c:v>
                </c:pt>
                <c:pt idx="1209">
                  <c:v>145</c:v>
                </c:pt>
                <c:pt idx="1210">
                  <c:v>145</c:v>
                </c:pt>
                <c:pt idx="1211">
                  <c:v>145</c:v>
                </c:pt>
                <c:pt idx="1212">
                  <c:v>145</c:v>
                </c:pt>
                <c:pt idx="1213">
                  <c:v>145</c:v>
                </c:pt>
                <c:pt idx="1214">
                  <c:v>145</c:v>
                </c:pt>
                <c:pt idx="1215">
                  <c:v>145</c:v>
                </c:pt>
                <c:pt idx="1216">
                  <c:v>145</c:v>
                </c:pt>
                <c:pt idx="1217">
                  <c:v>145</c:v>
                </c:pt>
                <c:pt idx="1218">
                  <c:v>145</c:v>
                </c:pt>
                <c:pt idx="1219">
                  <c:v>145</c:v>
                </c:pt>
                <c:pt idx="1220">
                  <c:v>145</c:v>
                </c:pt>
                <c:pt idx="1221">
                  <c:v>145</c:v>
                </c:pt>
                <c:pt idx="1222">
                  <c:v>145</c:v>
                </c:pt>
                <c:pt idx="1223">
                  <c:v>145</c:v>
                </c:pt>
                <c:pt idx="1224">
                  <c:v>145</c:v>
                </c:pt>
                <c:pt idx="1225">
                  <c:v>145</c:v>
                </c:pt>
                <c:pt idx="1226">
                  <c:v>145</c:v>
                </c:pt>
                <c:pt idx="1227">
                  <c:v>145</c:v>
                </c:pt>
                <c:pt idx="1228">
                  <c:v>145</c:v>
                </c:pt>
                <c:pt idx="1229">
                  <c:v>145</c:v>
                </c:pt>
                <c:pt idx="1230">
                  <c:v>145</c:v>
                </c:pt>
                <c:pt idx="1231">
                  <c:v>145</c:v>
                </c:pt>
                <c:pt idx="1232">
                  <c:v>145</c:v>
                </c:pt>
                <c:pt idx="1233">
                  <c:v>145</c:v>
                </c:pt>
                <c:pt idx="1234">
                  <c:v>145</c:v>
                </c:pt>
                <c:pt idx="1235">
                  <c:v>145</c:v>
                </c:pt>
                <c:pt idx="1236">
                  <c:v>145</c:v>
                </c:pt>
                <c:pt idx="1237">
                  <c:v>145</c:v>
                </c:pt>
                <c:pt idx="1238">
                  <c:v>145</c:v>
                </c:pt>
                <c:pt idx="1239">
                  <c:v>145</c:v>
                </c:pt>
                <c:pt idx="1240">
                  <c:v>145</c:v>
                </c:pt>
                <c:pt idx="1241">
                  <c:v>145</c:v>
                </c:pt>
                <c:pt idx="1242">
                  <c:v>145</c:v>
                </c:pt>
                <c:pt idx="1243">
                  <c:v>145</c:v>
                </c:pt>
                <c:pt idx="1244">
                  <c:v>145</c:v>
                </c:pt>
                <c:pt idx="1245">
                  <c:v>145</c:v>
                </c:pt>
                <c:pt idx="1246">
                  <c:v>145</c:v>
                </c:pt>
                <c:pt idx="1247">
                  <c:v>145</c:v>
                </c:pt>
                <c:pt idx="1248">
                  <c:v>145</c:v>
                </c:pt>
                <c:pt idx="1249">
                  <c:v>145</c:v>
                </c:pt>
                <c:pt idx="1250">
                  <c:v>145</c:v>
                </c:pt>
                <c:pt idx="1251">
                  <c:v>145</c:v>
                </c:pt>
                <c:pt idx="1252">
                  <c:v>145</c:v>
                </c:pt>
                <c:pt idx="1253">
                  <c:v>145</c:v>
                </c:pt>
                <c:pt idx="1254">
                  <c:v>145</c:v>
                </c:pt>
                <c:pt idx="1255">
                  <c:v>145</c:v>
                </c:pt>
                <c:pt idx="1256">
                  <c:v>145</c:v>
                </c:pt>
                <c:pt idx="1257">
                  <c:v>145</c:v>
                </c:pt>
                <c:pt idx="1258">
                  <c:v>145</c:v>
                </c:pt>
                <c:pt idx="1259">
                  <c:v>145</c:v>
                </c:pt>
                <c:pt idx="1260">
                  <c:v>145</c:v>
                </c:pt>
                <c:pt idx="1261">
                  <c:v>145</c:v>
                </c:pt>
                <c:pt idx="1262">
                  <c:v>145</c:v>
                </c:pt>
                <c:pt idx="1263">
                  <c:v>145</c:v>
                </c:pt>
                <c:pt idx="1264">
                  <c:v>145</c:v>
                </c:pt>
                <c:pt idx="1265">
                  <c:v>145</c:v>
                </c:pt>
                <c:pt idx="1266">
                  <c:v>145</c:v>
                </c:pt>
                <c:pt idx="1267">
                  <c:v>145</c:v>
                </c:pt>
                <c:pt idx="1268">
                  <c:v>145</c:v>
                </c:pt>
                <c:pt idx="1269">
                  <c:v>145</c:v>
                </c:pt>
                <c:pt idx="1270">
                  <c:v>145</c:v>
                </c:pt>
                <c:pt idx="1271">
                  <c:v>145</c:v>
                </c:pt>
                <c:pt idx="1272">
                  <c:v>145</c:v>
                </c:pt>
                <c:pt idx="1273">
                  <c:v>145</c:v>
                </c:pt>
                <c:pt idx="1274">
                  <c:v>145</c:v>
                </c:pt>
                <c:pt idx="1275">
                  <c:v>145</c:v>
                </c:pt>
                <c:pt idx="1276">
                  <c:v>145</c:v>
                </c:pt>
                <c:pt idx="1277">
                  <c:v>145</c:v>
                </c:pt>
                <c:pt idx="1278">
                  <c:v>145</c:v>
                </c:pt>
                <c:pt idx="1279">
                  <c:v>145</c:v>
                </c:pt>
                <c:pt idx="1280">
                  <c:v>145</c:v>
                </c:pt>
                <c:pt idx="1281">
                  <c:v>145</c:v>
                </c:pt>
                <c:pt idx="1282">
                  <c:v>145</c:v>
                </c:pt>
                <c:pt idx="1283">
                  <c:v>145</c:v>
                </c:pt>
                <c:pt idx="1284">
                  <c:v>145</c:v>
                </c:pt>
                <c:pt idx="1285">
                  <c:v>145</c:v>
                </c:pt>
                <c:pt idx="1286">
                  <c:v>145</c:v>
                </c:pt>
                <c:pt idx="1287">
                  <c:v>145</c:v>
                </c:pt>
                <c:pt idx="1288">
                  <c:v>145</c:v>
                </c:pt>
                <c:pt idx="1289">
                  <c:v>145</c:v>
                </c:pt>
                <c:pt idx="1290">
                  <c:v>145</c:v>
                </c:pt>
                <c:pt idx="1291">
                  <c:v>145</c:v>
                </c:pt>
                <c:pt idx="1292">
                  <c:v>145</c:v>
                </c:pt>
                <c:pt idx="1293">
                  <c:v>145</c:v>
                </c:pt>
                <c:pt idx="1294">
                  <c:v>145</c:v>
                </c:pt>
                <c:pt idx="1295">
                  <c:v>145</c:v>
                </c:pt>
                <c:pt idx="1296">
                  <c:v>145</c:v>
                </c:pt>
                <c:pt idx="1297">
                  <c:v>145</c:v>
                </c:pt>
                <c:pt idx="1298">
                  <c:v>145</c:v>
                </c:pt>
                <c:pt idx="1299">
                  <c:v>145</c:v>
                </c:pt>
                <c:pt idx="1300">
                  <c:v>145</c:v>
                </c:pt>
                <c:pt idx="1301">
                  <c:v>145</c:v>
                </c:pt>
                <c:pt idx="1302">
                  <c:v>145</c:v>
                </c:pt>
                <c:pt idx="1303">
                  <c:v>145</c:v>
                </c:pt>
                <c:pt idx="1304">
                  <c:v>145</c:v>
                </c:pt>
                <c:pt idx="1305">
                  <c:v>145</c:v>
                </c:pt>
                <c:pt idx="1306">
                  <c:v>145</c:v>
                </c:pt>
                <c:pt idx="1307">
                  <c:v>145</c:v>
                </c:pt>
                <c:pt idx="1308">
                  <c:v>145</c:v>
                </c:pt>
                <c:pt idx="1309">
                  <c:v>145</c:v>
                </c:pt>
                <c:pt idx="1310">
                  <c:v>145</c:v>
                </c:pt>
                <c:pt idx="1311">
                  <c:v>145</c:v>
                </c:pt>
                <c:pt idx="1312">
                  <c:v>145</c:v>
                </c:pt>
                <c:pt idx="1313">
                  <c:v>145</c:v>
                </c:pt>
                <c:pt idx="1314">
                  <c:v>145</c:v>
                </c:pt>
                <c:pt idx="1315">
                  <c:v>145</c:v>
                </c:pt>
                <c:pt idx="1316">
                  <c:v>145</c:v>
                </c:pt>
                <c:pt idx="1317">
                  <c:v>145</c:v>
                </c:pt>
                <c:pt idx="1318">
                  <c:v>145</c:v>
                </c:pt>
                <c:pt idx="1319">
                  <c:v>145</c:v>
                </c:pt>
                <c:pt idx="1320">
                  <c:v>145</c:v>
                </c:pt>
                <c:pt idx="1321">
                  <c:v>145</c:v>
                </c:pt>
                <c:pt idx="1322">
                  <c:v>145</c:v>
                </c:pt>
                <c:pt idx="1323">
                  <c:v>145</c:v>
                </c:pt>
                <c:pt idx="1324">
                  <c:v>145</c:v>
                </c:pt>
                <c:pt idx="1325">
                  <c:v>145</c:v>
                </c:pt>
                <c:pt idx="1326">
                  <c:v>145</c:v>
                </c:pt>
                <c:pt idx="1327">
                  <c:v>145</c:v>
                </c:pt>
                <c:pt idx="1328">
                  <c:v>145</c:v>
                </c:pt>
                <c:pt idx="1329">
                  <c:v>145</c:v>
                </c:pt>
                <c:pt idx="1330">
                  <c:v>145</c:v>
                </c:pt>
                <c:pt idx="1331">
                  <c:v>145</c:v>
                </c:pt>
                <c:pt idx="1332">
                  <c:v>145</c:v>
                </c:pt>
                <c:pt idx="1333">
                  <c:v>145</c:v>
                </c:pt>
                <c:pt idx="1334">
                  <c:v>145</c:v>
                </c:pt>
                <c:pt idx="1335">
                  <c:v>145</c:v>
                </c:pt>
                <c:pt idx="1336">
                  <c:v>145</c:v>
                </c:pt>
                <c:pt idx="1337">
                  <c:v>145</c:v>
                </c:pt>
                <c:pt idx="1338">
                  <c:v>145</c:v>
                </c:pt>
                <c:pt idx="1339">
                  <c:v>145</c:v>
                </c:pt>
                <c:pt idx="1340">
                  <c:v>145</c:v>
                </c:pt>
                <c:pt idx="1341">
                  <c:v>145</c:v>
                </c:pt>
                <c:pt idx="1342">
                  <c:v>145</c:v>
                </c:pt>
                <c:pt idx="1343">
                  <c:v>130</c:v>
                </c:pt>
                <c:pt idx="1344">
                  <c:v>115</c:v>
                </c:pt>
                <c:pt idx="1345">
                  <c:v>105</c:v>
                </c:pt>
                <c:pt idx="1346">
                  <c:v>105</c:v>
                </c:pt>
                <c:pt idx="1347">
                  <c:v>105</c:v>
                </c:pt>
                <c:pt idx="1348">
                  <c:v>100</c:v>
                </c:pt>
                <c:pt idx="1349">
                  <c:v>105</c:v>
                </c:pt>
                <c:pt idx="1350">
                  <c:v>105</c:v>
                </c:pt>
                <c:pt idx="1351">
                  <c:v>110</c:v>
                </c:pt>
                <c:pt idx="1352">
                  <c:v>120</c:v>
                </c:pt>
                <c:pt idx="1353">
                  <c:v>140</c:v>
                </c:pt>
                <c:pt idx="1354">
                  <c:v>145</c:v>
                </c:pt>
                <c:pt idx="1355">
                  <c:v>145</c:v>
                </c:pt>
                <c:pt idx="1356">
                  <c:v>145</c:v>
                </c:pt>
                <c:pt idx="1357">
                  <c:v>145</c:v>
                </c:pt>
                <c:pt idx="1358">
                  <c:v>145</c:v>
                </c:pt>
                <c:pt idx="1359">
                  <c:v>145</c:v>
                </c:pt>
                <c:pt idx="1360">
                  <c:v>145</c:v>
                </c:pt>
                <c:pt idx="1361">
                  <c:v>145</c:v>
                </c:pt>
                <c:pt idx="1362">
                  <c:v>145</c:v>
                </c:pt>
                <c:pt idx="1363">
                  <c:v>145</c:v>
                </c:pt>
                <c:pt idx="1364">
                  <c:v>145</c:v>
                </c:pt>
                <c:pt idx="1365">
                  <c:v>145</c:v>
                </c:pt>
                <c:pt idx="1366">
                  <c:v>145</c:v>
                </c:pt>
                <c:pt idx="1367">
                  <c:v>145</c:v>
                </c:pt>
                <c:pt idx="1368">
                  <c:v>145</c:v>
                </c:pt>
                <c:pt idx="1369">
                  <c:v>145</c:v>
                </c:pt>
                <c:pt idx="1370">
                  <c:v>145</c:v>
                </c:pt>
                <c:pt idx="1371">
                  <c:v>145</c:v>
                </c:pt>
                <c:pt idx="1372">
                  <c:v>145</c:v>
                </c:pt>
                <c:pt idx="1373">
                  <c:v>145</c:v>
                </c:pt>
                <c:pt idx="1374">
                  <c:v>145</c:v>
                </c:pt>
                <c:pt idx="1375">
                  <c:v>145</c:v>
                </c:pt>
                <c:pt idx="1376">
                  <c:v>145</c:v>
                </c:pt>
                <c:pt idx="1377">
                  <c:v>145</c:v>
                </c:pt>
                <c:pt idx="1378">
                  <c:v>145</c:v>
                </c:pt>
                <c:pt idx="1379">
                  <c:v>145</c:v>
                </c:pt>
                <c:pt idx="1380">
                  <c:v>145</c:v>
                </c:pt>
                <c:pt idx="1381">
                  <c:v>145</c:v>
                </c:pt>
                <c:pt idx="1382">
                  <c:v>145</c:v>
                </c:pt>
                <c:pt idx="1383">
                  <c:v>145</c:v>
                </c:pt>
                <c:pt idx="1384">
                  <c:v>145</c:v>
                </c:pt>
                <c:pt idx="1385">
                  <c:v>145</c:v>
                </c:pt>
                <c:pt idx="1386">
                  <c:v>145</c:v>
                </c:pt>
                <c:pt idx="1387">
                  <c:v>145</c:v>
                </c:pt>
                <c:pt idx="1388">
                  <c:v>145</c:v>
                </c:pt>
                <c:pt idx="1389">
                  <c:v>145</c:v>
                </c:pt>
                <c:pt idx="1390">
                  <c:v>145</c:v>
                </c:pt>
                <c:pt idx="1391">
                  <c:v>145</c:v>
                </c:pt>
                <c:pt idx="1392">
                  <c:v>145</c:v>
                </c:pt>
                <c:pt idx="1393">
                  <c:v>145</c:v>
                </c:pt>
                <c:pt idx="1394">
                  <c:v>145</c:v>
                </c:pt>
                <c:pt idx="1395">
                  <c:v>145</c:v>
                </c:pt>
                <c:pt idx="1396">
                  <c:v>145</c:v>
                </c:pt>
                <c:pt idx="1397">
                  <c:v>145</c:v>
                </c:pt>
                <c:pt idx="1398">
                  <c:v>145</c:v>
                </c:pt>
                <c:pt idx="1399">
                  <c:v>145</c:v>
                </c:pt>
                <c:pt idx="1400">
                  <c:v>145</c:v>
                </c:pt>
                <c:pt idx="1401">
                  <c:v>145</c:v>
                </c:pt>
                <c:pt idx="1402">
                  <c:v>145</c:v>
                </c:pt>
                <c:pt idx="1403">
                  <c:v>145</c:v>
                </c:pt>
                <c:pt idx="1404">
                  <c:v>145</c:v>
                </c:pt>
                <c:pt idx="1405">
                  <c:v>145</c:v>
                </c:pt>
                <c:pt idx="1406">
                  <c:v>145</c:v>
                </c:pt>
                <c:pt idx="1407">
                  <c:v>145</c:v>
                </c:pt>
                <c:pt idx="1408">
                  <c:v>145</c:v>
                </c:pt>
                <c:pt idx="1409">
                  <c:v>145</c:v>
                </c:pt>
                <c:pt idx="1410">
                  <c:v>145</c:v>
                </c:pt>
                <c:pt idx="1411">
                  <c:v>145</c:v>
                </c:pt>
                <c:pt idx="1412">
                  <c:v>145</c:v>
                </c:pt>
                <c:pt idx="1413">
                  <c:v>145</c:v>
                </c:pt>
                <c:pt idx="1414">
                  <c:v>145</c:v>
                </c:pt>
                <c:pt idx="1415">
                  <c:v>145</c:v>
                </c:pt>
                <c:pt idx="1416">
                  <c:v>145</c:v>
                </c:pt>
                <c:pt idx="1417">
                  <c:v>145</c:v>
                </c:pt>
                <c:pt idx="1418">
                  <c:v>145</c:v>
                </c:pt>
                <c:pt idx="1419">
                  <c:v>145</c:v>
                </c:pt>
                <c:pt idx="1420">
                  <c:v>145</c:v>
                </c:pt>
                <c:pt idx="1421">
                  <c:v>145</c:v>
                </c:pt>
                <c:pt idx="1422">
                  <c:v>145</c:v>
                </c:pt>
                <c:pt idx="1423">
                  <c:v>145</c:v>
                </c:pt>
                <c:pt idx="1424">
                  <c:v>145</c:v>
                </c:pt>
                <c:pt idx="1425">
                  <c:v>145</c:v>
                </c:pt>
                <c:pt idx="1426">
                  <c:v>145</c:v>
                </c:pt>
                <c:pt idx="1427">
                  <c:v>145</c:v>
                </c:pt>
                <c:pt idx="1428">
                  <c:v>145</c:v>
                </c:pt>
                <c:pt idx="1429">
                  <c:v>145</c:v>
                </c:pt>
                <c:pt idx="1430">
                  <c:v>145</c:v>
                </c:pt>
                <c:pt idx="1431">
                  <c:v>145</c:v>
                </c:pt>
                <c:pt idx="1432">
                  <c:v>145</c:v>
                </c:pt>
                <c:pt idx="1433">
                  <c:v>145</c:v>
                </c:pt>
                <c:pt idx="1434">
                  <c:v>145</c:v>
                </c:pt>
                <c:pt idx="1435">
                  <c:v>145</c:v>
                </c:pt>
                <c:pt idx="1436">
                  <c:v>145</c:v>
                </c:pt>
                <c:pt idx="1437">
                  <c:v>145</c:v>
                </c:pt>
                <c:pt idx="1438">
                  <c:v>145</c:v>
                </c:pt>
                <c:pt idx="1439">
                  <c:v>145</c:v>
                </c:pt>
                <c:pt idx="1440">
                  <c:v>145</c:v>
                </c:pt>
                <c:pt idx="1441">
                  <c:v>145</c:v>
                </c:pt>
                <c:pt idx="1442">
                  <c:v>145</c:v>
                </c:pt>
                <c:pt idx="1443">
                  <c:v>145</c:v>
                </c:pt>
                <c:pt idx="1444">
                  <c:v>145</c:v>
                </c:pt>
                <c:pt idx="1445">
                  <c:v>145</c:v>
                </c:pt>
                <c:pt idx="1446">
                  <c:v>145</c:v>
                </c:pt>
                <c:pt idx="1447">
                  <c:v>145</c:v>
                </c:pt>
                <c:pt idx="1448">
                  <c:v>145</c:v>
                </c:pt>
                <c:pt idx="1449">
                  <c:v>145</c:v>
                </c:pt>
                <c:pt idx="1450">
                  <c:v>145</c:v>
                </c:pt>
                <c:pt idx="1451">
                  <c:v>145</c:v>
                </c:pt>
                <c:pt idx="1452">
                  <c:v>145</c:v>
                </c:pt>
                <c:pt idx="1453">
                  <c:v>145</c:v>
                </c:pt>
                <c:pt idx="1454">
                  <c:v>145</c:v>
                </c:pt>
                <c:pt idx="1455">
                  <c:v>145</c:v>
                </c:pt>
                <c:pt idx="1456">
                  <c:v>145</c:v>
                </c:pt>
                <c:pt idx="1457">
                  <c:v>145</c:v>
                </c:pt>
                <c:pt idx="1458">
                  <c:v>145</c:v>
                </c:pt>
                <c:pt idx="1459">
                  <c:v>145</c:v>
                </c:pt>
                <c:pt idx="1460">
                  <c:v>145</c:v>
                </c:pt>
                <c:pt idx="1461">
                  <c:v>145</c:v>
                </c:pt>
                <c:pt idx="1462">
                  <c:v>145</c:v>
                </c:pt>
                <c:pt idx="1463">
                  <c:v>145</c:v>
                </c:pt>
                <c:pt idx="1464">
                  <c:v>145</c:v>
                </c:pt>
                <c:pt idx="1465">
                  <c:v>145</c:v>
                </c:pt>
                <c:pt idx="1466">
                  <c:v>145</c:v>
                </c:pt>
                <c:pt idx="1467">
                  <c:v>145</c:v>
                </c:pt>
                <c:pt idx="1468">
                  <c:v>145</c:v>
                </c:pt>
                <c:pt idx="1469">
                  <c:v>145</c:v>
                </c:pt>
                <c:pt idx="1470">
                  <c:v>145</c:v>
                </c:pt>
                <c:pt idx="1471">
                  <c:v>145</c:v>
                </c:pt>
                <c:pt idx="1472">
                  <c:v>145</c:v>
                </c:pt>
                <c:pt idx="1473">
                  <c:v>145</c:v>
                </c:pt>
                <c:pt idx="1474">
                  <c:v>145</c:v>
                </c:pt>
                <c:pt idx="1475">
                  <c:v>135</c:v>
                </c:pt>
                <c:pt idx="1476">
                  <c:v>125</c:v>
                </c:pt>
                <c:pt idx="1477">
                  <c:v>115</c:v>
                </c:pt>
                <c:pt idx="1478">
                  <c:v>115</c:v>
                </c:pt>
                <c:pt idx="1479">
                  <c:v>110</c:v>
                </c:pt>
                <c:pt idx="1480">
                  <c:v>110</c:v>
                </c:pt>
                <c:pt idx="1481">
                  <c:v>110</c:v>
                </c:pt>
                <c:pt idx="1482">
                  <c:v>110</c:v>
                </c:pt>
                <c:pt idx="1483">
                  <c:v>115</c:v>
                </c:pt>
                <c:pt idx="1484">
                  <c:v>125</c:v>
                </c:pt>
                <c:pt idx="1485">
                  <c:v>145</c:v>
                </c:pt>
                <c:pt idx="1486">
                  <c:v>145</c:v>
                </c:pt>
                <c:pt idx="1487">
                  <c:v>145</c:v>
                </c:pt>
                <c:pt idx="1488">
                  <c:v>145</c:v>
                </c:pt>
                <c:pt idx="1489">
                  <c:v>145</c:v>
                </c:pt>
                <c:pt idx="1490">
                  <c:v>145</c:v>
                </c:pt>
                <c:pt idx="1491">
                  <c:v>145</c:v>
                </c:pt>
                <c:pt idx="1492">
                  <c:v>145</c:v>
                </c:pt>
                <c:pt idx="1493">
                  <c:v>145</c:v>
                </c:pt>
                <c:pt idx="1494">
                  <c:v>135</c:v>
                </c:pt>
                <c:pt idx="1495">
                  <c:v>125</c:v>
                </c:pt>
                <c:pt idx="1496">
                  <c:v>120</c:v>
                </c:pt>
                <c:pt idx="1497">
                  <c:v>120</c:v>
                </c:pt>
                <c:pt idx="1498">
                  <c:v>120</c:v>
                </c:pt>
                <c:pt idx="1499">
                  <c:v>125</c:v>
                </c:pt>
                <c:pt idx="1500">
                  <c:v>145</c:v>
                </c:pt>
                <c:pt idx="1501">
                  <c:v>145</c:v>
                </c:pt>
                <c:pt idx="1502">
                  <c:v>145</c:v>
                </c:pt>
                <c:pt idx="1503">
                  <c:v>145</c:v>
                </c:pt>
                <c:pt idx="1504">
                  <c:v>145</c:v>
                </c:pt>
                <c:pt idx="1505">
                  <c:v>145</c:v>
                </c:pt>
                <c:pt idx="1506">
                  <c:v>145</c:v>
                </c:pt>
                <c:pt idx="1507">
                  <c:v>145</c:v>
                </c:pt>
                <c:pt idx="1508">
                  <c:v>145</c:v>
                </c:pt>
                <c:pt idx="1509">
                  <c:v>145</c:v>
                </c:pt>
                <c:pt idx="1510">
                  <c:v>145</c:v>
                </c:pt>
                <c:pt idx="1511">
                  <c:v>145</c:v>
                </c:pt>
                <c:pt idx="1512">
                  <c:v>145</c:v>
                </c:pt>
                <c:pt idx="1513">
                  <c:v>145</c:v>
                </c:pt>
                <c:pt idx="1514">
                  <c:v>145</c:v>
                </c:pt>
                <c:pt idx="1515">
                  <c:v>145</c:v>
                </c:pt>
                <c:pt idx="1516">
                  <c:v>145</c:v>
                </c:pt>
                <c:pt idx="1517">
                  <c:v>145</c:v>
                </c:pt>
                <c:pt idx="1518">
                  <c:v>145</c:v>
                </c:pt>
                <c:pt idx="1519">
                  <c:v>145</c:v>
                </c:pt>
                <c:pt idx="1520">
                  <c:v>145</c:v>
                </c:pt>
                <c:pt idx="1521">
                  <c:v>145</c:v>
                </c:pt>
                <c:pt idx="1522">
                  <c:v>145</c:v>
                </c:pt>
                <c:pt idx="1523">
                  <c:v>145</c:v>
                </c:pt>
                <c:pt idx="1524">
                  <c:v>145</c:v>
                </c:pt>
                <c:pt idx="1525">
                  <c:v>145</c:v>
                </c:pt>
                <c:pt idx="1526">
                  <c:v>145</c:v>
                </c:pt>
                <c:pt idx="1527">
                  <c:v>145</c:v>
                </c:pt>
                <c:pt idx="1528">
                  <c:v>145</c:v>
                </c:pt>
                <c:pt idx="1529">
                  <c:v>145</c:v>
                </c:pt>
                <c:pt idx="1530">
                  <c:v>145</c:v>
                </c:pt>
                <c:pt idx="1531">
                  <c:v>145</c:v>
                </c:pt>
                <c:pt idx="1532">
                  <c:v>145</c:v>
                </c:pt>
                <c:pt idx="1533">
                  <c:v>145</c:v>
                </c:pt>
                <c:pt idx="1534">
                  <c:v>145</c:v>
                </c:pt>
                <c:pt idx="1535">
                  <c:v>145</c:v>
                </c:pt>
                <c:pt idx="1536">
                  <c:v>145</c:v>
                </c:pt>
                <c:pt idx="1537">
                  <c:v>145</c:v>
                </c:pt>
                <c:pt idx="1538">
                  <c:v>145</c:v>
                </c:pt>
                <c:pt idx="1539">
                  <c:v>145</c:v>
                </c:pt>
                <c:pt idx="1540">
                  <c:v>145</c:v>
                </c:pt>
                <c:pt idx="1541">
                  <c:v>145</c:v>
                </c:pt>
                <c:pt idx="1542">
                  <c:v>145</c:v>
                </c:pt>
                <c:pt idx="1543">
                  <c:v>145</c:v>
                </c:pt>
                <c:pt idx="1544">
                  <c:v>145</c:v>
                </c:pt>
                <c:pt idx="1545">
                  <c:v>145</c:v>
                </c:pt>
                <c:pt idx="1546">
                  <c:v>145</c:v>
                </c:pt>
                <c:pt idx="1547">
                  <c:v>145</c:v>
                </c:pt>
                <c:pt idx="1548">
                  <c:v>145</c:v>
                </c:pt>
                <c:pt idx="1549">
                  <c:v>145</c:v>
                </c:pt>
                <c:pt idx="1550">
                  <c:v>145</c:v>
                </c:pt>
                <c:pt idx="1551">
                  <c:v>145</c:v>
                </c:pt>
                <c:pt idx="1552">
                  <c:v>145</c:v>
                </c:pt>
                <c:pt idx="1553">
                  <c:v>145</c:v>
                </c:pt>
                <c:pt idx="1554">
                  <c:v>145</c:v>
                </c:pt>
                <c:pt idx="1555">
                  <c:v>145</c:v>
                </c:pt>
                <c:pt idx="1556">
                  <c:v>145</c:v>
                </c:pt>
                <c:pt idx="1557">
                  <c:v>145</c:v>
                </c:pt>
                <c:pt idx="1558">
                  <c:v>145</c:v>
                </c:pt>
                <c:pt idx="1559">
                  <c:v>145</c:v>
                </c:pt>
                <c:pt idx="1560">
                  <c:v>145</c:v>
                </c:pt>
                <c:pt idx="1561">
                  <c:v>145</c:v>
                </c:pt>
                <c:pt idx="1562">
                  <c:v>145</c:v>
                </c:pt>
                <c:pt idx="1563">
                  <c:v>145</c:v>
                </c:pt>
                <c:pt idx="1564">
                  <c:v>145</c:v>
                </c:pt>
                <c:pt idx="1565">
                  <c:v>145</c:v>
                </c:pt>
                <c:pt idx="1566">
                  <c:v>145</c:v>
                </c:pt>
                <c:pt idx="1567">
                  <c:v>145</c:v>
                </c:pt>
                <c:pt idx="1568">
                  <c:v>145</c:v>
                </c:pt>
                <c:pt idx="1569">
                  <c:v>145</c:v>
                </c:pt>
                <c:pt idx="1570">
                  <c:v>145</c:v>
                </c:pt>
                <c:pt idx="1571">
                  <c:v>145</c:v>
                </c:pt>
                <c:pt idx="1572">
                  <c:v>145</c:v>
                </c:pt>
                <c:pt idx="1573">
                  <c:v>145</c:v>
                </c:pt>
                <c:pt idx="1574">
                  <c:v>145</c:v>
                </c:pt>
                <c:pt idx="1575">
                  <c:v>145</c:v>
                </c:pt>
                <c:pt idx="1576">
                  <c:v>145</c:v>
                </c:pt>
                <c:pt idx="1577">
                  <c:v>145</c:v>
                </c:pt>
                <c:pt idx="1578">
                  <c:v>145</c:v>
                </c:pt>
                <c:pt idx="1579">
                  <c:v>145</c:v>
                </c:pt>
                <c:pt idx="1580">
                  <c:v>145</c:v>
                </c:pt>
                <c:pt idx="1581">
                  <c:v>145</c:v>
                </c:pt>
                <c:pt idx="1582">
                  <c:v>145</c:v>
                </c:pt>
                <c:pt idx="1583">
                  <c:v>145</c:v>
                </c:pt>
                <c:pt idx="1584">
                  <c:v>145</c:v>
                </c:pt>
                <c:pt idx="1585">
                  <c:v>145</c:v>
                </c:pt>
                <c:pt idx="1586">
                  <c:v>145</c:v>
                </c:pt>
                <c:pt idx="1587">
                  <c:v>145</c:v>
                </c:pt>
                <c:pt idx="1588">
                  <c:v>145</c:v>
                </c:pt>
                <c:pt idx="1589">
                  <c:v>145</c:v>
                </c:pt>
                <c:pt idx="1590">
                  <c:v>145</c:v>
                </c:pt>
                <c:pt idx="1591">
                  <c:v>145</c:v>
                </c:pt>
                <c:pt idx="1592">
                  <c:v>145</c:v>
                </c:pt>
                <c:pt idx="1593">
                  <c:v>145</c:v>
                </c:pt>
                <c:pt idx="1594">
                  <c:v>145</c:v>
                </c:pt>
                <c:pt idx="1595">
                  <c:v>145</c:v>
                </c:pt>
                <c:pt idx="1596">
                  <c:v>145</c:v>
                </c:pt>
                <c:pt idx="1597">
                  <c:v>145</c:v>
                </c:pt>
                <c:pt idx="1598">
                  <c:v>145</c:v>
                </c:pt>
                <c:pt idx="1599">
                  <c:v>145</c:v>
                </c:pt>
                <c:pt idx="1600">
                  <c:v>145</c:v>
                </c:pt>
                <c:pt idx="1601">
                  <c:v>145</c:v>
                </c:pt>
                <c:pt idx="1602">
                  <c:v>145</c:v>
                </c:pt>
                <c:pt idx="1603">
                  <c:v>145</c:v>
                </c:pt>
                <c:pt idx="1604">
                  <c:v>145</c:v>
                </c:pt>
                <c:pt idx="1605">
                  <c:v>145</c:v>
                </c:pt>
                <c:pt idx="1606">
                  <c:v>145</c:v>
                </c:pt>
                <c:pt idx="1607">
                  <c:v>145</c:v>
                </c:pt>
                <c:pt idx="1608">
                  <c:v>145</c:v>
                </c:pt>
                <c:pt idx="1609">
                  <c:v>145</c:v>
                </c:pt>
                <c:pt idx="1610">
                  <c:v>145</c:v>
                </c:pt>
                <c:pt idx="1611">
                  <c:v>145</c:v>
                </c:pt>
                <c:pt idx="1612">
                  <c:v>145</c:v>
                </c:pt>
                <c:pt idx="1613">
                  <c:v>145</c:v>
                </c:pt>
                <c:pt idx="1614">
                  <c:v>145</c:v>
                </c:pt>
                <c:pt idx="1615">
                  <c:v>145</c:v>
                </c:pt>
                <c:pt idx="1616">
                  <c:v>145</c:v>
                </c:pt>
                <c:pt idx="1617">
                  <c:v>145</c:v>
                </c:pt>
                <c:pt idx="1618">
                  <c:v>145</c:v>
                </c:pt>
                <c:pt idx="1619">
                  <c:v>145</c:v>
                </c:pt>
                <c:pt idx="1620">
                  <c:v>145</c:v>
                </c:pt>
                <c:pt idx="1621">
                  <c:v>145</c:v>
                </c:pt>
                <c:pt idx="1622">
                  <c:v>145</c:v>
                </c:pt>
                <c:pt idx="1623">
                  <c:v>145</c:v>
                </c:pt>
                <c:pt idx="1624">
                  <c:v>145</c:v>
                </c:pt>
                <c:pt idx="1625">
                  <c:v>145</c:v>
                </c:pt>
                <c:pt idx="1626">
                  <c:v>145</c:v>
                </c:pt>
                <c:pt idx="1627">
                  <c:v>145</c:v>
                </c:pt>
                <c:pt idx="1628">
                  <c:v>145</c:v>
                </c:pt>
                <c:pt idx="1629">
                  <c:v>145</c:v>
                </c:pt>
                <c:pt idx="1630">
                  <c:v>145</c:v>
                </c:pt>
                <c:pt idx="1631">
                  <c:v>145</c:v>
                </c:pt>
                <c:pt idx="1632">
                  <c:v>145</c:v>
                </c:pt>
                <c:pt idx="1633">
                  <c:v>145</c:v>
                </c:pt>
                <c:pt idx="1634">
                  <c:v>145</c:v>
                </c:pt>
                <c:pt idx="1635">
                  <c:v>145</c:v>
                </c:pt>
                <c:pt idx="1636">
                  <c:v>145</c:v>
                </c:pt>
                <c:pt idx="1637">
                  <c:v>145</c:v>
                </c:pt>
                <c:pt idx="1638">
                  <c:v>145</c:v>
                </c:pt>
                <c:pt idx="1639">
                  <c:v>145</c:v>
                </c:pt>
                <c:pt idx="1640">
                  <c:v>145</c:v>
                </c:pt>
                <c:pt idx="1641">
                  <c:v>145</c:v>
                </c:pt>
                <c:pt idx="1642">
                  <c:v>145</c:v>
                </c:pt>
                <c:pt idx="1643">
                  <c:v>145</c:v>
                </c:pt>
                <c:pt idx="1644">
                  <c:v>145</c:v>
                </c:pt>
                <c:pt idx="1645">
                  <c:v>145</c:v>
                </c:pt>
                <c:pt idx="1646">
                  <c:v>145</c:v>
                </c:pt>
                <c:pt idx="1647">
                  <c:v>145</c:v>
                </c:pt>
                <c:pt idx="1648">
                  <c:v>145</c:v>
                </c:pt>
                <c:pt idx="1649">
                  <c:v>145</c:v>
                </c:pt>
                <c:pt idx="1650">
                  <c:v>145</c:v>
                </c:pt>
                <c:pt idx="1651">
                  <c:v>145</c:v>
                </c:pt>
                <c:pt idx="1652">
                  <c:v>145</c:v>
                </c:pt>
                <c:pt idx="1653">
                  <c:v>145</c:v>
                </c:pt>
                <c:pt idx="1654">
                  <c:v>145</c:v>
                </c:pt>
                <c:pt idx="1655">
                  <c:v>145</c:v>
                </c:pt>
                <c:pt idx="1656">
                  <c:v>145</c:v>
                </c:pt>
                <c:pt idx="1657">
                  <c:v>145</c:v>
                </c:pt>
                <c:pt idx="1658">
                  <c:v>145</c:v>
                </c:pt>
                <c:pt idx="1659">
                  <c:v>145</c:v>
                </c:pt>
                <c:pt idx="1660">
                  <c:v>145</c:v>
                </c:pt>
                <c:pt idx="1661">
                  <c:v>145</c:v>
                </c:pt>
                <c:pt idx="1662">
                  <c:v>145</c:v>
                </c:pt>
                <c:pt idx="1663">
                  <c:v>145</c:v>
                </c:pt>
                <c:pt idx="1664">
                  <c:v>145</c:v>
                </c:pt>
                <c:pt idx="1665">
                  <c:v>145</c:v>
                </c:pt>
                <c:pt idx="1666">
                  <c:v>145</c:v>
                </c:pt>
                <c:pt idx="1667">
                  <c:v>145</c:v>
                </c:pt>
                <c:pt idx="1668">
                  <c:v>145</c:v>
                </c:pt>
                <c:pt idx="1669">
                  <c:v>145</c:v>
                </c:pt>
                <c:pt idx="1670">
                  <c:v>145</c:v>
                </c:pt>
                <c:pt idx="1671">
                  <c:v>145</c:v>
                </c:pt>
                <c:pt idx="1672">
                  <c:v>145</c:v>
                </c:pt>
                <c:pt idx="1673">
                  <c:v>145</c:v>
                </c:pt>
                <c:pt idx="1674">
                  <c:v>145</c:v>
                </c:pt>
                <c:pt idx="1675">
                  <c:v>145</c:v>
                </c:pt>
                <c:pt idx="1676">
                  <c:v>145</c:v>
                </c:pt>
                <c:pt idx="1677">
                  <c:v>145</c:v>
                </c:pt>
                <c:pt idx="1678">
                  <c:v>145</c:v>
                </c:pt>
                <c:pt idx="1679">
                  <c:v>145</c:v>
                </c:pt>
                <c:pt idx="1680">
                  <c:v>145</c:v>
                </c:pt>
                <c:pt idx="1681">
                  <c:v>145</c:v>
                </c:pt>
                <c:pt idx="1682">
                  <c:v>145</c:v>
                </c:pt>
                <c:pt idx="1683">
                  <c:v>145</c:v>
                </c:pt>
                <c:pt idx="1684">
                  <c:v>145</c:v>
                </c:pt>
                <c:pt idx="1685">
                  <c:v>145</c:v>
                </c:pt>
                <c:pt idx="1686">
                  <c:v>145</c:v>
                </c:pt>
                <c:pt idx="1687">
                  <c:v>145</c:v>
                </c:pt>
                <c:pt idx="1688">
                  <c:v>145</c:v>
                </c:pt>
                <c:pt idx="1689">
                  <c:v>145</c:v>
                </c:pt>
                <c:pt idx="1690">
                  <c:v>145</c:v>
                </c:pt>
                <c:pt idx="1691">
                  <c:v>145</c:v>
                </c:pt>
                <c:pt idx="1692">
                  <c:v>145</c:v>
                </c:pt>
                <c:pt idx="1693">
                  <c:v>145</c:v>
                </c:pt>
                <c:pt idx="1694">
                  <c:v>145</c:v>
                </c:pt>
                <c:pt idx="1695">
                  <c:v>145</c:v>
                </c:pt>
                <c:pt idx="1696">
                  <c:v>145</c:v>
                </c:pt>
                <c:pt idx="1697">
                  <c:v>145</c:v>
                </c:pt>
                <c:pt idx="1698">
                  <c:v>145</c:v>
                </c:pt>
                <c:pt idx="1699">
                  <c:v>145</c:v>
                </c:pt>
                <c:pt idx="1700">
                  <c:v>145</c:v>
                </c:pt>
                <c:pt idx="1701">
                  <c:v>145</c:v>
                </c:pt>
                <c:pt idx="1702">
                  <c:v>145</c:v>
                </c:pt>
                <c:pt idx="1703">
                  <c:v>145</c:v>
                </c:pt>
                <c:pt idx="1704">
                  <c:v>145</c:v>
                </c:pt>
                <c:pt idx="1705">
                  <c:v>145</c:v>
                </c:pt>
                <c:pt idx="1706">
                  <c:v>145</c:v>
                </c:pt>
                <c:pt idx="1707">
                  <c:v>145</c:v>
                </c:pt>
                <c:pt idx="1708">
                  <c:v>145</c:v>
                </c:pt>
                <c:pt idx="1709">
                  <c:v>145</c:v>
                </c:pt>
                <c:pt idx="1710">
                  <c:v>145</c:v>
                </c:pt>
                <c:pt idx="1711">
                  <c:v>145</c:v>
                </c:pt>
                <c:pt idx="1712">
                  <c:v>145</c:v>
                </c:pt>
                <c:pt idx="1713">
                  <c:v>145</c:v>
                </c:pt>
                <c:pt idx="1714">
                  <c:v>145</c:v>
                </c:pt>
                <c:pt idx="1715">
                  <c:v>145</c:v>
                </c:pt>
                <c:pt idx="1716">
                  <c:v>145</c:v>
                </c:pt>
                <c:pt idx="1717">
                  <c:v>145</c:v>
                </c:pt>
                <c:pt idx="1718">
                  <c:v>145</c:v>
                </c:pt>
                <c:pt idx="1719">
                  <c:v>145</c:v>
                </c:pt>
                <c:pt idx="1720">
                  <c:v>145</c:v>
                </c:pt>
                <c:pt idx="1721">
                  <c:v>145</c:v>
                </c:pt>
                <c:pt idx="1722">
                  <c:v>145</c:v>
                </c:pt>
                <c:pt idx="1723">
                  <c:v>145</c:v>
                </c:pt>
                <c:pt idx="1724">
                  <c:v>145</c:v>
                </c:pt>
                <c:pt idx="1725">
                  <c:v>145</c:v>
                </c:pt>
                <c:pt idx="1726">
                  <c:v>145</c:v>
                </c:pt>
                <c:pt idx="1727">
                  <c:v>145</c:v>
                </c:pt>
                <c:pt idx="1728">
                  <c:v>145</c:v>
                </c:pt>
                <c:pt idx="1729">
                  <c:v>145</c:v>
                </c:pt>
                <c:pt idx="1730">
                  <c:v>145</c:v>
                </c:pt>
                <c:pt idx="1731">
                  <c:v>145</c:v>
                </c:pt>
                <c:pt idx="1732">
                  <c:v>145</c:v>
                </c:pt>
                <c:pt idx="1733">
                  <c:v>145</c:v>
                </c:pt>
                <c:pt idx="1734">
                  <c:v>145</c:v>
                </c:pt>
                <c:pt idx="1735">
                  <c:v>145</c:v>
                </c:pt>
                <c:pt idx="1736">
                  <c:v>145</c:v>
                </c:pt>
                <c:pt idx="1737">
                  <c:v>145</c:v>
                </c:pt>
                <c:pt idx="1738">
                  <c:v>145</c:v>
                </c:pt>
                <c:pt idx="1739">
                  <c:v>145</c:v>
                </c:pt>
                <c:pt idx="1740">
                  <c:v>145</c:v>
                </c:pt>
                <c:pt idx="1741">
                  <c:v>145</c:v>
                </c:pt>
                <c:pt idx="1742">
                  <c:v>145</c:v>
                </c:pt>
                <c:pt idx="1743">
                  <c:v>145</c:v>
                </c:pt>
                <c:pt idx="1744">
                  <c:v>145</c:v>
                </c:pt>
                <c:pt idx="1745">
                  <c:v>145</c:v>
                </c:pt>
                <c:pt idx="1746">
                  <c:v>145</c:v>
                </c:pt>
                <c:pt idx="1747">
                  <c:v>145</c:v>
                </c:pt>
                <c:pt idx="1748">
                  <c:v>145</c:v>
                </c:pt>
                <c:pt idx="1749">
                  <c:v>145</c:v>
                </c:pt>
                <c:pt idx="1750">
                  <c:v>145</c:v>
                </c:pt>
                <c:pt idx="1751">
                  <c:v>145</c:v>
                </c:pt>
                <c:pt idx="1752">
                  <c:v>145</c:v>
                </c:pt>
                <c:pt idx="1753">
                  <c:v>145</c:v>
                </c:pt>
                <c:pt idx="1754">
                  <c:v>145</c:v>
                </c:pt>
                <c:pt idx="1755">
                  <c:v>145</c:v>
                </c:pt>
                <c:pt idx="1756">
                  <c:v>145</c:v>
                </c:pt>
                <c:pt idx="1757">
                  <c:v>145</c:v>
                </c:pt>
                <c:pt idx="1758">
                  <c:v>145</c:v>
                </c:pt>
                <c:pt idx="1759">
                  <c:v>145</c:v>
                </c:pt>
                <c:pt idx="1760">
                  <c:v>145</c:v>
                </c:pt>
                <c:pt idx="1761">
                  <c:v>145</c:v>
                </c:pt>
                <c:pt idx="1762">
                  <c:v>145</c:v>
                </c:pt>
                <c:pt idx="1763">
                  <c:v>145</c:v>
                </c:pt>
                <c:pt idx="1764">
                  <c:v>145</c:v>
                </c:pt>
                <c:pt idx="1765">
                  <c:v>145</c:v>
                </c:pt>
                <c:pt idx="1766">
                  <c:v>145</c:v>
                </c:pt>
                <c:pt idx="1767">
                  <c:v>145</c:v>
                </c:pt>
                <c:pt idx="1768">
                  <c:v>145</c:v>
                </c:pt>
                <c:pt idx="1769">
                  <c:v>145</c:v>
                </c:pt>
                <c:pt idx="1770">
                  <c:v>145</c:v>
                </c:pt>
                <c:pt idx="1771">
                  <c:v>145</c:v>
                </c:pt>
                <c:pt idx="1772">
                  <c:v>145</c:v>
                </c:pt>
                <c:pt idx="1773">
                  <c:v>145</c:v>
                </c:pt>
                <c:pt idx="1774">
                  <c:v>145</c:v>
                </c:pt>
                <c:pt idx="1775">
                  <c:v>145</c:v>
                </c:pt>
                <c:pt idx="1776">
                  <c:v>145</c:v>
                </c:pt>
                <c:pt idx="1777">
                  <c:v>145</c:v>
                </c:pt>
                <c:pt idx="1778">
                  <c:v>145</c:v>
                </c:pt>
                <c:pt idx="1779">
                  <c:v>145</c:v>
                </c:pt>
                <c:pt idx="1780">
                  <c:v>145</c:v>
                </c:pt>
                <c:pt idx="1781">
                  <c:v>145</c:v>
                </c:pt>
                <c:pt idx="1782">
                  <c:v>145</c:v>
                </c:pt>
                <c:pt idx="1783">
                  <c:v>145</c:v>
                </c:pt>
                <c:pt idx="1784">
                  <c:v>145</c:v>
                </c:pt>
                <c:pt idx="1785">
                  <c:v>145</c:v>
                </c:pt>
                <c:pt idx="1786">
                  <c:v>145</c:v>
                </c:pt>
                <c:pt idx="1787">
                  <c:v>145</c:v>
                </c:pt>
                <c:pt idx="1788">
                  <c:v>145</c:v>
                </c:pt>
                <c:pt idx="1789">
                  <c:v>145</c:v>
                </c:pt>
                <c:pt idx="1790">
                  <c:v>145</c:v>
                </c:pt>
                <c:pt idx="1791">
                  <c:v>145</c:v>
                </c:pt>
                <c:pt idx="1792">
                  <c:v>145</c:v>
                </c:pt>
                <c:pt idx="1793">
                  <c:v>145</c:v>
                </c:pt>
                <c:pt idx="1794">
                  <c:v>145</c:v>
                </c:pt>
                <c:pt idx="1795">
                  <c:v>145</c:v>
                </c:pt>
                <c:pt idx="1796">
                  <c:v>145</c:v>
                </c:pt>
                <c:pt idx="1797">
                  <c:v>145</c:v>
                </c:pt>
                <c:pt idx="1798">
                  <c:v>145</c:v>
                </c:pt>
                <c:pt idx="1799">
                  <c:v>145</c:v>
                </c:pt>
                <c:pt idx="1800">
                  <c:v>145</c:v>
                </c:pt>
                <c:pt idx="1801">
                  <c:v>145</c:v>
                </c:pt>
                <c:pt idx="1802">
                  <c:v>145</c:v>
                </c:pt>
                <c:pt idx="1803">
                  <c:v>145</c:v>
                </c:pt>
                <c:pt idx="1804">
                  <c:v>145</c:v>
                </c:pt>
                <c:pt idx="1805">
                  <c:v>145</c:v>
                </c:pt>
                <c:pt idx="1806">
                  <c:v>145</c:v>
                </c:pt>
                <c:pt idx="1807">
                  <c:v>145</c:v>
                </c:pt>
                <c:pt idx="1808">
                  <c:v>145</c:v>
                </c:pt>
                <c:pt idx="1809">
                  <c:v>145</c:v>
                </c:pt>
                <c:pt idx="1810">
                  <c:v>145</c:v>
                </c:pt>
                <c:pt idx="1811">
                  <c:v>145</c:v>
                </c:pt>
                <c:pt idx="1812">
                  <c:v>145</c:v>
                </c:pt>
                <c:pt idx="1813">
                  <c:v>145</c:v>
                </c:pt>
                <c:pt idx="1814">
                  <c:v>145</c:v>
                </c:pt>
                <c:pt idx="1815">
                  <c:v>145</c:v>
                </c:pt>
                <c:pt idx="1816">
                  <c:v>145</c:v>
                </c:pt>
                <c:pt idx="1817">
                  <c:v>145</c:v>
                </c:pt>
                <c:pt idx="1818">
                  <c:v>145</c:v>
                </c:pt>
                <c:pt idx="1819">
                  <c:v>145</c:v>
                </c:pt>
                <c:pt idx="1820">
                  <c:v>145</c:v>
                </c:pt>
                <c:pt idx="1821">
                  <c:v>145</c:v>
                </c:pt>
                <c:pt idx="1822">
                  <c:v>145</c:v>
                </c:pt>
                <c:pt idx="1823">
                  <c:v>145</c:v>
                </c:pt>
                <c:pt idx="1824">
                  <c:v>145</c:v>
                </c:pt>
                <c:pt idx="1825">
                  <c:v>145</c:v>
                </c:pt>
                <c:pt idx="1826">
                  <c:v>145</c:v>
                </c:pt>
                <c:pt idx="1827">
                  <c:v>145</c:v>
                </c:pt>
                <c:pt idx="1828">
                  <c:v>145</c:v>
                </c:pt>
                <c:pt idx="1829">
                  <c:v>145</c:v>
                </c:pt>
                <c:pt idx="1830">
                  <c:v>145</c:v>
                </c:pt>
                <c:pt idx="1831">
                  <c:v>145</c:v>
                </c:pt>
                <c:pt idx="1832">
                  <c:v>145</c:v>
                </c:pt>
                <c:pt idx="1833">
                  <c:v>145</c:v>
                </c:pt>
                <c:pt idx="1834">
                  <c:v>145</c:v>
                </c:pt>
                <c:pt idx="1835">
                  <c:v>145</c:v>
                </c:pt>
                <c:pt idx="1836">
                  <c:v>145</c:v>
                </c:pt>
                <c:pt idx="1837">
                  <c:v>145</c:v>
                </c:pt>
                <c:pt idx="1838">
                  <c:v>145</c:v>
                </c:pt>
                <c:pt idx="1839">
                  <c:v>145</c:v>
                </c:pt>
                <c:pt idx="1840">
                  <c:v>145</c:v>
                </c:pt>
                <c:pt idx="1841">
                  <c:v>145</c:v>
                </c:pt>
                <c:pt idx="1842">
                  <c:v>145</c:v>
                </c:pt>
                <c:pt idx="1843">
                  <c:v>145</c:v>
                </c:pt>
                <c:pt idx="1844">
                  <c:v>145</c:v>
                </c:pt>
                <c:pt idx="1845">
                  <c:v>145</c:v>
                </c:pt>
                <c:pt idx="1846">
                  <c:v>145</c:v>
                </c:pt>
                <c:pt idx="1847">
                  <c:v>145</c:v>
                </c:pt>
                <c:pt idx="1848">
                  <c:v>145</c:v>
                </c:pt>
                <c:pt idx="1849">
                  <c:v>145</c:v>
                </c:pt>
                <c:pt idx="1850">
                  <c:v>145</c:v>
                </c:pt>
                <c:pt idx="1851">
                  <c:v>145</c:v>
                </c:pt>
                <c:pt idx="1852">
                  <c:v>145</c:v>
                </c:pt>
                <c:pt idx="1853">
                  <c:v>145</c:v>
                </c:pt>
                <c:pt idx="1854">
                  <c:v>145</c:v>
                </c:pt>
                <c:pt idx="1855">
                  <c:v>145</c:v>
                </c:pt>
                <c:pt idx="1856">
                  <c:v>145</c:v>
                </c:pt>
                <c:pt idx="1857">
                  <c:v>145</c:v>
                </c:pt>
                <c:pt idx="1858">
                  <c:v>145</c:v>
                </c:pt>
                <c:pt idx="1859">
                  <c:v>145</c:v>
                </c:pt>
                <c:pt idx="1860">
                  <c:v>145</c:v>
                </c:pt>
                <c:pt idx="1861">
                  <c:v>145</c:v>
                </c:pt>
                <c:pt idx="1862">
                  <c:v>145</c:v>
                </c:pt>
                <c:pt idx="1863">
                  <c:v>145</c:v>
                </c:pt>
                <c:pt idx="1864">
                  <c:v>140</c:v>
                </c:pt>
                <c:pt idx="1865">
                  <c:v>115</c:v>
                </c:pt>
                <c:pt idx="1866">
                  <c:v>100</c:v>
                </c:pt>
                <c:pt idx="1867">
                  <c:v>90</c:v>
                </c:pt>
                <c:pt idx="1868">
                  <c:v>85</c:v>
                </c:pt>
                <c:pt idx="1869">
                  <c:v>80</c:v>
                </c:pt>
                <c:pt idx="1870">
                  <c:v>80</c:v>
                </c:pt>
                <c:pt idx="1871">
                  <c:v>80</c:v>
                </c:pt>
                <c:pt idx="1872">
                  <c:v>80</c:v>
                </c:pt>
                <c:pt idx="1873">
                  <c:v>80</c:v>
                </c:pt>
                <c:pt idx="1874">
                  <c:v>80</c:v>
                </c:pt>
                <c:pt idx="1875">
                  <c:v>85</c:v>
                </c:pt>
                <c:pt idx="1876">
                  <c:v>90</c:v>
                </c:pt>
                <c:pt idx="1877">
                  <c:v>105</c:v>
                </c:pt>
                <c:pt idx="1878">
                  <c:v>145</c:v>
                </c:pt>
                <c:pt idx="1879">
                  <c:v>145</c:v>
                </c:pt>
                <c:pt idx="1880">
                  <c:v>145</c:v>
                </c:pt>
                <c:pt idx="1881">
                  <c:v>145</c:v>
                </c:pt>
                <c:pt idx="1882">
                  <c:v>115</c:v>
                </c:pt>
                <c:pt idx="1883">
                  <c:v>105</c:v>
                </c:pt>
                <c:pt idx="1884">
                  <c:v>100</c:v>
                </c:pt>
                <c:pt idx="1885">
                  <c:v>100</c:v>
                </c:pt>
                <c:pt idx="1886">
                  <c:v>110</c:v>
                </c:pt>
                <c:pt idx="1887">
                  <c:v>120</c:v>
                </c:pt>
                <c:pt idx="1888">
                  <c:v>145</c:v>
                </c:pt>
                <c:pt idx="1889">
                  <c:v>145</c:v>
                </c:pt>
                <c:pt idx="1890">
                  <c:v>145</c:v>
                </c:pt>
                <c:pt idx="1891">
                  <c:v>145</c:v>
                </c:pt>
                <c:pt idx="1892">
                  <c:v>145</c:v>
                </c:pt>
                <c:pt idx="1893">
                  <c:v>145</c:v>
                </c:pt>
                <c:pt idx="1894">
                  <c:v>145</c:v>
                </c:pt>
                <c:pt idx="1895">
                  <c:v>145</c:v>
                </c:pt>
                <c:pt idx="1896">
                  <c:v>145</c:v>
                </c:pt>
                <c:pt idx="1897">
                  <c:v>145</c:v>
                </c:pt>
                <c:pt idx="1898">
                  <c:v>145</c:v>
                </c:pt>
                <c:pt idx="1899">
                  <c:v>145</c:v>
                </c:pt>
                <c:pt idx="1900">
                  <c:v>145</c:v>
                </c:pt>
                <c:pt idx="1901">
                  <c:v>145</c:v>
                </c:pt>
                <c:pt idx="1902">
                  <c:v>145</c:v>
                </c:pt>
                <c:pt idx="1903">
                  <c:v>145</c:v>
                </c:pt>
                <c:pt idx="1904">
                  <c:v>145</c:v>
                </c:pt>
                <c:pt idx="1905">
                  <c:v>145</c:v>
                </c:pt>
                <c:pt idx="1906">
                  <c:v>145</c:v>
                </c:pt>
                <c:pt idx="1907">
                  <c:v>145</c:v>
                </c:pt>
                <c:pt idx="1908">
                  <c:v>145</c:v>
                </c:pt>
                <c:pt idx="1909">
                  <c:v>145</c:v>
                </c:pt>
                <c:pt idx="1910">
                  <c:v>145</c:v>
                </c:pt>
                <c:pt idx="1911">
                  <c:v>145</c:v>
                </c:pt>
                <c:pt idx="1912">
                  <c:v>145</c:v>
                </c:pt>
                <c:pt idx="1913">
                  <c:v>145</c:v>
                </c:pt>
                <c:pt idx="1914">
                  <c:v>145</c:v>
                </c:pt>
                <c:pt idx="1915">
                  <c:v>145</c:v>
                </c:pt>
                <c:pt idx="1916">
                  <c:v>145</c:v>
                </c:pt>
                <c:pt idx="1917">
                  <c:v>145</c:v>
                </c:pt>
                <c:pt idx="1918">
                  <c:v>145</c:v>
                </c:pt>
                <c:pt idx="1919">
                  <c:v>145</c:v>
                </c:pt>
                <c:pt idx="1920">
                  <c:v>145</c:v>
                </c:pt>
                <c:pt idx="1921">
                  <c:v>145</c:v>
                </c:pt>
                <c:pt idx="1922">
                  <c:v>145</c:v>
                </c:pt>
                <c:pt idx="1923">
                  <c:v>145</c:v>
                </c:pt>
                <c:pt idx="1924">
                  <c:v>145</c:v>
                </c:pt>
                <c:pt idx="1925">
                  <c:v>145</c:v>
                </c:pt>
                <c:pt idx="1926">
                  <c:v>145</c:v>
                </c:pt>
                <c:pt idx="1927">
                  <c:v>145</c:v>
                </c:pt>
                <c:pt idx="1928">
                  <c:v>145</c:v>
                </c:pt>
                <c:pt idx="1929">
                  <c:v>145</c:v>
                </c:pt>
                <c:pt idx="1930">
                  <c:v>145</c:v>
                </c:pt>
                <c:pt idx="1931">
                  <c:v>145</c:v>
                </c:pt>
                <c:pt idx="1932">
                  <c:v>145</c:v>
                </c:pt>
                <c:pt idx="1933">
                  <c:v>145</c:v>
                </c:pt>
                <c:pt idx="1934">
                  <c:v>145</c:v>
                </c:pt>
                <c:pt idx="1935">
                  <c:v>145</c:v>
                </c:pt>
                <c:pt idx="1936">
                  <c:v>145</c:v>
                </c:pt>
                <c:pt idx="1937">
                  <c:v>145</c:v>
                </c:pt>
                <c:pt idx="1938">
                  <c:v>145</c:v>
                </c:pt>
                <c:pt idx="1939">
                  <c:v>145</c:v>
                </c:pt>
                <c:pt idx="1940">
                  <c:v>145</c:v>
                </c:pt>
                <c:pt idx="1941">
                  <c:v>145</c:v>
                </c:pt>
                <c:pt idx="1942">
                  <c:v>145</c:v>
                </c:pt>
                <c:pt idx="1943">
                  <c:v>145</c:v>
                </c:pt>
                <c:pt idx="1944">
                  <c:v>145</c:v>
                </c:pt>
                <c:pt idx="1945">
                  <c:v>145</c:v>
                </c:pt>
                <c:pt idx="1946">
                  <c:v>145</c:v>
                </c:pt>
                <c:pt idx="1947">
                  <c:v>145</c:v>
                </c:pt>
                <c:pt idx="1948">
                  <c:v>145</c:v>
                </c:pt>
                <c:pt idx="1949">
                  <c:v>145</c:v>
                </c:pt>
                <c:pt idx="1950">
                  <c:v>145</c:v>
                </c:pt>
                <c:pt idx="1951">
                  <c:v>145</c:v>
                </c:pt>
                <c:pt idx="1952">
                  <c:v>145</c:v>
                </c:pt>
                <c:pt idx="1953">
                  <c:v>145</c:v>
                </c:pt>
                <c:pt idx="1954">
                  <c:v>145</c:v>
                </c:pt>
                <c:pt idx="1955">
                  <c:v>145</c:v>
                </c:pt>
                <c:pt idx="1956">
                  <c:v>145</c:v>
                </c:pt>
                <c:pt idx="1957">
                  <c:v>145</c:v>
                </c:pt>
                <c:pt idx="1958">
                  <c:v>145</c:v>
                </c:pt>
                <c:pt idx="1959">
                  <c:v>145</c:v>
                </c:pt>
                <c:pt idx="1960">
                  <c:v>145</c:v>
                </c:pt>
                <c:pt idx="1961">
                  <c:v>145</c:v>
                </c:pt>
                <c:pt idx="1962">
                  <c:v>145</c:v>
                </c:pt>
                <c:pt idx="1963">
                  <c:v>145</c:v>
                </c:pt>
                <c:pt idx="1964">
                  <c:v>145</c:v>
                </c:pt>
                <c:pt idx="1965">
                  <c:v>145</c:v>
                </c:pt>
                <c:pt idx="1966">
                  <c:v>145</c:v>
                </c:pt>
                <c:pt idx="1967">
                  <c:v>145</c:v>
                </c:pt>
                <c:pt idx="1968">
                  <c:v>145</c:v>
                </c:pt>
                <c:pt idx="1969">
                  <c:v>145</c:v>
                </c:pt>
                <c:pt idx="1970">
                  <c:v>145</c:v>
                </c:pt>
                <c:pt idx="1971">
                  <c:v>145</c:v>
                </c:pt>
                <c:pt idx="1972">
                  <c:v>145</c:v>
                </c:pt>
                <c:pt idx="1973">
                  <c:v>145</c:v>
                </c:pt>
                <c:pt idx="1974">
                  <c:v>145</c:v>
                </c:pt>
                <c:pt idx="1975">
                  <c:v>145</c:v>
                </c:pt>
                <c:pt idx="1976">
                  <c:v>145</c:v>
                </c:pt>
                <c:pt idx="1977">
                  <c:v>145</c:v>
                </c:pt>
                <c:pt idx="1978">
                  <c:v>145</c:v>
                </c:pt>
                <c:pt idx="1979">
                  <c:v>145</c:v>
                </c:pt>
                <c:pt idx="1980">
                  <c:v>145</c:v>
                </c:pt>
                <c:pt idx="1981">
                  <c:v>145</c:v>
                </c:pt>
                <c:pt idx="1982">
                  <c:v>145</c:v>
                </c:pt>
                <c:pt idx="1983">
                  <c:v>145</c:v>
                </c:pt>
                <c:pt idx="1984">
                  <c:v>145</c:v>
                </c:pt>
                <c:pt idx="1985">
                  <c:v>145</c:v>
                </c:pt>
                <c:pt idx="1986">
                  <c:v>145</c:v>
                </c:pt>
                <c:pt idx="1987">
                  <c:v>145</c:v>
                </c:pt>
                <c:pt idx="1988">
                  <c:v>145</c:v>
                </c:pt>
                <c:pt idx="1989">
                  <c:v>145</c:v>
                </c:pt>
                <c:pt idx="1990">
                  <c:v>145</c:v>
                </c:pt>
                <c:pt idx="1991">
                  <c:v>145</c:v>
                </c:pt>
                <c:pt idx="1992">
                  <c:v>145</c:v>
                </c:pt>
                <c:pt idx="1993">
                  <c:v>145</c:v>
                </c:pt>
                <c:pt idx="1994">
                  <c:v>145</c:v>
                </c:pt>
                <c:pt idx="1995">
                  <c:v>145</c:v>
                </c:pt>
                <c:pt idx="1996">
                  <c:v>145</c:v>
                </c:pt>
                <c:pt idx="1997">
                  <c:v>145</c:v>
                </c:pt>
                <c:pt idx="1998">
                  <c:v>145</c:v>
                </c:pt>
                <c:pt idx="1999">
                  <c:v>145</c:v>
                </c:pt>
                <c:pt idx="2000">
                  <c:v>145</c:v>
                </c:pt>
                <c:pt idx="2001">
                  <c:v>145</c:v>
                </c:pt>
                <c:pt idx="2002">
                  <c:v>145</c:v>
                </c:pt>
                <c:pt idx="2003">
                  <c:v>145</c:v>
                </c:pt>
                <c:pt idx="2004">
                  <c:v>145</c:v>
                </c:pt>
                <c:pt idx="2005">
                  <c:v>145</c:v>
                </c:pt>
                <c:pt idx="2006">
                  <c:v>145</c:v>
                </c:pt>
                <c:pt idx="2007">
                  <c:v>145</c:v>
                </c:pt>
                <c:pt idx="2008">
                  <c:v>145</c:v>
                </c:pt>
                <c:pt idx="2009">
                  <c:v>145</c:v>
                </c:pt>
                <c:pt idx="2010">
                  <c:v>145</c:v>
                </c:pt>
                <c:pt idx="2011">
                  <c:v>145</c:v>
                </c:pt>
                <c:pt idx="2012">
                  <c:v>145</c:v>
                </c:pt>
                <c:pt idx="2013">
                  <c:v>145</c:v>
                </c:pt>
                <c:pt idx="2014">
                  <c:v>145</c:v>
                </c:pt>
                <c:pt idx="2015">
                  <c:v>145</c:v>
                </c:pt>
                <c:pt idx="2016">
                  <c:v>145</c:v>
                </c:pt>
                <c:pt idx="2017">
                  <c:v>145</c:v>
                </c:pt>
                <c:pt idx="2018">
                  <c:v>145</c:v>
                </c:pt>
                <c:pt idx="2019">
                  <c:v>145</c:v>
                </c:pt>
                <c:pt idx="2020">
                  <c:v>145</c:v>
                </c:pt>
                <c:pt idx="2021">
                  <c:v>145</c:v>
                </c:pt>
                <c:pt idx="2022">
                  <c:v>145</c:v>
                </c:pt>
                <c:pt idx="2023">
                  <c:v>145</c:v>
                </c:pt>
                <c:pt idx="2024">
                  <c:v>145</c:v>
                </c:pt>
                <c:pt idx="2025">
                  <c:v>145</c:v>
                </c:pt>
                <c:pt idx="2026">
                  <c:v>145</c:v>
                </c:pt>
                <c:pt idx="2027">
                  <c:v>145</c:v>
                </c:pt>
                <c:pt idx="2028">
                  <c:v>145</c:v>
                </c:pt>
                <c:pt idx="2029">
                  <c:v>145</c:v>
                </c:pt>
                <c:pt idx="2030">
                  <c:v>145</c:v>
                </c:pt>
                <c:pt idx="2031">
                  <c:v>145</c:v>
                </c:pt>
                <c:pt idx="2032">
                  <c:v>145</c:v>
                </c:pt>
                <c:pt idx="2033">
                  <c:v>145</c:v>
                </c:pt>
                <c:pt idx="2034">
                  <c:v>145</c:v>
                </c:pt>
                <c:pt idx="2035">
                  <c:v>145</c:v>
                </c:pt>
                <c:pt idx="2036">
                  <c:v>145</c:v>
                </c:pt>
                <c:pt idx="2037">
                  <c:v>145</c:v>
                </c:pt>
                <c:pt idx="2038">
                  <c:v>145</c:v>
                </c:pt>
                <c:pt idx="2039">
                  <c:v>145</c:v>
                </c:pt>
                <c:pt idx="2040">
                  <c:v>145</c:v>
                </c:pt>
                <c:pt idx="2041">
                  <c:v>145</c:v>
                </c:pt>
                <c:pt idx="2042">
                  <c:v>145</c:v>
                </c:pt>
                <c:pt idx="2043">
                  <c:v>145</c:v>
                </c:pt>
                <c:pt idx="2044">
                  <c:v>145</c:v>
                </c:pt>
                <c:pt idx="2045">
                  <c:v>145</c:v>
                </c:pt>
                <c:pt idx="2046">
                  <c:v>145</c:v>
                </c:pt>
                <c:pt idx="2047">
                  <c:v>145</c:v>
                </c:pt>
                <c:pt idx="2048">
                  <c:v>145</c:v>
                </c:pt>
                <c:pt idx="2049">
                  <c:v>145</c:v>
                </c:pt>
                <c:pt idx="2050">
                  <c:v>145</c:v>
                </c:pt>
                <c:pt idx="2051">
                  <c:v>145</c:v>
                </c:pt>
                <c:pt idx="2052">
                  <c:v>145</c:v>
                </c:pt>
                <c:pt idx="2053">
                  <c:v>145</c:v>
                </c:pt>
                <c:pt idx="2054">
                  <c:v>145</c:v>
                </c:pt>
                <c:pt idx="2055">
                  <c:v>145</c:v>
                </c:pt>
                <c:pt idx="2056">
                  <c:v>145</c:v>
                </c:pt>
                <c:pt idx="2057">
                  <c:v>145</c:v>
                </c:pt>
                <c:pt idx="2058">
                  <c:v>145</c:v>
                </c:pt>
                <c:pt idx="2059">
                  <c:v>145</c:v>
                </c:pt>
                <c:pt idx="2060">
                  <c:v>145</c:v>
                </c:pt>
                <c:pt idx="2061">
                  <c:v>145</c:v>
                </c:pt>
                <c:pt idx="2062">
                  <c:v>145</c:v>
                </c:pt>
                <c:pt idx="2063">
                  <c:v>145</c:v>
                </c:pt>
                <c:pt idx="2064">
                  <c:v>145</c:v>
                </c:pt>
                <c:pt idx="2065">
                  <c:v>145</c:v>
                </c:pt>
                <c:pt idx="2066">
                  <c:v>145</c:v>
                </c:pt>
                <c:pt idx="2067">
                  <c:v>145</c:v>
                </c:pt>
                <c:pt idx="2068">
                  <c:v>145</c:v>
                </c:pt>
                <c:pt idx="2069">
                  <c:v>145</c:v>
                </c:pt>
                <c:pt idx="2070">
                  <c:v>145</c:v>
                </c:pt>
                <c:pt idx="2071">
                  <c:v>145</c:v>
                </c:pt>
                <c:pt idx="2072">
                  <c:v>145</c:v>
                </c:pt>
                <c:pt idx="2073">
                  <c:v>145</c:v>
                </c:pt>
                <c:pt idx="2074">
                  <c:v>145</c:v>
                </c:pt>
                <c:pt idx="2075">
                  <c:v>145</c:v>
                </c:pt>
                <c:pt idx="2076">
                  <c:v>145</c:v>
                </c:pt>
                <c:pt idx="2077">
                  <c:v>145</c:v>
                </c:pt>
                <c:pt idx="2078">
                  <c:v>145</c:v>
                </c:pt>
                <c:pt idx="2079">
                  <c:v>145</c:v>
                </c:pt>
                <c:pt idx="2080">
                  <c:v>145</c:v>
                </c:pt>
                <c:pt idx="2081">
                  <c:v>145</c:v>
                </c:pt>
                <c:pt idx="2082">
                  <c:v>145</c:v>
                </c:pt>
                <c:pt idx="2083">
                  <c:v>145</c:v>
                </c:pt>
                <c:pt idx="2084">
                  <c:v>145</c:v>
                </c:pt>
                <c:pt idx="2085">
                  <c:v>145</c:v>
                </c:pt>
                <c:pt idx="2086">
                  <c:v>145</c:v>
                </c:pt>
                <c:pt idx="2087">
                  <c:v>145</c:v>
                </c:pt>
                <c:pt idx="2088">
                  <c:v>145</c:v>
                </c:pt>
                <c:pt idx="2089">
                  <c:v>145</c:v>
                </c:pt>
                <c:pt idx="2090">
                  <c:v>145</c:v>
                </c:pt>
                <c:pt idx="2091">
                  <c:v>145</c:v>
                </c:pt>
                <c:pt idx="2092">
                  <c:v>145</c:v>
                </c:pt>
                <c:pt idx="2093">
                  <c:v>145</c:v>
                </c:pt>
                <c:pt idx="2094">
                  <c:v>145</c:v>
                </c:pt>
                <c:pt idx="2095">
                  <c:v>145</c:v>
                </c:pt>
                <c:pt idx="2096">
                  <c:v>145</c:v>
                </c:pt>
                <c:pt idx="2097">
                  <c:v>145</c:v>
                </c:pt>
                <c:pt idx="2098">
                  <c:v>145</c:v>
                </c:pt>
                <c:pt idx="2099">
                  <c:v>145</c:v>
                </c:pt>
                <c:pt idx="2100">
                  <c:v>145</c:v>
                </c:pt>
                <c:pt idx="2101">
                  <c:v>145</c:v>
                </c:pt>
                <c:pt idx="2102">
                  <c:v>145</c:v>
                </c:pt>
                <c:pt idx="2103">
                  <c:v>145</c:v>
                </c:pt>
                <c:pt idx="2104">
                  <c:v>145</c:v>
                </c:pt>
                <c:pt idx="2105">
                  <c:v>145</c:v>
                </c:pt>
                <c:pt idx="2106">
                  <c:v>145</c:v>
                </c:pt>
                <c:pt idx="2107">
                  <c:v>145</c:v>
                </c:pt>
                <c:pt idx="2108">
                  <c:v>145</c:v>
                </c:pt>
                <c:pt idx="2109">
                  <c:v>145</c:v>
                </c:pt>
                <c:pt idx="2110">
                  <c:v>145</c:v>
                </c:pt>
                <c:pt idx="2111">
                  <c:v>145</c:v>
                </c:pt>
                <c:pt idx="2112">
                  <c:v>145</c:v>
                </c:pt>
                <c:pt idx="2113">
                  <c:v>145</c:v>
                </c:pt>
                <c:pt idx="2114">
                  <c:v>145</c:v>
                </c:pt>
                <c:pt idx="2115">
                  <c:v>145</c:v>
                </c:pt>
                <c:pt idx="2116">
                  <c:v>145</c:v>
                </c:pt>
                <c:pt idx="2117">
                  <c:v>145</c:v>
                </c:pt>
                <c:pt idx="2118">
                  <c:v>145</c:v>
                </c:pt>
                <c:pt idx="2119">
                  <c:v>145</c:v>
                </c:pt>
                <c:pt idx="2120">
                  <c:v>145</c:v>
                </c:pt>
                <c:pt idx="2121">
                  <c:v>145</c:v>
                </c:pt>
                <c:pt idx="2122">
                  <c:v>145</c:v>
                </c:pt>
                <c:pt idx="2123">
                  <c:v>145</c:v>
                </c:pt>
                <c:pt idx="2124">
                  <c:v>145</c:v>
                </c:pt>
                <c:pt idx="2125">
                  <c:v>145</c:v>
                </c:pt>
                <c:pt idx="2126">
                  <c:v>145</c:v>
                </c:pt>
                <c:pt idx="2127">
                  <c:v>145</c:v>
                </c:pt>
                <c:pt idx="2128">
                  <c:v>145</c:v>
                </c:pt>
                <c:pt idx="2129">
                  <c:v>145</c:v>
                </c:pt>
                <c:pt idx="2130">
                  <c:v>145</c:v>
                </c:pt>
                <c:pt idx="2131">
                  <c:v>145</c:v>
                </c:pt>
                <c:pt idx="2132">
                  <c:v>145</c:v>
                </c:pt>
                <c:pt idx="2133">
                  <c:v>145</c:v>
                </c:pt>
                <c:pt idx="2134">
                  <c:v>145</c:v>
                </c:pt>
                <c:pt idx="2135">
                  <c:v>145</c:v>
                </c:pt>
                <c:pt idx="2136">
                  <c:v>145</c:v>
                </c:pt>
                <c:pt idx="2137">
                  <c:v>145</c:v>
                </c:pt>
                <c:pt idx="2138">
                  <c:v>145</c:v>
                </c:pt>
                <c:pt idx="2139">
                  <c:v>145</c:v>
                </c:pt>
                <c:pt idx="2140">
                  <c:v>145</c:v>
                </c:pt>
                <c:pt idx="2141">
                  <c:v>145</c:v>
                </c:pt>
                <c:pt idx="2142">
                  <c:v>145</c:v>
                </c:pt>
                <c:pt idx="2143">
                  <c:v>145</c:v>
                </c:pt>
                <c:pt idx="2144">
                  <c:v>145</c:v>
                </c:pt>
                <c:pt idx="2145">
                  <c:v>145</c:v>
                </c:pt>
                <c:pt idx="2146">
                  <c:v>145</c:v>
                </c:pt>
                <c:pt idx="2147">
                  <c:v>145</c:v>
                </c:pt>
                <c:pt idx="2148">
                  <c:v>145</c:v>
                </c:pt>
                <c:pt idx="2149">
                  <c:v>145</c:v>
                </c:pt>
                <c:pt idx="2150">
                  <c:v>145</c:v>
                </c:pt>
                <c:pt idx="2151">
                  <c:v>145</c:v>
                </c:pt>
                <c:pt idx="2152">
                  <c:v>145</c:v>
                </c:pt>
                <c:pt idx="2153">
                  <c:v>145</c:v>
                </c:pt>
                <c:pt idx="2154">
                  <c:v>145</c:v>
                </c:pt>
                <c:pt idx="2155">
                  <c:v>145</c:v>
                </c:pt>
                <c:pt idx="2156">
                  <c:v>145</c:v>
                </c:pt>
                <c:pt idx="2157">
                  <c:v>145</c:v>
                </c:pt>
                <c:pt idx="2158">
                  <c:v>145</c:v>
                </c:pt>
                <c:pt idx="2159">
                  <c:v>145</c:v>
                </c:pt>
                <c:pt idx="2160">
                  <c:v>145</c:v>
                </c:pt>
                <c:pt idx="2161">
                  <c:v>145</c:v>
                </c:pt>
                <c:pt idx="2162">
                  <c:v>145</c:v>
                </c:pt>
                <c:pt idx="2163">
                  <c:v>145</c:v>
                </c:pt>
                <c:pt idx="2164">
                  <c:v>145</c:v>
                </c:pt>
                <c:pt idx="2165">
                  <c:v>145</c:v>
                </c:pt>
                <c:pt idx="2166">
                  <c:v>145</c:v>
                </c:pt>
                <c:pt idx="2167">
                  <c:v>145</c:v>
                </c:pt>
                <c:pt idx="2168">
                  <c:v>145</c:v>
                </c:pt>
                <c:pt idx="2169">
                  <c:v>145</c:v>
                </c:pt>
                <c:pt idx="2170">
                  <c:v>145</c:v>
                </c:pt>
                <c:pt idx="2171">
                  <c:v>145</c:v>
                </c:pt>
                <c:pt idx="2172">
                  <c:v>145</c:v>
                </c:pt>
                <c:pt idx="2173">
                  <c:v>145</c:v>
                </c:pt>
                <c:pt idx="2174">
                  <c:v>145</c:v>
                </c:pt>
                <c:pt idx="2175">
                  <c:v>145</c:v>
                </c:pt>
                <c:pt idx="2176">
                  <c:v>145</c:v>
                </c:pt>
                <c:pt idx="2177">
                  <c:v>145</c:v>
                </c:pt>
                <c:pt idx="2178">
                  <c:v>145</c:v>
                </c:pt>
                <c:pt idx="2179">
                  <c:v>145</c:v>
                </c:pt>
                <c:pt idx="2180">
                  <c:v>145</c:v>
                </c:pt>
                <c:pt idx="2181">
                  <c:v>145</c:v>
                </c:pt>
                <c:pt idx="2182">
                  <c:v>145</c:v>
                </c:pt>
                <c:pt idx="2183">
                  <c:v>145</c:v>
                </c:pt>
                <c:pt idx="2184">
                  <c:v>145</c:v>
                </c:pt>
                <c:pt idx="2185">
                  <c:v>145</c:v>
                </c:pt>
                <c:pt idx="2186">
                  <c:v>145</c:v>
                </c:pt>
                <c:pt idx="2187">
                  <c:v>125</c:v>
                </c:pt>
                <c:pt idx="2188">
                  <c:v>110</c:v>
                </c:pt>
                <c:pt idx="2189">
                  <c:v>95</c:v>
                </c:pt>
                <c:pt idx="2190">
                  <c:v>90</c:v>
                </c:pt>
                <c:pt idx="2191">
                  <c:v>95</c:v>
                </c:pt>
                <c:pt idx="2192">
                  <c:v>100</c:v>
                </c:pt>
                <c:pt idx="2193">
                  <c:v>110</c:v>
                </c:pt>
                <c:pt idx="2194">
                  <c:v>125</c:v>
                </c:pt>
                <c:pt idx="2195">
                  <c:v>145</c:v>
                </c:pt>
                <c:pt idx="2196">
                  <c:v>145</c:v>
                </c:pt>
                <c:pt idx="2197">
                  <c:v>145</c:v>
                </c:pt>
                <c:pt idx="2198">
                  <c:v>145</c:v>
                </c:pt>
                <c:pt idx="2199">
                  <c:v>145</c:v>
                </c:pt>
                <c:pt idx="2200">
                  <c:v>145</c:v>
                </c:pt>
                <c:pt idx="2201">
                  <c:v>145</c:v>
                </c:pt>
                <c:pt idx="2202">
                  <c:v>145</c:v>
                </c:pt>
                <c:pt idx="2203">
                  <c:v>145</c:v>
                </c:pt>
                <c:pt idx="2204">
                  <c:v>145</c:v>
                </c:pt>
                <c:pt idx="2205">
                  <c:v>145</c:v>
                </c:pt>
                <c:pt idx="2206">
                  <c:v>145</c:v>
                </c:pt>
                <c:pt idx="2207">
                  <c:v>125</c:v>
                </c:pt>
                <c:pt idx="2208">
                  <c:v>100</c:v>
                </c:pt>
                <c:pt idx="2209">
                  <c:v>85</c:v>
                </c:pt>
                <c:pt idx="2210">
                  <c:v>80</c:v>
                </c:pt>
                <c:pt idx="2211">
                  <c:v>75</c:v>
                </c:pt>
                <c:pt idx="2212">
                  <c:v>75</c:v>
                </c:pt>
                <c:pt idx="2213">
                  <c:v>80</c:v>
                </c:pt>
                <c:pt idx="2214">
                  <c:v>85</c:v>
                </c:pt>
                <c:pt idx="2215">
                  <c:v>95</c:v>
                </c:pt>
                <c:pt idx="2216">
                  <c:v>115</c:v>
                </c:pt>
                <c:pt idx="2217">
                  <c:v>145</c:v>
                </c:pt>
                <c:pt idx="2218">
                  <c:v>145</c:v>
                </c:pt>
                <c:pt idx="2219">
                  <c:v>145</c:v>
                </c:pt>
                <c:pt idx="2220">
                  <c:v>145</c:v>
                </c:pt>
                <c:pt idx="2221">
                  <c:v>145</c:v>
                </c:pt>
                <c:pt idx="2222">
                  <c:v>145</c:v>
                </c:pt>
                <c:pt idx="2223">
                  <c:v>145</c:v>
                </c:pt>
                <c:pt idx="2224">
                  <c:v>145</c:v>
                </c:pt>
                <c:pt idx="2225">
                  <c:v>145</c:v>
                </c:pt>
                <c:pt idx="2226">
                  <c:v>145</c:v>
                </c:pt>
                <c:pt idx="2227">
                  <c:v>145</c:v>
                </c:pt>
                <c:pt idx="2228">
                  <c:v>145</c:v>
                </c:pt>
                <c:pt idx="2229">
                  <c:v>145</c:v>
                </c:pt>
                <c:pt idx="2230">
                  <c:v>145</c:v>
                </c:pt>
                <c:pt idx="2231">
                  <c:v>145</c:v>
                </c:pt>
                <c:pt idx="2232">
                  <c:v>145</c:v>
                </c:pt>
                <c:pt idx="2233">
                  <c:v>145</c:v>
                </c:pt>
                <c:pt idx="2234">
                  <c:v>145</c:v>
                </c:pt>
                <c:pt idx="2235">
                  <c:v>145</c:v>
                </c:pt>
                <c:pt idx="2236">
                  <c:v>145</c:v>
                </c:pt>
                <c:pt idx="2237">
                  <c:v>145</c:v>
                </c:pt>
                <c:pt idx="2238">
                  <c:v>145</c:v>
                </c:pt>
                <c:pt idx="2239">
                  <c:v>140</c:v>
                </c:pt>
                <c:pt idx="2240">
                  <c:v>135</c:v>
                </c:pt>
                <c:pt idx="2241">
                  <c:v>145</c:v>
                </c:pt>
                <c:pt idx="2242">
                  <c:v>145</c:v>
                </c:pt>
                <c:pt idx="2243">
                  <c:v>145</c:v>
                </c:pt>
                <c:pt idx="2244">
                  <c:v>145</c:v>
                </c:pt>
                <c:pt idx="2245">
                  <c:v>145</c:v>
                </c:pt>
                <c:pt idx="2246">
                  <c:v>145</c:v>
                </c:pt>
                <c:pt idx="2247">
                  <c:v>145</c:v>
                </c:pt>
                <c:pt idx="2248">
                  <c:v>145</c:v>
                </c:pt>
                <c:pt idx="2249">
                  <c:v>145</c:v>
                </c:pt>
                <c:pt idx="2250">
                  <c:v>145</c:v>
                </c:pt>
                <c:pt idx="2251">
                  <c:v>145</c:v>
                </c:pt>
                <c:pt idx="2252">
                  <c:v>145</c:v>
                </c:pt>
                <c:pt idx="2253">
                  <c:v>145</c:v>
                </c:pt>
                <c:pt idx="2254">
                  <c:v>145</c:v>
                </c:pt>
                <c:pt idx="2255">
                  <c:v>145</c:v>
                </c:pt>
                <c:pt idx="2256">
                  <c:v>145</c:v>
                </c:pt>
                <c:pt idx="2257">
                  <c:v>145</c:v>
                </c:pt>
                <c:pt idx="2258">
                  <c:v>145</c:v>
                </c:pt>
                <c:pt idx="2259">
                  <c:v>145</c:v>
                </c:pt>
                <c:pt idx="2260">
                  <c:v>145</c:v>
                </c:pt>
                <c:pt idx="2261">
                  <c:v>145</c:v>
                </c:pt>
                <c:pt idx="2262">
                  <c:v>145</c:v>
                </c:pt>
                <c:pt idx="2263">
                  <c:v>145</c:v>
                </c:pt>
                <c:pt idx="2264">
                  <c:v>145</c:v>
                </c:pt>
                <c:pt idx="2265">
                  <c:v>145</c:v>
                </c:pt>
                <c:pt idx="2266">
                  <c:v>145</c:v>
                </c:pt>
                <c:pt idx="2267">
                  <c:v>145</c:v>
                </c:pt>
                <c:pt idx="2268">
                  <c:v>145</c:v>
                </c:pt>
                <c:pt idx="2269">
                  <c:v>145</c:v>
                </c:pt>
                <c:pt idx="2270">
                  <c:v>145</c:v>
                </c:pt>
                <c:pt idx="2271">
                  <c:v>145</c:v>
                </c:pt>
                <c:pt idx="2272">
                  <c:v>145</c:v>
                </c:pt>
                <c:pt idx="2273">
                  <c:v>145</c:v>
                </c:pt>
                <c:pt idx="2274">
                  <c:v>145</c:v>
                </c:pt>
                <c:pt idx="2275">
                  <c:v>145</c:v>
                </c:pt>
                <c:pt idx="2276">
                  <c:v>145</c:v>
                </c:pt>
                <c:pt idx="2277">
                  <c:v>145</c:v>
                </c:pt>
                <c:pt idx="2278">
                  <c:v>145</c:v>
                </c:pt>
                <c:pt idx="2279">
                  <c:v>145</c:v>
                </c:pt>
                <c:pt idx="2280">
                  <c:v>145</c:v>
                </c:pt>
                <c:pt idx="2281">
                  <c:v>145</c:v>
                </c:pt>
                <c:pt idx="2282">
                  <c:v>145</c:v>
                </c:pt>
                <c:pt idx="2283">
                  <c:v>115</c:v>
                </c:pt>
                <c:pt idx="2284">
                  <c:v>100</c:v>
                </c:pt>
                <c:pt idx="2285">
                  <c:v>90</c:v>
                </c:pt>
                <c:pt idx="2286">
                  <c:v>85</c:v>
                </c:pt>
                <c:pt idx="2287">
                  <c:v>85</c:v>
                </c:pt>
                <c:pt idx="2288">
                  <c:v>80</c:v>
                </c:pt>
                <c:pt idx="2289">
                  <c:v>80</c:v>
                </c:pt>
                <c:pt idx="2290">
                  <c:v>80</c:v>
                </c:pt>
                <c:pt idx="2291">
                  <c:v>85</c:v>
                </c:pt>
                <c:pt idx="2292">
                  <c:v>100</c:v>
                </c:pt>
                <c:pt idx="2293">
                  <c:v>125</c:v>
                </c:pt>
                <c:pt idx="2294">
                  <c:v>145</c:v>
                </c:pt>
                <c:pt idx="2295">
                  <c:v>145</c:v>
                </c:pt>
                <c:pt idx="2296">
                  <c:v>145</c:v>
                </c:pt>
                <c:pt idx="2297">
                  <c:v>145</c:v>
                </c:pt>
                <c:pt idx="2298">
                  <c:v>145</c:v>
                </c:pt>
                <c:pt idx="2299">
                  <c:v>145</c:v>
                </c:pt>
                <c:pt idx="2300">
                  <c:v>125</c:v>
                </c:pt>
                <c:pt idx="2301">
                  <c:v>120</c:v>
                </c:pt>
                <c:pt idx="2302">
                  <c:v>125</c:v>
                </c:pt>
                <c:pt idx="2303">
                  <c:v>140</c:v>
                </c:pt>
                <c:pt idx="2304">
                  <c:v>145</c:v>
                </c:pt>
                <c:pt idx="2305">
                  <c:v>145</c:v>
                </c:pt>
                <c:pt idx="2306">
                  <c:v>145</c:v>
                </c:pt>
                <c:pt idx="2307">
                  <c:v>145</c:v>
                </c:pt>
                <c:pt idx="2308">
                  <c:v>145</c:v>
                </c:pt>
                <c:pt idx="2309">
                  <c:v>145</c:v>
                </c:pt>
                <c:pt idx="2310">
                  <c:v>145</c:v>
                </c:pt>
                <c:pt idx="2311">
                  <c:v>145</c:v>
                </c:pt>
                <c:pt idx="2312">
                  <c:v>145</c:v>
                </c:pt>
                <c:pt idx="2313">
                  <c:v>145</c:v>
                </c:pt>
                <c:pt idx="2314">
                  <c:v>145</c:v>
                </c:pt>
                <c:pt idx="2315">
                  <c:v>145</c:v>
                </c:pt>
                <c:pt idx="2316">
                  <c:v>145</c:v>
                </c:pt>
                <c:pt idx="2317">
                  <c:v>145</c:v>
                </c:pt>
                <c:pt idx="2318">
                  <c:v>145</c:v>
                </c:pt>
                <c:pt idx="2319">
                  <c:v>145</c:v>
                </c:pt>
                <c:pt idx="2320">
                  <c:v>145</c:v>
                </c:pt>
                <c:pt idx="2321">
                  <c:v>145</c:v>
                </c:pt>
                <c:pt idx="2322">
                  <c:v>145</c:v>
                </c:pt>
                <c:pt idx="2323">
                  <c:v>145</c:v>
                </c:pt>
                <c:pt idx="2324">
                  <c:v>145</c:v>
                </c:pt>
                <c:pt idx="2325">
                  <c:v>145</c:v>
                </c:pt>
                <c:pt idx="2326">
                  <c:v>145</c:v>
                </c:pt>
                <c:pt idx="2327">
                  <c:v>145</c:v>
                </c:pt>
                <c:pt idx="2328">
                  <c:v>125</c:v>
                </c:pt>
                <c:pt idx="2329">
                  <c:v>105</c:v>
                </c:pt>
                <c:pt idx="2330">
                  <c:v>95</c:v>
                </c:pt>
                <c:pt idx="2331">
                  <c:v>90</c:v>
                </c:pt>
                <c:pt idx="2332">
                  <c:v>95</c:v>
                </c:pt>
                <c:pt idx="2333">
                  <c:v>100</c:v>
                </c:pt>
                <c:pt idx="2334">
                  <c:v>110</c:v>
                </c:pt>
                <c:pt idx="2335">
                  <c:v>130</c:v>
                </c:pt>
                <c:pt idx="2336">
                  <c:v>145</c:v>
                </c:pt>
                <c:pt idx="2337">
                  <c:v>145</c:v>
                </c:pt>
                <c:pt idx="2338">
                  <c:v>145</c:v>
                </c:pt>
                <c:pt idx="2339">
                  <c:v>145</c:v>
                </c:pt>
                <c:pt idx="2340">
                  <c:v>145</c:v>
                </c:pt>
                <c:pt idx="2341">
                  <c:v>145</c:v>
                </c:pt>
                <c:pt idx="2342">
                  <c:v>145</c:v>
                </c:pt>
                <c:pt idx="2343">
                  <c:v>145</c:v>
                </c:pt>
                <c:pt idx="2344">
                  <c:v>145</c:v>
                </c:pt>
                <c:pt idx="2345">
                  <c:v>145</c:v>
                </c:pt>
                <c:pt idx="2346">
                  <c:v>145</c:v>
                </c:pt>
                <c:pt idx="2347">
                  <c:v>130</c:v>
                </c:pt>
                <c:pt idx="2348">
                  <c:v>120</c:v>
                </c:pt>
                <c:pt idx="2349">
                  <c:v>115</c:v>
                </c:pt>
                <c:pt idx="2350">
                  <c:v>110</c:v>
                </c:pt>
                <c:pt idx="2351">
                  <c:v>110</c:v>
                </c:pt>
                <c:pt idx="2352">
                  <c:v>115</c:v>
                </c:pt>
                <c:pt idx="2353">
                  <c:v>120</c:v>
                </c:pt>
                <c:pt idx="2354">
                  <c:v>135</c:v>
                </c:pt>
                <c:pt idx="2355">
                  <c:v>145</c:v>
                </c:pt>
                <c:pt idx="2356">
                  <c:v>145</c:v>
                </c:pt>
                <c:pt idx="2357">
                  <c:v>145</c:v>
                </c:pt>
                <c:pt idx="2358">
                  <c:v>145</c:v>
                </c:pt>
                <c:pt idx="2359">
                  <c:v>145</c:v>
                </c:pt>
                <c:pt idx="2360">
                  <c:v>145</c:v>
                </c:pt>
                <c:pt idx="2361">
                  <c:v>145</c:v>
                </c:pt>
                <c:pt idx="2362">
                  <c:v>145</c:v>
                </c:pt>
                <c:pt idx="2363">
                  <c:v>145</c:v>
                </c:pt>
                <c:pt idx="2364">
                  <c:v>145</c:v>
                </c:pt>
                <c:pt idx="2365">
                  <c:v>145</c:v>
                </c:pt>
                <c:pt idx="2366">
                  <c:v>145</c:v>
                </c:pt>
                <c:pt idx="2367">
                  <c:v>145</c:v>
                </c:pt>
                <c:pt idx="2368">
                  <c:v>145</c:v>
                </c:pt>
                <c:pt idx="2369">
                  <c:v>145</c:v>
                </c:pt>
                <c:pt idx="2370">
                  <c:v>145</c:v>
                </c:pt>
                <c:pt idx="2371">
                  <c:v>145</c:v>
                </c:pt>
                <c:pt idx="2372">
                  <c:v>145</c:v>
                </c:pt>
                <c:pt idx="2373">
                  <c:v>145</c:v>
                </c:pt>
                <c:pt idx="2374">
                  <c:v>145</c:v>
                </c:pt>
                <c:pt idx="2375">
                  <c:v>145</c:v>
                </c:pt>
                <c:pt idx="2376">
                  <c:v>145</c:v>
                </c:pt>
                <c:pt idx="2377">
                  <c:v>145</c:v>
                </c:pt>
                <c:pt idx="2378">
                  <c:v>145</c:v>
                </c:pt>
                <c:pt idx="2379">
                  <c:v>145</c:v>
                </c:pt>
                <c:pt idx="2380">
                  <c:v>145</c:v>
                </c:pt>
                <c:pt idx="2381">
                  <c:v>145</c:v>
                </c:pt>
                <c:pt idx="2382">
                  <c:v>145</c:v>
                </c:pt>
                <c:pt idx="2383">
                  <c:v>145</c:v>
                </c:pt>
                <c:pt idx="2384">
                  <c:v>145</c:v>
                </c:pt>
                <c:pt idx="2385">
                  <c:v>145</c:v>
                </c:pt>
                <c:pt idx="2386">
                  <c:v>145</c:v>
                </c:pt>
                <c:pt idx="2387">
                  <c:v>145</c:v>
                </c:pt>
                <c:pt idx="2388">
                  <c:v>145</c:v>
                </c:pt>
                <c:pt idx="2389">
                  <c:v>145</c:v>
                </c:pt>
                <c:pt idx="2390">
                  <c:v>145</c:v>
                </c:pt>
                <c:pt idx="2391">
                  <c:v>145</c:v>
                </c:pt>
                <c:pt idx="2392">
                  <c:v>145</c:v>
                </c:pt>
                <c:pt idx="2393">
                  <c:v>145</c:v>
                </c:pt>
                <c:pt idx="2394">
                  <c:v>145</c:v>
                </c:pt>
                <c:pt idx="2395">
                  <c:v>145</c:v>
                </c:pt>
                <c:pt idx="2396">
                  <c:v>145</c:v>
                </c:pt>
                <c:pt idx="2397">
                  <c:v>145</c:v>
                </c:pt>
                <c:pt idx="2398">
                  <c:v>145</c:v>
                </c:pt>
                <c:pt idx="2399">
                  <c:v>145</c:v>
                </c:pt>
                <c:pt idx="2400">
                  <c:v>145</c:v>
                </c:pt>
                <c:pt idx="2401">
                  <c:v>145</c:v>
                </c:pt>
                <c:pt idx="2402">
                  <c:v>145</c:v>
                </c:pt>
                <c:pt idx="2403">
                  <c:v>145</c:v>
                </c:pt>
                <c:pt idx="2404">
                  <c:v>145</c:v>
                </c:pt>
                <c:pt idx="2405">
                  <c:v>145</c:v>
                </c:pt>
                <c:pt idx="2406">
                  <c:v>145</c:v>
                </c:pt>
                <c:pt idx="2407">
                  <c:v>145</c:v>
                </c:pt>
                <c:pt idx="2408">
                  <c:v>145</c:v>
                </c:pt>
                <c:pt idx="2409">
                  <c:v>145</c:v>
                </c:pt>
                <c:pt idx="2410">
                  <c:v>145</c:v>
                </c:pt>
                <c:pt idx="2411">
                  <c:v>145</c:v>
                </c:pt>
                <c:pt idx="2412">
                  <c:v>145</c:v>
                </c:pt>
                <c:pt idx="2413">
                  <c:v>145</c:v>
                </c:pt>
                <c:pt idx="2414">
                  <c:v>145</c:v>
                </c:pt>
                <c:pt idx="2415">
                  <c:v>145</c:v>
                </c:pt>
                <c:pt idx="2416">
                  <c:v>145</c:v>
                </c:pt>
                <c:pt idx="2417">
                  <c:v>145</c:v>
                </c:pt>
                <c:pt idx="2418">
                  <c:v>145</c:v>
                </c:pt>
                <c:pt idx="2419">
                  <c:v>145</c:v>
                </c:pt>
                <c:pt idx="2420">
                  <c:v>145</c:v>
                </c:pt>
                <c:pt idx="2421">
                  <c:v>145</c:v>
                </c:pt>
                <c:pt idx="2422">
                  <c:v>145</c:v>
                </c:pt>
                <c:pt idx="2423">
                  <c:v>145</c:v>
                </c:pt>
                <c:pt idx="2424">
                  <c:v>145</c:v>
                </c:pt>
                <c:pt idx="2425">
                  <c:v>145</c:v>
                </c:pt>
                <c:pt idx="2426">
                  <c:v>145</c:v>
                </c:pt>
                <c:pt idx="2427">
                  <c:v>145</c:v>
                </c:pt>
                <c:pt idx="2428">
                  <c:v>145</c:v>
                </c:pt>
                <c:pt idx="2429">
                  <c:v>145</c:v>
                </c:pt>
                <c:pt idx="2430">
                  <c:v>145</c:v>
                </c:pt>
                <c:pt idx="2431">
                  <c:v>145</c:v>
                </c:pt>
                <c:pt idx="2432">
                  <c:v>145</c:v>
                </c:pt>
                <c:pt idx="2433">
                  <c:v>145</c:v>
                </c:pt>
                <c:pt idx="2434">
                  <c:v>145</c:v>
                </c:pt>
                <c:pt idx="2435">
                  <c:v>145</c:v>
                </c:pt>
                <c:pt idx="2436">
                  <c:v>145</c:v>
                </c:pt>
                <c:pt idx="2437">
                  <c:v>145</c:v>
                </c:pt>
                <c:pt idx="2438">
                  <c:v>145</c:v>
                </c:pt>
                <c:pt idx="2439">
                  <c:v>145</c:v>
                </c:pt>
                <c:pt idx="2440">
                  <c:v>145</c:v>
                </c:pt>
                <c:pt idx="2441">
                  <c:v>145</c:v>
                </c:pt>
                <c:pt idx="2442">
                  <c:v>145</c:v>
                </c:pt>
                <c:pt idx="2443">
                  <c:v>145</c:v>
                </c:pt>
                <c:pt idx="2444">
                  <c:v>145</c:v>
                </c:pt>
                <c:pt idx="2445">
                  <c:v>145</c:v>
                </c:pt>
                <c:pt idx="2446">
                  <c:v>145</c:v>
                </c:pt>
                <c:pt idx="2447">
                  <c:v>145</c:v>
                </c:pt>
                <c:pt idx="2448">
                  <c:v>145</c:v>
                </c:pt>
                <c:pt idx="2449">
                  <c:v>145</c:v>
                </c:pt>
                <c:pt idx="2450">
                  <c:v>145</c:v>
                </c:pt>
                <c:pt idx="2451">
                  <c:v>145</c:v>
                </c:pt>
                <c:pt idx="2452">
                  <c:v>145</c:v>
                </c:pt>
                <c:pt idx="2453">
                  <c:v>145</c:v>
                </c:pt>
                <c:pt idx="2454">
                  <c:v>145</c:v>
                </c:pt>
                <c:pt idx="2455">
                  <c:v>145</c:v>
                </c:pt>
                <c:pt idx="2456">
                  <c:v>145</c:v>
                </c:pt>
                <c:pt idx="2457">
                  <c:v>145</c:v>
                </c:pt>
                <c:pt idx="2458">
                  <c:v>145</c:v>
                </c:pt>
                <c:pt idx="2459">
                  <c:v>145</c:v>
                </c:pt>
                <c:pt idx="2460">
                  <c:v>145</c:v>
                </c:pt>
                <c:pt idx="2461">
                  <c:v>145</c:v>
                </c:pt>
                <c:pt idx="2462">
                  <c:v>145</c:v>
                </c:pt>
                <c:pt idx="2463">
                  <c:v>145</c:v>
                </c:pt>
                <c:pt idx="2464">
                  <c:v>145</c:v>
                </c:pt>
                <c:pt idx="2465">
                  <c:v>145</c:v>
                </c:pt>
                <c:pt idx="2466">
                  <c:v>145</c:v>
                </c:pt>
                <c:pt idx="2467">
                  <c:v>145</c:v>
                </c:pt>
                <c:pt idx="2468">
                  <c:v>145</c:v>
                </c:pt>
                <c:pt idx="2469">
                  <c:v>145</c:v>
                </c:pt>
                <c:pt idx="2470">
                  <c:v>145</c:v>
                </c:pt>
                <c:pt idx="2471">
                  <c:v>145</c:v>
                </c:pt>
                <c:pt idx="2472">
                  <c:v>145</c:v>
                </c:pt>
                <c:pt idx="2473">
                  <c:v>145</c:v>
                </c:pt>
                <c:pt idx="2474">
                  <c:v>140</c:v>
                </c:pt>
                <c:pt idx="2475">
                  <c:v>135</c:v>
                </c:pt>
                <c:pt idx="2476">
                  <c:v>135</c:v>
                </c:pt>
                <c:pt idx="2477">
                  <c:v>140</c:v>
                </c:pt>
                <c:pt idx="2478">
                  <c:v>145</c:v>
                </c:pt>
                <c:pt idx="2479">
                  <c:v>145</c:v>
                </c:pt>
                <c:pt idx="2480">
                  <c:v>135</c:v>
                </c:pt>
                <c:pt idx="2481">
                  <c:v>135</c:v>
                </c:pt>
                <c:pt idx="2482">
                  <c:v>135</c:v>
                </c:pt>
                <c:pt idx="2483">
                  <c:v>135</c:v>
                </c:pt>
                <c:pt idx="2484">
                  <c:v>140</c:v>
                </c:pt>
                <c:pt idx="2485">
                  <c:v>135</c:v>
                </c:pt>
                <c:pt idx="2486">
                  <c:v>135</c:v>
                </c:pt>
                <c:pt idx="2487">
                  <c:v>135</c:v>
                </c:pt>
                <c:pt idx="2488">
                  <c:v>135</c:v>
                </c:pt>
                <c:pt idx="2489">
                  <c:v>135</c:v>
                </c:pt>
                <c:pt idx="2490">
                  <c:v>135</c:v>
                </c:pt>
                <c:pt idx="2491">
                  <c:v>130</c:v>
                </c:pt>
                <c:pt idx="2492">
                  <c:v>130</c:v>
                </c:pt>
                <c:pt idx="2493">
                  <c:v>135</c:v>
                </c:pt>
                <c:pt idx="2494">
                  <c:v>135</c:v>
                </c:pt>
                <c:pt idx="2495">
                  <c:v>140</c:v>
                </c:pt>
                <c:pt idx="2496">
                  <c:v>145</c:v>
                </c:pt>
                <c:pt idx="2497">
                  <c:v>145</c:v>
                </c:pt>
                <c:pt idx="2498">
                  <c:v>145</c:v>
                </c:pt>
                <c:pt idx="2499">
                  <c:v>145</c:v>
                </c:pt>
                <c:pt idx="2500">
                  <c:v>145</c:v>
                </c:pt>
                <c:pt idx="2501">
                  <c:v>145</c:v>
                </c:pt>
                <c:pt idx="2502">
                  <c:v>145</c:v>
                </c:pt>
                <c:pt idx="2503">
                  <c:v>145</c:v>
                </c:pt>
                <c:pt idx="2504">
                  <c:v>135</c:v>
                </c:pt>
                <c:pt idx="2505">
                  <c:v>110</c:v>
                </c:pt>
                <c:pt idx="2506">
                  <c:v>95</c:v>
                </c:pt>
                <c:pt idx="2507">
                  <c:v>85</c:v>
                </c:pt>
                <c:pt idx="2508">
                  <c:v>85</c:v>
                </c:pt>
                <c:pt idx="2509">
                  <c:v>90</c:v>
                </c:pt>
                <c:pt idx="2510">
                  <c:v>100</c:v>
                </c:pt>
                <c:pt idx="2511">
                  <c:v>130</c:v>
                </c:pt>
                <c:pt idx="2512">
                  <c:v>145</c:v>
                </c:pt>
                <c:pt idx="2513">
                  <c:v>145</c:v>
                </c:pt>
                <c:pt idx="2514">
                  <c:v>145</c:v>
                </c:pt>
                <c:pt idx="2515">
                  <c:v>145</c:v>
                </c:pt>
                <c:pt idx="2516">
                  <c:v>145</c:v>
                </c:pt>
                <c:pt idx="2517">
                  <c:v>145</c:v>
                </c:pt>
                <c:pt idx="2518">
                  <c:v>145</c:v>
                </c:pt>
                <c:pt idx="2519">
                  <c:v>145</c:v>
                </c:pt>
                <c:pt idx="2520">
                  <c:v>145</c:v>
                </c:pt>
                <c:pt idx="2521">
                  <c:v>145</c:v>
                </c:pt>
                <c:pt idx="2522">
                  <c:v>145</c:v>
                </c:pt>
                <c:pt idx="2523">
                  <c:v>145</c:v>
                </c:pt>
                <c:pt idx="2524">
                  <c:v>145</c:v>
                </c:pt>
                <c:pt idx="2525">
                  <c:v>145</c:v>
                </c:pt>
                <c:pt idx="2526">
                  <c:v>145</c:v>
                </c:pt>
                <c:pt idx="2527">
                  <c:v>145</c:v>
                </c:pt>
                <c:pt idx="2528">
                  <c:v>60</c:v>
                </c:pt>
                <c:pt idx="2529">
                  <c:v>145</c:v>
                </c:pt>
                <c:pt idx="2530">
                  <c:v>145</c:v>
                </c:pt>
                <c:pt idx="2531">
                  <c:v>145</c:v>
                </c:pt>
                <c:pt idx="2532">
                  <c:v>145</c:v>
                </c:pt>
                <c:pt idx="2533">
                  <c:v>145</c:v>
                </c:pt>
                <c:pt idx="2534">
                  <c:v>145</c:v>
                </c:pt>
                <c:pt idx="2535">
                  <c:v>145</c:v>
                </c:pt>
                <c:pt idx="2536">
                  <c:v>145</c:v>
                </c:pt>
                <c:pt idx="2537">
                  <c:v>145</c:v>
                </c:pt>
                <c:pt idx="2538">
                  <c:v>145</c:v>
                </c:pt>
                <c:pt idx="2539">
                  <c:v>145</c:v>
                </c:pt>
                <c:pt idx="2540">
                  <c:v>145</c:v>
                </c:pt>
                <c:pt idx="2541">
                  <c:v>145</c:v>
                </c:pt>
                <c:pt idx="2542">
                  <c:v>145</c:v>
                </c:pt>
                <c:pt idx="2543">
                  <c:v>145</c:v>
                </c:pt>
                <c:pt idx="2544">
                  <c:v>145</c:v>
                </c:pt>
                <c:pt idx="2545">
                  <c:v>145</c:v>
                </c:pt>
                <c:pt idx="2546">
                  <c:v>145</c:v>
                </c:pt>
                <c:pt idx="2547">
                  <c:v>145</c:v>
                </c:pt>
                <c:pt idx="2548">
                  <c:v>120</c:v>
                </c:pt>
                <c:pt idx="2549">
                  <c:v>105</c:v>
                </c:pt>
                <c:pt idx="2550">
                  <c:v>100</c:v>
                </c:pt>
                <c:pt idx="2551">
                  <c:v>95</c:v>
                </c:pt>
                <c:pt idx="2552">
                  <c:v>95</c:v>
                </c:pt>
                <c:pt idx="2553">
                  <c:v>95</c:v>
                </c:pt>
                <c:pt idx="2554">
                  <c:v>95</c:v>
                </c:pt>
                <c:pt idx="2555">
                  <c:v>95</c:v>
                </c:pt>
                <c:pt idx="2556">
                  <c:v>95</c:v>
                </c:pt>
                <c:pt idx="2557">
                  <c:v>100</c:v>
                </c:pt>
                <c:pt idx="2558">
                  <c:v>110</c:v>
                </c:pt>
                <c:pt idx="2559">
                  <c:v>135</c:v>
                </c:pt>
                <c:pt idx="2560">
                  <c:v>145</c:v>
                </c:pt>
                <c:pt idx="2561">
                  <c:v>145</c:v>
                </c:pt>
                <c:pt idx="2562">
                  <c:v>145</c:v>
                </c:pt>
                <c:pt idx="2563">
                  <c:v>145</c:v>
                </c:pt>
                <c:pt idx="2564">
                  <c:v>145</c:v>
                </c:pt>
                <c:pt idx="2565">
                  <c:v>145</c:v>
                </c:pt>
                <c:pt idx="2566">
                  <c:v>145</c:v>
                </c:pt>
                <c:pt idx="2567">
                  <c:v>145</c:v>
                </c:pt>
                <c:pt idx="2568">
                  <c:v>130</c:v>
                </c:pt>
                <c:pt idx="2569">
                  <c:v>110</c:v>
                </c:pt>
                <c:pt idx="2570">
                  <c:v>100</c:v>
                </c:pt>
                <c:pt idx="2571">
                  <c:v>95</c:v>
                </c:pt>
                <c:pt idx="2572">
                  <c:v>105</c:v>
                </c:pt>
                <c:pt idx="2573">
                  <c:v>130</c:v>
                </c:pt>
                <c:pt idx="2574">
                  <c:v>145</c:v>
                </c:pt>
                <c:pt idx="2575">
                  <c:v>145</c:v>
                </c:pt>
                <c:pt idx="2576">
                  <c:v>130</c:v>
                </c:pt>
                <c:pt idx="2577">
                  <c:v>105</c:v>
                </c:pt>
                <c:pt idx="2578">
                  <c:v>95</c:v>
                </c:pt>
                <c:pt idx="2579">
                  <c:v>90</c:v>
                </c:pt>
                <c:pt idx="2580">
                  <c:v>90</c:v>
                </c:pt>
                <c:pt idx="2581">
                  <c:v>100</c:v>
                </c:pt>
                <c:pt idx="2582">
                  <c:v>115</c:v>
                </c:pt>
                <c:pt idx="2583">
                  <c:v>140</c:v>
                </c:pt>
                <c:pt idx="2584">
                  <c:v>145</c:v>
                </c:pt>
                <c:pt idx="2585">
                  <c:v>145</c:v>
                </c:pt>
                <c:pt idx="2586">
                  <c:v>145</c:v>
                </c:pt>
                <c:pt idx="2587">
                  <c:v>145</c:v>
                </c:pt>
                <c:pt idx="2588">
                  <c:v>145</c:v>
                </c:pt>
                <c:pt idx="2589">
                  <c:v>145</c:v>
                </c:pt>
                <c:pt idx="2590">
                  <c:v>145</c:v>
                </c:pt>
                <c:pt idx="2591">
                  <c:v>145</c:v>
                </c:pt>
                <c:pt idx="2592">
                  <c:v>145</c:v>
                </c:pt>
                <c:pt idx="2593">
                  <c:v>145</c:v>
                </c:pt>
                <c:pt idx="2594">
                  <c:v>145</c:v>
                </c:pt>
                <c:pt idx="2595">
                  <c:v>145</c:v>
                </c:pt>
                <c:pt idx="2596">
                  <c:v>145</c:v>
                </c:pt>
                <c:pt idx="2597">
                  <c:v>145</c:v>
                </c:pt>
                <c:pt idx="2598">
                  <c:v>145</c:v>
                </c:pt>
                <c:pt idx="2599">
                  <c:v>145</c:v>
                </c:pt>
                <c:pt idx="2600">
                  <c:v>145</c:v>
                </c:pt>
                <c:pt idx="2601">
                  <c:v>145</c:v>
                </c:pt>
                <c:pt idx="2602">
                  <c:v>145</c:v>
                </c:pt>
                <c:pt idx="2603">
                  <c:v>135</c:v>
                </c:pt>
                <c:pt idx="2604">
                  <c:v>125</c:v>
                </c:pt>
                <c:pt idx="2605">
                  <c:v>120</c:v>
                </c:pt>
                <c:pt idx="2606">
                  <c:v>125</c:v>
                </c:pt>
                <c:pt idx="2607">
                  <c:v>145</c:v>
                </c:pt>
                <c:pt idx="2608">
                  <c:v>145</c:v>
                </c:pt>
                <c:pt idx="2609">
                  <c:v>145</c:v>
                </c:pt>
                <c:pt idx="2610">
                  <c:v>145</c:v>
                </c:pt>
                <c:pt idx="2611">
                  <c:v>145</c:v>
                </c:pt>
                <c:pt idx="2612">
                  <c:v>145</c:v>
                </c:pt>
                <c:pt idx="2613">
                  <c:v>145</c:v>
                </c:pt>
                <c:pt idx="2614">
                  <c:v>145</c:v>
                </c:pt>
                <c:pt idx="2615">
                  <c:v>145</c:v>
                </c:pt>
                <c:pt idx="2616">
                  <c:v>145</c:v>
                </c:pt>
                <c:pt idx="2617">
                  <c:v>145</c:v>
                </c:pt>
                <c:pt idx="2618">
                  <c:v>145</c:v>
                </c:pt>
                <c:pt idx="2619">
                  <c:v>145</c:v>
                </c:pt>
                <c:pt idx="2620">
                  <c:v>145</c:v>
                </c:pt>
                <c:pt idx="2621">
                  <c:v>145</c:v>
                </c:pt>
                <c:pt idx="2622">
                  <c:v>145</c:v>
                </c:pt>
                <c:pt idx="2623">
                  <c:v>145</c:v>
                </c:pt>
                <c:pt idx="2624">
                  <c:v>145</c:v>
                </c:pt>
                <c:pt idx="2625">
                  <c:v>145</c:v>
                </c:pt>
                <c:pt idx="2626">
                  <c:v>145</c:v>
                </c:pt>
                <c:pt idx="2627">
                  <c:v>145</c:v>
                </c:pt>
                <c:pt idx="2628">
                  <c:v>145</c:v>
                </c:pt>
                <c:pt idx="2629">
                  <c:v>145</c:v>
                </c:pt>
                <c:pt idx="2630">
                  <c:v>145</c:v>
                </c:pt>
                <c:pt idx="2631">
                  <c:v>145</c:v>
                </c:pt>
                <c:pt idx="2632">
                  <c:v>145</c:v>
                </c:pt>
                <c:pt idx="2633">
                  <c:v>145</c:v>
                </c:pt>
                <c:pt idx="2634">
                  <c:v>145</c:v>
                </c:pt>
                <c:pt idx="2635">
                  <c:v>145</c:v>
                </c:pt>
                <c:pt idx="2636">
                  <c:v>145</c:v>
                </c:pt>
                <c:pt idx="2637">
                  <c:v>145</c:v>
                </c:pt>
                <c:pt idx="2638">
                  <c:v>145</c:v>
                </c:pt>
                <c:pt idx="2639">
                  <c:v>145</c:v>
                </c:pt>
                <c:pt idx="2640">
                  <c:v>145</c:v>
                </c:pt>
                <c:pt idx="2641">
                  <c:v>145</c:v>
                </c:pt>
                <c:pt idx="2642">
                  <c:v>145</c:v>
                </c:pt>
                <c:pt idx="2643">
                  <c:v>145</c:v>
                </c:pt>
                <c:pt idx="2644">
                  <c:v>145</c:v>
                </c:pt>
                <c:pt idx="2645">
                  <c:v>145</c:v>
                </c:pt>
                <c:pt idx="2646">
                  <c:v>145</c:v>
                </c:pt>
                <c:pt idx="2647">
                  <c:v>145</c:v>
                </c:pt>
                <c:pt idx="2648">
                  <c:v>145</c:v>
                </c:pt>
                <c:pt idx="2649">
                  <c:v>145</c:v>
                </c:pt>
                <c:pt idx="2650">
                  <c:v>145</c:v>
                </c:pt>
                <c:pt idx="2651">
                  <c:v>145</c:v>
                </c:pt>
                <c:pt idx="2652">
                  <c:v>145</c:v>
                </c:pt>
                <c:pt idx="2653">
                  <c:v>145</c:v>
                </c:pt>
                <c:pt idx="2654">
                  <c:v>125</c:v>
                </c:pt>
                <c:pt idx="2655">
                  <c:v>110</c:v>
                </c:pt>
                <c:pt idx="2656">
                  <c:v>100</c:v>
                </c:pt>
                <c:pt idx="2657">
                  <c:v>95</c:v>
                </c:pt>
                <c:pt idx="2658">
                  <c:v>95</c:v>
                </c:pt>
                <c:pt idx="2659">
                  <c:v>95</c:v>
                </c:pt>
                <c:pt idx="2660">
                  <c:v>100</c:v>
                </c:pt>
                <c:pt idx="2661">
                  <c:v>115</c:v>
                </c:pt>
                <c:pt idx="2662">
                  <c:v>130</c:v>
                </c:pt>
                <c:pt idx="2663">
                  <c:v>145</c:v>
                </c:pt>
                <c:pt idx="2664">
                  <c:v>145</c:v>
                </c:pt>
                <c:pt idx="2665">
                  <c:v>145</c:v>
                </c:pt>
                <c:pt idx="2666">
                  <c:v>145</c:v>
                </c:pt>
                <c:pt idx="2667">
                  <c:v>145</c:v>
                </c:pt>
                <c:pt idx="2668">
                  <c:v>145</c:v>
                </c:pt>
                <c:pt idx="2669">
                  <c:v>145</c:v>
                </c:pt>
                <c:pt idx="2670">
                  <c:v>145</c:v>
                </c:pt>
                <c:pt idx="2671">
                  <c:v>130</c:v>
                </c:pt>
                <c:pt idx="2672">
                  <c:v>115</c:v>
                </c:pt>
                <c:pt idx="2673">
                  <c:v>105</c:v>
                </c:pt>
                <c:pt idx="2674">
                  <c:v>100</c:v>
                </c:pt>
                <c:pt idx="2675">
                  <c:v>95</c:v>
                </c:pt>
                <c:pt idx="2676">
                  <c:v>95</c:v>
                </c:pt>
                <c:pt idx="2677">
                  <c:v>95</c:v>
                </c:pt>
                <c:pt idx="2678">
                  <c:v>95</c:v>
                </c:pt>
                <c:pt idx="2679">
                  <c:v>95</c:v>
                </c:pt>
                <c:pt idx="2680">
                  <c:v>95</c:v>
                </c:pt>
                <c:pt idx="2681">
                  <c:v>95</c:v>
                </c:pt>
                <c:pt idx="2682">
                  <c:v>95</c:v>
                </c:pt>
                <c:pt idx="2683">
                  <c:v>95</c:v>
                </c:pt>
                <c:pt idx="2684">
                  <c:v>95</c:v>
                </c:pt>
                <c:pt idx="2685">
                  <c:v>95</c:v>
                </c:pt>
                <c:pt idx="2686">
                  <c:v>95</c:v>
                </c:pt>
                <c:pt idx="2687">
                  <c:v>95</c:v>
                </c:pt>
                <c:pt idx="2688">
                  <c:v>100</c:v>
                </c:pt>
                <c:pt idx="2689">
                  <c:v>110</c:v>
                </c:pt>
                <c:pt idx="2690">
                  <c:v>125</c:v>
                </c:pt>
                <c:pt idx="2691">
                  <c:v>145</c:v>
                </c:pt>
                <c:pt idx="2692">
                  <c:v>145</c:v>
                </c:pt>
                <c:pt idx="2693">
                  <c:v>145</c:v>
                </c:pt>
                <c:pt idx="2694">
                  <c:v>145</c:v>
                </c:pt>
                <c:pt idx="2695">
                  <c:v>145</c:v>
                </c:pt>
                <c:pt idx="2696">
                  <c:v>145</c:v>
                </c:pt>
                <c:pt idx="2697">
                  <c:v>145</c:v>
                </c:pt>
                <c:pt idx="2698">
                  <c:v>145</c:v>
                </c:pt>
                <c:pt idx="2699">
                  <c:v>145</c:v>
                </c:pt>
                <c:pt idx="2700">
                  <c:v>145</c:v>
                </c:pt>
                <c:pt idx="2701">
                  <c:v>145</c:v>
                </c:pt>
                <c:pt idx="2702">
                  <c:v>145</c:v>
                </c:pt>
                <c:pt idx="2703">
                  <c:v>145</c:v>
                </c:pt>
                <c:pt idx="2704">
                  <c:v>135</c:v>
                </c:pt>
                <c:pt idx="2705">
                  <c:v>115</c:v>
                </c:pt>
                <c:pt idx="2706">
                  <c:v>100</c:v>
                </c:pt>
                <c:pt idx="2707">
                  <c:v>95</c:v>
                </c:pt>
                <c:pt idx="2708">
                  <c:v>90</c:v>
                </c:pt>
                <c:pt idx="2709">
                  <c:v>85</c:v>
                </c:pt>
                <c:pt idx="2710">
                  <c:v>85</c:v>
                </c:pt>
                <c:pt idx="2711">
                  <c:v>80</c:v>
                </c:pt>
                <c:pt idx="2712">
                  <c:v>80</c:v>
                </c:pt>
                <c:pt idx="2713">
                  <c:v>80</c:v>
                </c:pt>
                <c:pt idx="2714">
                  <c:v>85</c:v>
                </c:pt>
                <c:pt idx="2715">
                  <c:v>85</c:v>
                </c:pt>
                <c:pt idx="2716">
                  <c:v>85</c:v>
                </c:pt>
                <c:pt idx="2717">
                  <c:v>85</c:v>
                </c:pt>
                <c:pt idx="2718">
                  <c:v>85</c:v>
                </c:pt>
                <c:pt idx="2719">
                  <c:v>90</c:v>
                </c:pt>
                <c:pt idx="2720">
                  <c:v>105</c:v>
                </c:pt>
                <c:pt idx="2721">
                  <c:v>125</c:v>
                </c:pt>
                <c:pt idx="2722">
                  <c:v>145</c:v>
                </c:pt>
                <c:pt idx="2723">
                  <c:v>145</c:v>
                </c:pt>
                <c:pt idx="2724">
                  <c:v>145</c:v>
                </c:pt>
                <c:pt idx="2725">
                  <c:v>145</c:v>
                </c:pt>
                <c:pt idx="2726">
                  <c:v>145</c:v>
                </c:pt>
                <c:pt idx="2727">
                  <c:v>145</c:v>
                </c:pt>
                <c:pt idx="2728">
                  <c:v>145</c:v>
                </c:pt>
                <c:pt idx="2729">
                  <c:v>145</c:v>
                </c:pt>
                <c:pt idx="2730">
                  <c:v>145</c:v>
                </c:pt>
                <c:pt idx="2731">
                  <c:v>145</c:v>
                </c:pt>
                <c:pt idx="2732">
                  <c:v>145</c:v>
                </c:pt>
                <c:pt idx="2733">
                  <c:v>145</c:v>
                </c:pt>
                <c:pt idx="2734">
                  <c:v>145</c:v>
                </c:pt>
                <c:pt idx="2735">
                  <c:v>145</c:v>
                </c:pt>
                <c:pt idx="2736">
                  <c:v>145</c:v>
                </c:pt>
                <c:pt idx="2737">
                  <c:v>145</c:v>
                </c:pt>
                <c:pt idx="2738">
                  <c:v>145</c:v>
                </c:pt>
                <c:pt idx="2739">
                  <c:v>130</c:v>
                </c:pt>
                <c:pt idx="2740">
                  <c:v>110</c:v>
                </c:pt>
                <c:pt idx="2741">
                  <c:v>100</c:v>
                </c:pt>
                <c:pt idx="2742">
                  <c:v>90</c:v>
                </c:pt>
                <c:pt idx="2743">
                  <c:v>85</c:v>
                </c:pt>
                <c:pt idx="2744">
                  <c:v>85</c:v>
                </c:pt>
                <c:pt idx="2745">
                  <c:v>80</c:v>
                </c:pt>
                <c:pt idx="2746">
                  <c:v>85</c:v>
                </c:pt>
                <c:pt idx="2747">
                  <c:v>85</c:v>
                </c:pt>
                <c:pt idx="2748">
                  <c:v>80</c:v>
                </c:pt>
                <c:pt idx="2749">
                  <c:v>85</c:v>
                </c:pt>
                <c:pt idx="2750">
                  <c:v>85</c:v>
                </c:pt>
                <c:pt idx="2751">
                  <c:v>85</c:v>
                </c:pt>
                <c:pt idx="2752">
                  <c:v>95</c:v>
                </c:pt>
                <c:pt idx="2753">
                  <c:v>105</c:v>
                </c:pt>
                <c:pt idx="2754">
                  <c:v>120</c:v>
                </c:pt>
                <c:pt idx="2755">
                  <c:v>145</c:v>
                </c:pt>
                <c:pt idx="2756">
                  <c:v>145</c:v>
                </c:pt>
                <c:pt idx="2757">
                  <c:v>145</c:v>
                </c:pt>
                <c:pt idx="2758">
                  <c:v>145</c:v>
                </c:pt>
                <c:pt idx="2759">
                  <c:v>145</c:v>
                </c:pt>
                <c:pt idx="2760">
                  <c:v>145</c:v>
                </c:pt>
                <c:pt idx="2761">
                  <c:v>140</c:v>
                </c:pt>
                <c:pt idx="2762">
                  <c:v>120</c:v>
                </c:pt>
                <c:pt idx="2763">
                  <c:v>115</c:v>
                </c:pt>
                <c:pt idx="2764">
                  <c:v>120</c:v>
                </c:pt>
                <c:pt idx="2765">
                  <c:v>140</c:v>
                </c:pt>
                <c:pt idx="2766">
                  <c:v>145</c:v>
                </c:pt>
                <c:pt idx="2767">
                  <c:v>145</c:v>
                </c:pt>
                <c:pt idx="2768">
                  <c:v>145</c:v>
                </c:pt>
                <c:pt idx="2769">
                  <c:v>145</c:v>
                </c:pt>
                <c:pt idx="2770">
                  <c:v>145</c:v>
                </c:pt>
                <c:pt idx="2771">
                  <c:v>145</c:v>
                </c:pt>
                <c:pt idx="2772">
                  <c:v>110</c:v>
                </c:pt>
                <c:pt idx="2773">
                  <c:v>90</c:v>
                </c:pt>
                <c:pt idx="2774">
                  <c:v>80</c:v>
                </c:pt>
                <c:pt idx="2775">
                  <c:v>80</c:v>
                </c:pt>
                <c:pt idx="2776">
                  <c:v>80</c:v>
                </c:pt>
                <c:pt idx="2777">
                  <c:v>90</c:v>
                </c:pt>
                <c:pt idx="2778">
                  <c:v>110</c:v>
                </c:pt>
                <c:pt idx="2779">
                  <c:v>145</c:v>
                </c:pt>
                <c:pt idx="2780">
                  <c:v>145</c:v>
                </c:pt>
                <c:pt idx="2781">
                  <c:v>145</c:v>
                </c:pt>
                <c:pt idx="2782">
                  <c:v>145</c:v>
                </c:pt>
                <c:pt idx="2783">
                  <c:v>145</c:v>
                </c:pt>
                <c:pt idx="2784">
                  <c:v>145</c:v>
                </c:pt>
                <c:pt idx="2785">
                  <c:v>125</c:v>
                </c:pt>
                <c:pt idx="2786">
                  <c:v>120</c:v>
                </c:pt>
                <c:pt idx="2787">
                  <c:v>120</c:v>
                </c:pt>
                <c:pt idx="2788">
                  <c:v>125</c:v>
                </c:pt>
                <c:pt idx="2789">
                  <c:v>145</c:v>
                </c:pt>
                <c:pt idx="2790">
                  <c:v>145</c:v>
                </c:pt>
                <c:pt idx="2791">
                  <c:v>145</c:v>
                </c:pt>
                <c:pt idx="2792">
                  <c:v>145</c:v>
                </c:pt>
                <c:pt idx="2793">
                  <c:v>145</c:v>
                </c:pt>
                <c:pt idx="2794">
                  <c:v>145</c:v>
                </c:pt>
                <c:pt idx="2795">
                  <c:v>145</c:v>
                </c:pt>
                <c:pt idx="2796">
                  <c:v>145</c:v>
                </c:pt>
                <c:pt idx="2797">
                  <c:v>145</c:v>
                </c:pt>
                <c:pt idx="2798">
                  <c:v>145</c:v>
                </c:pt>
                <c:pt idx="2799">
                  <c:v>145</c:v>
                </c:pt>
                <c:pt idx="2800">
                  <c:v>145</c:v>
                </c:pt>
                <c:pt idx="2801">
                  <c:v>145</c:v>
                </c:pt>
                <c:pt idx="2802">
                  <c:v>145</c:v>
                </c:pt>
                <c:pt idx="2803">
                  <c:v>145</c:v>
                </c:pt>
                <c:pt idx="2804">
                  <c:v>145</c:v>
                </c:pt>
                <c:pt idx="2805">
                  <c:v>145</c:v>
                </c:pt>
                <c:pt idx="2806">
                  <c:v>135</c:v>
                </c:pt>
                <c:pt idx="2807">
                  <c:v>115</c:v>
                </c:pt>
                <c:pt idx="2808">
                  <c:v>95</c:v>
                </c:pt>
                <c:pt idx="2809">
                  <c:v>90</c:v>
                </c:pt>
                <c:pt idx="2810">
                  <c:v>90</c:v>
                </c:pt>
                <c:pt idx="2811">
                  <c:v>100</c:v>
                </c:pt>
                <c:pt idx="2812">
                  <c:v>135</c:v>
                </c:pt>
                <c:pt idx="2813">
                  <c:v>145</c:v>
                </c:pt>
                <c:pt idx="2814">
                  <c:v>145</c:v>
                </c:pt>
                <c:pt idx="2815">
                  <c:v>145</c:v>
                </c:pt>
                <c:pt idx="2816">
                  <c:v>145</c:v>
                </c:pt>
                <c:pt idx="2817">
                  <c:v>140</c:v>
                </c:pt>
                <c:pt idx="2818">
                  <c:v>100</c:v>
                </c:pt>
                <c:pt idx="2819">
                  <c:v>85</c:v>
                </c:pt>
                <c:pt idx="2820">
                  <c:v>75</c:v>
                </c:pt>
                <c:pt idx="2821">
                  <c:v>75</c:v>
                </c:pt>
                <c:pt idx="2822">
                  <c:v>75</c:v>
                </c:pt>
                <c:pt idx="2823">
                  <c:v>90</c:v>
                </c:pt>
                <c:pt idx="2824">
                  <c:v>110</c:v>
                </c:pt>
                <c:pt idx="2825">
                  <c:v>145</c:v>
                </c:pt>
                <c:pt idx="2826">
                  <c:v>145</c:v>
                </c:pt>
                <c:pt idx="2827">
                  <c:v>145</c:v>
                </c:pt>
                <c:pt idx="2828">
                  <c:v>145</c:v>
                </c:pt>
                <c:pt idx="2829">
                  <c:v>145</c:v>
                </c:pt>
                <c:pt idx="2830">
                  <c:v>145</c:v>
                </c:pt>
                <c:pt idx="2831">
                  <c:v>145</c:v>
                </c:pt>
                <c:pt idx="2832">
                  <c:v>145</c:v>
                </c:pt>
                <c:pt idx="2833">
                  <c:v>145</c:v>
                </c:pt>
                <c:pt idx="2834">
                  <c:v>145</c:v>
                </c:pt>
                <c:pt idx="2835">
                  <c:v>145</c:v>
                </c:pt>
                <c:pt idx="2836">
                  <c:v>145</c:v>
                </c:pt>
                <c:pt idx="2837">
                  <c:v>145</c:v>
                </c:pt>
                <c:pt idx="2838">
                  <c:v>145</c:v>
                </c:pt>
                <c:pt idx="2839">
                  <c:v>145</c:v>
                </c:pt>
                <c:pt idx="2840">
                  <c:v>145</c:v>
                </c:pt>
                <c:pt idx="2841">
                  <c:v>145</c:v>
                </c:pt>
                <c:pt idx="2842">
                  <c:v>145</c:v>
                </c:pt>
                <c:pt idx="2843">
                  <c:v>140</c:v>
                </c:pt>
                <c:pt idx="2844">
                  <c:v>145</c:v>
                </c:pt>
                <c:pt idx="2845">
                  <c:v>145</c:v>
                </c:pt>
                <c:pt idx="2846">
                  <c:v>145</c:v>
                </c:pt>
                <c:pt idx="2847">
                  <c:v>145</c:v>
                </c:pt>
                <c:pt idx="2848">
                  <c:v>145</c:v>
                </c:pt>
                <c:pt idx="2849">
                  <c:v>145</c:v>
                </c:pt>
                <c:pt idx="2850">
                  <c:v>140</c:v>
                </c:pt>
                <c:pt idx="2851">
                  <c:v>130</c:v>
                </c:pt>
                <c:pt idx="2852">
                  <c:v>120</c:v>
                </c:pt>
                <c:pt idx="2853">
                  <c:v>110</c:v>
                </c:pt>
                <c:pt idx="2854">
                  <c:v>105</c:v>
                </c:pt>
                <c:pt idx="2855">
                  <c:v>105</c:v>
                </c:pt>
                <c:pt idx="2856">
                  <c:v>105</c:v>
                </c:pt>
                <c:pt idx="2857">
                  <c:v>105</c:v>
                </c:pt>
                <c:pt idx="2858">
                  <c:v>115</c:v>
                </c:pt>
                <c:pt idx="2859">
                  <c:v>130</c:v>
                </c:pt>
                <c:pt idx="2860">
                  <c:v>145</c:v>
                </c:pt>
                <c:pt idx="2861">
                  <c:v>145</c:v>
                </c:pt>
                <c:pt idx="2862">
                  <c:v>145</c:v>
                </c:pt>
                <c:pt idx="2863">
                  <c:v>145</c:v>
                </c:pt>
                <c:pt idx="2864">
                  <c:v>145</c:v>
                </c:pt>
                <c:pt idx="2865">
                  <c:v>145</c:v>
                </c:pt>
                <c:pt idx="2866">
                  <c:v>145</c:v>
                </c:pt>
                <c:pt idx="2867">
                  <c:v>145</c:v>
                </c:pt>
                <c:pt idx="2868">
                  <c:v>110</c:v>
                </c:pt>
                <c:pt idx="2869">
                  <c:v>85</c:v>
                </c:pt>
                <c:pt idx="2870">
                  <c:v>70</c:v>
                </c:pt>
                <c:pt idx="2871">
                  <c:v>65</c:v>
                </c:pt>
                <c:pt idx="2872">
                  <c:v>65</c:v>
                </c:pt>
                <c:pt idx="2873">
                  <c:v>60</c:v>
                </c:pt>
                <c:pt idx="2874">
                  <c:v>60</c:v>
                </c:pt>
                <c:pt idx="2875">
                  <c:v>55</c:v>
                </c:pt>
                <c:pt idx="2876">
                  <c:v>55</c:v>
                </c:pt>
                <c:pt idx="2877">
                  <c:v>55</c:v>
                </c:pt>
                <c:pt idx="2878">
                  <c:v>55</c:v>
                </c:pt>
                <c:pt idx="2879">
                  <c:v>60</c:v>
                </c:pt>
                <c:pt idx="2880">
                  <c:v>70</c:v>
                </c:pt>
                <c:pt idx="2881">
                  <c:v>70</c:v>
                </c:pt>
                <c:pt idx="2882">
                  <c:v>60</c:v>
                </c:pt>
                <c:pt idx="2883">
                  <c:v>55</c:v>
                </c:pt>
                <c:pt idx="2884">
                  <c:v>145</c:v>
                </c:pt>
                <c:pt idx="2885">
                  <c:v>55</c:v>
                </c:pt>
                <c:pt idx="2886">
                  <c:v>70</c:v>
                </c:pt>
                <c:pt idx="2887">
                  <c:v>145</c:v>
                </c:pt>
                <c:pt idx="2888">
                  <c:v>145</c:v>
                </c:pt>
                <c:pt idx="2889">
                  <c:v>145</c:v>
                </c:pt>
                <c:pt idx="2890">
                  <c:v>145</c:v>
                </c:pt>
                <c:pt idx="2891">
                  <c:v>145</c:v>
                </c:pt>
                <c:pt idx="2892">
                  <c:v>145</c:v>
                </c:pt>
                <c:pt idx="2893">
                  <c:v>145</c:v>
                </c:pt>
                <c:pt idx="2894">
                  <c:v>145</c:v>
                </c:pt>
                <c:pt idx="2895">
                  <c:v>145</c:v>
                </c:pt>
                <c:pt idx="2896">
                  <c:v>145</c:v>
                </c:pt>
                <c:pt idx="2897">
                  <c:v>145</c:v>
                </c:pt>
                <c:pt idx="2898">
                  <c:v>145</c:v>
                </c:pt>
                <c:pt idx="2899">
                  <c:v>145</c:v>
                </c:pt>
                <c:pt idx="2900">
                  <c:v>145</c:v>
                </c:pt>
                <c:pt idx="2901">
                  <c:v>145</c:v>
                </c:pt>
                <c:pt idx="2902">
                  <c:v>145</c:v>
                </c:pt>
                <c:pt idx="2903">
                  <c:v>145</c:v>
                </c:pt>
                <c:pt idx="2904">
                  <c:v>145</c:v>
                </c:pt>
                <c:pt idx="2905">
                  <c:v>145</c:v>
                </c:pt>
                <c:pt idx="2906">
                  <c:v>145</c:v>
                </c:pt>
                <c:pt idx="2907">
                  <c:v>145</c:v>
                </c:pt>
                <c:pt idx="2908">
                  <c:v>145</c:v>
                </c:pt>
                <c:pt idx="2909">
                  <c:v>145</c:v>
                </c:pt>
                <c:pt idx="2910">
                  <c:v>145</c:v>
                </c:pt>
                <c:pt idx="2911">
                  <c:v>145</c:v>
                </c:pt>
                <c:pt idx="2912">
                  <c:v>145</c:v>
                </c:pt>
                <c:pt idx="2913">
                  <c:v>145</c:v>
                </c:pt>
                <c:pt idx="2914">
                  <c:v>145</c:v>
                </c:pt>
                <c:pt idx="2915">
                  <c:v>145</c:v>
                </c:pt>
                <c:pt idx="2916">
                  <c:v>145</c:v>
                </c:pt>
                <c:pt idx="2917">
                  <c:v>145</c:v>
                </c:pt>
                <c:pt idx="2918">
                  <c:v>145</c:v>
                </c:pt>
                <c:pt idx="2919">
                  <c:v>145</c:v>
                </c:pt>
                <c:pt idx="2920">
                  <c:v>145</c:v>
                </c:pt>
                <c:pt idx="2921">
                  <c:v>145</c:v>
                </c:pt>
                <c:pt idx="2922">
                  <c:v>145</c:v>
                </c:pt>
                <c:pt idx="2923">
                  <c:v>145</c:v>
                </c:pt>
                <c:pt idx="2924">
                  <c:v>145</c:v>
                </c:pt>
                <c:pt idx="2925">
                  <c:v>145</c:v>
                </c:pt>
                <c:pt idx="2926">
                  <c:v>145</c:v>
                </c:pt>
                <c:pt idx="2927">
                  <c:v>145</c:v>
                </c:pt>
                <c:pt idx="2928">
                  <c:v>145</c:v>
                </c:pt>
                <c:pt idx="2929">
                  <c:v>145</c:v>
                </c:pt>
                <c:pt idx="2930">
                  <c:v>145</c:v>
                </c:pt>
                <c:pt idx="2931">
                  <c:v>145</c:v>
                </c:pt>
                <c:pt idx="2932">
                  <c:v>145</c:v>
                </c:pt>
                <c:pt idx="2933">
                  <c:v>145</c:v>
                </c:pt>
                <c:pt idx="2934">
                  <c:v>145</c:v>
                </c:pt>
                <c:pt idx="2935">
                  <c:v>145</c:v>
                </c:pt>
                <c:pt idx="2936">
                  <c:v>145</c:v>
                </c:pt>
                <c:pt idx="2937">
                  <c:v>145</c:v>
                </c:pt>
                <c:pt idx="2938">
                  <c:v>145</c:v>
                </c:pt>
                <c:pt idx="2939">
                  <c:v>145</c:v>
                </c:pt>
                <c:pt idx="2940">
                  <c:v>145</c:v>
                </c:pt>
                <c:pt idx="2941">
                  <c:v>145</c:v>
                </c:pt>
                <c:pt idx="2942">
                  <c:v>145</c:v>
                </c:pt>
                <c:pt idx="2943">
                  <c:v>145</c:v>
                </c:pt>
                <c:pt idx="2944">
                  <c:v>145</c:v>
                </c:pt>
                <c:pt idx="2945">
                  <c:v>145</c:v>
                </c:pt>
                <c:pt idx="2946">
                  <c:v>145</c:v>
                </c:pt>
                <c:pt idx="2947">
                  <c:v>145</c:v>
                </c:pt>
                <c:pt idx="2948">
                  <c:v>145</c:v>
                </c:pt>
                <c:pt idx="2949">
                  <c:v>145</c:v>
                </c:pt>
                <c:pt idx="2950">
                  <c:v>145</c:v>
                </c:pt>
                <c:pt idx="2951">
                  <c:v>145</c:v>
                </c:pt>
                <c:pt idx="2952">
                  <c:v>145</c:v>
                </c:pt>
                <c:pt idx="2953">
                  <c:v>145</c:v>
                </c:pt>
                <c:pt idx="2954">
                  <c:v>145</c:v>
                </c:pt>
                <c:pt idx="2955">
                  <c:v>145</c:v>
                </c:pt>
                <c:pt idx="2956">
                  <c:v>145</c:v>
                </c:pt>
                <c:pt idx="2957">
                  <c:v>145</c:v>
                </c:pt>
                <c:pt idx="2958">
                  <c:v>145</c:v>
                </c:pt>
                <c:pt idx="2959">
                  <c:v>145</c:v>
                </c:pt>
                <c:pt idx="2960">
                  <c:v>145</c:v>
                </c:pt>
                <c:pt idx="2961">
                  <c:v>145</c:v>
                </c:pt>
                <c:pt idx="2962">
                  <c:v>145</c:v>
                </c:pt>
                <c:pt idx="2963">
                  <c:v>145</c:v>
                </c:pt>
                <c:pt idx="2964">
                  <c:v>145</c:v>
                </c:pt>
                <c:pt idx="2965">
                  <c:v>145</c:v>
                </c:pt>
                <c:pt idx="2966">
                  <c:v>145</c:v>
                </c:pt>
                <c:pt idx="2967">
                  <c:v>145</c:v>
                </c:pt>
                <c:pt idx="2968">
                  <c:v>145</c:v>
                </c:pt>
                <c:pt idx="2969">
                  <c:v>145</c:v>
                </c:pt>
                <c:pt idx="2970">
                  <c:v>145</c:v>
                </c:pt>
                <c:pt idx="2971">
                  <c:v>145</c:v>
                </c:pt>
                <c:pt idx="2972">
                  <c:v>145</c:v>
                </c:pt>
                <c:pt idx="2973">
                  <c:v>145</c:v>
                </c:pt>
                <c:pt idx="2974">
                  <c:v>145</c:v>
                </c:pt>
                <c:pt idx="2975">
                  <c:v>145</c:v>
                </c:pt>
                <c:pt idx="2976">
                  <c:v>145</c:v>
                </c:pt>
                <c:pt idx="2977">
                  <c:v>145</c:v>
                </c:pt>
                <c:pt idx="2978">
                  <c:v>145</c:v>
                </c:pt>
                <c:pt idx="2979">
                  <c:v>145</c:v>
                </c:pt>
                <c:pt idx="2980">
                  <c:v>145</c:v>
                </c:pt>
                <c:pt idx="2981">
                  <c:v>145</c:v>
                </c:pt>
                <c:pt idx="2982">
                  <c:v>145</c:v>
                </c:pt>
                <c:pt idx="2983">
                  <c:v>145</c:v>
                </c:pt>
                <c:pt idx="2984">
                  <c:v>145</c:v>
                </c:pt>
                <c:pt idx="2985">
                  <c:v>145</c:v>
                </c:pt>
                <c:pt idx="2986">
                  <c:v>145</c:v>
                </c:pt>
                <c:pt idx="2987">
                  <c:v>145</c:v>
                </c:pt>
                <c:pt idx="2988">
                  <c:v>145</c:v>
                </c:pt>
                <c:pt idx="2989">
                  <c:v>145</c:v>
                </c:pt>
                <c:pt idx="2990">
                  <c:v>145</c:v>
                </c:pt>
                <c:pt idx="2991">
                  <c:v>145</c:v>
                </c:pt>
                <c:pt idx="2992">
                  <c:v>145</c:v>
                </c:pt>
                <c:pt idx="2993">
                  <c:v>145</c:v>
                </c:pt>
                <c:pt idx="2994">
                  <c:v>145</c:v>
                </c:pt>
                <c:pt idx="2995">
                  <c:v>145</c:v>
                </c:pt>
                <c:pt idx="2996">
                  <c:v>145</c:v>
                </c:pt>
                <c:pt idx="2997">
                  <c:v>145</c:v>
                </c:pt>
                <c:pt idx="2998">
                  <c:v>145</c:v>
                </c:pt>
                <c:pt idx="2999">
                  <c:v>145</c:v>
                </c:pt>
                <c:pt idx="3000">
                  <c:v>145</c:v>
                </c:pt>
                <c:pt idx="3001">
                  <c:v>145</c:v>
                </c:pt>
                <c:pt idx="3002">
                  <c:v>145</c:v>
                </c:pt>
                <c:pt idx="3003">
                  <c:v>145</c:v>
                </c:pt>
                <c:pt idx="3004">
                  <c:v>85</c:v>
                </c:pt>
                <c:pt idx="3005">
                  <c:v>75</c:v>
                </c:pt>
                <c:pt idx="3006">
                  <c:v>70</c:v>
                </c:pt>
                <c:pt idx="3007">
                  <c:v>70</c:v>
                </c:pt>
                <c:pt idx="3008">
                  <c:v>105</c:v>
                </c:pt>
                <c:pt idx="3009">
                  <c:v>105</c:v>
                </c:pt>
                <c:pt idx="3010">
                  <c:v>85</c:v>
                </c:pt>
                <c:pt idx="3011">
                  <c:v>80</c:v>
                </c:pt>
                <c:pt idx="3012">
                  <c:v>75</c:v>
                </c:pt>
                <c:pt idx="3013">
                  <c:v>80</c:v>
                </c:pt>
                <c:pt idx="3014">
                  <c:v>55</c:v>
                </c:pt>
                <c:pt idx="3015">
                  <c:v>145</c:v>
                </c:pt>
                <c:pt idx="3016">
                  <c:v>145</c:v>
                </c:pt>
                <c:pt idx="3017">
                  <c:v>145</c:v>
                </c:pt>
                <c:pt idx="3018">
                  <c:v>145</c:v>
                </c:pt>
              </c:numCache>
            </c:numRef>
          </c:val>
          <c:smooth val="0"/>
          <c:extLst>
            <c:ext xmlns:c16="http://schemas.microsoft.com/office/drawing/2014/chart" uri="{C3380CC4-5D6E-409C-BE32-E72D297353CC}">
              <c16:uniqueId val="{00000001-5DC1-4F68-91BF-7D9DAF330175}"/>
            </c:ext>
          </c:extLst>
        </c:ser>
        <c:ser>
          <c:idx val="0"/>
          <c:order val="1"/>
          <c:spPr>
            <a:ln w="19050" cap="rnd">
              <a:solidFill>
                <a:schemeClr val="accent2"/>
              </a:solidFill>
              <a:round/>
            </a:ln>
            <a:effectLst/>
          </c:spPr>
          <c:marker>
            <c:symbol val="none"/>
          </c:marker>
          <c:val>
            <c:numRef>
              <c:f>'Speedboard Calculator'!$T$10:$T$9474</c:f>
              <c:numCache>
                <c:formatCode>General</c:formatCode>
                <c:ptCount val="9465"/>
                <c:pt idx="40">
                  <c:v>145</c:v>
                </c:pt>
                <c:pt idx="41">
                  <c:v>145</c:v>
                </c:pt>
                <c:pt idx="42">
                  <c:v>145</c:v>
                </c:pt>
                <c:pt idx="43">
                  <c:v>100</c:v>
                </c:pt>
                <c:pt idx="44">
                  <c:v>100</c:v>
                </c:pt>
                <c:pt idx="45">
                  <c:v>85</c:v>
                </c:pt>
                <c:pt idx="46">
                  <c:v>85</c:v>
                </c:pt>
                <c:pt idx="47">
                  <c:v>85</c:v>
                </c:pt>
                <c:pt idx="48">
                  <c:v>85</c:v>
                </c:pt>
                <c:pt idx="49">
                  <c:v>85</c:v>
                </c:pt>
                <c:pt idx="50">
                  <c:v>85</c:v>
                </c:pt>
                <c:pt idx="51">
                  <c:v>85</c:v>
                </c:pt>
                <c:pt idx="52">
                  <c:v>85</c:v>
                </c:pt>
                <c:pt idx="53">
                  <c:v>80</c:v>
                </c:pt>
                <c:pt idx="54">
                  <c:v>80</c:v>
                </c:pt>
                <c:pt idx="55">
                  <c:v>100</c:v>
                </c:pt>
                <c:pt idx="56">
                  <c:v>145</c:v>
                </c:pt>
                <c:pt idx="57">
                  <c:v>145</c:v>
                </c:pt>
                <c:pt idx="58">
                  <c:v>145</c:v>
                </c:pt>
                <c:pt idx="59">
                  <c:v>145</c:v>
                </c:pt>
                <c:pt idx="60">
                  <c:v>145</c:v>
                </c:pt>
                <c:pt idx="61">
                  <c:v>145</c:v>
                </c:pt>
                <c:pt idx="62">
                  <c:v>145</c:v>
                </c:pt>
                <c:pt idx="63">
                  <c:v>145</c:v>
                </c:pt>
                <c:pt idx="64">
                  <c:v>145</c:v>
                </c:pt>
                <c:pt idx="65">
                  <c:v>145</c:v>
                </c:pt>
                <c:pt idx="66">
                  <c:v>145</c:v>
                </c:pt>
                <c:pt idx="67">
                  <c:v>145</c:v>
                </c:pt>
                <c:pt idx="68">
                  <c:v>145</c:v>
                </c:pt>
                <c:pt idx="69">
                  <c:v>145</c:v>
                </c:pt>
                <c:pt idx="70">
                  <c:v>145</c:v>
                </c:pt>
                <c:pt idx="71">
                  <c:v>145</c:v>
                </c:pt>
                <c:pt idx="72">
                  <c:v>145</c:v>
                </c:pt>
                <c:pt idx="73">
                  <c:v>145</c:v>
                </c:pt>
                <c:pt idx="74">
                  <c:v>145</c:v>
                </c:pt>
                <c:pt idx="75">
                  <c:v>145</c:v>
                </c:pt>
                <c:pt idx="76">
                  <c:v>145</c:v>
                </c:pt>
                <c:pt idx="77">
                  <c:v>145</c:v>
                </c:pt>
                <c:pt idx="78">
                  <c:v>145</c:v>
                </c:pt>
                <c:pt idx="79">
                  <c:v>145</c:v>
                </c:pt>
                <c:pt idx="80">
                  <c:v>145</c:v>
                </c:pt>
                <c:pt idx="81">
                  <c:v>145</c:v>
                </c:pt>
                <c:pt idx="82">
                  <c:v>145</c:v>
                </c:pt>
                <c:pt idx="83">
                  <c:v>145</c:v>
                </c:pt>
                <c:pt idx="84">
                  <c:v>145</c:v>
                </c:pt>
                <c:pt idx="85">
                  <c:v>145</c:v>
                </c:pt>
                <c:pt idx="86">
                  <c:v>145</c:v>
                </c:pt>
                <c:pt idx="87">
                  <c:v>145</c:v>
                </c:pt>
                <c:pt idx="88">
                  <c:v>145</c:v>
                </c:pt>
                <c:pt idx="89">
                  <c:v>145</c:v>
                </c:pt>
                <c:pt idx="90">
                  <c:v>145</c:v>
                </c:pt>
                <c:pt idx="91">
                  <c:v>145</c:v>
                </c:pt>
                <c:pt idx="92">
                  <c:v>145</c:v>
                </c:pt>
                <c:pt idx="93">
                  <c:v>145</c:v>
                </c:pt>
                <c:pt idx="94">
                  <c:v>145</c:v>
                </c:pt>
                <c:pt idx="95">
                  <c:v>145</c:v>
                </c:pt>
                <c:pt idx="96">
                  <c:v>145</c:v>
                </c:pt>
                <c:pt idx="97">
                  <c:v>145</c:v>
                </c:pt>
                <c:pt idx="98">
                  <c:v>145</c:v>
                </c:pt>
                <c:pt idx="99">
                  <c:v>145</c:v>
                </c:pt>
                <c:pt idx="100">
                  <c:v>145</c:v>
                </c:pt>
                <c:pt idx="101">
                  <c:v>145</c:v>
                </c:pt>
                <c:pt idx="102">
                  <c:v>145</c:v>
                </c:pt>
                <c:pt idx="103">
                  <c:v>145</c:v>
                </c:pt>
                <c:pt idx="104">
                  <c:v>145</c:v>
                </c:pt>
                <c:pt idx="105">
                  <c:v>145</c:v>
                </c:pt>
                <c:pt idx="106">
                  <c:v>145</c:v>
                </c:pt>
                <c:pt idx="107">
                  <c:v>145</c:v>
                </c:pt>
                <c:pt idx="108">
                  <c:v>145</c:v>
                </c:pt>
                <c:pt idx="109">
                  <c:v>145</c:v>
                </c:pt>
                <c:pt idx="110">
                  <c:v>145</c:v>
                </c:pt>
                <c:pt idx="111">
                  <c:v>145</c:v>
                </c:pt>
                <c:pt idx="112">
                  <c:v>145</c:v>
                </c:pt>
                <c:pt idx="113">
                  <c:v>145</c:v>
                </c:pt>
                <c:pt idx="114">
                  <c:v>145</c:v>
                </c:pt>
                <c:pt idx="115">
                  <c:v>145</c:v>
                </c:pt>
                <c:pt idx="116">
                  <c:v>145</c:v>
                </c:pt>
                <c:pt idx="117">
                  <c:v>145</c:v>
                </c:pt>
                <c:pt idx="118">
                  <c:v>145</c:v>
                </c:pt>
                <c:pt idx="119">
                  <c:v>145</c:v>
                </c:pt>
                <c:pt idx="120">
                  <c:v>145</c:v>
                </c:pt>
                <c:pt idx="121">
                  <c:v>145</c:v>
                </c:pt>
                <c:pt idx="122">
                  <c:v>145</c:v>
                </c:pt>
                <c:pt idx="123">
                  <c:v>145</c:v>
                </c:pt>
                <c:pt idx="124">
                  <c:v>145</c:v>
                </c:pt>
                <c:pt idx="125">
                  <c:v>145</c:v>
                </c:pt>
                <c:pt idx="126">
                  <c:v>145</c:v>
                </c:pt>
                <c:pt idx="127">
                  <c:v>145</c:v>
                </c:pt>
                <c:pt idx="128">
                  <c:v>145</c:v>
                </c:pt>
                <c:pt idx="129">
                  <c:v>145</c:v>
                </c:pt>
                <c:pt idx="130">
                  <c:v>145</c:v>
                </c:pt>
                <c:pt idx="131">
                  <c:v>145</c:v>
                </c:pt>
                <c:pt idx="132">
                  <c:v>145</c:v>
                </c:pt>
                <c:pt idx="133">
                  <c:v>145</c:v>
                </c:pt>
                <c:pt idx="134">
                  <c:v>145</c:v>
                </c:pt>
                <c:pt idx="135">
                  <c:v>145</c:v>
                </c:pt>
                <c:pt idx="136">
                  <c:v>145</c:v>
                </c:pt>
                <c:pt idx="137">
                  <c:v>145</c:v>
                </c:pt>
                <c:pt idx="138">
                  <c:v>145</c:v>
                </c:pt>
                <c:pt idx="139">
                  <c:v>145</c:v>
                </c:pt>
                <c:pt idx="140">
                  <c:v>145</c:v>
                </c:pt>
                <c:pt idx="141">
                  <c:v>145</c:v>
                </c:pt>
                <c:pt idx="142">
                  <c:v>145</c:v>
                </c:pt>
                <c:pt idx="143">
                  <c:v>145</c:v>
                </c:pt>
                <c:pt idx="144">
                  <c:v>95</c:v>
                </c:pt>
                <c:pt idx="145">
                  <c:v>95</c:v>
                </c:pt>
                <c:pt idx="146">
                  <c:v>80</c:v>
                </c:pt>
                <c:pt idx="147">
                  <c:v>85</c:v>
                </c:pt>
                <c:pt idx="148">
                  <c:v>105</c:v>
                </c:pt>
                <c:pt idx="149">
                  <c:v>145</c:v>
                </c:pt>
                <c:pt idx="150">
                  <c:v>145</c:v>
                </c:pt>
                <c:pt idx="151">
                  <c:v>145</c:v>
                </c:pt>
                <c:pt idx="152">
                  <c:v>145</c:v>
                </c:pt>
                <c:pt idx="153">
                  <c:v>145</c:v>
                </c:pt>
                <c:pt idx="154">
                  <c:v>145</c:v>
                </c:pt>
                <c:pt idx="155">
                  <c:v>145</c:v>
                </c:pt>
                <c:pt idx="156">
                  <c:v>145</c:v>
                </c:pt>
                <c:pt idx="157">
                  <c:v>145</c:v>
                </c:pt>
                <c:pt idx="158">
                  <c:v>145</c:v>
                </c:pt>
                <c:pt idx="159">
                  <c:v>145</c:v>
                </c:pt>
                <c:pt idx="160">
                  <c:v>145</c:v>
                </c:pt>
                <c:pt idx="161">
                  <c:v>145</c:v>
                </c:pt>
                <c:pt idx="162">
                  <c:v>145</c:v>
                </c:pt>
                <c:pt idx="163">
                  <c:v>145</c:v>
                </c:pt>
                <c:pt idx="164">
                  <c:v>145</c:v>
                </c:pt>
                <c:pt idx="165">
                  <c:v>145</c:v>
                </c:pt>
                <c:pt idx="166">
                  <c:v>145</c:v>
                </c:pt>
                <c:pt idx="167">
                  <c:v>145</c:v>
                </c:pt>
                <c:pt idx="168">
                  <c:v>145</c:v>
                </c:pt>
                <c:pt idx="169">
                  <c:v>145</c:v>
                </c:pt>
                <c:pt idx="170">
                  <c:v>145</c:v>
                </c:pt>
                <c:pt idx="171">
                  <c:v>145</c:v>
                </c:pt>
                <c:pt idx="172">
                  <c:v>145</c:v>
                </c:pt>
                <c:pt idx="173">
                  <c:v>145</c:v>
                </c:pt>
                <c:pt idx="174">
                  <c:v>145</c:v>
                </c:pt>
                <c:pt idx="175">
                  <c:v>145</c:v>
                </c:pt>
                <c:pt idx="176">
                  <c:v>145</c:v>
                </c:pt>
                <c:pt idx="177">
                  <c:v>145</c:v>
                </c:pt>
                <c:pt idx="178">
                  <c:v>145</c:v>
                </c:pt>
                <c:pt idx="179">
                  <c:v>145</c:v>
                </c:pt>
                <c:pt idx="180">
                  <c:v>145</c:v>
                </c:pt>
                <c:pt idx="181">
                  <c:v>145</c:v>
                </c:pt>
                <c:pt idx="182">
                  <c:v>145</c:v>
                </c:pt>
                <c:pt idx="183">
                  <c:v>145</c:v>
                </c:pt>
                <c:pt idx="184">
                  <c:v>145</c:v>
                </c:pt>
                <c:pt idx="185">
                  <c:v>145</c:v>
                </c:pt>
                <c:pt idx="186">
                  <c:v>145</c:v>
                </c:pt>
                <c:pt idx="187">
                  <c:v>145</c:v>
                </c:pt>
                <c:pt idx="188">
                  <c:v>145</c:v>
                </c:pt>
                <c:pt idx="189">
                  <c:v>145</c:v>
                </c:pt>
                <c:pt idx="190">
                  <c:v>145</c:v>
                </c:pt>
                <c:pt idx="191">
                  <c:v>145</c:v>
                </c:pt>
                <c:pt idx="192">
                  <c:v>145</c:v>
                </c:pt>
                <c:pt idx="193">
                  <c:v>145</c:v>
                </c:pt>
                <c:pt idx="194">
                  <c:v>145</c:v>
                </c:pt>
                <c:pt idx="195">
                  <c:v>145</c:v>
                </c:pt>
                <c:pt idx="196">
                  <c:v>145</c:v>
                </c:pt>
                <c:pt idx="197">
                  <c:v>145</c:v>
                </c:pt>
                <c:pt idx="198">
                  <c:v>145</c:v>
                </c:pt>
                <c:pt idx="199">
                  <c:v>145</c:v>
                </c:pt>
                <c:pt idx="200">
                  <c:v>145</c:v>
                </c:pt>
                <c:pt idx="201">
                  <c:v>85</c:v>
                </c:pt>
                <c:pt idx="202">
                  <c:v>85</c:v>
                </c:pt>
                <c:pt idx="203">
                  <c:v>70</c:v>
                </c:pt>
                <c:pt idx="204">
                  <c:v>70</c:v>
                </c:pt>
                <c:pt idx="205">
                  <c:v>70</c:v>
                </c:pt>
                <c:pt idx="206">
                  <c:v>70</c:v>
                </c:pt>
                <c:pt idx="207">
                  <c:v>70</c:v>
                </c:pt>
                <c:pt idx="208">
                  <c:v>70</c:v>
                </c:pt>
                <c:pt idx="209">
                  <c:v>70</c:v>
                </c:pt>
                <c:pt idx="210">
                  <c:v>70</c:v>
                </c:pt>
                <c:pt idx="211">
                  <c:v>70</c:v>
                </c:pt>
                <c:pt idx="212">
                  <c:v>70</c:v>
                </c:pt>
                <c:pt idx="213">
                  <c:v>70</c:v>
                </c:pt>
                <c:pt idx="214">
                  <c:v>70</c:v>
                </c:pt>
                <c:pt idx="215">
                  <c:v>70</c:v>
                </c:pt>
                <c:pt idx="216">
                  <c:v>70</c:v>
                </c:pt>
                <c:pt idx="217">
                  <c:v>70</c:v>
                </c:pt>
                <c:pt idx="218">
                  <c:v>70</c:v>
                </c:pt>
                <c:pt idx="219">
                  <c:v>70</c:v>
                </c:pt>
                <c:pt idx="220">
                  <c:v>70</c:v>
                </c:pt>
                <c:pt idx="221">
                  <c:v>70</c:v>
                </c:pt>
                <c:pt idx="222">
                  <c:v>70</c:v>
                </c:pt>
                <c:pt idx="223">
                  <c:v>70</c:v>
                </c:pt>
                <c:pt idx="224">
                  <c:v>70</c:v>
                </c:pt>
                <c:pt idx="225">
                  <c:v>70</c:v>
                </c:pt>
                <c:pt idx="226">
                  <c:v>70</c:v>
                </c:pt>
                <c:pt idx="227">
                  <c:v>70</c:v>
                </c:pt>
                <c:pt idx="228">
                  <c:v>70</c:v>
                </c:pt>
                <c:pt idx="229">
                  <c:v>70</c:v>
                </c:pt>
                <c:pt idx="230">
                  <c:v>70</c:v>
                </c:pt>
                <c:pt idx="231">
                  <c:v>70</c:v>
                </c:pt>
                <c:pt idx="232">
                  <c:v>70</c:v>
                </c:pt>
                <c:pt idx="233">
                  <c:v>55</c:v>
                </c:pt>
                <c:pt idx="234">
                  <c:v>55</c:v>
                </c:pt>
                <c:pt idx="235">
                  <c:v>60</c:v>
                </c:pt>
                <c:pt idx="236">
                  <c:v>90</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145</c:v>
                </c:pt>
                <c:pt idx="263">
                  <c:v>145</c:v>
                </c:pt>
                <c:pt idx="264">
                  <c:v>145</c:v>
                </c:pt>
                <c:pt idx="265">
                  <c:v>145</c:v>
                </c:pt>
                <c:pt idx="266">
                  <c:v>145</c:v>
                </c:pt>
                <c:pt idx="267">
                  <c:v>145</c:v>
                </c:pt>
                <c:pt idx="268">
                  <c:v>145</c:v>
                </c:pt>
                <c:pt idx="269">
                  <c:v>145</c:v>
                </c:pt>
                <c:pt idx="270">
                  <c:v>145</c:v>
                </c:pt>
                <c:pt idx="271">
                  <c:v>145</c:v>
                </c:pt>
                <c:pt idx="272">
                  <c:v>145</c:v>
                </c:pt>
                <c:pt idx="273">
                  <c:v>145</c:v>
                </c:pt>
                <c:pt idx="274">
                  <c:v>145</c:v>
                </c:pt>
                <c:pt idx="275">
                  <c:v>145</c:v>
                </c:pt>
                <c:pt idx="276">
                  <c:v>145</c:v>
                </c:pt>
                <c:pt idx="277">
                  <c:v>145</c:v>
                </c:pt>
                <c:pt idx="278">
                  <c:v>145</c:v>
                </c:pt>
                <c:pt idx="279">
                  <c:v>145</c:v>
                </c:pt>
                <c:pt idx="280">
                  <c:v>145</c:v>
                </c:pt>
                <c:pt idx="281">
                  <c:v>145</c:v>
                </c:pt>
                <c:pt idx="282">
                  <c:v>145</c:v>
                </c:pt>
                <c:pt idx="283">
                  <c:v>145</c:v>
                </c:pt>
                <c:pt idx="284">
                  <c:v>145</c:v>
                </c:pt>
                <c:pt idx="285">
                  <c:v>145</c:v>
                </c:pt>
                <c:pt idx="286">
                  <c:v>145</c:v>
                </c:pt>
                <c:pt idx="287">
                  <c:v>145</c:v>
                </c:pt>
                <c:pt idx="288">
                  <c:v>145</c:v>
                </c:pt>
                <c:pt idx="289">
                  <c:v>145</c:v>
                </c:pt>
                <c:pt idx="290">
                  <c:v>145</c:v>
                </c:pt>
                <c:pt idx="291">
                  <c:v>145</c:v>
                </c:pt>
                <c:pt idx="292">
                  <c:v>145</c:v>
                </c:pt>
                <c:pt idx="293">
                  <c:v>145</c:v>
                </c:pt>
                <c:pt idx="294">
                  <c:v>145</c:v>
                </c:pt>
                <c:pt idx="295">
                  <c:v>145</c:v>
                </c:pt>
                <c:pt idx="296">
                  <c:v>145</c:v>
                </c:pt>
                <c:pt idx="297">
                  <c:v>145</c:v>
                </c:pt>
                <c:pt idx="298">
                  <c:v>145</c:v>
                </c:pt>
                <c:pt idx="299">
                  <c:v>145</c:v>
                </c:pt>
                <c:pt idx="300">
                  <c:v>145</c:v>
                </c:pt>
                <c:pt idx="301">
                  <c:v>145</c:v>
                </c:pt>
                <c:pt idx="302">
                  <c:v>145</c:v>
                </c:pt>
                <c:pt idx="303">
                  <c:v>145</c:v>
                </c:pt>
                <c:pt idx="304">
                  <c:v>120</c:v>
                </c:pt>
                <c:pt idx="305">
                  <c:v>120</c:v>
                </c:pt>
                <c:pt idx="306">
                  <c:v>130</c:v>
                </c:pt>
                <c:pt idx="307">
                  <c:v>145</c:v>
                </c:pt>
                <c:pt idx="308">
                  <c:v>145</c:v>
                </c:pt>
                <c:pt idx="309">
                  <c:v>145</c:v>
                </c:pt>
                <c:pt idx="310">
                  <c:v>145</c:v>
                </c:pt>
                <c:pt idx="311">
                  <c:v>145</c:v>
                </c:pt>
                <c:pt idx="312">
                  <c:v>145</c:v>
                </c:pt>
                <c:pt idx="313">
                  <c:v>145</c:v>
                </c:pt>
                <c:pt idx="314">
                  <c:v>145</c:v>
                </c:pt>
                <c:pt idx="315">
                  <c:v>145</c:v>
                </c:pt>
                <c:pt idx="316">
                  <c:v>145</c:v>
                </c:pt>
                <c:pt idx="317">
                  <c:v>145</c:v>
                </c:pt>
                <c:pt idx="318">
                  <c:v>145</c:v>
                </c:pt>
                <c:pt idx="319">
                  <c:v>145</c:v>
                </c:pt>
                <c:pt idx="320">
                  <c:v>145</c:v>
                </c:pt>
                <c:pt idx="321">
                  <c:v>145</c:v>
                </c:pt>
                <c:pt idx="322">
                  <c:v>145</c:v>
                </c:pt>
                <c:pt idx="323">
                  <c:v>145</c:v>
                </c:pt>
                <c:pt idx="324">
                  <c:v>145</c:v>
                </c:pt>
                <c:pt idx="325">
                  <c:v>145</c:v>
                </c:pt>
                <c:pt idx="326">
                  <c:v>145</c:v>
                </c:pt>
                <c:pt idx="327">
                  <c:v>145</c:v>
                </c:pt>
                <c:pt idx="328">
                  <c:v>145</c:v>
                </c:pt>
                <c:pt idx="329">
                  <c:v>145</c:v>
                </c:pt>
                <c:pt idx="330">
                  <c:v>145</c:v>
                </c:pt>
                <c:pt idx="331">
                  <c:v>145</c:v>
                </c:pt>
                <c:pt idx="332">
                  <c:v>145</c:v>
                </c:pt>
                <c:pt idx="333">
                  <c:v>145</c:v>
                </c:pt>
                <c:pt idx="334">
                  <c:v>145</c:v>
                </c:pt>
                <c:pt idx="335">
                  <c:v>145</c:v>
                </c:pt>
                <c:pt idx="336">
                  <c:v>145</c:v>
                </c:pt>
                <c:pt idx="337">
                  <c:v>145</c:v>
                </c:pt>
                <c:pt idx="338">
                  <c:v>145</c:v>
                </c:pt>
                <c:pt idx="339">
                  <c:v>145</c:v>
                </c:pt>
                <c:pt idx="340">
                  <c:v>145</c:v>
                </c:pt>
                <c:pt idx="341">
                  <c:v>145</c:v>
                </c:pt>
                <c:pt idx="342">
                  <c:v>145</c:v>
                </c:pt>
                <c:pt idx="343">
                  <c:v>145</c:v>
                </c:pt>
                <c:pt idx="344">
                  <c:v>145</c:v>
                </c:pt>
                <c:pt idx="345">
                  <c:v>145</c:v>
                </c:pt>
                <c:pt idx="346">
                  <c:v>145</c:v>
                </c:pt>
                <c:pt idx="347">
                  <c:v>145</c:v>
                </c:pt>
                <c:pt idx="348">
                  <c:v>145</c:v>
                </c:pt>
                <c:pt idx="349">
                  <c:v>145</c:v>
                </c:pt>
                <c:pt idx="350">
                  <c:v>145</c:v>
                </c:pt>
                <c:pt idx="351">
                  <c:v>145</c:v>
                </c:pt>
                <c:pt idx="352">
                  <c:v>145</c:v>
                </c:pt>
                <c:pt idx="353">
                  <c:v>145</c:v>
                </c:pt>
                <c:pt idx="354">
                  <c:v>145</c:v>
                </c:pt>
                <c:pt idx="355">
                  <c:v>145</c:v>
                </c:pt>
                <c:pt idx="356">
                  <c:v>145</c:v>
                </c:pt>
                <c:pt idx="357">
                  <c:v>145</c:v>
                </c:pt>
                <c:pt idx="358">
                  <c:v>145</c:v>
                </c:pt>
                <c:pt idx="359">
                  <c:v>145</c:v>
                </c:pt>
                <c:pt idx="360">
                  <c:v>145</c:v>
                </c:pt>
                <c:pt idx="361">
                  <c:v>145</c:v>
                </c:pt>
                <c:pt idx="362">
                  <c:v>145</c:v>
                </c:pt>
                <c:pt idx="363">
                  <c:v>145</c:v>
                </c:pt>
                <c:pt idx="364">
                  <c:v>145</c:v>
                </c:pt>
                <c:pt idx="365">
                  <c:v>145</c:v>
                </c:pt>
                <c:pt idx="366">
                  <c:v>145</c:v>
                </c:pt>
                <c:pt idx="367">
                  <c:v>145</c:v>
                </c:pt>
                <c:pt idx="368">
                  <c:v>145</c:v>
                </c:pt>
                <c:pt idx="369">
                  <c:v>145</c:v>
                </c:pt>
                <c:pt idx="370">
                  <c:v>145</c:v>
                </c:pt>
                <c:pt idx="371">
                  <c:v>145</c:v>
                </c:pt>
                <c:pt idx="372">
                  <c:v>145</c:v>
                </c:pt>
                <c:pt idx="373">
                  <c:v>145</c:v>
                </c:pt>
                <c:pt idx="374">
                  <c:v>145</c:v>
                </c:pt>
                <c:pt idx="375">
                  <c:v>145</c:v>
                </c:pt>
                <c:pt idx="376">
                  <c:v>145</c:v>
                </c:pt>
                <c:pt idx="377">
                  <c:v>145</c:v>
                </c:pt>
                <c:pt idx="378">
                  <c:v>145</c:v>
                </c:pt>
                <c:pt idx="379">
                  <c:v>145</c:v>
                </c:pt>
                <c:pt idx="380">
                  <c:v>145</c:v>
                </c:pt>
                <c:pt idx="381">
                  <c:v>145</c:v>
                </c:pt>
                <c:pt idx="382">
                  <c:v>145</c:v>
                </c:pt>
                <c:pt idx="383">
                  <c:v>145</c:v>
                </c:pt>
                <c:pt idx="384">
                  <c:v>145</c:v>
                </c:pt>
                <c:pt idx="385">
                  <c:v>140</c:v>
                </c:pt>
                <c:pt idx="386">
                  <c:v>140</c:v>
                </c:pt>
                <c:pt idx="387">
                  <c:v>120</c:v>
                </c:pt>
                <c:pt idx="388">
                  <c:v>125</c:v>
                </c:pt>
                <c:pt idx="389">
                  <c:v>135</c:v>
                </c:pt>
                <c:pt idx="390">
                  <c:v>145</c:v>
                </c:pt>
                <c:pt idx="391">
                  <c:v>145</c:v>
                </c:pt>
                <c:pt idx="392">
                  <c:v>145</c:v>
                </c:pt>
                <c:pt idx="393">
                  <c:v>145</c:v>
                </c:pt>
                <c:pt idx="394">
                  <c:v>145</c:v>
                </c:pt>
                <c:pt idx="395">
                  <c:v>145</c:v>
                </c:pt>
                <c:pt idx="396">
                  <c:v>145</c:v>
                </c:pt>
                <c:pt idx="397">
                  <c:v>145</c:v>
                </c:pt>
                <c:pt idx="398">
                  <c:v>145</c:v>
                </c:pt>
                <c:pt idx="399">
                  <c:v>145</c:v>
                </c:pt>
                <c:pt idx="400">
                  <c:v>145</c:v>
                </c:pt>
                <c:pt idx="401">
                  <c:v>145</c:v>
                </c:pt>
                <c:pt idx="402">
                  <c:v>145</c:v>
                </c:pt>
                <c:pt idx="403">
                  <c:v>145</c:v>
                </c:pt>
                <c:pt idx="404">
                  <c:v>145</c:v>
                </c:pt>
                <c:pt idx="405">
                  <c:v>145</c:v>
                </c:pt>
                <c:pt idx="406">
                  <c:v>145</c:v>
                </c:pt>
                <c:pt idx="407">
                  <c:v>145</c:v>
                </c:pt>
                <c:pt idx="408">
                  <c:v>145</c:v>
                </c:pt>
                <c:pt idx="409">
                  <c:v>145</c:v>
                </c:pt>
                <c:pt idx="410">
                  <c:v>145</c:v>
                </c:pt>
                <c:pt idx="411">
                  <c:v>145</c:v>
                </c:pt>
                <c:pt idx="412">
                  <c:v>145</c:v>
                </c:pt>
                <c:pt idx="413">
                  <c:v>145</c:v>
                </c:pt>
                <c:pt idx="414">
                  <c:v>145</c:v>
                </c:pt>
                <c:pt idx="415">
                  <c:v>145</c:v>
                </c:pt>
                <c:pt idx="416">
                  <c:v>145</c:v>
                </c:pt>
                <c:pt idx="417">
                  <c:v>145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145</c:v>
                </c:pt>
                <c:pt idx="453">
                  <c:v>145</c:v>
                </c:pt>
                <c:pt idx="454">
                  <c:v>145</c:v>
                </c:pt>
                <c:pt idx="455">
                  <c:v>145</c:v>
                </c:pt>
                <c:pt idx="456">
                  <c:v>145</c:v>
                </c:pt>
                <c:pt idx="457">
                  <c:v>145</c:v>
                </c:pt>
                <c:pt idx="458">
                  <c:v>145</c:v>
                </c:pt>
                <c:pt idx="459">
                  <c:v>145</c:v>
                </c:pt>
                <c:pt idx="460">
                  <c:v>145</c:v>
                </c:pt>
                <c:pt idx="461">
                  <c:v>145</c:v>
                </c:pt>
                <c:pt idx="462">
                  <c:v>145</c:v>
                </c:pt>
                <c:pt idx="463">
                  <c:v>145</c:v>
                </c:pt>
                <c:pt idx="464">
                  <c:v>145</c:v>
                </c:pt>
                <c:pt idx="465">
                  <c:v>145</c:v>
                </c:pt>
                <c:pt idx="466">
                  <c:v>145</c:v>
                </c:pt>
                <c:pt idx="467">
                  <c:v>145</c:v>
                </c:pt>
                <c:pt idx="468">
                  <c:v>145</c:v>
                </c:pt>
                <c:pt idx="469">
                  <c:v>145</c:v>
                </c:pt>
                <c:pt idx="470">
                  <c:v>145</c:v>
                </c:pt>
                <c:pt idx="471">
                  <c:v>145</c:v>
                </c:pt>
                <c:pt idx="472">
                  <c:v>145</c:v>
                </c:pt>
                <c:pt idx="473">
                  <c:v>145</c:v>
                </c:pt>
                <c:pt idx="474">
                  <c:v>145</c:v>
                </c:pt>
                <c:pt idx="475">
                  <c:v>145</c:v>
                </c:pt>
                <c:pt idx="476">
                  <c:v>145</c:v>
                </c:pt>
                <c:pt idx="477">
                  <c:v>145</c:v>
                </c:pt>
                <c:pt idx="478">
                  <c:v>145</c:v>
                </c:pt>
                <c:pt idx="479">
                  <c:v>145</c:v>
                </c:pt>
                <c:pt idx="480">
                  <c:v>145</c:v>
                </c:pt>
                <c:pt idx="481">
                  <c:v>145</c:v>
                </c:pt>
                <c:pt idx="482">
                  <c:v>145</c:v>
                </c:pt>
                <c:pt idx="483">
                  <c:v>145</c:v>
                </c:pt>
                <c:pt idx="484">
                  <c:v>145</c:v>
                </c:pt>
                <c:pt idx="485">
                  <c:v>145</c:v>
                </c:pt>
                <c:pt idx="486">
                  <c:v>145</c:v>
                </c:pt>
                <c:pt idx="487">
                  <c:v>145</c:v>
                </c:pt>
                <c:pt idx="488">
                  <c:v>145</c:v>
                </c:pt>
                <c:pt idx="489">
                  <c:v>145</c:v>
                </c:pt>
                <c:pt idx="490">
                  <c:v>145</c:v>
                </c:pt>
                <c:pt idx="491">
                  <c:v>145</c:v>
                </c:pt>
                <c:pt idx="492">
                  <c:v>145</c:v>
                </c:pt>
                <c:pt idx="493">
                  <c:v>145</c:v>
                </c:pt>
                <c:pt idx="494">
                  <c:v>145</c:v>
                </c:pt>
                <c:pt idx="495">
                  <c:v>145</c:v>
                </c:pt>
                <c:pt idx="496">
                  <c:v>145</c:v>
                </c:pt>
                <c:pt idx="497">
                  <c:v>145</c:v>
                </c:pt>
                <c:pt idx="498">
                  <c:v>145</c:v>
                </c:pt>
                <c:pt idx="499">
                  <c:v>145</c:v>
                </c:pt>
                <c:pt idx="500">
                  <c:v>145</c:v>
                </c:pt>
                <c:pt idx="501">
                  <c:v>145</c:v>
                </c:pt>
                <c:pt idx="502">
                  <c:v>145</c:v>
                </c:pt>
                <c:pt idx="503">
                  <c:v>145</c:v>
                </c:pt>
                <c:pt idx="504">
                  <c:v>145</c:v>
                </c:pt>
                <c:pt idx="505">
                  <c:v>145</c:v>
                </c:pt>
                <c:pt idx="506">
                  <c:v>145</c:v>
                </c:pt>
                <c:pt idx="507">
                  <c:v>145</c:v>
                </c:pt>
                <c:pt idx="508">
                  <c:v>145</c:v>
                </c:pt>
                <c:pt idx="509">
                  <c:v>145</c:v>
                </c:pt>
                <c:pt idx="510">
                  <c:v>145</c:v>
                </c:pt>
                <c:pt idx="511">
                  <c:v>145</c:v>
                </c:pt>
                <c:pt idx="512">
                  <c:v>145</c:v>
                </c:pt>
                <c:pt idx="513">
                  <c:v>145</c:v>
                </c:pt>
                <c:pt idx="514">
                  <c:v>145</c:v>
                </c:pt>
                <c:pt idx="515">
                  <c:v>145</c:v>
                </c:pt>
                <c:pt idx="516">
                  <c:v>145</c:v>
                </c:pt>
                <c:pt idx="517">
                  <c:v>145</c:v>
                </c:pt>
                <c:pt idx="518">
                  <c:v>145</c:v>
                </c:pt>
                <c:pt idx="519">
                  <c:v>145</c:v>
                </c:pt>
                <c:pt idx="520">
                  <c:v>145</c:v>
                </c:pt>
                <c:pt idx="521">
                  <c:v>145</c:v>
                </c:pt>
                <c:pt idx="522">
                  <c:v>145</c:v>
                </c:pt>
                <c:pt idx="523">
                  <c:v>145</c:v>
                </c:pt>
                <c:pt idx="524">
                  <c:v>145</c:v>
                </c:pt>
                <c:pt idx="525">
                  <c:v>145</c:v>
                </c:pt>
                <c:pt idx="526">
                  <c:v>135</c:v>
                </c:pt>
                <c:pt idx="527">
                  <c:v>135</c:v>
                </c:pt>
                <c:pt idx="528">
                  <c:v>130</c:v>
                </c:pt>
                <c:pt idx="529">
                  <c:v>130</c:v>
                </c:pt>
                <c:pt idx="530">
                  <c:v>130</c:v>
                </c:pt>
                <c:pt idx="531">
                  <c:v>130</c:v>
                </c:pt>
                <c:pt idx="532">
                  <c:v>130</c:v>
                </c:pt>
                <c:pt idx="533">
                  <c:v>130</c:v>
                </c:pt>
                <c:pt idx="534">
                  <c:v>130</c:v>
                </c:pt>
                <c:pt idx="535">
                  <c:v>130</c:v>
                </c:pt>
                <c:pt idx="536">
                  <c:v>135</c:v>
                </c:pt>
                <c:pt idx="537">
                  <c:v>145</c:v>
                </c:pt>
                <c:pt idx="538">
                  <c:v>145</c:v>
                </c:pt>
                <c:pt idx="539">
                  <c:v>145</c:v>
                </c:pt>
                <c:pt idx="540">
                  <c:v>145</c:v>
                </c:pt>
                <c:pt idx="541">
                  <c:v>145</c:v>
                </c:pt>
                <c:pt idx="542">
                  <c:v>145</c:v>
                </c:pt>
                <c:pt idx="543">
                  <c:v>145</c:v>
                </c:pt>
                <c:pt idx="544">
                  <c:v>145</c:v>
                </c:pt>
                <c:pt idx="545">
                  <c:v>145</c:v>
                </c:pt>
                <c:pt idx="546">
                  <c:v>145</c:v>
                </c:pt>
                <c:pt idx="547">
                  <c:v>145</c:v>
                </c:pt>
                <c:pt idx="548">
                  <c:v>145</c:v>
                </c:pt>
                <c:pt idx="549">
                  <c:v>145</c:v>
                </c:pt>
                <c:pt idx="550">
                  <c:v>145</c:v>
                </c:pt>
                <c:pt idx="551">
                  <c:v>145</c:v>
                </c:pt>
                <c:pt idx="552">
                  <c:v>145</c:v>
                </c:pt>
                <c:pt idx="553">
                  <c:v>145</c:v>
                </c:pt>
                <c:pt idx="554">
                  <c:v>145</c:v>
                </c:pt>
                <c:pt idx="555">
                  <c:v>145</c:v>
                </c:pt>
                <c:pt idx="556">
                  <c:v>145</c:v>
                </c:pt>
                <c:pt idx="557">
                  <c:v>145</c:v>
                </c:pt>
                <c:pt idx="558">
                  <c:v>145</c:v>
                </c:pt>
                <c:pt idx="559">
                  <c:v>145</c:v>
                </c:pt>
                <c:pt idx="560">
                  <c:v>145</c:v>
                </c:pt>
                <c:pt idx="561">
                  <c:v>145</c:v>
                </c:pt>
                <c:pt idx="562">
                  <c:v>145</c:v>
                </c:pt>
                <c:pt idx="563">
                  <c:v>145</c:v>
                </c:pt>
                <c:pt idx="564">
                  <c:v>145</c:v>
                </c:pt>
                <c:pt idx="565">
                  <c:v>145</c:v>
                </c:pt>
                <c:pt idx="566">
                  <c:v>145</c:v>
                </c:pt>
                <c:pt idx="567">
                  <c:v>145</c:v>
                </c:pt>
                <c:pt idx="568">
                  <c:v>145</c:v>
                </c:pt>
                <c:pt idx="569">
                  <c:v>145</c:v>
                </c:pt>
                <c:pt idx="570">
                  <c:v>145</c:v>
                </c:pt>
                <c:pt idx="571">
                  <c:v>145</c:v>
                </c:pt>
                <c:pt idx="572">
                  <c:v>145</c:v>
                </c:pt>
                <c:pt idx="573">
                  <c:v>145</c:v>
                </c:pt>
                <c:pt idx="574">
                  <c:v>145</c:v>
                </c:pt>
                <c:pt idx="575">
                  <c:v>145</c:v>
                </c:pt>
                <c:pt idx="576">
                  <c:v>145</c:v>
                </c:pt>
                <c:pt idx="577">
                  <c:v>145</c:v>
                </c:pt>
                <c:pt idx="578">
                  <c:v>145</c:v>
                </c:pt>
                <c:pt idx="579">
                  <c:v>145</c:v>
                </c:pt>
                <c:pt idx="580">
                  <c:v>145</c:v>
                </c:pt>
                <c:pt idx="581">
                  <c:v>145</c:v>
                </c:pt>
                <c:pt idx="582">
                  <c:v>145</c:v>
                </c:pt>
                <c:pt idx="583">
                  <c:v>145</c:v>
                </c:pt>
                <c:pt idx="584">
                  <c:v>145</c:v>
                </c:pt>
                <c:pt idx="585">
                  <c:v>145</c:v>
                </c:pt>
                <c:pt idx="586">
                  <c:v>145</c:v>
                </c:pt>
                <c:pt idx="587">
                  <c:v>145</c:v>
                </c:pt>
                <c:pt idx="588">
                  <c:v>145</c:v>
                </c:pt>
                <c:pt idx="589">
                  <c:v>145</c:v>
                </c:pt>
                <c:pt idx="590">
                  <c:v>145</c:v>
                </c:pt>
                <c:pt idx="591">
                  <c:v>145</c:v>
                </c:pt>
                <c:pt idx="592">
                  <c:v>145</c:v>
                </c:pt>
                <c:pt idx="593">
                  <c:v>145</c:v>
                </c:pt>
                <c:pt idx="594">
                  <c:v>145</c:v>
                </c:pt>
                <c:pt idx="595">
                  <c:v>145</c:v>
                </c:pt>
                <c:pt idx="596">
                  <c:v>145</c:v>
                </c:pt>
                <c:pt idx="597">
                  <c:v>145</c:v>
                </c:pt>
                <c:pt idx="598">
                  <c:v>145</c:v>
                </c:pt>
                <c:pt idx="599">
                  <c:v>145</c:v>
                </c:pt>
                <c:pt idx="600">
                  <c:v>110</c:v>
                </c:pt>
                <c:pt idx="601">
                  <c:v>110</c:v>
                </c:pt>
                <c:pt idx="602">
                  <c:v>100</c:v>
                </c:pt>
                <c:pt idx="603">
                  <c:v>110</c:v>
                </c:pt>
                <c:pt idx="604">
                  <c:v>125</c:v>
                </c:pt>
                <c:pt idx="605">
                  <c:v>130</c:v>
                </c:pt>
                <c:pt idx="606">
                  <c:v>130</c:v>
                </c:pt>
                <c:pt idx="607">
                  <c:v>130</c:v>
                </c:pt>
                <c:pt idx="608">
                  <c:v>130</c:v>
                </c:pt>
                <c:pt idx="609">
                  <c:v>130</c:v>
                </c:pt>
                <c:pt idx="610">
                  <c:v>130</c:v>
                </c:pt>
                <c:pt idx="611">
                  <c:v>130</c:v>
                </c:pt>
                <c:pt idx="612">
                  <c:v>130</c:v>
                </c:pt>
                <c:pt idx="613">
                  <c:v>130</c:v>
                </c:pt>
                <c:pt idx="614">
                  <c:v>130</c:v>
                </c:pt>
                <c:pt idx="615">
                  <c:v>130</c:v>
                </c:pt>
                <c:pt idx="616">
                  <c:v>130</c:v>
                </c:pt>
                <c:pt idx="617">
                  <c:v>130</c:v>
                </c:pt>
                <c:pt idx="618">
                  <c:v>130</c:v>
                </c:pt>
                <c:pt idx="619">
                  <c:v>130</c:v>
                </c:pt>
                <c:pt idx="620">
                  <c:v>130</c:v>
                </c:pt>
                <c:pt idx="621">
                  <c:v>130</c:v>
                </c:pt>
                <c:pt idx="622">
                  <c:v>130</c:v>
                </c:pt>
                <c:pt idx="623">
                  <c:v>130</c:v>
                </c:pt>
                <c:pt idx="624">
                  <c:v>130</c:v>
                </c:pt>
                <c:pt idx="625">
                  <c:v>130</c:v>
                </c:pt>
                <c:pt idx="626">
                  <c:v>130</c:v>
                </c:pt>
                <c:pt idx="627">
                  <c:v>130</c:v>
                </c:pt>
                <c:pt idx="628">
                  <c:v>130</c:v>
                </c:pt>
                <c:pt idx="629">
                  <c:v>130</c:v>
                </c:pt>
                <c:pt idx="630">
                  <c:v>130</c:v>
                </c:pt>
                <c:pt idx="631">
                  <c:v>130</c:v>
                </c:pt>
                <c:pt idx="632">
                  <c:v>130</c:v>
                </c:pt>
                <c:pt idx="633">
                  <c:v>130</c:v>
                </c:pt>
                <c:pt idx="634">
                  <c:v>130</c:v>
                </c:pt>
                <c:pt idx="635">
                  <c:v>130</c:v>
                </c:pt>
                <c:pt idx="636">
                  <c:v>130</c:v>
                </c:pt>
                <c:pt idx="637">
                  <c:v>130</c:v>
                </c:pt>
                <c:pt idx="638">
                  <c:v>130</c:v>
                </c:pt>
                <c:pt idx="639">
                  <c:v>130</c:v>
                </c:pt>
                <c:pt idx="640">
                  <c:v>130</c:v>
                </c:pt>
                <c:pt idx="641">
                  <c:v>130</c:v>
                </c:pt>
                <c:pt idx="642">
                  <c:v>130</c:v>
                </c:pt>
                <c:pt idx="643">
                  <c:v>130</c:v>
                </c:pt>
                <c:pt idx="644">
                  <c:v>130</c:v>
                </c:pt>
                <c:pt idx="645">
                  <c:v>130</c:v>
                </c:pt>
                <c:pt idx="646">
                  <c:v>130</c:v>
                </c:pt>
                <c:pt idx="647">
                  <c:v>130</c:v>
                </c:pt>
                <c:pt idx="648">
                  <c:v>130</c:v>
                </c:pt>
                <c:pt idx="649">
                  <c:v>130</c:v>
                </c:pt>
                <c:pt idx="650">
                  <c:v>130</c:v>
                </c:pt>
                <c:pt idx="651">
                  <c:v>105</c:v>
                </c:pt>
                <c:pt idx="652">
                  <c:v>105</c:v>
                </c:pt>
                <c:pt idx="653">
                  <c:v>90</c:v>
                </c:pt>
                <c:pt idx="654">
                  <c:v>90</c:v>
                </c:pt>
                <c:pt idx="655">
                  <c:v>95</c:v>
                </c:pt>
                <c:pt idx="656">
                  <c:v>115</c:v>
                </c:pt>
                <c:pt idx="657">
                  <c:v>115</c:v>
                </c:pt>
                <c:pt idx="658">
                  <c:v>115</c:v>
                </c:pt>
                <c:pt idx="659">
                  <c:v>115</c:v>
                </c:pt>
                <c:pt idx="660">
                  <c:v>115</c:v>
                </c:pt>
                <c:pt idx="661">
                  <c:v>115</c:v>
                </c:pt>
                <c:pt idx="662">
                  <c:v>115</c:v>
                </c:pt>
                <c:pt idx="663">
                  <c:v>115</c:v>
                </c:pt>
                <c:pt idx="664">
                  <c:v>115</c:v>
                </c:pt>
                <c:pt idx="665">
                  <c:v>115</c:v>
                </c:pt>
                <c:pt idx="666">
                  <c:v>115</c:v>
                </c:pt>
                <c:pt idx="667">
                  <c:v>120</c:v>
                </c:pt>
                <c:pt idx="668">
                  <c:v>120</c:v>
                </c:pt>
                <c:pt idx="669">
                  <c:v>145</c:v>
                </c:pt>
                <c:pt idx="670">
                  <c:v>145</c:v>
                </c:pt>
                <c:pt idx="671">
                  <c:v>145</c:v>
                </c:pt>
                <c:pt idx="672">
                  <c:v>145</c:v>
                </c:pt>
                <c:pt idx="673">
                  <c:v>145</c:v>
                </c:pt>
                <c:pt idx="674">
                  <c:v>145</c:v>
                </c:pt>
                <c:pt idx="675">
                  <c:v>145</c:v>
                </c:pt>
                <c:pt idx="676">
                  <c:v>145</c:v>
                </c:pt>
                <c:pt idx="677">
                  <c:v>145</c:v>
                </c:pt>
                <c:pt idx="678">
                  <c:v>145</c:v>
                </c:pt>
                <c:pt idx="679">
                  <c:v>145</c:v>
                </c:pt>
                <c:pt idx="680">
                  <c:v>145</c:v>
                </c:pt>
                <c:pt idx="681">
                  <c:v>145</c:v>
                </c:pt>
                <c:pt idx="682">
                  <c:v>145</c:v>
                </c:pt>
                <c:pt idx="683">
                  <c:v>145</c:v>
                </c:pt>
                <c:pt idx="684">
                  <c:v>145</c:v>
                </c:pt>
                <c:pt idx="685">
                  <c:v>145</c:v>
                </c:pt>
                <c:pt idx="686">
                  <c:v>145</c:v>
                </c:pt>
                <c:pt idx="687">
                  <c:v>145</c:v>
                </c:pt>
                <c:pt idx="688">
                  <c:v>145</c:v>
                </c:pt>
                <c:pt idx="689">
                  <c:v>145</c:v>
                </c:pt>
                <c:pt idx="690">
                  <c:v>145</c:v>
                </c:pt>
                <c:pt idx="691">
                  <c:v>145</c:v>
                </c:pt>
                <c:pt idx="692">
                  <c:v>145</c:v>
                </c:pt>
                <c:pt idx="693">
                  <c:v>145</c:v>
                </c:pt>
                <c:pt idx="694">
                  <c:v>145</c:v>
                </c:pt>
                <c:pt idx="695">
                  <c:v>145</c:v>
                </c:pt>
                <c:pt idx="696">
                  <c:v>145</c:v>
                </c:pt>
                <c:pt idx="697">
                  <c:v>145</c:v>
                </c:pt>
                <c:pt idx="698">
                  <c:v>145</c:v>
                </c:pt>
                <c:pt idx="699">
                  <c:v>145</c:v>
                </c:pt>
                <c:pt idx="700">
                  <c:v>145</c:v>
                </c:pt>
                <c:pt idx="701">
                  <c:v>145</c:v>
                </c:pt>
                <c:pt idx="702">
                  <c:v>145</c:v>
                </c:pt>
                <c:pt idx="703">
                  <c:v>145</c:v>
                </c:pt>
                <c:pt idx="704">
                  <c:v>145</c:v>
                </c:pt>
                <c:pt idx="705">
                  <c:v>145</c:v>
                </c:pt>
                <c:pt idx="706">
                  <c:v>145</c:v>
                </c:pt>
                <c:pt idx="707">
                  <c:v>145</c:v>
                </c:pt>
                <c:pt idx="708">
                  <c:v>145</c:v>
                </c:pt>
                <c:pt idx="709">
                  <c:v>145</c:v>
                </c:pt>
                <c:pt idx="710">
                  <c:v>145</c:v>
                </c:pt>
                <c:pt idx="711">
                  <c:v>145</c:v>
                </c:pt>
                <c:pt idx="712">
                  <c:v>145</c:v>
                </c:pt>
                <c:pt idx="713">
                  <c:v>145</c:v>
                </c:pt>
                <c:pt idx="714">
                  <c:v>145</c:v>
                </c:pt>
                <c:pt idx="715">
                  <c:v>145</c:v>
                </c:pt>
                <c:pt idx="716">
                  <c:v>145</c:v>
                </c:pt>
                <c:pt idx="717">
                  <c:v>145</c:v>
                </c:pt>
                <c:pt idx="718">
                  <c:v>145</c:v>
                </c:pt>
                <c:pt idx="719">
                  <c:v>145</c:v>
                </c:pt>
                <c:pt idx="720">
                  <c:v>145</c:v>
                </c:pt>
                <c:pt idx="721">
                  <c:v>145</c:v>
                </c:pt>
                <c:pt idx="722">
                  <c:v>145</c:v>
                </c:pt>
                <c:pt idx="723">
                  <c:v>145</c:v>
                </c:pt>
                <c:pt idx="724">
                  <c:v>145</c:v>
                </c:pt>
                <c:pt idx="725">
                  <c:v>145</c:v>
                </c:pt>
                <c:pt idx="726">
                  <c:v>145</c:v>
                </c:pt>
                <c:pt idx="727">
                  <c:v>145</c:v>
                </c:pt>
                <c:pt idx="728">
                  <c:v>145</c:v>
                </c:pt>
                <c:pt idx="729">
                  <c:v>145</c:v>
                </c:pt>
                <c:pt idx="730">
                  <c:v>145</c:v>
                </c:pt>
                <c:pt idx="731">
                  <c:v>145</c:v>
                </c:pt>
                <c:pt idx="732">
                  <c:v>145</c:v>
                </c:pt>
                <c:pt idx="733">
                  <c:v>145</c:v>
                </c:pt>
                <c:pt idx="734">
                  <c:v>145</c:v>
                </c:pt>
                <c:pt idx="735">
                  <c:v>145</c:v>
                </c:pt>
                <c:pt idx="736">
                  <c:v>145</c:v>
                </c:pt>
                <c:pt idx="737">
                  <c:v>145</c:v>
                </c:pt>
                <c:pt idx="738">
                  <c:v>145</c:v>
                </c:pt>
                <c:pt idx="739">
                  <c:v>145</c:v>
                </c:pt>
                <c:pt idx="740">
                  <c:v>145</c:v>
                </c:pt>
                <c:pt idx="741">
                  <c:v>145</c:v>
                </c:pt>
                <c:pt idx="742">
                  <c:v>145</c:v>
                </c:pt>
                <c:pt idx="743">
                  <c:v>145</c:v>
                </c:pt>
                <c:pt idx="744">
                  <c:v>145</c:v>
                </c:pt>
                <c:pt idx="745">
                  <c:v>145</c:v>
                </c:pt>
                <c:pt idx="746">
                  <c:v>145</c:v>
                </c:pt>
                <c:pt idx="747">
                  <c:v>145</c:v>
                </c:pt>
                <c:pt idx="748">
                  <c:v>145</c:v>
                </c:pt>
                <c:pt idx="749">
                  <c:v>145</c:v>
                </c:pt>
                <c:pt idx="750">
                  <c:v>145</c:v>
                </c:pt>
                <c:pt idx="751">
                  <c:v>115</c:v>
                </c:pt>
                <c:pt idx="752">
                  <c:v>115</c:v>
                </c:pt>
                <c:pt idx="753">
                  <c:v>95</c:v>
                </c:pt>
                <c:pt idx="754">
                  <c:v>95</c:v>
                </c:pt>
                <c:pt idx="755">
                  <c:v>95</c:v>
                </c:pt>
                <c:pt idx="756">
                  <c:v>95</c:v>
                </c:pt>
                <c:pt idx="757">
                  <c:v>95</c:v>
                </c:pt>
                <c:pt idx="758">
                  <c:v>95</c:v>
                </c:pt>
                <c:pt idx="759">
                  <c:v>95</c:v>
                </c:pt>
                <c:pt idx="760">
                  <c:v>95</c:v>
                </c:pt>
                <c:pt idx="761">
                  <c:v>95</c:v>
                </c:pt>
                <c:pt idx="762">
                  <c:v>95</c:v>
                </c:pt>
                <c:pt idx="763">
                  <c:v>95</c:v>
                </c:pt>
                <c:pt idx="764">
                  <c:v>95</c:v>
                </c:pt>
                <c:pt idx="765">
                  <c:v>95</c:v>
                </c:pt>
                <c:pt idx="766">
                  <c:v>95</c:v>
                </c:pt>
                <c:pt idx="767">
                  <c:v>95</c:v>
                </c:pt>
                <c:pt idx="768">
                  <c:v>95</c:v>
                </c:pt>
                <c:pt idx="769">
                  <c:v>95</c:v>
                </c:pt>
                <c:pt idx="770">
                  <c:v>95</c:v>
                </c:pt>
                <c:pt idx="771">
                  <c:v>95</c:v>
                </c:pt>
                <c:pt idx="772">
                  <c:v>95</c:v>
                </c:pt>
                <c:pt idx="773">
                  <c:v>100</c:v>
                </c:pt>
                <c:pt idx="774">
                  <c:v>125</c:v>
                </c:pt>
                <c:pt idx="775">
                  <c:v>125</c:v>
                </c:pt>
                <c:pt idx="776">
                  <c:v>125</c:v>
                </c:pt>
                <c:pt idx="777">
                  <c:v>125</c:v>
                </c:pt>
                <c:pt idx="778">
                  <c:v>125</c:v>
                </c:pt>
                <c:pt idx="779">
                  <c:v>125</c:v>
                </c:pt>
                <c:pt idx="780">
                  <c:v>125</c:v>
                </c:pt>
                <c:pt idx="781">
                  <c:v>125</c:v>
                </c:pt>
                <c:pt idx="782">
                  <c:v>125</c:v>
                </c:pt>
                <c:pt idx="783">
                  <c:v>125</c:v>
                </c:pt>
                <c:pt idx="784">
                  <c:v>125</c:v>
                </c:pt>
                <c:pt idx="785">
                  <c:v>125</c:v>
                </c:pt>
                <c:pt idx="786">
                  <c:v>125</c:v>
                </c:pt>
                <c:pt idx="787">
                  <c:v>125</c:v>
                </c:pt>
                <c:pt idx="788">
                  <c:v>125</c:v>
                </c:pt>
                <c:pt idx="789">
                  <c:v>125</c:v>
                </c:pt>
                <c:pt idx="790">
                  <c:v>125</c:v>
                </c:pt>
                <c:pt idx="791">
                  <c:v>125</c:v>
                </c:pt>
                <c:pt idx="792">
                  <c:v>125</c:v>
                </c:pt>
                <c:pt idx="793">
                  <c:v>125</c:v>
                </c:pt>
                <c:pt idx="794">
                  <c:v>125</c:v>
                </c:pt>
                <c:pt idx="795">
                  <c:v>125</c:v>
                </c:pt>
                <c:pt idx="796">
                  <c:v>125</c:v>
                </c:pt>
                <c:pt idx="797">
                  <c:v>125</c:v>
                </c:pt>
                <c:pt idx="798">
                  <c:v>125</c:v>
                </c:pt>
                <c:pt idx="799">
                  <c:v>125</c:v>
                </c:pt>
                <c:pt idx="800">
                  <c:v>125</c:v>
                </c:pt>
                <c:pt idx="801">
                  <c:v>125</c:v>
                </c:pt>
                <c:pt idx="802">
                  <c:v>125</c:v>
                </c:pt>
                <c:pt idx="803">
                  <c:v>125</c:v>
                </c:pt>
                <c:pt idx="804">
                  <c:v>125</c:v>
                </c:pt>
                <c:pt idx="805">
                  <c:v>125</c:v>
                </c:pt>
                <c:pt idx="806">
                  <c:v>125</c:v>
                </c:pt>
                <c:pt idx="807">
                  <c:v>125</c:v>
                </c:pt>
                <c:pt idx="808">
                  <c:v>125</c:v>
                </c:pt>
                <c:pt idx="809">
                  <c:v>125</c:v>
                </c:pt>
                <c:pt idx="810">
                  <c:v>125</c:v>
                </c:pt>
                <c:pt idx="811">
                  <c:v>125</c:v>
                </c:pt>
                <c:pt idx="812">
                  <c:v>125</c:v>
                </c:pt>
                <c:pt idx="813">
                  <c:v>125</c:v>
                </c:pt>
                <c:pt idx="814">
                  <c:v>125</c:v>
                </c:pt>
                <c:pt idx="815">
                  <c:v>125</c:v>
                </c:pt>
                <c:pt idx="816">
                  <c:v>125</c:v>
                </c:pt>
                <c:pt idx="817">
                  <c:v>125</c:v>
                </c:pt>
                <c:pt idx="818">
                  <c:v>125</c:v>
                </c:pt>
                <c:pt idx="819">
                  <c:v>125</c:v>
                </c:pt>
                <c:pt idx="820">
                  <c:v>125</c:v>
                </c:pt>
                <c:pt idx="821">
                  <c:v>120</c:v>
                </c:pt>
                <c:pt idx="822">
                  <c:v>120</c:v>
                </c:pt>
                <c:pt idx="823">
                  <c:v>125</c:v>
                </c:pt>
                <c:pt idx="824">
                  <c:v>135</c:v>
                </c:pt>
                <c:pt idx="825">
                  <c:v>135</c:v>
                </c:pt>
                <c:pt idx="826">
                  <c:v>135</c:v>
                </c:pt>
                <c:pt idx="827">
                  <c:v>135</c:v>
                </c:pt>
                <c:pt idx="828">
                  <c:v>135</c:v>
                </c:pt>
                <c:pt idx="829">
                  <c:v>135</c:v>
                </c:pt>
                <c:pt idx="830">
                  <c:v>135</c:v>
                </c:pt>
                <c:pt idx="831">
                  <c:v>135</c:v>
                </c:pt>
                <c:pt idx="832">
                  <c:v>135</c:v>
                </c:pt>
                <c:pt idx="833">
                  <c:v>135</c:v>
                </c:pt>
                <c:pt idx="834">
                  <c:v>135</c:v>
                </c:pt>
                <c:pt idx="835">
                  <c:v>135</c:v>
                </c:pt>
                <c:pt idx="836">
                  <c:v>135</c:v>
                </c:pt>
                <c:pt idx="837">
                  <c:v>135</c:v>
                </c:pt>
                <c:pt idx="838">
                  <c:v>135</c:v>
                </c:pt>
                <c:pt idx="839">
                  <c:v>135</c:v>
                </c:pt>
                <c:pt idx="840">
                  <c:v>135</c:v>
                </c:pt>
                <c:pt idx="841">
                  <c:v>135</c:v>
                </c:pt>
                <c:pt idx="842">
                  <c:v>135</c:v>
                </c:pt>
                <c:pt idx="843">
                  <c:v>135</c:v>
                </c:pt>
                <c:pt idx="844">
                  <c:v>135</c:v>
                </c:pt>
                <c:pt idx="845">
                  <c:v>135</c:v>
                </c:pt>
                <c:pt idx="846">
                  <c:v>135</c:v>
                </c:pt>
                <c:pt idx="847">
                  <c:v>135</c:v>
                </c:pt>
                <c:pt idx="848">
                  <c:v>135</c:v>
                </c:pt>
                <c:pt idx="849">
                  <c:v>145</c:v>
                </c:pt>
                <c:pt idx="850">
                  <c:v>145</c:v>
                </c:pt>
                <c:pt idx="851">
                  <c:v>145</c:v>
                </c:pt>
                <c:pt idx="852">
                  <c:v>145</c:v>
                </c:pt>
                <c:pt idx="853">
                  <c:v>145</c:v>
                </c:pt>
                <c:pt idx="854">
                  <c:v>145</c:v>
                </c:pt>
                <c:pt idx="855">
                  <c:v>145</c:v>
                </c:pt>
                <c:pt idx="856">
                  <c:v>145</c:v>
                </c:pt>
                <c:pt idx="857">
                  <c:v>145</c:v>
                </c:pt>
                <c:pt idx="858">
                  <c:v>145</c:v>
                </c:pt>
                <c:pt idx="859">
                  <c:v>145</c:v>
                </c:pt>
                <c:pt idx="860">
                  <c:v>145</c:v>
                </c:pt>
                <c:pt idx="861">
                  <c:v>145</c:v>
                </c:pt>
                <c:pt idx="862">
                  <c:v>145</c:v>
                </c:pt>
                <c:pt idx="863">
                  <c:v>145</c:v>
                </c:pt>
                <c:pt idx="864">
                  <c:v>145</c:v>
                </c:pt>
                <c:pt idx="865">
                  <c:v>145</c:v>
                </c:pt>
                <c:pt idx="866">
                  <c:v>145</c:v>
                </c:pt>
                <c:pt idx="867">
                  <c:v>145</c:v>
                </c:pt>
                <c:pt idx="868">
                  <c:v>145</c:v>
                </c:pt>
                <c:pt idx="869">
                  <c:v>145</c:v>
                </c:pt>
                <c:pt idx="870">
                  <c:v>145</c:v>
                </c:pt>
                <c:pt idx="871">
                  <c:v>145</c:v>
                </c:pt>
                <c:pt idx="872">
                  <c:v>145</c:v>
                </c:pt>
                <c:pt idx="873">
                  <c:v>145</c:v>
                </c:pt>
                <c:pt idx="874">
                  <c:v>145</c:v>
                </c:pt>
                <c:pt idx="875">
                  <c:v>145</c:v>
                </c:pt>
                <c:pt idx="876">
                  <c:v>145</c:v>
                </c:pt>
                <c:pt idx="877">
                  <c:v>145</c:v>
                </c:pt>
                <c:pt idx="878">
                  <c:v>145</c:v>
                </c:pt>
                <c:pt idx="879">
                  <c:v>145</c:v>
                </c:pt>
                <c:pt idx="880">
                  <c:v>145</c:v>
                </c:pt>
                <c:pt idx="881">
                  <c:v>145</c:v>
                </c:pt>
                <c:pt idx="882">
                  <c:v>145</c:v>
                </c:pt>
                <c:pt idx="883">
                  <c:v>145</c:v>
                </c:pt>
                <c:pt idx="884">
                  <c:v>145</c:v>
                </c:pt>
                <c:pt idx="885">
                  <c:v>145</c:v>
                </c:pt>
                <c:pt idx="886">
                  <c:v>145</c:v>
                </c:pt>
                <c:pt idx="887">
                  <c:v>145</c:v>
                </c:pt>
                <c:pt idx="888">
                  <c:v>145</c:v>
                </c:pt>
                <c:pt idx="889">
                  <c:v>145</c:v>
                </c:pt>
                <c:pt idx="890">
                  <c:v>145</c:v>
                </c:pt>
                <c:pt idx="891">
                  <c:v>145</c:v>
                </c:pt>
                <c:pt idx="892">
                  <c:v>145</c:v>
                </c:pt>
                <c:pt idx="893">
                  <c:v>145</c:v>
                </c:pt>
                <c:pt idx="894">
                  <c:v>145</c:v>
                </c:pt>
                <c:pt idx="895">
                  <c:v>145</c:v>
                </c:pt>
                <c:pt idx="896">
                  <c:v>145</c:v>
                </c:pt>
                <c:pt idx="897">
                  <c:v>145</c:v>
                </c:pt>
                <c:pt idx="898">
                  <c:v>145</c:v>
                </c:pt>
                <c:pt idx="899">
                  <c:v>145</c:v>
                </c:pt>
                <c:pt idx="900">
                  <c:v>145</c:v>
                </c:pt>
                <c:pt idx="901">
                  <c:v>145</c:v>
                </c:pt>
                <c:pt idx="902">
                  <c:v>145</c:v>
                </c:pt>
                <c:pt idx="903">
                  <c:v>145</c:v>
                </c:pt>
                <c:pt idx="904">
                  <c:v>145</c:v>
                </c:pt>
                <c:pt idx="905">
                  <c:v>145</c:v>
                </c:pt>
                <c:pt idx="906">
                  <c:v>145</c:v>
                </c:pt>
                <c:pt idx="907">
                  <c:v>145</c:v>
                </c:pt>
                <c:pt idx="908">
                  <c:v>145</c:v>
                </c:pt>
                <c:pt idx="909">
                  <c:v>145</c:v>
                </c:pt>
                <c:pt idx="910">
                  <c:v>145</c:v>
                </c:pt>
                <c:pt idx="911">
                  <c:v>145</c:v>
                </c:pt>
                <c:pt idx="912">
                  <c:v>145</c:v>
                </c:pt>
                <c:pt idx="913">
                  <c:v>145</c:v>
                </c:pt>
                <c:pt idx="914">
                  <c:v>145</c:v>
                </c:pt>
                <c:pt idx="915">
                  <c:v>145</c:v>
                </c:pt>
                <c:pt idx="916">
                  <c:v>145</c:v>
                </c:pt>
                <c:pt idx="917">
                  <c:v>145</c:v>
                </c:pt>
                <c:pt idx="918">
                  <c:v>145</c:v>
                </c:pt>
                <c:pt idx="919">
                  <c:v>145</c:v>
                </c:pt>
                <c:pt idx="920">
                  <c:v>145</c:v>
                </c:pt>
                <c:pt idx="921">
                  <c:v>145</c:v>
                </c:pt>
                <c:pt idx="922">
                  <c:v>145</c:v>
                </c:pt>
                <c:pt idx="923">
                  <c:v>145</c:v>
                </c:pt>
                <c:pt idx="924">
                  <c:v>145</c:v>
                </c:pt>
                <c:pt idx="925">
                  <c:v>145</c:v>
                </c:pt>
                <c:pt idx="926">
                  <c:v>145</c:v>
                </c:pt>
                <c:pt idx="927">
                  <c:v>145</c:v>
                </c:pt>
                <c:pt idx="928">
                  <c:v>145</c:v>
                </c:pt>
                <c:pt idx="929">
                  <c:v>130</c:v>
                </c:pt>
                <c:pt idx="930">
                  <c:v>130</c:v>
                </c:pt>
                <c:pt idx="931">
                  <c:v>105</c:v>
                </c:pt>
                <c:pt idx="932">
                  <c:v>105</c:v>
                </c:pt>
                <c:pt idx="933">
                  <c:v>95</c:v>
                </c:pt>
                <c:pt idx="934">
                  <c:v>95</c:v>
                </c:pt>
                <c:pt idx="935">
                  <c:v>100</c:v>
                </c:pt>
                <c:pt idx="936">
                  <c:v>100</c:v>
                </c:pt>
                <c:pt idx="937">
                  <c:v>105</c:v>
                </c:pt>
                <c:pt idx="938">
                  <c:v>120</c:v>
                </c:pt>
                <c:pt idx="939">
                  <c:v>140</c:v>
                </c:pt>
                <c:pt idx="940">
                  <c:v>145</c:v>
                </c:pt>
                <c:pt idx="941">
                  <c:v>145</c:v>
                </c:pt>
                <c:pt idx="942">
                  <c:v>145</c:v>
                </c:pt>
                <c:pt idx="943">
                  <c:v>145</c:v>
                </c:pt>
                <c:pt idx="944">
                  <c:v>145</c:v>
                </c:pt>
                <c:pt idx="945">
                  <c:v>145</c:v>
                </c:pt>
                <c:pt idx="946">
                  <c:v>145</c:v>
                </c:pt>
                <c:pt idx="947">
                  <c:v>145</c:v>
                </c:pt>
                <c:pt idx="948">
                  <c:v>145</c:v>
                </c:pt>
                <c:pt idx="949">
                  <c:v>145</c:v>
                </c:pt>
                <c:pt idx="950">
                  <c:v>145</c:v>
                </c:pt>
                <c:pt idx="951">
                  <c:v>145</c:v>
                </c:pt>
                <c:pt idx="952">
                  <c:v>145</c:v>
                </c:pt>
                <c:pt idx="953">
                  <c:v>145</c:v>
                </c:pt>
                <c:pt idx="954">
                  <c:v>145</c:v>
                </c:pt>
                <c:pt idx="955">
                  <c:v>145</c:v>
                </c:pt>
                <c:pt idx="956">
                  <c:v>145</c:v>
                </c:pt>
                <c:pt idx="957">
                  <c:v>145</c:v>
                </c:pt>
                <c:pt idx="958">
                  <c:v>145</c:v>
                </c:pt>
                <c:pt idx="959">
                  <c:v>145</c:v>
                </c:pt>
                <c:pt idx="960">
                  <c:v>145</c:v>
                </c:pt>
                <c:pt idx="961">
                  <c:v>145</c:v>
                </c:pt>
                <c:pt idx="962">
                  <c:v>145</c:v>
                </c:pt>
                <c:pt idx="963">
                  <c:v>145</c:v>
                </c:pt>
                <c:pt idx="964">
                  <c:v>145</c:v>
                </c:pt>
                <c:pt idx="965">
                  <c:v>145</c:v>
                </c:pt>
                <c:pt idx="966">
                  <c:v>145</c:v>
                </c:pt>
                <c:pt idx="967">
                  <c:v>145</c:v>
                </c:pt>
                <c:pt idx="968">
                  <c:v>145</c:v>
                </c:pt>
                <c:pt idx="969">
                  <c:v>145</c:v>
                </c:pt>
                <c:pt idx="970">
                  <c:v>145</c:v>
                </c:pt>
                <c:pt idx="971">
                  <c:v>145</c:v>
                </c:pt>
                <c:pt idx="972">
                  <c:v>145</c:v>
                </c:pt>
                <c:pt idx="973">
                  <c:v>145</c:v>
                </c:pt>
                <c:pt idx="974">
                  <c:v>145</c:v>
                </c:pt>
                <c:pt idx="975">
                  <c:v>145</c:v>
                </c:pt>
                <c:pt idx="976">
                  <c:v>145</c:v>
                </c:pt>
                <c:pt idx="977">
                  <c:v>145</c:v>
                </c:pt>
                <c:pt idx="978">
                  <c:v>145</c:v>
                </c:pt>
                <c:pt idx="979">
                  <c:v>145</c:v>
                </c:pt>
                <c:pt idx="980">
                  <c:v>145</c:v>
                </c:pt>
                <c:pt idx="981">
                  <c:v>145</c:v>
                </c:pt>
                <c:pt idx="982">
                  <c:v>145</c:v>
                </c:pt>
                <c:pt idx="983">
                  <c:v>145</c:v>
                </c:pt>
                <c:pt idx="984">
                  <c:v>145</c:v>
                </c:pt>
                <c:pt idx="985">
                  <c:v>145</c:v>
                </c:pt>
                <c:pt idx="986">
                  <c:v>145</c:v>
                </c:pt>
                <c:pt idx="987">
                  <c:v>145</c:v>
                </c:pt>
                <c:pt idx="988">
                  <c:v>145</c:v>
                </c:pt>
                <c:pt idx="989">
                  <c:v>145</c:v>
                </c:pt>
                <c:pt idx="990">
                  <c:v>145</c:v>
                </c:pt>
                <c:pt idx="991">
                  <c:v>145</c:v>
                </c:pt>
                <c:pt idx="992">
                  <c:v>145</c:v>
                </c:pt>
                <c:pt idx="993">
                  <c:v>145</c:v>
                </c:pt>
                <c:pt idx="994">
                  <c:v>145</c:v>
                </c:pt>
                <c:pt idx="995">
                  <c:v>145</c:v>
                </c:pt>
                <c:pt idx="996">
                  <c:v>145</c:v>
                </c:pt>
                <c:pt idx="997">
                  <c:v>145</c:v>
                </c:pt>
                <c:pt idx="998">
                  <c:v>145</c:v>
                </c:pt>
                <c:pt idx="999">
                  <c:v>145</c:v>
                </c:pt>
                <c:pt idx="1000">
                  <c:v>145</c:v>
                </c:pt>
                <c:pt idx="1001">
                  <c:v>140</c:v>
                </c:pt>
                <c:pt idx="1002">
                  <c:v>140</c:v>
                </c:pt>
                <c:pt idx="1003">
                  <c:v>115</c:v>
                </c:pt>
                <c:pt idx="1004">
                  <c:v>115</c:v>
                </c:pt>
                <c:pt idx="1005">
                  <c:v>120</c:v>
                </c:pt>
                <c:pt idx="1006">
                  <c:v>140</c:v>
                </c:pt>
                <c:pt idx="1007">
                  <c:v>145</c:v>
                </c:pt>
                <c:pt idx="1008">
                  <c:v>145</c:v>
                </c:pt>
                <c:pt idx="1009">
                  <c:v>145</c:v>
                </c:pt>
                <c:pt idx="1010">
                  <c:v>145</c:v>
                </c:pt>
                <c:pt idx="1011">
                  <c:v>145</c:v>
                </c:pt>
                <c:pt idx="1012">
                  <c:v>145</c:v>
                </c:pt>
                <c:pt idx="1013">
                  <c:v>145</c:v>
                </c:pt>
                <c:pt idx="1014">
                  <c:v>145</c:v>
                </c:pt>
                <c:pt idx="1015">
                  <c:v>145</c:v>
                </c:pt>
                <c:pt idx="1016">
                  <c:v>145</c:v>
                </c:pt>
                <c:pt idx="1017">
                  <c:v>145</c:v>
                </c:pt>
                <c:pt idx="1018">
                  <c:v>145</c:v>
                </c:pt>
                <c:pt idx="1019">
                  <c:v>145</c:v>
                </c:pt>
                <c:pt idx="1020">
                  <c:v>145</c:v>
                </c:pt>
                <c:pt idx="1021">
                  <c:v>145</c:v>
                </c:pt>
                <c:pt idx="1022">
                  <c:v>145</c:v>
                </c:pt>
                <c:pt idx="1023">
                  <c:v>145</c:v>
                </c:pt>
                <c:pt idx="1024">
                  <c:v>145</c:v>
                </c:pt>
                <c:pt idx="1025">
                  <c:v>145</c:v>
                </c:pt>
                <c:pt idx="1026">
                  <c:v>145</c:v>
                </c:pt>
                <c:pt idx="1027">
                  <c:v>145</c:v>
                </c:pt>
                <c:pt idx="1028">
                  <c:v>145</c:v>
                </c:pt>
                <c:pt idx="1029">
                  <c:v>145</c:v>
                </c:pt>
                <c:pt idx="1030">
                  <c:v>145</c:v>
                </c:pt>
                <c:pt idx="1031">
                  <c:v>145</c:v>
                </c:pt>
                <c:pt idx="1032">
                  <c:v>145</c:v>
                </c:pt>
                <c:pt idx="1033">
                  <c:v>145</c:v>
                </c:pt>
                <c:pt idx="1034">
                  <c:v>145</c:v>
                </c:pt>
                <c:pt idx="1035">
                  <c:v>145</c:v>
                </c:pt>
                <c:pt idx="1036">
                  <c:v>145</c:v>
                </c:pt>
                <c:pt idx="1037">
                  <c:v>145</c:v>
                </c:pt>
                <c:pt idx="1038">
                  <c:v>145</c:v>
                </c:pt>
                <c:pt idx="1039">
                  <c:v>145</c:v>
                </c:pt>
                <c:pt idx="1040">
                  <c:v>145</c:v>
                </c:pt>
                <c:pt idx="1041">
                  <c:v>145</c:v>
                </c:pt>
                <c:pt idx="1042">
                  <c:v>145</c:v>
                </c:pt>
                <c:pt idx="1043">
                  <c:v>145</c:v>
                </c:pt>
                <c:pt idx="1044">
                  <c:v>145</c:v>
                </c:pt>
                <c:pt idx="1045">
                  <c:v>145</c:v>
                </c:pt>
                <c:pt idx="1046">
                  <c:v>145</c:v>
                </c:pt>
                <c:pt idx="1047">
                  <c:v>145</c:v>
                </c:pt>
                <c:pt idx="1048">
                  <c:v>145</c:v>
                </c:pt>
                <c:pt idx="1049">
                  <c:v>145</c:v>
                </c:pt>
                <c:pt idx="1050">
                  <c:v>145</c:v>
                </c:pt>
                <c:pt idx="1051">
                  <c:v>145</c:v>
                </c:pt>
                <c:pt idx="1052">
                  <c:v>145</c:v>
                </c:pt>
                <c:pt idx="1053">
                  <c:v>145</c:v>
                </c:pt>
                <c:pt idx="1054">
                  <c:v>145</c:v>
                </c:pt>
                <c:pt idx="1055">
                  <c:v>145</c:v>
                </c:pt>
                <c:pt idx="1056">
                  <c:v>145</c:v>
                </c:pt>
                <c:pt idx="1057">
                  <c:v>145</c:v>
                </c:pt>
                <c:pt idx="1058">
                  <c:v>145</c:v>
                </c:pt>
                <c:pt idx="1059">
                  <c:v>145</c:v>
                </c:pt>
                <c:pt idx="1060">
                  <c:v>145</c:v>
                </c:pt>
                <c:pt idx="1061">
                  <c:v>145</c:v>
                </c:pt>
                <c:pt idx="1062">
                  <c:v>145</c:v>
                </c:pt>
                <c:pt idx="1063">
                  <c:v>145</c:v>
                </c:pt>
                <c:pt idx="1064">
                  <c:v>145</c:v>
                </c:pt>
                <c:pt idx="1065">
                  <c:v>145</c:v>
                </c:pt>
                <c:pt idx="1066">
                  <c:v>145</c:v>
                </c:pt>
                <c:pt idx="1067">
                  <c:v>145</c:v>
                </c:pt>
                <c:pt idx="1068">
                  <c:v>145</c:v>
                </c:pt>
                <c:pt idx="1069">
                  <c:v>145</c:v>
                </c:pt>
                <c:pt idx="1070">
                  <c:v>145</c:v>
                </c:pt>
                <c:pt idx="1071">
                  <c:v>145</c:v>
                </c:pt>
                <c:pt idx="1072">
                  <c:v>145</c:v>
                </c:pt>
                <c:pt idx="1073">
                  <c:v>145</c:v>
                </c:pt>
                <c:pt idx="1074">
                  <c:v>145</c:v>
                </c:pt>
                <c:pt idx="1075">
                  <c:v>145</c:v>
                </c:pt>
                <c:pt idx="1076">
                  <c:v>145</c:v>
                </c:pt>
                <c:pt idx="1077">
                  <c:v>145</c:v>
                </c:pt>
                <c:pt idx="1078">
                  <c:v>145</c:v>
                </c:pt>
                <c:pt idx="1079">
                  <c:v>145</c:v>
                </c:pt>
                <c:pt idx="1080">
                  <c:v>145</c:v>
                </c:pt>
                <c:pt idx="1081">
                  <c:v>145</c:v>
                </c:pt>
                <c:pt idx="1082">
                  <c:v>145</c:v>
                </c:pt>
                <c:pt idx="1083">
                  <c:v>145</c:v>
                </c:pt>
                <c:pt idx="1084">
                  <c:v>145</c:v>
                </c:pt>
                <c:pt idx="1085">
                  <c:v>145</c:v>
                </c:pt>
                <c:pt idx="1086">
                  <c:v>145</c:v>
                </c:pt>
                <c:pt idx="1087">
                  <c:v>145</c:v>
                </c:pt>
                <c:pt idx="1088">
                  <c:v>145</c:v>
                </c:pt>
                <c:pt idx="1089">
                  <c:v>145</c:v>
                </c:pt>
                <c:pt idx="1090">
                  <c:v>145</c:v>
                </c:pt>
                <c:pt idx="1091">
                  <c:v>145</c:v>
                </c:pt>
                <c:pt idx="1092">
                  <c:v>145</c:v>
                </c:pt>
                <c:pt idx="1093">
                  <c:v>145</c:v>
                </c:pt>
                <c:pt idx="1094">
                  <c:v>145</c:v>
                </c:pt>
                <c:pt idx="1095">
                  <c:v>145</c:v>
                </c:pt>
                <c:pt idx="1096">
                  <c:v>145</c:v>
                </c:pt>
                <c:pt idx="1097">
                  <c:v>145</c:v>
                </c:pt>
                <c:pt idx="1098">
                  <c:v>145</c:v>
                </c:pt>
                <c:pt idx="1099">
                  <c:v>145</c:v>
                </c:pt>
                <c:pt idx="1100">
                  <c:v>145</c:v>
                </c:pt>
                <c:pt idx="1101">
                  <c:v>145</c:v>
                </c:pt>
                <c:pt idx="1102">
                  <c:v>145</c:v>
                </c:pt>
                <c:pt idx="1103">
                  <c:v>145</c:v>
                </c:pt>
                <c:pt idx="1104">
                  <c:v>145</c:v>
                </c:pt>
                <c:pt idx="1105">
                  <c:v>145</c:v>
                </c:pt>
                <c:pt idx="1106">
                  <c:v>145</c:v>
                </c:pt>
                <c:pt idx="1107">
                  <c:v>145</c:v>
                </c:pt>
                <c:pt idx="1108">
                  <c:v>145</c:v>
                </c:pt>
                <c:pt idx="1109">
                  <c:v>145</c:v>
                </c:pt>
                <c:pt idx="1110">
                  <c:v>145</c:v>
                </c:pt>
                <c:pt idx="1111">
                  <c:v>145</c:v>
                </c:pt>
                <c:pt idx="1112">
                  <c:v>145</c:v>
                </c:pt>
                <c:pt idx="1113">
                  <c:v>145</c:v>
                </c:pt>
                <c:pt idx="1114">
                  <c:v>145</c:v>
                </c:pt>
                <c:pt idx="1115">
                  <c:v>145</c:v>
                </c:pt>
                <c:pt idx="1116">
                  <c:v>145</c:v>
                </c:pt>
                <c:pt idx="1117">
                  <c:v>145</c:v>
                </c:pt>
                <c:pt idx="1118">
                  <c:v>145</c:v>
                </c:pt>
                <c:pt idx="1119">
                  <c:v>145</c:v>
                </c:pt>
                <c:pt idx="1120">
                  <c:v>145</c:v>
                </c:pt>
                <c:pt idx="1121">
                  <c:v>145</c:v>
                </c:pt>
                <c:pt idx="1122">
                  <c:v>145</c:v>
                </c:pt>
                <c:pt idx="1123">
                  <c:v>145</c:v>
                </c:pt>
                <c:pt idx="1124">
                  <c:v>145</c:v>
                </c:pt>
                <c:pt idx="1125">
                  <c:v>145</c:v>
                </c:pt>
                <c:pt idx="1126">
                  <c:v>145</c:v>
                </c:pt>
                <c:pt idx="1127">
                  <c:v>145</c:v>
                </c:pt>
                <c:pt idx="1128">
                  <c:v>145</c:v>
                </c:pt>
                <c:pt idx="1129">
                  <c:v>145</c:v>
                </c:pt>
                <c:pt idx="1130">
                  <c:v>145</c:v>
                </c:pt>
                <c:pt idx="1131">
                  <c:v>145</c:v>
                </c:pt>
                <c:pt idx="1132">
                  <c:v>145</c:v>
                </c:pt>
                <c:pt idx="1133">
                  <c:v>145</c:v>
                </c:pt>
                <c:pt idx="1134">
                  <c:v>145</c:v>
                </c:pt>
                <c:pt idx="1135">
                  <c:v>145</c:v>
                </c:pt>
                <c:pt idx="1136">
                  <c:v>145</c:v>
                </c:pt>
                <c:pt idx="1137">
                  <c:v>145</c:v>
                </c:pt>
                <c:pt idx="1138">
                  <c:v>145</c:v>
                </c:pt>
                <c:pt idx="1139">
                  <c:v>145</c:v>
                </c:pt>
                <c:pt idx="1140">
                  <c:v>145</c:v>
                </c:pt>
                <c:pt idx="1141">
                  <c:v>145</c:v>
                </c:pt>
                <c:pt idx="1142">
                  <c:v>145</c:v>
                </c:pt>
                <c:pt idx="1143">
                  <c:v>145</c:v>
                </c:pt>
                <c:pt idx="1144">
                  <c:v>145</c:v>
                </c:pt>
                <c:pt idx="1145">
                  <c:v>145</c:v>
                </c:pt>
                <c:pt idx="1146">
                  <c:v>145</c:v>
                </c:pt>
                <c:pt idx="1147">
                  <c:v>145</c:v>
                </c:pt>
                <c:pt idx="1148">
                  <c:v>145</c:v>
                </c:pt>
                <c:pt idx="1149">
                  <c:v>145</c:v>
                </c:pt>
                <c:pt idx="1150">
                  <c:v>145</c:v>
                </c:pt>
                <c:pt idx="1151">
                  <c:v>145</c:v>
                </c:pt>
                <c:pt idx="1152">
                  <c:v>145</c:v>
                </c:pt>
                <c:pt idx="1153">
                  <c:v>145</c:v>
                </c:pt>
                <c:pt idx="1154">
                  <c:v>145</c:v>
                </c:pt>
                <c:pt idx="1155">
                  <c:v>145</c:v>
                </c:pt>
                <c:pt idx="1156">
                  <c:v>145</c:v>
                </c:pt>
                <c:pt idx="1157">
                  <c:v>145</c:v>
                </c:pt>
                <c:pt idx="1158">
                  <c:v>145</c:v>
                </c:pt>
                <c:pt idx="1159">
                  <c:v>145</c:v>
                </c:pt>
                <c:pt idx="1160">
                  <c:v>145</c:v>
                </c:pt>
                <c:pt idx="1161">
                  <c:v>145</c:v>
                </c:pt>
                <c:pt idx="1162">
                  <c:v>145</c:v>
                </c:pt>
                <c:pt idx="1163">
                  <c:v>145</c:v>
                </c:pt>
                <c:pt idx="1164">
                  <c:v>145</c:v>
                </c:pt>
                <c:pt idx="1165">
                  <c:v>145</c:v>
                </c:pt>
                <c:pt idx="1166">
                  <c:v>145</c:v>
                </c:pt>
                <c:pt idx="1167">
                  <c:v>145</c:v>
                </c:pt>
                <c:pt idx="1168">
                  <c:v>145</c:v>
                </c:pt>
                <c:pt idx="1169">
                  <c:v>145</c:v>
                </c:pt>
                <c:pt idx="1170">
                  <c:v>145</c:v>
                </c:pt>
                <c:pt idx="1171">
                  <c:v>145</c:v>
                </c:pt>
                <c:pt idx="1172">
                  <c:v>145</c:v>
                </c:pt>
                <c:pt idx="1173">
                  <c:v>145</c:v>
                </c:pt>
                <c:pt idx="1174">
                  <c:v>145</c:v>
                </c:pt>
                <c:pt idx="1175">
                  <c:v>145</c:v>
                </c:pt>
                <c:pt idx="1176">
                  <c:v>145</c:v>
                </c:pt>
                <c:pt idx="1177">
                  <c:v>145</c:v>
                </c:pt>
                <c:pt idx="1178">
                  <c:v>145</c:v>
                </c:pt>
                <c:pt idx="1179">
                  <c:v>145</c:v>
                </c:pt>
                <c:pt idx="1180">
                  <c:v>145</c:v>
                </c:pt>
                <c:pt idx="1181">
                  <c:v>145</c:v>
                </c:pt>
                <c:pt idx="1182">
                  <c:v>145</c:v>
                </c:pt>
                <c:pt idx="1183">
                  <c:v>145</c:v>
                </c:pt>
                <c:pt idx="1184">
                  <c:v>145</c:v>
                </c:pt>
                <c:pt idx="1185">
                  <c:v>145</c:v>
                </c:pt>
                <c:pt idx="1186">
                  <c:v>145</c:v>
                </c:pt>
                <c:pt idx="1187">
                  <c:v>145</c:v>
                </c:pt>
                <c:pt idx="1188">
                  <c:v>145</c:v>
                </c:pt>
                <c:pt idx="1189">
                  <c:v>145</c:v>
                </c:pt>
                <c:pt idx="1190">
                  <c:v>145</c:v>
                </c:pt>
                <c:pt idx="1191">
                  <c:v>145</c:v>
                </c:pt>
                <c:pt idx="1192">
                  <c:v>145</c:v>
                </c:pt>
                <c:pt idx="1193">
                  <c:v>145</c:v>
                </c:pt>
                <c:pt idx="1194">
                  <c:v>145</c:v>
                </c:pt>
                <c:pt idx="1195">
                  <c:v>145</c:v>
                </c:pt>
                <c:pt idx="1196">
                  <c:v>145</c:v>
                </c:pt>
                <c:pt idx="1197">
                  <c:v>145</c:v>
                </c:pt>
                <c:pt idx="1198">
                  <c:v>145</c:v>
                </c:pt>
                <c:pt idx="1199">
                  <c:v>145</c:v>
                </c:pt>
                <c:pt idx="1200">
                  <c:v>145</c:v>
                </c:pt>
                <c:pt idx="1201">
                  <c:v>145</c:v>
                </c:pt>
                <c:pt idx="1202">
                  <c:v>145</c:v>
                </c:pt>
                <c:pt idx="1203">
                  <c:v>145</c:v>
                </c:pt>
                <c:pt idx="1204">
                  <c:v>145</c:v>
                </c:pt>
                <c:pt idx="1205">
                  <c:v>145</c:v>
                </c:pt>
                <c:pt idx="1206">
                  <c:v>145</c:v>
                </c:pt>
                <c:pt idx="1207">
                  <c:v>145</c:v>
                </c:pt>
                <c:pt idx="1208">
                  <c:v>145</c:v>
                </c:pt>
                <c:pt idx="1209">
                  <c:v>145</c:v>
                </c:pt>
                <c:pt idx="1210">
                  <c:v>145</c:v>
                </c:pt>
                <c:pt idx="1211">
                  <c:v>145</c:v>
                </c:pt>
                <c:pt idx="1212">
                  <c:v>145</c:v>
                </c:pt>
                <c:pt idx="1213">
                  <c:v>145</c:v>
                </c:pt>
                <c:pt idx="1214">
                  <c:v>145</c:v>
                </c:pt>
                <c:pt idx="1215">
                  <c:v>145</c:v>
                </c:pt>
                <c:pt idx="1216">
                  <c:v>145</c:v>
                </c:pt>
                <c:pt idx="1217">
                  <c:v>145</c:v>
                </c:pt>
                <c:pt idx="1218">
                  <c:v>145</c:v>
                </c:pt>
                <c:pt idx="1219">
                  <c:v>145</c:v>
                </c:pt>
                <c:pt idx="1220">
                  <c:v>145</c:v>
                </c:pt>
                <c:pt idx="1221">
                  <c:v>145</c:v>
                </c:pt>
                <c:pt idx="1222">
                  <c:v>145</c:v>
                </c:pt>
                <c:pt idx="1223">
                  <c:v>145</c:v>
                </c:pt>
                <c:pt idx="1224">
                  <c:v>145</c:v>
                </c:pt>
                <c:pt idx="1225">
                  <c:v>145</c:v>
                </c:pt>
                <c:pt idx="1226">
                  <c:v>145</c:v>
                </c:pt>
                <c:pt idx="1227">
                  <c:v>145</c:v>
                </c:pt>
                <c:pt idx="1228">
                  <c:v>145</c:v>
                </c:pt>
                <c:pt idx="1229">
                  <c:v>145</c:v>
                </c:pt>
                <c:pt idx="1230">
                  <c:v>145</c:v>
                </c:pt>
                <c:pt idx="1231">
                  <c:v>145</c:v>
                </c:pt>
                <c:pt idx="1232">
                  <c:v>145</c:v>
                </c:pt>
                <c:pt idx="1233">
                  <c:v>145</c:v>
                </c:pt>
                <c:pt idx="1234">
                  <c:v>145</c:v>
                </c:pt>
                <c:pt idx="1235">
                  <c:v>145</c:v>
                </c:pt>
                <c:pt idx="1236">
                  <c:v>145</c:v>
                </c:pt>
                <c:pt idx="1237">
                  <c:v>145</c:v>
                </c:pt>
                <c:pt idx="1238">
                  <c:v>145</c:v>
                </c:pt>
                <c:pt idx="1239">
                  <c:v>145</c:v>
                </c:pt>
                <c:pt idx="1240">
                  <c:v>145</c:v>
                </c:pt>
                <c:pt idx="1241">
                  <c:v>145</c:v>
                </c:pt>
                <c:pt idx="1242">
                  <c:v>145</c:v>
                </c:pt>
                <c:pt idx="1243">
                  <c:v>145</c:v>
                </c:pt>
                <c:pt idx="1244">
                  <c:v>145</c:v>
                </c:pt>
                <c:pt idx="1245">
                  <c:v>145</c:v>
                </c:pt>
                <c:pt idx="1246">
                  <c:v>145</c:v>
                </c:pt>
                <c:pt idx="1247">
                  <c:v>145</c:v>
                </c:pt>
                <c:pt idx="1248">
                  <c:v>145</c:v>
                </c:pt>
                <c:pt idx="1249">
                  <c:v>145</c:v>
                </c:pt>
                <c:pt idx="1250">
                  <c:v>145</c:v>
                </c:pt>
                <c:pt idx="1251">
                  <c:v>145</c:v>
                </c:pt>
                <c:pt idx="1252">
                  <c:v>145</c:v>
                </c:pt>
                <c:pt idx="1253">
                  <c:v>145</c:v>
                </c:pt>
                <c:pt idx="1254">
                  <c:v>145</c:v>
                </c:pt>
                <c:pt idx="1255">
                  <c:v>145</c:v>
                </c:pt>
                <c:pt idx="1256">
                  <c:v>145</c:v>
                </c:pt>
                <c:pt idx="1257">
                  <c:v>145</c:v>
                </c:pt>
                <c:pt idx="1258">
                  <c:v>145</c:v>
                </c:pt>
                <c:pt idx="1259">
                  <c:v>145</c:v>
                </c:pt>
                <c:pt idx="1260">
                  <c:v>145</c:v>
                </c:pt>
                <c:pt idx="1261">
                  <c:v>145</c:v>
                </c:pt>
                <c:pt idx="1262">
                  <c:v>145</c:v>
                </c:pt>
                <c:pt idx="1263">
                  <c:v>145</c:v>
                </c:pt>
                <c:pt idx="1264">
                  <c:v>145</c:v>
                </c:pt>
                <c:pt idx="1265">
                  <c:v>145</c:v>
                </c:pt>
                <c:pt idx="1266">
                  <c:v>145</c:v>
                </c:pt>
                <c:pt idx="1267">
                  <c:v>145</c:v>
                </c:pt>
                <c:pt idx="1268">
                  <c:v>145</c:v>
                </c:pt>
                <c:pt idx="1269">
                  <c:v>145</c:v>
                </c:pt>
                <c:pt idx="1270">
                  <c:v>145</c:v>
                </c:pt>
                <c:pt idx="1271">
                  <c:v>145</c:v>
                </c:pt>
                <c:pt idx="1272">
                  <c:v>145</c:v>
                </c:pt>
                <c:pt idx="1273">
                  <c:v>145</c:v>
                </c:pt>
                <c:pt idx="1274">
                  <c:v>145</c:v>
                </c:pt>
                <c:pt idx="1275">
                  <c:v>145</c:v>
                </c:pt>
                <c:pt idx="1276">
                  <c:v>145</c:v>
                </c:pt>
                <c:pt idx="1277">
                  <c:v>145</c:v>
                </c:pt>
                <c:pt idx="1278">
                  <c:v>145</c:v>
                </c:pt>
                <c:pt idx="1279">
                  <c:v>145</c:v>
                </c:pt>
                <c:pt idx="1280">
                  <c:v>145</c:v>
                </c:pt>
                <c:pt idx="1281">
                  <c:v>145</c:v>
                </c:pt>
                <c:pt idx="1282">
                  <c:v>145</c:v>
                </c:pt>
                <c:pt idx="1283">
                  <c:v>145</c:v>
                </c:pt>
                <c:pt idx="1284">
                  <c:v>145</c:v>
                </c:pt>
                <c:pt idx="1285">
                  <c:v>145</c:v>
                </c:pt>
                <c:pt idx="1286">
                  <c:v>145</c:v>
                </c:pt>
                <c:pt idx="1287">
                  <c:v>145</c:v>
                </c:pt>
                <c:pt idx="1288">
                  <c:v>145</c:v>
                </c:pt>
                <c:pt idx="1289">
                  <c:v>145</c:v>
                </c:pt>
                <c:pt idx="1290">
                  <c:v>145</c:v>
                </c:pt>
                <c:pt idx="1291">
                  <c:v>145</c:v>
                </c:pt>
                <c:pt idx="1292">
                  <c:v>145</c:v>
                </c:pt>
                <c:pt idx="1293">
                  <c:v>145</c:v>
                </c:pt>
                <c:pt idx="1294">
                  <c:v>145</c:v>
                </c:pt>
                <c:pt idx="1295">
                  <c:v>145</c:v>
                </c:pt>
                <c:pt idx="1296">
                  <c:v>145</c:v>
                </c:pt>
                <c:pt idx="1297">
                  <c:v>145</c:v>
                </c:pt>
                <c:pt idx="1298">
                  <c:v>145</c:v>
                </c:pt>
                <c:pt idx="1299">
                  <c:v>145</c:v>
                </c:pt>
                <c:pt idx="1300">
                  <c:v>145</c:v>
                </c:pt>
                <c:pt idx="1301">
                  <c:v>145</c:v>
                </c:pt>
                <c:pt idx="1302">
                  <c:v>145</c:v>
                </c:pt>
                <c:pt idx="1303">
                  <c:v>145</c:v>
                </c:pt>
                <c:pt idx="1304">
                  <c:v>145</c:v>
                </c:pt>
                <c:pt idx="1305">
                  <c:v>145</c:v>
                </c:pt>
                <c:pt idx="1306">
                  <c:v>145</c:v>
                </c:pt>
                <c:pt idx="1307">
                  <c:v>145</c:v>
                </c:pt>
                <c:pt idx="1308">
                  <c:v>145</c:v>
                </c:pt>
                <c:pt idx="1309">
                  <c:v>145</c:v>
                </c:pt>
                <c:pt idx="1310">
                  <c:v>145</c:v>
                </c:pt>
                <c:pt idx="1311">
                  <c:v>145</c:v>
                </c:pt>
                <c:pt idx="1312">
                  <c:v>145</c:v>
                </c:pt>
                <c:pt idx="1313">
                  <c:v>145</c:v>
                </c:pt>
                <c:pt idx="1314">
                  <c:v>145</c:v>
                </c:pt>
                <c:pt idx="1315">
                  <c:v>145</c:v>
                </c:pt>
                <c:pt idx="1316">
                  <c:v>145</c:v>
                </c:pt>
                <c:pt idx="1317">
                  <c:v>145</c:v>
                </c:pt>
                <c:pt idx="1318">
                  <c:v>145</c:v>
                </c:pt>
                <c:pt idx="1319">
                  <c:v>145</c:v>
                </c:pt>
                <c:pt idx="1320">
                  <c:v>145</c:v>
                </c:pt>
                <c:pt idx="1321">
                  <c:v>145</c:v>
                </c:pt>
                <c:pt idx="1322">
                  <c:v>145</c:v>
                </c:pt>
                <c:pt idx="1323">
                  <c:v>145</c:v>
                </c:pt>
                <c:pt idx="1324">
                  <c:v>145</c:v>
                </c:pt>
                <c:pt idx="1325">
                  <c:v>145</c:v>
                </c:pt>
                <c:pt idx="1326">
                  <c:v>145</c:v>
                </c:pt>
                <c:pt idx="1327">
                  <c:v>145</c:v>
                </c:pt>
                <c:pt idx="1328">
                  <c:v>145</c:v>
                </c:pt>
                <c:pt idx="1329">
                  <c:v>145</c:v>
                </c:pt>
                <c:pt idx="1330">
                  <c:v>145</c:v>
                </c:pt>
                <c:pt idx="1331">
                  <c:v>145</c:v>
                </c:pt>
                <c:pt idx="1332">
                  <c:v>145</c:v>
                </c:pt>
                <c:pt idx="1333">
                  <c:v>145</c:v>
                </c:pt>
                <c:pt idx="1334">
                  <c:v>145</c:v>
                </c:pt>
                <c:pt idx="1335">
                  <c:v>145</c:v>
                </c:pt>
                <c:pt idx="1336">
                  <c:v>145</c:v>
                </c:pt>
                <c:pt idx="1337">
                  <c:v>145</c:v>
                </c:pt>
                <c:pt idx="1338">
                  <c:v>145</c:v>
                </c:pt>
                <c:pt idx="1339">
                  <c:v>145</c:v>
                </c:pt>
                <c:pt idx="1340">
                  <c:v>145</c:v>
                </c:pt>
                <c:pt idx="1341">
                  <c:v>145</c:v>
                </c:pt>
                <c:pt idx="1342">
                  <c:v>145</c:v>
                </c:pt>
                <c:pt idx="1343">
                  <c:v>130</c:v>
                </c:pt>
                <c:pt idx="1344">
                  <c:v>130</c:v>
                </c:pt>
                <c:pt idx="1345">
                  <c:v>105</c:v>
                </c:pt>
                <c:pt idx="1346">
                  <c:v>105</c:v>
                </c:pt>
                <c:pt idx="1347">
                  <c:v>105</c:v>
                </c:pt>
                <c:pt idx="1348">
                  <c:v>100</c:v>
                </c:pt>
                <c:pt idx="1349">
                  <c:v>105</c:v>
                </c:pt>
                <c:pt idx="1350">
                  <c:v>105</c:v>
                </c:pt>
                <c:pt idx="1351">
                  <c:v>110</c:v>
                </c:pt>
                <c:pt idx="1352">
                  <c:v>120</c:v>
                </c:pt>
                <c:pt idx="1353">
                  <c:v>140</c:v>
                </c:pt>
                <c:pt idx="1354">
                  <c:v>145</c:v>
                </c:pt>
                <c:pt idx="1355">
                  <c:v>145</c:v>
                </c:pt>
                <c:pt idx="1356">
                  <c:v>145</c:v>
                </c:pt>
                <c:pt idx="1357">
                  <c:v>145</c:v>
                </c:pt>
                <c:pt idx="1358">
                  <c:v>145</c:v>
                </c:pt>
                <c:pt idx="1359">
                  <c:v>145</c:v>
                </c:pt>
                <c:pt idx="1360">
                  <c:v>145</c:v>
                </c:pt>
                <c:pt idx="1361">
                  <c:v>145</c:v>
                </c:pt>
                <c:pt idx="1362">
                  <c:v>145</c:v>
                </c:pt>
                <c:pt idx="1363">
                  <c:v>145</c:v>
                </c:pt>
                <c:pt idx="1364">
                  <c:v>145</c:v>
                </c:pt>
                <c:pt idx="1365">
                  <c:v>145</c:v>
                </c:pt>
                <c:pt idx="1366">
                  <c:v>145</c:v>
                </c:pt>
                <c:pt idx="1367">
                  <c:v>145</c:v>
                </c:pt>
                <c:pt idx="1368">
                  <c:v>145</c:v>
                </c:pt>
                <c:pt idx="1369">
                  <c:v>145</c:v>
                </c:pt>
                <c:pt idx="1370">
                  <c:v>145</c:v>
                </c:pt>
                <c:pt idx="1371">
                  <c:v>145</c:v>
                </c:pt>
                <c:pt idx="1372">
                  <c:v>145</c:v>
                </c:pt>
                <c:pt idx="1373">
                  <c:v>145</c:v>
                </c:pt>
                <c:pt idx="1374">
                  <c:v>145</c:v>
                </c:pt>
                <c:pt idx="1375">
                  <c:v>145</c:v>
                </c:pt>
                <c:pt idx="1376">
                  <c:v>145</c:v>
                </c:pt>
                <c:pt idx="1377">
                  <c:v>145</c:v>
                </c:pt>
                <c:pt idx="1378">
                  <c:v>145</c:v>
                </c:pt>
                <c:pt idx="1379">
                  <c:v>145</c:v>
                </c:pt>
                <c:pt idx="1380">
                  <c:v>145</c:v>
                </c:pt>
                <c:pt idx="1381">
                  <c:v>145</c:v>
                </c:pt>
                <c:pt idx="1382">
                  <c:v>145</c:v>
                </c:pt>
                <c:pt idx="1383">
                  <c:v>145</c:v>
                </c:pt>
                <c:pt idx="1384">
                  <c:v>145</c:v>
                </c:pt>
                <c:pt idx="1385">
                  <c:v>145</c:v>
                </c:pt>
                <c:pt idx="1386">
                  <c:v>145</c:v>
                </c:pt>
                <c:pt idx="1387">
                  <c:v>145</c:v>
                </c:pt>
                <c:pt idx="1388">
                  <c:v>145</c:v>
                </c:pt>
                <c:pt idx="1389">
                  <c:v>145</c:v>
                </c:pt>
                <c:pt idx="1390">
                  <c:v>145</c:v>
                </c:pt>
                <c:pt idx="1391">
                  <c:v>145</c:v>
                </c:pt>
                <c:pt idx="1392">
                  <c:v>145</c:v>
                </c:pt>
                <c:pt idx="1393">
                  <c:v>145</c:v>
                </c:pt>
                <c:pt idx="1394">
                  <c:v>145</c:v>
                </c:pt>
                <c:pt idx="1395">
                  <c:v>145</c:v>
                </c:pt>
                <c:pt idx="1396">
                  <c:v>145</c:v>
                </c:pt>
                <c:pt idx="1397">
                  <c:v>145</c:v>
                </c:pt>
                <c:pt idx="1398">
                  <c:v>145</c:v>
                </c:pt>
                <c:pt idx="1399">
                  <c:v>145</c:v>
                </c:pt>
                <c:pt idx="1400">
                  <c:v>145</c:v>
                </c:pt>
                <c:pt idx="1401">
                  <c:v>145</c:v>
                </c:pt>
                <c:pt idx="1402">
                  <c:v>145</c:v>
                </c:pt>
                <c:pt idx="1403">
                  <c:v>145</c:v>
                </c:pt>
                <c:pt idx="1404">
                  <c:v>145</c:v>
                </c:pt>
                <c:pt idx="1405">
                  <c:v>145</c:v>
                </c:pt>
                <c:pt idx="1406">
                  <c:v>145</c:v>
                </c:pt>
                <c:pt idx="1407">
                  <c:v>145</c:v>
                </c:pt>
                <c:pt idx="1408">
                  <c:v>145</c:v>
                </c:pt>
                <c:pt idx="1409">
                  <c:v>145</c:v>
                </c:pt>
                <c:pt idx="1410">
                  <c:v>145</c:v>
                </c:pt>
                <c:pt idx="1411">
                  <c:v>145</c:v>
                </c:pt>
                <c:pt idx="1412">
                  <c:v>145</c:v>
                </c:pt>
                <c:pt idx="1413">
                  <c:v>145</c:v>
                </c:pt>
                <c:pt idx="1414">
                  <c:v>145</c:v>
                </c:pt>
                <c:pt idx="1415">
                  <c:v>145</c:v>
                </c:pt>
                <c:pt idx="1416">
                  <c:v>145</c:v>
                </c:pt>
                <c:pt idx="1417">
                  <c:v>145</c:v>
                </c:pt>
                <c:pt idx="1418">
                  <c:v>145</c:v>
                </c:pt>
                <c:pt idx="1419">
                  <c:v>145</c:v>
                </c:pt>
                <c:pt idx="1420">
                  <c:v>145</c:v>
                </c:pt>
                <c:pt idx="1421">
                  <c:v>145</c:v>
                </c:pt>
                <c:pt idx="1422">
                  <c:v>145</c:v>
                </c:pt>
                <c:pt idx="1423">
                  <c:v>145</c:v>
                </c:pt>
                <c:pt idx="1424">
                  <c:v>145</c:v>
                </c:pt>
                <c:pt idx="1425">
                  <c:v>145</c:v>
                </c:pt>
                <c:pt idx="1426">
                  <c:v>145</c:v>
                </c:pt>
                <c:pt idx="1427">
                  <c:v>145</c:v>
                </c:pt>
                <c:pt idx="1428">
                  <c:v>145</c:v>
                </c:pt>
                <c:pt idx="1429">
                  <c:v>145</c:v>
                </c:pt>
                <c:pt idx="1430">
                  <c:v>145</c:v>
                </c:pt>
                <c:pt idx="1431">
                  <c:v>145</c:v>
                </c:pt>
                <c:pt idx="1432">
                  <c:v>145</c:v>
                </c:pt>
                <c:pt idx="1433">
                  <c:v>145</c:v>
                </c:pt>
                <c:pt idx="1434">
                  <c:v>145</c:v>
                </c:pt>
                <c:pt idx="1435">
                  <c:v>145</c:v>
                </c:pt>
                <c:pt idx="1436">
                  <c:v>145</c:v>
                </c:pt>
                <c:pt idx="1437">
                  <c:v>145</c:v>
                </c:pt>
                <c:pt idx="1438">
                  <c:v>145</c:v>
                </c:pt>
                <c:pt idx="1439">
                  <c:v>145</c:v>
                </c:pt>
                <c:pt idx="1440">
                  <c:v>145</c:v>
                </c:pt>
                <c:pt idx="1441">
                  <c:v>145</c:v>
                </c:pt>
                <c:pt idx="1442">
                  <c:v>145</c:v>
                </c:pt>
                <c:pt idx="1443">
                  <c:v>145</c:v>
                </c:pt>
                <c:pt idx="1444">
                  <c:v>145</c:v>
                </c:pt>
                <c:pt idx="1445">
                  <c:v>145</c:v>
                </c:pt>
                <c:pt idx="1446">
                  <c:v>145</c:v>
                </c:pt>
                <c:pt idx="1447">
                  <c:v>145</c:v>
                </c:pt>
                <c:pt idx="1448">
                  <c:v>145</c:v>
                </c:pt>
                <c:pt idx="1449">
                  <c:v>145</c:v>
                </c:pt>
                <c:pt idx="1450">
                  <c:v>145</c:v>
                </c:pt>
                <c:pt idx="1451">
                  <c:v>145</c:v>
                </c:pt>
                <c:pt idx="1452">
                  <c:v>145</c:v>
                </c:pt>
                <c:pt idx="1453">
                  <c:v>145</c:v>
                </c:pt>
                <c:pt idx="1454">
                  <c:v>145</c:v>
                </c:pt>
                <c:pt idx="1455">
                  <c:v>145</c:v>
                </c:pt>
                <c:pt idx="1456">
                  <c:v>145</c:v>
                </c:pt>
                <c:pt idx="1457">
                  <c:v>145</c:v>
                </c:pt>
                <c:pt idx="1458">
                  <c:v>145</c:v>
                </c:pt>
                <c:pt idx="1459">
                  <c:v>145</c:v>
                </c:pt>
                <c:pt idx="1460">
                  <c:v>145</c:v>
                </c:pt>
                <c:pt idx="1461">
                  <c:v>145</c:v>
                </c:pt>
                <c:pt idx="1462">
                  <c:v>145</c:v>
                </c:pt>
                <c:pt idx="1463">
                  <c:v>145</c:v>
                </c:pt>
                <c:pt idx="1464">
                  <c:v>145</c:v>
                </c:pt>
                <c:pt idx="1465">
                  <c:v>145</c:v>
                </c:pt>
                <c:pt idx="1466">
                  <c:v>145</c:v>
                </c:pt>
                <c:pt idx="1467">
                  <c:v>145</c:v>
                </c:pt>
                <c:pt idx="1468">
                  <c:v>145</c:v>
                </c:pt>
                <c:pt idx="1469">
                  <c:v>145</c:v>
                </c:pt>
                <c:pt idx="1470">
                  <c:v>145</c:v>
                </c:pt>
                <c:pt idx="1471">
                  <c:v>145</c:v>
                </c:pt>
                <c:pt idx="1472">
                  <c:v>145</c:v>
                </c:pt>
                <c:pt idx="1473">
                  <c:v>145</c:v>
                </c:pt>
                <c:pt idx="1474">
                  <c:v>145</c:v>
                </c:pt>
                <c:pt idx="1475">
                  <c:v>135</c:v>
                </c:pt>
                <c:pt idx="1476">
                  <c:v>135</c:v>
                </c:pt>
                <c:pt idx="1477">
                  <c:v>115</c:v>
                </c:pt>
                <c:pt idx="1478">
                  <c:v>115</c:v>
                </c:pt>
                <c:pt idx="1479">
                  <c:v>110</c:v>
                </c:pt>
                <c:pt idx="1480">
                  <c:v>110</c:v>
                </c:pt>
                <c:pt idx="1481">
                  <c:v>110</c:v>
                </c:pt>
                <c:pt idx="1482">
                  <c:v>110</c:v>
                </c:pt>
                <c:pt idx="1483">
                  <c:v>115</c:v>
                </c:pt>
                <c:pt idx="1484">
                  <c:v>120</c:v>
                </c:pt>
                <c:pt idx="1485">
                  <c:v>120</c:v>
                </c:pt>
                <c:pt idx="1486">
                  <c:v>120</c:v>
                </c:pt>
                <c:pt idx="1487">
                  <c:v>120</c:v>
                </c:pt>
                <c:pt idx="1488">
                  <c:v>120</c:v>
                </c:pt>
                <c:pt idx="1489">
                  <c:v>120</c:v>
                </c:pt>
                <c:pt idx="1490">
                  <c:v>120</c:v>
                </c:pt>
                <c:pt idx="1491">
                  <c:v>120</c:v>
                </c:pt>
                <c:pt idx="1492">
                  <c:v>120</c:v>
                </c:pt>
                <c:pt idx="1493">
                  <c:v>120</c:v>
                </c:pt>
                <c:pt idx="1494">
                  <c:v>120</c:v>
                </c:pt>
                <c:pt idx="1495">
                  <c:v>120</c:v>
                </c:pt>
                <c:pt idx="1496">
                  <c:v>120</c:v>
                </c:pt>
                <c:pt idx="1497">
                  <c:v>120</c:v>
                </c:pt>
                <c:pt idx="1498">
                  <c:v>120</c:v>
                </c:pt>
                <c:pt idx="1499">
                  <c:v>125</c:v>
                </c:pt>
                <c:pt idx="1500">
                  <c:v>145</c:v>
                </c:pt>
                <c:pt idx="1501">
                  <c:v>145</c:v>
                </c:pt>
                <c:pt idx="1502">
                  <c:v>145</c:v>
                </c:pt>
                <c:pt idx="1503">
                  <c:v>145</c:v>
                </c:pt>
                <c:pt idx="1504">
                  <c:v>145</c:v>
                </c:pt>
                <c:pt idx="1505">
                  <c:v>145</c:v>
                </c:pt>
                <c:pt idx="1506">
                  <c:v>145</c:v>
                </c:pt>
                <c:pt idx="1507">
                  <c:v>145</c:v>
                </c:pt>
                <c:pt idx="1508">
                  <c:v>145</c:v>
                </c:pt>
                <c:pt idx="1509">
                  <c:v>145</c:v>
                </c:pt>
                <c:pt idx="1510">
                  <c:v>145</c:v>
                </c:pt>
                <c:pt idx="1511">
                  <c:v>145</c:v>
                </c:pt>
                <c:pt idx="1512">
                  <c:v>145</c:v>
                </c:pt>
                <c:pt idx="1513">
                  <c:v>145</c:v>
                </c:pt>
                <c:pt idx="1514">
                  <c:v>145</c:v>
                </c:pt>
                <c:pt idx="1515">
                  <c:v>145</c:v>
                </c:pt>
                <c:pt idx="1516">
                  <c:v>145</c:v>
                </c:pt>
                <c:pt idx="1517">
                  <c:v>145</c:v>
                </c:pt>
                <c:pt idx="1518">
                  <c:v>145</c:v>
                </c:pt>
                <c:pt idx="1519">
                  <c:v>145</c:v>
                </c:pt>
                <c:pt idx="1520">
                  <c:v>145</c:v>
                </c:pt>
                <c:pt idx="1521">
                  <c:v>145</c:v>
                </c:pt>
                <c:pt idx="1522">
                  <c:v>145</c:v>
                </c:pt>
                <c:pt idx="1523">
                  <c:v>145</c:v>
                </c:pt>
                <c:pt idx="1524">
                  <c:v>145</c:v>
                </c:pt>
                <c:pt idx="1525">
                  <c:v>145</c:v>
                </c:pt>
                <c:pt idx="1526">
                  <c:v>145</c:v>
                </c:pt>
                <c:pt idx="1527">
                  <c:v>145</c:v>
                </c:pt>
                <c:pt idx="1528">
                  <c:v>145</c:v>
                </c:pt>
                <c:pt idx="1529">
                  <c:v>145</c:v>
                </c:pt>
                <c:pt idx="1530">
                  <c:v>145</c:v>
                </c:pt>
                <c:pt idx="1531">
                  <c:v>145</c:v>
                </c:pt>
                <c:pt idx="1532">
                  <c:v>145</c:v>
                </c:pt>
                <c:pt idx="1533">
                  <c:v>145</c:v>
                </c:pt>
                <c:pt idx="1534">
                  <c:v>145</c:v>
                </c:pt>
                <c:pt idx="1535">
                  <c:v>145</c:v>
                </c:pt>
                <c:pt idx="1536">
                  <c:v>145</c:v>
                </c:pt>
                <c:pt idx="1537">
                  <c:v>145</c:v>
                </c:pt>
                <c:pt idx="1538">
                  <c:v>145</c:v>
                </c:pt>
                <c:pt idx="1539">
                  <c:v>145</c:v>
                </c:pt>
                <c:pt idx="1540">
                  <c:v>145</c:v>
                </c:pt>
                <c:pt idx="1541">
                  <c:v>145</c:v>
                </c:pt>
                <c:pt idx="1542">
                  <c:v>145</c:v>
                </c:pt>
                <c:pt idx="1543">
                  <c:v>145</c:v>
                </c:pt>
                <c:pt idx="1544">
                  <c:v>145</c:v>
                </c:pt>
                <c:pt idx="1545">
                  <c:v>145</c:v>
                </c:pt>
                <c:pt idx="1546">
                  <c:v>145</c:v>
                </c:pt>
                <c:pt idx="1547">
                  <c:v>145</c:v>
                </c:pt>
                <c:pt idx="1548">
                  <c:v>145</c:v>
                </c:pt>
                <c:pt idx="1549">
                  <c:v>145</c:v>
                </c:pt>
                <c:pt idx="1550">
                  <c:v>145</c:v>
                </c:pt>
                <c:pt idx="1551">
                  <c:v>145</c:v>
                </c:pt>
                <c:pt idx="1552">
                  <c:v>145</c:v>
                </c:pt>
                <c:pt idx="1553">
                  <c:v>145</c:v>
                </c:pt>
                <c:pt idx="1554">
                  <c:v>145</c:v>
                </c:pt>
                <c:pt idx="1555">
                  <c:v>145</c:v>
                </c:pt>
                <c:pt idx="1556">
                  <c:v>145</c:v>
                </c:pt>
                <c:pt idx="1557">
                  <c:v>145</c:v>
                </c:pt>
                <c:pt idx="1558">
                  <c:v>145</c:v>
                </c:pt>
                <c:pt idx="1559">
                  <c:v>145</c:v>
                </c:pt>
                <c:pt idx="1560">
                  <c:v>145</c:v>
                </c:pt>
                <c:pt idx="1561">
                  <c:v>145</c:v>
                </c:pt>
                <c:pt idx="1562">
                  <c:v>145</c:v>
                </c:pt>
                <c:pt idx="1563">
                  <c:v>145</c:v>
                </c:pt>
                <c:pt idx="1564">
                  <c:v>145</c:v>
                </c:pt>
                <c:pt idx="1565">
                  <c:v>145</c:v>
                </c:pt>
                <c:pt idx="1566">
                  <c:v>145</c:v>
                </c:pt>
                <c:pt idx="1567">
                  <c:v>145</c:v>
                </c:pt>
                <c:pt idx="1568">
                  <c:v>145</c:v>
                </c:pt>
                <c:pt idx="1569">
                  <c:v>145</c:v>
                </c:pt>
                <c:pt idx="1570">
                  <c:v>145</c:v>
                </c:pt>
                <c:pt idx="1571">
                  <c:v>145</c:v>
                </c:pt>
                <c:pt idx="1572">
                  <c:v>145</c:v>
                </c:pt>
                <c:pt idx="1573">
                  <c:v>145</c:v>
                </c:pt>
                <c:pt idx="1574">
                  <c:v>145</c:v>
                </c:pt>
                <c:pt idx="1575">
                  <c:v>145</c:v>
                </c:pt>
                <c:pt idx="1576">
                  <c:v>145</c:v>
                </c:pt>
                <c:pt idx="1577">
                  <c:v>145</c:v>
                </c:pt>
                <c:pt idx="1578">
                  <c:v>145</c:v>
                </c:pt>
                <c:pt idx="1579">
                  <c:v>145</c:v>
                </c:pt>
                <c:pt idx="1580">
                  <c:v>145</c:v>
                </c:pt>
                <c:pt idx="1581">
                  <c:v>145</c:v>
                </c:pt>
                <c:pt idx="1582">
                  <c:v>145</c:v>
                </c:pt>
                <c:pt idx="1583">
                  <c:v>145</c:v>
                </c:pt>
                <c:pt idx="1584">
                  <c:v>145</c:v>
                </c:pt>
                <c:pt idx="1585">
                  <c:v>145</c:v>
                </c:pt>
                <c:pt idx="1586">
                  <c:v>145</c:v>
                </c:pt>
                <c:pt idx="1587">
                  <c:v>145</c:v>
                </c:pt>
                <c:pt idx="1588">
                  <c:v>145</c:v>
                </c:pt>
                <c:pt idx="1589">
                  <c:v>145</c:v>
                </c:pt>
                <c:pt idx="1590">
                  <c:v>145</c:v>
                </c:pt>
                <c:pt idx="1591">
                  <c:v>145</c:v>
                </c:pt>
                <c:pt idx="1592">
                  <c:v>145</c:v>
                </c:pt>
                <c:pt idx="1593">
                  <c:v>145</c:v>
                </c:pt>
                <c:pt idx="1594">
                  <c:v>145</c:v>
                </c:pt>
                <c:pt idx="1595">
                  <c:v>145</c:v>
                </c:pt>
                <c:pt idx="1596">
                  <c:v>145</c:v>
                </c:pt>
                <c:pt idx="1597">
                  <c:v>145</c:v>
                </c:pt>
                <c:pt idx="1598">
                  <c:v>145</c:v>
                </c:pt>
                <c:pt idx="1599">
                  <c:v>145</c:v>
                </c:pt>
                <c:pt idx="1600">
                  <c:v>145</c:v>
                </c:pt>
                <c:pt idx="1601">
                  <c:v>145</c:v>
                </c:pt>
                <c:pt idx="1602">
                  <c:v>145</c:v>
                </c:pt>
                <c:pt idx="1603">
                  <c:v>145</c:v>
                </c:pt>
                <c:pt idx="1604">
                  <c:v>145</c:v>
                </c:pt>
                <c:pt idx="1605">
                  <c:v>145</c:v>
                </c:pt>
                <c:pt idx="1606">
                  <c:v>145</c:v>
                </c:pt>
                <c:pt idx="1607">
                  <c:v>145</c:v>
                </c:pt>
                <c:pt idx="1608">
                  <c:v>145</c:v>
                </c:pt>
                <c:pt idx="1609">
                  <c:v>145</c:v>
                </c:pt>
                <c:pt idx="1610">
                  <c:v>145</c:v>
                </c:pt>
                <c:pt idx="1611">
                  <c:v>145</c:v>
                </c:pt>
                <c:pt idx="1612">
                  <c:v>145</c:v>
                </c:pt>
                <c:pt idx="1613">
                  <c:v>145</c:v>
                </c:pt>
                <c:pt idx="1614">
                  <c:v>145</c:v>
                </c:pt>
                <c:pt idx="1615">
                  <c:v>145</c:v>
                </c:pt>
                <c:pt idx="1616">
                  <c:v>145</c:v>
                </c:pt>
                <c:pt idx="1617">
                  <c:v>145</c:v>
                </c:pt>
                <c:pt idx="1618">
                  <c:v>145</c:v>
                </c:pt>
                <c:pt idx="1619">
                  <c:v>145</c:v>
                </c:pt>
                <c:pt idx="1620">
                  <c:v>145</c:v>
                </c:pt>
                <c:pt idx="1621">
                  <c:v>145</c:v>
                </c:pt>
                <c:pt idx="1622">
                  <c:v>145</c:v>
                </c:pt>
                <c:pt idx="1623">
                  <c:v>145</c:v>
                </c:pt>
                <c:pt idx="1624">
                  <c:v>145</c:v>
                </c:pt>
                <c:pt idx="1625">
                  <c:v>145</c:v>
                </c:pt>
                <c:pt idx="1626">
                  <c:v>145</c:v>
                </c:pt>
                <c:pt idx="1627">
                  <c:v>145</c:v>
                </c:pt>
                <c:pt idx="1628">
                  <c:v>145</c:v>
                </c:pt>
                <c:pt idx="1629">
                  <c:v>145</c:v>
                </c:pt>
                <c:pt idx="1630">
                  <c:v>145</c:v>
                </c:pt>
                <c:pt idx="1631">
                  <c:v>145</c:v>
                </c:pt>
                <c:pt idx="1632">
                  <c:v>145</c:v>
                </c:pt>
                <c:pt idx="1633">
                  <c:v>145</c:v>
                </c:pt>
                <c:pt idx="1634">
                  <c:v>145</c:v>
                </c:pt>
                <c:pt idx="1635">
                  <c:v>145</c:v>
                </c:pt>
                <c:pt idx="1636">
                  <c:v>145</c:v>
                </c:pt>
                <c:pt idx="1637">
                  <c:v>145</c:v>
                </c:pt>
                <c:pt idx="1638">
                  <c:v>145</c:v>
                </c:pt>
                <c:pt idx="1639">
                  <c:v>145</c:v>
                </c:pt>
                <c:pt idx="1640">
                  <c:v>145</c:v>
                </c:pt>
                <c:pt idx="1641">
                  <c:v>145</c:v>
                </c:pt>
                <c:pt idx="1642">
                  <c:v>145</c:v>
                </c:pt>
                <c:pt idx="1643">
                  <c:v>145</c:v>
                </c:pt>
                <c:pt idx="1644">
                  <c:v>145</c:v>
                </c:pt>
                <c:pt idx="1645">
                  <c:v>145</c:v>
                </c:pt>
                <c:pt idx="1646">
                  <c:v>145</c:v>
                </c:pt>
                <c:pt idx="1647">
                  <c:v>145</c:v>
                </c:pt>
                <c:pt idx="1648">
                  <c:v>145</c:v>
                </c:pt>
                <c:pt idx="1649">
                  <c:v>145</c:v>
                </c:pt>
                <c:pt idx="1650">
                  <c:v>145</c:v>
                </c:pt>
                <c:pt idx="1651">
                  <c:v>145</c:v>
                </c:pt>
                <c:pt idx="1652">
                  <c:v>145</c:v>
                </c:pt>
                <c:pt idx="1653">
                  <c:v>145</c:v>
                </c:pt>
                <c:pt idx="1654">
                  <c:v>145</c:v>
                </c:pt>
                <c:pt idx="1655">
                  <c:v>145</c:v>
                </c:pt>
                <c:pt idx="1656">
                  <c:v>145</c:v>
                </c:pt>
                <c:pt idx="1657">
                  <c:v>145</c:v>
                </c:pt>
                <c:pt idx="1658">
                  <c:v>145</c:v>
                </c:pt>
                <c:pt idx="1659">
                  <c:v>145</c:v>
                </c:pt>
                <c:pt idx="1660">
                  <c:v>145</c:v>
                </c:pt>
                <c:pt idx="1661">
                  <c:v>145</c:v>
                </c:pt>
                <c:pt idx="1662">
                  <c:v>145</c:v>
                </c:pt>
                <c:pt idx="1663">
                  <c:v>145</c:v>
                </c:pt>
                <c:pt idx="1664">
                  <c:v>145</c:v>
                </c:pt>
                <c:pt idx="1665">
                  <c:v>145</c:v>
                </c:pt>
                <c:pt idx="1666">
                  <c:v>145</c:v>
                </c:pt>
                <c:pt idx="1667">
                  <c:v>145</c:v>
                </c:pt>
                <c:pt idx="1668">
                  <c:v>145</c:v>
                </c:pt>
                <c:pt idx="1669">
                  <c:v>145</c:v>
                </c:pt>
                <c:pt idx="1670">
                  <c:v>145</c:v>
                </c:pt>
                <c:pt idx="1671">
                  <c:v>145</c:v>
                </c:pt>
                <c:pt idx="1672">
                  <c:v>145</c:v>
                </c:pt>
                <c:pt idx="1673">
                  <c:v>145</c:v>
                </c:pt>
                <c:pt idx="1674">
                  <c:v>145</c:v>
                </c:pt>
                <c:pt idx="1675">
                  <c:v>145</c:v>
                </c:pt>
                <c:pt idx="1676">
                  <c:v>145</c:v>
                </c:pt>
                <c:pt idx="1677">
                  <c:v>145</c:v>
                </c:pt>
                <c:pt idx="1678">
                  <c:v>145</c:v>
                </c:pt>
                <c:pt idx="1679">
                  <c:v>145</c:v>
                </c:pt>
                <c:pt idx="1680">
                  <c:v>145</c:v>
                </c:pt>
                <c:pt idx="1681">
                  <c:v>145</c:v>
                </c:pt>
                <c:pt idx="1682">
                  <c:v>145</c:v>
                </c:pt>
                <c:pt idx="1683">
                  <c:v>145</c:v>
                </c:pt>
                <c:pt idx="1684">
                  <c:v>145</c:v>
                </c:pt>
                <c:pt idx="1685">
                  <c:v>145</c:v>
                </c:pt>
                <c:pt idx="1686">
                  <c:v>145</c:v>
                </c:pt>
                <c:pt idx="1687">
                  <c:v>145</c:v>
                </c:pt>
                <c:pt idx="1688">
                  <c:v>145</c:v>
                </c:pt>
                <c:pt idx="1689">
                  <c:v>145</c:v>
                </c:pt>
                <c:pt idx="1690">
                  <c:v>145</c:v>
                </c:pt>
                <c:pt idx="1691">
                  <c:v>145</c:v>
                </c:pt>
                <c:pt idx="1692">
                  <c:v>145</c:v>
                </c:pt>
                <c:pt idx="1693">
                  <c:v>145</c:v>
                </c:pt>
                <c:pt idx="1694">
                  <c:v>145</c:v>
                </c:pt>
                <c:pt idx="1695">
                  <c:v>145</c:v>
                </c:pt>
                <c:pt idx="1696">
                  <c:v>145</c:v>
                </c:pt>
                <c:pt idx="1697">
                  <c:v>145</c:v>
                </c:pt>
                <c:pt idx="1698">
                  <c:v>145</c:v>
                </c:pt>
                <c:pt idx="1699">
                  <c:v>145</c:v>
                </c:pt>
                <c:pt idx="1700">
                  <c:v>145</c:v>
                </c:pt>
                <c:pt idx="1701">
                  <c:v>145</c:v>
                </c:pt>
                <c:pt idx="1702">
                  <c:v>145</c:v>
                </c:pt>
                <c:pt idx="1703">
                  <c:v>145</c:v>
                </c:pt>
                <c:pt idx="1704">
                  <c:v>145</c:v>
                </c:pt>
                <c:pt idx="1705">
                  <c:v>145</c:v>
                </c:pt>
                <c:pt idx="1706">
                  <c:v>145</c:v>
                </c:pt>
                <c:pt idx="1707">
                  <c:v>145</c:v>
                </c:pt>
                <c:pt idx="1708">
                  <c:v>145</c:v>
                </c:pt>
                <c:pt idx="1709">
                  <c:v>145</c:v>
                </c:pt>
                <c:pt idx="1710">
                  <c:v>145</c:v>
                </c:pt>
                <c:pt idx="1711">
                  <c:v>145</c:v>
                </c:pt>
                <c:pt idx="1712">
                  <c:v>145</c:v>
                </c:pt>
                <c:pt idx="1713">
                  <c:v>145</c:v>
                </c:pt>
                <c:pt idx="1714">
                  <c:v>145</c:v>
                </c:pt>
                <c:pt idx="1715">
                  <c:v>145</c:v>
                </c:pt>
                <c:pt idx="1716">
                  <c:v>145</c:v>
                </c:pt>
                <c:pt idx="1717">
                  <c:v>145</c:v>
                </c:pt>
                <c:pt idx="1718">
                  <c:v>145</c:v>
                </c:pt>
                <c:pt idx="1719">
                  <c:v>145</c:v>
                </c:pt>
                <c:pt idx="1720">
                  <c:v>145</c:v>
                </c:pt>
                <c:pt idx="1721">
                  <c:v>145</c:v>
                </c:pt>
                <c:pt idx="1722">
                  <c:v>145</c:v>
                </c:pt>
                <c:pt idx="1723">
                  <c:v>145</c:v>
                </c:pt>
                <c:pt idx="1724">
                  <c:v>145</c:v>
                </c:pt>
                <c:pt idx="1725">
                  <c:v>145</c:v>
                </c:pt>
                <c:pt idx="1726">
                  <c:v>145</c:v>
                </c:pt>
                <c:pt idx="1727">
                  <c:v>145</c:v>
                </c:pt>
                <c:pt idx="1728">
                  <c:v>145</c:v>
                </c:pt>
                <c:pt idx="1729">
                  <c:v>145</c:v>
                </c:pt>
                <c:pt idx="1730">
                  <c:v>145</c:v>
                </c:pt>
                <c:pt idx="1731">
                  <c:v>145</c:v>
                </c:pt>
                <c:pt idx="1732">
                  <c:v>145</c:v>
                </c:pt>
                <c:pt idx="1733">
                  <c:v>145</c:v>
                </c:pt>
                <c:pt idx="1734">
                  <c:v>145</c:v>
                </c:pt>
                <c:pt idx="1735">
                  <c:v>145</c:v>
                </c:pt>
                <c:pt idx="1736">
                  <c:v>145</c:v>
                </c:pt>
                <c:pt idx="1737">
                  <c:v>145</c:v>
                </c:pt>
                <c:pt idx="1738">
                  <c:v>145</c:v>
                </c:pt>
                <c:pt idx="1739">
                  <c:v>145</c:v>
                </c:pt>
                <c:pt idx="1740">
                  <c:v>145</c:v>
                </c:pt>
                <c:pt idx="1741">
                  <c:v>145</c:v>
                </c:pt>
                <c:pt idx="1742">
                  <c:v>145</c:v>
                </c:pt>
                <c:pt idx="1743">
                  <c:v>145</c:v>
                </c:pt>
                <c:pt idx="1744">
                  <c:v>145</c:v>
                </c:pt>
                <c:pt idx="1745">
                  <c:v>145</c:v>
                </c:pt>
                <c:pt idx="1746">
                  <c:v>145</c:v>
                </c:pt>
                <c:pt idx="1747">
                  <c:v>145</c:v>
                </c:pt>
                <c:pt idx="1748">
                  <c:v>145</c:v>
                </c:pt>
                <c:pt idx="1749">
                  <c:v>145</c:v>
                </c:pt>
                <c:pt idx="1750">
                  <c:v>145</c:v>
                </c:pt>
                <c:pt idx="1751">
                  <c:v>145</c:v>
                </c:pt>
                <c:pt idx="1752">
                  <c:v>145</c:v>
                </c:pt>
                <c:pt idx="1753">
                  <c:v>145</c:v>
                </c:pt>
                <c:pt idx="1754">
                  <c:v>145</c:v>
                </c:pt>
                <c:pt idx="1755">
                  <c:v>145</c:v>
                </c:pt>
                <c:pt idx="1756">
                  <c:v>145</c:v>
                </c:pt>
                <c:pt idx="1757">
                  <c:v>145</c:v>
                </c:pt>
                <c:pt idx="1758">
                  <c:v>145</c:v>
                </c:pt>
                <c:pt idx="1759">
                  <c:v>145</c:v>
                </c:pt>
                <c:pt idx="1760">
                  <c:v>145</c:v>
                </c:pt>
                <c:pt idx="1761">
                  <c:v>145</c:v>
                </c:pt>
                <c:pt idx="1762">
                  <c:v>145</c:v>
                </c:pt>
                <c:pt idx="1763">
                  <c:v>145</c:v>
                </c:pt>
                <c:pt idx="1764">
                  <c:v>145</c:v>
                </c:pt>
                <c:pt idx="1765">
                  <c:v>145</c:v>
                </c:pt>
                <c:pt idx="1766">
                  <c:v>145</c:v>
                </c:pt>
                <c:pt idx="1767">
                  <c:v>145</c:v>
                </c:pt>
                <c:pt idx="1768">
                  <c:v>145</c:v>
                </c:pt>
                <c:pt idx="1769">
                  <c:v>145</c:v>
                </c:pt>
                <c:pt idx="1770">
                  <c:v>145</c:v>
                </c:pt>
                <c:pt idx="1771">
                  <c:v>145</c:v>
                </c:pt>
                <c:pt idx="1772">
                  <c:v>145</c:v>
                </c:pt>
                <c:pt idx="1773">
                  <c:v>145</c:v>
                </c:pt>
                <c:pt idx="1774">
                  <c:v>145</c:v>
                </c:pt>
                <c:pt idx="1775">
                  <c:v>145</c:v>
                </c:pt>
                <c:pt idx="1776">
                  <c:v>145</c:v>
                </c:pt>
                <c:pt idx="1777">
                  <c:v>145</c:v>
                </c:pt>
                <c:pt idx="1778">
                  <c:v>145</c:v>
                </c:pt>
                <c:pt idx="1779">
                  <c:v>145</c:v>
                </c:pt>
                <c:pt idx="1780">
                  <c:v>145</c:v>
                </c:pt>
                <c:pt idx="1781">
                  <c:v>145</c:v>
                </c:pt>
                <c:pt idx="1782">
                  <c:v>145</c:v>
                </c:pt>
                <c:pt idx="1783">
                  <c:v>145</c:v>
                </c:pt>
                <c:pt idx="1784">
                  <c:v>145</c:v>
                </c:pt>
                <c:pt idx="1785">
                  <c:v>145</c:v>
                </c:pt>
                <c:pt idx="1786">
                  <c:v>145</c:v>
                </c:pt>
                <c:pt idx="1787">
                  <c:v>145</c:v>
                </c:pt>
                <c:pt idx="1788">
                  <c:v>145</c:v>
                </c:pt>
                <c:pt idx="1789">
                  <c:v>145</c:v>
                </c:pt>
                <c:pt idx="1790">
                  <c:v>145</c:v>
                </c:pt>
                <c:pt idx="1791">
                  <c:v>145</c:v>
                </c:pt>
                <c:pt idx="1792">
                  <c:v>145</c:v>
                </c:pt>
                <c:pt idx="1793">
                  <c:v>145</c:v>
                </c:pt>
                <c:pt idx="1794">
                  <c:v>145</c:v>
                </c:pt>
                <c:pt idx="1795">
                  <c:v>145</c:v>
                </c:pt>
                <c:pt idx="1796">
                  <c:v>145</c:v>
                </c:pt>
                <c:pt idx="1797">
                  <c:v>145</c:v>
                </c:pt>
                <c:pt idx="1798">
                  <c:v>145</c:v>
                </c:pt>
                <c:pt idx="1799">
                  <c:v>145</c:v>
                </c:pt>
                <c:pt idx="1800">
                  <c:v>145</c:v>
                </c:pt>
                <c:pt idx="1801">
                  <c:v>145</c:v>
                </c:pt>
                <c:pt idx="1802">
                  <c:v>145</c:v>
                </c:pt>
                <c:pt idx="1803">
                  <c:v>145</c:v>
                </c:pt>
                <c:pt idx="1804">
                  <c:v>145</c:v>
                </c:pt>
                <c:pt idx="1805">
                  <c:v>145</c:v>
                </c:pt>
                <c:pt idx="1806">
                  <c:v>145</c:v>
                </c:pt>
                <c:pt idx="1807">
                  <c:v>145</c:v>
                </c:pt>
                <c:pt idx="1808">
                  <c:v>145</c:v>
                </c:pt>
                <c:pt idx="1809">
                  <c:v>145</c:v>
                </c:pt>
                <c:pt idx="1810">
                  <c:v>145</c:v>
                </c:pt>
                <c:pt idx="1811">
                  <c:v>145</c:v>
                </c:pt>
                <c:pt idx="1812">
                  <c:v>145</c:v>
                </c:pt>
                <c:pt idx="1813">
                  <c:v>145</c:v>
                </c:pt>
                <c:pt idx="1814">
                  <c:v>145</c:v>
                </c:pt>
                <c:pt idx="1815">
                  <c:v>145</c:v>
                </c:pt>
                <c:pt idx="1816">
                  <c:v>145</c:v>
                </c:pt>
                <c:pt idx="1817">
                  <c:v>145</c:v>
                </c:pt>
                <c:pt idx="1818">
                  <c:v>145</c:v>
                </c:pt>
                <c:pt idx="1819">
                  <c:v>145</c:v>
                </c:pt>
                <c:pt idx="1820">
                  <c:v>145</c:v>
                </c:pt>
                <c:pt idx="1821">
                  <c:v>145</c:v>
                </c:pt>
                <c:pt idx="1822">
                  <c:v>145</c:v>
                </c:pt>
                <c:pt idx="1823">
                  <c:v>145</c:v>
                </c:pt>
                <c:pt idx="1824">
                  <c:v>145</c:v>
                </c:pt>
                <c:pt idx="1825">
                  <c:v>145</c:v>
                </c:pt>
                <c:pt idx="1826">
                  <c:v>145</c:v>
                </c:pt>
                <c:pt idx="1827">
                  <c:v>145</c:v>
                </c:pt>
                <c:pt idx="1828">
                  <c:v>145</c:v>
                </c:pt>
                <c:pt idx="1829">
                  <c:v>145</c:v>
                </c:pt>
                <c:pt idx="1830">
                  <c:v>145</c:v>
                </c:pt>
                <c:pt idx="1831">
                  <c:v>145</c:v>
                </c:pt>
                <c:pt idx="1832">
                  <c:v>145</c:v>
                </c:pt>
                <c:pt idx="1833">
                  <c:v>145</c:v>
                </c:pt>
                <c:pt idx="1834">
                  <c:v>145</c:v>
                </c:pt>
                <c:pt idx="1835">
                  <c:v>145</c:v>
                </c:pt>
                <c:pt idx="1836">
                  <c:v>145</c:v>
                </c:pt>
                <c:pt idx="1837">
                  <c:v>145</c:v>
                </c:pt>
                <c:pt idx="1838">
                  <c:v>145</c:v>
                </c:pt>
                <c:pt idx="1839">
                  <c:v>145</c:v>
                </c:pt>
                <c:pt idx="1840">
                  <c:v>145</c:v>
                </c:pt>
                <c:pt idx="1841">
                  <c:v>145</c:v>
                </c:pt>
                <c:pt idx="1842">
                  <c:v>145</c:v>
                </c:pt>
                <c:pt idx="1843">
                  <c:v>145</c:v>
                </c:pt>
                <c:pt idx="1844">
                  <c:v>145</c:v>
                </c:pt>
                <c:pt idx="1845">
                  <c:v>145</c:v>
                </c:pt>
                <c:pt idx="1846">
                  <c:v>145</c:v>
                </c:pt>
                <c:pt idx="1847">
                  <c:v>145</c:v>
                </c:pt>
                <c:pt idx="1848">
                  <c:v>145</c:v>
                </c:pt>
                <c:pt idx="1849">
                  <c:v>145</c:v>
                </c:pt>
                <c:pt idx="1850">
                  <c:v>145</c:v>
                </c:pt>
                <c:pt idx="1851">
                  <c:v>145</c:v>
                </c:pt>
                <c:pt idx="1852">
                  <c:v>145</c:v>
                </c:pt>
                <c:pt idx="1853">
                  <c:v>145</c:v>
                </c:pt>
                <c:pt idx="1854">
                  <c:v>145</c:v>
                </c:pt>
                <c:pt idx="1855">
                  <c:v>145</c:v>
                </c:pt>
                <c:pt idx="1856">
                  <c:v>145</c:v>
                </c:pt>
                <c:pt idx="1857">
                  <c:v>145</c:v>
                </c:pt>
                <c:pt idx="1858">
                  <c:v>145</c:v>
                </c:pt>
                <c:pt idx="1859">
                  <c:v>145</c:v>
                </c:pt>
                <c:pt idx="1860">
                  <c:v>145</c:v>
                </c:pt>
                <c:pt idx="1861">
                  <c:v>145</c:v>
                </c:pt>
                <c:pt idx="1862">
                  <c:v>145</c:v>
                </c:pt>
                <c:pt idx="1863">
                  <c:v>145</c:v>
                </c:pt>
                <c:pt idx="1864">
                  <c:v>145</c:v>
                </c:pt>
                <c:pt idx="1865">
                  <c:v>115</c:v>
                </c:pt>
                <c:pt idx="1866">
                  <c:v>115</c:v>
                </c:pt>
                <c:pt idx="1867">
                  <c:v>90</c:v>
                </c:pt>
                <c:pt idx="1868">
                  <c:v>90</c:v>
                </c:pt>
                <c:pt idx="1869">
                  <c:v>80</c:v>
                </c:pt>
                <c:pt idx="1870">
                  <c:v>80</c:v>
                </c:pt>
                <c:pt idx="1871">
                  <c:v>80</c:v>
                </c:pt>
                <c:pt idx="1872">
                  <c:v>80</c:v>
                </c:pt>
                <c:pt idx="1873">
                  <c:v>80</c:v>
                </c:pt>
                <c:pt idx="1874">
                  <c:v>80</c:v>
                </c:pt>
                <c:pt idx="1875">
                  <c:v>85</c:v>
                </c:pt>
                <c:pt idx="1876">
                  <c:v>90</c:v>
                </c:pt>
                <c:pt idx="1877">
                  <c:v>100</c:v>
                </c:pt>
                <c:pt idx="1878">
                  <c:v>100</c:v>
                </c:pt>
                <c:pt idx="1879">
                  <c:v>100</c:v>
                </c:pt>
                <c:pt idx="1880">
                  <c:v>100</c:v>
                </c:pt>
                <c:pt idx="1881">
                  <c:v>100</c:v>
                </c:pt>
                <c:pt idx="1882">
                  <c:v>100</c:v>
                </c:pt>
                <c:pt idx="1883">
                  <c:v>100</c:v>
                </c:pt>
                <c:pt idx="1884">
                  <c:v>100</c:v>
                </c:pt>
                <c:pt idx="1885">
                  <c:v>100</c:v>
                </c:pt>
                <c:pt idx="1886">
                  <c:v>110</c:v>
                </c:pt>
                <c:pt idx="1887">
                  <c:v>120</c:v>
                </c:pt>
                <c:pt idx="1888">
                  <c:v>145</c:v>
                </c:pt>
                <c:pt idx="1889">
                  <c:v>145</c:v>
                </c:pt>
                <c:pt idx="1890">
                  <c:v>145</c:v>
                </c:pt>
                <c:pt idx="1891">
                  <c:v>145</c:v>
                </c:pt>
                <c:pt idx="1892">
                  <c:v>145</c:v>
                </c:pt>
                <c:pt idx="1893">
                  <c:v>145</c:v>
                </c:pt>
                <c:pt idx="1894">
                  <c:v>145</c:v>
                </c:pt>
                <c:pt idx="1895">
                  <c:v>145</c:v>
                </c:pt>
                <c:pt idx="1896">
                  <c:v>145</c:v>
                </c:pt>
                <c:pt idx="1897">
                  <c:v>145</c:v>
                </c:pt>
                <c:pt idx="1898">
                  <c:v>145</c:v>
                </c:pt>
                <c:pt idx="1899">
                  <c:v>145</c:v>
                </c:pt>
                <c:pt idx="1900">
                  <c:v>145</c:v>
                </c:pt>
                <c:pt idx="1901">
                  <c:v>145</c:v>
                </c:pt>
                <c:pt idx="1902">
                  <c:v>145</c:v>
                </c:pt>
                <c:pt idx="1903">
                  <c:v>145</c:v>
                </c:pt>
                <c:pt idx="1904">
                  <c:v>145</c:v>
                </c:pt>
                <c:pt idx="1905">
                  <c:v>145</c:v>
                </c:pt>
                <c:pt idx="1906">
                  <c:v>145</c:v>
                </c:pt>
                <c:pt idx="1907">
                  <c:v>145</c:v>
                </c:pt>
                <c:pt idx="1908">
                  <c:v>145</c:v>
                </c:pt>
                <c:pt idx="1909">
                  <c:v>145</c:v>
                </c:pt>
                <c:pt idx="1910">
                  <c:v>145</c:v>
                </c:pt>
                <c:pt idx="1911">
                  <c:v>145</c:v>
                </c:pt>
                <c:pt idx="1912">
                  <c:v>145</c:v>
                </c:pt>
                <c:pt idx="1913">
                  <c:v>145</c:v>
                </c:pt>
                <c:pt idx="1914">
                  <c:v>145</c:v>
                </c:pt>
                <c:pt idx="1915">
                  <c:v>145</c:v>
                </c:pt>
                <c:pt idx="1916">
                  <c:v>145</c:v>
                </c:pt>
                <c:pt idx="1917">
                  <c:v>145</c:v>
                </c:pt>
                <c:pt idx="1918">
                  <c:v>145</c:v>
                </c:pt>
                <c:pt idx="1919">
                  <c:v>145</c:v>
                </c:pt>
                <c:pt idx="1920">
                  <c:v>145</c:v>
                </c:pt>
                <c:pt idx="1921">
                  <c:v>145</c:v>
                </c:pt>
                <c:pt idx="1922">
                  <c:v>145</c:v>
                </c:pt>
                <c:pt idx="1923">
                  <c:v>145</c:v>
                </c:pt>
                <c:pt idx="1924">
                  <c:v>145</c:v>
                </c:pt>
                <c:pt idx="1925">
                  <c:v>145</c:v>
                </c:pt>
                <c:pt idx="1926">
                  <c:v>145</c:v>
                </c:pt>
                <c:pt idx="1927">
                  <c:v>145</c:v>
                </c:pt>
                <c:pt idx="1928">
                  <c:v>145</c:v>
                </c:pt>
                <c:pt idx="1929">
                  <c:v>145</c:v>
                </c:pt>
                <c:pt idx="1930">
                  <c:v>145</c:v>
                </c:pt>
                <c:pt idx="1931">
                  <c:v>145</c:v>
                </c:pt>
                <c:pt idx="1932">
                  <c:v>145</c:v>
                </c:pt>
                <c:pt idx="1933">
                  <c:v>145</c:v>
                </c:pt>
                <c:pt idx="1934">
                  <c:v>145</c:v>
                </c:pt>
                <c:pt idx="1935">
                  <c:v>145</c:v>
                </c:pt>
                <c:pt idx="1936">
                  <c:v>145</c:v>
                </c:pt>
                <c:pt idx="1937">
                  <c:v>145</c:v>
                </c:pt>
                <c:pt idx="1938">
                  <c:v>145</c:v>
                </c:pt>
                <c:pt idx="1939">
                  <c:v>145</c:v>
                </c:pt>
                <c:pt idx="1940">
                  <c:v>145</c:v>
                </c:pt>
                <c:pt idx="1941">
                  <c:v>145</c:v>
                </c:pt>
                <c:pt idx="1942">
                  <c:v>145</c:v>
                </c:pt>
                <c:pt idx="1943">
                  <c:v>145</c:v>
                </c:pt>
                <c:pt idx="1944">
                  <c:v>145</c:v>
                </c:pt>
                <c:pt idx="1945">
                  <c:v>145</c:v>
                </c:pt>
                <c:pt idx="1946">
                  <c:v>145</c:v>
                </c:pt>
                <c:pt idx="1947">
                  <c:v>145</c:v>
                </c:pt>
                <c:pt idx="1948">
                  <c:v>145</c:v>
                </c:pt>
                <c:pt idx="1949">
                  <c:v>145</c:v>
                </c:pt>
                <c:pt idx="1950">
                  <c:v>145</c:v>
                </c:pt>
                <c:pt idx="1951">
                  <c:v>145</c:v>
                </c:pt>
                <c:pt idx="1952">
                  <c:v>145</c:v>
                </c:pt>
                <c:pt idx="1953">
                  <c:v>145</c:v>
                </c:pt>
                <c:pt idx="1954">
                  <c:v>145</c:v>
                </c:pt>
                <c:pt idx="1955">
                  <c:v>145</c:v>
                </c:pt>
                <c:pt idx="1956">
                  <c:v>145</c:v>
                </c:pt>
                <c:pt idx="1957">
                  <c:v>145</c:v>
                </c:pt>
                <c:pt idx="1958">
                  <c:v>145</c:v>
                </c:pt>
                <c:pt idx="1959">
                  <c:v>145</c:v>
                </c:pt>
                <c:pt idx="1960">
                  <c:v>145</c:v>
                </c:pt>
                <c:pt idx="1961">
                  <c:v>145</c:v>
                </c:pt>
                <c:pt idx="1962">
                  <c:v>145</c:v>
                </c:pt>
                <c:pt idx="1963">
                  <c:v>145</c:v>
                </c:pt>
                <c:pt idx="1964">
                  <c:v>145</c:v>
                </c:pt>
                <c:pt idx="1965">
                  <c:v>145</c:v>
                </c:pt>
                <c:pt idx="1966">
                  <c:v>145</c:v>
                </c:pt>
                <c:pt idx="1967">
                  <c:v>145</c:v>
                </c:pt>
                <c:pt idx="1968">
                  <c:v>145</c:v>
                </c:pt>
                <c:pt idx="1969">
                  <c:v>145</c:v>
                </c:pt>
                <c:pt idx="1970">
                  <c:v>145</c:v>
                </c:pt>
                <c:pt idx="1971">
                  <c:v>145</c:v>
                </c:pt>
                <c:pt idx="1972">
                  <c:v>145</c:v>
                </c:pt>
                <c:pt idx="1973">
                  <c:v>145</c:v>
                </c:pt>
                <c:pt idx="1974">
                  <c:v>145</c:v>
                </c:pt>
                <c:pt idx="1975">
                  <c:v>145</c:v>
                </c:pt>
                <c:pt idx="1976">
                  <c:v>145</c:v>
                </c:pt>
                <c:pt idx="1977">
                  <c:v>145</c:v>
                </c:pt>
                <c:pt idx="1978">
                  <c:v>145</c:v>
                </c:pt>
                <c:pt idx="1979">
                  <c:v>145</c:v>
                </c:pt>
                <c:pt idx="1980">
                  <c:v>145</c:v>
                </c:pt>
                <c:pt idx="1981">
                  <c:v>145</c:v>
                </c:pt>
                <c:pt idx="1982">
                  <c:v>145</c:v>
                </c:pt>
                <c:pt idx="1983">
                  <c:v>145</c:v>
                </c:pt>
                <c:pt idx="1984">
                  <c:v>145</c:v>
                </c:pt>
                <c:pt idx="1985">
                  <c:v>145</c:v>
                </c:pt>
                <c:pt idx="1986">
                  <c:v>145</c:v>
                </c:pt>
                <c:pt idx="1987">
                  <c:v>145</c:v>
                </c:pt>
                <c:pt idx="1988">
                  <c:v>145</c:v>
                </c:pt>
                <c:pt idx="1989">
                  <c:v>145</c:v>
                </c:pt>
                <c:pt idx="1990">
                  <c:v>145</c:v>
                </c:pt>
                <c:pt idx="1991">
                  <c:v>145</c:v>
                </c:pt>
                <c:pt idx="1992">
                  <c:v>145</c:v>
                </c:pt>
                <c:pt idx="1993">
                  <c:v>145</c:v>
                </c:pt>
                <c:pt idx="1994">
                  <c:v>145</c:v>
                </c:pt>
                <c:pt idx="1995">
                  <c:v>145</c:v>
                </c:pt>
                <c:pt idx="1996">
                  <c:v>145</c:v>
                </c:pt>
                <c:pt idx="1997">
                  <c:v>145</c:v>
                </c:pt>
                <c:pt idx="1998">
                  <c:v>145</c:v>
                </c:pt>
                <c:pt idx="1999">
                  <c:v>145</c:v>
                </c:pt>
                <c:pt idx="2000">
                  <c:v>145</c:v>
                </c:pt>
                <c:pt idx="2001">
                  <c:v>145</c:v>
                </c:pt>
                <c:pt idx="2002">
                  <c:v>145</c:v>
                </c:pt>
                <c:pt idx="2003">
                  <c:v>145</c:v>
                </c:pt>
                <c:pt idx="2004">
                  <c:v>145</c:v>
                </c:pt>
                <c:pt idx="2005">
                  <c:v>145</c:v>
                </c:pt>
                <c:pt idx="2006">
                  <c:v>145</c:v>
                </c:pt>
                <c:pt idx="2007">
                  <c:v>145</c:v>
                </c:pt>
                <c:pt idx="2008">
                  <c:v>145</c:v>
                </c:pt>
                <c:pt idx="2009">
                  <c:v>145</c:v>
                </c:pt>
                <c:pt idx="2010">
                  <c:v>145</c:v>
                </c:pt>
                <c:pt idx="2011">
                  <c:v>145</c:v>
                </c:pt>
                <c:pt idx="2012">
                  <c:v>145</c:v>
                </c:pt>
                <c:pt idx="2013">
                  <c:v>145</c:v>
                </c:pt>
                <c:pt idx="2014">
                  <c:v>145</c:v>
                </c:pt>
                <c:pt idx="2015">
                  <c:v>145</c:v>
                </c:pt>
                <c:pt idx="2016">
                  <c:v>145</c:v>
                </c:pt>
                <c:pt idx="2017">
                  <c:v>145</c:v>
                </c:pt>
                <c:pt idx="2018">
                  <c:v>145</c:v>
                </c:pt>
                <c:pt idx="2019">
                  <c:v>145</c:v>
                </c:pt>
                <c:pt idx="2020">
                  <c:v>145</c:v>
                </c:pt>
                <c:pt idx="2021">
                  <c:v>145</c:v>
                </c:pt>
                <c:pt idx="2022">
                  <c:v>145</c:v>
                </c:pt>
                <c:pt idx="2023">
                  <c:v>145</c:v>
                </c:pt>
                <c:pt idx="2024">
                  <c:v>145</c:v>
                </c:pt>
                <c:pt idx="2025">
                  <c:v>145</c:v>
                </c:pt>
                <c:pt idx="2026">
                  <c:v>145</c:v>
                </c:pt>
                <c:pt idx="2027">
                  <c:v>145</c:v>
                </c:pt>
                <c:pt idx="2028">
                  <c:v>145</c:v>
                </c:pt>
                <c:pt idx="2029">
                  <c:v>145</c:v>
                </c:pt>
                <c:pt idx="2030">
                  <c:v>145</c:v>
                </c:pt>
                <c:pt idx="2031">
                  <c:v>145</c:v>
                </c:pt>
                <c:pt idx="2032">
                  <c:v>145</c:v>
                </c:pt>
                <c:pt idx="2033">
                  <c:v>145</c:v>
                </c:pt>
                <c:pt idx="2034">
                  <c:v>145</c:v>
                </c:pt>
                <c:pt idx="2035">
                  <c:v>145</c:v>
                </c:pt>
                <c:pt idx="2036">
                  <c:v>145</c:v>
                </c:pt>
                <c:pt idx="2037">
                  <c:v>145</c:v>
                </c:pt>
                <c:pt idx="2038">
                  <c:v>145</c:v>
                </c:pt>
                <c:pt idx="2039">
                  <c:v>145</c:v>
                </c:pt>
                <c:pt idx="2040">
                  <c:v>145</c:v>
                </c:pt>
                <c:pt idx="2041">
                  <c:v>145</c:v>
                </c:pt>
                <c:pt idx="2042">
                  <c:v>145</c:v>
                </c:pt>
                <c:pt idx="2043">
                  <c:v>145</c:v>
                </c:pt>
                <c:pt idx="2044">
                  <c:v>145</c:v>
                </c:pt>
                <c:pt idx="2045">
                  <c:v>145</c:v>
                </c:pt>
                <c:pt idx="2046">
                  <c:v>145</c:v>
                </c:pt>
                <c:pt idx="2047">
                  <c:v>145</c:v>
                </c:pt>
                <c:pt idx="2048">
                  <c:v>145</c:v>
                </c:pt>
                <c:pt idx="2049">
                  <c:v>145</c:v>
                </c:pt>
                <c:pt idx="2050">
                  <c:v>145</c:v>
                </c:pt>
                <c:pt idx="2051">
                  <c:v>145</c:v>
                </c:pt>
                <c:pt idx="2052">
                  <c:v>145</c:v>
                </c:pt>
                <c:pt idx="2053">
                  <c:v>145</c:v>
                </c:pt>
                <c:pt idx="2054">
                  <c:v>145</c:v>
                </c:pt>
                <c:pt idx="2055">
                  <c:v>145</c:v>
                </c:pt>
                <c:pt idx="2056">
                  <c:v>145</c:v>
                </c:pt>
                <c:pt idx="2057">
                  <c:v>145</c:v>
                </c:pt>
                <c:pt idx="2058">
                  <c:v>145</c:v>
                </c:pt>
                <c:pt idx="2059">
                  <c:v>145</c:v>
                </c:pt>
                <c:pt idx="2060">
                  <c:v>145</c:v>
                </c:pt>
                <c:pt idx="2061">
                  <c:v>145</c:v>
                </c:pt>
                <c:pt idx="2062">
                  <c:v>145</c:v>
                </c:pt>
                <c:pt idx="2063">
                  <c:v>145</c:v>
                </c:pt>
                <c:pt idx="2064">
                  <c:v>145</c:v>
                </c:pt>
                <c:pt idx="2065">
                  <c:v>145</c:v>
                </c:pt>
                <c:pt idx="2066">
                  <c:v>145</c:v>
                </c:pt>
                <c:pt idx="2067">
                  <c:v>145</c:v>
                </c:pt>
                <c:pt idx="2068">
                  <c:v>145</c:v>
                </c:pt>
                <c:pt idx="2069">
                  <c:v>145</c:v>
                </c:pt>
                <c:pt idx="2070">
                  <c:v>145</c:v>
                </c:pt>
                <c:pt idx="2071">
                  <c:v>145</c:v>
                </c:pt>
                <c:pt idx="2072">
                  <c:v>145</c:v>
                </c:pt>
                <c:pt idx="2073">
                  <c:v>145</c:v>
                </c:pt>
                <c:pt idx="2074">
                  <c:v>145</c:v>
                </c:pt>
                <c:pt idx="2075">
                  <c:v>145</c:v>
                </c:pt>
                <c:pt idx="2076">
                  <c:v>145</c:v>
                </c:pt>
                <c:pt idx="2077">
                  <c:v>145</c:v>
                </c:pt>
                <c:pt idx="2078">
                  <c:v>145</c:v>
                </c:pt>
                <c:pt idx="2079">
                  <c:v>145</c:v>
                </c:pt>
                <c:pt idx="2080">
                  <c:v>145</c:v>
                </c:pt>
                <c:pt idx="2081">
                  <c:v>145</c:v>
                </c:pt>
                <c:pt idx="2082">
                  <c:v>145</c:v>
                </c:pt>
                <c:pt idx="2083">
                  <c:v>145</c:v>
                </c:pt>
                <c:pt idx="2084">
                  <c:v>145</c:v>
                </c:pt>
                <c:pt idx="2085">
                  <c:v>145</c:v>
                </c:pt>
                <c:pt idx="2086">
                  <c:v>145</c:v>
                </c:pt>
                <c:pt idx="2087">
                  <c:v>145</c:v>
                </c:pt>
                <c:pt idx="2088">
                  <c:v>145</c:v>
                </c:pt>
                <c:pt idx="2089">
                  <c:v>145</c:v>
                </c:pt>
                <c:pt idx="2090">
                  <c:v>145</c:v>
                </c:pt>
                <c:pt idx="2091">
                  <c:v>145</c:v>
                </c:pt>
                <c:pt idx="2092">
                  <c:v>145</c:v>
                </c:pt>
                <c:pt idx="2093">
                  <c:v>145</c:v>
                </c:pt>
                <c:pt idx="2094">
                  <c:v>145</c:v>
                </c:pt>
                <c:pt idx="2095">
                  <c:v>145</c:v>
                </c:pt>
                <c:pt idx="2096">
                  <c:v>145</c:v>
                </c:pt>
                <c:pt idx="2097">
                  <c:v>145</c:v>
                </c:pt>
                <c:pt idx="2098">
                  <c:v>145</c:v>
                </c:pt>
                <c:pt idx="2099">
                  <c:v>145</c:v>
                </c:pt>
                <c:pt idx="2100">
                  <c:v>145</c:v>
                </c:pt>
                <c:pt idx="2101">
                  <c:v>145</c:v>
                </c:pt>
                <c:pt idx="2102">
                  <c:v>145</c:v>
                </c:pt>
                <c:pt idx="2103">
                  <c:v>145</c:v>
                </c:pt>
                <c:pt idx="2104">
                  <c:v>145</c:v>
                </c:pt>
                <c:pt idx="2105">
                  <c:v>145</c:v>
                </c:pt>
                <c:pt idx="2106">
                  <c:v>145</c:v>
                </c:pt>
                <c:pt idx="2107">
                  <c:v>145</c:v>
                </c:pt>
                <c:pt idx="2108">
                  <c:v>145</c:v>
                </c:pt>
                <c:pt idx="2109">
                  <c:v>145</c:v>
                </c:pt>
                <c:pt idx="2110">
                  <c:v>145</c:v>
                </c:pt>
                <c:pt idx="2111">
                  <c:v>145</c:v>
                </c:pt>
                <c:pt idx="2112">
                  <c:v>145</c:v>
                </c:pt>
                <c:pt idx="2113">
                  <c:v>145</c:v>
                </c:pt>
                <c:pt idx="2114">
                  <c:v>145</c:v>
                </c:pt>
                <c:pt idx="2115">
                  <c:v>145</c:v>
                </c:pt>
                <c:pt idx="2116">
                  <c:v>145</c:v>
                </c:pt>
                <c:pt idx="2117">
                  <c:v>145</c:v>
                </c:pt>
                <c:pt idx="2118">
                  <c:v>145</c:v>
                </c:pt>
                <c:pt idx="2119">
                  <c:v>145</c:v>
                </c:pt>
                <c:pt idx="2120">
                  <c:v>145</c:v>
                </c:pt>
                <c:pt idx="2121">
                  <c:v>145</c:v>
                </c:pt>
                <c:pt idx="2122">
                  <c:v>145</c:v>
                </c:pt>
                <c:pt idx="2123">
                  <c:v>145</c:v>
                </c:pt>
                <c:pt idx="2124">
                  <c:v>145</c:v>
                </c:pt>
                <c:pt idx="2125">
                  <c:v>145</c:v>
                </c:pt>
                <c:pt idx="2126">
                  <c:v>145</c:v>
                </c:pt>
                <c:pt idx="2127">
                  <c:v>145</c:v>
                </c:pt>
                <c:pt idx="2128">
                  <c:v>145</c:v>
                </c:pt>
                <c:pt idx="2129">
                  <c:v>145</c:v>
                </c:pt>
                <c:pt idx="2130">
                  <c:v>145</c:v>
                </c:pt>
                <c:pt idx="2131">
                  <c:v>145</c:v>
                </c:pt>
                <c:pt idx="2132">
                  <c:v>145</c:v>
                </c:pt>
                <c:pt idx="2133">
                  <c:v>145</c:v>
                </c:pt>
                <c:pt idx="2134">
                  <c:v>145</c:v>
                </c:pt>
                <c:pt idx="2135">
                  <c:v>145</c:v>
                </c:pt>
                <c:pt idx="2136">
                  <c:v>145</c:v>
                </c:pt>
                <c:pt idx="2137">
                  <c:v>145</c:v>
                </c:pt>
                <c:pt idx="2138">
                  <c:v>145</c:v>
                </c:pt>
                <c:pt idx="2139">
                  <c:v>145</c:v>
                </c:pt>
                <c:pt idx="2140">
                  <c:v>145</c:v>
                </c:pt>
                <c:pt idx="2141">
                  <c:v>145</c:v>
                </c:pt>
                <c:pt idx="2142">
                  <c:v>145</c:v>
                </c:pt>
                <c:pt idx="2143">
                  <c:v>145</c:v>
                </c:pt>
                <c:pt idx="2144">
                  <c:v>145</c:v>
                </c:pt>
                <c:pt idx="2145">
                  <c:v>145</c:v>
                </c:pt>
                <c:pt idx="2146">
                  <c:v>145</c:v>
                </c:pt>
                <c:pt idx="2147">
                  <c:v>145</c:v>
                </c:pt>
                <c:pt idx="2148">
                  <c:v>145</c:v>
                </c:pt>
                <c:pt idx="2149">
                  <c:v>145</c:v>
                </c:pt>
                <c:pt idx="2150">
                  <c:v>145</c:v>
                </c:pt>
                <c:pt idx="2151">
                  <c:v>145</c:v>
                </c:pt>
                <c:pt idx="2152">
                  <c:v>145</c:v>
                </c:pt>
                <c:pt idx="2153">
                  <c:v>145</c:v>
                </c:pt>
                <c:pt idx="2154">
                  <c:v>145</c:v>
                </c:pt>
                <c:pt idx="2155">
                  <c:v>145</c:v>
                </c:pt>
                <c:pt idx="2156">
                  <c:v>145</c:v>
                </c:pt>
                <c:pt idx="2157">
                  <c:v>145</c:v>
                </c:pt>
                <c:pt idx="2158">
                  <c:v>145</c:v>
                </c:pt>
                <c:pt idx="2159">
                  <c:v>145</c:v>
                </c:pt>
                <c:pt idx="2160">
                  <c:v>145</c:v>
                </c:pt>
                <c:pt idx="2161">
                  <c:v>145</c:v>
                </c:pt>
                <c:pt idx="2162">
                  <c:v>145</c:v>
                </c:pt>
                <c:pt idx="2163">
                  <c:v>145</c:v>
                </c:pt>
                <c:pt idx="2164">
                  <c:v>145</c:v>
                </c:pt>
                <c:pt idx="2165">
                  <c:v>145</c:v>
                </c:pt>
                <c:pt idx="2166">
                  <c:v>145</c:v>
                </c:pt>
                <c:pt idx="2167">
                  <c:v>145</c:v>
                </c:pt>
                <c:pt idx="2168">
                  <c:v>145</c:v>
                </c:pt>
                <c:pt idx="2169">
                  <c:v>145</c:v>
                </c:pt>
                <c:pt idx="2170">
                  <c:v>145</c:v>
                </c:pt>
                <c:pt idx="2171">
                  <c:v>145</c:v>
                </c:pt>
                <c:pt idx="2172">
                  <c:v>145</c:v>
                </c:pt>
                <c:pt idx="2173">
                  <c:v>145</c:v>
                </c:pt>
                <c:pt idx="2174">
                  <c:v>145</c:v>
                </c:pt>
                <c:pt idx="2175">
                  <c:v>145</c:v>
                </c:pt>
                <c:pt idx="2176">
                  <c:v>145</c:v>
                </c:pt>
                <c:pt idx="2177">
                  <c:v>145</c:v>
                </c:pt>
                <c:pt idx="2178">
                  <c:v>145</c:v>
                </c:pt>
                <c:pt idx="2179">
                  <c:v>145</c:v>
                </c:pt>
                <c:pt idx="2180">
                  <c:v>145</c:v>
                </c:pt>
                <c:pt idx="2181">
                  <c:v>145</c:v>
                </c:pt>
                <c:pt idx="2182">
                  <c:v>145</c:v>
                </c:pt>
                <c:pt idx="2183">
                  <c:v>145</c:v>
                </c:pt>
                <c:pt idx="2184">
                  <c:v>145</c:v>
                </c:pt>
                <c:pt idx="2185">
                  <c:v>145</c:v>
                </c:pt>
                <c:pt idx="2186">
                  <c:v>145</c:v>
                </c:pt>
                <c:pt idx="2187">
                  <c:v>145</c:v>
                </c:pt>
                <c:pt idx="2188">
                  <c:v>110</c:v>
                </c:pt>
                <c:pt idx="2189">
                  <c:v>110</c:v>
                </c:pt>
                <c:pt idx="2190">
                  <c:v>90</c:v>
                </c:pt>
                <c:pt idx="2191">
                  <c:v>90</c:v>
                </c:pt>
                <c:pt idx="2192">
                  <c:v>90</c:v>
                </c:pt>
                <c:pt idx="2193">
                  <c:v>90</c:v>
                </c:pt>
                <c:pt idx="2194">
                  <c:v>90</c:v>
                </c:pt>
                <c:pt idx="2195">
                  <c:v>90</c:v>
                </c:pt>
                <c:pt idx="2196">
                  <c:v>90</c:v>
                </c:pt>
                <c:pt idx="2197">
                  <c:v>90</c:v>
                </c:pt>
                <c:pt idx="2198">
                  <c:v>90</c:v>
                </c:pt>
                <c:pt idx="2199">
                  <c:v>90</c:v>
                </c:pt>
                <c:pt idx="2200">
                  <c:v>90</c:v>
                </c:pt>
                <c:pt idx="2201">
                  <c:v>90</c:v>
                </c:pt>
                <c:pt idx="2202">
                  <c:v>90</c:v>
                </c:pt>
                <c:pt idx="2203">
                  <c:v>90</c:v>
                </c:pt>
                <c:pt idx="2204">
                  <c:v>90</c:v>
                </c:pt>
                <c:pt idx="2205">
                  <c:v>90</c:v>
                </c:pt>
                <c:pt idx="2206">
                  <c:v>90</c:v>
                </c:pt>
                <c:pt idx="2207">
                  <c:v>90</c:v>
                </c:pt>
                <c:pt idx="2208">
                  <c:v>90</c:v>
                </c:pt>
                <c:pt idx="2209">
                  <c:v>85</c:v>
                </c:pt>
                <c:pt idx="2210">
                  <c:v>85</c:v>
                </c:pt>
                <c:pt idx="2211">
                  <c:v>75</c:v>
                </c:pt>
                <c:pt idx="2212">
                  <c:v>75</c:v>
                </c:pt>
                <c:pt idx="2213">
                  <c:v>80</c:v>
                </c:pt>
                <c:pt idx="2214">
                  <c:v>85</c:v>
                </c:pt>
                <c:pt idx="2215">
                  <c:v>95</c:v>
                </c:pt>
                <c:pt idx="2216">
                  <c:v>115</c:v>
                </c:pt>
                <c:pt idx="2217">
                  <c:v>135</c:v>
                </c:pt>
                <c:pt idx="2218">
                  <c:v>135</c:v>
                </c:pt>
                <c:pt idx="2219">
                  <c:v>135</c:v>
                </c:pt>
                <c:pt idx="2220">
                  <c:v>135</c:v>
                </c:pt>
                <c:pt idx="2221">
                  <c:v>135</c:v>
                </c:pt>
                <c:pt idx="2222">
                  <c:v>135</c:v>
                </c:pt>
                <c:pt idx="2223">
                  <c:v>135</c:v>
                </c:pt>
                <c:pt idx="2224">
                  <c:v>135</c:v>
                </c:pt>
                <c:pt idx="2225">
                  <c:v>135</c:v>
                </c:pt>
                <c:pt idx="2226">
                  <c:v>135</c:v>
                </c:pt>
                <c:pt idx="2227">
                  <c:v>135</c:v>
                </c:pt>
                <c:pt idx="2228">
                  <c:v>135</c:v>
                </c:pt>
                <c:pt idx="2229">
                  <c:v>135</c:v>
                </c:pt>
                <c:pt idx="2230">
                  <c:v>135</c:v>
                </c:pt>
                <c:pt idx="2231">
                  <c:v>135</c:v>
                </c:pt>
                <c:pt idx="2232">
                  <c:v>135</c:v>
                </c:pt>
                <c:pt idx="2233">
                  <c:v>135</c:v>
                </c:pt>
                <c:pt idx="2234">
                  <c:v>135</c:v>
                </c:pt>
                <c:pt idx="2235">
                  <c:v>135</c:v>
                </c:pt>
                <c:pt idx="2236">
                  <c:v>135</c:v>
                </c:pt>
                <c:pt idx="2237">
                  <c:v>135</c:v>
                </c:pt>
                <c:pt idx="2238">
                  <c:v>135</c:v>
                </c:pt>
                <c:pt idx="2239">
                  <c:v>135</c:v>
                </c:pt>
                <c:pt idx="2240">
                  <c:v>135</c:v>
                </c:pt>
                <c:pt idx="2241">
                  <c:v>145</c:v>
                </c:pt>
                <c:pt idx="2242">
                  <c:v>145</c:v>
                </c:pt>
                <c:pt idx="2243">
                  <c:v>145</c:v>
                </c:pt>
                <c:pt idx="2244">
                  <c:v>145</c:v>
                </c:pt>
                <c:pt idx="2245">
                  <c:v>145</c:v>
                </c:pt>
                <c:pt idx="2246">
                  <c:v>145</c:v>
                </c:pt>
                <c:pt idx="2247">
                  <c:v>145</c:v>
                </c:pt>
                <c:pt idx="2248">
                  <c:v>145</c:v>
                </c:pt>
                <c:pt idx="2249">
                  <c:v>145</c:v>
                </c:pt>
                <c:pt idx="2250">
                  <c:v>145</c:v>
                </c:pt>
                <c:pt idx="2251">
                  <c:v>145</c:v>
                </c:pt>
                <c:pt idx="2252">
                  <c:v>145</c:v>
                </c:pt>
                <c:pt idx="2253">
                  <c:v>145</c:v>
                </c:pt>
                <c:pt idx="2254">
                  <c:v>145</c:v>
                </c:pt>
                <c:pt idx="2255">
                  <c:v>145</c:v>
                </c:pt>
                <c:pt idx="2256">
                  <c:v>145</c:v>
                </c:pt>
                <c:pt idx="2257">
                  <c:v>145</c:v>
                </c:pt>
                <c:pt idx="2258">
                  <c:v>145</c:v>
                </c:pt>
                <c:pt idx="2259">
                  <c:v>145</c:v>
                </c:pt>
                <c:pt idx="2260">
                  <c:v>145</c:v>
                </c:pt>
                <c:pt idx="2261">
                  <c:v>145</c:v>
                </c:pt>
                <c:pt idx="2262">
                  <c:v>145</c:v>
                </c:pt>
                <c:pt idx="2263">
                  <c:v>145</c:v>
                </c:pt>
                <c:pt idx="2264">
                  <c:v>145</c:v>
                </c:pt>
                <c:pt idx="2265">
                  <c:v>145</c:v>
                </c:pt>
                <c:pt idx="2266">
                  <c:v>145</c:v>
                </c:pt>
                <c:pt idx="2267">
                  <c:v>145</c:v>
                </c:pt>
                <c:pt idx="2268">
                  <c:v>145</c:v>
                </c:pt>
                <c:pt idx="2269">
                  <c:v>145</c:v>
                </c:pt>
                <c:pt idx="2270">
                  <c:v>145</c:v>
                </c:pt>
                <c:pt idx="2271">
                  <c:v>145</c:v>
                </c:pt>
                <c:pt idx="2272">
                  <c:v>145</c:v>
                </c:pt>
                <c:pt idx="2273">
                  <c:v>145</c:v>
                </c:pt>
                <c:pt idx="2274">
                  <c:v>145</c:v>
                </c:pt>
                <c:pt idx="2275">
                  <c:v>145</c:v>
                </c:pt>
                <c:pt idx="2276">
                  <c:v>145</c:v>
                </c:pt>
                <c:pt idx="2277">
                  <c:v>145</c:v>
                </c:pt>
                <c:pt idx="2278">
                  <c:v>145</c:v>
                </c:pt>
                <c:pt idx="2279">
                  <c:v>145</c:v>
                </c:pt>
                <c:pt idx="2280">
                  <c:v>145</c:v>
                </c:pt>
                <c:pt idx="2281">
                  <c:v>145</c:v>
                </c:pt>
                <c:pt idx="2282">
                  <c:v>145</c:v>
                </c:pt>
                <c:pt idx="2283">
                  <c:v>145</c:v>
                </c:pt>
                <c:pt idx="2284">
                  <c:v>100</c:v>
                </c:pt>
                <c:pt idx="2285">
                  <c:v>100</c:v>
                </c:pt>
                <c:pt idx="2286">
                  <c:v>85</c:v>
                </c:pt>
                <c:pt idx="2287">
                  <c:v>85</c:v>
                </c:pt>
                <c:pt idx="2288">
                  <c:v>80</c:v>
                </c:pt>
                <c:pt idx="2289">
                  <c:v>80</c:v>
                </c:pt>
                <c:pt idx="2290">
                  <c:v>80</c:v>
                </c:pt>
                <c:pt idx="2291">
                  <c:v>85</c:v>
                </c:pt>
                <c:pt idx="2292">
                  <c:v>90</c:v>
                </c:pt>
                <c:pt idx="2293">
                  <c:v>90</c:v>
                </c:pt>
                <c:pt idx="2294">
                  <c:v>90</c:v>
                </c:pt>
                <c:pt idx="2295">
                  <c:v>90</c:v>
                </c:pt>
                <c:pt idx="2296">
                  <c:v>90</c:v>
                </c:pt>
                <c:pt idx="2297">
                  <c:v>90</c:v>
                </c:pt>
                <c:pt idx="2298">
                  <c:v>90</c:v>
                </c:pt>
                <c:pt idx="2299">
                  <c:v>90</c:v>
                </c:pt>
                <c:pt idx="2300">
                  <c:v>90</c:v>
                </c:pt>
                <c:pt idx="2301">
                  <c:v>90</c:v>
                </c:pt>
                <c:pt idx="2302">
                  <c:v>90</c:v>
                </c:pt>
                <c:pt idx="2303">
                  <c:v>90</c:v>
                </c:pt>
                <c:pt idx="2304">
                  <c:v>90</c:v>
                </c:pt>
                <c:pt idx="2305">
                  <c:v>90</c:v>
                </c:pt>
                <c:pt idx="2306">
                  <c:v>90</c:v>
                </c:pt>
                <c:pt idx="2307">
                  <c:v>90</c:v>
                </c:pt>
                <c:pt idx="2308">
                  <c:v>90</c:v>
                </c:pt>
                <c:pt idx="2309">
                  <c:v>90</c:v>
                </c:pt>
                <c:pt idx="2310">
                  <c:v>90</c:v>
                </c:pt>
                <c:pt idx="2311">
                  <c:v>90</c:v>
                </c:pt>
                <c:pt idx="2312">
                  <c:v>90</c:v>
                </c:pt>
                <c:pt idx="2313">
                  <c:v>90</c:v>
                </c:pt>
                <c:pt idx="2314">
                  <c:v>90</c:v>
                </c:pt>
                <c:pt idx="2315">
                  <c:v>90</c:v>
                </c:pt>
                <c:pt idx="2316">
                  <c:v>90</c:v>
                </c:pt>
                <c:pt idx="2317">
                  <c:v>90</c:v>
                </c:pt>
                <c:pt idx="2318">
                  <c:v>90</c:v>
                </c:pt>
                <c:pt idx="2319">
                  <c:v>90</c:v>
                </c:pt>
                <c:pt idx="2320">
                  <c:v>90</c:v>
                </c:pt>
                <c:pt idx="2321">
                  <c:v>90</c:v>
                </c:pt>
                <c:pt idx="2322">
                  <c:v>90</c:v>
                </c:pt>
                <c:pt idx="2323">
                  <c:v>90</c:v>
                </c:pt>
                <c:pt idx="2324">
                  <c:v>90</c:v>
                </c:pt>
                <c:pt idx="2325">
                  <c:v>90</c:v>
                </c:pt>
                <c:pt idx="2326">
                  <c:v>90</c:v>
                </c:pt>
                <c:pt idx="2327">
                  <c:v>90</c:v>
                </c:pt>
                <c:pt idx="2328">
                  <c:v>90</c:v>
                </c:pt>
                <c:pt idx="2329">
                  <c:v>90</c:v>
                </c:pt>
                <c:pt idx="2330">
                  <c:v>90</c:v>
                </c:pt>
                <c:pt idx="2331">
                  <c:v>90</c:v>
                </c:pt>
                <c:pt idx="2332">
                  <c:v>95</c:v>
                </c:pt>
                <c:pt idx="2333">
                  <c:v>100</c:v>
                </c:pt>
                <c:pt idx="2334">
                  <c:v>110</c:v>
                </c:pt>
                <c:pt idx="2335">
                  <c:v>110</c:v>
                </c:pt>
                <c:pt idx="2336">
                  <c:v>110</c:v>
                </c:pt>
                <c:pt idx="2337">
                  <c:v>110</c:v>
                </c:pt>
                <c:pt idx="2338">
                  <c:v>110</c:v>
                </c:pt>
                <c:pt idx="2339">
                  <c:v>110</c:v>
                </c:pt>
                <c:pt idx="2340">
                  <c:v>110</c:v>
                </c:pt>
                <c:pt idx="2341">
                  <c:v>110</c:v>
                </c:pt>
                <c:pt idx="2342">
                  <c:v>110</c:v>
                </c:pt>
                <c:pt idx="2343">
                  <c:v>110</c:v>
                </c:pt>
                <c:pt idx="2344">
                  <c:v>110</c:v>
                </c:pt>
                <c:pt idx="2345">
                  <c:v>110</c:v>
                </c:pt>
                <c:pt idx="2346">
                  <c:v>110</c:v>
                </c:pt>
                <c:pt idx="2347">
                  <c:v>110</c:v>
                </c:pt>
                <c:pt idx="2348">
                  <c:v>110</c:v>
                </c:pt>
                <c:pt idx="2349">
                  <c:v>110</c:v>
                </c:pt>
                <c:pt idx="2350">
                  <c:v>110</c:v>
                </c:pt>
                <c:pt idx="2351">
                  <c:v>110</c:v>
                </c:pt>
                <c:pt idx="2352">
                  <c:v>115</c:v>
                </c:pt>
                <c:pt idx="2353">
                  <c:v>120</c:v>
                </c:pt>
                <c:pt idx="2354">
                  <c:v>135</c:v>
                </c:pt>
                <c:pt idx="2355">
                  <c:v>145</c:v>
                </c:pt>
                <c:pt idx="2356">
                  <c:v>145</c:v>
                </c:pt>
                <c:pt idx="2357">
                  <c:v>145</c:v>
                </c:pt>
                <c:pt idx="2358">
                  <c:v>145</c:v>
                </c:pt>
                <c:pt idx="2359">
                  <c:v>145</c:v>
                </c:pt>
                <c:pt idx="2360">
                  <c:v>145</c:v>
                </c:pt>
                <c:pt idx="2361">
                  <c:v>145</c:v>
                </c:pt>
                <c:pt idx="2362">
                  <c:v>145</c:v>
                </c:pt>
                <c:pt idx="2363">
                  <c:v>145</c:v>
                </c:pt>
                <c:pt idx="2364">
                  <c:v>145</c:v>
                </c:pt>
                <c:pt idx="2365">
                  <c:v>145</c:v>
                </c:pt>
                <c:pt idx="2366">
                  <c:v>145</c:v>
                </c:pt>
                <c:pt idx="2367">
                  <c:v>145</c:v>
                </c:pt>
                <c:pt idx="2368">
                  <c:v>145</c:v>
                </c:pt>
                <c:pt idx="2369">
                  <c:v>145</c:v>
                </c:pt>
                <c:pt idx="2370">
                  <c:v>145</c:v>
                </c:pt>
                <c:pt idx="2371">
                  <c:v>145</c:v>
                </c:pt>
                <c:pt idx="2372">
                  <c:v>145</c:v>
                </c:pt>
                <c:pt idx="2373">
                  <c:v>145</c:v>
                </c:pt>
                <c:pt idx="2374">
                  <c:v>145</c:v>
                </c:pt>
                <c:pt idx="2375">
                  <c:v>145</c:v>
                </c:pt>
                <c:pt idx="2376">
                  <c:v>145</c:v>
                </c:pt>
                <c:pt idx="2377">
                  <c:v>145</c:v>
                </c:pt>
                <c:pt idx="2378">
                  <c:v>145</c:v>
                </c:pt>
                <c:pt idx="2379">
                  <c:v>145</c:v>
                </c:pt>
                <c:pt idx="2380">
                  <c:v>145</c:v>
                </c:pt>
                <c:pt idx="2381">
                  <c:v>145</c:v>
                </c:pt>
                <c:pt idx="2382">
                  <c:v>145</c:v>
                </c:pt>
                <c:pt idx="2383">
                  <c:v>145</c:v>
                </c:pt>
                <c:pt idx="2384">
                  <c:v>145</c:v>
                </c:pt>
                <c:pt idx="2385">
                  <c:v>145</c:v>
                </c:pt>
                <c:pt idx="2386">
                  <c:v>145</c:v>
                </c:pt>
                <c:pt idx="2387">
                  <c:v>145</c:v>
                </c:pt>
                <c:pt idx="2388">
                  <c:v>145</c:v>
                </c:pt>
                <c:pt idx="2389">
                  <c:v>145</c:v>
                </c:pt>
                <c:pt idx="2390">
                  <c:v>145</c:v>
                </c:pt>
                <c:pt idx="2391">
                  <c:v>145</c:v>
                </c:pt>
                <c:pt idx="2392">
                  <c:v>145</c:v>
                </c:pt>
                <c:pt idx="2393">
                  <c:v>145</c:v>
                </c:pt>
                <c:pt idx="2394">
                  <c:v>145</c:v>
                </c:pt>
                <c:pt idx="2395">
                  <c:v>145</c:v>
                </c:pt>
                <c:pt idx="2396">
                  <c:v>145</c:v>
                </c:pt>
                <c:pt idx="2397">
                  <c:v>145</c:v>
                </c:pt>
                <c:pt idx="2398">
                  <c:v>145</c:v>
                </c:pt>
                <c:pt idx="2399">
                  <c:v>145</c:v>
                </c:pt>
                <c:pt idx="2400">
                  <c:v>145</c:v>
                </c:pt>
                <c:pt idx="2401">
                  <c:v>145</c:v>
                </c:pt>
                <c:pt idx="2402">
                  <c:v>145</c:v>
                </c:pt>
                <c:pt idx="2403">
                  <c:v>145</c:v>
                </c:pt>
                <c:pt idx="2404">
                  <c:v>145</c:v>
                </c:pt>
                <c:pt idx="2405">
                  <c:v>145</c:v>
                </c:pt>
                <c:pt idx="2406">
                  <c:v>145</c:v>
                </c:pt>
                <c:pt idx="2407">
                  <c:v>145</c:v>
                </c:pt>
                <c:pt idx="2408">
                  <c:v>145</c:v>
                </c:pt>
                <c:pt idx="2409">
                  <c:v>145</c:v>
                </c:pt>
                <c:pt idx="2410">
                  <c:v>145</c:v>
                </c:pt>
                <c:pt idx="2411">
                  <c:v>145</c:v>
                </c:pt>
                <c:pt idx="2412">
                  <c:v>145</c:v>
                </c:pt>
                <c:pt idx="2413">
                  <c:v>145</c:v>
                </c:pt>
                <c:pt idx="2414">
                  <c:v>145</c:v>
                </c:pt>
                <c:pt idx="2415">
                  <c:v>145</c:v>
                </c:pt>
                <c:pt idx="2416">
                  <c:v>145</c:v>
                </c:pt>
                <c:pt idx="2417">
                  <c:v>145</c:v>
                </c:pt>
                <c:pt idx="2418">
                  <c:v>145</c:v>
                </c:pt>
                <c:pt idx="2419">
                  <c:v>145</c:v>
                </c:pt>
                <c:pt idx="2420">
                  <c:v>145</c:v>
                </c:pt>
                <c:pt idx="2421">
                  <c:v>145</c:v>
                </c:pt>
                <c:pt idx="2422">
                  <c:v>145</c:v>
                </c:pt>
                <c:pt idx="2423">
                  <c:v>145</c:v>
                </c:pt>
                <c:pt idx="2424">
                  <c:v>145</c:v>
                </c:pt>
                <c:pt idx="2425">
                  <c:v>145</c:v>
                </c:pt>
                <c:pt idx="2426">
                  <c:v>145</c:v>
                </c:pt>
                <c:pt idx="2427">
                  <c:v>145</c:v>
                </c:pt>
                <c:pt idx="2428">
                  <c:v>145</c:v>
                </c:pt>
                <c:pt idx="2429">
                  <c:v>145</c:v>
                </c:pt>
                <c:pt idx="2430">
                  <c:v>145</c:v>
                </c:pt>
                <c:pt idx="2431">
                  <c:v>145</c:v>
                </c:pt>
                <c:pt idx="2432">
                  <c:v>145</c:v>
                </c:pt>
                <c:pt idx="2433">
                  <c:v>145</c:v>
                </c:pt>
                <c:pt idx="2434">
                  <c:v>145</c:v>
                </c:pt>
                <c:pt idx="2435">
                  <c:v>145</c:v>
                </c:pt>
                <c:pt idx="2436">
                  <c:v>145</c:v>
                </c:pt>
                <c:pt idx="2437">
                  <c:v>145</c:v>
                </c:pt>
                <c:pt idx="2438">
                  <c:v>145</c:v>
                </c:pt>
                <c:pt idx="2439">
                  <c:v>145</c:v>
                </c:pt>
                <c:pt idx="2440">
                  <c:v>145</c:v>
                </c:pt>
                <c:pt idx="2441">
                  <c:v>145</c:v>
                </c:pt>
                <c:pt idx="2442">
                  <c:v>145</c:v>
                </c:pt>
                <c:pt idx="2443">
                  <c:v>145</c:v>
                </c:pt>
                <c:pt idx="2444">
                  <c:v>145</c:v>
                </c:pt>
                <c:pt idx="2445">
                  <c:v>145</c:v>
                </c:pt>
                <c:pt idx="2446">
                  <c:v>145</c:v>
                </c:pt>
                <c:pt idx="2447">
                  <c:v>145</c:v>
                </c:pt>
                <c:pt idx="2448">
                  <c:v>145</c:v>
                </c:pt>
                <c:pt idx="2449">
                  <c:v>145</c:v>
                </c:pt>
                <c:pt idx="2450">
                  <c:v>145</c:v>
                </c:pt>
                <c:pt idx="2451">
                  <c:v>145</c:v>
                </c:pt>
                <c:pt idx="2452">
                  <c:v>145</c:v>
                </c:pt>
                <c:pt idx="2453">
                  <c:v>145</c:v>
                </c:pt>
                <c:pt idx="2454">
                  <c:v>145</c:v>
                </c:pt>
                <c:pt idx="2455">
                  <c:v>145</c:v>
                </c:pt>
                <c:pt idx="2456">
                  <c:v>145</c:v>
                </c:pt>
                <c:pt idx="2457">
                  <c:v>145</c:v>
                </c:pt>
                <c:pt idx="2458">
                  <c:v>145</c:v>
                </c:pt>
                <c:pt idx="2459">
                  <c:v>145</c:v>
                </c:pt>
                <c:pt idx="2460">
                  <c:v>145</c:v>
                </c:pt>
                <c:pt idx="2461">
                  <c:v>145</c:v>
                </c:pt>
                <c:pt idx="2462">
                  <c:v>145</c:v>
                </c:pt>
                <c:pt idx="2463">
                  <c:v>145</c:v>
                </c:pt>
                <c:pt idx="2464">
                  <c:v>145</c:v>
                </c:pt>
                <c:pt idx="2465">
                  <c:v>145</c:v>
                </c:pt>
                <c:pt idx="2466">
                  <c:v>145</c:v>
                </c:pt>
                <c:pt idx="2467">
                  <c:v>145</c:v>
                </c:pt>
                <c:pt idx="2468">
                  <c:v>145</c:v>
                </c:pt>
                <c:pt idx="2469">
                  <c:v>145</c:v>
                </c:pt>
                <c:pt idx="2470">
                  <c:v>145</c:v>
                </c:pt>
                <c:pt idx="2471">
                  <c:v>145</c:v>
                </c:pt>
                <c:pt idx="2472">
                  <c:v>145</c:v>
                </c:pt>
                <c:pt idx="2473">
                  <c:v>145</c:v>
                </c:pt>
                <c:pt idx="2474">
                  <c:v>145</c:v>
                </c:pt>
                <c:pt idx="2475">
                  <c:v>135</c:v>
                </c:pt>
                <c:pt idx="2476">
                  <c:v>135</c:v>
                </c:pt>
                <c:pt idx="2477">
                  <c:v>135</c:v>
                </c:pt>
                <c:pt idx="2478">
                  <c:v>135</c:v>
                </c:pt>
                <c:pt idx="2479">
                  <c:v>135</c:v>
                </c:pt>
                <c:pt idx="2480">
                  <c:v>135</c:v>
                </c:pt>
                <c:pt idx="2481">
                  <c:v>135</c:v>
                </c:pt>
                <c:pt idx="2482">
                  <c:v>135</c:v>
                </c:pt>
                <c:pt idx="2483">
                  <c:v>135</c:v>
                </c:pt>
                <c:pt idx="2484">
                  <c:v>135</c:v>
                </c:pt>
                <c:pt idx="2485">
                  <c:v>135</c:v>
                </c:pt>
                <c:pt idx="2486">
                  <c:v>135</c:v>
                </c:pt>
                <c:pt idx="2487">
                  <c:v>135</c:v>
                </c:pt>
                <c:pt idx="2488">
                  <c:v>135</c:v>
                </c:pt>
                <c:pt idx="2489">
                  <c:v>135</c:v>
                </c:pt>
                <c:pt idx="2490">
                  <c:v>135</c:v>
                </c:pt>
                <c:pt idx="2491">
                  <c:v>130</c:v>
                </c:pt>
                <c:pt idx="2492">
                  <c:v>130</c:v>
                </c:pt>
                <c:pt idx="2493">
                  <c:v>130</c:v>
                </c:pt>
                <c:pt idx="2494">
                  <c:v>130</c:v>
                </c:pt>
                <c:pt idx="2495">
                  <c:v>130</c:v>
                </c:pt>
                <c:pt idx="2496">
                  <c:v>130</c:v>
                </c:pt>
                <c:pt idx="2497">
                  <c:v>130</c:v>
                </c:pt>
                <c:pt idx="2498">
                  <c:v>130</c:v>
                </c:pt>
                <c:pt idx="2499">
                  <c:v>130</c:v>
                </c:pt>
                <c:pt idx="2500">
                  <c:v>130</c:v>
                </c:pt>
                <c:pt idx="2501">
                  <c:v>130</c:v>
                </c:pt>
                <c:pt idx="2502">
                  <c:v>130</c:v>
                </c:pt>
                <c:pt idx="2503">
                  <c:v>130</c:v>
                </c:pt>
                <c:pt idx="2504">
                  <c:v>130</c:v>
                </c:pt>
                <c:pt idx="2505">
                  <c:v>110</c:v>
                </c:pt>
                <c:pt idx="2506">
                  <c:v>110</c:v>
                </c:pt>
                <c:pt idx="2507">
                  <c:v>85</c:v>
                </c:pt>
                <c:pt idx="2508">
                  <c:v>85</c:v>
                </c:pt>
                <c:pt idx="2509">
                  <c:v>85</c:v>
                </c:pt>
                <c:pt idx="2510">
                  <c:v>85</c:v>
                </c:pt>
                <c:pt idx="2511">
                  <c:v>85</c:v>
                </c:pt>
                <c:pt idx="2512">
                  <c:v>85</c:v>
                </c:pt>
                <c:pt idx="2513">
                  <c:v>85</c:v>
                </c:pt>
                <c:pt idx="2514">
                  <c:v>85</c:v>
                </c:pt>
                <c:pt idx="2515">
                  <c:v>85</c:v>
                </c:pt>
                <c:pt idx="2516">
                  <c:v>85</c:v>
                </c:pt>
                <c:pt idx="2517">
                  <c:v>85</c:v>
                </c:pt>
                <c:pt idx="2518">
                  <c:v>85</c:v>
                </c:pt>
                <c:pt idx="2519">
                  <c:v>85</c:v>
                </c:pt>
                <c:pt idx="2520">
                  <c:v>85</c:v>
                </c:pt>
                <c:pt idx="2521">
                  <c:v>85</c:v>
                </c:pt>
                <c:pt idx="2522">
                  <c:v>85</c:v>
                </c:pt>
                <c:pt idx="2523">
                  <c:v>85</c:v>
                </c:pt>
                <c:pt idx="2524">
                  <c:v>85</c:v>
                </c:pt>
                <c:pt idx="2525">
                  <c:v>85</c:v>
                </c:pt>
                <c:pt idx="2526">
                  <c:v>85</c:v>
                </c:pt>
                <c:pt idx="2527">
                  <c:v>85</c:v>
                </c:pt>
                <c:pt idx="2528">
                  <c:v>60</c:v>
                </c:pt>
                <c:pt idx="2529">
                  <c:v>95</c:v>
                </c:pt>
                <c:pt idx="2530">
                  <c:v>95</c:v>
                </c:pt>
                <c:pt idx="2531">
                  <c:v>95</c:v>
                </c:pt>
                <c:pt idx="2532">
                  <c:v>95</c:v>
                </c:pt>
                <c:pt idx="2533">
                  <c:v>95</c:v>
                </c:pt>
                <c:pt idx="2534">
                  <c:v>95</c:v>
                </c:pt>
                <c:pt idx="2535">
                  <c:v>95</c:v>
                </c:pt>
                <c:pt idx="2536">
                  <c:v>95</c:v>
                </c:pt>
                <c:pt idx="2537">
                  <c:v>95</c:v>
                </c:pt>
                <c:pt idx="2538">
                  <c:v>95</c:v>
                </c:pt>
                <c:pt idx="2539">
                  <c:v>95</c:v>
                </c:pt>
                <c:pt idx="2540">
                  <c:v>95</c:v>
                </c:pt>
                <c:pt idx="2541">
                  <c:v>95</c:v>
                </c:pt>
                <c:pt idx="2542">
                  <c:v>95</c:v>
                </c:pt>
                <c:pt idx="2543">
                  <c:v>95</c:v>
                </c:pt>
                <c:pt idx="2544">
                  <c:v>95</c:v>
                </c:pt>
                <c:pt idx="2545">
                  <c:v>95</c:v>
                </c:pt>
                <c:pt idx="2546">
                  <c:v>95</c:v>
                </c:pt>
                <c:pt idx="2547">
                  <c:v>95</c:v>
                </c:pt>
                <c:pt idx="2548">
                  <c:v>95</c:v>
                </c:pt>
                <c:pt idx="2549">
                  <c:v>95</c:v>
                </c:pt>
                <c:pt idx="2550">
                  <c:v>95</c:v>
                </c:pt>
                <c:pt idx="2551">
                  <c:v>95</c:v>
                </c:pt>
                <c:pt idx="2552">
                  <c:v>95</c:v>
                </c:pt>
                <c:pt idx="2553">
                  <c:v>95</c:v>
                </c:pt>
                <c:pt idx="2554">
                  <c:v>95</c:v>
                </c:pt>
                <c:pt idx="2555">
                  <c:v>95</c:v>
                </c:pt>
                <c:pt idx="2556">
                  <c:v>95</c:v>
                </c:pt>
                <c:pt idx="2557">
                  <c:v>95</c:v>
                </c:pt>
                <c:pt idx="2558">
                  <c:v>95</c:v>
                </c:pt>
                <c:pt idx="2559">
                  <c:v>95</c:v>
                </c:pt>
                <c:pt idx="2560">
                  <c:v>95</c:v>
                </c:pt>
                <c:pt idx="2561">
                  <c:v>95</c:v>
                </c:pt>
                <c:pt idx="2562">
                  <c:v>95</c:v>
                </c:pt>
                <c:pt idx="2563">
                  <c:v>95</c:v>
                </c:pt>
                <c:pt idx="2564">
                  <c:v>95</c:v>
                </c:pt>
                <c:pt idx="2565">
                  <c:v>95</c:v>
                </c:pt>
                <c:pt idx="2566">
                  <c:v>95</c:v>
                </c:pt>
                <c:pt idx="2567">
                  <c:v>95</c:v>
                </c:pt>
                <c:pt idx="2568">
                  <c:v>95</c:v>
                </c:pt>
                <c:pt idx="2569">
                  <c:v>95</c:v>
                </c:pt>
                <c:pt idx="2570">
                  <c:v>95</c:v>
                </c:pt>
                <c:pt idx="2571">
                  <c:v>95</c:v>
                </c:pt>
                <c:pt idx="2572">
                  <c:v>95</c:v>
                </c:pt>
                <c:pt idx="2573">
                  <c:v>95</c:v>
                </c:pt>
                <c:pt idx="2574">
                  <c:v>95</c:v>
                </c:pt>
                <c:pt idx="2575">
                  <c:v>95</c:v>
                </c:pt>
                <c:pt idx="2576">
                  <c:v>95</c:v>
                </c:pt>
                <c:pt idx="2577">
                  <c:v>95</c:v>
                </c:pt>
                <c:pt idx="2578">
                  <c:v>95</c:v>
                </c:pt>
                <c:pt idx="2579">
                  <c:v>90</c:v>
                </c:pt>
                <c:pt idx="2580">
                  <c:v>90</c:v>
                </c:pt>
                <c:pt idx="2581">
                  <c:v>100</c:v>
                </c:pt>
                <c:pt idx="2582">
                  <c:v>115</c:v>
                </c:pt>
                <c:pt idx="2583">
                  <c:v>120</c:v>
                </c:pt>
                <c:pt idx="2584">
                  <c:v>120</c:v>
                </c:pt>
                <c:pt idx="2585">
                  <c:v>120</c:v>
                </c:pt>
                <c:pt idx="2586">
                  <c:v>120</c:v>
                </c:pt>
                <c:pt idx="2587">
                  <c:v>120</c:v>
                </c:pt>
                <c:pt idx="2588">
                  <c:v>120</c:v>
                </c:pt>
                <c:pt idx="2589">
                  <c:v>120</c:v>
                </c:pt>
                <c:pt idx="2590">
                  <c:v>120</c:v>
                </c:pt>
                <c:pt idx="2591">
                  <c:v>120</c:v>
                </c:pt>
                <c:pt idx="2592">
                  <c:v>120</c:v>
                </c:pt>
                <c:pt idx="2593">
                  <c:v>120</c:v>
                </c:pt>
                <c:pt idx="2594">
                  <c:v>120</c:v>
                </c:pt>
                <c:pt idx="2595">
                  <c:v>120</c:v>
                </c:pt>
                <c:pt idx="2596">
                  <c:v>120</c:v>
                </c:pt>
                <c:pt idx="2597">
                  <c:v>120</c:v>
                </c:pt>
                <c:pt idx="2598">
                  <c:v>120</c:v>
                </c:pt>
                <c:pt idx="2599">
                  <c:v>120</c:v>
                </c:pt>
                <c:pt idx="2600">
                  <c:v>120</c:v>
                </c:pt>
                <c:pt idx="2601">
                  <c:v>120</c:v>
                </c:pt>
                <c:pt idx="2602">
                  <c:v>120</c:v>
                </c:pt>
                <c:pt idx="2603">
                  <c:v>120</c:v>
                </c:pt>
                <c:pt idx="2604">
                  <c:v>120</c:v>
                </c:pt>
                <c:pt idx="2605">
                  <c:v>120</c:v>
                </c:pt>
                <c:pt idx="2606">
                  <c:v>125</c:v>
                </c:pt>
                <c:pt idx="2607">
                  <c:v>145</c:v>
                </c:pt>
                <c:pt idx="2608">
                  <c:v>145</c:v>
                </c:pt>
                <c:pt idx="2609">
                  <c:v>145</c:v>
                </c:pt>
                <c:pt idx="2610">
                  <c:v>145</c:v>
                </c:pt>
                <c:pt idx="2611">
                  <c:v>145</c:v>
                </c:pt>
                <c:pt idx="2612">
                  <c:v>145</c:v>
                </c:pt>
                <c:pt idx="2613">
                  <c:v>145</c:v>
                </c:pt>
                <c:pt idx="2614">
                  <c:v>145</c:v>
                </c:pt>
                <c:pt idx="2615">
                  <c:v>145</c:v>
                </c:pt>
                <c:pt idx="2616">
                  <c:v>145</c:v>
                </c:pt>
                <c:pt idx="2617">
                  <c:v>145</c:v>
                </c:pt>
                <c:pt idx="2618">
                  <c:v>145</c:v>
                </c:pt>
                <c:pt idx="2619">
                  <c:v>145</c:v>
                </c:pt>
                <c:pt idx="2620">
                  <c:v>145</c:v>
                </c:pt>
                <c:pt idx="2621">
                  <c:v>145</c:v>
                </c:pt>
                <c:pt idx="2622">
                  <c:v>145</c:v>
                </c:pt>
                <c:pt idx="2623">
                  <c:v>145</c:v>
                </c:pt>
                <c:pt idx="2624">
                  <c:v>145</c:v>
                </c:pt>
                <c:pt idx="2625">
                  <c:v>145</c:v>
                </c:pt>
                <c:pt idx="2626">
                  <c:v>145</c:v>
                </c:pt>
                <c:pt idx="2627">
                  <c:v>145</c:v>
                </c:pt>
                <c:pt idx="2628">
                  <c:v>145</c:v>
                </c:pt>
                <c:pt idx="2629">
                  <c:v>145</c:v>
                </c:pt>
                <c:pt idx="2630">
                  <c:v>145</c:v>
                </c:pt>
                <c:pt idx="2631">
                  <c:v>145</c:v>
                </c:pt>
                <c:pt idx="2632">
                  <c:v>145</c:v>
                </c:pt>
                <c:pt idx="2633">
                  <c:v>145</c:v>
                </c:pt>
                <c:pt idx="2634">
                  <c:v>145</c:v>
                </c:pt>
                <c:pt idx="2635">
                  <c:v>145</c:v>
                </c:pt>
                <c:pt idx="2636">
                  <c:v>145</c:v>
                </c:pt>
                <c:pt idx="2637">
                  <c:v>145</c:v>
                </c:pt>
                <c:pt idx="2638">
                  <c:v>145</c:v>
                </c:pt>
                <c:pt idx="2639">
                  <c:v>145</c:v>
                </c:pt>
                <c:pt idx="2640">
                  <c:v>145</c:v>
                </c:pt>
                <c:pt idx="2641">
                  <c:v>145</c:v>
                </c:pt>
                <c:pt idx="2642">
                  <c:v>145</c:v>
                </c:pt>
                <c:pt idx="2643">
                  <c:v>145</c:v>
                </c:pt>
                <c:pt idx="2644">
                  <c:v>145</c:v>
                </c:pt>
                <c:pt idx="2645">
                  <c:v>145</c:v>
                </c:pt>
                <c:pt idx="2646">
                  <c:v>145</c:v>
                </c:pt>
                <c:pt idx="2647">
                  <c:v>145</c:v>
                </c:pt>
                <c:pt idx="2648">
                  <c:v>145</c:v>
                </c:pt>
                <c:pt idx="2649">
                  <c:v>145</c:v>
                </c:pt>
                <c:pt idx="2650">
                  <c:v>145</c:v>
                </c:pt>
                <c:pt idx="2651">
                  <c:v>145</c:v>
                </c:pt>
                <c:pt idx="2652">
                  <c:v>145</c:v>
                </c:pt>
                <c:pt idx="2653">
                  <c:v>145</c:v>
                </c:pt>
                <c:pt idx="2654">
                  <c:v>145</c:v>
                </c:pt>
                <c:pt idx="2655">
                  <c:v>110</c:v>
                </c:pt>
                <c:pt idx="2656">
                  <c:v>110</c:v>
                </c:pt>
                <c:pt idx="2657">
                  <c:v>95</c:v>
                </c:pt>
                <c:pt idx="2658">
                  <c:v>95</c:v>
                </c:pt>
                <c:pt idx="2659">
                  <c:v>95</c:v>
                </c:pt>
                <c:pt idx="2660">
                  <c:v>95</c:v>
                </c:pt>
                <c:pt idx="2661">
                  <c:v>95</c:v>
                </c:pt>
                <c:pt idx="2662">
                  <c:v>95</c:v>
                </c:pt>
                <c:pt idx="2663">
                  <c:v>95</c:v>
                </c:pt>
                <c:pt idx="2664">
                  <c:v>95</c:v>
                </c:pt>
                <c:pt idx="2665">
                  <c:v>95</c:v>
                </c:pt>
                <c:pt idx="2666">
                  <c:v>95</c:v>
                </c:pt>
                <c:pt idx="2667">
                  <c:v>95</c:v>
                </c:pt>
                <c:pt idx="2668">
                  <c:v>95</c:v>
                </c:pt>
                <c:pt idx="2669">
                  <c:v>95</c:v>
                </c:pt>
                <c:pt idx="2670">
                  <c:v>95</c:v>
                </c:pt>
                <c:pt idx="2671">
                  <c:v>95</c:v>
                </c:pt>
                <c:pt idx="2672">
                  <c:v>95</c:v>
                </c:pt>
                <c:pt idx="2673">
                  <c:v>95</c:v>
                </c:pt>
                <c:pt idx="2674">
                  <c:v>95</c:v>
                </c:pt>
                <c:pt idx="2675">
                  <c:v>95</c:v>
                </c:pt>
                <c:pt idx="2676">
                  <c:v>95</c:v>
                </c:pt>
                <c:pt idx="2677">
                  <c:v>95</c:v>
                </c:pt>
                <c:pt idx="2678">
                  <c:v>95</c:v>
                </c:pt>
                <c:pt idx="2679">
                  <c:v>95</c:v>
                </c:pt>
                <c:pt idx="2680">
                  <c:v>95</c:v>
                </c:pt>
                <c:pt idx="2681">
                  <c:v>95</c:v>
                </c:pt>
                <c:pt idx="2682">
                  <c:v>95</c:v>
                </c:pt>
                <c:pt idx="2683">
                  <c:v>95</c:v>
                </c:pt>
                <c:pt idx="2684">
                  <c:v>95</c:v>
                </c:pt>
                <c:pt idx="2685">
                  <c:v>95</c:v>
                </c:pt>
                <c:pt idx="2686">
                  <c:v>95</c:v>
                </c:pt>
                <c:pt idx="2687">
                  <c:v>95</c:v>
                </c:pt>
                <c:pt idx="2688">
                  <c:v>95</c:v>
                </c:pt>
                <c:pt idx="2689">
                  <c:v>95</c:v>
                </c:pt>
                <c:pt idx="2690">
                  <c:v>95</c:v>
                </c:pt>
                <c:pt idx="2691">
                  <c:v>95</c:v>
                </c:pt>
                <c:pt idx="2692">
                  <c:v>95</c:v>
                </c:pt>
                <c:pt idx="2693">
                  <c:v>95</c:v>
                </c:pt>
                <c:pt idx="2694">
                  <c:v>95</c:v>
                </c:pt>
                <c:pt idx="2695">
                  <c:v>95</c:v>
                </c:pt>
                <c:pt idx="2696">
                  <c:v>95</c:v>
                </c:pt>
                <c:pt idx="2697">
                  <c:v>95</c:v>
                </c:pt>
                <c:pt idx="2698">
                  <c:v>95</c:v>
                </c:pt>
                <c:pt idx="2699">
                  <c:v>95</c:v>
                </c:pt>
                <c:pt idx="2700">
                  <c:v>95</c:v>
                </c:pt>
                <c:pt idx="2701">
                  <c:v>95</c:v>
                </c:pt>
                <c:pt idx="2702">
                  <c:v>95</c:v>
                </c:pt>
                <c:pt idx="2703">
                  <c:v>95</c:v>
                </c:pt>
                <c:pt idx="2704">
                  <c:v>95</c:v>
                </c:pt>
                <c:pt idx="2705">
                  <c:v>95</c:v>
                </c:pt>
                <c:pt idx="2706">
                  <c:v>95</c:v>
                </c:pt>
                <c:pt idx="2707">
                  <c:v>95</c:v>
                </c:pt>
                <c:pt idx="2708">
                  <c:v>95</c:v>
                </c:pt>
                <c:pt idx="2709">
                  <c:v>85</c:v>
                </c:pt>
                <c:pt idx="2710">
                  <c:v>85</c:v>
                </c:pt>
                <c:pt idx="2711">
                  <c:v>80</c:v>
                </c:pt>
                <c:pt idx="2712">
                  <c:v>80</c:v>
                </c:pt>
                <c:pt idx="2713">
                  <c:v>80</c:v>
                </c:pt>
                <c:pt idx="2714">
                  <c:v>80</c:v>
                </c:pt>
                <c:pt idx="2715">
                  <c:v>80</c:v>
                </c:pt>
                <c:pt idx="2716">
                  <c:v>80</c:v>
                </c:pt>
                <c:pt idx="2717">
                  <c:v>80</c:v>
                </c:pt>
                <c:pt idx="2718">
                  <c:v>80</c:v>
                </c:pt>
                <c:pt idx="2719">
                  <c:v>80</c:v>
                </c:pt>
                <c:pt idx="2720">
                  <c:v>80</c:v>
                </c:pt>
                <c:pt idx="2721">
                  <c:v>80</c:v>
                </c:pt>
                <c:pt idx="2722">
                  <c:v>80</c:v>
                </c:pt>
                <c:pt idx="2723">
                  <c:v>80</c:v>
                </c:pt>
                <c:pt idx="2724">
                  <c:v>80</c:v>
                </c:pt>
                <c:pt idx="2725">
                  <c:v>80</c:v>
                </c:pt>
                <c:pt idx="2726">
                  <c:v>80</c:v>
                </c:pt>
                <c:pt idx="2727">
                  <c:v>80</c:v>
                </c:pt>
                <c:pt idx="2728">
                  <c:v>80</c:v>
                </c:pt>
                <c:pt idx="2729">
                  <c:v>80</c:v>
                </c:pt>
                <c:pt idx="2730">
                  <c:v>80</c:v>
                </c:pt>
                <c:pt idx="2731">
                  <c:v>80</c:v>
                </c:pt>
                <c:pt idx="2732">
                  <c:v>80</c:v>
                </c:pt>
                <c:pt idx="2733">
                  <c:v>80</c:v>
                </c:pt>
                <c:pt idx="2734">
                  <c:v>80</c:v>
                </c:pt>
                <c:pt idx="2735">
                  <c:v>80</c:v>
                </c:pt>
                <c:pt idx="2736">
                  <c:v>80</c:v>
                </c:pt>
                <c:pt idx="2737">
                  <c:v>80</c:v>
                </c:pt>
                <c:pt idx="2738">
                  <c:v>80</c:v>
                </c:pt>
                <c:pt idx="2739">
                  <c:v>80</c:v>
                </c:pt>
                <c:pt idx="2740">
                  <c:v>80</c:v>
                </c:pt>
                <c:pt idx="2741">
                  <c:v>80</c:v>
                </c:pt>
                <c:pt idx="2742">
                  <c:v>80</c:v>
                </c:pt>
                <c:pt idx="2743">
                  <c:v>80</c:v>
                </c:pt>
                <c:pt idx="2744">
                  <c:v>80</c:v>
                </c:pt>
                <c:pt idx="2745">
                  <c:v>80</c:v>
                </c:pt>
                <c:pt idx="2746">
                  <c:v>80</c:v>
                </c:pt>
                <c:pt idx="2747">
                  <c:v>80</c:v>
                </c:pt>
                <c:pt idx="2748">
                  <c:v>80</c:v>
                </c:pt>
                <c:pt idx="2749">
                  <c:v>80</c:v>
                </c:pt>
                <c:pt idx="2750">
                  <c:v>80</c:v>
                </c:pt>
                <c:pt idx="2751">
                  <c:v>80</c:v>
                </c:pt>
                <c:pt idx="2752">
                  <c:v>80</c:v>
                </c:pt>
                <c:pt idx="2753">
                  <c:v>80</c:v>
                </c:pt>
                <c:pt idx="2754">
                  <c:v>80</c:v>
                </c:pt>
                <c:pt idx="2755">
                  <c:v>80</c:v>
                </c:pt>
                <c:pt idx="2756">
                  <c:v>80</c:v>
                </c:pt>
                <c:pt idx="2757">
                  <c:v>80</c:v>
                </c:pt>
                <c:pt idx="2758">
                  <c:v>80</c:v>
                </c:pt>
                <c:pt idx="2759">
                  <c:v>80</c:v>
                </c:pt>
                <c:pt idx="2760">
                  <c:v>80</c:v>
                </c:pt>
                <c:pt idx="2761">
                  <c:v>80</c:v>
                </c:pt>
                <c:pt idx="2762">
                  <c:v>80</c:v>
                </c:pt>
                <c:pt idx="2763">
                  <c:v>80</c:v>
                </c:pt>
                <c:pt idx="2764">
                  <c:v>80</c:v>
                </c:pt>
                <c:pt idx="2765">
                  <c:v>80</c:v>
                </c:pt>
                <c:pt idx="2766">
                  <c:v>80</c:v>
                </c:pt>
                <c:pt idx="2767">
                  <c:v>80</c:v>
                </c:pt>
                <c:pt idx="2768">
                  <c:v>80</c:v>
                </c:pt>
                <c:pt idx="2769">
                  <c:v>80</c:v>
                </c:pt>
                <c:pt idx="2770">
                  <c:v>80</c:v>
                </c:pt>
                <c:pt idx="2771">
                  <c:v>80</c:v>
                </c:pt>
                <c:pt idx="2772">
                  <c:v>80</c:v>
                </c:pt>
                <c:pt idx="2773">
                  <c:v>80</c:v>
                </c:pt>
                <c:pt idx="2774">
                  <c:v>80</c:v>
                </c:pt>
                <c:pt idx="2775">
                  <c:v>80</c:v>
                </c:pt>
                <c:pt idx="2776">
                  <c:v>80</c:v>
                </c:pt>
                <c:pt idx="2777">
                  <c:v>90</c:v>
                </c:pt>
                <c:pt idx="2778">
                  <c:v>90</c:v>
                </c:pt>
                <c:pt idx="2779">
                  <c:v>90</c:v>
                </c:pt>
                <c:pt idx="2780">
                  <c:v>90</c:v>
                </c:pt>
                <c:pt idx="2781">
                  <c:v>90</c:v>
                </c:pt>
                <c:pt idx="2782">
                  <c:v>90</c:v>
                </c:pt>
                <c:pt idx="2783">
                  <c:v>90</c:v>
                </c:pt>
                <c:pt idx="2784">
                  <c:v>90</c:v>
                </c:pt>
                <c:pt idx="2785">
                  <c:v>90</c:v>
                </c:pt>
                <c:pt idx="2786">
                  <c:v>90</c:v>
                </c:pt>
                <c:pt idx="2787">
                  <c:v>90</c:v>
                </c:pt>
                <c:pt idx="2788">
                  <c:v>90</c:v>
                </c:pt>
                <c:pt idx="2789">
                  <c:v>90</c:v>
                </c:pt>
                <c:pt idx="2790">
                  <c:v>90</c:v>
                </c:pt>
                <c:pt idx="2791">
                  <c:v>90</c:v>
                </c:pt>
                <c:pt idx="2792">
                  <c:v>90</c:v>
                </c:pt>
                <c:pt idx="2793">
                  <c:v>90</c:v>
                </c:pt>
                <c:pt idx="2794">
                  <c:v>90</c:v>
                </c:pt>
                <c:pt idx="2795">
                  <c:v>90</c:v>
                </c:pt>
                <c:pt idx="2796">
                  <c:v>90</c:v>
                </c:pt>
                <c:pt idx="2797">
                  <c:v>90</c:v>
                </c:pt>
                <c:pt idx="2798">
                  <c:v>90</c:v>
                </c:pt>
                <c:pt idx="2799">
                  <c:v>90</c:v>
                </c:pt>
                <c:pt idx="2800">
                  <c:v>90</c:v>
                </c:pt>
                <c:pt idx="2801">
                  <c:v>90</c:v>
                </c:pt>
                <c:pt idx="2802">
                  <c:v>90</c:v>
                </c:pt>
                <c:pt idx="2803">
                  <c:v>90</c:v>
                </c:pt>
                <c:pt idx="2804">
                  <c:v>90</c:v>
                </c:pt>
                <c:pt idx="2805">
                  <c:v>90</c:v>
                </c:pt>
                <c:pt idx="2806">
                  <c:v>90</c:v>
                </c:pt>
                <c:pt idx="2807">
                  <c:v>90</c:v>
                </c:pt>
                <c:pt idx="2808">
                  <c:v>90</c:v>
                </c:pt>
                <c:pt idx="2809">
                  <c:v>90</c:v>
                </c:pt>
                <c:pt idx="2810">
                  <c:v>90</c:v>
                </c:pt>
                <c:pt idx="2811">
                  <c:v>90</c:v>
                </c:pt>
                <c:pt idx="2812">
                  <c:v>90</c:v>
                </c:pt>
                <c:pt idx="2813">
                  <c:v>90</c:v>
                </c:pt>
                <c:pt idx="2814">
                  <c:v>90</c:v>
                </c:pt>
                <c:pt idx="2815">
                  <c:v>90</c:v>
                </c:pt>
                <c:pt idx="2816">
                  <c:v>90</c:v>
                </c:pt>
                <c:pt idx="2817">
                  <c:v>90</c:v>
                </c:pt>
                <c:pt idx="2818">
                  <c:v>90</c:v>
                </c:pt>
                <c:pt idx="2819">
                  <c:v>90</c:v>
                </c:pt>
                <c:pt idx="2820">
                  <c:v>75</c:v>
                </c:pt>
                <c:pt idx="2821">
                  <c:v>75</c:v>
                </c:pt>
                <c:pt idx="2822">
                  <c:v>75</c:v>
                </c:pt>
                <c:pt idx="2823">
                  <c:v>90</c:v>
                </c:pt>
                <c:pt idx="2824">
                  <c:v>105</c:v>
                </c:pt>
                <c:pt idx="2825">
                  <c:v>105</c:v>
                </c:pt>
                <c:pt idx="2826">
                  <c:v>105</c:v>
                </c:pt>
                <c:pt idx="2827">
                  <c:v>105</c:v>
                </c:pt>
                <c:pt idx="2828">
                  <c:v>105</c:v>
                </c:pt>
                <c:pt idx="2829">
                  <c:v>105</c:v>
                </c:pt>
                <c:pt idx="2830">
                  <c:v>105</c:v>
                </c:pt>
                <c:pt idx="2831">
                  <c:v>105</c:v>
                </c:pt>
                <c:pt idx="2832">
                  <c:v>105</c:v>
                </c:pt>
                <c:pt idx="2833">
                  <c:v>105</c:v>
                </c:pt>
                <c:pt idx="2834">
                  <c:v>105</c:v>
                </c:pt>
                <c:pt idx="2835">
                  <c:v>105</c:v>
                </c:pt>
                <c:pt idx="2836">
                  <c:v>105</c:v>
                </c:pt>
                <c:pt idx="2837">
                  <c:v>105</c:v>
                </c:pt>
                <c:pt idx="2838">
                  <c:v>105</c:v>
                </c:pt>
                <c:pt idx="2839">
                  <c:v>105</c:v>
                </c:pt>
                <c:pt idx="2840">
                  <c:v>105</c:v>
                </c:pt>
                <c:pt idx="2841">
                  <c:v>105</c:v>
                </c:pt>
                <c:pt idx="2842">
                  <c:v>105</c:v>
                </c:pt>
                <c:pt idx="2843">
                  <c:v>105</c:v>
                </c:pt>
                <c:pt idx="2844">
                  <c:v>105</c:v>
                </c:pt>
                <c:pt idx="2845">
                  <c:v>105</c:v>
                </c:pt>
                <c:pt idx="2846">
                  <c:v>105</c:v>
                </c:pt>
                <c:pt idx="2847">
                  <c:v>105</c:v>
                </c:pt>
                <c:pt idx="2848">
                  <c:v>105</c:v>
                </c:pt>
                <c:pt idx="2849">
                  <c:v>105</c:v>
                </c:pt>
                <c:pt idx="2850">
                  <c:v>105</c:v>
                </c:pt>
                <c:pt idx="2851">
                  <c:v>105</c:v>
                </c:pt>
                <c:pt idx="2852">
                  <c:v>105</c:v>
                </c:pt>
                <c:pt idx="2853">
                  <c:v>105</c:v>
                </c:pt>
                <c:pt idx="2854">
                  <c:v>105</c:v>
                </c:pt>
                <c:pt idx="2855">
                  <c:v>105</c:v>
                </c:pt>
                <c:pt idx="2856">
                  <c:v>105</c:v>
                </c:pt>
                <c:pt idx="2857">
                  <c:v>105</c:v>
                </c:pt>
                <c:pt idx="2858">
                  <c:v>105</c:v>
                </c:pt>
                <c:pt idx="2859">
                  <c:v>105</c:v>
                </c:pt>
                <c:pt idx="2860">
                  <c:v>105</c:v>
                </c:pt>
                <c:pt idx="2861">
                  <c:v>105</c:v>
                </c:pt>
                <c:pt idx="2862">
                  <c:v>105</c:v>
                </c:pt>
                <c:pt idx="2863">
                  <c:v>105</c:v>
                </c:pt>
                <c:pt idx="2864">
                  <c:v>105</c:v>
                </c:pt>
                <c:pt idx="2865">
                  <c:v>105</c:v>
                </c:pt>
                <c:pt idx="2866">
                  <c:v>105</c:v>
                </c:pt>
                <c:pt idx="2867">
                  <c:v>105</c:v>
                </c:pt>
                <c:pt idx="2868">
                  <c:v>105</c:v>
                </c:pt>
                <c:pt idx="2869">
                  <c:v>85</c:v>
                </c:pt>
                <c:pt idx="2870">
                  <c:v>85</c:v>
                </c:pt>
                <c:pt idx="2871">
                  <c:v>65</c:v>
                </c:pt>
                <c:pt idx="2872">
                  <c:v>65</c:v>
                </c:pt>
                <c:pt idx="2873">
                  <c:v>60</c:v>
                </c:pt>
                <c:pt idx="2874">
                  <c:v>60</c:v>
                </c:pt>
                <c:pt idx="2875">
                  <c:v>55</c:v>
                </c:pt>
                <c:pt idx="2876">
                  <c:v>55</c:v>
                </c:pt>
                <c:pt idx="2877">
                  <c:v>55</c:v>
                </c:pt>
                <c:pt idx="2878">
                  <c:v>55</c:v>
                </c:pt>
                <c:pt idx="2879">
                  <c:v>55</c:v>
                </c:pt>
                <c:pt idx="2880">
                  <c:v>55</c:v>
                </c:pt>
                <c:pt idx="2881">
                  <c:v>55</c:v>
                </c:pt>
                <c:pt idx="2882">
                  <c:v>55</c:v>
                </c:pt>
                <c:pt idx="2883">
                  <c:v>55</c:v>
                </c:pt>
                <c:pt idx="2884">
                  <c:v>55</c:v>
                </c:pt>
                <c:pt idx="2885">
                  <c:v>55</c:v>
                </c:pt>
                <c:pt idx="2886">
                  <c:v>70</c:v>
                </c:pt>
                <c:pt idx="2887">
                  <c:v>145</c:v>
                </c:pt>
                <c:pt idx="2888">
                  <c:v>145</c:v>
                </c:pt>
                <c:pt idx="2889">
                  <c:v>145</c:v>
                </c:pt>
                <c:pt idx="2890">
                  <c:v>145</c:v>
                </c:pt>
                <c:pt idx="2891">
                  <c:v>145</c:v>
                </c:pt>
                <c:pt idx="2892">
                  <c:v>145</c:v>
                </c:pt>
                <c:pt idx="2893">
                  <c:v>145</c:v>
                </c:pt>
                <c:pt idx="2894">
                  <c:v>145</c:v>
                </c:pt>
                <c:pt idx="2895">
                  <c:v>145</c:v>
                </c:pt>
                <c:pt idx="2896">
                  <c:v>145</c:v>
                </c:pt>
                <c:pt idx="2897">
                  <c:v>145</c:v>
                </c:pt>
                <c:pt idx="2898">
                  <c:v>145</c:v>
                </c:pt>
                <c:pt idx="2899">
                  <c:v>145</c:v>
                </c:pt>
                <c:pt idx="2900">
                  <c:v>145</c:v>
                </c:pt>
                <c:pt idx="2901">
                  <c:v>145</c:v>
                </c:pt>
                <c:pt idx="2902">
                  <c:v>145</c:v>
                </c:pt>
                <c:pt idx="2903">
                  <c:v>145</c:v>
                </c:pt>
                <c:pt idx="2904">
                  <c:v>145</c:v>
                </c:pt>
                <c:pt idx="2905">
                  <c:v>145</c:v>
                </c:pt>
                <c:pt idx="2906">
                  <c:v>145</c:v>
                </c:pt>
                <c:pt idx="2907">
                  <c:v>145</c:v>
                </c:pt>
                <c:pt idx="2908">
                  <c:v>145</c:v>
                </c:pt>
                <c:pt idx="2909">
                  <c:v>145</c:v>
                </c:pt>
                <c:pt idx="2910">
                  <c:v>145</c:v>
                </c:pt>
                <c:pt idx="2911">
                  <c:v>145</c:v>
                </c:pt>
                <c:pt idx="2912">
                  <c:v>145</c:v>
                </c:pt>
                <c:pt idx="2913">
                  <c:v>145</c:v>
                </c:pt>
                <c:pt idx="2914">
                  <c:v>145</c:v>
                </c:pt>
                <c:pt idx="2915">
                  <c:v>145</c:v>
                </c:pt>
                <c:pt idx="2916">
                  <c:v>145</c:v>
                </c:pt>
                <c:pt idx="2917">
                  <c:v>145</c:v>
                </c:pt>
                <c:pt idx="2918">
                  <c:v>145</c:v>
                </c:pt>
                <c:pt idx="2919">
                  <c:v>145</c:v>
                </c:pt>
                <c:pt idx="2920">
                  <c:v>145</c:v>
                </c:pt>
                <c:pt idx="2921">
                  <c:v>145</c:v>
                </c:pt>
                <c:pt idx="2922">
                  <c:v>145</c:v>
                </c:pt>
                <c:pt idx="2923">
                  <c:v>145</c:v>
                </c:pt>
                <c:pt idx="2924">
                  <c:v>145</c:v>
                </c:pt>
                <c:pt idx="2925">
                  <c:v>145</c:v>
                </c:pt>
                <c:pt idx="2926">
                  <c:v>145</c:v>
                </c:pt>
                <c:pt idx="2927">
                  <c:v>145</c:v>
                </c:pt>
                <c:pt idx="2928">
                  <c:v>145</c:v>
                </c:pt>
                <c:pt idx="2929">
                  <c:v>145</c:v>
                </c:pt>
                <c:pt idx="2930">
                  <c:v>145</c:v>
                </c:pt>
                <c:pt idx="2931">
                  <c:v>145</c:v>
                </c:pt>
                <c:pt idx="2932">
                  <c:v>145</c:v>
                </c:pt>
                <c:pt idx="2933">
                  <c:v>145</c:v>
                </c:pt>
                <c:pt idx="2934">
                  <c:v>145</c:v>
                </c:pt>
                <c:pt idx="2935">
                  <c:v>145</c:v>
                </c:pt>
                <c:pt idx="2936">
                  <c:v>145</c:v>
                </c:pt>
                <c:pt idx="2937">
                  <c:v>145</c:v>
                </c:pt>
                <c:pt idx="2938">
                  <c:v>145</c:v>
                </c:pt>
                <c:pt idx="2939">
                  <c:v>145</c:v>
                </c:pt>
                <c:pt idx="2940">
                  <c:v>145</c:v>
                </c:pt>
                <c:pt idx="2941">
                  <c:v>145</c:v>
                </c:pt>
                <c:pt idx="2942">
                  <c:v>145</c:v>
                </c:pt>
                <c:pt idx="2943">
                  <c:v>145</c:v>
                </c:pt>
                <c:pt idx="2944">
                  <c:v>145</c:v>
                </c:pt>
                <c:pt idx="2945">
                  <c:v>145</c:v>
                </c:pt>
                <c:pt idx="2946">
                  <c:v>145</c:v>
                </c:pt>
                <c:pt idx="2947">
                  <c:v>145</c:v>
                </c:pt>
                <c:pt idx="2948">
                  <c:v>145</c:v>
                </c:pt>
                <c:pt idx="2949">
                  <c:v>145</c:v>
                </c:pt>
                <c:pt idx="2950">
                  <c:v>145</c:v>
                </c:pt>
                <c:pt idx="2951">
                  <c:v>145</c:v>
                </c:pt>
                <c:pt idx="2952">
                  <c:v>145</c:v>
                </c:pt>
                <c:pt idx="2953">
                  <c:v>145</c:v>
                </c:pt>
                <c:pt idx="2954">
                  <c:v>145</c:v>
                </c:pt>
                <c:pt idx="2955">
                  <c:v>145</c:v>
                </c:pt>
                <c:pt idx="2956">
                  <c:v>145</c:v>
                </c:pt>
                <c:pt idx="2957">
                  <c:v>145</c:v>
                </c:pt>
                <c:pt idx="2958">
                  <c:v>145</c:v>
                </c:pt>
                <c:pt idx="2959">
                  <c:v>145</c:v>
                </c:pt>
                <c:pt idx="2960">
                  <c:v>145</c:v>
                </c:pt>
                <c:pt idx="2961">
                  <c:v>145</c:v>
                </c:pt>
                <c:pt idx="2962">
                  <c:v>145</c:v>
                </c:pt>
                <c:pt idx="2963">
                  <c:v>145</c:v>
                </c:pt>
                <c:pt idx="2964">
                  <c:v>145</c:v>
                </c:pt>
                <c:pt idx="2965">
                  <c:v>145</c:v>
                </c:pt>
                <c:pt idx="2966">
                  <c:v>145</c:v>
                </c:pt>
                <c:pt idx="2967">
                  <c:v>145</c:v>
                </c:pt>
                <c:pt idx="2968">
                  <c:v>145</c:v>
                </c:pt>
                <c:pt idx="2969">
                  <c:v>145</c:v>
                </c:pt>
                <c:pt idx="2970">
                  <c:v>145</c:v>
                </c:pt>
                <c:pt idx="2971">
                  <c:v>145</c:v>
                </c:pt>
                <c:pt idx="2972">
                  <c:v>145</c:v>
                </c:pt>
                <c:pt idx="2973">
                  <c:v>145</c:v>
                </c:pt>
                <c:pt idx="2974">
                  <c:v>145</c:v>
                </c:pt>
                <c:pt idx="2975">
                  <c:v>145</c:v>
                </c:pt>
                <c:pt idx="2976">
                  <c:v>145</c:v>
                </c:pt>
                <c:pt idx="2977">
                  <c:v>145</c:v>
                </c:pt>
                <c:pt idx="2978">
                  <c:v>145</c:v>
                </c:pt>
                <c:pt idx="2979">
                  <c:v>145</c:v>
                </c:pt>
                <c:pt idx="2980">
                  <c:v>145</c:v>
                </c:pt>
                <c:pt idx="2981">
                  <c:v>145</c:v>
                </c:pt>
                <c:pt idx="2982">
                  <c:v>145</c:v>
                </c:pt>
                <c:pt idx="2983">
                  <c:v>145</c:v>
                </c:pt>
                <c:pt idx="2984">
                  <c:v>145</c:v>
                </c:pt>
                <c:pt idx="2985">
                  <c:v>145</c:v>
                </c:pt>
                <c:pt idx="2986">
                  <c:v>145</c:v>
                </c:pt>
                <c:pt idx="2987">
                  <c:v>145</c:v>
                </c:pt>
                <c:pt idx="2988">
                  <c:v>145</c:v>
                </c:pt>
                <c:pt idx="2989">
                  <c:v>145</c:v>
                </c:pt>
                <c:pt idx="2990">
                  <c:v>145</c:v>
                </c:pt>
                <c:pt idx="2991">
                  <c:v>145</c:v>
                </c:pt>
                <c:pt idx="2992">
                  <c:v>145</c:v>
                </c:pt>
                <c:pt idx="2993">
                  <c:v>145</c:v>
                </c:pt>
                <c:pt idx="2994">
                  <c:v>145</c:v>
                </c:pt>
                <c:pt idx="2995">
                  <c:v>145</c:v>
                </c:pt>
                <c:pt idx="2996">
                  <c:v>145</c:v>
                </c:pt>
                <c:pt idx="2997">
                  <c:v>145</c:v>
                </c:pt>
                <c:pt idx="2998">
                  <c:v>145</c:v>
                </c:pt>
                <c:pt idx="2999">
                  <c:v>145</c:v>
                </c:pt>
                <c:pt idx="3000">
                  <c:v>145</c:v>
                </c:pt>
                <c:pt idx="3001">
                  <c:v>145</c:v>
                </c:pt>
                <c:pt idx="3002">
                  <c:v>145</c:v>
                </c:pt>
                <c:pt idx="3003">
                  <c:v>145</c:v>
                </c:pt>
                <c:pt idx="3004">
                  <c:v>85</c:v>
                </c:pt>
                <c:pt idx="3005">
                  <c:v>85</c:v>
                </c:pt>
                <c:pt idx="3006">
                  <c:v>70</c:v>
                </c:pt>
                <c:pt idx="3007">
                  <c:v>70</c:v>
                </c:pt>
                <c:pt idx="3008">
                  <c:v>70</c:v>
                </c:pt>
                <c:pt idx="3009">
                  <c:v>70</c:v>
                </c:pt>
                <c:pt idx="3010">
                  <c:v>70</c:v>
                </c:pt>
                <c:pt idx="3011">
                  <c:v>70</c:v>
                </c:pt>
                <c:pt idx="3012">
                  <c:v>70</c:v>
                </c:pt>
                <c:pt idx="3013">
                  <c:v>70</c:v>
                </c:pt>
                <c:pt idx="3014">
                  <c:v>55</c:v>
                </c:pt>
                <c:pt idx="3015">
                  <c:v>55</c:v>
                </c:pt>
                <c:pt idx="3016">
                  <c:v>55</c:v>
                </c:pt>
                <c:pt idx="3017">
                  <c:v>55</c:v>
                </c:pt>
                <c:pt idx="3018">
                  <c:v>55</c:v>
                </c:pt>
              </c:numCache>
            </c:numRef>
          </c:val>
          <c:smooth val="0"/>
          <c:extLst>
            <c:ext xmlns:c16="http://schemas.microsoft.com/office/drawing/2014/chart" uri="{C3380CC4-5D6E-409C-BE32-E72D297353CC}">
              <c16:uniqueId val="{00000000-5DC1-4F68-91BF-7D9DAF330175}"/>
            </c:ext>
          </c:extLst>
        </c:ser>
        <c:dLbls>
          <c:showLegendKey val="0"/>
          <c:showVal val="0"/>
          <c:showCatName val="0"/>
          <c:showSerName val="0"/>
          <c:showPercent val="0"/>
          <c:showBubbleSize val="0"/>
        </c:dLbls>
        <c:smooth val="0"/>
        <c:axId val="303887200"/>
        <c:axId val="501126640"/>
      </c:lineChart>
      <c:catAx>
        <c:axId val="3038872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126640"/>
        <c:crosses val="autoZero"/>
        <c:auto val="1"/>
        <c:lblAlgn val="ctr"/>
        <c:lblOffset val="100"/>
        <c:noMultiLvlLbl val="0"/>
      </c:catAx>
      <c:valAx>
        <c:axId val="501126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887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tabColor theme="9"/>
  </sheetPr>
  <sheetViews>
    <sheetView zoomScale="11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tabColor theme="9"/>
  </sheetPr>
  <sheetViews>
    <sheetView zoomScale="11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a:extLst>
            <a:ext uri="{FF2B5EF4-FFF2-40B4-BE49-F238E27FC236}">
              <a16:creationId xmlns:a16="http://schemas.microsoft.com/office/drawing/2014/main" id="{C968CC04-318A-6A67-18A1-CB2F67EA04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98983" cy="6078242"/>
    <xdr:graphicFrame macro="">
      <xdr:nvGraphicFramePr>
        <xdr:cNvPr id="2" name="Chart 1">
          <a:extLst>
            <a:ext uri="{FF2B5EF4-FFF2-40B4-BE49-F238E27FC236}">
              <a16:creationId xmlns:a16="http://schemas.microsoft.com/office/drawing/2014/main" id="{65A487F5-4E74-6B22-CDE8-1C64AE4573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9842B-C0A1-4B28-B6A0-8D5E4B5500F2}">
  <dimension ref="A3:B35"/>
  <sheetViews>
    <sheetView tabSelected="1" zoomScale="70" zoomScaleNormal="70" workbookViewId="0">
      <selection activeCell="F35" sqref="F35"/>
    </sheetView>
  </sheetViews>
  <sheetFormatPr defaultRowHeight="15" x14ac:dyDescent="0.25"/>
  <cols>
    <col min="1" max="1" width="31.7109375" customWidth="1"/>
  </cols>
  <sheetData>
    <row r="3" spans="1:1" ht="18.75" x14ac:dyDescent="0.3">
      <c r="A3" s="7" t="s">
        <v>29</v>
      </c>
    </row>
    <row r="4" spans="1:1" ht="26.25" x14ac:dyDescent="0.4">
      <c r="A4" s="8" t="s">
        <v>34</v>
      </c>
    </row>
    <row r="6" spans="1:1" x14ac:dyDescent="0.25">
      <c r="A6" s="9" t="s">
        <v>30</v>
      </c>
    </row>
    <row r="7" spans="1:1" x14ac:dyDescent="0.25">
      <c r="A7" t="s">
        <v>37</v>
      </c>
    </row>
    <row r="8" spans="1:1" x14ac:dyDescent="0.25">
      <c r="A8" t="s">
        <v>35</v>
      </c>
    </row>
    <row r="9" spans="1:1" x14ac:dyDescent="0.25">
      <c r="A9" t="s">
        <v>36</v>
      </c>
    </row>
    <row r="11" spans="1:1" x14ac:dyDescent="0.25">
      <c r="A11" s="9" t="s">
        <v>31</v>
      </c>
    </row>
    <row r="12" spans="1:1" x14ac:dyDescent="0.25">
      <c r="A12" t="s">
        <v>32</v>
      </c>
    </row>
    <row r="13" spans="1:1" x14ac:dyDescent="0.25">
      <c r="A13" t="s">
        <v>218</v>
      </c>
    </row>
    <row r="14" spans="1:1" x14ac:dyDescent="0.25">
      <c r="A14" t="s">
        <v>47</v>
      </c>
    </row>
    <row r="15" spans="1:1" x14ac:dyDescent="0.25">
      <c r="A15" t="s">
        <v>219</v>
      </c>
    </row>
    <row r="16" spans="1:1" x14ac:dyDescent="0.25">
      <c r="A16" t="s">
        <v>51</v>
      </c>
    </row>
    <row r="17" spans="1:2" x14ac:dyDescent="0.25">
      <c r="A17" t="s">
        <v>40</v>
      </c>
    </row>
    <row r="18" spans="1:2" x14ac:dyDescent="0.25">
      <c r="A18" t="s">
        <v>41</v>
      </c>
    </row>
    <row r="19" spans="1:2" x14ac:dyDescent="0.25">
      <c r="A19" t="s">
        <v>42</v>
      </c>
    </row>
    <row r="20" spans="1:2" x14ac:dyDescent="0.25">
      <c r="A20" t="s">
        <v>220</v>
      </c>
    </row>
    <row r="22" spans="1:2" x14ac:dyDescent="0.25">
      <c r="A22" s="9" t="s">
        <v>33</v>
      </c>
    </row>
    <row r="23" spans="1:2" x14ac:dyDescent="0.25">
      <c r="A23" t="s">
        <v>221</v>
      </c>
    </row>
    <row r="24" spans="1:2" x14ac:dyDescent="0.25">
      <c r="A24" t="s">
        <v>45</v>
      </c>
    </row>
    <row r="25" spans="1:2" x14ac:dyDescent="0.25">
      <c r="A25" t="s">
        <v>46</v>
      </c>
    </row>
    <row r="26" spans="1:2" x14ac:dyDescent="0.25">
      <c r="A26" t="s">
        <v>48</v>
      </c>
    </row>
    <row r="27" spans="1:2" x14ac:dyDescent="0.25">
      <c r="A27" t="s">
        <v>49</v>
      </c>
    </row>
    <row r="28" spans="1:2" x14ac:dyDescent="0.25">
      <c r="A28" t="s">
        <v>222</v>
      </c>
    </row>
    <row r="29" spans="1:2" x14ac:dyDescent="0.25">
      <c r="A29" t="s">
        <v>50</v>
      </c>
    </row>
    <row r="31" spans="1:2" x14ac:dyDescent="0.25">
      <c r="A31" s="9" t="s">
        <v>38</v>
      </c>
    </row>
    <row r="32" spans="1:2" x14ac:dyDescent="0.25">
      <c r="A32" s="5" t="s">
        <v>18</v>
      </c>
      <c r="B32" s="4">
        <v>110</v>
      </c>
    </row>
    <row r="33" spans="1:2" x14ac:dyDescent="0.25">
      <c r="A33" s="5" t="s">
        <v>19</v>
      </c>
      <c r="B33" s="4">
        <v>85</v>
      </c>
    </row>
    <row r="34" spans="1:2" x14ac:dyDescent="0.25">
      <c r="A34" t="s">
        <v>39</v>
      </c>
      <c r="B34">
        <v>145</v>
      </c>
    </row>
    <row r="35" spans="1:2" x14ac:dyDescent="0.25">
      <c r="A35" t="s">
        <v>43</v>
      </c>
      <c r="B35">
        <v>175</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AG41470"/>
  <sheetViews>
    <sheetView zoomScale="70" zoomScaleNormal="70" workbookViewId="0">
      <pane xSplit="3" ySplit="5" topLeftCell="D6" activePane="bottomRight" state="frozen"/>
      <selection pane="topRight" activeCell="D1" sqref="D1"/>
      <selection pane="bottomLeft" activeCell="A6" sqref="A6"/>
      <selection pane="bottomRight" activeCell="J20" sqref="J20"/>
    </sheetView>
  </sheetViews>
  <sheetFormatPr defaultRowHeight="15" x14ac:dyDescent="0.25"/>
  <cols>
    <col min="1" max="1" width="18.28515625" customWidth="1"/>
    <col min="2" max="2" width="18" customWidth="1"/>
    <col min="3" max="3" width="14.140625" customWidth="1"/>
    <col min="4" max="13" width="15.85546875" customWidth="1"/>
    <col min="14" max="14" width="17.85546875" customWidth="1"/>
    <col min="17" max="21" width="11.140625" customWidth="1"/>
    <col min="23" max="24" width="16.7109375" customWidth="1"/>
    <col min="27" max="27" width="15" customWidth="1"/>
    <col min="32" max="32" width="18.28515625" customWidth="1"/>
  </cols>
  <sheetData>
    <row r="3" spans="1:33" x14ac:dyDescent="0.25">
      <c r="D3" s="6"/>
      <c r="E3" s="6"/>
      <c r="F3" s="6"/>
      <c r="G3" s="6"/>
      <c r="H3" s="6"/>
      <c r="I3" s="6"/>
      <c r="J3" s="6"/>
      <c r="K3" s="6"/>
      <c r="L3" s="6"/>
      <c r="M3" s="6"/>
      <c r="N3" s="6"/>
      <c r="O3" s="6"/>
      <c r="P3" s="6"/>
      <c r="R3" s="12" t="s">
        <v>20</v>
      </c>
      <c r="S3" s="12"/>
      <c r="T3" s="12"/>
      <c r="U3" s="12"/>
    </row>
    <row r="4" spans="1:33" ht="30" customHeight="1" x14ac:dyDescent="0.25">
      <c r="D4" s="10" t="s">
        <v>7</v>
      </c>
      <c r="E4" s="10"/>
      <c r="F4" s="10"/>
      <c r="G4" s="10" t="s">
        <v>9</v>
      </c>
      <c r="H4" s="10"/>
      <c r="I4" s="10"/>
      <c r="J4" s="10" t="s">
        <v>8</v>
      </c>
      <c r="K4" s="10"/>
      <c r="L4" s="10"/>
      <c r="M4" s="10" t="s">
        <v>5</v>
      </c>
      <c r="N4" s="10"/>
      <c r="O4" s="10" t="s">
        <v>17</v>
      </c>
      <c r="P4" s="10"/>
      <c r="R4" s="11" t="s">
        <v>22</v>
      </c>
      <c r="S4" s="11"/>
      <c r="T4" s="11" t="s">
        <v>23</v>
      </c>
      <c r="U4" s="11"/>
    </row>
    <row r="5" spans="1:33" s="2" customFormat="1" ht="30" x14ac:dyDescent="0.25">
      <c r="A5" s="2" t="s">
        <v>0</v>
      </c>
      <c r="B5" s="2" t="s">
        <v>1</v>
      </c>
      <c r="C5" s="2" t="s">
        <v>2</v>
      </c>
      <c r="D5" s="2" t="s">
        <v>3</v>
      </c>
      <c r="E5" s="2" t="s">
        <v>4</v>
      </c>
      <c r="F5" s="2" t="s">
        <v>6</v>
      </c>
      <c r="G5" s="2" t="s">
        <v>3</v>
      </c>
      <c r="H5" s="2" t="s">
        <v>4</v>
      </c>
      <c r="I5" s="2" t="s">
        <v>10</v>
      </c>
      <c r="J5" s="2" t="s">
        <v>11</v>
      </c>
      <c r="K5" s="2" t="s">
        <v>12</v>
      </c>
      <c r="L5" s="2" t="s">
        <v>13</v>
      </c>
      <c r="M5" s="2" t="s">
        <v>14</v>
      </c>
      <c r="N5" s="2" t="s">
        <v>44</v>
      </c>
      <c r="O5" s="2" t="s">
        <v>15</v>
      </c>
      <c r="P5" s="2" t="s">
        <v>16</v>
      </c>
      <c r="Q5" s="2" t="s">
        <v>25</v>
      </c>
      <c r="R5" s="2" t="s">
        <v>24</v>
      </c>
      <c r="S5" s="2" t="s">
        <v>21</v>
      </c>
      <c r="T5" s="2" t="s">
        <v>24</v>
      </c>
      <c r="U5" s="2" t="s">
        <v>21</v>
      </c>
      <c r="W5" s="2" t="s">
        <v>26</v>
      </c>
      <c r="X5" s="2" t="s">
        <v>27</v>
      </c>
      <c r="AA5" s="10" t="s">
        <v>28</v>
      </c>
      <c r="AB5" s="10"/>
      <c r="AC5" s="10"/>
      <c r="AD5" s="10"/>
      <c r="AE5" s="10"/>
      <c r="AF5" s="10"/>
      <c r="AG5" s="10"/>
    </row>
    <row r="6" spans="1:33" x14ac:dyDescent="0.25">
      <c r="A6">
        <v>45.528075970000003</v>
      </c>
      <c r="B6">
        <v>-122.67474180000001</v>
      </c>
      <c r="C6">
        <v>0</v>
      </c>
    </row>
    <row r="7" spans="1:33" x14ac:dyDescent="0.25">
      <c r="A7">
        <v>45.528244649999998</v>
      </c>
      <c r="B7">
        <v>-122.67494379999999</v>
      </c>
      <c r="C7">
        <v>2.4999997999999999E-2</v>
      </c>
    </row>
    <row r="8" spans="1:33" x14ac:dyDescent="0.25">
      <c r="A8">
        <v>45.52841746</v>
      </c>
      <c r="B8">
        <v>-122.67514869999999</v>
      </c>
      <c r="C8">
        <v>4.9999993999999999E-2</v>
      </c>
    </row>
    <row r="9" spans="1:33" x14ac:dyDescent="0.25">
      <c r="A9">
        <v>45.528590510000001</v>
      </c>
      <c r="B9">
        <v>-122.6753531</v>
      </c>
      <c r="C9">
        <v>7.4999995999999999E-2</v>
      </c>
      <c r="R9">
        <f>'How to'!$B$34</f>
        <v>145</v>
      </c>
      <c r="S9">
        <f>IF(R8=R9,"",R9)</f>
        <v>145</v>
      </c>
      <c r="W9" t="str">
        <f t="shared" ref="W9:W72" si="0">IF(S9="","",CONCATENATE(C9," ",S9))</f>
        <v>0.074999996 145</v>
      </c>
      <c r="X9" t="str">
        <f t="shared" ref="X9:X72" si="1">IF(U9="","",CONCATENATE(C9," ",U9))</f>
        <v/>
      </c>
      <c r="AE9" t="s">
        <v>52</v>
      </c>
      <c r="AF9" t="s">
        <v>52</v>
      </c>
    </row>
    <row r="10" spans="1:33" x14ac:dyDescent="0.25">
      <c r="A10">
        <v>45.528763810000001</v>
      </c>
      <c r="B10">
        <v>-122.6755572</v>
      </c>
      <c r="C10">
        <v>9.9999994999999994E-2</v>
      </c>
      <c r="D10">
        <f>ABS($A6-$A14)*111.3195*1000</f>
        <v>153.81237953974389</v>
      </c>
      <c r="E10">
        <f>ABS($B6-$B14)*111.3195*1000*COS(RADIANS($A10))</f>
        <v>127.13894392810721</v>
      </c>
      <c r="F10">
        <f t="shared" ref="F10" si="2">SQRT((D10^2)+(E10^2))</f>
        <v>199.55590485583886</v>
      </c>
      <c r="G10">
        <f>ABS($A6-$A10)*111.3195*1000</f>
        <v>76.570004879739912</v>
      </c>
      <c r="H10">
        <f>ABS($B6-$B10)*111.3195*1000*COS(RADIANS($A8))</f>
        <v>63.589359765743779</v>
      </c>
      <c r="I10">
        <f t="shared" ref="I10" si="3">SQRT((G10^2)+(H10^2))</f>
        <v>99.531765395277645</v>
      </c>
      <c r="J10">
        <f>(F10/2)^2</f>
        <v>9955.6397907081537</v>
      </c>
      <c r="K10">
        <f>I10^2</f>
        <v>9906.5723227005892</v>
      </c>
      <c r="L10">
        <f>IFERROR(SQRT(K10-J10),0)</f>
        <v>0</v>
      </c>
      <c r="M10" s="1">
        <f>IFERROR(L10/2+((F10^2)/(8*L10)),0)</f>
        <v>0</v>
      </c>
      <c r="N10" s="1">
        <f>IF(M10&lt;'How to'!$B$35,0,M10)</f>
        <v>0</v>
      </c>
      <c r="O10" s="1">
        <f>(((ABS('How to'!$B$33))*(N10))/(11.82))^(1/2)</f>
        <v>0</v>
      </c>
      <c r="P10" s="1">
        <f>(((ABS('How to'!$B$33)+'How to'!$B$32)*(N10))/(11.82))^(1/2)</f>
        <v>0</v>
      </c>
      <c r="Q10">
        <f>IF(P10=0,'How to'!$B$34,MIN(ROUNDDOWN(2*P10,-1)/2,'How to'!$B$34))</f>
        <v>145</v>
      </c>
      <c r="R10">
        <f>IF(Q10=R9,R9,IF(Q10&lt;R9,Q10,IF(MIN(Q11:Q50)&lt;Q10,IF(MIN(Q11:Q50)&lt;R9,R9,MIN(Q11:Q50)))))</f>
        <v>145</v>
      </c>
      <c r="S10" t="str">
        <f t="shared" ref="S10:S73" si="4">IF(R9=R10,"",R10)</f>
        <v/>
      </c>
      <c r="W10" t="str">
        <f t="shared" si="0"/>
        <v/>
      </c>
      <c r="X10" t="str">
        <f t="shared" si="1"/>
        <v/>
      </c>
      <c r="AA10">
        <v>7.4999995999999999E-2</v>
      </c>
      <c r="AB10">
        <v>145</v>
      </c>
      <c r="AE10" t="s">
        <v>52</v>
      </c>
      <c r="AF10">
        <v>1.149655096</v>
      </c>
      <c r="AG10">
        <v>145</v>
      </c>
    </row>
    <row r="11" spans="1:33" x14ac:dyDescent="0.25">
      <c r="A11">
        <v>45.528937239999998</v>
      </c>
      <c r="B11">
        <v>-122.6757609</v>
      </c>
      <c r="C11">
        <v>0.124999994</v>
      </c>
      <c r="D11">
        <f t="shared" ref="D11:D74" si="5">ABS($A7-$A15)*111.3195*1000</f>
        <v>154.34003396989871</v>
      </c>
      <c r="E11">
        <f t="shared" ref="E11:E74" si="6">ABS($B7-$B15)*111.3195*1000*COS(RADIANS($A11))</f>
        <v>127.27892448513832</v>
      </c>
      <c r="F11">
        <f t="shared" ref="F11:F74" si="7">SQRT((D11^2)+(E11^2))</f>
        <v>200.05192002058624</v>
      </c>
      <c r="G11">
        <f t="shared" ref="G11:G74" si="8">ABS($A7-$A11)*111.3195*1000</f>
        <v>77.098772504986854</v>
      </c>
      <c r="H11">
        <f t="shared" ref="H11:H74" si="9">ABS($B7-$B11)*111.3195*1000*COS(RADIANS($A9))</f>
        <v>63.721739039176811</v>
      </c>
      <c r="I11">
        <f t="shared" ref="I11:I74" si="10">SQRT((G11^2)+(H11^2))</f>
        <v>100.02340100172893</v>
      </c>
      <c r="J11">
        <f t="shared" ref="J11:J74" si="11">(F11/2)^2</f>
        <v>10005.192675980757</v>
      </c>
      <c r="K11">
        <f t="shared" ref="K11:K74" si="12">I11^2</f>
        <v>10004.680747952667</v>
      </c>
      <c r="L11">
        <f t="shared" ref="L11:L74" si="13">IFERROR(SQRT(K11-J11),0)</f>
        <v>0</v>
      </c>
      <c r="M11" s="1">
        <f t="shared" ref="M11:M74" si="14">IFERROR(L11/2+((F11^2)/(8*L11)),0)</f>
        <v>0</v>
      </c>
      <c r="N11" s="1">
        <f>IF(M11&lt;'How to'!$B$35,0,M11)</f>
        <v>0</v>
      </c>
      <c r="O11" s="1">
        <f>(((ABS('How to'!$B$33))*(N11))/(11.82))^(1/2)</f>
        <v>0</v>
      </c>
      <c r="P11" s="1">
        <f>(((ABS('How to'!$B$33)+'How to'!$B$32)*(N11))/(11.82))^(1/2)</f>
        <v>0</v>
      </c>
      <c r="Q11">
        <f>IF(P11=0,'How to'!$B$34,MIN(ROUNDDOWN(2*P11,-1)/2,'How to'!$B$34))</f>
        <v>145</v>
      </c>
      <c r="R11">
        <f>IF(Q11=R10,R10,IF(Q11&lt;R10,Q11,IF(MIN(Q12:Q51)&lt;Q11,IF(MIN(Q12:Q51)&lt;R10,R10,MIN(Q12:Q51)),MIN(Q12:Q51))))</f>
        <v>145</v>
      </c>
      <c r="S11" t="str">
        <f t="shared" si="4"/>
        <v/>
      </c>
      <c r="W11" t="str">
        <f t="shared" si="0"/>
        <v/>
      </c>
      <c r="X11" t="str">
        <f t="shared" si="1"/>
        <v/>
      </c>
      <c r="AA11">
        <v>1.149655096</v>
      </c>
      <c r="AB11">
        <v>115</v>
      </c>
      <c r="AE11" t="s">
        <v>52</v>
      </c>
      <c r="AF11">
        <v>1.1996248199999999</v>
      </c>
      <c r="AG11">
        <v>100</v>
      </c>
    </row>
    <row r="12" spans="1:33" x14ac:dyDescent="0.25">
      <c r="A12">
        <v>45.529110719999998</v>
      </c>
      <c r="B12">
        <v>-122.67596469999999</v>
      </c>
      <c r="C12">
        <v>0.149999994</v>
      </c>
      <c r="D12">
        <f t="shared" si="5"/>
        <v>154.40237289031083</v>
      </c>
      <c r="E12">
        <f t="shared" si="6"/>
        <v>127.2005474100912</v>
      </c>
      <c r="F12">
        <f t="shared" si="7"/>
        <v>200.05017374545179</v>
      </c>
      <c r="G12">
        <f t="shared" si="8"/>
        <v>77.17335656983019</v>
      </c>
      <c r="H12">
        <f t="shared" si="9"/>
        <v>63.635759213732136</v>
      </c>
      <c r="I12">
        <f t="shared" si="10"/>
        <v>100.02618064767967</v>
      </c>
      <c r="J12">
        <f t="shared" si="11"/>
        <v>10005.018003896363</v>
      </c>
      <c r="K12">
        <f t="shared" si="12"/>
        <v>10005.236814962247</v>
      </c>
      <c r="L12">
        <f t="shared" si="13"/>
        <v>0.46777245096781617</v>
      </c>
      <c r="M12" s="1">
        <f t="shared" si="14"/>
        <v>10694.555434230382</v>
      </c>
      <c r="N12" s="1">
        <f>IF(M12&lt;'How to'!$B$35,0,M12)</f>
        <v>10694.555434230382</v>
      </c>
      <c r="O12" s="1">
        <f>(((ABS('How to'!$B$33))*(N12))/(11.82))^(1/2)</f>
        <v>277.32057535493664</v>
      </c>
      <c r="P12" s="1">
        <f>(((ABS('How to'!$B$33)+'How to'!$B$32)*(N12))/(11.82))^(1/2)</f>
        <v>420.03930902129872</v>
      </c>
      <c r="Q12">
        <f>IF(P12=0,'How to'!$B$34,MIN(ROUNDDOWN(2*P12,-1)/2,'How to'!$B$34))</f>
        <v>145</v>
      </c>
      <c r="R12">
        <f t="shared" ref="R12:R75" si="15">IF(Q12=R11,R11,IF(Q12&lt;R11,Q12,IF(MIN(Q13:Q52)&lt;Q12,IF(MIN(Q13:Q52)&lt;R11,R11,MIN(Q13:Q52)),MIN(Q13:Q52))))</f>
        <v>145</v>
      </c>
      <c r="S12" t="str">
        <f t="shared" si="4"/>
        <v/>
      </c>
      <c r="W12" t="str">
        <f t="shared" si="0"/>
        <v/>
      </c>
      <c r="X12" t="str">
        <f t="shared" si="1"/>
        <v/>
      </c>
      <c r="AA12">
        <v>1.1746317850000001</v>
      </c>
      <c r="AB12">
        <v>100</v>
      </c>
      <c r="AE12" t="s">
        <v>52</v>
      </c>
      <c r="AF12">
        <v>1.3996203650000001</v>
      </c>
      <c r="AG12">
        <v>85</v>
      </c>
    </row>
    <row r="13" spans="1:33" x14ac:dyDescent="0.25">
      <c r="A13">
        <v>45.52928421</v>
      </c>
      <c r="B13">
        <v>-122.67616839999999</v>
      </c>
      <c r="C13">
        <v>0.17499999699999999</v>
      </c>
      <c r="D13">
        <f t="shared" si="5"/>
        <v>154.42908957014845</v>
      </c>
      <c r="E13">
        <f t="shared" si="6"/>
        <v>127.16896135827616</v>
      </c>
      <c r="F13">
        <f t="shared" si="7"/>
        <v>200.05071466607578</v>
      </c>
      <c r="G13">
        <f t="shared" si="8"/>
        <v>77.222337149928009</v>
      </c>
      <c r="H13">
        <f t="shared" si="9"/>
        <v>63.580973673224946</v>
      </c>
      <c r="I13">
        <f t="shared" si="10"/>
        <v>100.02914359391704</v>
      </c>
      <c r="J13">
        <f t="shared" si="11"/>
        <v>10005.072109601917</v>
      </c>
      <c r="K13">
        <f t="shared" si="12"/>
        <v>10005.829568132474</v>
      </c>
      <c r="L13">
        <f t="shared" si="13"/>
        <v>0.87032093537810218</v>
      </c>
      <c r="M13" s="1">
        <f t="shared" si="14"/>
        <v>5748.3562450359432</v>
      </c>
      <c r="N13" s="1">
        <f>IF(M13&lt;'How to'!$B$35,0,M13)</f>
        <v>5748.3562450359432</v>
      </c>
      <c r="O13" s="1">
        <f>(((ABS('How to'!$B$33))*(N13))/(11.82))^(1/2)</f>
        <v>203.31647058341181</v>
      </c>
      <c r="P13" s="1">
        <f>(((ABS('How to'!$B$33)+'How to'!$B$32)*(N13))/(11.82))^(1/2)</f>
        <v>307.95013931873865</v>
      </c>
      <c r="Q13">
        <f>IF(P13=0,'How to'!$B$34,MIN(ROUNDDOWN(2*P13,-1)/2,'How to'!$B$34))</f>
        <v>145</v>
      </c>
      <c r="R13">
        <f t="shared" si="15"/>
        <v>145</v>
      </c>
      <c r="S13" t="str">
        <f t="shared" si="4"/>
        <v/>
      </c>
      <c r="W13" t="str">
        <f t="shared" si="0"/>
        <v/>
      </c>
      <c r="X13" t="str">
        <f t="shared" si="1"/>
        <v/>
      </c>
      <c r="AA13">
        <v>1.1996248199999999</v>
      </c>
      <c r="AB13">
        <v>90</v>
      </c>
      <c r="AE13" t="s">
        <v>52</v>
      </c>
      <c r="AF13">
        <v>1.4496203640000001</v>
      </c>
      <c r="AG13">
        <v>80</v>
      </c>
    </row>
    <row r="14" spans="1:33" x14ac:dyDescent="0.25">
      <c r="A14">
        <v>45.529457690000001</v>
      </c>
      <c r="B14">
        <v>-122.67637209999999</v>
      </c>
      <c r="C14">
        <v>0.19999999800000001</v>
      </c>
      <c r="D14">
        <f t="shared" si="5"/>
        <v>154.41684442492627</v>
      </c>
      <c r="E14">
        <f t="shared" si="6"/>
        <v>127.18416594196714</v>
      </c>
      <c r="F14">
        <f t="shared" si="7"/>
        <v>200.05092828703823</v>
      </c>
      <c r="G14">
        <f t="shared" si="8"/>
        <v>77.242374660003975</v>
      </c>
      <c r="H14">
        <f t="shared" si="9"/>
        <v>63.549583767436566</v>
      </c>
      <c r="I14">
        <f t="shared" si="10"/>
        <v>100.02466715831082</v>
      </c>
      <c r="J14">
        <f t="shared" si="11"/>
        <v>10005.093477126429</v>
      </c>
      <c r="K14">
        <f t="shared" si="12"/>
        <v>10004.934040130864</v>
      </c>
      <c r="L14">
        <f t="shared" si="13"/>
        <v>0</v>
      </c>
      <c r="M14" s="1">
        <f t="shared" si="14"/>
        <v>0</v>
      </c>
      <c r="N14" s="1">
        <f>IF(M14&lt;'How to'!$B$35,0,M14)</f>
        <v>0</v>
      </c>
      <c r="O14" s="1">
        <f>(((ABS('How to'!$B$33))*(N14))/(11.82))^(1/2)</f>
        <v>0</v>
      </c>
      <c r="P14" s="1">
        <f>(((ABS('How to'!$B$33)+'How to'!$B$32)*(N14))/(11.82))^(1/2)</f>
        <v>0</v>
      </c>
      <c r="Q14">
        <f>IF(P14=0,'How to'!$B$34,MIN(ROUNDDOWN(2*P14,-1)/2,'How to'!$B$34))</f>
        <v>145</v>
      </c>
      <c r="R14">
        <f t="shared" si="15"/>
        <v>145</v>
      </c>
      <c r="S14" t="str">
        <f t="shared" si="4"/>
        <v/>
      </c>
      <c r="W14" t="str">
        <f t="shared" si="0"/>
        <v/>
      </c>
      <c r="X14" t="str">
        <f t="shared" si="1"/>
        <v/>
      </c>
      <c r="AA14">
        <v>1.2246222330000001</v>
      </c>
      <c r="AB14">
        <v>85</v>
      </c>
      <c r="AE14" t="s">
        <v>52</v>
      </c>
      <c r="AF14">
        <v>1.474620362</v>
      </c>
      <c r="AG14">
        <v>100</v>
      </c>
    </row>
    <row r="15" spans="1:33" x14ac:dyDescent="0.25">
      <c r="A15">
        <v>45.529631109999997</v>
      </c>
      <c r="B15">
        <v>-122.6765759</v>
      </c>
      <c r="C15">
        <v>0.22499999300000001</v>
      </c>
      <c r="D15">
        <f t="shared" si="5"/>
        <v>154.37899579495854</v>
      </c>
      <c r="E15">
        <f t="shared" si="6"/>
        <v>127.23836246325948</v>
      </c>
      <c r="F15">
        <f t="shared" si="7"/>
        <v>200.05618017194976</v>
      </c>
      <c r="G15">
        <f t="shared" si="8"/>
        <v>77.241261464911858</v>
      </c>
      <c r="H15">
        <f t="shared" si="9"/>
        <v>63.557186181962912</v>
      </c>
      <c r="I15">
        <f t="shared" si="10"/>
        <v>100.02863783966858</v>
      </c>
      <c r="J15">
        <f t="shared" si="11"/>
        <v>10005.618806247907</v>
      </c>
      <c r="K15">
        <f t="shared" si="12"/>
        <v>10005.728388059577</v>
      </c>
      <c r="L15">
        <f t="shared" si="13"/>
        <v>0.3310314360752894</v>
      </c>
      <c r="M15" s="1">
        <f t="shared" si="14"/>
        <v>15112.958011915047</v>
      </c>
      <c r="N15" s="1">
        <f>IF(M15&lt;'How to'!$B$35,0,M15)</f>
        <v>15112.958011915047</v>
      </c>
      <c r="O15" s="1">
        <f>(((ABS('How to'!$B$33))*(N15))/(11.82))^(1/2)</f>
        <v>329.66698972259303</v>
      </c>
      <c r="P15" s="1">
        <f>(((ABS('How to'!$B$33)+'How to'!$B$32)*(N15))/(11.82))^(1/2)</f>
        <v>499.3249938017791</v>
      </c>
      <c r="Q15">
        <f>IF(P15=0,'How to'!$B$34,MIN(ROUNDDOWN(2*P15,-1)/2,'How to'!$B$34))</f>
        <v>145</v>
      </c>
      <c r="R15">
        <f t="shared" si="15"/>
        <v>145</v>
      </c>
      <c r="S15" t="str">
        <f t="shared" si="4"/>
        <v/>
      </c>
      <c r="W15" t="str">
        <f t="shared" si="0"/>
        <v/>
      </c>
      <c r="X15" t="str">
        <f t="shared" si="1"/>
        <v/>
      </c>
      <c r="AA15">
        <v>1.424620368</v>
      </c>
      <c r="AB15">
        <v>80</v>
      </c>
      <c r="AE15" t="s">
        <v>52</v>
      </c>
      <c r="AF15">
        <v>3.6744095630000002</v>
      </c>
      <c r="AG15">
        <v>145</v>
      </c>
    </row>
    <row r="16" spans="1:33" x14ac:dyDescent="0.25">
      <c r="A16">
        <v>45.529804480000003</v>
      </c>
      <c r="B16">
        <v>-122.67677980000001</v>
      </c>
      <c r="C16">
        <v>0.249999997</v>
      </c>
      <c r="D16">
        <f t="shared" si="5"/>
        <v>154.3177700704295</v>
      </c>
      <c r="E16">
        <f t="shared" si="6"/>
        <v>127.30035711618824</v>
      </c>
      <c r="F16">
        <f t="shared" si="7"/>
        <v>200.04838185153864</v>
      </c>
      <c r="G16">
        <f t="shared" si="8"/>
        <v>77.229016320480639</v>
      </c>
      <c r="H16">
        <f t="shared" si="9"/>
        <v>63.564788559100073</v>
      </c>
      <c r="I16">
        <f t="shared" si="10"/>
        <v>100.0240136486842</v>
      </c>
      <c r="J16">
        <f t="shared" si="11"/>
        <v>10004.838770354752</v>
      </c>
      <c r="K16">
        <f t="shared" si="12"/>
        <v>10004.803306392163</v>
      </c>
      <c r="L16">
        <f t="shared" si="13"/>
        <v>0</v>
      </c>
      <c r="M16" s="1">
        <f t="shared" si="14"/>
        <v>0</v>
      </c>
      <c r="N16" s="1">
        <f>IF(M16&lt;'How to'!$B$35,0,M16)</f>
        <v>0</v>
      </c>
      <c r="O16" s="1">
        <f>(((ABS('How to'!$B$33))*(N16))/(11.82))^(1/2)</f>
        <v>0</v>
      </c>
      <c r="P16" s="1">
        <f>(((ABS('How to'!$B$33)+'How to'!$B$32)*(N16))/(11.82))^(1/2)</f>
        <v>0</v>
      </c>
      <c r="Q16">
        <f>IF(P16=0,'How to'!$B$34,MIN(ROUNDDOWN(2*P16,-1)/2,'How to'!$B$34))</f>
        <v>145</v>
      </c>
      <c r="R16">
        <f t="shared" si="15"/>
        <v>145</v>
      </c>
      <c r="S16" t="str">
        <f t="shared" si="4"/>
        <v/>
      </c>
      <c r="W16" t="str">
        <f t="shared" si="0"/>
        <v/>
      </c>
      <c r="X16" t="str">
        <f t="shared" si="1"/>
        <v/>
      </c>
      <c r="AA16">
        <v>1.474620362</v>
      </c>
      <c r="AB16">
        <v>145</v>
      </c>
      <c r="AE16" t="s">
        <v>52</v>
      </c>
      <c r="AF16">
        <v>3.724409546</v>
      </c>
      <c r="AG16">
        <v>95</v>
      </c>
    </row>
    <row r="17" spans="1:33" x14ac:dyDescent="0.25">
      <c r="A17">
        <v>45.529977770000002</v>
      </c>
      <c r="B17">
        <v>-122.6769838</v>
      </c>
      <c r="C17">
        <v>0.274999997</v>
      </c>
      <c r="D17">
        <f t="shared" si="5"/>
        <v>154.23873322521774</v>
      </c>
      <c r="E17">
        <f t="shared" si="6"/>
        <v>127.393544890131</v>
      </c>
      <c r="F17">
        <f t="shared" si="7"/>
        <v>200.04674980262416</v>
      </c>
      <c r="G17">
        <f t="shared" si="8"/>
        <v>77.206752420220454</v>
      </c>
      <c r="H17">
        <f t="shared" si="9"/>
        <v>63.587987713750344</v>
      </c>
      <c r="I17">
        <f t="shared" si="10"/>
        <v>100.02157167712014</v>
      </c>
      <c r="J17">
        <f t="shared" si="11"/>
        <v>10004.675526648427</v>
      </c>
      <c r="K17">
        <f t="shared" si="12"/>
        <v>10004.314800761282</v>
      </c>
      <c r="L17">
        <f t="shared" si="13"/>
        <v>0</v>
      </c>
      <c r="M17" s="1">
        <f t="shared" si="14"/>
        <v>0</v>
      </c>
      <c r="N17" s="1">
        <f>IF(M17&lt;'How to'!$B$35,0,M17)</f>
        <v>0</v>
      </c>
      <c r="O17" s="1">
        <f>(((ABS('How to'!$B$33))*(N17))/(11.82))^(1/2)</f>
        <v>0</v>
      </c>
      <c r="P17" s="1">
        <f>(((ABS('How to'!$B$33)+'How to'!$B$32)*(N17))/(11.82))^(1/2)</f>
        <v>0</v>
      </c>
      <c r="Q17">
        <f>IF(P17=0,'How to'!$B$34,MIN(ROUNDDOWN(2*P17,-1)/2,'How to'!$B$34))</f>
        <v>145</v>
      </c>
      <c r="R17">
        <f t="shared" si="15"/>
        <v>145</v>
      </c>
      <c r="S17" t="str">
        <f t="shared" si="4"/>
        <v/>
      </c>
      <c r="W17" t="str">
        <f t="shared" si="0"/>
        <v/>
      </c>
      <c r="X17" t="str">
        <f t="shared" si="1"/>
        <v/>
      </c>
      <c r="AA17">
        <v>3.6744095630000002</v>
      </c>
      <c r="AB17">
        <v>125</v>
      </c>
      <c r="AE17" t="s">
        <v>52</v>
      </c>
      <c r="AF17">
        <v>3.7494095399999998</v>
      </c>
      <c r="AG17">
        <v>80</v>
      </c>
    </row>
    <row r="18" spans="1:33" x14ac:dyDescent="0.25">
      <c r="A18">
        <v>45.53015096</v>
      </c>
      <c r="B18">
        <v>-122.6771881</v>
      </c>
      <c r="C18">
        <v>0.29999999799999999</v>
      </c>
      <c r="D18">
        <f t="shared" si="5"/>
        <v>154.14299845520634</v>
      </c>
      <c r="E18">
        <f t="shared" si="6"/>
        <v>127.51012723539748</v>
      </c>
      <c r="F18">
        <f t="shared" si="7"/>
        <v>200.04723572283874</v>
      </c>
      <c r="G18">
        <f t="shared" si="8"/>
        <v>77.174469764922307</v>
      </c>
      <c r="H18">
        <f t="shared" si="9"/>
        <v>63.634581846674941</v>
      </c>
      <c r="I18">
        <f t="shared" si="10"/>
        <v>100.02629049553961</v>
      </c>
      <c r="J18">
        <f t="shared" si="11"/>
        <v>10004.724130087252</v>
      </c>
      <c r="K18">
        <f t="shared" si="12"/>
        <v>10005.258790298078</v>
      </c>
      <c r="L18">
        <f t="shared" si="13"/>
        <v>0.73120462992631374</v>
      </c>
      <c r="M18" s="1">
        <f t="shared" si="14"/>
        <v>6841.6270772973267</v>
      </c>
      <c r="N18" s="1">
        <f>IF(M18&lt;'How to'!$B$35,0,M18)</f>
        <v>6841.6270772973267</v>
      </c>
      <c r="O18" s="1">
        <f>(((ABS('How to'!$B$33))*(N18))/(11.82))^(1/2)</f>
        <v>221.8096433867253</v>
      </c>
      <c r="P18" s="1">
        <f>(((ABS('How to'!$B$33)+'How to'!$B$32)*(N18))/(11.82))^(1/2)</f>
        <v>335.96053672965326</v>
      </c>
      <c r="Q18">
        <f>IF(P18=0,'How to'!$B$34,MIN(ROUNDDOWN(2*P18,-1)/2,'How to'!$B$34))</f>
        <v>145</v>
      </c>
      <c r="R18">
        <f t="shared" si="15"/>
        <v>145</v>
      </c>
      <c r="S18" t="str">
        <f t="shared" si="4"/>
        <v/>
      </c>
      <c r="W18" t="str">
        <f t="shared" si="0"/>
        <v/>
      </c>
      <c r="X18" t="str">
        <f t="shared" si="1"/>
        <v/>
      </c>
      <c r="AA18">
        <v>3.6994095580000002</v>
      </c>
      <c r="AB18">
        <v>95</v>
      </c>
      <c r="AE18" t="s">
        <v>52</v>
      </c>
      <c r="AF18">
        <v>3.7744095419999999</v>
      </c>
      <c r="AG18">
        <v>85</v>
      </c>
    </row>
    <row r="19" spans="1:33" x14ac:dyDescent="0.25">
      <c r="A19">
        <v>45.530324049999997</v>
      </c>
      <c r="B19">
        <v>-122.6773925</v>
      </c>
      <c r="C19">
        <v>0.32499999800000001</v>
      </c>
      <c r="D19">
        <f t="shared" si="5"/>
        <v>154.03279215057952</v>
      </c>
      <c r="E19">
        <f t="shared" si="6"/>
        <v>127.64230565337996</v>
      </c>
      <c r="F19">
        <f t="shared" si="7"/>
        <v>200.04664268668571</v>
      </c>
      <c r="G19">
        <f t="shared" si="8"/>
        <v>77.137734330046683</v>
      </c>
      <c r="H19">
        <f t="shared" si="9"/>
        <v>63.681175781144781</v>
      </c>
      <c r="I19">
        <f t="shared" si="10"/>
        <v>100.02760722141625</v>
      </c>
      <c r="J19">
        <f t="shared" si="11"/>
        <v>10004.664812553627</v>
      </c>
      <c r="K19">
        <f t="shared" si="12"/>
        <v>10005.522206441923</v>
      </c>
      <c r="L19">
        <f t="shared" si="13"/>
        <v>0.92595566216554259</v>
      </c>
      <c r="M19" s="1">
        <f t="shared" si="14"/>
        <v>5402.8084795344839</v>
      </c>
      <c r="N19" s="1">
        <f>IF(M19&lt;'How to'!$B$35,0,M19)</f>
        <v>5402.8084795344839</v>
      </c>
      <c r="O19" s="1">
        <f>(((ABS('How to'!$B$33))*(N19))/(11.82))^(1/2)</f>
        <v>197.11084102979905</v>
      </c>
      <c r="P19" s="1">
        <f>(((ABS('How to'!$B$33)+'How to'!$B$32)*(N19))/(11.82))^(1/2)</f>
        <v>298.55087874672552</v>
      </c>
      <c r="Q19">
        <f>IF(P19=0,'How to'!$B$34,MIN(ROUNDDOWN(2*P19,-1)/2,'How to'!$B$34))</f>
        <v>145</v>
      </c>
      <c r="R19">
        <f t="shared" si="15"/>
        <v>145</v>
      </c>
      <c r="S19" t="str">
        <f t="shared" si="4"/>
        <v/>
      </c>
      <c r="W19" t="str">
        <f t="shared" si="0"/>
        <v/>
      </c>
      <c r="X19" t="str">
        <f t="shared" si="1"/>
        <v/>
      </c>
      <c r="AA19">
        <v>3.724409546</v>
      </c>
      <c r="AB19">
        <v>85</v>
      </c>
      <c r="AE19" t="s">
        <v>52</v>
      </c>
      <c r="AF19">
        <v>3.7994095429999999</v>
      </c>
      <c r="AG19">
        <v>105</v>
      </c>
    </row>
    <row r="20" spans="1:33" x14ac:dyDescent="0.25">
      <c r="A20">
        <v>45.530496980000002</v>
      </c>
      <c r="B20">
        <v>-122.6775971</v>
      </c>
      <c r="C20">
        <v>0.34999999900000001</v>
      </c>
      <c r="D20">
        <f t="shared" si="5"/>
        <v>153.90700111466319</v>
      </c>
      <c r="E20">
        <f t="shared" si="6"/>
        <v>127.79787839625591</v>
      </c>
      <c r="F20">
        <f t="shared" si="7"/>
        <v>200.04915074724298</v>
      </c>
      <c r="G20">
        <f t="shared" si="8"/>
        <v>77.088753749948879</v>
      </c>
      <c r="H20">
        <f t="shared" si="9"/>
        <v>63.735567848244663</v>
      </c>
      <c r="I20">
        <f t="shared" si="10"/>
        <v>100.02448981953597</v>
      </c>
      <c r="J20">
        <f t="shared" si="11"/>
        <v>10004.915678673286</v>
      </c>
      <c r="K20">
        <f t="shared" si="12"/>
        <v>10004.898563658455</v>
      </c>
      <c r="L20">
        <f t="shared" si="13"/>
        <v>0</v>
      </c>
      <c r="M20" s="1">
        <f t="shared" si="14"/>
        <v>0</v>
      </c>
      <c r="N20" s="1">
        <f>IF(M20&lt;'How to'!$B$35,0,M20)</f>
        <v>0</v>
      </c>
      <c r="O20" s="1">
        <f>(((ABS('How to'!$B$33))*(N20))/(11.82))^(1/2)</f>
        <v>0</v>
      </c>
      <c r="P20" s="1">
        <f>(((ABS('How to'!$B$33)+'How to'!$B$32)*(N20))/(11.82))^(1/2)</f>
        <v>0</v>
      </c>
      <c r="Q20">
        <f>IF(P20=0,'How to'!$B$34,MIN(ROUNDDOWN(2*P20,-1)/2,'How to'!$B$34))</f>
        <v>145</v>
      </c>
      <c r="R20">
        <f t="shared" si="15"/>
        <v>145</v>
      </c>
      <c r="S20" t="str">
        <f t="shared" si="4"/>
        <v/>
      </c>
      <c r="W20" t="str">
        <f t="shared" si="0"/>
        <v/>
      </c>
      <c r="X20" t="str">
        <f t="shared" si="1"/>
        <v/>
      </c>
      <c r="AA20">
        <v>3.7494095399999998</v>
      </c>
      <c r="AB20">
        <v>80</v>
      </c>
      <c r="AE20" t="s">
        <v>52</v>
      </c>
      <c r="AF20">
        <v>5.099409487</v>
      </c>
      <c r="AG20">
        <v>145</v>
      </c>
    </row>
    <row r="21" spans="1:33" x14ac:dyDescent="0.25">
      <c r="A21">
        <v>45.530669760000002</v>
      </c>
      <c r="B21">
        <v>-122.677802</v>
      </c>
      <c r="C21">
        <v>0.375</v>
      </c>
      <c r="D21">
        <f t="shared" si="5"/>
        <v>153.76562534983029</v>
      </c>
      <c r="E21">
        <f t="shared" si="6"/>
        <v>127.96904699162666</v>
      </c>
      <c r="F21">
        <f t="shared" si="7"/>
        <v>200.04985510409529</v>
      </c>
      <c r="G21">
        <f t="shared" si="8"/>
        <v>77.031980804997289</v>
      </c>
      <c r="H21">
        <f t="shared" si="9"/>
        <v>63.805556259345764</v>
      </c>
      <c r="I21">
        <f t="shared" si="10"/>
        <v>100.02537216279681</v>
      </c>
      <c r="J21">
        <f t="shared" si="11"/>
        <v>10004.986131792381</v>
      </c>
      <c r="K21">
        <f t="shared" si="12"/>
        <v>10005.075076306008</v>
      </c>
      <c r="L21">
        <f t="shared" si="13"/>
        <v>0.29823566793261258</v>
      </c>
      <c r="M21" s="1">
        <f t="shared" si="14"/>
        <v>16773.773481994602</v>
      </c>
      <c r="N21" s="1">
        <f>IF(M21&lt;'How to'!$B$35,0,M21)</f>
        <v>16773.773481994602</v>
      </c>
      <c r="O21" s="1">
        <f>(((ABS('How to'!$B$33))*(N21))/(11.82))^(1/2)</f>
        <v>347.30905915241419</v>
      </c>
      <c r="P21" s="1">
        <f>(((ABS('How to'!$B$33)+'How to'!$B$32)*(N21))/(11.82))^(1/2)</f>
        <v>526.04628068618524</v>
      </c>
      <c r="Q21">
        <f>IF(P21=0,'How to'!$B$34,MIN(ROUNDDOWN(2*P21,-1)/2,'How to'!$B$34))</f>
        <v>145</v>
      </c>
      <c r="R21">
        <f t="shared" si="15"/>
        <v>145</v>
      </c>
      <c r="S21" t="str">
        <f t="shared" si="4"/>
        <v/>
      </c>
      <c r="W21" t="str">
        <f t="shared" si="0"/>
        <v/>
      </c>
      <c r="X21" t="str">
        <f t="shared" si="1"/>
        <v/>
      </c>
      <c r="AA21">
        <v>3.7744095419999999</v>
      </c>
      <c r="AB21">
        <v>105</v>
      </c>
      <c r="AE21" t="s">
        <v>52</v>
      </c>
      <c r="AF21">
        <v>5.1494094840000004</v>
      </c>
      <c r="AG21">
        <v>85</v>
      </c>
    </row>
    <row r="22" spans="1:33" x14ac:dyDescent="0.25">
      <c r="A22">
        <v>45.530842380000003</v>
      </c>
      <c r="B22">
        <v>-122.6780072</v>
      </c>
      <c r="C22">
        <v>0.39999999899999999</v>
      </c>
      <c r="D22">
        <f t="shared" si="5"/>
        <v>153.6019856847372</v>
      </c>
      <c r="E22">
        <f t="shared" si="6"/>
        <v>128.15581132102201</v>
      </c>
      <c r="F22">
        <f t="shared" si="7"/>
        <v>200.04370017984473</v>
      </c>
      <c r="G22">
        <f t="shared" si="8"/>
        <v>76.968528690284046</v>
      </c>
      <c r="H22">
        <f t="shared" si="9"/>
        <v>63.875544419595499</v>
      </c>
      <c r="I22">
        <f t="shared" si="10"/>
        <v>100.02119567195143</v>
      </c>
      <c r="J22">
        <f t="shared" si="11"/>
        <v>10004.370495410903</v>
      </c>
      <c r="K22">
        <f t="shared" si="12"/>
        <v>10004.239583646797</v>
      </c>
      <c r="L22">
        <f t="shared" si="13"/>
        <v>0</v>
      </c>
      <c r="M22" s="1">
        <f t="shared" si="14"/>
        <v>0</v>
      </c>
      <c r="N22" s="1">
        <f>IF(M22&lt;'How to'!$B$35,0,M22)</f>
        <v>0</v>
      </c>
      <c r="O22" s="1">
        <f>(((ABS('How to'!$B$33))*(N22))/(11.82))^(1/2)</f>
        <v>0</v>
      </c>
      <c r="P22" s="1">
        <f>(((ABS('How to'!$B$33)+'How to'!$B$32)*(N22))/(11.82))^(1/2)</f>
        <v>0</v>
      </c>
      <c r="Q22">
        <f>IF(P22=0,'How to'!$B$34,MIN(ROUNDDOWN(2*P22,-1)/2,'How to'!$B$34))</f>
        <v>145</v>
      </c>
      <c r="R22">
        <f t="shared" si="15"/>
        <v>145</v>
      </c>
      <c r="S22" t="str">
        <f t="shared" si="4"/>
        <v/>
      </c>
      <c r="W22" t="str">
        <f t="shared" si="0"/>
        <v/>
      </c>
      <c r="X22" t="str">
        <f t="shared" si="1"/>
        <v/>
      </c>
      <c r="AA22">
        <v>3.8244095389999999</v>
      </c>
      <c r="AB22">
        <v>145</v>
      </c>
      <c r="AE22" t="s">
        <v>52</v>
      </c>
      <c r="AF22">
        <v>5.899200145</v>
      </c>
      <c r="AG22">
        <v>70</v>
      </c>
    </row>
    <row r="23" spans="1:33" x14ac:dyDescent="0.25">
      <c r="A23">
        <v>45.531014810000002</v>
      </c>
      <c r="B23">
        <v>-122.6782127</v>
      </c>
      <c r="C23">
        <v>0.42499999700000002</v>
      </c>
      <c r="D23">
        <f t="shared" si="5"/>
        <v>153.41608212017493</v>
      </c>
      <c r="E23">
        <f t="shared" si="6"/>
        <v>128.37376768448092</v>
      </c>
      <c r="F23">
        <f t="shared" si="7"/>
        <v>200.04079204655568</v>
      </c>
      <c r="G23">
        <f t="shared" si="8"/>
        <v>76.895057820532827</v>
      </c>
      <c r="H23">
        <f t="shared" si="9"/>
        <v>63.961128789702578</v>
      </c>
      <c r="I23">
        <f t="shared" si="10"/>
        <v>100.01937768890589</v>
      </c>
      <c r="J23">
        <f t="shared" si="11"/>
        <v>10004.079620653334</v>
      </c>
      <c r="K23">
        <f t="shared" si="12"/>
        <v>10003.875913276006</v>
      </c>
      <c r="L23">
        <f t="shared" si="13"/>
        <v>0</v>
      </c>
      <c r="M23" s="1">
        <f t="shared" si="14"/>
        <v>0</v>
      </c>
      <c r="N23" s="1">
        <f>IF(M23&lt;'How to'!$B$35,0,M23)</f>
        <v>0</v>
      </c>
      <c r="O23" s="1">
        <f>(((ABS('How to'!$B$33))*(N23))/(11.82))^(1/2)</f>
        <v>0</v>
      </c>
      <c r="P23" s="1">
        <f>(((ABS('How to'!$B$33)+'How to'!$B$32)*(N23))/(11.82))^(1/2)</f>
        <v>0</v>
      </c>
      <c r="Q23">
        <f>IF(P23=0,'How to'!$B$34,MIN(ROUNDDOWN(2*P23,-1)/2,'How to'!$B$34))</f>
        <v>145</v>
      </c>
      <c r="R23">
        <f t="shared" si="15"/>
        <v>145</v>
      </c>
      <c r="S23" t="str">
        <f t="shared" si="4"/>
        <v/>
      </c>
      <c r="W23" t="str">
        <f t="shared" si="0"/>
        <v/>
      </c>
      <c r="X23" t="str">
        <f t="shared" si="1"/>
        <v/>
      </c>
      <c r="AA23">
        <v>5.099409487</v>
      </c>
      <c r="AB23">
        <v>140</v>
      </c>
      <c r="AE23" t="s">
        <v>52</v>
      </c>
      <c r="AF23">
        <v>5.94912245</v>
      </c>
      <c r="AG23">
        <v>55</v>
      </c>
    </row>
    <row r="24" spans="1:33" x14ac:dyDescent="0.25">
      <c r="A24">
        <v>45.53118705</v>
      </c>
      <c r="B24">
        <v>-122.6784186</v>
      </c>
      <c r="C24">
        <v>0.44999999699999998</v>
      </c>
      <c r="D24">
        <f t="shared" si="5"/>
        <v>153.21236743492994</v>
      </c>
      <c r="E24">
        <f t="shared" si="6"/>
        <v>128.62291579732442</v>
      </c>
      <c r="F24">
        <f t="shared" si="7"/>
        <v>200.0447050117088</v>
      </c>
      <c r="G24">
        <f t="shared" si="8"/>
        <v>76.81824736471431</v>
      </c>
      <c r="H24">
        <f t="shared" si="9"/>
        <v>64.06230923689921</v>
      </c>
      <c r="I24">
        <f t="shared" si="10"/>
        <v>100.02510981223935</v>
      </c>
      <c r="J24">
        <f t="shared" si="11"/>
        <v>10004.471000805397</v>
      </c>
      <c r="K24">
        <f t="shared" si="12"/>
        <v>10005.022592950541</v>
      </c>
      <c r="L24">
        <f t="shared" si="13"/>
        <v>0.74269249702972018</v>
      </c>
      <c r="M24" s="1">
        <f t="shared" si="14"/>
        <v>6735.6427006897393</v>
      </c>
      <c r="N24" s="1">
        <f>IF(M24&lt;'How to'!$B$35,0,M24)</f>
        <v>6735.6427006897393</v>
      </c>
      <c r="O24" s="1">
        <f>(((ABS('How to'!$B$33))*(N24))/(11.82))^(1/2)</f>
        <v>220.08489931574431</v>
      </c>
      <c r="P24" s="1">
        <f>(((ABS('How to'!$B$33)+'How to'!$B$32)*(N24))/(11.82))^(1/2)</f>
        <v>333.34817986833411</v>
      </c>
      <c r="Q24">
        <f>IF(P24=0,'How to'!$B$34,MIN(ROUNDDOWN(2*P24,-1)/2,'How to'!$B$34))</f>
        <v>145</v>
      </c>
      <c r="R24">
        <f t="shared" si="15"/>
        <v>145</v>
      </c>
      <c r="S24" t="str">
        <f t="shared" si="4"/>
        <v/>
      </c>
      <c r="W24" t="str">
        <f t="shared" si="0"/>
        <v/>
      </c>
      <c r="X24" t="str">
        <f t="shared" si="1"/>
        <v/>
      </c>
      <c r="AA24">
        <v>5.1244094850000002</v>
      </c>
      <c r="AB24">
        <v>85</v>
      </c>
      <c r="AE24" t="s">
        <v>52</v>
      </c>
      <c r="AF24">
        <v>5.9741207709999999</v>
      </c>
      <c r="AG24">
        <v>60</v>
      </c>
    </row>
    <row r="25" spans="1:33" x14ac:dyDescent="0.25">
      <c r="A25">
        <v>45.531359070000001</v>
      </c>
      <c r="B25">
        <v>-122.67862479999999</v>
      </c>
      <c r="C25">
        <v>0.47499999399999998</v>
      </c>
      <c r="D25">
        <f t="shared" si="5"/>
        <v>152.97525690008564</v>
      </c>
      <c r="E25">
        <f t="shared" si="6"/>
        <v>128.90325544536955</v>
      </c>
      <c r="F25">
        <f t="shared" si="7"/>
        <v>200.04369144779696</v>
      </c>
      <c r="G25">
        <f t="shared" si="8"/>
        <v>76.733644544832984</v>
      </c>
      <c r="H25">
        <f t="shared" si="9"/>
        <v>64.16348927799109</v>
      </c>
      <c r="I25">
        <f t="shared" si="10"/>
        <v>100.02502467612619</v>
      </c>
      <c r="J25">
        <f t="shared" si="11"/>
        <v>10004.369622015349</v>
      </c>
      <c r="K25">
        <f t="shared" si="12"/>
        <v>10005.005561459653</v>
      </c>
      <c r="L25">
        <f t="shared" si="13"/>
        <v>0.79745811445135661</v>
      </c>
      <c r="M25" s="1">
        <f t="shared" si="14"/>
        <v>6273.060227334322</v>
      </c>
      <c r="N25" s="1">
        <f>IF(M25&lt;'How to'!$B$35,0,M25)</f>
        <v>6273.060227334322</v>
      </c>
      <c r="O25" s="1">
        <f>(((ABS('How to'!$B$33))*(N25))/(11.82))^(1/2)</f>
        <v>212.39312417839392</v>
      </c>
      <c r="P25" s="1">
        <f>(((ABS('How to'!$B$33)+'How to'!$B$32)*(N25))/(11.82))^(1/2)</f>
        <v>321.69795193373255</v>
      </c>
      <c r="Q25">
        <f>IF(P25=0,'How to'!$B$34,MIN(ROUNDDOWN(2*P25,-1)/2,'How to'!$B$34))</f>
        <v>145</v>
      </c>
      <c r="R25">
        <f t="shared" si="15"/>
        <v>145</v>
      </c>
      <c r="S25" t="str">
        <f t="shared" si="4"/>
        <v/>
      </c>
      <c r="W25" t="str">
        <f t="shared" si="0"/>
        <v/>
      </c>
      <c r="X25" t="str">
        <f t="shared" si="1"/>
        <v/>
      </c>
      <c r="AA25">
        <v>5.1494094840000004</v>
      </c>
      <c r="AB25">
        <v>75</v>
      </c>
      <c r="AE25" t="s">
        <v>52</v>
      </c>
      <c r="AF25">
        <v>5.9991190860000003</v>
      </c>
      <c r="AG25">
        <v>90</v>
      </c>
    </row>
    <row r="26" spans="1:33" x14ac:dyDescent="0.25">
      <c r="A26">
        <v>45.531530789999998</v>
      </c>
      <c r="B26">
        <v>-122.6788315</v>
      </c>
      <c r="C26">
        <v>0.499999994</v>
      </c>
      <c r="D26">
        <f t="shared" si="5"/>
        <v>152.72701441432028</v>
      </c>
      <c r="E26">
        <f t="shared" si="6"/>
        <v>129.19139217986938</v>
      </c>
      <c r="F26">
        <f t="shared" si="7"/>
        <v>200.03988788560349</v>
      </c>
      <c r="G26">
        <f t="shared" si="8"/>
        <v>76.633456994453155</v>
      </c>
      <c r="H26">
        <f t="shared" si="9"/>
        <v>64.280265243147426</v>
      </c>
      <c r="I26">
        <f t="shared" si="10"/>
        <v>100.02319346356667</v>
      </c>
      <c r="J26">
        <f t="shared" si="11"/>
        <v>10003.989186321203</v>
      </c>
      <c r="K26">
        <f t="shared" si="12"/>
        <v>10004.639230650086</v>
      </c>
      <c r="L26">
        <f t="shared" si="13"/>
        <v>0.80625326596694102</v>
      </c>
      <c r="M26" s="1">
        <f t="shared" si="14"/>
        <v>6204.402296995042</v>
      </c>
      <c r="N26" s="1">
        <f>IF(M26&lt;'How to'!$B$35,0,M26)</f>
        <v>6204.402296995042</v>
      </c>
      <c r="O26" s="1">
        <f>(((ABS('How to'!$B$33))*(N26))/(11.82))^(1/2)</f>
        <v>211.22761703116581</v>
      </c>
      <c r="P26" s="1">
        <f>(((ABS('How to'!$B$33)+'How to'!$B$32)*(N26))/(11.82))^(1/2)</f>
        <v>319.93263460682851</v>
      </c>
      <c r="Q26">
        <f>IF(P26=0,'How to'!$B$34,MIN(ROUNDDOWN(2*P26,-1)/2,'How to'!$B$34))</f>
        <v>145</v>
      </c>
      <c r="R26">
        <f t="shared" si="15"/>
        <v>145</v>
      </c>
      <c r="S26" t="str">
        <f t="shared" si="4"/>
        <v/>
      </c>
      <c r="W26" t="str">
        <f t="shared" si="0"/>
        <v/>
      </c>
      <c r="X26" t="str">
        <f t="shared" si="1"/>
        <v/>
      </c>
      <c r="AA26">
        <v>5.1744094829999998</v>
      </c>
      <c r="AB26">
        <v>70</v>
      </c>
      <c r="AE26" t="s">
        <v>52</v>
      </c>
      <c r="AF26">
        <v>7.6736140690000001</v>
      </c>
      <c r="AG26">
        <v>145</v>
      </c>
    </row>
    <row r="27" spans="1:33" x14ac:dyDescent="0.25">
      <c r="A27">
        <v>45.531702209999999</v>
      </c>
      <c r="B27">
        <v>-122.67903870000001</v>
      </c>
      <c r="C27">
        <v>0.52499999600000002</v>
      </c>
      <c r="D27">
        <f t="shared" si="5"/>
        <v>152.4342441296165</v>
      </c>
      <c r="E27">
        <f t="shared" si="6"/>
        <v>129.54191258269196</v>
      </c>
      <c r="F27">
        <f t="shared" si="7"/>
        <v>200.04326006878944</v>
      </c>
      <c r="G27">
        <f t="shared" si="8"/>
        <v>76.521024299642107</v>
      </c>
      <c r="H27">
        <f t="shared" si="9"/>
        <v>64.412637022406614</v>
      </c>
      <c r="I27">
        <f t="shared" si="10"/>
        <v>100.02227235994353</v>
      </c>
      <c r="J27">
        <f t="shared" si="11"/>
        <v>10004.326474737332</v>
      </c>
      <c r="K27">
        <f t="shared" si="12"/>
        <v>10004.454968046723</v>
      </c>
      <c r="L27">
        <f t="shared" si="13"/>
        <v>0.35845963425503147</v>
      </c>
      <c r="M27" s="1">
        <f t="shared" si="14"/>
        <v>13954.785995414066</v>
      </c>
      <c r="N27" s="1">
        <f>IF(M27&lt;'How to'!$B$35,0,M27)</f>
        <v>13954.785995414066</v>
      </c>
      <c r="O27" s="1">
        <f>(((ABS('How to'!$B$33))*(N27))/(11.82))^(1/2)</f>
        <v>316.78332648665219</v>
      </c>
      <c r="P27" s="1">
        <f>(((ABS('How to'!$B$33)+'How to'!$B$32)*(N27))/(11.82))^(1/2)</f>
        <v>479.81095306981587</v>
      </c>
      <c r="Q27">
        <f>IF(P27=0,'How to'!$B$34,MIN(ROUNDDOWN(2*P27,-1)/2,'How to'!$B$34))</f>
        <v>145</v>
      </c>
      <c r="R27">
        <f t="shared" si="15"/>
        <v>145</v>
      </c>
      <c r="S27" t="str">
        <f t="shared" si="4"/>
        <v/>
      </c>
      <c r="W27" t="str">
        <f t="shared" si="0"/>
        <v/>
      </c>
      <c r="X27" t="str">
        <f t="shared" si="1"/>
        <v/>
      </c>
      <c r="AA27">
        <v>5.899200145</v>
      </c>
      <c r="AB27">
        <v>65</v>
      </c>
      <c r="AE27" t="s">
        <v>52</v>
      </c>
      <c r="AF27">
        <v>7.7236140689999999</v>
      </c>
      <c r="AG27">
        <v>120</v>
      </c>
    </row>
    <row r="28" spans="1:33" x14ac:dyDescent="0.25">
      <c r="A28">
        <v>45.531873310000002</v>
      </c>
      <c r="B28">
        <v>-122.6792465</v>
      </c>
      <c r="C28">
        <v>0.54999999700000002</v>
      </c>
      <c r="D28">
        <f t="shared" si="5"/>
        <v>152.09471965499915</v>
      </c>
      <c r="E28">
        <f t="shared" si="6"/>
        <v>129.92362385866463</v>
      </c>
      <c r="F28">
        <f t="shared" si="7"/>
        <v>200.03237683810227</v>
      </c>
      <c r="G28">
        <f t="shared" si="8"/>
        <v>76.394120070215635</v>
      </c>
      <c r="H28">
        <f t="shared" si="9"/>
        <v>64.560604567158421</v>
      </c>
      <c r="I28">
        <f t="shared" si="10"/>
        <v>100.02066408187621</v>
      </c>
      <c r="J28">
        <f t="shared" si="11"/>
        <v>10003.237945875138</v>
      </c>
      <c r="K28">
        <f t="shared" si="12"/>
        <v>10004.133243379521</v>
      </c>
      <c r="L28">
        <f t="shared" si="13"/>
        <v>0.94620161930904134</v>
      </c>
      <c r="M28" s="1">
        <f t="shared" si="14"/>
        <v>5286.4701556339469</v>
      </c>
      <c r="N28" s="1">
        <f>IF(M28&lt;'How to'!$B$35,0,M28)</f>
        <v>5286.4701556339469</v>
      </c>
      <c r="O28" s="1">
        <f>(((ABS('How to'!$B$33))*(N28))/(11.82))^(1/2)</f>
        <v>194.97710465375468</v>
      </c>
      <c r="P28" s="1">
        <f>(((ABS('How to'!$B$33)+'How to'!$B$32)*(N28))/(11.82))^(1/2)</f>
        <v>295.31904803282987</v>
      </c>
      <c r="Q28">
        <f>IF(P28=0,'How to'!$B$34,MIN(ROUNDDOWN(2*P28,-1)/2,'How to'!$B$34))</f>
        <v>145</v>
      </c>
      <c r="R28">
        <f t="shared" si="15"/>
        <v>145</v>
      </c>
      <c r="S28" t="str">
        <f t="shared" si="4"/>
        <v/>
      </c>
      <c r="W28" t="str">
        <f t="shared" si="0"/>
        <v/>
      </c>
      <c r="X28" t="str">
        <f t="shared" si="1"/>
        <v/>
      </c>
      <c r="AA28">
        <v>5.924122863</v>
      </c>
      <c r="AB28">
        <v>55</v>
      </c>
      <c r="AE28" t="s">
        <v>52</v>
      </c>
      <c r="AF28">
        <v>7.7486140690000003</v>
      </c>
      <c r="AG28">
        <v>130</v>
      </c>
    </row>
    <row r="29" spans="1:33" x14ac:dyDescent="0.25">
      <c r="A29">
        <v>45.532043960000003</v>
      </c>
      <c r="B29">
        <v>-122.679455</v>
      </c>
      <c r="C29">
        <v>0.57499999400000001</v>
      </c>
      <c r="D29">
        <f t="shared" si="5"/>
        <v>151.70287501500763</v>
      </c>
      <c r="E29">
        <f t="shared" si="6"/>
        <v>130.38331430323066</v>
      </c>
      <c r="F29">
        <f t="shared" si="7"/>
        <v>200.033924464112</v>
      </c>
      <c r="G29">
        <f t="shared" si="8"/>
        <v>76.241612355252641</v>
      </c>
      <c r="H29">
        <f t="shared" si="9"/>
        <v>64.73976392209623</v>
      </c>
      <c r="I29">
        <f t="shared" si="10"/>
        <v>100.02010041595322</v>
      </c>
      <c r="J29">
        <f t="shared" si="11"/>
        <v>10003.392734128516</v>
      </c>
      <c r="K29">
        <f t="shared" si="12"/>
        <v>10004.020487217365</v>
      </c>
      <c r="L29">
        <f t="shared" si="13"/>
        <v>0.79230870804832365</v>
      </c>
      <c r="M29" s="1">
        <f t="shared" si="14"/>
        <v>6313.2087187707721</v>
      </c>
      <c r="N29" s="1">
        <f>IF(M29&lt;'How to'!$B$35,0,M29)</f>
        <v>6313.2087187707721</v>
      </c>
      <c r="O29" s="1">
        <f>(((ABS('How to'!$B$33))*(N29))/(11.82))^(1/2)</f>
        <v>213.0717134774651</v>
      </c>
      <c r="P29" s="1">
        <f>(((ABS('How to'!$B$33)+'How to'!$B$32)*(N29))/(11.82))^(1/2)</f>
        <v>322.72576669261332</v>
      </c>
      <c r="Q29">
        <f>IF(P29=0,'How to'!$B$34,MIN(ROUNDDOWN(2*P29,-1)/2,'How to'!$B$34))</f>
        <v>145</v>
      </c>
      <c r="R29">
        <f t="shared" si="15"/>
        <v>145</v>
      </c>
      <c r="S29" t="str">
        <f t="shared" si="4"/>
        <v/>
      </c>
      <c r="W29" t="str">
        <f t="shared" si="0"/>
        <v/>
      </c>
      <c r="X29" t="str">
        <f t="shared" si="1"/>
        <v/>
      </c>
      <c r="AA29">
        <v>5.9741207709999999</v>
      </c>
      <c r="AB29">
        <v>90</v>
      </c>
      <c r="AE29" t="s">
        <v>52</v>
      </c>
      <c r="AF29">
        <v>9.6986140689999996</v>
      </c>
      <c r="AG29">
        <v>145</v>
      </c>
    </row>
    <row r="30" spans="1:33" x14ac:dyDescent="0.25">
      <c r="A30">
        <v>45.532214349999997</v>
      </c>
      <c r="B30">
        <v>-122.67966389999999</v>
      </c>
      <c r="C30">
        <v>0.59999999599999998</v>
      </c>
      <c r="D30">
        <f t="shared" si="5"/>
        <v>151.248691455395</v>
      </c>
      <c r="E30">
        <f t="shared" si="6"/>
        <v>130.90538673103813</v>
      </c>
      <c r="F30">
        <f t="shared" si="7"/>
        <v>200.0309649583582</v>
      </c>
      <c r="G30">
        <f t="shared" si="8"/>
        <v>76.093557419867125</v>
      </c>
      <c r="H30">
        <f t="shared" si="9"/>
        <v>64.911124481979968</v>
      </c>
      <c r="I30">
        <f t="shared" si="10"/>
        <v>100.01841611586195</v>
      </c>
      <c r="J30">
        <f t="shared" si="11"/>
        <v>10003.096735542982</v>
      </c>
      <c r="K30">
        <f t="shared" si="12"/>
        <v>10003.683562325714</v>
      </c>
      <c r="L30">
        <f t="shared" si="13"/>
        <v>0.76604620143422486</v>
      </c>
      <c r="M30" s="1">
        <f t="shared" si="14"/>
        <v>6529.4257341113262</v>
      </c>
      <c r="N30" s="1">
        <f>IF(M30&lt;'How to'!$B$35,0,M30)</f>
        <v>6529.4257341113262</v>
      </c>
      <c r="O30" s="1">
        <f>(((ABS('How to'!$B$33))*(N30))/(11.82))^(1/2)</f>
        <v>216.68967482928096</v>
      </c>
      <c r="P30" s="1">
        <f>(((ABS('How to'!$B$33)+'How to'!$B$32)*(N30))/(11.82))^(1/2)</f>
        <v>328.2056557500245</v>
      </c>
      <c r="Q30">
        <f>IF(P30=0,'How to'!$B$34,MIN(ROUNDDOWN(2*P30,-1)/2,'How to'!$B$34))</f>
        <v>145</v>
      </c>
      <c r="R30">
        <f t="shared" si="15"/>
        <v>145</v>
      </c>
      <c r="S30" t="str">
        <f t="shared" si="4"/>
        <v/>
      </c>
      <c r="W30" t="str">
        <f t="shared" si="0"/>
        <v/>
      </c>
      <c r="X30" t="str">
        <f t="shared" si="1"/>
        <v/>
      </c>
      <c r="AA30">
        <v>6.0241188880000003</v>
      </c>
      <c r="AB30">
        <v>145</v>
      </c>
      <c r="AE30" t="s">
        <v>52</v>
      </c>
      <c r="AF30">
        <v>9.7486140690000003</v>
      </c>
      <c r="AG30">
        <v>140</v>
      </c>
    </row>
    <row r="31" spans="1:33" x14ac:dyDescent="0.25">
      <c r="A31">
        <v>45.532384149999999</v>
      </c>
      <c r="B31">
        <v>-122.6798739</v>
      </c>
      <c r="C31">
        <v>0.62499999299999998</v>
      </c>
      <c r="D31">
        <f t="shared" si="5"/>
        <v>150.7099050751101</v>
      </c>
      <c r="E31">
        <f t="shared" si="6"/>
        <v>131.51323534741039</v>
      </c>
      <c r="F31">
        <f t="shared" si="7"/>
        <v>200.02301507399605</v>
      </c>
      <c r="G31">
        <f t="shared" si="8"/>
        <v>75.913219829974395</v>
      </c>
      <c r="H31">
        <f t="shared" si="9"/>
        <v>65.129272790529711</v>
      </c>
      <c r="I31">
        <f t="shared" si="10"/>
        <v>100.02319290633173</v>
      </c>
      <c r="J31">
        <f t="shared" si="11"/>
        <v>10002.301639823012</v>
      </c>
      <c r="K31">
        <f t="shared" si="12"/>
        <v>10004.639119177251</v>
      </c>
      <c r="L31">
        <f t="shared" si="13"/>
        <v>1.5288817332412912</v>
      </c>
      <c r="M31" s="1">
        <f t="shared" si="14"/>
        <v>3271.8813043723831</v>
      </c>
      <c r="N31" s="1">
        <f>IF(M31&lt;'How to'!$B$35,0,M31)</f>
        <v>3271.8813043723831</v>
      </c>
      <c r="O31" s="1">
        <f>(((ABS('How to'!$B$33))*(N31))/(11.82))^(1/2)</f>
        <v>153.39086434643107</v>
      </c>
      <c r="P31" s="1">
        <f>(((ABS('How to'!$B$33)+'How to'!$B$32)*(N31))/(11.82))^(1/2)</f>
        <v>232.3310940336535</v>
      </c>
      <c r="Q31">
        <f>IF(P31=0,'How to'!$B$34,MIN(ROUNDDOWN(2*P31,-1)/2,'How to'!$B$34))</f>
        <v>145</v>
      </c>
      <c r="R31">
        <f t="shared" si="15"/>
        <v>145</v>
      </c>
      <c r="S31" t="str">
        <f t="shared" si="4"/>
        <v/>
      </c>
      <c r="W31" t="str">
        <f t="shared" si="0"/>
        <v/>
      </c>
      <c r="X31" t="str">
        <f t="shared" si="1"/>
        <v/>
      </c>
      <c r="AA31">
        <v>7.6736140690000001</v>
      </c>
      <c r="AB31">
        <v>135</v>
      </c>
      <c r="AE31" t="s">
        <v>52</v>
      </c>
      <c r="AF31">
        <v>9.7736140690000006</v>
      </c>
      <c r="AG31">
        <v>120</v>
      </c>
    </row>
    <row r="32" spans="1:33" x14ac:dyDescent="0.25">
      <c r="A32">
        <v>45.53255334</v>
      </c>
      <c r="B32">
        <v>-122.68008469999999</v>
      </c>
      <c r="C32">
        <v>0.64999998800000003</v>
      </c>
      <c r="D32">
        <f t="shared" si="5"/>
        <v>150.0219505651385</v>
      </c>
      <c r="E32">
        <f t="shared" si="6"/>
        <v>132.28483918845347</v>
      </c>
      <c r="F32">
        <f t="shared" si="7"/>
        <v>200.01466028889945</v>
      </c>
      <c r="G32">
        <f t="shared" si="8"/>
        <v>75.700599584783518</v>
      </c>
      <c r="H32">
        <f t="shared" si="9"/>
        <v>65.363016117627893</v>
      </c>
      <c r="I32">
        <f t="shared" si="10"/>
        <v>100.01452221297171</v>
      </c>
      <c r="J32">
        <f t="shared" si="11"/>
        <v>10001.466082620962</v>
      </c>
      <c r="K32">
        <f t="shared" si="12"/>
        <v>10002.904653489011</v>
      </c>
      <c r="L32">
        <f t="shared" si="13"/>
        <v>1.1994043805361403</v>
      </c>
      <c r="M32" s="1">
        <f t="shared" si="14"/>
        <v>4169.9466901303367</v>
      </c>
      <c r="N32" s="1">
        <f>IF(M32&lt;'How to'!$B$35,0,M32)</f>
        <v>4169.9466901303367</v>
      </c>
      <c r="O32" s="1">
        <f>(((ABS('How to'!$B$33))*(N32))/(11.82))^(1/2)</f>
        <v>173.16733607312656</v>
      </c>
      <c r="P32" s="1">
        <f>(((ABS('How to'!$B$33)+'How to'!$B$32)*(N32))/(11.82))^(1/2)</f>
        <v>262.28522025861389</v>
      </c>
      <c r="Q32">
        <f>IF(P32=0,'How to'!$B$34,MIN(ROUNDDOWN(2*P32,-1)/2,'How to'!$B$34))</f>
        <v>145</v>
      </c>
      <c r="R32">
        <f t="shared" si="15"/>
        <v>145</v>
      </c>
      <c r="S32" t="str">
        <f t="shared" si="4"/>
        <v/>
      </c>
      <c r="W32" t="str">
        <f t="shared" si="0"/>
        <v/>
      </c>
      <c r="X32" t="str">
        <f t="shared" si="1"/>
        <v/>
      </c>
      <c r="AA32">
        <v>7.6986140689999996</v>
      </c>
      <c r="AB32">
        <v>120</v>
      </c>
      <c r="AE32" t="s">
        <v>52</v>
      </c>
      <c r="AF32">
        <v>9.7986140689999992</v>
      </c>
      <c r="AG32">
        <v>125</v>
      </c>
    </row>
    <row r="33" spans="1:33" x14ac:dyDescent="0.25">
      <c r="A33">
        <v>45.532721840000001</v>
      </c>
      <c r="B33">
        <v>-122.68029679999999</v>
      </c>
      <c r="C33">
        <v>0.674999986</v>
      </c>
      <c r="D33">
        <f t="shared" si="5"/>
        <v>149.1848279246893</v>
      </c>
      <c r="E33">
        <f t="shared" si="6"/>
        <v>133.20460108622788</v>
      </c>
      <c r="F33">
        <f t="shared" si="7"/>
        <v>199.99894658087641</v>
      </c>
      <c r="G33">
        <f t="shared" si="8"/>
        <v>75.461262659755008</v>
      </c>
      <c r="H33">
        <f t="shared" si="9"/>
        <v>65.643546703007587</v>
      </c>
      <c r="I33">
        <f t="shared" si="10"/>
        <v>100.01738541850848</v>
      </c>
      <c r="J33">
        <f t="shared" si="11"/>
        <v>9999.8946583650632</v>
      </c>
      <c r="K33">
        <f t="shared" si="12"/>
        <v>10003.477385954473</v>
      </c>
      <c r="L33">
        <f t="shared" si="13"/>
        <v>1.8928094435018656</v>
      </c>
      <c r="M33" s="1">
        <f t="shared" si="14"/>
        <v>2642.4945787060192</v>
      </c>
      <c r="N33" s="1">
        <f>IF(M33&lt;'How to'!$B$35,0,M33)</f>
        <v>2642.4945787060192</v>
      </c>
      <c r="O33" s="1">
        <f>(((ABS('How to'!$B$33))*(N33))/(11.82))^(1/2)</f>
        <v>137.85031951856891</v>
      </c>
      <c r="P33" s="1">
        <f>(((ABS('How to'!$B$33)+'How to'!$B$32)*(N33))/(11.82))^(1/2)</f>
        <v>208.79284879903591</v>
      </c>
      <c r="Q33">
        <f>IF(P33=0,'How to'!$B$34,MIN(ROUNDDOWN(2*P33,-1)/2,'How to'!$B$34))</f>
        <v>145</v>
      </c>
      <c r="R33">
        <f t="shared" si="15"/>
        <v>145</v>
      </c>
      <c r="S33" t="str">
        <f t="shared" si="4"/>
        <v/>
      </c>
      <c r="W33" t="str">
        <f t="shared" si="0"/>
        <v/>
      </c>
      <c r="X33" t="str">
        <f t="shared" si="1"/>
        <v/>
      </c>
      <c r="AA33">
        <v>7.7486140690000003</v>
      </c>
      <c r="AB33">
        <v>145</v>
      </c>
      <c r="AE33" t="s">
        <v>52</v>
      </c>
      <c r="AF33">
        <v>9.8236140689999996</v>
      </c>
      <c r="AG33">
        <v>135</v>
      </c>
    </row>
    <row r="34" spans="1:33" x14ac:dyDescent="0.25">
      <c r="A34">
        <v>45.532889480000001</v>
      </c>
      <c r="B34">
        <v>-122.6805102</v>
      </c>
      <c r="C34">
        <v>0.69999998100000005</v>
      </c>
      <c r="D34">
        <f t="shared" si="5"/>
        <v>148.11393433546309</v>
      </c>
      <c r="E34">
        <f t="shared" si="6"/>
        <v>134.36609528551148</v>
      </c>
      <c r="F34">
        <f t="shared" si="7"/>
        <v>199.97996176268515</v>
      </c>
      <c r="G34">
        <f t="shared" si="8"/>
        <v>75.155134035527894</v>
      </c>
      <c r="H34">
        <f t="shared" si="9"/>
        <v>65.99425807946875</v>
      </c>
      <c r="I34">
        <f t="shared" si="10"/>
        <v>100.01767979391289</v>
      </c>
      <c r="J34">
        <f t="shared" si="11"/>
        <v>9997.9962766512544</v>
      </c>
      <c r="K34">
        <f t="shared" si="12"/>
        <v>10003.536271357691</v>
      </c>
      <c r="L34">
        <f t="shared" si="13"/>
        <v>2.3537193346778027</v>
      </c>
      <c r="M34" s="1">
        <f t="shared" si="14"/>
        <v>2125.0486674374579</v>
      </c>
      <c r="N34" s="1">
        <f>IF(M34&lt;'How to'!$B$35,0,M34)</f>
        <v>2125.0486674374579</v>
      </c>
      <c r="O34" s="1">
        <f>(((ABS('How to'!$B$33))*(N34))/(11.82))^(1/2)</f>
        <v>123.61898257882027</v>
      </c>
      <c r="P34" s="1">
        <f>(((ABS('How to'!$B$33)+'How to'!$B$32)*(N34))/(11.82))^(1/2)</f>
        <v>187.2375749901216</v>
      </c>
      <c r="Q34">
        <f>IF(P34=0,'How to'!$B$34,MIN(ROUNDDOWN(2*P34,-1)/2,'How to'!$B$34))</f>
        <v>145</v>
      </c>
      <c r="R34">
        <f t="shared" si="15"/>
        <v>145</v>
      </c>
      <c r="S34" t="str">
        <f t="shared" si="4"/>
        <v/>
      </c>
      <c r="W34" t="str">
        <f t="shared" si="0"/>
        <v/>
      </c>
      <c r="X34" t="str">
        <f t="shared" si="1"/>
        <v/>
      </c>
      <c r="AA34">
        <v>9.7236140689999999</v>
      </c>
      <c r="AB34">
        <v>140</v>
      </c>
      <c r="AE34" t="s">
        <v>52</v>
      </c>
      <c r="AF34">
        <v>13.22361407</v>
      </c>
      <c r="AG34">
        <v>145</v>
      </c>
    </row>
    <row r="35" spans="1:33" x14ac:dyDescent="0.25">
      <c r="A35">
        <v>45.53305606</v>
      </c>
      <c r="B35">
        <v>-122.6807252</v>
      </c>
      <c r="C35">
        <v>0.72499997800000004</v>
      </c>
      <c r="D35">
        <f t="shared" si="5"/>
        <v>146.82262813540123</v>
      </c>
      <c r="E35">
        <f t="shared" si="6"/>
        <v>135.73033063358361</v>
      </c>
      <c r="F35">
        <f t="shared" si="7"/>
        <v>199.94901046638924</v>
      </c>
      <c r="G35">
        <f t="shared" si="8"/>
        <v>74.796685245135706</v>
      </c>
      <c r="H35">
        <f t="shared" si="9"/>
        <v>66.38395791132902</v>
      </c>
      <c r="I35">
        <f t="shared" si="10"/>
        <v>100.00686972219961</v>
      </c>
      <c r="J35">
        <f t="shared" si="11"/>
        <v>9994.9016966220588</v>
      </c>
      <c r="K35">
        <f t="shared" si="12"/>
        <v>10001.373991633005</v>
      </c>
      <c r="L35">
        <f t="shared" si="13"/>
        <v>2.5440705593489845</v>
      </c>
      <c r="M35" s="1">
        <f t="shared" si="14"/>
        <v>1965.6243328000128</v>
      </c>
      <c r="N35" s="1">
        <f>IF(M35&lt;'How to'!$B$35,0,M35)</f>
        <v>1965.6243328000128</v>
      </c>
      <c r="O35" s="1">
        <f>(((ABS('How to'!$B$33))*(N35))/(11.82))^(1/2)</f>
        <v>118.89154874411827</v>
      </c>
      <c r="P35" s="1">
        <f>(((ABS('How to'!$B$33)+'How to'!$B$32)*(N35))/(11.82))^(1/2)</f>
        <v>180.07724064121629</v>
      </c>
      <c r="Q35">
        <f>IF(P35=0,'How to'!$B$34,MIN(ROUNDDOWN(2*P35,-1)/2,'How to'!$B$34))</f>
        <v>145</v>
      </c>
      <c r="R35">
        <f t="shared" si="15"/>
        <v>145</v>
      </c>
      <c r="S35" t="str">
        <f t="shared" si="4"/>
        <v/>
      </c>
      <c r="W35" t="str">
        <f t="shared" si="0"/>
        <v/>
      </c>
      <c r="X35" t="str">
        <f t="shared" si="1"/>
        <v/>
      </c>
      <c r="AA35">
        <v>9.7486140690000003</v>
      </c>
      <c r="AB35">
        <v>125</v>
      </c>
      <c r="AE35" t="s">
        <v>52</v>
      </c>
      <c r="AF35">
        <v>13.273614070000001</v>
      </c>
      <c r="AG35">
        <v>135</v>
      </c>
    </row>
    <row r="36" spans="1:33" x14ac:dyDescent="0.25">
      <c r="A36">
        <v>45.533220980000003</v>
      </c>
      <c r="B36">
        <v>-122.68094290000001</v>
      </c>
      <c r="C36">
        <v>0.74999997500000004</v>
      </c>
      <c r="D36">
        <f t="shared" si="5"/>
        <v>145.30089057025674</v>
      </c>
      <c r="E36">
        <f t="shared" si="6"/>
        <v>137.32849840325684</v>
      </c>
      <c r="F36">
        <f t="shared" si="7"/>
        <v>199.92865045861498</v>
      </c>
      <c r="G36">
        <f t="shared" si="8"/>
        <v>74.321350980355007</v>
      </c>
      <c r="H36">
        <f t="shared" si="9"/>
        <v>66.921817059354183</v>
      </c>
      <c r="I36">
        <f t="shared" si="10"/>
        <v>100.01096344936781</v>
      </c>
      <c r="J36">
        <f t="shared" si="11"/>
        <v>9992.866318550763</v>
      </c>
      <c r="K36">
        <f t="shared" si="12"/>
        <v>10002.192810070783</v>
      </c>
      <c r="L36">
        <f t="shared" si="13"/>
        <v>3.0539305034692212</v>
      </c>
      <c r="M36" s="1">
        <f t="shared" si="14"/>
        <v>1637.5933896839556</v>
      </c>
      <c r="N36" s="1">
        <f>IF(M36&lt;'How to'!$B$35,0,M36)</f>
        <v>1637.5933896839556</v>
      </c>
      <c r="O36" s="1">
        <f>(((ABS('How to'!$B$33))*(N36))/(11.82))^(1/2)</f>
        <v>108.51849520060505</v>
      </c>
      <c r="P36" s="1">
        <f>(((ABS('How to'!$B$33)+'How to'!$B$32)*(N36))/(11.82))^(1/2)</f>
        <v>164.36585594759347</v>
      </c>
      <c r="Q36">
        <f>IF(P36=0,'How to'!$B$34,MIN(ROUNDDOWN(2*P36,-1)/2,'How to'!$B$34))</f>
        <v>145</v>
      </c>
      <c r="R36">
        <f t="shared" si="15"/>
        <v>145</v>
      </c>
      <c r="S36" t="str">
        <f t="shared" si="4"/>
        <v/>
      </c>
      <c r="W36" t="str">
        <f t="shared" si="0"/>
        <v/>
      </c>
      <c r="X36" t="str">
        <f t="shared" si="1"/>
        <v/>
      </c>
      <c r="AA36">
        <v>9.7736140690000006</v>
      </c>
      <c r="AB36">
        <v>120</v>
      </c>
      <c r="AE36" t="s">
        <v>52</v>
      </c>
      <c r="AF36">
        <v>13.47361407</v>
      </c>
      <c r="AG36">
        <v>130</v>
      </c>
    </row>
    <row r="37" spans="1:33" x14ac:dyDescent="0.25">
      <c r="A37">
        <v>45.53338411</v>
      </c>
      <c r="B37">
        <v>-122.6811632</v>
      </c>
      <c r="C37">
        <v>0.77499998000000003</v>
      </c>
      <c r="D37">
        <f t="shared" si="5"/>
        <v>143.5453820547533</v>
      </c>
      <c r="E37">
        <f t="shared" si="6"/>
        <v>139.10601198013384</v>
      </c>
      <c r="F37">
        <f t="shared" si="7"/>
        <v>199.88936759683401</v>
      </c>
      <c r="G37">
        <f t="shared" si="8"/>
        <v>73.723565264934294</v>
      </c>
      <c r="H37">
        <f t="shared" si="9"/>
        <v>67.561047031175121</v>
      </c>
      <c r="I37">
        <f t="shared" si="10"/>
        <v>99.998295742085944</v>
      </c>
      <c r="J37">
        <f t="shared" si="11"/>
        <v>9988.9398195655576</v>
      </c>
      <c r="K37">
        <f t="shared" si="12"/>
        <v>9999.6591513216845</v>
      </c>
      <c r="L37">
        <f t="shared" si="13"/>
        <v>3.2740390584302514</v>
      </c>
      <c r="M37" s="1">
        <f t="shared" si="14"/>
        <v>1527.1136007943737</v>
      </c>
      <c r="N37" s="1">
        <f>IF(M37&lt;'How to'!$B$35,0,M37)</f>
        <v>1527.1136007943737</v>
      </c>
      <c r="O37" s="1">
        <f>(((ABS('How to'!$B$33))*(N37))/(11.82))^(1/2)</f>
        <v>104.79399502448291</v>
      </c>
      <c r="P37" s="1">
        <f>(((ABS('How to'!$B$33)+'How to'!$B$32)*(N37))/(11.82))^(1/2)</f>
        <v>158.72459951205582</v>
      </c>
      <c r="Q37">
        <f>IF(P37=0,'How to'!$B$34,MIN(ROUNDDOWN(2*P37,-1)/2,'How to'!$B$34))</f>
        <v>145</v>
      </c>
      <c r="R37">
        <f t="shared" si="15"/>
        <v>145</v>
      </c>
      <c r="S37" t="str">
        <f t="shared" si="4"/>
        <v/>
      </c>
      <c r="W37" t="str">
        <f t="shared" si="0"/>
        <v/>
      </c>
      <c r="X37" t="str">
        <f t="shared" si="1"/>
        <v/>
      </c>
      <c r="AA37">
        <v>9.7986140689999992</v>
      </c>
      <c r="AB37">
        <v>135</v>
      </c>
      <c r="AE37" t="s">
        <v>52</v>
      </c>
      <c r="AF37">
        <v>13.49861407</v>
      </c>
      <c r="AG37">
        <v>135</v>
      </c>
    </row>
    <row r="38" spans="1:33" x14ac:dyDescent="0.25">
      <c r="A38">
        <v>45.533544880000001</v>
      </c>
      <c r="B38">
        <v>-122.681387</v>
      </c>
      <c r="C38">
        <v>0.79999998100000003</v>
      </c>
      <c r="D38">
        <f t="shared" si="5"/>
        <v>141.57057412508831</v>
      </c>
      <c r="E38">
        <f t="shared" si="6"/>
        <v>141.07066924175237</v>
      </c>
      <c r="F38">
        <f t="shared" si="7"/>
        <v>199.85785243122928</v>
      </c>
      <c r="G38">
        <f t="shared" si="8"/>
        <v>72.958800299935163</v>
      </c>
      <c r="H38">
        <f t="shared" si="9"/>
        <v>68.371828629451599</v>
      </c>
      <c r="I38">
        <f t="shared" si="10"/>
        <v>99.988466791630103</v>
      </c>
      <c r="J38">
        <f t="shared" si="11"/>
        <v>9985.7902946057548</v>
      </c>
      <c r="K38">
        <f t="shared" si="12"/>
        <v>9997.693491340915</v>
      </c>
      <c r="L38">
        <f t="shared" si="13"/>
        <v>3.450100974632516</v>
      </c>
      <c r="M38" s="1">
        <f t="shared" si="14"/>
        <v>1448.8986793213799</v>
      </c>
      <c r="N38" s="1">
        <f>IF(M38&lt;'How to'!$B$35,0,M38)</f>
        <v>1448.8986793213799</v>
      </c>
      <c r="O38" s="1">
        <f>(((ABS('How to'!$B$33))*(N38))/(11.82))^(1/2)</f>
        <v>102.07508091605941</v>
      </c>
      <c r="P38" s="1">
        <f>(((ABS('How to'!$B$33)+'How to'!$B$32)*(N38))/(11.82))^(1/2)</f>
        <v>154.60643842022631</v>
      </c>
      <c r="Q38">
        <f>IF(P38=0,'How to'!$B$34,MIN(ROUNDDOWN(2*P38,-1)/2,'How to'!$B$34))</f>
        <v>145</v>
      </c>
      <c r="R38">
        <f t="shared" si="15"/>
        <v>145</v>
      </c>
      <c r="S38" t="str">
        <f t="shared" si="4"/>
        <v/>
      </c>
      <c r="W38" t="str">
        <f t="shared" si="0"/>
        <v/>
      </c>
      <c r="X38" t="str">
        <f t="shared" si="1"/>
        <v/>
      </c>
      <c r="AA38">
        <v>9.8486140689999999</v>
      </c>
      <c r="AB38">
        <v>145</v>
      </c>
      <c r="AE38" t="s">
        <v>52</v>
      </c>
      <c r="AF38">
        <v>15.07361407</v>
      </c>
      <c r="AG38">
        <v>145</v>
      </c>
    </row>
    <row r="39" spans="1:33" x14ac:dyDescent="0.25">
      <c r="A39">
        <v>45.533703080000002</v>
      </c>
      <c r="B39">
        <v>-122.68161449999999</v>
      </c>
      <c r="C39">
        <v>0.82499998200000002</v>
      </c>
      <c r="D39">
        <f t="shared" si="5"/>
        <v>139.39427790036248</v>
      </c>
      <c r="E39">
        <f t="shared" si="6"/>
        <v>143.19127810577007</v>
      </c>
      <c r="F39">
        <f t="shared" si="7"/>
        <v>199.83620001623197</v>
      </c>
      <c r="G39">
        <f t="shared" si="8"/>
        <v>72.025942890265512</v>
      </c>
      <c r="H39">
        <f t="shared" si="9"/>
        <v>69.346362718249864</v>
      </c>
      <c r="I39">
        <f t="shared" si="10"/>
        <v>99.983270958110097</v>
      </c>
      <c r="J39">
        <f t="shared" si="11"/>
        <v>9983.6267092318685</v>
      </c>
      <c r="K39">
        <f t="shared" si="12"/>
        <v>9996.6544714828615</v>
      </c>
      <c r="L39">
        <f t="shared" si="13"/>
        <v>3.6093991537363896</v>
      </c>
      <c r="M39" s="1">
        <f t="shared" si="14"/>
        <v>1384.8086683810645</v>
      </c>
      <c r="N39" s="1">
        <f>IF(M39&lt;'How to'!$B$35,0,M39)</f>
        <v>1384.8086683810645</v>
      </c>
      <c r="O39" s="1">
        <f>(((ABS('How to'!$B$33))*(N39))/(11.82))^(1/2)</f>
        <v>99.791973477787337</v>
      </c>
      <c r="P39" s="1">
        <f>(((ABS('How to'!$B$33)+'How to'!$B$32)*(N39))/(11.82))^(1/2)</f>
        <v>151.14836514324068</v>
      </c>
      <c r="Q39">
        <f>IF(P39=0,'How to'!$B$34,MIN(ROUNDDOWN(2*P39,-1)/2,'How to'!$B$34))</f>
        <v>145</v>
      </c>
      <c r="R39">
        <f t="shared" si="15"/>
        <v>145</v>
      </c>
      <c r="S39" t="str">
        <f t="shared" si="4"/>
        <v/>
      </c>
      <c r="W39" t="str">
        <f t="shared" si="0"/>
        <v/>
      </c>
      <c r="X39" t="str">
        <f t="shared" si="1"/>
        <v/>
      </c>
      <c r="AA39">
        <v>13.22361407</v>
      </c>
      <c r="AB39">
        <v>140</v>
      </c>
      <c r="AE39" t="s">
        <v>52</v>
      </c>
      <c r="AF39">
        <v>15.12361407</v>
      </c>
      <c r="AG39">
        <v>110</v>
      </c>
    </row>
    <row r="40" spans="1:33" x14ac:dyDescent="0.25">
      <c r="A40">
        <v>45.533858600000002</v>
      </c>
      <c r="B40">
        <v>-122.6818458</v>
      </c>
      <c r="C40">
        <v>0.84999998099999996</v>
      </c>
      <c r="D40">
        <f t="shared" si="5"/>
        <v>137.06658715497485</v>
      </c>
      <c r="E40">
        <f t="shared" si="6"/>
        <v>145.38985989430691</v>
      </c>
      <c r="F40">
        <f t="shared" si="7"/>
        <v>199.81356479077817</v>
      </c>
      <c r="G40">
        <f t="shared" si="8"/>
        <v>70.979539589901734</v>
      </c>
      <c r="H40">
        <f t="shared" si="9"/>
        <v>70.406670310189782</v>
      </c>
      <c r="I40">
        <f t="shared" si="10"/>
        <v>99.975968435230413</v>
      </c>
      <c r="J40">
        <f t="shared" si="11"/>
        <v>9981.3651685996265</v>
      </c>
      <c r="K40">
        <f t="shared" si="12"/>
        <v>9995.1942645621875</v>
      </c>
      <c r="L40">
        <f t="shared" si="13"/>
        <v>3.7187492470669543</v>
      </c>
      <c r="M40" s="1">
        <f t="shared" si="14"/>
        <v>1343.891937920469</v>
      </c>
      <c r="N40" s="1">
        <f>IF(M40&lt;'How to'!$B$35,0,M40)</f>
        <v>1343.891937920469</v>
      </c>
      <c r="O40" s="1">
        <f>(((ABS('How to'!$B$33))*(N40))/(11.82))^(1/2)</f>
        <v>98.3066504521273</v>
      </c>
      <c r="P40" s="1">
        <f>(((ABS('How to'!$B$33)+'How to'!$B$32)*(N40))/(11.82))^(1/2)</f>
        <v>148.89864365548897</v>
      </c>
      <c r="Q40">
        <f>IF(P40=0,'How to'!$B$34,MIN(ROUNDDOWN(2*P40,-1)/2,'How to'!$B$34))</f>
        <v>145</v>
      </c>
      <c r="R40">
        <f t="shared" si="15"/>
        <v>145</v>
      </c>
      <c r="S40" t="str">
        <f t="shared" si="4"/>
        <v/>
      </c>
      <c r="W40" t="str">
        <f t="shared" si="0"/>
        <v/>
      </c>
      <c r="X40" t="str">
        <f t="shared" si="1"/>
        <v/>
      </c>
      <c r="AA40">
        <v>13.24861407</v>
      </c>
      <c r="AB40">
        <v>135</v>
      </c>
      <c r="AE40" t="s">
        <v>52</v>
      </c>
      <c r="AF40">
        <v>15.148614070000001</v>
      </c>
      <c r="AG40">
        <v>100</v>
      </c>
    </row>
    <row r="41" spans="1:33" x14ac:dyDescent="0.25">
      <c r="A41">
        <v>45.534011329999998</v>
      </c>
      <c r="B41">
        <v>-122.6820807</v>
      </c>
      <c r="C41">
        <v>0.87499997299999999</v>
      </c>
      <c r="D41">
        <f t="shared" si="5"/>
        <v>134.65429358970587</v>
      </c>
      <c r="E41">
        <f t="shared" si="6"/>
        <v>147.61183015949871</v>
      </c>
      <c r="F41">
        <f t="shared" si="7"/>
        <v>199.80248042799516</v>
      </c>
      <c r="G41">
        <f t="shared" si="8"/>
        <v>69.82181678981901</v>
      </c>
      <c r="H41">
        <f t="shared" si="9"/>
        <v>71.544953254623692</v>
      </c>
      <c r="I41">
        <f t="shared" si="10"/>
        <v>99.968827321507291</v>
      </c>
      <c r="J41">
        <f t="shared" si="11"/>
        <v>9980.2577962948471</v>
      </c>
      <c r="K41">
        <f t="shared" si="12"/>
        <v>9993.7664360373419</v>
      </c>
      <c r="L41">
        <f t="shared" si="13"/>
        <v>3.6754101461598512</v>
      </c>
      <c r="M41" s="1">
        <f t="shared" si="14"/>
        <v>1359.5443826152364</v>
      </c>
      <c r="N41" s="1">
        <f>IF(M41&lt;'How to'!$B$35,0,M41)</f>
        <v>1359.5443826152364</v>
      </c>
      <c r="O41" s="1">
        <f>(((ABS('How to'!$B$33))*(N41))/(11.82))^(1/2)</f>
        <v>98.877486844040973</v>
      </c>
      <c r="P41" s="1">
        <f>(((ABS('How to'!$B$33)+'How to'!$B$32)*(N41))/(11.82))^(1/2)</f>
        <v>149.76325214447954</v>
      </c>
      <c r="Q41">
        <f>IF(P41=0,'How to'!$B$34,MIN(ROUNDDOWN(2*P41,-1)/2,'How to'!$B$34))</f>
        <v>145</v>
      </c>
      <c r="R41">
        <f t="shared" si="15"/>
        <v>145</v>
      </c>
      <c r="S41" t="str">
        <f t="shared" si="4"/>
        <v/>
      </c>
      <c r="W41" t="str">
        <f t="shared" si="0"/>
        <v/>
      </c>
      <c r="X41" t="str">
        <f t="shared" si="1"/>
        <v/>
      </c>
      <c r="AA41">
        <v>13.298614069999999</v>
      </c>
      <c r="AB41">
        <v>130</v>
      </c>
      <c r="AE41" t="s">
        <v>52</v>
      </c>
      <c r="AF41">
        <v>15.173614069999999</v>
      </c>
      <c r="AG41">
        <v>110</v>
      </c>
    </row>
    <row r="42" spans="1:33" x14ac:dyDescent="0.25">
      <c r="A42">
        <v>45.534161230000002</v>
      </c>
      <c r="B42">
        <v>-122.6823193</v>
      </c>
      <c r="C42">
        <v>0.89999993700000003</v>
      </c>
      <c r="D42">
        <f t="shared" si="5"/>
        <v>132.19635902961542</v>
      </c>
      <c r="E42">
        <f t="shared" si="6"/>
        <v>149.81040263830735</v>
      </c>
      <c r="F42">
        <f t="shared" si="7"/>
        <v>199.79748266516961</v>
      </c>
      <c r="G42">
        <f t="shared" si="8"/>
        <v>68.611773825153122</v>
      </c>
      <c r="H42">
        <f t="shared" si="9"/>
        <v>72.698828844228387</v>
      </c>
      <c r="I42">
        <f t="shared" si="10"/>
        <v>99.963469441373334</v>
      </c>
      <c r="J42">
        <f t="shared" si="11"/>
        <v>9979.7585198346878</v>
      </c>
      <c r="K42">
        <f t="shared" si="12"/>
        <v>9992.6952227563797</v>
      </c>
      <c r="L42">
        <f t="shared" si="13"/>
        <v>3.5967628392336217</v>
      </c>
      <c r="M42" s="1">
        <f t="shared" si="14"/>
        <v>1389.1234520324349</v>
      </c>
      <c r="N42" s="1">
        <f>IF(M42&lt;'How to'!$B$35,0,M42)</f>
        <v>1389.1234520324349</v>
      </c>
      <c r="O42" s="1">
        <f>(((ABS('How to'!$B$33))*(N42))/(11.82))^(1/2)</f>
        <v>99.947318366356384</v>
      </c>
      <c r="P42" s="1">
        <f>(((ABS('How to'!$B$33)+'How to'!$B$32)*(N42))/(11.82))^(1/2)</f>
        <v>151.38365586976184</v>
      </c>
      <c r="Q42">
        <f>IF(P42=0,'How to'!$B$34,MIN(ROUNDDOWN(2*P42,-1)/2,'How to'!$B$34))</f>
        <v>145</v>
      </c>
      <c r="R42">
        <f t="shared" si="15"/>
        <v>145</v>
      </c>
      <c r="S42" t="str">
        <f t="shared" si="4"/>
        <v/>
      </c>
      <c r="W42" t="str">
        <f t="shared" si="0"/>
        <v/>
      </c>
      <c r="X42" t="str">
        <f t="shared" si="1"/>
        <v/>
      </c>
      <c r="AA42">
        <v>13.49861407</v>
      </c>
      <c r="AB42">
        <v>145</v>
      </c>
      <c r="AE42" t="s">
        <v>52</v>
      </c>
      <c r="AF42">
        <v>15.19861407</v>
      </c>
      <c r="AG42">
        <v>125</v>
      </c>
    </row>
    <row r="43" spans="1:33" x14ac:dyDescent="0.25">
      <c r="A43">
        <v>45.534308260000003</v>
      </c>
      <c r="B43">
        <v>-122.68256150000001</v>
      </c>
      <c r="C43">
        <v>0.92499988300000002</v>
      </c>
      <c r="D43">
        <f t="shared" si="5"/>
        <v>129.73508488503961</v>
      </c>
      <c r="E43">
        <f t="shared" si="6"/>
        <v>151.93879157151056</v>
      </c>
      <c r="F43">
        <f t="shared" si="7"/>
        <v>199.79136276210582</v>
      </c>
      <c r="G43">
        <f t="shared" si="8"/>
        <v>67.368335010096985</v>
      </c>
      <c r="H43">
        <f t="shared" si="9"/>
        <v>73.844903942396627</v>
      </c>
      <c r="I43">
        <f t="shared" si="10"/>
        <v>99.957803098579774</v>
      </c>
      <c r="J43">
        <f t="shared" si="11"/>
        <v>9979.1471585848412</v>
      </c>
      <c r="K43">
        <f t="shared" si="12"/>
        <v>9991.5624002944442</v>
      </c>
      <c r="L43">
        <f t="shared" si="13"/>
        <v>3.5235268850404595</v>
      </c>
      <c r="M43" s="1">
        <f t="shared" si="14"/>
        <v>1417.8354141009647</v>
      </c>
      <c r="N43" s="1">
        <f>IF(M43&lt;'How to'!$B$35,0,M43)</f>
        <v>1417.8354141009647</v>
      </c>
      <c r="O43" s="1">
        <f>(((ABS('How to'!$B$33))*(N43))/(11.82))^(1/2)</f>
        <v>100.97494713600305</v>
      </c>
      <c r="P43" s="1">
        <f>(((ABS('How to'!$B$33)+'How to'!$B$32)*(N43))/(11.82))^(1/2)</f>
        <v>152.94013785015707</v>
      </c>
      <c r="Q43">
        <f>IF(P43=0,'How to'!$B$34,MIN(ROUNDDOWN(2*P43,-1)/2,'How to'!$B$34))</f>
        <v>145</v>
      </c>
      <c r="R43">
        <f t="shared" si="15"/>
        <v>145</v>
      </c>
      <c r="S43" t="str">
        <f t="shared" si="4"/>
        <v/>
      </c>
      <c r="W43" t="str">
        <f t="shared" si="0"/>
        <v/>
      </c>
      <c r="X43" t="str">
        <f t="shared" si="1"/>
        <v/>
      </c>
      <c r="AA43">
        <v>15.07361407</v>
      </c>
      <c r="AB43">
        <v>125</v>
      </c>
      <c r="AE43" t="s">
        <v>52</v>
      </c>
      <c r="AF43">
        <v>16.34861407</v>
      </c>
      <c r="AG43">
        <v>130</v>
      </c>
    </row>
    <row r="44" spans="1:33" x14ac:dyDescent="0.25">
      <c r="A44">
        <v>45.534452270000003</v>
      </c>
      <c r="B44">
        <v>-122.6828074</v>
      </c>
      <c r="C44">
        <v>0.94999973199999999</v>
      </c>
      <c r="D44">
        <f t="shared" si="5"/>
        <v>127.31833853940225</v>
      </c>
      <c r="E44">
        <f t="shared" si="6"/>
        <v>153.96580739780791</v>
      </c>
      <c r="F44">
        <f t="shared" si="7"/>
        <v>199.78846106843289</v>
      </c>
      <c r="G44">
        <f t="shared" si="8"/>
        <v>66.087047565073107</v>
      </c>
      <c r="H44">
        <f t="shared" si="9"/>
        <v>74.98317883438385</v>
      </c>
      <c r="I44">
        <f t="shared" si="10"/>
        <v>99.949862250917718</v>
      </c>
      <c r="J44">
        <f t="shared" si="11"/>
        <v>9978.8572940231825</v>
      </c>
      <c r="K44">
        <f t="shared" si="12"/>
        <v>9989.9749639774273</v>
      </c>
      <c r="L44">
        <f t="shared" si="13"/>
        <v>3.3343170146590402</v>
      </c>
      <c r="M44" s="1">
        <f t="shared" si="14"/>
        <v>1498.0541622253306</v>
      </c>
      <c r="N44" s="1">
        <f>IF(M44&lt;'How to'!$B$35,0,M44)</f>
        <v>1498.0541622253306</v>
      </c>
      <c r="O44" s="1">
        <f>(((ABS('How to'!$B$33))*(N44))/(11.82))^(1/2)</f>
        <v>103.79214382224548</v>
      </c>
      <c r="P44" s="1">
        <f>(((ABS('How to'!$B$33)+'How to'!$B$32)*(N44))/(11.82))^(1/2)</f>
        <v>157.20716112440147</v>
      </c>
      <c r="Q44">
        <f>IF(P44=0,'How to'!$B$34,MIN(ROUNDDOWN(2*P44,-1)/2,'How to'!$B$34))</f>
        <v>145</v>
      </c>
      <c r="R44">
        <f t="shared" si="15"/>
        <v>145</v>
      </c>
      <c r="S44" t="str">
        <f t="shared" si="4"/>
        <v/>
      </c>
      <c r="W44" t="str">
        <f t="shared" si="0"/>
        <v/>
      </c>
      <c r="X44" t="str">
        <f t="shared" si="1"/>
        <v/>
      </c>
      <c r="AA44">
        <v>15.09861407</v>
      </c>
      <c r="AB44">
        <v>110</v>
      </c>
      <c r="AE44" t="s">
        <v>52</v>
      </c>
      <c r="AF44">
        <v>16.398614070000001</v>
      </c>
      <c r="AG44">
        <v>105</v>
      </c>
    </row>
    <row r="45" spans="1:33" x14ac:dyDescent="0.25">
      <c r="A45">
        <v>45.534593729999997</v>
      </c>
      <c r="B45">
        <v>-122.6830562</v>
      </c>
      <c r="C45">
        <v>0.97499958200000003</v>
      </c>
      <c r="D45">
        <f t="shared" si="5"/>
        <v>125.0207040599195</v>
      </c>
      <c r="E45">
        <f t="shared" si="6"/>
        <v>155.85246146750708</v>
      </c>
      <c r="F45">
        <f t="shared" si="7"/>
        <v>199.80031578833592</v>
      </c>
      <c r="G45">
        <f t="shared" si="8"/>
        <v>64.832476799886877</v>
      </c>
      <c r="H45">
        <f t="shared" si="9"/>
        <v>76.066867424402531</v>
      </c>
      <c r="I45">
        <f t="shared" si="10"/>
        <v>99.947077835069791</v>
      </c>
      <c r="J45">
        <f t="shared" si="11"/>
        <v>9980.0415472796885</v>
      </c>
      <c r="K45">
        <f t="shared" si="12"/>
        <v>9989.4183677695</v>
      </c>
      <c r="L45">
        <f t="shared" si="13"/>
        <v>3.0621594487896133</v>
      </c>
      <c r="M45" s="1">
        <f t="shared" si="14"/>
        <v>1631.1068275229823</v>
      </c>
      <c r="N45" s="1">
        <f>IF(M45&lt;'How to'!$B$35,0,M45)</f>
        <v>1631.1068275229823</v>
      </c>
      <c r="O45" s="1">
        <f>(((ABS('How to'!$B$33))*(N45))/(11.82))^(1/2)</f>
        <v>108.30335925543258</v>
      </c>
      <c r="P45" s="1">
        <f>(((ABS('How to'!$B$33)+'How to'!$B$32)*(N45))/(11.82))^(1/2)</f>
        <v>164.04000362437429</v>
      </c>
      <c r="Q45">
        <f>IF(P45=0,'How to'!$B$34,MIN(ROUNDDOWN(2*P45,-1)/2,'How to'!$B$34))</f>
        <v>145</v>
      </c>
      <c r="R45">
        <f t="shared" si="15"/>
        <v>145</v>
      </c>
      <c r="S45" t="str">
        <f t="shared" si="4"/>
        <v/>
      </c>
      <c r="W45" t="str">
        <f t="shared" si="0"/>
        <v/>
      </c>
      <c r="X45" t="str">
        <f t="shared" si="1"/>
        <v/>
      </c>
      <c r="AA45">
        <v>15.12361407</v>
      </c>
      <c r="AB45">
        <v>105</v>
      </c>
      <c r="AE45" t="s">
        <v>52</v>
      </c>
      <c r="AF45">
        <v>16.448614070000001</v>
      </c>
      <c r="AG45">
        <v>90</v>
      </c>
    </row>
    <row r="46" spans="1:33" x14ac:dyDescent="0.25">
      <c r="A46">
        <v>45.534732419999997</v>
      </c>
      <c r="B46">
        <v>-122.6833082</v>
      </c>
      <c r="C46">
        <v>0.999998952</v>
      </c>
      <c r="D46">
        <f t="shared" si="5"/>
        <v>122.9479349700589</v>
      </c>
      <c r="E46">
        <f t="shared" si="6"/>
        <v>157.51298131351709</v>
      </c>
      <c r="F46">
        <f t="shared" si="7"/>
        <v>199.81625057956177</v>
      </c>
      <c r="G46">
        <f t="shared" si="8"/>
        <v>63.584585204462293</v>
      </c>
      <c r="H46">
        <f t="shared" si="9"/>
        <v>77.111565933617371</v>
      </c>
      <c r="I46">
        <f t="shared" si="10"/>
        <v>99.945950775197218</v>
      </c>
      <c r="J46">
        <f t="shared" si="11"/>
        <v>9981.6334989185543</v>
      </c>
      <c r="K46">
        <f t="shared" si="12"/>
        <v>9989.1930763581458</v>
      </c>
      <c r="L46">
        <f t="shared" si="13"/>
        <v>2.749468574032357</v>
      </c>
      <c r="M46" s="1">
        <f t="shared" si="14"/>
        <v>1816.5679671159226</v>
      </c>
      <c r="N46" s="1">
        <f>IF(M46&lt;'How to'!$B$35,0,M46)</f>
        <v>1816.5679671159226</v>
      </c>
      <c r="O46" s="1">
        <f>(((ABS('How to'!$B$33))*(N46))/(11.82))^(1/2)</f>
        <v>114.29482063549194</v>
      </c>
      <c r="P46" s="1">
        <f>(((ABS('How to'!$B$33)+'How to'!$B$32)*(N46))/(11.82))^(1/2)</f>
        <v>173.11487769344373</v>
      </c>
      <c r="Q46">
        <f>IF(P46=0,'How to'!$B$34,MIN(ROUNDDOWN(2*P46,-1)/2,'How to'!$B$34))</f>
        <v>145</v>
      </c>
      <c r="R46">
        <f t="shared" si="15"/>
        <v>145</v>
      </c>
      <c r="S46" t="str">
        <f t="shared" si="4"/>
        <v/>
      </c>
      <c r="W46" t="str">
        <f t="shared" si="0"/>
        <v/>
      </c>
      <c r="X46" t="str">
        <f t="shared" si="1"/>
        <v/>
      </c>
      <c r="AA46">
        <v>15.148614070000001</v>
      </c>
      <c r="AB46">
        <v>100</v>
      </c>
      <c r="AE46" t="s">
        <v>52</v>
      </c>
      <c r="AF46">
        <v>16.47361407</v>
      </c>
      <c r="AG46">
        <v>95</v>
      </c>
    </row>
    <row r="47" spans="1:33" x14ac:dyDescent="0.25">
      <c r="A47">
        <v>45.534868510000003</v>
      </c>
      <c r="B47">
        <v>-122.68356300000001</v>
      </c>
      <c r="C47">
        <v>1.0249949110000001</v>
      </c>
      <c r="D47">
        <f t="shared" si="5"/>
        <v>121.24140703465326</v>
      </c>
      <c r="E47">
        <f t="shared" si="6"/>
        <v>158.85379653221585</v>
      </c>
      <c r="F47">
        <f t="shared" si="7"/>
        <v>199.83495052778207</v>
      </c>
      <c r="G47">
        <f t="shared" si="8"/>
        <v>62.366749874942649</v>
      </c>
      <c r="H47">
        <f t="shared" si="9"/>
        <v>78.0938811025907</v>
      </c>
      <c r="I47">
        <f t="shared" si="10"/>
        <v>99.94131155647915</v>
      </c>
      <c r="J47">
        <f t="shared" si="11"/>
        <v>9983.5018631102776</v>
      </c>
      <c r="K47">
        <f t="shared" si="12"/>
        <v>9988.2657556292324</v>
      </c>
      <c r="L47">
        <f t="shared" si="13"/>
        <v>2.182634307197358</v>
      </c>
      <c r="M47" s="1">
        <f t="shared" si="14"/>
        <v>2288.1216800020898</v>
      </c>
      <c r="N47" s="1">
        <f>IF(M47&lt;'How to'!$B$35,0,M47)</f>
        <v>2288.1216800020898</v>
      </c>
      <c r="O47" s="1">
        <f>(((ABS('How to'!$B$33))*(N47))/(11.82))^(1/2)</f>
        <v>128.27448585950074</v>
      </c>
      <c r="P47" s="1">
        <f>(((ABS('How to'!$B$33)+'How to'!$B$32)*(N47))/(11.82))^(1/2)</f>
        <v>194.28896084081308</v>
      </c>
      <c r="Q47">
        <f>IF(P47=0,'How to'!$B$34,MIN(ROUNDDOWN(2*P47,-1)/2,'How to'!$B$34))</f>
        <v>145</v>
      </c>
      <c r="R47">
        <f t="shared" si="15"/>
        <v>145</v>
      </c>
      <c r="S47" t="str">
        <f t="shared" si="4"/>
        <v/>
      </c>
      <c r="W47" t="str">
        <f t="shared" si="0"/>
        <v/>
      </c>
      <c r="X47" t="str">
        <f t="shared" si="1"/>
        <v/>
      </c>
      <c r="AA47">
        <v>15.173614069999999</v>
      </c>
      <c r="AB47">
        <v>125</v>
      </c>
      <c r="AE47" t="s">
        <v>52</v>
      </c>
      <c r="AF47">
        <v>16.748614069999999</v>
      </c>
      <c r="AG47">
        <v>115</v>
      </c>
    </row>
    <row r="48" spans="1:33" x14ac:dyDescent="0.25">
      <c r="A48">
        <v>45.535002319999997</v>
      </c>
      <c r="B48">
        <v>-122.68382029999999</v>
      </c>
      <c r="C48">
        <v>1.049969038</v>
      </c>
      <c r="D48">
        <f t="shared" si="5"/>
        <v>120.18164539476614</v>
      </c>
      <c r="E48">
        <f t="shared" si="6"/>
        <v>159.68776548515979</v>
      </c>
      <c r="F48">
        <f t="shared" si="7"/>
        <v>199.85947647143655</v>
      </c>
      <c r="G48">
        <f t="shared" si="8"/>
        <v>61.231290974329127</v>
      </c>
      <c r="H48">
        <f t="shared" si="9"/>
        <v>78.982623154001956</v>
      </c>
      <c r="I48">
        <f t="shared" si="10"/>
        <v>99.937609310359463</v>
      </c>
      <c r="J48">
        <f t="shared" si="11"/>
        <v>9985.9525838591744</v>
      </c>
      <c r="K48">
        <f t="shared" si="12"/>
        <v>9987.5257546700468</v>
      </c>
      <c r="L48">
        <f t="shared" si="13"/>
        <v>1.2542610616902679</v>
      </c>
      <c r="M48" s="1">
        <f t="shared" si="14"/>
        <v>3981.438178910957</v>
      </c>
      <c r="N48" s="1">
        <f>IF(M48&lt;'How to'!$B$35,0,M48)</f>
        <v>3981.438178910957</v>
      </c>
      <c r="O48" s="1">
        <f>(((ABS('How to'!$B$33))*(N48))/(11.82))^(1/2)</f>
        <v>169.20793013807037</v>
      </c>
      <c r="P48" s="1">
        <f>(((ABS('How to'!$B$33)+'How to'!$B$32)*(N48))/(11.82))^(1/2)</f>
        <v>256.28816745801566</v>
      </c>
      <c r="Q48">
        <f>IF(P48=0,'How to'!$B$34,MIN(ROUNDDOWN(2*P48,-1)/2,'How to'!$B$34))</f>
        <v>145</v>
      </c>
      <c r="R48">
        <f t="shared" si="15"/>
        <v>145</v>
      </c>
      <c r="S48" t="str">
        <f t="shared" si="4"/>
        <v/>
      </c>
      <c r="W48" t="str">
        <f t="shared" si="0"/>
        <v/>
      </c>
      <c r="X48" t="str">
        <f t="shared" si="1"/>
        <v/>
      </c>
      <c r="AA48">
        <v>15.22361407</v>
      </c>
      <c r="AB48">
        <v>130</v>
      </c>
      <c r="AE48" t="s">
        <v>52</v>
      </c>
      <c r="AF48">
        <v>16.798614069999999</v>
      </c>
      <c r="AG48">
        <v>120</v>
      </c>
    </row>
    <row r="49" spans="1:33" x14ac:dyDescent="0.25">
      <c r="A49">
        <v>45.535134409999998</v>
      </c>
      <c r="B49">
        <v>-122.6840794</v>
      </c>
      <c r="C49">
        <v>1.074968894</v>
      </c>
      <c r="D49">
        <f t="shared" si="5"/>
        <v>119.92338415554475</v>
      </c>
      <c r="E49">
        <f t="shared" si="6"/>
        <v>159.89012843246735</v>
      </c>
      <c r="F49">
        <f t="shared" si="7"/>
        <v>199.86613329293502</v>
      </c>
      <c r="G49">
        <f t="shared" si="8"/>
        <v>60.18822726003264</v>
      </c>
      <c r="H49">
        <f t="shared" si="9"/>
        <v>79.785590326690567</v>
      </c>
      <c r="I49">
        <f t="shared" si="10"/>
        <v>99.941798685454103</v>
      </c>
      <c r="J49">
        <f t="shared" si="11"/>
        <v>9986.617809367317</v>
      </c>
      <c r="K49">
        <f t="shared" si="12"/>
        <v>9988.3631244838361</v>
      </c>
      <c r="L49">
        <f t="shared" si="13"/>
        <v>1.3211037493395903</v>
      </c>
      <c r="M49" s="1">
        <f t="shared" si="14"/>
        <v>3780.3098846237258</v>
      </c>
      <c r="N49" s="1">
        <f>IF(M49&lt;'How to'!$B$35,0,M49)</f>
        <v>3780.3098846237258</v>
      </c>
      <c r="O49" s="1">
        <f>(((ABS('How to'!$B$33))*(N49))/(11.82))^(1/2)</f>
        <v>164.87865101181802</v>
      </c>
      <c r="P49" s="1">
        <f>(((ABS('How to'!$B$33)+'How to'!$B$32)*(N49))/(11.82))^(1/2)</f>
        <v>249.73089196403564</v>
      </c>
      <c r="Q49">
        <f>IF(P49=0,'How to'!$B$34,MIN(ROUNDDOWN(2*P49,-1)/2,'How to'!$B$34))</f>
        <v>145</v>
      </c>
      <c r="R49">
        <f t="shared" si="15"/>
        <v>145</v>
      </c>
      <c r="S49" t="str">
        <f t="shared" si="4"/>
        <v/>
      </c>
      <c r="W49" t="str">
        <f t="shared" si="0"/>
        <v/>
      </c>
      <c r="X49" t="str">
        <f t="shared" si="1"/>
        <v/>
      </c>
      <c r="AA49">
        <v>16.373614069999999</v>
      </c>
      <c r="AB49">
        <v>105</v>
      </c>
      <c r="AE49" t="s">
        <v>52</v>
      </c>
      <c r="AF49">
        <v>18.84861407</v>
      </c>
      <c r="AG49">
        <v>145</v>
      </c>
    </row>
    <row r="50" spans="1:33" x14ac:dyDescent="0.25">
      <c r="A50">
        <v>45.535265690000003</v>
      </c>
      <c r="B50">
        <v>-122.6843393</v>
      </c>
      <c r="C50">
        <v>1.099836042</v>
      </c>
      <c r="D50">
        <f t="shared" si="5"/>
        <v>120.40873717536343</v>
      </c>
      <c r="E50">
        <f t="shared" si="6"/>
        <v>159.49987525163439</v>
      </c>
      <c r="F50">
        <f t="shared" si="7"/>
        <v>199.84612629083577</v>
      </c>
      <c r="G50">
        <f t="shared" si="8"/>
        <v>59.363349765596581</v>
      </c>
      <c r="H50">
        <f t="shared" si="9"/>
        <v>80.401413639914395</v>
      </c>
      <c r="I50">
        <f t="shared" si="10"/>
        <v>99.941956208036913</v>
      </c>
      <c r="J50">
        <f t="shared" si="11"/>
        <v>9984.6185483631707</v>
      </c>
      <c r="K50">
        <f t="shared" si="12"/>
        <v>9988.394610689169</v>
      </c>
      <c r="L50">
        <f t="shared" si="13"/>
        <v>1.9432092851770451</v>
      </c>
      <c r="M50" s="1">
        <f t="shared" si="14"/>
        <v>2570.0769049637206</v>
      </c>
      <c r="N50" s="1">
        <f>IF(M50&lt;'How to'!$B$35,0,M50)</f>
        <v>2570.0769049637206</v>
      </c>
      <c r="O50" s="1">
        <f>(((ABS('How to'!$B$33))*(N50))/(11.82))^(1/2)</f>
        <v>135.94830090121985</v>
      </c>
      <c r="P50" s="1">
        <f>(((ABS('How to'!$B$33)+'How to'!$B$32)*(N50))/(11.82))^(1/2)</f>
        <v>205.91198579507588</v>
      </c>
      <c r="Q50">
        <f>IF(P50=0,'How to'!$B$34,MIN(ROUNDDOWN(2*P50,-1)/2,'How to'!$B$34))</f>
        <v>145</v>
      </c>
      <c r="R50">
        <f t="shared" si="15"/>
        <v>145</v>
      </c>
      <c r="S50" t="str">
        <f t="shared" si="4"/>
        <v/>
      </c>
      <c r="T50">
        <f>IF(Q50=T51,T51,IF(Q50&lt;T51,Q50,IF(MIN(Q10:Q49)&lt;Q50,IF(MIN(Q10:Q49)&lt;T51,T51,MIN(Q10:Q49)),MIN(Q10:Q49))))</f>
        <v>145</v>
      </c>
      <c r="U50" t="str">
        <f>IF(T51=T50,"",T50)</f>
        <v/>
      </c>
      <c r="W50" t="str">
        <f t="shared" si="0"/>
        <v/>
      </c>
      <c r="X50" t="str">
        <f t="shared" si="1"/>
        <v/>
      </c>
      <c r="AA50">
        <v>16.398614070000001</v>
      </c>
      <c r="AB50">
        <v>95</v>
      </c>
      <c r="AE50" t="s">
        <v>52</v>
      </c>
      <c r="AF50">
        <v>18.898614070000001</v>
      </c>
      <c r="AG50">
        <v>115</v>
      </c>
    </row>
    <row r="51" spans="1:33" x14ac:dyDescent="0.25">
      <c r="A51">
        <v>45.53539739</v>
      </c>
      <c r="B51">
        <v>-122.6845987</v>
      </c>
      <c r="C51">
        <v>1.1248096670000001</v>
      </c>
      <c r="D51">
        <f t="shared" si="5"/>
        <v>120.06475991958666</v>
      </c>
      <c r="E51">
        <f t="shared" si="6"/>
        <v>159.66325089320142</v>
      </c>
      <c r="F51">
        <f t="shared" si="7"/>
        <v>199.76961796112383</v>
      </c>
      <c r="G51">
        <f t="shared" si="8"/>
        <v>58.874657159710608</v>
      </c>
      <c r="H51">
        <f t="shared" si="9"/>
        <v>80.759915149900195</v>
      </c>
      <c r="I51">
        <f t="shared" si="10"/>
        <v>99.941928892194909</v>
      </c>
      <c r="J51">
        <f t="shared" si="11"/>
        <v>9976.9750650833412</v>
      </c>
      <c r="K51">
        <f t="shared" si="12"/>
        <v>9988.3891506925429</v>
      </c>
      <c r="L51">
        <f t="shared" si="13"/>
        <v>3.3784738580018225</v>
      </c>
      <c r="M51" s="1">
        <f t="shared" si="14"/>
        <v>1478.2398163353132</v>
      </c>
      <c r="N51" s="1">
        <f>IF(M51&lt;'How to'!$B$35,0,M51)</f>
        <v>1478.2398163353132</v>
      </c>
      <c r="O51" s="1">
        <f>(((ABS('How to'!$B$33))*(N51))/(11.82))^(1/2)</f>
        <v>103.10344401731665</v>
      </c>
      <c r="P51" s="1">
        <f>(((ABS('How to'!$B$33)+'How to'!$B$32)*(N51))/(11.82))^(1/2)</f>
        <v>156.16403264460811</v>
      </c>
      <c r="Q51">
        <f>IF(P51=0,'How to'!$B$34,MIN(ROUNDDOWN(2*P51,-1)/2,'How to'!$B$34))</f>
        <v>145</v>
      </c>
      <c r="R51">
        <f t="shared" si="15"/>
        <v>145</v>
      </c>
      <c r="S51" t="str">
        <f t="shared" si="4"/>
        <v/>
      </c>
      <c r="T51">
        <f t="shared" ref="T51:T114" si="16">IF(Q51=T52,T52,IF(Q51&lt;T52,Q51,IF(MIN(Q11:Q50)&lt;Q51,IF(MIN(Q11:Q50)&lt;T52,T52,MIN(Q11:Q50)),MIN(Q11:Q50))))</f>
        <v>145</v>
      </c>
      <c r="U51" t="str">
        <f t="shared" ref="U51:U114" si="17">IF(T52=T51,"",T51)</f>
        <v/>
      </c>
      <c r="W51" t="str">
        <f t="shared" si="0"/>
        <v/>
      </c>
      <c r="X51" t="str">
        <f t="shared" si="1"/>
        <v/>
      </c>
      <c r="AA51">
        <v>16.423614069999999</v>
      </c>
      <c r="AB51">
        <v>90</v>
      </c>
      <c r="AE51" t="s">
        <v>52</v>
      </c>
      <c r="AF51">
        <v>19.398614070000001</v>
      </c>
      <c r="AG51">
        <v>95</v>
      </c>
    </row>
    <row r="52" spans="1:33" x14ac:dyDescent="0.25">
      <c r="A52">
        <v>45.535531880000001</v>
      </c>
      <c r="B52">
        <v>-122.6848553</v>
      </c>
      <c r="C52">
        <v>1.149655096</v>
      </c>
      <c r="D52">
        <f t="shared" si="5"/>
        <v>117.36414884998237</v>
      </c>
      <c r="E52">
        <f t="shared" si="6"/>
        <v>161.38613013563369</v>
      </c>
      <c r="F52">
        <f t="shared" si="7"/>
        <v>199.54905771623305</v>
      </c>
      <c r="G52">
        <f t="shared" si="8"/>
        <v>58.950354420437016</v>
      </c>
      <c r="H52">
        <f t="shared" si="9"/>
        <v>80.705143430056552</v>
      </c>
      <c r="I52">
        <f t="shared" si="10"/>
        <v>99.942305668626332</v>
      </c>
      <c r="J52">
        <f t="shared" si="11"/>
        <v>9954.9566088591273</v>
      </c>
      <c r="K52">
        <f t="shared" si="12"/>
        <v>9988.4644623611384</v>
      </c>
      <c r="L52">
        <f t="shared" si="13"/>
        <v>5.7885968508794194</v>
      </c>
      <c r="M52" s="1">
        <f t="shared" si="14"/>
        <v>862.77078190750694</v>
      </c>
      <c r="N52" s="1">
        <f>IF(M52&lt;'How to'!$B$35,0,M52)</f>
        <v>862.77078190750694</v>
      </c>
      <c r="O52" s="1">
        <f>(((ABS('How to'!$B$33))*(N52))/(11.82))^(1/2)</f>
        <v>78.767749839210822</v>
      </c>
      <c r="P52" s="1">
        <f>(((ABS('How to'!$B$33)+'How to'!$B$32)*(N52))/(11.82))^(1/2)</f>
        <v>119.30435083397305</v>
      </c>
      <c r="Q52">
        <f>IF(P52=0,'How to'!$B$34,MIN(ROUNDDOWN(2*P52,-1)/2,'How to'!$B$34))</f>
        <v>115</v>
      </c>
      <c r="R52">
        <f t="shared" si="15"/>
        <v>115</v>
      </c>
      <c r="S52">
        <f t="shared" si="4"/>
        <v>115</v>
      </c>
      <c r="T52">
        <f t="shared" si="16"/>
        <v>145</v>
      </c>
      <c r="U52">
        <f t="shared" si="17"/>
        <v>145</v>
      </c>
      <c r="W52" t="str">
        <f t="shared" si="0"/>
        <v>1.149655096 115</v>
      </c>
      <c r="X52" t="str">
        <f t="shared" si="1"/>
        <v>1.149655096 145</v>
      </c>
      <c r="AA52">
        <v>16.47361407</v>
      </c>
      <c r="AB52">
        <v>115</v>
      </c>
      <c r="AE52" t="s">
        <v>52</v>
      </c>
      <c r="AF52">
        <v>19.423614069999999</v>
      </c>
      <c r="AG52">
        <v>100</v>
      </c>
    </row>
    <row r="53" spans="1:33" x14ac:dyDescent="0.25">
      <c r="A53">
        <v>45.535671020000002</v>
      </c>
      <c r="B53">
        <v>-122.68510670000001</v>
      </c>
      <c r="C53">
        <v>1.1746317850000001</v>
      </c>
      <c r="D53">
        <f t="shared" si="5"/>
        <v>113.56036153506268</v>
      </c>
      <c r="E53">
        <f t="shared" si="6"/>
        <v>163.63922051481759</v>
      </c>
      <c r="F53">
        <f t="shared" si="7"/>
        <v>199.18270558126085</v>
      </c>
      <c r="G53">
        <f t="shared" si="8"/>
        <v>59.735156895512112</v>
      </c>
      <c r="H53">
        <f t="shared" si="9"/>
        <v>80.104540751828779</v>
      </c>
      <c r="I53">
        <f t="shared" si="10"/>
        <v>99.925104044943808</v>
      </c>
      <c r="J53">
        <f t="shared" si="11"/>
        <v>9918.4375506678098</v>
      </c>
      <c r="K53">
        <f t="shared" si="12"/>
        <v>9985.0264183928448</v>
      </c>
      <c r="L53">
        <f t="shared" si="13"/>
        <v>8.1602002257931776</v>
      </c>
      <c r="M53" s="1">
        <f t="shared" si="14"/>
        <v>611.81258683038584</v>
      </c>
      <c r="N53" s="1">
        <f>IF(M53&lt;'How to'!$B$35,0,M53)</f>
        <v>611.81258683038584</v>
      </c>
      <c r="O53" s="1">
        <f>(((ABS('How to'!$B$33))*(N53))/(11.82))^(1/2)</f>
        <v>66.329989466208858</v>
      </c>
      <c r="P53" s="1">
        <f>(((ABS('How to'!$B$33)+'How to'!$B$32)*(N53))/(11.82))^(1/2)</f>
        <v>100.46568995869647</v>
      </c>
      <c r="Q53">
        <f>IF(P53=0,'How to'!$B$34,MIN(ROUNDDOWN(2*P53,-1)/2,'How to'!$B$34))</f>
        <v>100</v>
      </c>
      <c r="R53">
        <f t="shared" si="15"/>
        <v>100</v>
      </c>
      <c r="S53">
        <f t="shared" si="4"/>
        <v>100</v>
      </c>
      <c r="T53">
        <f t="shared" si="16"/>
        <v>100</v>
      </c>
      <c r="U53" t="str">
        <f t="shared" si="17"/>
        <v/>
      </c>
      <c r="W53" t="str">
        <f t="shared" si="0"/>
        <v>1.174631785 100</v>
      </c>
      <c r="X53" t="str">
        <f t="shared" si="1"/>
        <v/>
      </c>
      <c r="AA53">
        <v>16.773614070000001</v>
      </c>
      <c r="AB53">
        <v>120</v>
      </c>
      <c r="AE53" t="s">
        <v>52</v>
      </c>
      <c r="AF53">
        <v>20.59861407</v>
      </c>
      <c r="AG53">
        <v>125</v>
      </c>
    </row>
    <row r="54" spans="1:33" x14ac:dyDescent="0.25">
      <c r="A54">
        <v>45.535814070000001</v>
      </c>
      <c r="B54">
        <v>-122.68535369999999</v>
      </c>
      <c r="C54">
        <v>1.1996248199999999</v>
      </c>
      <c r="D54">
        <f t="shared" si="5"/>
        <v>109.09978916958651</v>
      </c>
      <c r="E54">
        <f t="shared" si="6"/>
        <v>166.18859405776254</v>
      </c>
      <c r="F54">
        <f t="shared" si="7"/>
        <v>198.79993156876088</v>
      </c>
      <c r="G54">
        <f t="shared" si="8"/>
        <v>61.045387409766853</v>
      </c>
      <c r="H54">
        <f t="shared" si="9"/>
        <v>79.098463742161343</v>
      </c>
      <c r="I54">
        <f t="shared" si="10"/>
        <v>99.915495747048837</v>
      </c>
      <c r="J54">
        <f t="shared" si="11"/>
        <v>9880.3531979360032</v>
      </c>
      <c r="K54">
        <f t="shared" si="12"/>
        <v>9983.106290378535</v>
      </c>
      <c r="L54">
        <f t="shared" si="13"/>
        <v>10.136720004149856</v>
      </c>
      <c r="M54" s="1">
        <f t="shared" si="14"/>
        <v>492.42290831213484</v>
      </c>
      <c r="N54" s="1">
        <f>IF(M54&lt;'How to'!$B$35,0,M54)</f>
        <v>492.42290831213484</v>
      </c>
      <c r="O54" s="1">
        <f>(((ABS('How to'!$B$33))*(N54))/(11.82))^(1/2)</f>
        <v>59.507245649723501</v>
      </c>
      <c r="P54" s="1">
        <f>(((ABS('How to'!$B$33)+'How to'!$B$32)*(N54))/(11.82))^(1/2)</f>
        <v>90.131726838080752</v>
      </c>
      <c r="Q54">
        <f>IF(P54=0,'How to'!$B$34,MIN(ROUNDDOWN(2*P54,-1)/2,'How to'!$B$34))</f>
        <v>90</v>
      </c>
      <c r="R54">
        <f t="shared" si="15"/>
        <v>90</v>
      </c>
      <c r="S54">
        <f t="shared" si="4"/>
        <v>90</v>
      </c>
      <c r="T54">
        <f t="shared" si="16"/>
        <v>100</v>
      </c>
      <c r="U54">
        <f t="shared" si="17"/>
        <v>100</v>
      </c>
      <c r="W54" t="str">
        <f t="shared" si="0"/>
        <v>1.19962482 90</v>
      </c>
      <c r="X54" t="str">
        <f t="shared" si="1"/>
        <v>1.19962482 100</v>
      </c>
      <c r="AA54">
        <v>16.823614070000001</v>
      </c>
      <c r="AB54">
        <v>145</v>
      </c>
      <c r="AE54" t="s">
        <v>52</v>
      </c>
      <c r="AF54">
        <v>20.648614070000001</v>
      </c>
      <c r="AG54">
        <v>120</v>
      </c>
    </row>
    <row r="55" spans="1:33" x14ac:dyDescent="0.25">
      <c r="A55">
        <v>45.535947069999999</v>
      </c>
      <c r="B55">
        <v>-122.6856106</v>
      </c>
      <c r="C55">
        <v>1.2246222330000001</v>
      </c>
      <c r="D55">
        <f t="shared" si="5"/>
        <v>104.28967357524596</v>
      </c>
      <c r="E55">
        <f t="shared" si="6"/>
        <v>168.90952986972474</v>
      </c>
      <c r="F55">
        <f t="shared" si="7"/>
        <v>198.51137321383575</v>
      </c>
      <c r="G55">
        <f t="shared" si="8"/>
        <v>61.190102759876062</v>
      </c>
      <c r="H55">
        <f t="shared" si="9"/>
        <v>78.9033294771111</v>
      </c>
      <c r="I55">
        <f t="shared" si="10"/>
        <v>99.849707452439446</v>
      </c>
      <c r="J55">
        <f t="shared" si="11"/>
        <v>9851.6913238106972</v>
      </c>
      <c r="K55">
        <f t="shared" si="12"/>
        <v>9969.9640783377417</v>
      </c>
      <c r="L55">
        <f t="shared" si="13"/>
        <v>10.875327789406834</v>
      </c>
      <c r="M55" s="1">
        <f t="shared" si="14"/>
        <v>458.37533688175512</v>
      </c>
      <c r="N55" s="1">
        <f>IF(M55&lt;'How to'!$B$35,0,M55)</f>
        <v>458.37533688175512</v>
      </c>
      <c r="O55" s="1">
        <f>(((ABS('How to'!$B$33))*(N55))/(11.82))^(1/2)</f>
        <v>57.413146082219768</v>
      </c>
      <c r="P55" s="1">
        <f>(((ABS('How to'!$B$33)+'How to'!$B$32)*(N55))/(11.82))^(1/2)</f>
        <v>86.959931401588946</v>
      </c>
      <c r="Q55">
        <f>IF(P55=0,'How to'!$B$34,MIN(ROUNDDOWN(2*P55,-1)/2,'How to'!$B$34))</f>
        <v>85</v>
      </c>
      <c r="R55">
        <f t="shared" si="15"/>
        <v>85</v>
      </c>
      <c r="S55">
        <f t="shared" si="4"/>
        <v>85</v>
      </c>
      <c r="T55">
        <f t="shared" si="16"/>
        <v>85</v>
      </c>
      <c r="U55" t="str">
        <f t="shared" si="17"/>
        <v/>
      </c>
      <c r="W55" t="str">
        <f t="shared" si="0"/>
        <v>1.224622233 85</v>
      </c>
      <c r="X55" t="str">
        <f t="shared" si="1"/>
        <v/>
      </c>
      <c r="AA55">
        <v>18.84861407</v>
      </c>
      <c r="AB55">
        <v>135</v>
      </c>
      <c r="AE55" t="s">
        <v>52</v>
      </c>
      <c r="AF55">
        <v>20.673614069999999</v>
      </c>
      <c r="AG55">
        <v>125</v>
      </c>
    </row>
    <row r="56" spans="1:33" x14ac:dyDescent="0.25">
      <c r="A56">
        <v>45.536056619999997</v>
      </c>
      <c r="B56">
        <v>-122.68589</v>
      </c>
      <c r="C56">
        <v>1.2496206459999999</v>
      </c>
      <c r="D56">
        <f t="shared" si="5"/>
        <v>99.153391845020408</v>
      </c>
      <c r="E56">
        <f t="shared" si="6"/>
        <v>171.84885406357421</v>
      </c>
      <c r="F56">
        <f t="shared" si="7"/>
        <v>198.40217679586024</v>
      </c>
      <c r="G56">
        <f t="shared" si="8"/>
        <v>58.413794429545341</v>
      </c>
      <c r="H56">
        <f t="shared" si="9"/>
        <v>80.680963858807914</v>
      </c>
      <c r="I56">
        <f t="shared" si="10"/>
        <v>99.607174986762118</v>
      </c>
      <c r="J56">
        <f t="shared" si="11"/>
        <v>9840.8559393339456</v>
      </c>
      <c r="K56">
        <f t="shared" si="12"/>
        <v>9921.5893088434495</v>
      </c>
      <c r="L56">
        <f t="shared" si="13"/>
        <v>8.9851749849128684</v>
      </c>
      <c r="M56" s="1">
        <f t="shared" si="14"/>
        <v>552.10885294403988</v>
      </c>
      <c r="N56" s="1">
        <f>IF(M56&lt;'How to'!$B$35,0,M56)</f>
        <v>552.10885294403988</v>
      </c>
      <c r="O56" s="1">
        <f>(((ABS('How to'!$B$33))*(N56))/(11.82))^(1/2)</f>
        <v>63.010522380366353</v>
      </c>
      <c r="P56" s="1">
        <f>(((ABS('How to'!$B$33)+'How to'!$B$32)*(N56))/(11.82))^(1/2)</f>
        <v>95.437910612459049</v>
      </c>
      <c r="Q56">
        <f>IF(P56=0,'How to'!$B$34,MIN(ROUNDDOWN(2*P56,-1)/2,'How to'!$B$34))</f>
        <v>95</v>
      </c>
      <c r="R56">
        <f t="shared" si="15"/>
        <v>85</v>
      </c>
      <c r="S56" t="str">
        <f t="shared" si="4"/>
        <v/>
      </c>
      <c r="T56">
        <f t="shared" si="16"/>
        <v>85</v>
      </c>
      <c r="U56" t="str">
        <f t="shared" si="17"/>
        <v/>
      </c>
      <c r="W56" t="str">
        <f t="shared" si="0"/>
        <v/>
      </c>
      <c r="X56" t="str">
        <f t="shared" si="1"/>
        <v/>
      </c>
      <c r="AA56">
        <v>18.873614069999999</v>
      </c>
      <c r="AB56">
        <v>115</v>
      </c>
      <c r="AE56" t="s">
        <v>52</v>
      </c>
      <c r="AF56">
        <v>21.298614069999999</v>
      </c>
      <c r="AG56">
        <v>135</v>
      </c>
    </row>
    <row r="57" spans="1:33" x14ac:dyDescent="0.25">
      <c r="A57">
        <v>45.536154539999998</v>
      </c>
      <c r="B57">
        <v>-122.686178</v>
      </c>
      <c r="C57">
        <v>1.2746205829999999</v>
      </c>
      <c r="D57">
        <f t="shared" si="5"/>
        <v>93.792244724381774</v>
      </c>
      <c r="E57">
        <f t="shared" si="6"/>
        <v>175.06891205763145</v>
      </c>
      <c r="F57">
        <f t="shared" si="7"/>
        <v>198.61044569579167</v>
      </c>
      <c r="G57">
        <f t="shared" si="8"/>
        <v>53.825204639550577</v>
      </c>
      <c r="H57">
        <f t="shared" si="9"/>
        <v>83.534659471771661</v>
      </c>
      <c r="I57">
        <f t="shared" si="10"/>
        <v>99.374000561285385</v>
      </c>
      <c r="J57">
        <f t="shared" si="11"/>
        <v>9861.5272848702534</v>
      </c>
      <c r="K57">
        <f t="shared" si="12"/>
        <v>9875.1919875543481</v>
      </c>
      <c r="L57">
        <f t="shared" si="13"/>
        <v>3.6965798630754163</v>
      </c>
      <c r="M57" s="1">
        <f t="shared" si="14"/>
        <v>1335.7200917253492</v>
      </c>
      <c r="N57" s="1">
        <f>IF(M57&lt;'How to'!$B$35,0,M57)</f>
        <v>1335.7200917253492</v>
      </c>
      <c r="O57" s="1">
        <f>(((ABS('How to'!$B$33))*(N57))/(11.82))^(1/2)</f>
        <v>98.007306521996981</v>
      </c>
      <c r="P57" s="1">
        <f>(((ABS('How to'!$B$33)+'How to'!$B$32)*(N57))/(11.82))^(1/2)</f>
        <v>148.4452470136757</v>
      </c>
      <c r="Q57">
        <f>IF(P57=0,'How to'!$B$34,MIN(ROUNDDOWN(2*P57,-1)/2,'How to'!$B$34))</f>
        <v>145</v>
      </c>
      <c r="R57">
        <f t="shared" si="15"/>
        <v>85</v>
      </c>
      <c r="S57" t="str">
        <f t="shared" si="4"/>
        <v/>
      </c>
      <c r="T57">
        <f t="shared" si="16"/>
        <v>85</v>
      </c>
      <c r="U57" t="str">
        <f t="shared" si="17"/>
        <v/>
      </c>
      <c r="W57" t="str">
        <f t="shared" si="0"/>
        <v/>
      </c>
      <c r="X57" t="str">
        <f t="shared" si="1"/>
        <v/>
      </c>
      <c r="AA57">
        <v>18.898614070000001</v>
      </c>
      <c r="AB57">
        <v>105</v>
      </c>
      <c r="AF57">
        <v>23.298614069999999</v>
      </c>
      <c r="AG57">
        <v>145</v>
      </c>
    </row>
    <row r="58" spans="1:33" x14ac:dyDescent="0.25">
      <c r="A58">
        <v>45.536245749999999</v>
      </c>
      <c r="B58">
        <v>-122.68647060000001</v>
      </c>
      <c r="C58">
        <v>1.2996205830000001</v>
      </c>
      <c r="D58">
        <f t="shared" si="5"/>
        <v>87.658540274681215</v>
      </c>
      <c r="E58">
        <f t="shared" si="6"/>
        <v>178.77242278757492</v>
      </c>
      <c r="F58">
        <f t="shared" si="7"/>
        <v>199.1070034740801</v>
      </c>
      <c r="G58">
        <f t="shared" si="8"/>
        <v>48.054401759819669</v>
      </c>
      <c r="H58">
        <f t="shared" si="9"/>
        <v>87.09015159769406</v>
      </c>
      <c r="I58">
        <f t="shared" si="10"/>
        <v>99.468186038569613</v>
      </c>
      <c r="J58">
        <f t="shared" si="11"/>
        <v>9910.8997081068374</v>
      </c>
      <c r="K58">
        <f t="shared" si="12"/>
        <v>9893.9200338034952</v>
      </c>
      <c r="L58">
        <f t="shared" si="13"/>
        <v>0</v>
      </c>
      <c r="M58" s="1">
        <f t="shared" si="14"/>
        <v>0</v>
      </c>
      <c r="N58" s="1">
        <f>IF(M58&lt;'How to'!$B$35,0,M58)</f>
        <v>0</v>
      </c>
      <c r="O58" s="1">
        <f>(((ABS('How to'!$B$33))*(N58))/(11.82))^(1/2)</f>
        <v>0</v>
      </c>
      <c r="P58" s="1">
        <f>(((ABS('How to'!$B$33)+'How to'!$B$32)*(N58))/(11.82))^(1/2)</f>
        <v>0</v>
      </c>
      <c r="Q58">
        <f>IF(P58=0,'How to'!$B$34,MIN(ROUNDDOWN(2*P58,-1)/2,'How to'!$B$34))</f>
        <v>145</v>
      </c>
      <c r="R58">
        <f t="shared" si="15"/>
        <v>85</v>
      </c>
      <c r="S58" t="str">
        <f t="shared" si="4"/>
        <v/>
      </c>
      <c r="T58">
        <f t="shared" si="16"/>
        <v>85</v>
      </c>
      <c r="U58" t="str">
        <f t="shared" si="17"/>
        <v/>
      </c>
      <c r="W58" t="str">
        <f t="shared" si="0"/>
        <v/>
      </c>
      <c r="X58" t="str">
        <f t="shared" si="1"/>
        <v/>
      </c>
      <c r="AA58">
        <v>18.923614069999999</v>
      </c>
      <c r="AB58">
        <v>95</v>
      </c>
      <c r="AF58">
        <v>23.34861407</v>
      </c>
      <c r="AG58">
        <v>130</v>
      </c>
    </row>
    <row r="59" spans="1:33" x14ac:dyDescent="0.25">
      <c r="A59">
        <v>45.536334240000002</v>
      </c>
      <c r="B59">
        <v>-122.6867649</v>
      </c>
      <c r="C59">
        <v>1.324620565</v>
      </c>
      <c r="D59">
        <f t="shared" si="5"/>
        <v>81.7441352399332</v>
      </c>
      <c r="E59">
        <f t="shared" si="6"/>
        <v>182.07046291379885</v>
      </c>
      <c r="F59">
        <f t="shared" si="7"/>
        <v>199.57894957076383</v>
      </c>
      <c r="G59">
        <f t="shared" si="8"/>
        <v>43.099570815369908</v>
      </c>
      <c r="H59">
        <f t="shared" si="9"/>
        <v>90.006255651308379</v>
      </c>
      <c r="I59">
        <f t="shared" si="10"/>
        <v>99.793281641790728</v>
      </c>
      <c r="J59">
        <f t="shared" si="11"/>
        <v>9957.9392779423724</v>
      </c>
      <c r="K59">
        <f t="shared" si="12"/>
        <v>9958.6990608377655</v>
      </c>
      <c r="L59">
        <f t="shared" si="13"/>
        <v>0.87165526178247388</v>
      </c>
      <c r="M59" s="1">
        <f t="shared" si="14"/>
        <v>5712.5216226383609</v>
      </c>
      <c r="N59" s="1">
        <f>IF(M59&lt;'How to'!$B$35,0,M59)</f>
        <v>5712.5216226383609</v>
      </c>
      <c r="O59" s="1">
        <f>(((ABS('How to'!$B$33))*(N59))/(11.82))^(1/2)</f>
        <v>202.68175355814043</v>
      </c>
      <c r="P59" s="1">
        <f>(((ABS('How to'!$B$33)+'How to'!$B$32)*(N59))/(11.82))^(1/2)</f>
        <v>306.98877501903667</v>
      </c>
      <c r="Q59">
        <f>IF(P59=0,'How to'!$B$34,MIN(ROUNDDOWN(2*P59,-1)/2,'How to'!$B$34))</f>
        <v>145</v>
      </c>
      <c r="R59">
        <f t="shared" si="15"/>
        <v>85</v>
      </c>
      <c r="S59" t="str">
        <f t="shared" si="4"/>
        <v/>
      </c>
      <c r="T59">
        <f t="shared" si="16"/>
        <v>85</v>
      </c>
      <c r="U59" t="str">
        <f t="shared" si="17"/>
        <v/>
      </c>
      <c r="W59" t="str">
        <f t="shared" si="0"/>
        <v/>
      </c>
      <c r="X59" t="str">
        <f t="shared" si="1"/>
        <v/>
      </c>
      <c r="AA59">
        <v>19.423614069999999</v>
      </c>
      <c r="AB59">
        <v>125</v>
      </c>
      <c r="AF59">
        <v>23.398614070000001</v>
      </c>
      <c r="AG59">
        <v>105</v>
      </c>
    </row>
    <row r="60" spans="1:33" x14ac:dyDescent="0.25">
      <c r="A60">
        <v>45.536422590000001</v>
      </c>
      <c r="B60">
        <v>-122.68705919999999</v>
      </c>
      <c r="C60">
        <v>1.349620488</v>
      </c>
      <c r="D60">
        <f t="shared" si="5"/>
        <v>80.354867880466713</v>
      </c>
      <c r="E60">
        <f t="shared" si="6"/>
        <v>182.61599751366177</v>
      </c>
      <c r="F60">
        <f t="shared" si="7"/>
        <v>199.51317585562359</v>
      </c>
      <c r="G60">
        <f t="shared" si="8"/>
        <v>40.739597415475068</v>
      </c>
      <c r="H60">
        <f t="shared" si="9"/>
        <v>91.167931574463566</v>
      </c>
      <c r="I60">
        <f t="shared" si="10"/>
        <v>99.85642966349765</v>
      </c>
      <c r="J60">
        <f t="shared" si="11"/>
        <v>9951.3768349992461</v>
      </c>
      <c r="K60">
        <f t="shared" si="12"/>
        <v>9971.306545141053</v>
      </c>
      <c r="L60">
        <f t="shared" si="13"/>
        <v>4.4642703929989427</v>
      </c>
      <c r="M60" s="1">
        <f t="shared" si="14"/>
        <v>1116.7901658441745</v>
      </c>
      <c r="N60" s="1">
        <f>IF(M60&lt;'How to'!$B$35,0,M60)</f>
        <v>1116.7901658441745</v>
      </c>
      <c r="O60" s="1">
        <f>(((ABS('How to'!$B$33))*(N60))/(11.82))^(1/2)</f>
        <v>89.616198046715439</v>
      </c>
      <c r="P60" s="1">
        <f>(((ABS('How to'!$B$33)+'How to'!$B$32)*(N60))/(11.82))^(1/2)</f>
        <v>135.73578468341415</v>
      </c>
      <c r="Q60">
        <f>IF(P60=0,'How to'!$B$34,MIN(ROUNDDOWN(2*P60,-1)/2,'How to'!$B$34))</f>
        <v>135</v>
      </c>
      <c r="R60">
        <f t="shared" si="15"/>
        <v>85</v>
      </c>
      <c r="S60" t="str">
        <f t="shared" si="4"/>
        <v/>
      </c>
      <c r="T60">
        <f t="shared" si="16"/>
        <v>85</v>
      </c>
      <c r="U60" t="str">
        <f t="shared" si="17"/>
        <v/>
      </c>
      <c r="W60" t="str">
        <f t="shared" si="0"/>
        <v/>
      </c>
      <c r="X60" t="str">
        <f t="shared" si="1"/>
        <v/>
      </c>
      <c r="AA60">
        <v>20.623614069999999</v>
      </c>
      <c r="AB60">
        <v>120</v>
      </c>
      <c r="AF60">
        <v>23.448614070000001</v>
      </c>
      <c r="AG60">
        <v>95</v>
      </c>
    </row>
    <row r="61" spans="1:33" x14ac:dyDescent="0.25">
      <c r="A61">
        <v>45.536513569999997</v>
      </c>
      <c r="B61">
        <v>-122.6873519</v>
      </c>
      <c r="C61">
        <v>1.374620408</v>
      </c>
      <c r="D61">
        <f t="shared" si="5"/>
        <v>83.830262670108127</v>
      </c>
      <c r="E61">
        <f t="shared" si="6"/>
        <v>180.58057403588916</v>
      </c>
      <c r="F61">
        <f t="shared" si="7"/>
        <v>199.09007172250094</v>
      </c>
      <c r="G61">
        <f t="shared" si="8"/>
        <v>39.967040084831197</v>
      </c>
      <c r="H61">
        <f t="shared" si="9"/>
        <v>91.534268271474971</v>
      </c>
      <c r="I61">
        <f t="shared" si="10"/>
        <v>99.879360035679312</v>
      </c>
      <c r="J61">
        <f t="shared" si="11"/>
        <v>9909.2141646176424</v>
      </c>
      <c r="K61">
        <f t="shared" si="12"/>
        <v>9975.8865611368528</v>
      </c>
      <c r="L61">
        <f t="shared" si="13"/>
        <v>8.1653166821140779</v>
      </c>
      <c r="M61" s="1">
        <f t="shared" si="14"/>
        <v>610.86954428777904</v>
      </c>
      <c r="N61" s="1">
        <f>IF(M61&lt;'How to'!$B$35,0,M61)</f>
        <v>610.86954428777904</v>
      </c>
      <c r="O61" s="1">
        <f>(((ABS('How to'!$B$33))*(N61))/(11.82))^(1/2)</f>
        <v>66.27884952063097</v>
      </c>
      <c r="P61" s="1">
        <f>(((ABS('How to'!$B$33)+'How to'!$B$32)*(N61))/(11.82))^(1/2)</f>
        <v>100.38823163315958</v>
      </c>
      <c r="Q61">
        <f>IF(P61=0,'How to'!$B$34,MIN(ROUNDDOWN(2*P61,-1)/2,'How to'!$B$34))</f>
        <v>100</v>
      </c>
      <c r="R61">
        <f t="shared" si="15"/>
        <v>85</v>
      </c>
      <c r="S61" t="str">
        <f t="shared" si="4"/>
        <v/>
      </c>
      <c r="T61">
        <f t="shared" si="16"/>
        <v>85</v>
      </c>
      <c r="U61" t="str">
        <f t="shared" si="17"/>
        <v/>
      </c>
      <c r="W61" t="str">
        <f t="shared" si="0"/>
        <v/>
      </c>
      <c r="X61" t="str">
        <f t="shared" si="1"/>
        <v/>
      </c>
      <c r="AA61">
        <v>20.673614069999999</v>
      </c>
      <c r="AB61">
        <v>135</v>
      </c>
      <c r="AF61">
        <v>23.498614069999999</v>
      </c>
      <c r="AG61">
        <v>100</v>
      </c>
    </row>
    <row r="62" spans="1:33" x14ac:dyDescent="0.25">
      <c r="A62">
        <v>45.536601519999998</v>
      </c>
      <c r="B62">
        <v>-122.68764640000001</v>
      </c>
      <c r="C62">
        <v>1.3996203650000001</v>
      </c>
      <c r="D62">
        <f t="shared" si="5"/>
        <v>89.035562489716483</v>
      </c>
      <c r="E62">
        <f t="shared" si="6"/>
        <v>177.47692115851689</v>
      </c>
      <c r="F62">
        <f t="shared" si="7"/>
        <v>198.55827590852672</v>
      </c>
      <c r="G62">
        <f t="shared" si="8"/>
        <v>39.604138514861546</v>
      </c>
      <c r="H62">
        <f t="shared" si="9"/>
        <v>91.682275779857804</v>
      </c>
      <c r="I62">
        <f t="shared" si="10"/>
        <v>99.870553616560287</v>
      </c>
      <c r="J62">
        <f t="shared" si="11"/>
        <v>9856.3472329416563</v>
      </c>
      <c r="K62">
        <f t="shared" si="12"/>
        <v>9974.1274796782436</v>
      </c>
      <c r="L62">
        <f t="shared" si="13"/>
        <v>10.852660813670871</v>
      </c>
      <c r="M62" s="1">
        <f t="shared" si="14"/>
        <v>459.52451896008961</v>
      </c>
      <c r="N62" s="1">
        <f>IF(M62&lt;'How to'!$B$35,0,M62)</f>
        <v>459.52451896008961</v>
      </c>
      <c r="O62" s="1">
        <f>(((ABS('How to'!$B$33))*(N62))/(11.82))^(1/2)</f>
        <v>57.485070607729121</v>
      </c>
      <c r="P62" s="1">
        <f>(((ABS('How to'!$B$33)+'How to'!$B$32)*(N62))/(11.82))^(1/2)</f>
        <v>87.068870768810314</v>
      </c>
      <c r="Q62">
        <f>IF(P62=0,'How to'!$B$34,MIN(ROUNDDOWN(2*P62,-1)/2,'How to'!$B$34))</f>
        <v>85</v>
      </c>
      <c r="R62">
        <f t="shared" si="15"/>
        <v>85</v>
      </c>
      <c r="S62" t="str">
        <f t="shared" si="4"/>
        <v/>
      </c>
      <c r="T62">
        <f t="shared" si="16"/>
        <v>85</v>
      </c>
      <c r="U62">
        <f t="shared" si="17"/>
        <v>85</v>
      </c>
      <c r="W62" t="str">
        <f t="shared" si="0"/>
        <v/>
      </c>
      <c r="X62" t="str">
        <f t="shared" si="1"/>
        <v>1.399620365 85</v>
      </c>
      <c r="AA62">
        <v>21.323614070000001</v>
      </c>
      <c r="AB62">
        <v>145</v>
      </c>
      <c r="AF62">
        <v>23.523614070000001</v>
      </c>
      <c r="AG62">
        <v>105</v>
      </c>
    </row>
    <row r="63" spans="1:33" x14ac:dyDescent="0.25">
      <c r="A63">
        <v>45.536681389999998</v>
      </c>
      <c r="B63">
        <v>-122.68794560000001</v>
      </c>
      <c r="C63">
        <v>1.424620368</v>
      </c>
      <c r="D63">
        <f t="shared" si="5"/>
        <v>94.942175159610727</v>
      </c>
      <c r="E63">
        <f t="shared" si="6"/>
        <v>173.92105372381755</v>
      </c>
      <c r="F63">
        <f t="shared" si="7"/>
        <v>198.14779724347488</v>
      </c>
      <c r="G63">
        <f t="shared" si="8"/>
        <v>38.644564424563292</v>
      </c>
      <c r="H63">
        <f t="shared" si="9"/>
        <v>92.064201289067469</v>
      </c>
      <c r="I63">
        <f t="shared" si="10"/>
        <v>99.845978980418408</v>
      </c>
      <c r="J63">
        <f t="shared" si="11"/>
        <v>9815.6373881103082</v>
      </c>
      <c r="K63">
        <f t="shared" si="12"/>
        <v>9969.219518558155</v>
      </c>
      <c r="L63">
        <f t="shared" si="13"/>
        <v>12.392825765250103</v>
      </c>
      <c r="M63" s="1">
        <f t="shared" si="14"/>
        <v>402.21736783035306</v>
      </c>
      <c r="N63" s="1">
        <f>IF(M63&lt;'How to'!$B$35,0,M63)</f>
        <v>402.21736783035306</v>
      </c>
      <c r="O63" s="1">
        <f>(((ABS('How to'!$B$33))*(N63))/(11.82))^(1/2)</f>
        <v>53.781280014502336</v>
      </c>
      <c r="P63" s="1">
        <f>(((ABS('How to'!$B$33)+'How to'!$B$32)*(N63))/(11.82))^(1/2)</f>
        <v>81.458981781859364</v>
      </c>
      <c r="Q63">
        <f>IF(P63=0,'How to'!$B$34,MIN(ROUNDDOWN(2*P63,-1)/2,'How to'!$B$34))</f>
        <v>80</v>
      </c>
      <c r="R63">
        <f t="shared" si="15"/>
        <v>80</v>
      </c>
      <c r="S63">
        <f t="shared" si="4"/>
        <v>80</v>
      </c>
      <c r="T63">
        <f t="shared" si="16"/>
        <v>80</v>
      </c>
      <c r="U63" t="str">
        <f t="shared" si="17"/>
        <v/>
      </c>
      <c r="W63" t="str">
        <f t="shared" si="0"/>
        <v>1.424620368 80</v>
      </c>
      <c r="X63" t="str">
        <f t="shared" si="1"/>
        <v/>
      </c>
      <c r="AA63">
        <v>23.323614070000001</v>
      </c>
      <c r="AB63">
        <v>130</v>
      </c>
      <c r="AF63">
        <v>23.548614069999999</v>
      </c>
      <c r="AG63">
        <v>120</v>
      </c>
    </row>
    <row r="64" spans="1:33" x14ac:dyDescent="0.25">
      <c r="A64">
        <v>45.536778460000001</v>
      </c>
      <c r="B64">
        <v>-122.688232</v>
      </c>
      <c r="C64">
        <v>1.4496203640000001</v>
      </c>
      <c r="D64">
        <f t="shared" si="5"/>
        <v>101.12819977468541</v>
      </c>
      <c r="E64">
        <f t="shared" si="6"/>
        <v>170.15461478604155</v>
      </c>
      <c r="F64">
        <f t="shared" si="7"/>
        <v>197.9381360997796</v>
      </c>
      <c r="G64">
        <f t="shared" si="8"/>
        <v>39.615270464991639</v>
      </c>
      <c r="H64">
        <f t="shared" si="9"/>
        <v>91.448061656703317</v>
      </c>
      <c r="I64">
        <f t="shared" si="10"/>
        <v>99.660010208622055</v>
      </c>
      <c r="J64">
        <f t="shared" si="11"/>
        <v>9794.8764306637186</v>
      </c>
      <c r="K64">
        <f t="shared" si="12"/>
        <v>9932.1176347826513</v>
      </c>
      <c r="L64">
        <f t="shared" si="13"/>
        <v>11.714999108789241</v>
      </c>
      <c r="M64" s="1">
        <f t="shared" si="14"/>
        <v>423.90603458650827</v>
      </c>
      <c r="N64" s="1">
        <f>IF(M64&lt;'How to'!$B$35,0,M64)</f>
        <v>423.90603458650827</v>
      </c>
      <c r="O64" s="1">
        <f>(((ABS('How to'!$B$33))*(N64))/(11.82))^(1/2)</f>
        <v>55.212259958579608</v>
      </c>
      <c r="P64" s="1">
        <f>(((ABS('How to'!$B$33)+'How to'!$B$32)*(N64))/(11.82))^(1/2)</f>
        <v>83.626393363795756</v>
      </c>
      <c r="Q64">
        <f>IF(P64=0,'How to'!$B$34,MIN(ROUNDDOWN(2*P64,-1)/2,'How to'!$B$34))</f>
        <v>80</v>
      </c>
      <c r="R64">
        <f t="shared" si="15"/>
        <v>80</v>
      </c>
      <c r="S64" t="str">
        <f t="shared" si="4"/>
        <v/>
      </c>
      <c r="T64">
        <f t="shared" si="16"/>
        <v>80</v>
      </c>
      <c r="U64">
        <f t="shared" si="17"/>
        <v>80</v>
      </c>
      <c r="W64" t="str">
        <f t="shared" si="0"/>
        <v/>
      </c>
      <c r="X64" t="str">
        <f t="shared" si="1"/>
        <v>1.449620364 80</v>
      </c>
      <c r="AA64">
        <v>23.34861407</v>
      </c>
      <c r="AB64">
        <v>115</v>
      </c>
      <c r="AF64">
        <v>23.573614070000001</v>
      </c>
      <c r="AG64">
        <v>140</v>
      </c>
    </row>
    <row r="65" spans="1:33" x14ac:dyDescent="0.25">
      <c r="A65">
        <v>45.536907599999999</v>
      </c>
      <c r="B65">
        <v>-122.6884939</v>
      </c>
      <c r="C65">
        <v>1.474620362</v>
      </c>
      <c r="D65">
        <f t="shared" si="5"/>
        <v>107.17618821020352</v>
      </c>
      <c r="E65">
        <f t="shared" si="6"/>
        <v>166.38029658499366</v>
      </c>
      <c r="F65">
        <f t="shared" si="7"/>
        <v>197.91194610477515</v>
      </c>
      <c r="G65">
        <f t="shared" si="8"/>
        <v>43.86322258527693</v>
      </c>
      <c r="H65">
        <f t="shared" si="9"/>
        <v>89.046331922537377</v>
      </c>
      <c r="I65">
        <f t="shared" si="10"/>
        <v>99.263445056195025</v>
      </c>
      <c r="J65">
        <f t="shared" si="11"/>
        <v>9792.2846027448559</v>
      </c>
      <c r="K65">
        <f t="shared" si="12"/>
        <v>9853.2315244242491</v>
      </c>
      <c r="L65">
        <f t="shared" si="13"/>
        <v>7.806850945124622</v>
      </c>
      <c r="M65" s="1">
        <f t="shared" si="14"/>
        <v>631.06312607246537</v>
      </c>
      <c r="N65" s="1">
        <f>IF(M65&lt;'How to'!$B$35,0,M65)</f>
        <v>631.06312607246537</v>
      </c>
      <c r="O65" s="1">
        <f>(((ABS('How to'!$B$33))*(N65))/(11.82))^(1/2)</f>
        <v>67.36543628926691</v>
      </c>
      <c r="P65" s="1">
        <f>(((ABS('How to'!$B$33)+'How to'!$B$32)*(N65))/(11.82))^(1/2)</f>
        <v>102.03401343245585</v>
      </c>
      <c r="Q65">
        <f>IF(P65=0,'How to'!$B$34,MIN(ROUNDDOWN(2*P65,-1)/2,'How to'!$B$34))</f>
        <v>100</v>
      </c>
      <c r="R65">
        <f t="shared" si="15"/>
        <v>145</v>
      </c>
      <c r="S65">
        <f t="shared" si="4"/>
        <v>145</v>
      </c>
      <c r="T65">
        <f t="shared" si="16"/>
        <v>100</v>
      </c>
      <c r="U65">
        <f t="shared" si="17"/>
        <v>100</v>
      </c>
      <c r="W65" t="str">
        <f t="shared" si="0"/>
        <v>1.474620362 145</v>
      </c>
      <c r="X65" t="str">
        <f t="shared" si="1"/>
        <v>1.474620362 100</v>
      </c>
      <c r="AA65">
        <v>23.373614069999999</v>
      </c>
      <c r="AB65">
        <v>105</v>
      </c>
      <c r="AF65">
        <v>25.09861407</v>
      </c>
      <c r="AG65">
        <v>145</v>
      </c>
    </row>
    <row r="66" spans="1:33" x14ac:dyDescent="0.25">
      <c r="A66">
        <v>45.537045569999997</v>
      </c>
      <c r="B66">
        <v>-122.6887467</v>
      </c>
      <c r="C66">
        <v>1.49962036</v>
      </c>
      <c r="D66">
        <f t="shared" si="5"/>
        <v>113.67613381515005</v>
      </c>
      <c r="E66">
        <f t="shared" si="6"/>
        <v>162.37204963384576</v>
      </c>
      <c r="F66">
        <f t="shared" si="7"/>
        <v>198.20934867320454</v>
      </c>
      <c r="G66">
        <f t="shared" si="8"/>
        <v>49.431423974854944</v>
      </c>
      <c r="H66">
        <f t="shared" si="9"/>
        <v>85.794667146373712</v>
      </c>
      <c r="I66">
        <f t="shared" si="10"/>
        <v>99.016112764231067</v>
      </c>
      <c r="J66">
        <f t="shared" si="11"/>
        <v>9821.7364753639922</v>
      </c>
      <c r="K66">
        <f t="shared" si="12"/>
        <v>9804.1905869389229</v>
      </c>
      <c r="L66">
        <f t="shared" si="13"/>
        <v>0</v>
      </c>
      <c r="M66" s="1">
        <f t="shared" si="14"/>
        <v>0</v>
      </c>
      <c r="N66" s="1">
        <f>IF(M66&lt;'How to'!$B$35,0,M66)</f>
        <v>0</v>
      </c>
      <c r="O66" s="1">
        <f>(((ABS('How to'!$B$33))*(N66))/(11.82))^(1/2)</f>
        <v>0</v>
      </c>
      <c r="P66" s="1">
        <f>(((ABS('How to'!$B$33)+'How to'!$B$32)*(N66))/(11.82))^(1/2)</f>
        <v>0</v>
      </c>
      <c r="Q66">
        <f>IF(P66=0,'How to'!$B$34,MIN(ROUNDDOWN(2*P66,-1)/2,'How to'!$B$34))</f>
        <v>145</v>
      </c>
      <c r="R66">
        <f t="shared" si="15"/>
        <v>145</v>
      </c>
      <c r="S66" t="str">
        <f t="shared" si="4"/>
        <v/>
      </c>
      <c r="T66">
        <f t="shared" si="16"/>
        <v>145</v>
      </c>
      <c r="U66" t="str">
        <f t="shared" si="17"/>
        <v/>
      </c>
      <c r="W66" t="str">
        <f t="shared" si="0"/>
        <v/>
      </c>
      <c r="X66" t="str">
        <f t="shared" si="1"/>
        <v/>
      </c>
      <c r="AA66">
        <v>23.398614070000001</v>
      </c>
      <c r="AB66">
        <v>100</v>
      </c>
      <c r="AF66">
        <v>25.148614070000001</v>
      </c>
      <c r="AG66">
        <v>140</v>
      </c>
    </row>
    <row r="67" spans="1:33" x14ac:dyDescent="0.25">
      <c r="A67">
        <v>45.537187119999999</v>
      </c>
      <c r="B67">
        <v>-122.6889954</v>
      </c>
      <c r="C67">
        <v>1.524620359</v>
      </c>
      <c r="D67">
        <f t="shared" si="5"/>
        <v>121.14789865482607</v>
      </c>
      <c r="E67">
        <f t="shared" si="6"/>
        <v>157.92716167805494</v>
      </c>
      <c r="F67">
        <f t="shared" si="7"/>
        <v>199.0422109608073</v>
      </c>
      <c r="G67">
        <f t="shared" si="8"/>
        <v>56.297610735047435</v>
      </c>
      <c r="H67">
        <f t="shared" si="9"/>
        <v>81.856797896911019</v>
      </c>
      <c r="I67">
        <f t="shared" si="10"/>
        <v>99.347653904914466</v>
      </c>
      <c r="J67">
        <f t="shared" si="11"/>
        <v>9904.4504360416286</v>
      </c>
      <c r="K67">
        <f t="shared" si="12"/>
        <v>9869.9563364106671</v>
      </c>
      <c r="L67">
        <f t="shared" si="13"/>
        <v>0</v>
      </c>
      <c r="M67" s="1">
        <f t="shared" si="14"/>
        <v>0</v>
      </c>
      <c r="N67" s="1">
        <f>IF(M67&lt;'How to'!$B$35,0,M67)</f>
        <v>0</v>
      </c>
      <c r="O67" s="1">
        <f>(((ABS('How to'!$B$33))*(N67))/(11.82))^(1/2)</f>
        <v>0</v>
      </c>
      <c r="P67" s="1">
        <f>(((ABS('How to'!$B$33)+'How to'!$B$32)*(N67))/(11.82))^(1/2)</f>
        <v>0</v>
      </c>
      <c r="Q67">
        <f>IF(P67=0,'How to'!$B$34,MIN(ROUNDDOWN(2*P67,-1)/2,'How to'!$B$34))</f>
        <v>145</v>
      </c>
      <c r="R67">
        <f t="shared" si="15"/>
        <v>145</v>
      </c>
      <c r="S67" t="str">
        <f t="shared" si="4"/>
        <v/>
      </c>
      <c r="T67">
        <f t="shared" si="16"/>
        <v>145</v>
      </c>
      <c r="U67" t="str">
        <f t="shared" si="17"/>
        <v/>
      </c>
      <c r="W67" t="str">
        <f t="shared" si="0"/>
        <v/>
      </c>
      <c r="X67" t="str">
        <f t="shared" si="1"/>
        <v/>
      </c>
      <c r="AA67">
        <v>23.423614069999999</v>
      </c>
      <c r="AB67">
        <v>95</v>
      </c>
      <c r="AF67">
        <v>25.198614070000001</v>
      </c>
      <c r="AG67">
        <v>115</v>
      </c>
    </row>
    <row r="68" spans="1:33" x14ac:dyDescent="0.25">
      <c r="A68">
        <v>45.537331039999998</v>
      </c>
      <c r="B68">
        <v>-122.6892414</v>
      </c>
      <c r="C68">
        <v>1.5496203580000001</v>
      </c>
      <c r="D68">
        <f t="shared" si="5"/>
        <v>126.75506187025488</v>
      </c>
      <c r="E68">
        <f t="shared" si="6"/>
        <v>154.4491563179993</v>
      </c>
      <c r="F68">
        <f t="shared" si="7"/>
        <v>199.80337233658977</v>
      </c>
      <c r="G68">
        <f t="shared" si="8"/>
        <v>61.512929309693781</v>
      </c>
      <c r="H68">
        <f t="shared" si="9"/>
        <v>78.706467009792021</v>
      </c>
      <c r="I68">
        <f t="shared" si="10"/>
        <v>99.892684524057429</v>
      </c>
      <c r="J68">
        <f t="shared" si="11"/>
        <v>9980.3468992684811</v>
      </c>
      <c r="K68">
        <f t="shared" si="12"/>
        <v>9978.5484214228618</v>
      </c>
      <c r="L68">
        <f t="shared" si="13"/>
        <v>0</v>
      </c>
      <c r="M68" s="1">
        <f t="shared" si="14"/>
        <v>0</v>
      </c>
      <c r="N68" s="1">
        <f>IF(M68&lt;'How to'!$B$35,0,M68)</f>
        <v>0</v>
      </c>
      <c r="O68" s="1">
        <f>(((ABS('How to'!$B$33))*(N68))/(11.82))^(1/2)</f>
        <v>0</v>
      </c>
      <c r="P68" s="1">
        <f>(((ABS('How to'!$B$33)+'How to'!$B$32)*(N68))/(11.82))^(1/2)</f>
        <v>0</v>
      </c>
      <c r="Q68">
        <f>IF(P68=0,'How to'!$B$34,MIN(ROUNDDOWN(2*P68,-1)/2,'How to'!$B$34))</f>
        <v>145</v>
      </c>
      <c r="R68">
        <f t="shared" si="15"/>
        <v>145</v>
      </c>
      <c r="S68" t="str">
        <f t="shared" si="4"/>
        <v/>
      </c>
      <c r="T68">
        <f t="shared" si="16"/>
        <v>145</v>
      </c>
      <c r="U68" t="str">
        <f t="shared" si="17"/>
        <v/>
      </c>
      <c r="W68" t="str">
        <f t="shared" si="0"/>
        <v/>
      </c>
      <c r="X68" t="str">
        <f t="shared" si="1"/>
        <v/>
      </c>
      <c r="AA68">
        <v>23.47361407</v>
      </c>
      <c r="AB68">
        <v>100</v>
      </c>
      <c r="AE68" t="s">
        <v>52</v>
      </c>
      <c r="AF68">
        <v>25.22361407</v>
      </c>
      <c r="AG68">
        <v>120</v>
      </c>
    </row>
    <row r="69" spans="1:33" x14ac:dyDescent="0.25">
      <c r="A69">
        <v>45.537476349999999</v>
      </c>
      <c r="B69">
        <v>-122.68948570000001</v>
      </c>
      <c r="C69">
        <v>1.574620358</v>
      </c>
      <c r="D69">
        <f t="shared" si="5"/>
        <v>128.82337817974707</v>
      </c>
      <c r="E69">
        <f t="shared" si="6"/>
        <v>152.85031236546774</v>
      </c>
      <c r="F69">
        <f t="shared" si="7"/>
        <v>199.89667519962205</v>
      </c>
      <c r="G69">
        <f t="shared" si="8"/>
        <v>63.312965624926598</v>
      </c>
      <c r="H69">
        <f t="shared" si="9"/>
        <v>77.333938458630243</v>
      </c>
      <c r="I69">
        <f t="shared" si="10"/>
        <v>99.945333326505775</v>
      </c>
      <c r="J69">
        <f t="shared" si="11"/>
        <v>9989.6701889657979</v>
      </c>
      <c r="K69">
        <f t="shared" si="12"/>
        <v>9989.0696537463464</v>
      </c>
      <c r="L69">
        <f t="shared" si="13"/>
        <v>0</v>
      </c>
      <c r="M69" s="1">
        <f t="shared" si="14"/>
        <v>0</v>
      </c>
      <c r="N69" s="1">
        <f>IF(M69&lt;'How to'!$B$35,0,M69)</f>
        <v>0</v>
      </c>
      <c r="O69" s="1">
        <f>(((ABS('How to'!$B$33))*(N69))/(11.82))^(1/2)</f>
        <v>0</v>
      </c>
      <c r="P69" s="1">
        <f>(((ABS('How to'!$B$33)+'How to'!$B$32)*(N69))/(11.82))^(1/2)</f>
        <v>0</v>
      </c>
      <c r="Q69">
        <f>IF(P69=0,'How to'!$B$34,MIN(ROUNDDOWN(2*P69,-1)/2,'How to'!$B$34))</f>
        <v>145</v>
      </c>
      <c r="R69">
        <f t="shared" si="15"/>
        <v>145</v>
      </c>
      <c r="S69" t="str">
        <f t="shared" si="4"/>
        <v/>
      </c>
      <c r="T69">
        <f t="shared" si="16"/>
        <v>145</v>
      </c>
      <c r="U69" t="str">
        <f t="shared" si="17"/>
        <v/>
      </c>
      <c r="W69" t="str">
        <f t="shared" si="0"/>
        <v/>
      </c>
      <c r="X69" t="str">
        <f t="shared" si="1"/>
        <v/>
      </c>
      <c r="AA69">
        <v>23.523614070000001</v>
      </c>
      <c r="AB69">
        <v>120</v>
      </c>
      <c r="AE69" t="s">
        <v>52</v>
      </c>
      <c r="AF69">
        <v>25.248614069999999</v>
      </c>
      <c r="AG69">
        <v>140</v>
      </c>
    </row>
    <row r="70" spans="1:33" x14ac:dyDescent="0.25">
      <c r="A70">
        <v>45.537622689999999</v>
      </c>
      <c r="B70">
        <v>-122.6897288</v>
      </c>
      <c r="C70">
        <v>1.5996203579999999</v>
      </c>
      <c r="D70">
        <f t="shared" si="5"/>
        <v>129.92766762015452</v>
      </c>
      <c r="E70">
        <f t="shared" si="6"/>
        <v>151.93763379997463</v>
      </c>
      <c r="F70">
        <f t="shared" si="7"/>
        <v>199.91559063251808</v>
      </c>
      <c r="G70">
        <f t="shared" si="8"/>
        <v>64.244709840295116</v>
      </c>
      <c r="H70">
        <f t="shared" si="9"/>
        <v>76.577401262262356</v>
      </c>
      <c r="I70">
        <f t="shared" si="10"/>
        <v>99.957396557459674</v>
      </c>
      <c r="J70">
        <f t="shared" si="11"/>
        <v>9991.5608444871377</v>
      </c>
      <c r="K70">
        <f t="shared" si="12"/>
        <v>9991.4811265452518</v>
      </c>
      <c r="L70">
        <f t="shared" si="13"/>
        <v>0</v>
      </c>
      <c r="M70" s="1">
        <f t="shared" si="14"/>
        <v>0</v>
      </c>
      <c r="N70" s="1">
        <f>IF(M70&lt;'How to'!$B$35,0,M70)</f>
        <v>0</v>
      </c>
      <c r="O70" s="1">
        <f>(((ABS('How to'!$B$33))*(N70))/(11.82))^(1/2)</f>
        <v>0</v>
      </c>
      <c r="P70" s="1">
        <f>(((ABS('How to'!$B$33)+'How to'!$B$32)*(N70))/(11.82))^(1/2)</f>
        <v>0</v>
      </c>
      <c r="Q70">
        <f>IF(P70=0,'How to'!$B$34,MIN(ROUNDDOWN(2*P70,-1)/2,'How to'!$B$34))</f>
        <v>145</v>
      </c>
      <c r="R70">
        <f t="shared" si="15"/>
        <v>145</v>
      </c>
      <c r="S70" t="str">
        <f t="shared" si="4"/>
        <v/>
      </c>
      <c r="T70">
        <f t="shared" si="16"/>
        <v>145</v>
      </c>
      <c r="U70" t="str">
        <f t="shared" si="17"/>
        <v/>
      </c>
      <c r="W70" t="str">
        <f t="shared" si="0"/>
        <v/>
      </c>
      <c r="X70" t="str">
        <f t="shared" si="1"/>
        <v/>
      </c>
      <c r="AA70">
        <v>23.573614070000001</v>
      </c>
      <c r="AB70">
        <v>145</v>
      </c>
      <c r="AE70" t="s">
        <v>52</v>
      </c>
      <c r="AF70">
        <v>33.648614070000001</v>
      </c>
      <c r="AG70">
        <v>145</v>
      </c>
    </row>
    <row r="71" spans="1:33" x14ac:dyDescent="0.25">
      <c r="A71">
        <v>45.537769679999997</v>
      </c>
      <c r="B71">
        <v>-122.689971</v>
      </c>
      <c r="C71">
        <v>1.624620357</v>
      </c>
      <c r="D71">
        <f t="shared" si="5"/>
        <v>130.64011241977954</v>
      </c>
      <c r="E71">
        <f t="shared" si="6"/>
        <v>151.34464553463818</v>
      </c>
      <c r="F71">
        <f t="shared" si="7"/>
        <v>199.93008954396512</v>
      </c>
      <c r="G71">
        <f t="shared" si="8"/>
        <v>64.850287919778623</v>
      </c>
      <c r="H71">
        <f t="shared" si="9"/>
        <v>76.070379403035844</v>
      </c>
      <c r="I71">
        <f t="shared" si="10"/>
        <v>99.961304842423928</v>
      </c>
      <c r="J71">
        <f t="shared" si="11"/>
        <v>9993.010176264479</v>
      </c>
      <c r="K71">
        <f t="shared" si="12"/>
        <v>9992.2624658000059</v>
      </c>
      <c r="L71">
        <f t="shared" si="13"/>
        <v>0</v>
      </c>
      <c r="M71" s="1">
        <f t="shared" si="14"/>
        <v>0</v>
      </c>
      <c r="N71" s="1">
        <f>IF(M71&lt;'How to'!$B$35,0,M71)</f>
        <v>0</v>
      </c>
      <c r="O71" s="1">
        <f>(((ABS('How to'!$B$33))*(N71))/(11.82))^(1/2)</f>
        <v>0</v>
      </c>
      <c r="P71" s="1">
        <f>(((ABS('How to'!$B$33)+'How to'!$B$32)*(N71))/(11.82))^(1/2)</f>
        <v>0</v>
      </c>
      <c r="Q71">
        <f>IF(P71=0,'How to'!$B$34,MIN(ROUNDDOWN(2*P71,-1)/2,'How to'!$B$34))</f>
        <v>145</v>
      </c>
      <c r="R71">
        <f t="shared" si="15"/>
        <v>145</v>
      </c>
      <c r="S71" t="str">
        <f t="shared" si="4"/>
        <v/>
      </c>
      <c r="T71">
        <f t="shared" si="16"/>
        <v>145</v>
      </c>
      <c r="U71" t="str">
        <f t="shared" si="17"/>
        <v/>
      </c>
      <c r="W71" t="str">
        <f t="shared" si="0"/>
        <v/>
      </c>
      <c r="X71" t="str">
        <f t="shared" si="1"/>
        <v/>
      </c>
      <c r="AA71">
        <v>25.123614069999999</v>
      </c>
      <c r="AB71">
        <v>140</v>
      </c>
      <c r="AE71" t="s">
        <v>52</v>
      </c>
      <c r="AF71">
        <v>33.698614069999998</v>
      </c>
      <c r="AG71">
        <v>130</v>
      </c>
    </row>
    <row r="72" spans="1:33" x14ac:dyDescent="0.25">
      <c r="A72">
        <v>45.537917120000003</v>
      </c>
      <c r="B72">
        <v>-122.6902128</v>
      </c>
      <c r="C72">
        <v>1.649620356</v>
      </c>
      <c r="D72">
        <f t="shared" si="5"/>
        <v>131.08873000551358</v>
      </c>
      <c r="E72">
        <f t="shared" si="6"/>
        <v>150.96218438973312</v>
      </c>
      <c r="F72">
        <f t="shared" si="7"/>
        <v>199.93457992598033</v>
      </c>
      <c r="G72">
        <f t="shared" si="8"/>
        <v>65.242132560561089</v>
      </c>
      <c r="H72">
        <f t="shared" si="9"/>
        <v>75.742696024051043</v>
      </c>
      <c r="I72">
        <f t="shared" si="10"/>
        <v>99.967454014002087</v>
      </c>
      <c r="J72">
        <f t="shared" si="11"/>
        <v>9993.4590625445544</v>
      </c>
      <c r="K72">
        <f t="shared" si="12"/>
        <v>9993.4918620416211</v>
      </c>
      <c r="L72">
        <f t="shared" si="13"/>
        <v>0.18110631426502583</v>
      </c>
      <c r="M72" s="1">
        <f t="shared" si="14"/>
        <v>27590.125453653232</v>
      </c>
      <c r="N72" s="1">
        <f>IF(M72&lt;'How to'!$B$35,0,M72)</f>
        <v>27590.125453653232</v>
      </c>
      <c r="O72" s="1">
        <f>(((ABS('How to'!$B$33))*(N72))/(11.82))^(1/2)</f>
        <v>445.42804975590684</v>
      </c>
      <c r="P72" s="1">
        <f>(((ABS('How to'!$B$33)+'How to'!$B$32)*(N72))/(11.82))^(1/2)</f>
        <v>674.66068826200137</v>
      </c>
      <c r="Q72">
        <f>IF(P72=0,'How to'!$B$34,MIN(ROUNDDOWN(2*P72,-1)/2,'How to'!$B$34))</f>
        <v>145</v>
      </c>
      <c r="R72">
        <f t="shared" si="15"/>
        <v>145</v>
      </c>
      <c r="S72" t="str">
        <f t="shared" si="4"/>
        <v/>
      </c>
      <c r="T72">
        <f t="shared" si="16"/>
        <v>145</v>
      </c>
      <c r="U72" t="str">
        <f t="shared" si="17"/>
        <v/>
      </c>
      <c r="W72" t="str">
        <f t="shared" si="0"/>
        <v/>
      </c>
      <c r="X72" t="str">
        <f t="shared" si="1"/>
        <v/>
      </c>
      <c r="AA72">
        <v>25.148614070000001</v>
      </c>
      <c r="AB72">
        <v>125</v>
      </c>
      <c r="AE72" t="s">
        <v>52</v>
      </c>
      <c r="AF72">
        <v>33.773614070000001</v>
      </c>
      <c r="AG72">
        <v>105</v>
      </c>
    </row>
    <row r="73" spans="1:33" x14ac:dyDescent="0.25">
      <c r="A73">
        <v>45.538064839999997</v>
      </c>
      <c r="B73">
        <v>-122.6904542</v>
      </c>
      <c r="C73">
        <v>1.6746203500000001</v>
      </c>
      <c r="D73">
        <f t="shared" si="5"/>
        <v>131.37259473027149</v>
      </c>
      <c r="E73">
        <f t="shared" si="6"/>
        <v>150.72787149258713</v>
      </c>
      <c r="F73">
        <f t="shared" si="7"/>
        <v>199.94411691982842</v>
      </c>
      <c r="G73">
        <f t="shared" si="8"/>
        <v>65.510412554820476</v>
      </c>
      <c r="H73">
        <f t="shared" si="9"/>
        <v>75.516377743424144</v>
      </c>
      <c r="I73">
        <f t="shared" si="10"/>
        <v>99.971683293772273</v>
      </c>
      <c r="J73">
        <f t="shared" si="11"/>
        <v>9994.4124727125036</v>
      </c>
      <c r="K73">
        <f t="shared" si="12"/>
        <v>9994.3374605903064</v>
      </c>
      <c r="L73">
        <f t="shared" si="13"/>
        <v>0</v>
      </c>
      <c r="M73" s="1">
        <f t="shared" si="14"/>
        <v>0</v>
      </c>
      <c r="N73" s="1">
        <f>IF(M73&lt;'How to'!$B$35,0,M73)</f>
        <v>0</v>
      </c>
      <c r="O73" s="1">
        <f>(((ABS('How to'!$B$33))*(N73))/(11.82))^(1/2)</f>
        <v>0</v>
      </c>
      <c r="P73" s="1">
        <f>(((ABS('How to'!$B$33)+'How to'!$B$32)*(N73))/(11.82))^(1/2)</f>
        <v>0</v>
      </c>
      <c r="Q73">
        <f>IF(P73=0,'How to'!$B$34,MIN(ROUNDDOWN(2*P73,-1)/2,'How to'!$B$34))</f>
        <v>145</v>
      </c>
      <c r="R73">
        <f t="shared" si="15"/>
        <v>145</v>
      </c>
      <c r="S73" t="str">
        <f t="shared" si="4"/>
        <v/>
      </c>
      <c r="T73">
        <f t="shared" si="16"/>
        <v>145</v>
      </c>
      <c r="U73" t="str">
        <f t="shared" si="17"/>
        <v/>
      </c>
      <c r="W73" t="str">
        <f t="shared" ref="W73:W136" si="18">IF(S73="","",CONCATENATE(C73," ",S73))</f>
        <v/>
      </c>
      <c r="X73" t="str">
        <f t="shared" ref="X73:X136" si="19">IF(U73="","",CONCATENATE(C73," ",U73))</f>
        <v/>
      </c>
      <c r="AA73">
        <v>25.173614069999999</v>
      </c>
      <c r="AB73">
        <v>115</v>
      </c>
      <c r="AE73" t="s">
        <v>52</v>
      </c>
      <c r="AF73">
        <v>33.798614069999999</v>
      </c>
      <c r="AG73">
        <v>100</v>
      </c>
    </row>
    <row r="74" spans="1:33" x14ac:dyDescent="0.25">
      <c r="A74">
        <v>45.538212729999998</v>
      </c>
      <c r="B74">
        <v>-122.6906953</v>
      </c>
      <c r="C74">
        <v>1.699620345</v>
      </c>
      <c r="D74">
        <f t="shared" si="5"/>
        <v>131.52510244523447</v>
      </c>
      <c r="E74">
        <f t="shared" si="6"/>
        <v>150.59492283697503</v>
      </c>
      <c r="F74">
        <f t="shared" si="7"/>
        <v>199.94420060982986</v>
      </c>
      <c r="G74">
        <f t="shared" si="8"/>
        <v>65.682957779859422</v>
      </c>
      <c r="H74">
        <f t="shared" si="9"/>
        <v>75.360235118896881</v>
      </c>
      <c r="I74">
        <f t="shared" si="10"/>
        <v>99.967074478981388</v>
      </c>
      <c r="J74">
        <f t="shared" si="11"/>
        <v>9994.4208393759727</v>
      </c>
      <c r="K74">
        <f t="shared" si="12"/>
        <v>9993.4159798862111</v>
      </c>
      <c r="L74">
        <f t="shared" si="13"/>
        <v>0</v>
      </c>
      <c r="M74" s="1">
        <f t="shared" si="14"/>
        <v>0</v>
      </c>
      <c r="N74" s="1">
        <f>IF(M74&lt;'How to'!$B$35,0,M74)</f>
        <v>0</v>
      </c>
      <c r="O74" s="1">
        <f>(((ABS('How to'!$B$33))*(N74))/(11.82))^(1/2)</f>
        <v>0</v>
      </c>
      <c r="P74" s="1">
        <f>(((ABS('How to'!$B$33)+'How to'!$B$32)*(N74))/(11.82))^(1/2)</f>
        <v>0</v>
      </c>
      <c r="Q74">
        <f>IF(P74=0,'How to'!$B$34,MIN(ROUNDDOWN(2*P74,-1)/2,'How to'!$B$34))</f>
        <v>145</v>
      </c>
      <c r="R74">
        <f t="shared" si="15"/>
        <v>145</v>
      </c>
      <c r="S74" t="str">
        <f t="shared" ref="S74:S137" si="20">IF(R73=R74,"",R74)</f>
        <v/>
      </c>
      <c r="T74">
        <f t="shared" si="16"/>
        <v>145</v>
      </c>
      <c r="U74" t="str">
        <f t="shared" si="17"/>
        <v/>
      </c>
      <c r="W74" t="str">
        <f t="shared" si="18"/>
        <v/>
      </c>
      <c r="X74" t="str">
        <f t="shared" si="19"/>
        <v/>
      </c>
      <c r="AA74">
        <v>25.22361407</v>
      </c>
      <c r="AB74">
        <v>140</v>
      </c>
      <c r="AE74" t="s">
        <v>52</v>
      </c>
      <c r="AF74">
        <v>33.848614070000004</v>
      </c>
      <c r="AG74">
        <v>105</v>
      </c>
    </row>
    <row r="75" spans="1:33" x14ac:dyDescent="0.25">
      <c r="A75">
        <v>45.538360679999997</v>
      </c>
      <c r="B75">
        <v>-122.6909364</v>
      </c>
      <c r="C75">
        <v>1.7246203449999999</v>
      </c>
      <c r="D75">
        <f t="shared" ref="D75:D138" si="21">ABS($A71-$A79)*111.3195*1000</f>
        <v>131.58298858527814</v>
      </c>
      <c r="E75">
        <f t="shared" ref="E75:E138" si="22">ABS($B71-$B79)*111.3195*1000*COS(RADIANS($A75))</f>
        <v>150.54774357687418</v>
      </c>
      <c r="F75">
        <f t="shared" ref="F75:F138" si="23">SQRT((D75^2)+(E75^2))</f>
        <v>199.94675786599217</v>
      </c>
      <c r="G75">
        <f t="shared" ref="G75:G138" si="24">ABS($A71-$A75)*111.3195*1000</f>
        <v>65.789824500000918</v>
      </c>
      <c r="H75">
        <f t="shared" ref="H75:H138" si="25">ABS($B71-$B75)*111.3195*1000*COS(RADIANS($A73))</f>
        <v>75.274267828666055</v>
      </c>
      <c r="I75">
        <f t="shared" ref="I75:I138" si="26">SQRT((G75^2)+(H75^2))</f>
        <v>99.97257826465551</v>
      </c>
      <c r="J75">
        <f t="shared" ref="J75:J138" si="27">(F75/2)^2</f>
        <v>9994.676495280426</v>
      </c>
      <c r="K75">
        <f t="shared" ref="K75:K138" si="28">I75^2</f>
        <v>9994.5164048826718</v>
      </c>
      <c r="L75">
        <f t="shared" ref="L75:L138" si="29">IFERROR(SQRT(K75-J75),0)</f>
        <v>0</v>
      </c>
      <c r="M75" s="1">
        <f t="shared" ref="M75:M138" si="30">IFERROR(L75/2+((F75^2)/(8*L75)),0)</f>
        <v>0</v>
      </c>
      <c r="N75" s="1">
        <f>IF(M75&lt;'How to'!$B$35,0,M75)</f>
        <v>0</v>
      </c>
      <c r="O75" s="1">
        <f>(((ABS('How to'!$B$33))*(N75))/(11.82))^(1/2)</f>
        <v>0</v>
      </c>
      <c r="P75" s="1">
        <f>(((ABS('How to'!$B$33)+'How to'!$B$32)*(N75))/(11.82))^(1/2)</f>
        <v>0</v>
      </c>
      <c r="Q75">
        <f>IF(P75=0,'How to'!$B$34,MIN(ROUNDDOWN(2*P75,-1)/2,'How to'!$B$34))</f>
        <v>145</v>
      </c>
      <c r="R75">
        <f t="shared" si="15"/>
        <v>145</v>
      </c>
      <c r="S75" t="str">
        <f t="shared" si="20"/>
        <v/>
      </c>
      <c r="T75">
        <f t="shared" si="16"/>
        <v>145</v>
      </c>
      <c r="U75" t="str">
        <f t="shared" si="17"/>
        <v/>
      </c>
      <c r="W75" t="str">
        <f t="shared" si="18"/>
        <v/>
      </c>
      <c r="X75" t="str">
        <f t="shared" si="19"/>
        <v/>
      </c>
      <c r="AA75">
        <v>25.273614070000001</v>
      </c>
      <c r="AB75">
        <v>145</v>
      </c>
      <c r="AE75" t="s">
        <v>52</v>
      </c>
      <c r="AF75">
        <v>33.873614070000002</v>
      </c>
      <c r="AG75">
        <v>110</v>
      </c>
    </row>
    <row r="76" spans="1:33" x14ac:dyDescent="0.25">
      <c r="A76">
        <v>45.538508630000003</v>
      </c>
      <c r="B76">
        <v>-122.69117749999999</v>
      </c>
      <c r="C76">
        <v>1.7496203269999999</v>
      </c>
      <c r="D76">
        <f t="shared" si="21"/>
        <v>131.56406426950332</v>
      </c>
      <c r="E76">
        <f t="shared" si="22"/>
        <v>150.55514460418135</v>
      </c>
      <c r="F76">
        <f t="shared" si="23"/>
        <v>199.93987739792169</v>
      </c>
      <c r="G76">
        <f t="shared" si="24"/>
        <v>65.846597444952494</v>
      </c>
      <c r="H76">
        <f t="shared" si="25"/>
        <v>75.219489520627675</v>
      </c>
      <c r="I76">
        <f t="shared" si="26"/>
        <v>99.968725103511446</v>
      </c>
      <c r="J76">
        <f t="shared" si="27"/>
        <v>9993.9886434739892</v>
      </c>
      <c r="K76">
        <f t="shared" si="28"/>
        <v>9993.7459988214396</v>
      </c>
      <c r="L76">
        <f t="shared" si="29"/>
        <v>0</v>
      </c>
      <c r="M76" s="1">
        <f t="shared" si="30"/>
        <v>0</v>
      </c>
      <c r="N76" s="1">
        <f>IF(M76&lt;'How to'!$B$35,0,M76)</f>
        <v>0</v>
      </c>
      <c r="O76" s="1">
        <f>(((ABS('How to'!$B$33))*(N76))/(11.82))^(1/2)</f>
        <v>0</v>
      </c>
      <c r="P76" s="1">
        <f>(((ABS('How to'!$B$33)+'How to'!$B$32)*(N76))/(11.82))^(1/2)</f>
        <v>0</v>
      </c>
      <c r="Q76">
        <f>IF(P76=0,'How to'!$B$34,MIN(ROUNDDOWN(2*P76,-1)/2,'How to'!$B$34))</f>
        <v>145</v>
      </c>
      <c r="R76">
        <f t="shared" ref="R76:R139" si="31">IF(Q76=R75,R75,IF(Q76&lt;R75,Q76,IF(MIN(Q77:Q116)&lt;Q76,IF(MIN(Q77:Q116)&lt;R75,R75,MIN(Q77:Q116)),MIN(Q77:Q116))))</f>
        <v>145</v>
      </c>
      <c r="S76" t="str">
        <f t="shared" si="20"/>
        <v/>
      </c>
      <c r="T76">
        <f t="shared" si="16"/>
        <v>145</v>
      </c>
      <c r="U76" t="str">
        <f t="shared" si="17"/>
        <v/>
      </c>
      <c r="W76" t="str">
        <f t="shared" si="18"/>
        <v/>
      </c>
      <c r="X76" t="str">
        <f t="shared" si="19"/>
        <v/>
      </c>
      <c r="AA76">
        <v>33.673614069999999</v>
      </c>
      <c r="AB76">
        <v>130</v>
      </c>
      <c r="AE76" t="s">
        <v>52</v>
      </c>
      <c r="AF76">
        <v>33.898614070000001</v>
      </c>
      <c r="AG76">
        <v>120</v>
      </c>
    </row>
    <row r="77" spans="1:33" x14ac:dyDescent="0.25">
      <c r="A77">
        <v>45.538656490000001</v>
      </c>
      <c r="B77">
        <v>-122.69141879999999</v>
      </c>
      <c r="C77">
        <v>1.77462024</v>
      </c>
      <c r="D77">
        <f t="shared" si="21"/>
        <v>131.48057464550507</v>
      </c>
      <c r="E77">
        <f t="shared" si="22"/>
        <v>150.63271998242897</v>
      </c>
      <c r="F77">
        <f t="shared" si="23"/>
        <v>199.94338658334536</v>
      </c>
      <c r="G77">
        <f t="shared" si="24"/>
        <v>65.862182175451011</v>
      </c>
      <c r="H77">
        <f t="shared" si="25"/>
        <v>75.211494433833209</v>
      </c>
      <c r="I77">
        <f t="shared" si="26"/>
        <v>99.97297602793877</v>
      </c>
      <c r="J77">
        <f t="shared" si="27"/>
        <v>9994.3394596042726</v>
      </c>
      <c r="K77">
        <f t="shared" si="28"/>
        <v>9994.5959358828204</v>
      </c>
      <c r="L77">
        <f t="shared" si="29"/>
        <v>0.50643487098320916</v>
      </c>
      <c r="M77" s="1">
        <f t="shared" si="30"/>
        <v>9867.6024386699373</v>
      </c>
      <c r="N77" s="1">
        <f>IF(M77&lt;'How to'!$B$35,0,M77)</f>
        <v>9867.6024386699373</v>
      </c>
      <c r="O77" s="1">
        <f>(((ABS('How to'!$B$33))*(N77))/(11.82))^(1/2)</f>
        <v>266.38302501121183</v>
      </c>
      <c r="P77" s="1">
        <f>(((ABS('How to'!$B$33)+'How to'!$B$32)*(N77))/(11.82))^(1/2)</f>
        <v>403.47291800294806</v>
      </c>
      <c r="Q77">
        <f>IF(P77=0,'How to'!$B$34,MIN(ROUNDDOWN(2*P77,-1)/2,'How to'!$B$34))</f>
        <v>145</v>
      </c>
      <c r="R77">
        <f t="shared" si="31"/>
        <v>145</v>
      </c>
      <c r="S77" t="str">
        <f t="shared" si="20"/>
        <v/>
      </c>
      <c r="T77">
        <f t="shared" si="16"/>
        <v>145</v>
      </c>
      <c r="U77" t="str">
        <f t="shared" si="17"/>
        <v/>
      </c>
      <c r="W77" t="str">
        <f t="shared" si="18"/>
        <v/>
      </c>
      <c r="X77" t="str">
        <f t="shared" si="19"/>
        <v/>
      </c>
      <c r="AA77">
        <v>33.698614069999998</v>
      </c>
      <c r="AB77">
        <v>115</v>
      </c>
      <c r="AE77" t="s">
        <v>52</v>
      </c>
      <c r="AF77">
        <v>33.923614069999999</v>
      </c>
      <c r="AG77">
        <v>140</v>
      </c>
    </row>
    <row r="78" spans="1:33" x14ac:dyDescent="0.25">
      <c r="A78">
        <v>45.538804200000001</v>
      </c>
      <c r="B78">
        <v>-122.6916602</v>
      </c>
      <c r="C78">
        <v>1.799620132</v>
      </c>
      <c r="D78">
        <f t="shared" si="21"/>
        <v>131.34810444061807</v>
      </c>
      <c r="E78">
        <f t="shared" si="22"/>
        <v>150.74928089243059</v>
      </c>
      <c r="F78">
        <f t="shared" si="23"/>
        <v>199.94416778122948</v>
      </c>
      <c r="G78">
        <f t="shared" si="24"/>
        <v>65.842144665375045</v>
      </c>
      <c r="H78">
        <f t="shared" si="25"/>
        <v>75.234687983915279</v>
      </c>
      <c r="I78">
        <f t="shared" si="26"/>
        <v>99.97722885824183</v>
      </c>
      <c r="J78">
        <f t="shared" si="27"/>
        <v>9994.4175574321107</v>
      </c>
      <c r="K78">
        <f t="shared" si="28"/>
        <v>9995.4462901732622</v>
      </c>
      <c r="L78">
        <f t="shared" si="29"/>
        <v>1.0142646307308283</v>
      </c>
      <c r="M78" s="1">
        <f t="shared" si="30"/>
        <v>4927.4351028937308</v>
      </c>
      <c r="N78" s="1">
        <f>IF(M78&lt;'How to'!$B$35,0,M78)</f>
        <v>4927.4351028937308</v>
      </c>
      <c r="O78" s="1">
        <f>(((ABS('How to'!$B$33))*(N78))/(11.82))^(1/2)</f>
        <v>188.23968227207649</v>
      </c>
      <c r="P78" s="1">
        <f>(((ABS('How to'!$B$33)+'How to'!$B$32)*(N78))/(11.82))^(1/2)</f>
        <v>285.11431570035614</v>
      </c>
      <c r="Q78">
        <f>IF(P78=0,'How to'!$B$34,MIN(ROUNDDOWN(2*P78,-1)/2,'How to'!$B$34))</f>
        <v>145</v>
      </c>
      <c r="R78">
        <f t="shared" si="31"/>
        <v>145</v>
      </c>
      <c r="S78" t="str">
        <f t="shared" si="20"/>
        <v/>
      </c>
      <c r="T78">
        <f t="shared" si="16"/>
        <v>145</v>
      </c>
      <c r="U78" t="str">
        <f t="shared" si="17"/>
        <v/>
      </c>
      <c r="W78" t="str">
        <f t="shared" si="18"/>
        <v/>
      </c>
      <c r="X78" t="str">
        <f t="shared" si="19"/>
        <v/>
      </c>
      <c r="AA78">
        <v>33.723614070000004</v>
      </c>
      <c r="AB78">
        <v>105</v>
      </c>
      <c r="AE78" t="s">
        <v>52</v>
      </c>
      <c r="AF78">
        <v>36.948614069999998</v>
      </c>
      <c r="AG78">
        <v>145</v>
      </c>
    </row>
    <row r="79" spans="1:33" x14ac:dyDescent="0.25">
      <c r="A79">
        <v>45.538951709999999</v>
      </c>
      <c r="B79">
        <v>-122.6919018</v>
      </c>
      <c r="C79">
        <v>1.8246197660000001</v>
      </c>
      <c r="D79">
        <f t="shared" si="21"/>
        <v>131.19782311504832</v>
      </c>
      <c r="E79">
        <f t="shared" si="22"/>
        <v>150.88143589719721</v>
      </c>
      <c r="F79">
        <f t="shared" si="23"/>
        <v>199.94518370925454</v>
      </c>
      <c r="G79">
        <f t="shared" si="24"/>
        <v>65.793164085277226</v>
      </c>
      <c r="H79">
        <f t="shared" si="25"/>
        <v>75.273475786362496</v>
      </c>
      <c r="I79">
        <f t="shared" si="26"/>
        <v>99.974179653109999</v>
      </c>
      <c r="J79">
        <f t="shared" si="27"/>
        <v>9994.5191221318855</v>
      </c>
      <c r="K79">
        <f t="shared" si="28"/>
        <v>9994.8365973123127</v>
      </c>
      <c r="L79">
        <f t="shared" si="29"/>
        <v>0.56344935923932782</v>
      </c>
      <c r="M79" s="1">
        <f t="shared" si="30"/>
        <v>8869.329988062831</v>
      </c>
      <c r="N79" s="1">
        <f>IF(M79&lt;'How to'!$B$35,0,M79)</f>
        <v>8869.329988062831</v>
      </c>
      <c r="O79" s="1">
        <f>(((ABS('How to'!$B$33))*(N79))/(11.82))^(1/2)</f>
        <v>252.54927799544126</v>
      </c>
      <c r="P79" s="1">
        <f>(((ABS('How to'!$B$33)+'How to'!$B$32)*(N79))/(11.82))^(1/2)</f>
        <v>382.51984760691738</v>
      </c>
      <c r="Q79">
        <f>IF(P79=0,'How to'!$B$34,MIN(ROUNDDOWN(2*P79,-1)/2,'How to'!$B$34))</f>
        <v>145</v>
      </c>
      <c r="R79">
        <f t="shared" si="31"/>
        <v>145</v>
      </c>
      <c r="S79" t="str">
        <f t="shared" si="20"/>
        <v/>
      </c>
      <c r="T79">
        <f t="shared" si="16"/>
        <v>145</v>
      </c>
      <c r="U79" t="str">
        <f t="shared" si="17"/>
        <v/>
      </c>
      <c r="W79" t="str">
        <f t="shared" si="18"/>
        <v/>
      </c>
      <c r="X79" t="str">
        <f t="shared" si="19"/>
        <v/>
      </c>
      <c r="AA79">
        <v>33.798614069999999</v>
      </c>
      <c r="AB79">
        <v>100</v>
      </c>
      <c r="AE79" t="s">
        <v>52</v>
      </c>
      <c r="AF79">
        <v>36.998614070000002</v>
      </c>
      <c r="AG79">
        <v>135</v>
      </c>
    </row>
    <row r="80" spans="1:33" x14ac:dyDescent="0.25">
      <c r="A80">
        <v>45.539098979999999</v>
      </c>
      <c r="B80">
        <v>-122.6921437</v>
      </c>
      <c r="C80">
        <v>1.849619766</v>
      </c>
      <c r="D80">
        <f t="shared" si="21"/>
        <v>131.04754178947857</v>
      </c>
      <c r="E80">
        <f t="shared" si="22"/>
        <v>151.00579378367874</v>
      </c>
      <c r="F80">
        <f t="shared" si="23"/>
        <v>199.9405110659269</v>
      </c>
      <c r="G80">
        <f t="shared" si="24"/>
        <v>65.717466824550826</v>
      </c>
      <c r="H80">
        <f t="shared" si="25"/>
        <v>75.335654908207218</v>
      </c>
      <c r="I80">
        <f t="shared" si="26"/>
        <v>99.971227592164865</v>
      </c>
      <c r="J80">
        <f t="shared" si="27"/>
        <v>9994.0519913260086</v>
      </c>
      <c r="K80">
        <f t="shared" si="28"/>
        <v>9994.2463462844262</v>
      </c>
      <c r="L80">
        <f t="shared" si="29"/>
        <v>0.44085707255020234</v>
      </c>
      <c r="M80" s="1">
        <f t="shared" si="30"/>
        <v>11335.018726671711</v>
      </c>
      <c r="N80" s="1">
        <f>IF(M80&lt;'How to'!$B$35,0,M80)</f>
        <v>11335.018726671711</v>
      </c>
      <c r="O80" s="1">
        <f>(((ABS('How to'!$B$33))*(N80))/(11.82))^(1/2)</f>
        <v>285.50376882057543</v>
      </c>
      <c r="P80" s="1">
        <f>(((ABS('How to'!$B$33)+'How to'!$B$32)*(N80))/(11.82))^(1/2)</f>
        <v>432.43385610636523</v>
      </c>
      <c r="Q80">
        <f>IF(P80=0,'How to'!$B$34,MIN(ROUNDDOWN(2*P80,-1)/2,'How to'!$B$34))</f>
        <v>145</v>
      </c>
      <c r="R80">
        <f t="shared" si="31"/>
        <v>145</v>
      </c>
      <c r="S80" t="str">
        <f t="shared" si="20"/>
        <v/>
      </c>
      <c r="T80">
        <f t="shared" si="16"/>
        <v>145</v>
      </c>
      <c r="U80" t="str">
        <f t="shared" si="17"/>
        <v/>
      </c>
      <c r="W80" t="str">
        <f t="shared" si="18"/>
        <v/>
      </c>
      <c r="X80" t="str">
        <f t="shared" si="19"/>
        <v/>
      </c>
      <c r="AA80">
        <v>33.823614069999998</v>
      </c>
      <c r="AB80">
        <v>105</v>
      </c>
      <c r="AE80" t="s">
        <v>52</v>
      </c>
      <c r="AF80">
        <v>37.048614069999999</v>
      </c>
      <c r="AG80">
        <v>115</v>
      </c>
    </row>
    <row r="81" spans="1:33" x14ac:dyDescent="0.25">
      <c r="A81">
        <v>45.539245950000002</v>
      </c>
      <c r="B81">
        <v>-122.69238609999999</v>
      </c>
      <c r="C81">
        <v>1.8746197550000001</v>
      </c>
      <c r="D81">
        <f t="shared" si="21"/>
        <v>130.9072792197378</v>
      </c>
      <c r="E81">
        <f t="shared" si="22"/>
        <v>151.12235477600279</v>
      </c>
      <c r="F81">
        <f t="shared" si="23"/>
        <v>199.93669464547636</v>
      </c>
      <c r="G81">
        <f t="shared" si="24"/>
        <v>65.618392470054076</v>
      </c>
      <c r="H81">
        <f t="shared" si="25"/>
        <v>75.421225230455306</v>
      </c>
      <c r="I81">
        <f t="shared" si="26"/>
        <v>99.97066892652623</v>
      </c>
      <c r="J81">
        <f t="shared" si="27"/>
        <v>9993.6704664396148</v>
      </c>
      <c r="K81">
        <f t="shared" si="28"/>
        <v>9994.1346456171177</v>
      </c>
      <c r="L81">
        <f t="shared" si="29"/>
        <v>0.68130696275831204</v>
      </c>
      <c r="M81" s="1">
        <f t="shared" si="30"/>
        <v>7334.5314167605638</v>
      </c>
      <c r="N81" s="1">
        <f>IF(M81&lt;'How to'!$B$35,0,M81)</f>
        <v>7334.5314167605638</v>
      </c>
      <c r="O81" s="1">
        <f>(((ABS('How to'!$B$33))*(N81))/(11.82))^(1/2)</f>
        <v>229.6608200205431</v>
      </c>
      <c r="P81" s="1">
        <f>(((ABS('How to'!$B$33)+'How to'!$B$32)*(N81))/(11.82))^(1/2)</f>
        <v>347.85219966902298</v>
      </c>
      <c r="Q81">
        <f>IF(P81=0,'How to'!$B$34,MIN(ROUNDDOWN(2*P81,-1)/2,'How to'!$B$34))</f>
        <v>145</v>
      </c>
      <c r="R81">
        <f t="shared" si="31"/>
        <v>145</v>
      </c>
      <c r="S81" t="str">
        <f t="shared" si="20"/>
        <v/>
      </c>
      <c r="T81">
        <f t="shared" si="16"/>
        <v>145</v>
      </c>
      <c r="U81" t="str">
        <f t="shared" si="17"/>
        <v/>
      </c>
      <c r="W81" t="str">
        <f t="shared" si="18"/>
        <v/>
      </c>
      <c r="X81" t="str">
        <f t="shared" si="19"/>
        <v/>
      </c>
      <c r="AA81">
        <v>33.873614070000002</v>
      </c>
      <c r="AB81">
        <v>120</v>
      </c>
      <c r="AE81" t="s">
        <v>52</v>
      </c>
      <c r="AF81">
        <v>37.148614070000001</v>
      </c>
      <c r="AG81">
        <v>110</v>
      </c>
    </row>
    <row r="82" spans="1:33" x14ac:dyDescent="0.25">
      <c r="A82">
        <v>45.539392650000003</v>
      </c>
      <c r="B82">
        <v>-122.6926287</v>
      </c>
      <c r="C82">
        <v>1.8996187280000001</v>
      </c>
      <c r="D82">
        <f t="shared" si="21"/>
        <v>130.78371457479665</v>
      </c>
      <c r="E82">
        <f t="shared" si="22"/>
        <v>151.2311188542806</v>
      </c>
      <c r="F82">
        <f t="shared" si="23"/>
        <v>199.93806868102789</v>
      </c>
      <c r="G82">
        <f t="shared" si="24"/>
        <v>65.505959775243028</v>
      </c>
      <c r="H82">
        <f t="shared" si="25"/>
        <v>75.514592491981745</v>
      </c>
      <c r="I82">
        <f t="shared" si="26"/>
        <v>99.967416918243046</v>
      </c>
      <c r="J82">
        <f t="shared" si="27"/>
        <v>9993.8078269748567</v>
      </c>
      <c r="K82">
        <f t="shared" si="28"/>
        <v>9993.4844453058267</v>
      </c>
      <c r="L82">
        <f t="shared" si="29"/>
        <v>0</v>
      </c>
      <c r="M82" s="1">
        <f t="shared" si="30"/>
        <v>0</v>
      </c>
      <c r="N82" s="1">
        <f>IF(M82&lt;'How to'!$B$35,0,M82)</f>
        <v>0</v>
      </c>
      <c r="O82" s="1">
        <f>(((ABS('How to'!$B$33))*(N82))/(11.82))^(1/2)</f>
        <v>0</v>
      </c>
      <c r="P82" s="1">
        <f>(((ABS('How to'!$B$33)+'How to'!$B$32)*(N82))/(11.82))^(1/2)</f>
        <v>0</v>
      </c>
      <c r="Q82">
        <f>IF(P82=0,'How to'!$B$34,MIN(ROUNDDOWN(2*P82,-1)/2,'How to'!$B$34))</f>
        <v>145</v>
      </c>
      <c r="R82">
        <f t="shared" si="31"/>
        <v>145</v>
      </c>
      <c r="S82" t="str">
        <f t="shared" si="20"/>
        <v/>
      </c>
      <c r="T82">
        <f t="shared" si="16"/>
        <v>145</v>
      </c>
      <c r="U82" t="str">
        <f t="shared" si="17"/>
        <v/>
      </c>
      <c r="W82" t="str">
        <f t="shared" si="18"/>
        <v/>
      </c>
      <c r="X82" t="str">
        <f t="shared" si="19"/>
        <v/>
      </c>
      <c r="AA82">
        <v>33.923614069999999</v>
      </c>
      <c r="AB82">
        <v>145</v>
      </c>
      <c r="AE82" t="s">
        <v>52</v>
      </c>
      <c r="AF82">
        <v>37.173614069999999</v>
      </c>
      <c r="AG82">
        <v>115</v>
      </c>
    </row>
    <row r="83" spans="1:33" x14ac:dyDescent="0.25">
      <c r="A83">
        <v>45.539539249999997</v>
      </c>
      <c r="B83">
        <v>-122.6928715</v>
      </c>
      <c r="C83">
        <v>1.924618374</v>
      </c>
      <c r="D83">
        <f t="shared" si="21"/>
        <v>130.68352702520781</v>
      </c>
      <c r="E83">
        <f t="shared" si="22"/>
        <v>151.31649161510464</v>
      </c>
      <c r="F83">
        <f t="shared" si="23"/>
        <v>199.93715230154763</v>
      </c>
      <c r="G83">
        <f t="shared" si="24"/>
        <v>65.404659029771082</v>
      </c>
      <c r="H83">
        <f t="shared" si="25"/>
        <v>75.607959666289034</v>
      </c>
      <c r="I83">
        <f t="shared" si="26"/>
        <v>99.971660922982593</v>
      </c>
      <c r="J83">
        <f t="shared" si="27"/>
        <v>9993.7162176130623</v>
      </c>
      <c r="K83">
        <f t="shared" si="28"/>
        <v>9994.332987699805</v>
      </c>
      <c r="L83">
        <f t="shared" si="29"/>
        <v>0.78534711226481901</v>
      </c>
      <c r="M83" s="1">
        <f t="shared" si="30"/>
        <v>6363.003588870215</v>
      </c>
      <c r="N83" s="1">
        <f>IF(M83&lt;'How to'!$B$35,0,M83)</f>
        <v>6363.003588870215</v>
      </c>
      <c r="O83" s="1">
        <f>(((ABS('How to'!$B$33))*(N83))/(11.82))^(1/2)</f>
        <v>213.91035510579269</v>
      </c>
      <c r="P83" s="1">
        <f>(((ABS('How to'!$B$33)+'How to'!$B$32)*(N83))/(11.82))^(1/2)</f>
        <v>323.99600223005353</v>
      </c>
      <c r="Q83">
        <f>IF(P83=0,'How to'!$B$34,MIN(ROUNDDOWN(2*P83,-1)/2,'How to'!$B$34))</f>
        <v>145</v>
      </c>
      <c r="R83">
        <f t="shared" si="31"/>
        <v>145</v>
      </c>
      <c r="S83" t="str">
        <f t="shared" si="20"/>
        <v/>
      </c>
      <c r="T83">
        <f t="shared" si="16"/>
        <v>145</v>
      </c>
      <c r="U83" t="str">
        <f t="shared" si="17"/>
        <v/>
      </c>
      <c r="W83" t="str">
        <f t="shared" si="18"/>
        <v/>
      </c>
      <c r="X83" t="str">
        <f t="shared" si="19"/>
        <v/>
      </c>
      <c r="AA83">
        <v>36.973614070000004</v>
      </c>
      <c r="AB83">
        <v>135</v>
      </c>
      <c r="AE83" t="s">
        <v>52</v>
      </c>
      <c r="AF83">
        <v>37.548614069999999</v>
      </c>
      <c r="AG83">
        <v>120</v>
      </c>
    </row>
    <row r="84" spans="1:33" x14ac:dyDescent="0.25">
      <c r="A84">
        <v>45.539685849999998</v>
      </c>
      <c r="B84">
        <v>-122.6931142</v>
      </c>
      <c r="C84">
        <v>1.94944165</v>
      </c>
      <c r="D84">
        <f t="shared" si="21"/>
        <v>130.60894296036446</v>
      </c>
      <c r="E84">
        <f t="shared" si="22"/>
        <v>151.38626995545948</v>
      </c>
      <c r="F84">
        <f t="shared" si="23"/>
        <v>199.94123814823942</v>
      </c>
      <c r="G84">
        <f t="shared" si="24"/>
        <v>65.330074964927746</v>
      </c>
      <c r="H84">
        <f t="shared" si="25"/>
        <v>75.670138609593366</v>
      </c>
      <c r="I84">
        <f t="shared" si="26"/>
        <v>99.969938342074371</v>
      </c>
      <c r="J84">
        <f t="shared" si="27"/>
        <v>9994.124678062748</v>
      </c>
      <c r="K84">
        <f t="shared" si="28"/>
        <v>9993.9885721181508</v>
      </c>
      <c r="L84">
        <f t="shared" si="29"/>
        <v>0</v>
      </c>
      <c r="M84" s="1">
        <f t="shared" si="30"/>
        <v>0</v>
      </c>
      <c r="N84" s="1">
        <f>IF(M84&lt;'How to'!$B$35,0,M84)</f>
        <v>0</v>
      </c>
      <c r="O84" s="1">
        <f>(((ABS('How to'!$B$33))*(N84))/(11.82))^(1/2)</f>
        <v>0</v>
      </c>
      <c r="P84" s="1">
        <f>(((ABS('How to'!$B$33)+'How to'!$B$32)*(N84))/(11.82))^(1/2)</f>
        <v>0</v>
      </c>
      <c r="Q84">
        <f>IF(P84=0,'How to'!$B$34,MIN(ROUNDDOWN(2*P84,-1)/2,'How to'!$B$34))</f>
        <v>145</v>
      </c>
      <c r="R84">
        <f t="shared" si="31"/>
        <v>145</v>
      </c>
      <c r="S84" t="str">
        <f t="shared" si="20"/>
        <v/>
      </c>
      <c r="T84">
        <f t="shared" si="16"/>
        <v>145</v>
      </c>
      <c r="U84" t="str">
        <f t="shared" si="17"/>
        <v/>
      </c>
      <c r="W84" t="str">
        <f t="shared" si="18"/>
        <v/>
      </c>
      <c r="X84" t="str">
        <f t="shared" si="19"/>
        <v/>
      </c>
      <c r="AA84">
        <v>36.998614070000002</v>
      </c>
      <c r="AB84">
        <v>125</v>
      </c>
      <c r="AE84" t="s">
        <v>52</v>
      </c>
      <c r="AF84">
        <v>37.573614069999998</v>
      </c>
      <c r="AG84">
        <v>125</v>
      </c>
    </row>
    <row r="85" spans="1:33" x14ac:dyDescent="0.25">
      <c r="A85">
        <v>45.539832449999999</v>
      </c>
      <c r="B85">
        <v>-122.69335700000001</v>
      </c>
      <c r="C85">
        <v>1.9744392550000001</v>
      </c>
      <c r="D85">
        <f t="shared" si="21"/>
        <v>130.56775474512042</v>
      </c>
      <c r="E85">
        <f t="shared" si="22"/>
        <v>151.41706310549031</v>
      </c>
      <c r="F85">
        <f t="shared" si="23"/>
        <v>199.93765422919702</v>
      </c>
      <c r="G85">
        <f t="shared" si="24"/>
        <v>65.288886749683712</v>
      </c>
      <c r="H85">
        <f t="shared" si="25"/>
        <v>75.701129340245771</v>
      </c>
      <c r="I85">
        <f t="shared" si="26"/>
        <v>99.966492968402392</v>
      </c>
      <c r="J85">
        <f t="shared" si="27"/>
        <v>9993.7663946684861</v>
      </c>
      <c r="K85">
        <f t="shared" si="28"/>
        <v>9993.2997164016451</v>
      </c>
      <c r="L85">
        <f t="shared" si="29"/>
        <v>0</v>
      </c>
      <c r="M85" s="1">
        <f t="shared" si="30"/>
        <v>0</v>
      </c>
      <c r="N85" s="1">
        <f>IF(M85&lt;'How to'!$B$35,0,M85)</f>
        <v>0</v>
      </c>
      <c r="O85" s="1">
        <f>(((ABS('How to'!$B$33))*(N85))/(11.82))^(1/2)</f>
        <v>0</v>
      </c>
      <c r="P85" s="1">
        <f>(((ABS('How to'!$B$33)+'How to'!$B$32)*(N85))/(11.82))^(1/2)</f>
        <v>0</v>
      </c>
      <c r="Q85">
        <f>IF(P85=0,'How to'!$B$34,MIN(ROUNDDOWN(2*P85,-1)/2,'How to'!$B$34))</f>
        <v>145</v>
      </c>
      <c r="R85">
        <f t="shared" si="31"/>
        <v>145</v>
      </c>
      <c r="S85" t="str">
        <f t="shared" si="20"/>
        <v/>
      </c>
      <c r="T85">
        <f t="shared" si="16"/>
        <v>145</v>
      </c>
      <c r="U85" t="str">
        <f t="shared" si="17"/>
        <v/>
      </c>
      <c r="W85" t="str">
        <f t="shared" si="18"/>
        <v/>
      </c>
      <c r="X85" t="str">
        <f t="shared" si="19"/>
        <v/>
      </c>
      <c r="AA85">
        <v>37.023614070000001</v>
      </c>
      <c r="AB85">
        <v>115</v>
      </c>
      <c r="AE85" t="s">
        <v>52</v>
      </c>
      <c r="AF85">
        <v>46.698614069999998</v>
      </c>
      <c r="AG85">
        <v>145</v>
      </c>
    </row>
    <row r="86" spans="1:33" x14ac:dyDescent="0.25">
      <c r="A86">
        <v>45.539979049999999</v>
      </c>
      <c r="B86">
        <v>-122.6935998</v>
      </c>
      <c r="C86">
        <v>1.99943808</v>
      </c>
      <c r="D86">
        <f t="shared" si="21"/>
        <v>130.55662279499035</v>
      </c>
      <c r="E86">
        <f t="shared" si="22"/>
        <v>151.43226219986735</v>
      </c>
      <c r="F86">
        <f t="shared" si="23"/>
        <v>199.94189603633046</v>
      </c>
      <c r="G86">
        <f t="shared" si="24"/>
        <v>65.27775479955362</v>
      </c>
      <c r="H86">
        <f t="shared" si="25"/>
        <v>75.716525934423956</v>
      </c>
      <c r="I86">
        <f t="shared" si="26"/>
        <v>99.970883617426026</v>
      </c>
      <c r="J86">
        <f t="shared" si="27"/>
        <v>9994.1904476506952</v>
      </c>
      <c r="K86">
        <f t="shared" si="28"/>
        <v>9994.1775712489398</v>
      </c>
      <c r="L86">
        <f t="shared" si="29"/>
        <v>0</v>
      </c>
      <c r="M86" s="1">
        <f t="shared" si="30"/>
        <v>0</v>
      </c>
      <c r="N86" s="1">
        <f>IF(M86&lt;'How to'!$B$35,0,M86)</f>
        <v>0</v>
      </c>
      <c r="O86" s="1">
        <f>(((ABS('How to'!$B$33))*(N86))/(11.82))^(1/2)</f>
        <v>0</v>
      </c>
      <c r="P86" s="1">
        <f>(((ABS('How to'!$B$33)+'How to'!$B$32)*(N86))/(11.82))^(1/2)</f>
        <v>0</v>
      </c>
      <c r="Q86">
        <f>IF(P86=0,'How to'!$B$34,MIN(ROUNDDOWN(2*P86,-1)/2,'How to'!$B$34))</f>
        <v>145</v>
      </c>
      <c r="R86">
        <f t="shared" si="31"/>
        <v>145</v>
      </c>
      <c r="S86" t="str">
        <f t="shared" si="20"/>
        <v/>
      </c>
      <c r="T86">
        <f t="shared" si="16"/>
        <v>145</v>
      </c>
      <c r="U86" t="str">
        <f t="shared" si="17"/>
        <v/>
      </c>
      <c r="W86" t="str">
        <f t="shared" si="18"/>
        <v/>
      </c>
      <c r="X86" t="str">
        <f t="shared" si="19"/>
        <v/>
      </c>
      <c r="AA86">
        <v>37.073614069999998</v>
      </c>
      <c r="AB86">
        <v>110</v>
      </c>
      <c r="AE86" t="s">
        <v>52</v>
      </c>
      <c r="AF86">
        <v>46.748614070000002</v>
      </c>
      <c r="AG86">
        <v>115</v>
      </c>
    </row>
    <row r="87" spans="1:33" x14ac:dyDescent="0.25">
      <c r="A87">
        <v>45.540125660000001</v>
      </c>
      <c r="B87">
        <v>-122.6938425</v>
      </c>
      <c r="C87">
        <v>2.024438</v>
      </c>
      <c r="D87">
        <f t="shared" si="21"/>
        <v>130.55662279499035</v>
      </c>
      <c r="E87">
        <f t="shared" si="22"/>
        <v>151.42407041293555</v>
      </c>
      <c r="F87">
        <f t="shared" si="23"/>
        <v>199.93569180127659</v>
      </c>
      <c r="G87">
        <f t="shared" si="24"/>
        <v>65.278867995436713</v>
      </c>
      <c r="H87">
        <f t="shared" si="25"/>
        <v>75.708531552745157</v>
      </c>
      <c r="I87">
        <f t="shared" si="26"/>
        <v>99.96555585119637</v>
      </c>
      <c r="J87">
        <f t="shared" si="27"/>
        <v>9993.5702140137655</v>
      </c>
      <c r="K87">
        <f t="shared" si="28"/>
        <v>9993.1123566386614</v>
      </c>
      <c r="L87">
        <f t="shared" si="29"/>
        <v>0</v>
      </c>
      <c r="M87" s="1">
        <f t="shared" si="30"/>
        <v>0</v>
      </c>
      <c r="N87" s="1">
        <f>IF(M87&lt;'How to'!$B$35,0,M87)</f>
        <v>0</v>
      </c>
      <c r="O87" s="1">
        <f>(((ABS('How to'!$B$33))*(N87))/(11.82))^(1/2)</f>
        <v>0</v>
      </c>
      <c r="P87" s="1">
        <f>(((ABS('How to'!$B$33)+'How to'!$B$32)*(N87))/(11.82))^(1/2)</f>
        <v>0</v>
      </c>
      <c r="Q87">
        <f>IF(P87=0,'How to'!$B$34,MIN(ROUNDDOWN(2*P87,-1)/2,'How to'!$B$34))</f>
        <v>145</v>
      </c>
      <c r="R87">
        <f t="shared" si="31"/>
        <v>145</v>
      </c>
      <c r="S87" t="str">
        <f t="shared" si="20"/>
        <v/>
      </c>
      <c r="T87">
        <f t="shared" si="16"/>
        <v>145</v>
      </c>
      <c r="U87" t="str">
        <f t="shared" si="17"/>
        <v/>
      </c>
      <c r="W87" t="str">
        <f t="shared" si="18"/>
        <v/>
      </c>
      <c r="X87" t="str">
        <f t="shared" si="19"/>
        <v/>
      </c>
      <c r="AA87">
        <v>37.173614069999999</v>
      </c>
      <c r="AB87">
        <v>120</v>
      </c>
      <c r="AE87" t="s">
        <v>52</v>
      </c>
      <c r="AF87">
        <v>46.798614069999999</v>
      </c>
      <c r="AG87">
        <v>90</v>
      </c>
    </row>
    <row r="88" spans="1:33" x14ac:dyDescent="0.25">
      <c r="A88">
        <v>45.540272260000002</v>
      </c>
      <c r="B88">
        <v>-122.6940853</v>
      </c>
      <c r="C88">
        <v>2.0494378860000002</v>
      </c>
      <c r="D88">
        <f t="shared" si="21"/>
        <v>130.55662279499035</v>
      </c>
      <c r="E88">
        <f t="shared" si="22"/>
        <v>151.4314724999883</v>
      </c>
      <c r="F88">
        <f t="shared" si="23"/>
        <v>199.94129793303861</v>
      </c>
      <c r="G88">
        <f t="shared" si="24"/>
        <v>65.278867995436713</v>
      </c>
      <c r="H88">
        <f t="shared" si="25"/>
        <v>75.716131099933676</v>
      </c>
      <c r="I88">
        <f t="shared" si="26"/>
        <v>99.97131146237902</v>
      </c>
      <c r="J88">
        <f t="shared" si="27"/>
        <v>9994.1306547870281</v>
      </c>
      <c r="K88">
        <f t="shared" si="28"/>
        <v>9994.2631155079944</v>
      </c>
      <c r="L88">
        <f t="shared" si="29"/>
        <v>0.36395153656258206</v>
      </c>
      <c r="M88" s="1">
        <f t="shared" si="30"/>
        <v>13730.211458785068</v>
      </c>
      <c r="N88" s="1">
        <f>IF(M88&lt;'How to'!$B$35,0,M88)</f>
        <v>13730.211458785068</v>
      </c>
      <c r="O88" s="1">
        <f>(((ABS('How to'!$B$33))*(N88))/(11.82))^(1/2)</f>
        <v>314.22398894443086</v>
      </c>
      <c r="P88" s="1">
        <f>(((ABS('How to'!$B$33)+'How to'!$B$32)*(N88))/(11.82))^(1/2)</f>
        <v>475.93449214941353</v>
      </c>
      <c r="Q88">
        <f>IF(P88=0,'How to'!$B$34,MIN(ROUNDDOWN(2*P88,-1)/2,'How to'!$B$34))</f>
        <v>145</v>
      </c>
      <c r="R88">
        <f t="shared" si="31"/>
        <v>145</v>
      </c>
      <c r="S88" t="str">
        <f t="shared" si="20"/>
        <v/>
      </c>
      <c r="T88">
        <f t="shared" si="16"/>
        <v>145</v>
      </c>
      <c r="U88" t="str">
        <f t="shared" si="17"/>
        <v/>
      </c>
      <c r="W88" t="str">
        <f t="shared" si="18"/>
        <v/>
      </c>
      <c r="X88" t="str">
        <f t="shared" si="19"/>
        <v/>
      </c>
      <c r="AA88">
        <v>37.573614069999998</v>
      </c>
      <c r="AB88">
        <v>145</v>
      </c>
      <c r="AE88" t="s">
        <v>52</v>
      </c>
      <c r="AF88">
        <v>46.948614069999998</v>
      </c>
      <c r="AG88">
        <v>80</v>
      </c>
    </row>
    <row r="89" spans="1:33" x14ac:dyDescent="0.25">
      <c r="A89">
        <v>45.540418860000003</v>
      </c>
      <c r="B89">
        <v>-122.69432810000001</v>
      </c>
      <c r="C89">
        <v>2.0744378299999999</v>
      </c>
      <c r="D89">
        <f t="shared" si="21"/>
        <v>130.55662279499035</v>
      </c>
      <c r="E89">
        <f t="shared" si="22"/>
        <v>151.43107766092012</v>
      </c>
      <c r="F89">
        <f t="shared" si="23"/>
        <v>199.94099889012512</v>
      </c>
      <c r="G89">
        <f t="shared" si="24"/>
        <v>65.278867995436713</v>
      </c>
      <c r="H89">
        <f t="shared" si="25"/>
        <v>75.715933668478542</v>
      </c>
      <c r="I89">
        <f t="shared" si="26"/>
        <v>99.971161932104678</v>
      </c>
      <c r="J89">
        <f t="shared" si="27"/>
        <v>9994.1007592952537</v>
      </c>
      <c r="K89">
        <f t="shared" si="28"/>
        <v>9994.2332180550948</v>
      </c>
      <c r="L89">
        <f t="shared" si="29"/>
        <v>0.36394884234055336</v>
      </c>
      <c r="M89" s="1">
        <f t="shared" si="30"/>
        <v>13730.272026395558</v>
      </c>
      <c r="N89" s="1">
        <f>IF(M89&lt;'How to'!$B$35,0,M89)</f>
        <v>13730.272026395558</v>
      </c>
      <c r="O89" s="1">
        <f>(((ABS('How to'!$B$33))*(N89))/(11.82))^(1/2)</f>
        <v>314.22468200641453</v>
      </c>
      <c r="P89" s="1">
        <f>(((ABS('How to'!$B$33)+'How to'!$B$32)*(N89))/(11.82))^(1/2)</f>
        <v>475.93554188499974</v>
      </c>
      <c r="Q89">
        <f>IF(P89=0,'How to'!$B$34,MIN(ROUNDDOWN(2*P89,-1)/2,'How to'!$B$34))</f>
        <v>145</v>
      </c>
      <c r="R89">
        <f t="shared" si="31"/>
        <v>145</v>
      </c>
      <c r="S89" t="str">
        <f t="shared" si="20"/>
        <v/>
      </c>
      <c r="T89">
        <f t="shared" si="16"/>
        <v>145</v>
      </c>
      <c r="U89" t="str">
        <f t="shared" si="17"/>
        <v/>
      </c>
      <c r="W89" t="str">
        <f t="shared" si="18"/>
        <v/>
      </c>
      <c r="X89" t="str">
        <f t="shared" si="19"/>
        <v/>
      </c>
      <c r="AA89">
        <v>46.698614069999998</v>
      </c>
      <c r="AB89">
        <v>140</v>
      </c>
      <c r="AE89" t="s">
        <v>52</v>
      </c>
      <c r="AF89">
        <v>46.973614070000004</v>
      </c>
      <c r="AG89">
        <v>85</v>
      </c>
    </row>
    <row r="90" spans="1:33" x14ac:dyDescent="0.25">
      <c r="A90">
        <v>45.540565460000003</v>
      </c>
      <c r="B90">
        <v>-122.6945709</v>
      </c>
      <c r="C90">
        <v>2.099437794</v>
      </c>
      <c r="D90">
        <f t="shared" si="21"/>
        <v>130.55550959989822</v>
      </c>
      <c r="E90">
        <f t="shared" si="22"/>
        <v>151.43068282307655</v>
      </c>
      <c r="F90">
        <f t="shared" si="23"/>
        <v>199.93997295976692</v>
      </c>
      <c r="G90">
        <f t="shared" si="24"/>
        <v>65.278867995436713</v>
      </c>
      <c r="H90">
        <f t="shared" si="25"/>
        <v>75.715736249994151</v>
      </c>
      <c r="I90">
        <f t="shared" si="26"/>
        <v>99.971012411820311</v>
      </c>
      <c r="J90">
        <f t="shared" si="27"/>
        <v>9993.9981967880813</v>
      </c>
      <c r="K90">
        <f t="shared" si="28"/>
        <v>9994.2033226443309</v>
      </c>
      <c r="L90">
        <f t="shared" si="29"/>
        <v>0.45290822055870372</v>
      </c>
      <c r="M90" s="1">
        <f t="shared" si="30"/>
        <v>11033.364894895887</v>
      </c>
      <c r="N90" s="1">
        <f>IF(M90&lt;'How to'!$B$35,0,M90)</f>
        <v>11033.364894895887</v>
      </c>
      <c r="O90" s="1">
        <f>(((ABS('How to'!$B$33))*(N90))/(11.82))^(1/2)</f>
        <v>281.67915891552258</v>
      </c>
      <c r="P90" s="1">
        <f>(((ABS('How to'!$B$33)+'How to'!$B$32)*(N90))/(11.82))^(1/2)</f>
        <v>426.64097002231495</v>
      </c>
      <c r="Q90">
        <f>IF(P90=0,'How to'!$B$34,MIN(ROUNDDOWN(2*P90,-1)/2,'How to'!$B$34))</f>
        <v>145</v>
      </c>
      <c r="R90">
        <f t="shared" si="31"/>
        <v>145</v>
      </c>
      <c r="S90" t="str">
        <f t="shared" si="20"/>
        <v/>
      </c>
      <c r="T90">
        <f t="shared" si="16"/>
        <v>145</v>
      </c>
      <c r="U90" t="str">
        <f t="shared" si="17"/>
        <v/>
      </c>
      <c r="W90" t="str">
        <f t="shared" si="18"/>
        <v/>
      </c>
      <c r="X90" t="str">
        <f t="shared" si="19"/>
        <v/>
      </c>
      <c r="AA90">
        <v>46.723614070000004</v>
      </c>
      <c r="AB90">
        <v>115</v>
      </c>
      <c r="AE90" t="s">
        <v>52</v>
      </c>
      <c r="AF90">
        <v>46.998614070000002</v>
      </c>
      <c r="AG90">
        <v>90</v>
      </c>
    </row>
    <row r="91" spans="1:33" x14ac:dyDescent="0.25">
      <c r="A91">
        <v>45.540712059999997</v>
      </c>
      <c r="B91">
        <v>-122.6948136</v>
      </c>
      <c r="C91">
        <v>2.1244377659999998</v>
      </c>
      <c r="D91">
        <f t="shared" si="21"/>
        <v>130.55439640480611</v>
      </c>
      <c r="E91">
        <f t="shared" si="22"/>
        <v>151.43028798313367</v>
      </c>
      <c r="F91">
        <f t="shared" si="23"/>
        <v>199.93894702953213</v>
      </c>
      <c r="G91">
        <f t="shared" si="24"/>
        <v>65.27775479955362</v>
      </c>
      <c r="H91">
        <f t="shared" si="25"/>
        <v>75.715538831014058</v>
      </c>
      <c r="I91">
        <f t="shared" si="26"/>
        <v>99.970136001415156</v>
      </c>
      <c r="J91">
        <f t="shared" si="27"/>
        <v>9993.8956348195134</v>
      </c>
      <c r="K91">
        <f t="shared" si="28"/>
        <v>9994.0280921414433</v>
      </c>
      <c r="L91">
        <f t="shared" si="29"/>
        <v>0.36394686690491712</v>
      </c>
      <c r="M91" s="1">
        <f t="shared" si="30"/>
        <v>13730.064744248</v>
      </c>
      <c r="N91" s="1">
        <f>IF(M91&lt;'How to'!$B$35,0,M91)</f>
        <v>13730.064744248</v>
      </c>
      <c r="O91" s="1">
        <f>(((ABS('How to'!$B$33))*(N91))/(11.82))^(1/2)</f>
        <v>314.2223101155808</v>
      </c>
      <c r="P91" s="1">
        <f>(((ABS('How to'!$B$33)+'How to'!$B$32)*(N91))/(11.82))^(1/2)</f>
        <v>475.93194933732957</v>
      </c>
      <c r="Q91">
        <f>IF(P91=0,'How to'!$B$34,MIN(ROUNDDOWN(2*P91,-1)/2,'How to'!$B$34))</f>
        <v>145</v>
      </c>
      <c r="R91">
        <f t="shared" si="31"/>
        <v>145</v>
      </c>
      <c r="S91" t="str">
        <f t="shared" si="20"/>
        <v/>
      </c>
      <c r="T91">
        <f t="shared" si="16"/>
        <v>145</v>
      </c>
      <c r="U91" t="str">
        <f t="shared" si="17"/>
        <v/>
      </c>
      <c r="W91" t="str">
        <f t="shared" si="18"/>
        <v/>
      </c>
      <c r="X91" t="str">
        <f t="shared" si="19"/>
        <v/>
      </c>
      <c r="AA91">
        <v>46.748614070000002</v>
      </c>
      <c r="AB91">
        <v>100</v>
      </c>
      <c r="AE91" t="s">
        <v>52</v>
      </c>
      <c r="AF91">
        <v>47.223614070000004</v>
      </c>
      <c r="AG91">
        <v>100</v>
      </c>
    </row>
    <row r="92" spans="1:33" x14ac:dyDescent="0.25">
      <c r="A92">
        <v>45.540858659999998</v>
      </c>
      <c r="B92">
        <v>-122.6950564</v>
      </c>
      <c r="C92">
        <v>2.1494377670000002</v>
      </c>
      <c r="D92">
        <f t="shared" si="21"/>
        <v>130.55439640480611</v>
      </c>
      <c r="E92">
        <f t="shared" si="22"/>
        <v>151.42989314219938</v>
      </c>
      <c r="F92">
        <f t="shared" si="23"/>
        <v>199.93864798402828</v>
      </c>
      <c r="G92">
        <f t="shared" si="24"/>
        <v>65.27775479955362</v>
      </c>
      <c r="H92">
        <f t="shared" si="25"/>
        <v>75.715341411538276</v>
      </c>
      <c r="I92">
        <f t="shared" si="26"/>
        <v>99.969986479625206</v>
      </c>
      <c r="J92">
        <f t="shared" si="27"/>
        <v>9993.8657394202946</v>
      </c>
      <c r="K92">
        <f t="shared" si="28"/>
        <v>9993.9981967364456</v>
      </c>
      <c r="L92">
        <f t="shared" si="29"/>
        <v>0.36394685896566836</v>
      </c>
      <c r="M92" s="1">
        <f t="shared" si="30"/>
        <v>13730.023972647054</v>
      </c>
      <c r="N92" s="1">
        <f>IF(M92&lt;'How to'!$B$35,0,M92)</f>
        <v>13730.023972647054</v>
      </c>
      <c r="O92" s="1">
        <f>(((ABS('How to'!$B$33))*(N92))/(11.82))^(1/2)</f>
        <v>314.22184357167203</v>
      </c>
      <c r="P92" s="1">
        <f>(((ABS('How to'!$B$33)+'How to'!$B$32)*(N92))/(11.82))^(1/2)</f>
        <v>475.93124269383287</v>
      </c>
      <c r="Q92">
        <f>IF(P92=0,'How to'!$B$34,MIN(ROUNDDOWN(2*P92,-1)/2,'How to'!$B$34))</f>
        <v>145</v>
      </c>
      <c r="R92">
        <f t="shared" si="31"/>
        <v>145</v>
      </c>
      <c r="S92" t="str">
        <f t="shared" si="20"/>
        <v/>
      </c>
      <c r="T92">
        <f t="shared" si="16"/>
        <v>145</v>
      </c>
      <c r="U92" t="str">
        <f t="shared" si="17"/>
        <v/>
      </c>
      <c r="W92" t="str">
        <f t="shared" si="18"/>
        <v/>
      </c>
      <c r="X92" t="str">
        <f t="shared" si="19"/>
        <v/>
      </c>
      <c r="AA92">
        <v>46.773614070000001</v>
      </c>
      <c r="AB92">
        <v>90</v>
      </c>
      <c r="AE92" t="s">
        <v>52</v>
      </c>
      <c r="AF92">
        <v>47.248614070000002</v>
      </c>
      <c r="AG92">
        <v>110</v>
      </c>
    </row>
    <row r="93" spans="1:33" x14ac:dyDescent="0.25">
      <c r="A93">
        <v>45.541005259999999</v>
      </c>
      <c r="B93">
        <v>-122.69529919999999</v>
      </c>
      <c r="C93">
        <v>2.1744377529999999</v>
      </c>
      <c r="D93">
        <f t="shared" si="21"/>
        <v>130.55439640480611</v>
      </c>
      <c r="E93">
        <f t="shared" si="22"/>
        <v>151.42949829916574</v>
      </c>
      <c r="F93">
        <f t="shared" si="23"/>
        <v>199.93834893726688</v>
      </c>
      <c r="G93">
        <f t="shared" si="24"/>
        <v>65.27775479955362</v>
      </c>
      <c r="H93">
        <f t="shared" si="25"/>
        <v>75.715143990458841</v>
      </c>
      <c r="I93">
        <f t="shared" si="26"/>
        <v>99.969836956786935</v>
      </c>
      <c r="J93">
        <f t="shared" si="27"/>
        <v>9993.8358439400727</v>
      </c>
      <c r="K93">
        <f t="shared" si="28"/>
        <v>9993.968301166562</v>
      </c>
      <c r="L93">
        <f t="shared" si="29"/>
        <v>0.3639467357860906</v>
      </c>
      <c r="M93" s="1">
        <f t="shared" si="30"/>
        <v>13729.987548288535</v>
      </c>
      <c r="N93" s="1">
        <f>IF(M93&lt;'How to'!$B$35,0,M93)</f>
        <v>13729.987548288535</v>
      </c>
      <c r="O93" s="1">
        <f>(((ABS('How to'!$B$33))*(N93))/(11.82))^(1/2)</f>
        <v>314.22142677208387</v>
      </c>
      <c r="P93" s="1">
        <f>(((ABS('How to'!$B$33)+'How to'!$B$32)*(N93))/(11.82))^(1/2)</f>
        <v>475.93061139479994</v>
      </c>
      <c r="Q93">
        <f>IF(P93=0,'How to'!$B$34,MIN(ROUNDDOWN(2*P93,-1)/2,'How to'!$B$34))</f>
        <v>145</v>
      </c>
      <c r="R93">
        <f t="shared" si="31"/>
        <v>145</v>
      </c>
      <c r="S93" t="str">
        <f t="shared" si="20"/>
        <v/>
      </c>
      <c r="T93">
        <f t="shared" si="16"/>
        <v>145</v>
      </c>
      <c r="U93" t="str">
        <f t="shared" si="17"/>
        <v/>
      </c>
      <c r="W93" t="str">
        <f t="shared" si="18"/>
        <v/>
      </c>
      <c r="X93" t="str">
        <f t="shared" si="19"/>
        <v/>
      </c>
      <c r="AA93">
        <v>46.798614069999999</v>
      </c>
      <c r="AB93">
        <v>85</v>
      </c>
      <c r="AE93" t="s">
        <v>52</v>
      </c>
      <c r="AF93">
        <v>47.273614070000001</v>
      </c>
      <c r="AG93">
        <v>120</v>
      </c>
    </row>
    <row r="94" spans="1:33" x14ac:dyDescent="0.25">
      <c r="A94">
        <v>45.541151849999999</v>
      </c>
      <c r="B94">
        <v>-122.695542</v>
      </c>
      <c r="C94">
        <v>2.1994377429999998</v>
      </c>
      <c r="D94">
        <f t="shared" si="21"/>
        <v>130.55439640480611</v>
      </c>
      <c r="E94">
        <f t="shared" si="22"/>
        <v>151.42910348429007</v>
      </c>
      <c r="F94">
        <f t="shared" si="23"/>
        <v>199.93804991216427</v>
      </c>
      <c r="G94">
        <f t="shared" si="24"/>
        <v>65.276641604461517</v>
      </c>
      <c r="H94">
        <f t="shared" si="25"/>
        <v>75.714946571099688</v>
      </c>
      <c r="I94">
        <f t="shared" si="26"/>
        <v>99.968960549871667</v>
      </c>
      <c r="J94">
        <f t="shared" si="27"/>
        <v>9993.8059506697737</v>
      </c>
      <c r="K94">
        <f t="shared" si="28"/>
        <v>9993.7930734217971</v>
      </c>
      <c r="L94">
        <f t="shared" si="29"/>
        <v>0</v>
      </c>
      <c r="M94" s="1">
        <f t="shared" si="30"/>
        <v>0</v>
      </c>
      <c r="N94" s="1">
        <f>IF(M94&lt;'How to'!$B$35,0,M94)</f>
        <v>0</v>
      </c>
      <c r="O94" s="1">
        <f>(((ABS('How to'!$B$33))*(N94))/(11.82))^(1/2)</f>
        <v>0</v>
      </c>
      <c r="P94" s="1">
        <f>(((ABS('How to'!$B$33)+'How to'!$B$32)*(N94))/(11.82))^(1/2)</f>
        <v>0</v>
      </c>
      <c r="Q94">
        <f>IF(P94=0,'How to'!$B$34,MIN(ROUNDDOWN(2*P94,-1)/2,'How to'!$B$34))</f>
        <v>145</v>
      </c>
      <c r="R94">
        <f t="shared" si="31"/>
        <v>145</v>
      </c>
      <c r="S94" t="str">
        <f t="shared" si="20"/>
        <v/>
      </c>
      <c r="T94">
        <f t="shared" si="16"/>
        <v>145</v>
      </c>
      <c r="U94" t="str">
        <f t="shared" si="17"/>
        <v/>
      </c>
      <c r="W94" t="str">
        <f t="shared" si="18"/>
        <v/>
      </c>
      <c r="X94" t="str">
        <f t="shared" si="19"/>
        <v/>
      </c>
      <c r="AA94">
        <v>46.823614069999998</v>
      </c>
      <c r="AB94">
        <v>80</v>
      </c>
      <c r="AE94" t="s">
        <v>52</v>
      </c>
      <c r="AF94">
        <v>54.773614070000001</v>
      </c>
      <c r="AG94">
        <v>145</v>
      </c>
    </row>
    <row r="95" spans="1:33" x14ac:dyDescent="0.25">
      <c r="A95">
        <v>45.541298449999999</v>
      </c>
      <c r="B95">
        <v>-122.6957847</v>
      </c>
      <c r="C95">
        <v>2.2244377389999999</v>
      </c>
      <c r="D95">
        <f t="shared" si="21"/>
        <v>130.55328321050499</v>
      </c>
      <c r="E95">
        <f t="shared" si="22"/>
        <v>151.43650540176836</v>
      </c>
      <c r="F95">
        <f t="shared" si="23"/>
        <v>199.94292917065644</v>
      </c>
      <c r="G95">
        <f t="shared" si="24"/>
        <v>65.276641605252493</v>
      </c>
      <c r="H95">
        <f t="shared" si="25"/>
        <v>75.714749150136868</v>
      </c>
      <c r="I95">
        <f t="shared" si="26"/>
        <v>99.968811026883429</v>
      </c>
      <c r="J95">
        <f t="shared" si="27"/>
        <v>9994.2937313355342</v>
      </c>
      <c r="K95">
        <f t="shared" si="28"/>
        <v>9993.7631781287291</v>
      </c>
      <c r="L95">
        <f t="shared" si="29"/>
        <v>0</v>
      </c>
      <c r="M95" s="1">
        <f t="shared" si="30"/>
        <v>0</v>
      </c>
      <c r="N95" s="1">
        <f>IF(M95&lt;'How to'!$B$35,0,M95)</f>
        <v>0</v>
      </c>
      <c r="O95" s="1">
        <f>(((ABS('How to'!$B$33))*(N95))/(11.82))^(1/2)</f>
        <v>0</v>
      </c>
      <c r="P95" s="1">
        <f>(((ABS('How to'!$B$33)+'How to'!$B$32)*(N95))/(11.82))^(1/2)</f>
        <v>0</v>
      </c>
      <c r="Q95">
        <f>IF(P95=0,'How to'!$B$34,MIN(ROUNDDOWN(2*P95,-1)/2,'How to'!$B$34))</f>
        <v>145</v>
      </c>
      <c r="R95">
        <f t="shared" si="31"/>
        <v>145</v>
      </c>
      <c r="S95" t="str">
        <f t="shared" si="20"/>
        <v/>
      </c>
      <c r="T95">
        <f t="shared" si="16"/>
        <v>145</v>
      </c>
      <c r="U95" t="str">
        <f t="shared" si="17"/>
        <v/>
      </c>
      <c r="W95" t="str">
        <f t="shared" si="18"/>
        <v/>
      </c>
      <c r="X95" t="str">
        <f t="shared" si="19"/>
        <v/>
      </c>
      <c r="AA95">
        <v>46.973614070000004</v>
      </c>
      <c r="AB95">
        <v>90</v>
      </c>
      <c r="AE95" t="s">
        <v>52</v>
      </c>
      <c r="AF95">
        <v>54.823614069999998</v>
      </c>
      <c r="AG95">
        <v>110</v>
      </c>
    </row>
    <row r="96" spans="1:33" x14ac:dyDescent="0.25">
      <c r="A96">
        <v>45.54144505</v>
      </c>
      <c r="B96">
        <v>-122.6960275</v>
      </c>
      <c r="C96">
        <v>2.2494377409999999</v>
      </c>
      <c r="D96">
        <f t="shared" si="21"/>
        <v>130.55328321050499</v>
      </c>
      <c r="E96">
        <f t="shared" si="22"/>
        <v>151.43611053653891</v>
      </c>
      <c r="F96">
        <f t="shared" si="23"/>
        <v>199.94263010042945</v>
      </c>
      <c r="G96">
        <f t="shared" si="24"/>
        <v>65.276641605252493</v>
      </c>
      <c r="H96">
        <f t="shared" si="25"/>
        <v>75.714551742145034</v>
      </c>
      <c r="I96">
        <f t="shared" si="26"/>
        <v>99.968661513368971</v>
      </c>
      <c r="J96">
        <f t="shared" si="27"/>
        <v>9994.2638328692901</v>
      </c>
      <c r="K96">
        <f t="shared" si="28"/>
        <v>9993.7332847745383</v>
      </c>
      <c r="L96">
        <f t="shared" si="29"/>
        <v>0</v>
      </c>
      <c r="M96" s="1">
        <f t="shared" si="30"/>
        <v>0</v>
      </c>
      <c r="N96" s="1">
        <f>IF(M96&lt;'How to'!$B$35,0,M96)</f>
        <v>0</v>
      </c>
      <c r="O96" s="1">
        <f>(((ABS('How to'!$B$33))*(N96))/(11.82))^(1/2)</f>
        <v>0</v>
      </c>
      <c r="P96" s="1">
        <f>(((ABS('How to'!$B$33)+'How to'!$B$32)*(N96))/(11.82))^(1/2)</f>
        <v>0</v>
      </c>
      <c r="Q96">
        <f>IF(P96=0,'How to'!$B$34,MIN(ROUNDDOWN(2*P96,-1)/2,'How to'!$B$34))</f>
        <v>145</v>
      </c>
      <c r="R96">
        <f t="shared" si="31"/>
        <v>145</v>
      </c>
      <c r="S96" t="str">
        <f t="shared" si="20"/>
        <v/>
      </c>
      <c r="T96">
        <f t="shared" si="16"/>
        <v>145</v>
      </c>
      <c r="U96" t="str">
        <f t="shared" si="17"/>
        <v/>
      </c>
      <c r="W96" t="str">
        <f t="shared" si="18"/>
        <v/>
      </c>
      <c r="X96" t="str">
        <f t="shared" si="19"/>
        <v/>
      </c>
      <c r="AA96">
        <v>47.023614070000001</v>
      </c>
      <c r="AB96">
        <v>100</v>
      </c>
      <c r="AE96" t="s">
        <v>52</v>
      </c>
      <c r="AF96">
        <v>55.298614069999999</v>
      </c>
      <c r="AG96">
        <v>90</v>
      </c>
    </row>
    <row r="97" spans="1:33" x14ac:dyDescent="0.25">
      <c r="A97">
        <v>45.541591650000001</v>
      </c>
      <c r="B97">
        <v>-122.69627029999999</v>
      </c>
      <c r="C97">
        <v>2.2744377400000002</v>
      </c>
      <c r="D97">
        <f t="shared" si="21"/>
        <v>130.55328321050499</v>
      </c>
      <c r="E97">
        <f t="shared" si="22"/>
        <v>151.42791894959106</v>
      </c>
      <c r="F97">
        <f t="shared" si="23"/>
        <v>199.93642588194439</v>
      </c>
      <c r="G97">
        <f t="shared" si="24"/>
        <v>65.276641605252493</v>
      </c>
      <c r="H97">
        <f t="shared" si="25"/>
        <v>75.714354320190878</v>
      </c>
      <c r="I97">
        <f t="shared" si="26"/>
        <v>99.968511989445886</v>
      </c>
      <c r="J97">
        <f t="shared" si="27"/>
        <v>9993.6435986115612</v>
      </c>
      <c r="K97">
        <f t="shared" si="28"/>
        <v>9993.7033893839853</v>
      </c>
      <c r="L97">
        <f t="shared" si="29"/>
        <v>0.2445215173028624</v>
      </c>
      <c r="M97" s="1">
        <f t="shared" si="30"/>
        <v>20435.222837681526</v>
      </c>
      <c r="N97" s="1">
        <f>IF(M97&lt;'How to'!$B$35,0,M97)</f>
        <v>20435.222837681526</v>
      </c>
      <c r="O97" s="1">
        <f>(((ABS('How to'!$B$33))*(N97))/(11.82))^(1/2)</f>
        <v>383.34553881873666</v>
      </c>
      <c r="P97" s="1">
        <f>(((ABS('How to'!$B$33)+'How to'!$B$32)*(N97))/(11.82))^(1/2)</f>
        <v>580.62837579120583</v>
      </c>
      <c r="Q97">
        <f>IF(P97=0,'How to'!$B$34,MIN(ROUNDDOWN(2*P97,-1)/2,'How to'!$B$34))</f>
        <v>145</v>
      </c>
      <c r="R97">
        <f t="shared" si="31"/>
        <v>145</v>
      </c>
      <c r="S97" t="str">
        <f t="shared" si="20"/>
        <v/>
      </c>
      <c r="T97">
        <f t="shared" si="16"/>
        <v>145</v>
      </c>
      <c r="U97" t="str">
        <f t="shared" si="17"/>
        <v/>
      </c>
      <c r="W97" t="str">
        <f t="shared" si="18"/>
        <v/>
      </c>
      <c r="X97" t="str">
        <f t="shared" si="19"/>
        <v/>
      </c>
      <c r="AA97">
        <v>47.248614070000002</v>
      </c>
      <c r="AB97">
        <v>120</v>
      </c>
      <c r="AE97" t="s">
        <v>52</v>
      </c>
      <c r="AF97">
        <v>55.348614070000004</v>
      </c>
      <c r="AG97">
        <v>85</v>
      </c>
    </row>
    <row r="98" spans="1:33" x14ac:dyDescent="0.25">
      <c r="A98">
        <v>45.541738250000002</v>
      </c>
      <c r="B98">
        <v>-122.6965131</v>
      </c>
      <c r="C98">
        <v>2.2994377350000001</v>
      </c>
      <c r="D98">
        <f t="shared" si="21"/>
        <v>130.55328321050499</v>
      </c>
      <c r="E98">
        <f t="shared" si="22"/>
        <v>151.42752410270867</v>
      </c>
      <c r="F98">
        <f t="shared" si="23"/>
        <v>199.93612683284314</v>
      </c>
      <c r="G98">
        <f t="shared" si="24"/>
        <v>65.27775480034461</v>
      </c>
      <c r="H98">
        <f t="shared" si="25"/>
        <v>75.714156897741049</v>
      </c>
      <c r="I98">
        <f t="shared" si="26"/>
        <v>99.969089355208496</v>
      </c>
      <c r="J98">
        <f t="shared" si="27"/>
        <v>9993.6137032296847</v>
      </c>
      <c r="K98">
        <f t="shared" si="28"/>
        <v>9993.8188265096614</v>
      </c>
      <c r="L98">
        <f t="shared" si="29"/>
        <v>0.45290537640522704</v>
      </c>
      <c r="M98" s="1">
        <f t="shared" si="30"/>
        <v>11033.009704843858</v>
      </c>
      <c r="N98" s="1">
        <f>IF(M98&lt;'How to'!$B$35,0,M98)</f>
        <v>11033.009704843858</v>
      </c>
      <c r="O98" s="1">
        <f>(((ABS('How to'!$B$33))*(N98))/(11.82))^(1/2)</f>
        <v>281.67462492062231</v>
      </c>
      <c r="P98" s="1">
        <f>(((ABS('How to'!$B$33)+'How to'!$B$32)*(N98))/(11.82))^(1/2)</f>
        <v>426.63410267724851</v>
      </c>
      <c r="Q98">
        <f>IF(P98=0,'How to'!$B$34,MIN(ROUNDDOWN(2*P98,-1)/2,'How to'!$B$34))</f>
        <v>145</v>
      </c>
      <c r="R98">
        <f t="shared" si="31"/>
        <v>145</v>
      </c>
      <c r="S98" t="str">
        <f t="shared" si="20"/>
        <v/>
      </c>
      <c r="T98">
        <f t="shared" si="16"/>
        <v>145</v>
      </c>
      <c r="U98" t="str">
        <f t="shared" si="17"/>
        <v/>
      </c>
      <c r="W98" t="str">
        <f t="shared" si="18"/>
        <v/>
      </c>
      <c r="X98" t="str">
        <f t="shared" si="19"/>
        <v/>
      </c>
      <c r="AA98">
        <v>47.298614069999999</v>
      </c>
      <c r="AB98">
        <v>145</v>
      </c>
      <c r="AE98" t="s">
        <v>52</v>
      </c>
      <c r="AF98">
        <v>55.398614070000001</v>
      </c>
      <c r="AG98">
        <v>75</v>
      </c>
    </row>
    <row r="99" spans="1:33" x14ac:dyDescent="0.25">
      <c r="A99">
        <v>45.541884840000002</v>
      </c>
      <c r="B99">
        <v>-122.6967559</v>
      </c>
      <c r="C99">
        <v>2.324437734</v>
      </c>
      <c r="D99">
        <f t="shared" si="21"/>
        <v>130.55328320971401</v>
      </c>
      <c r="E99">
        <f t="shared" si="22"/>
        <v>151.43492596183722</v>
      </c>
      <c r="F99">
        <f t="shared" si="23"/>
        <v>199.94173290712203</v>
      </c>
      <c r="G99">
        <f t="shared" si="24"/>
        <v>65.276641605252493</v>
      </c>
      <c r="H99">
        <f t="shared" si="25"/>
        <v>75.721756195522516</v>
      </c>
      <c r="I99">
        <f t="shared" si="26"/>
        <v>99.974118153623806</v>
      </c>
      <c r="J99">
        <f t="shared" si="27"/>
        <v>9994.1741394757319</v>
      </c>
      <c r="K99">
        <f t="shared" si="28"/>
        <v>9994.8243005947334</v>
      </c>
      <c r="L99">
        <f t="shared" si="29"/>
        <v>0.8063256904015248</v>
      </c>
      <c r="M99" s="1">
        <f t="shared" si="30"/>
        <v>6197.7588086134429</v>
      </c>
      <c r="N99" s="1">
        <f>IF(M99&lt;'How to'!$B$35,0,M99)</f>
        <v>6197.7588086134429</v>
      </c>
      <c r="O99" s="1">
        <f>(((ABS('How to'!$B$33))*(N99))/(11.82))^(1/2)</f>
        <v>211.1144986352719</v>
      </c>
      <c r="P99" s="1">
        <f>(((ABS('How to'!$B$33)+'How to'!$B$32)*(N99))/(11.82))^(1/2)</f>
        <v>319.76130158262691</v>
      </c>
      <c r="Q99">
        <f>IF(P99=0,'How to'!$B$34,MIN(ROUNDDOWN(2*P99,-1)/2,'How to'!$B$34))</f>
        <v>145</v>
      </c>
      <c r="R99">
        <f t="shared" si="31"/>
        <v>145</v>
      </c>
      <c r="S99" t="str">
        <f t="shared" si="20"/>
        <v/>
      </c>
      <c r="T99">
        <f t="shared" si="16"/>
        <v>145</v>
      </c>
      <c r="U99" t="str">
        <f t="shared" si="17"/>
        <v/>
      </c>
      <c r="W99" t="str">
        <f t="shared" si="18"/>
        <v/>
      </c>
      <c r="X99" t="str">
        <f t="shared" si="19"/>
        <v/>
      </c>
      <c r="AA99">
        <v>54.773614070000001</v>
      </c>
      <c r="AB99">
        <v>125</v>
      </c>
      <c r="AE99" t="s">
        <v>52</v>
      </c>
      <c r="AF99">
        <v>55.423614069999999</v>
      </c>
      <c r="AG99">
        <v>80</v>
      </c>
    </row>
    <row r="100" spans="1:33" x14ac:dyDescent="0.25">
      <c r="A100">
        <v>45.542031440000002</v>
      </c>
      <c r="B100">
        <v>-122.69699869999999</v>
      </c>
      <c r="C100">
        <v>2.3494377370000001</v>
      </c>
      <c r="D100">
        <f t="shared" si="21"/>
        <v>130.55217001462191</v>
      </c>
      <c r="E100">
        <f t="shared" si="22"/>
        <v>151.43453109264226</v>
      </c>
      <c r="F100">
        <f t="shared" si="23"/>
        <v>199.94070696777877</v>
      </c>
      <c r="G100">
        <f t="shared" si="24"/>
        <v>65.276641605252493</v>
      </c>
      <c r="H100">
        <f t="shared" si="25"/>
        <v>75.721558751751459</v>
      </c>
      <c r="I100">
        <f t="shared" si="26"/>
        <v>99.973968607110564</v>
      </c>
      <c r="J100">
        <f t="shared" si="27"/>
        <v>9994.0715756937934</v>
      </c>
      <c r="K100">
        <f t="shared" si="28"/>
        <v>9994.7943990555286</v>
      </c>
      <c r="L100">
        <f t="shared" si="29"/>
        <v>0.8501901915072938</v>
      </c>
      <c r="M100" s="1">
        <f t="shared" si="30"/>
        <v>5877.9755982222387</v>
      </c>
      <c r="N100" s="1">
        <f>IF(M100&lt;'How to'!$B$35,0,M100)</f>
        <v>5877.9755982222387</v>
      </c>
      <c r="O100" s="1">
        <f>(((ABS('How to'!$B$33))*(N100))/(11.82))^(1/2)</f>
        <v>205.5959777782297</v>
      </c>
      <c r="P100" s="1">
        <f>(((ABS('How to'!$B$33)+'How to'!$B$32)*(N100))/(11.82))^(1/2)</f>
        <v>311.40275954280571</v>
      </c>
      <c r="Q100">
        <f>IF(P100=0,'How to'!$B$34,MIN(ROUNDDOWN(2*P100,-1)/2,'How to'!$B$34))</f>
        <v>145</v>
      </c>
      <c r="R100">
        <f t="shared" si="31"/>
        <v>145</v>
      </c>
      <c r="S100" t="str">
        <f t="shared" si="20"/>
        <v/>
      </c>
      <c r="T100">
        <f t="shared" si="16"/>
        <v>145</v>
      </c>
      <c r="U100" t="str">
        <f t="shared" si="17"/>
        <v/>
      </c>
      <c r="W100" t="str">
        <f t="shared" si="18"/>
        <v/>
      </c>
      <c r="X100" t="str">
        <f t="shared" si="19"/>
        <v/>
      </c>
      <c r="AA100">
        <v>54.798614069999999</v>
      </c>
      <c r="AB100">
        <v>110</v>
      </c>
      <c r="AE100" t="s">
        <v>52</v>
      </c>
      <c r="AF100">
        <v>55.448614069999998</v>
      </c>
      <c r="AG100">
        <v>85</v>
      </c>
    </row>
    <row r="101" spans="1:33" x14ac:dyDescent="0.25">
      <c r="A101">
        <v>45.542178040000003</v>
      </c>
      <c r="B101">
        <v>-122.6972414</v>
      </c>
      <c r="C101">
        <v>2.3744377390000002</v>
      </c>
      <c r="D101">
        <f t="shared" si="21"/>
        <v>130.5510568195298</v>
      </c>
      <c r="E101">
        <f t="shared" si="22"/>
        <v>151.43413622356385</v>
      </c>
      <c r="F101">
        <f t="shared" si="23"/>
        <v>199.93968103023718</v>
      </c>
      <c r="G101">
        <f t="shared" si="24"/>
        <v>65.276641605252493</v>
      </c>
      <c r="H101">
        <f t="shared" si="25"/>
        <v>75.713564640884329</v>
      </c>
      <c r="I101">
        <f t="shared" si="26"/>
        <v>99.967913901861294</v>
      </c>
      <c r="J101">
        <f t="shared" si="27"/>
        <v>9993.9690126182468</v>
      </c>
      <c r="K101">
        <f t="shared" si="28"/>
        <v>9993.583809889953</v>
      </c>
      <c r="L101">
        <f t="shared" si="29"/>
        <v>0</v>
      </c>
      <c r="M101" s="1">
        <f t="shared" si="30"/>
        <v>0</v>
      </c>
      <c r="N101" s="1">
        <f>IF(M101&lt;'How to'!$B$35,0,M101)</f>
        <v>0</v>
      </c>
      <c r="O101" s="1">
        <f>(((ABS('How to'!$B$33))*(N101))/(11.82))^(1/2)</f>
        <v>0</v>
      </c>
      <c r="P101" s="1">
        <f>(((ABS('How to'!$B$33)+'How to'!$B$32)*(N101))/(11.82))^(1/2)</f>
        <v>0</v>
      </c>
      <c r="Q101">
        <f>IF(P101=0,'How to'!$B$34,MIN(ROUNDDOWN(2*P101,-1)/2,'How to'!$B$34))</f>
        <v>145</v>
      </c>
      <c r="R101">
        <f t="shared" si="31"/>
        <v>145</v>
      </c>
      <c r="S101" t="str">
        <f t="shared" si="20"/>
        <v/>
      </c>
      <c r="T101">
        <f t="shared" si="16"/>
        <v>145</v>
      </c>
      <c r="U101" t="str">
        <f t="shared" si="17"/>
        <v/>
      </c>
      <c r="W101" t="str">
        <f t="shared" si="18"/>
        <v/>
      </c>
      <c r="X101" t="str">
        <f t="shared" si="19"/>
        <v/>
      </c>
      <c r="AA101">
        <v>54.823614069999998</v>
      </c>
      <c r="AB101">
        <v>95</v>
      </c>
      <c r="AE101" t="s">
        <v>52</v>
      </c>
      <c r="AF101">
        <v>55.473614070000004</v>
      </c>
      <c r="AG101">
        <v>95</v>
      </c>
    </row>
    <row r="102" spans="1:33" x14ac:dyDescent="0.25">
      <c r="A102">
        <v>45.542324630000003</v>
      </c>
      <c r="B102">
        <v>-122.69748420000001</v>
      </c>
      <c r="C102">
        <v>2.3994377340000002</v>
      </c>
      <c r="D102">
        <f t="shared" si="21"/>
        <v>130.5510568195298</v>
      </c>
      <c r="E102">
        <f t="shared" si="22"/>
        <v>151.4337413782134</v>
      </c>
      <c r="F102">
        <f t="shared" si="23"/>
        <v>199.93938197488689</v>
      </c>
      <c r="G102">
        <f t="shared" si="24"/>
        <v>65.275528410160391</v>
      </c>
      <c r="H102">
        <f t="shared" si="25"/>
        <v>75.713367216451829</v>
      </c>
      <c r="I102">
        <f t="shared" si="26"/>
        <v>99.967037489759292</v>
      </c>
      <c r="J102">
        <f t="shared" si="27"/>
        <v>9993.9391161249314</v>
      </c>
      <c r="K102">
        <f t="shared" si="28"/>
        <v>9993.4085844789406</v>
      </c>
      <c r="L102">
        <f t="shared" si="29"/>
        <v>0</v>
      </c>
      <c r="M102" s="1">
        <f t="shared" si="30"/>
        <v>0</v>
      </c>
      <c r="N102" s="1">
        <f>IF(M102&lt;'How to'!$B$35,0,M102)</f>
        <v>0</v>
      </c>
      <c r="O102" s="1">
        <f>(((ABS('How to'!$B$33))*(N102))/(11.82))^(1/2)</f>
        <v>0</v>
      </c>
      <c r="P102" s="1">
        <f>(((ABS('How to'!$B$33)+'How to'!$B$32)*(N102))/(11.82))^(1/2)</f>
        <v>0</v>
      </c>
      <c r="Q102">
        <f>IF(P102=0,'How to'!$B$34,MIN(ROUNDDOWN(2*P102,-1)/2,'How to'!$B$34))</f>
        <v>145</v>
      </c>
      <c r="R102">
        <f t="shared" si="31"/>
        <v>145</v>
      </c>
      <c r="S102" t="str">
        <f t="shared" si="20"/>
        <v/>
      </c>
      <c r="T102">
        <f t="shared" si="16"/>
        <v>145</v>
      </c>
      <c r="U102" t="str">
        <f t="shared" si="17"/>
        <v/>
      </c>
      <c r="W102" t="str">
        <f t="shared" si="18"/>
        <v/>
      </c>
      <c r="X102" t="str">
        <f t="shared" si="19"/>
        <v/>
      </c>
      <c r="AA102">
        <v>54.848614070000004</v>
      </c>
      <c r="AB102">
        <v>90</v>
      </c>
      <c r="AE102" t="s">
        <v>52</v>
      </c>
      <c r="AF102">
        <v>55.498614070000002</v>
      </c>
      <c r="AG102">
        <v>115</v>
      </c>
    </row>
    <row r="103" spans="1:33" x14ac:dyDescent="0.25">
      <c r="A103">
        <v>45.542471229999997</v>
      </c>
      <c r="B103">
        <v>-122.697727</v>
      </c>
      <c r="C103">
        <v>2.424437733</v>
      </c>
      <c r="D103">
        <f t="shared" si="21"/>
        <v>130.5510568195298</v>
      </c>
      <c r="E103">
        <f t="shared" si="22"/>
        <v>151.4333465060443</v>
      </c>
      <c r="F103">
        <f t="shared" si="23"/>
        <v>199.93908289955664</v>
      </c>
      <c r="G103">
        <f t="shared" si="24"/>
        <v>65.276641604461517</v>
      </c>
      <c r="H103">
        <f t="shared" si="25"/>
        <v>75.713169791523654</v>
      </c>
      <c r="I103">
        <f t="shared" si="26"/>
        <v>99.967614851197709</v>
      </c>
      <c r="J103">
        <f t="shared" si="27"/>
        <v>9993.9092176789454</v>
      </c>
      <c r="K103">
        <f t="shared" si="28"/>
        <v>9993.5240190374043</v>
      </c>
      <c r="L103">
        <f t="shared" si="29"/>
        <v>0</v>
      </c>
      <c r="M103" s="1">
        <f t="shared" si="30"/>
        <v>0</v>
      </c>
      <c r="N103" s="1">
        <f>IF(M103&lt;'How to'!$B$35,0,M103)</f>
        <v>0</v>
      </c>
      <c r="O103" s="1">
        <f>(((ABS('How to'!$B$33))*(N103))/(11.82))^(1/2)</f>
        <v>0</v>
      </c>
      <c r="P103" s="1">
        <f>(((ABS('How to'!$B$33)+'How to'!$B$32)*(N103))/(11.82))^(1/2)</f>
        <v>0</v>
      </c>
      <c r="Q103">
        <f>IF(P103=0,'How to'!$B$34,MIN(ROUNDDOWN(2*P103,-1)/2,'How to'!$B$34))</f>
        <v>145</v>
      </c>
      <c r="R103">
        <f t="shared" si="31"/>
        <v>145</v>
      </c>
      <c r="S103" t="str">
        <f t="shared" si="20"/>
        <v/>
      </c>
      <c r="T103">
        <f t="shared" si="16"/>
        <v>145</v>
      </c>
      <c r="U103" t="str">
        <f t="shared" si="17"/>
        <v/>
      </c>
      <c r="W103" t="str">
        <f t="shared" si="18"/>
        <v/>
      </c>
      <c r="X103" t="str">
        <f t="shared" si="19"/>
        <v/>
      </c>
      <c r="AA103">
        <v>55.323614069999998</v>
      </c>
      <c r="AB103">
        <v>85</v>
      </c>
      <c r="AE103" t="s">
        <v>52</v>
      </c>
      <c r="AF103">
        <v>56.098614070000004</v>
      </c>
      <c r="AG103">
        <v>135</v>
      </c>
    </row>
    <row r="104" spans="1:33" x14ac:dyDescent="0.25">
      <c r="A104">
        <v>45.542617819999997</v>
      </c>
      <c r="B104">
        <v>-122.6979698</v>
      </c>
      <c r="C104">
        <v>2.4494377360000001</v>
      </c>
      <c r="D104">
        <f t="shared" si="21"/>
        <v>130.5499436244377</v>
      </c>
      <c r="E104">
        <f t="shared" si="22"/>
        <v>151.43295166092722</v>
      </c>
      <c r="F104">
        <f t="shared" si="23"/>
        <v>199.93805698036724</v>
      </c>
      <c r="G104">
        <f t="shared" si="24"/>
        <v>65.275528409369414</v>
      </c>
      <c r="H104">
        <f t="shared" si="25"/>
        <v>75.712972379566764</v>
      </c>
      <c r="I104">
        <f t="shared" si="26"/>
        <v>99.966738446702536</v>
      </c>
      <c r="J104">
        <f t="shared" si="27"/>
        <v>9993.8066572711432</v>
      </c>
      <c r="K104">
        <f t="shared" si="28"/>
        <v>9993.3487956714343</v>
      </c>
      <c r="L104">
        <f t="shared" si="29"/>
        <v>0</v>
      </c>
      <c r="M104" s="1">
        <f t="shared" si="30"/>
        <v>0</v>
      </c>
      <c r="N104" s="1">
        <f>IF(M104&lt;'How to'!$B$35,0,M104)</f>
        <v>0</v>
      </c>
      <c r="O104" s="1">
        <f>(((ABS('How to'!$B$33))*(N104))/(11.82))^(1/2)</f>
        <v>0</v>
      </c>
      <c r="P104" s="1">
        <f>(((ABS('How to'!$B$33)+'How to'!$B$32)*(N104))/(11.82))^(1/2)</f>
        <v>0</v>
      </c>
      <c r="Q104">
        <f>IF(P104=0,'How to'!$B$34,MIN(ROUNDDOWN(2*P104,-1)/2,'How to'!$B$34))</f>
        <v>145</v>
      </c>
      <c r="R104">
        <f t="shared" si="31"/>
        <v>145</v>
      </c>
      <c r="S104" t="str">
        <f t="shared" si="20"/>
        <v/>
      </c>
      <c r="T104">
        <f t="shared" si="16"/>
        <v>145</v>
      </c>
      <c r="U104" t="str">
        <f t="shared" si="17"/>
        <v/>
      </c>
      <c r="W104" t="str">
        <f t="shared" si="18"/>
        <v/>
      </c>
      <c r="X104" t="str">
        <f t="shared" si="19"/>
        <v/>
      </c>
      <c r="AA104">
        <v>55.348614070000004</v>
      </c>
      <c r="AB104">
        <v>80</v>
      </c>
      <c r="AE104" t="s">
        <v>52</v>
      </c>
      <c r="AF104">
        <v>57.173614069999999</v>
      </c>
      <c r="AG104">
        <v>145</v>
      </c>
    </row>
    <row r="105" spans="1:33" x14ac:dyDescent="0.25">
      <c r="A105">
        <v>45.542764409999997</v>
      </c>
      <c r="B105">
        <v>-122.69821260000001</v>
      </c>
      <c r="C105">
        <v>2.4744377389999999</v>
      </c>
      <c r="D105">
        <f t="shared" si="21"/>
        <v>130.5488304293456</v>
      </c>
      <c r="E105">
        <f t="shared" si="22"/>
        <v>151.44035337180304</v>
      </c>
      <c r="F105">
        <f t="shared" si="23"/>
        <v>199.94293624893731</v>
      </c>
      <c r="G105">
        <f t="shared" si="24"/>
        <v>65.274415214277312</v>
      </c>
      <c r="H105">
        <f t="shared" si="25"/>
        <v>75.720571553504982</v>
      </c>
      <c r="I105">
        <f t="shared" si="26"/>
        <v>99.971767204322958</v>
      </c>
      <c r="J105">
        <f t="shared" si="27"/>
        <v>9994.2944389616532</v>
      </c>
      <c r="K105">
        <f t="shared" si="28"/>
        <v>9994.3542379553437</v>
      </c>
      <c r="L105">
        <f t="shared" si="29"/>
        <v>0.24453832765129549</v>
      </c>
      <c r="M105" s="1">
        <f t="shared" si="30"/>
        <v>20435.148825027954</v>
      </c>
      <c r="N105" s="1">
        <f>IF(M105&lt;'How to'!$B$35,0,M105)</f>
        <v>20435.148825027954</v>
      </c>
      <c r="O105" s="1">
        <f>(((ABS('How to'!$B$33))*(N105))/(11.82))^(1/2)</f>
        <v>383.34484461426246</v>
      </c>
      <c r="P105" s="1">
        <f>(((ABS('How to'!$B$33)+'How to'!$B$32)*(N105))/(11.82))^(1/2)</f>
        <v>580.62732432516407</v>
      </c>
      <c r="Q105">
        <f>IF(P105=0,'How to'!$B$34,MIN(ROUNDDOWN(2*P105,-1)/2,'How to'!$B$34))</f>
        <v>145</v>
      </c>
      <c r="R105">
        <f t="shared" si="31"/>
        <v>145</v>
      </c>
      <c r="S105" t="str">
        <f t="shared" si="20"/>
        <v/>
      </c>
      <c r="T105">
        <f t="shared" si="16"/>
        <v>145</v>
      </c>
      <c r="U105" t="str">
        <f t="shared" si="17"/>
        <v/>
      </c>
      <c r="W105" t="str">
        <f t="shared" si="18"/>
        <v/>
      </c>
      <c r="X105" t="str">
        <f t="shared" si="19"/>
        <v/>
      </c>
      <c r="AA105">
        <v>55.373614070000002</v>
      </c>
      <c r="AB105">
        <v>75</v>
      </c>
      <c r="AE105" t="s">
        <v>52</v>
      </c>
      <c r="AF105">
        <v>57.223614070000004</v>
      </c>
      <c r="AG105">
        <v>100</v>
      </c>
    </row>
    <row r="106" spans="1:33" x14ac:dyDescent="0.25">
      <c r="A106">
        <v>45.542911009999997</v>
      </c>
      <c r="B106">
        <v>-122.6984554</v>
      </c>
      <c r="C106">
        <v>2.4994377339999998</v>
      </c>
      <c r="D106">
        <f t="shared" si="21"/>
        <v>130.5488304293456</v>
      </c>
      <c r="E106">
        <f t="shared" si="22"/>
        <v>151.43995847522166</v>
      </c>
      <c r="F106">
        <f t="shared" si="23"/>
        <v>199.94263714737508</v>
      </c>
      <c r="G106">
        <f t="shared" si="24"/>
        <v>65.275528409369414</v>
      </c>
      <c r="H106">
        <f t="shared" si="25"/>
        <v>75.720374119120095</v>
      </c>
      <c r="I106">
        <f t="shared" si="26"/>
        <v>99.97234450517756</v>
      </c>
      <c r="J106">
        <f t="shared" si="27"/>
        <v>9994.2645373617233</v>
      </c>
      <c r="K106">
        <f t="shared" si="28"/>
        <v>9994.469665861905</v>
      </c>
      <c r="L106">
        <f t="shared" si="29"/>
        <v>0.45291113938792926</v>
      </c>
      <c r="M106" s="1">
        <f t="shared" si="30"/>
        <v>11033.587824058135</v>
      </c>
      <c r="N106" s="1">
        <f>IF(M106&lt;'How to'!$B$35,0,M106)</f>
        <v>11033.587824058135</v>
      </c>
      <c r="O106" s="1">
        <f>(((ABS('How to'!$B$33))*(N106))/(11.82))^(1/2)</f>
        <v>281.68200456516485</v>
      </c>
      <c r="P106" s="1">
        <f>(((ABS('How to'!$B$33)+'How to'!$B$32)*(N106))/(11.82))^(1/2)</f>
        <v>426.64528014141786</v>
      </c>
      <c r="Q106">
        <f>IF(P106=0,'How to'!$B$34,MIN(ROUNDDOWN(2*P106,-1)/2,'How to'!$B$34))</f>
        <v>145</v>
      </c>
      <c r="R106">
        <f t="shared" si="31"/>
        <v>145</v>
      </c>
      <c r="S106" t="str">
        <f t="shared" si="20"/>
        <v/>
      </c>
      <c r="T106">
        <f t="shared" si="16"/>
        <v>145</v>
      </c>
      <c r="U106" t="str">
        <f t="shared" si="17"/>
        <v/>
      </c>
      <c r="W106" t="str">
        <f t="shared" si="18"/>
        <v/>
      </c>
      <c r="X106" t="str">
        <f t="shared" si="19"/>
        <v/>
      </c>
      <c r="AA106">
        <v>55.423614069999999</v>
      </c>
      <c r="AB106">
        <v>85</v>
      </c>
      <c r="AE106" t="s">
        <v>52</v>
      </c>
      <c r="AF106">
        <v>57.273614070000001</v>
      </c>
      <c r="AG106">
        <v>85</v>
      </c>
    </row>
    <row r="107" spans="1:33" x14ac:dyDescent="0.25">
      <c r="A107">
        <v>45.543057599999997</v>
      </c>
      <c r="B107">
        <v>-122.6986982</v>
      </c>
      <c r="C107">
        <v>2.5244377309999999</v>
      </c>
      <c r="D107">
        <f t="shared" si="21"/>
        <v>130.54771723504447</v>
      </c>
      <c r="E107">
        <f t="shared" si="22"/>
        <v>151.43956360680178</v>
      </c>
      <c r="F107">
        <f t="shared" si="23"/>
        <v>199.94161122862769</v>
      </c>
      <c r="G107">
        <f t="shared" si="24"/>
        <v>65.274415215068288</v>
      </c>
      <c r="H107">
        <f t="shared" si="25"/>
        <v>75.720176685347539</v>
      </c>
      <c r="I107">
        <f t="shared" si="26"/>
        <v>99.971468124307293</v>
      </c>
      <c r="J107">
        <f t="shared" si="27"/>
        <v>9994.161975174924</v>
      </c>
      <c r="K107">
        <f t="shared" si="28"/>
        <v>9994.2944389293898</v>
      </c>
      <c r="L107">
        <f t="shared" si="29"/>
        <v>0.36395570398853339</v>
      </c>
      <c r="M107" s="1">
        <f t="shared" si="30"/>
        <v>13730.097274755537</v>
      </c>
      <c r="N107" s="1">
        <f>IF(M107&lt;'How to'!$B$35,0,M107)</f>
        <v>13730.097274755537</v>
      </c>
      <c r="O107" s="1">
        <f>(((ABS('How to'!$B$33))*(N107))/(11.82))^(1/2)</f>
        <v>314.22268235727682</v>
      </c>
      <c r="P107" s="1">
        <f>(((ABS('How to'!$B$33)+'How to'!$B$32)*(N107))/(11.82))^(1/2)</f>
        <v>475.93251314744197</v>
      </c>
      <c r="Q107">
        <f>IF(P107=0,'How to'!$B$34,MIN(ROUNDDOWN(2*P107,-1)/2,'How to'!$B$34))</f>
        <v>145</v>
      </c>
      <c r="R107">
        <f t="shared" si="31"/>
        <v>145</v>
      </c>
      <c r="S107" t="str">
        <f t="shared" si="20"/>
        <v/>
      </c>
      <c r="T107">
        <f t="shared" si="16"/>
        <v>145</v>
      </c>
      <c r="U107" t="str">
        <f t="shared" si="17"/>
        <v/>
      </c>
      <c r="W107" t="str">
        <f t="shared" si="18"/>
        <v/>
      </c>
      <c r="X107" t="str">
        <f t="shared" si="19"/>
        <v/>
      </c>
      <c r="AA107">
        <v>55.473614070000004</v>
      </c>
      <c r="AB107">
        <v>115</v>
      </c>
      <c r="AE107" t="s">
        <v>52</v>
      </c>
      <c r="AF107">
        <v>57.348614070000004</v>
      </c>
      <c r="AG107">
        <v>80</v>
      </c>
    </row>
    <row r="108" spans="1:33" x14ac:dyDescent="0.25">
      <c r="A108">
        <v>45.543204189999997</v>
      </c>
      <c r="B108">
        <v>-122.698941</v>
      </c>
      <c r="C108">
        <v>2.549437728</v>
      </c>
      <c r="D108">
        <f t="shared" si="21"/>
        <v>130.54771723504447</v>
      </c>
      <c r="E108">
        <f t="shared" si="22"/>
        <v>151.43916873628268</v>
      </c>
      <c r="F108">
        <f t="shared" si="23"/>
        <v>199.94131214638318</v>
      </c>
      <c r="G108">
        <f t="shared" si="24"/>
        <v>65.274415215068288</v>
      </c>
      <c r="H108">
        <f t="shared" si="25"/>
        <v>75.719979238718778</v>
      </c>
      <c r="I108">
        <f t="shared" si="26"/>
        <v>99.971318574784945</v>
      </c>
      <c r="J108">
        <f t="shared" si="27"/>
        <v>9994.1320757043595</v>
      </c>
      <c r="K108">
        <f t="shared" si="28"/>
        <v>9994.2645375811408</v>
      </c>
      <c r="L108">
        <f t="shared" si="29"/>
        <v>0.36395312442845623</v>
      </c>
      <c r="M108" s="1">
        <f t="shared" si="30"/>
        <v>13730.153509845408</v>
      </c>
      <c r="N108" s="1">
        <f>IF(M108&lt;'How to'!$B$35,0,M108)</f>
        <v>13730.153509845408</v>
      </c>
      <c r="O108" s="1">
        <f>(((ABS('How to'!$B$33))*(N108))/(11.82))^(1/2)</f>
        <v>314.22332584589657</v>
      </c>
      <c r="P108" s="1">
        <f>(((ABS('How to'!$B$33)+'How to'!$B$32)*(N108))/(11.82))^(1/2)</f>
        <v>475.93348779750124</v>
      </c>
      <c r="Q108">
        <f>IF(P108=0,'How to'!$B$34,MIN(ROUNDDOWN(2*P108,-1)/2,'How to'!$B$34))</f>
        <v>145</v>
      </c>
      <c r="R108">
        <f t="shared" si="31"/>
        <v>145</v>
      </c>
      <c r="S108" t="str">
        <f t="shared" si="20"/>
        <v/>
      </c>
      <c r="T108">
        <f t="shared" si="16"/>
        <v>145</v>
      </c>
      <c r="U108" t="str">
        <f t="shared" si="17"/>
        <v/>
      </c>
      <c r="W108" t="str">
        <f t="shared" si="18"/>
        <v/>
      </c>
      <c r="X108" t="str">
        <f t="shared" si="19"/>
        <v/>
      </c>
      <c r="AA108">
        <v>55.523614070000001</v>
      </c>
      <c r="AB108">
        <v>135</v>
      </c>
      <c r="AE108" t="s">
        <v>52</v>
      </c>
      <c r="AF108">
        <v>57.373614070000002</v>
      </c>
      <c r="AG108">
        <v>85</v>
      </c>
    </row>
    <row r="109" spans="1:33" x14ac:dyDescent="0.25">
      <c r="A109">
        <v>45.543350779999997</v>
      </c>
      <c r="B109">
        <v>-122.6991838</v>
      </c>
      <c r="C109">
        <v>2.5744377279999999</v>
      </c>
      <c r="D109">
        <f t="shared" si="21"/>
        <v>130.54771723504447</v>
      </c>
      <c r="E109">
        <f t="shared" si="22"/>
        <v>151.43877386366432</v>
      </c>
      <c r="F109">
        <f t="shared" si="23"/>
        <v>199.9410130628811</v>
      </c>
      <c r="G109">
        <f t="shared" si="24"/>
        <v>65.274415215068288</v>
      </c>
      <c r="H109">
        <f t="shared" si="25"/>
        <v>75.71978180284691</v>
      </c>
      <c r="I109">
        <f t="shared" si="26"/>
        <v>99.971169033576302</v>
      </c>
      <c r="J109">
        <f t="shared" si="27"/>
        <v>9994.1021761527973</v>
      </c>
      <c r="K109">
        <f t="shared" si="28"/>
        <v>9994.2346379398859</v>
      </c>
      <c r="L109">
        <f t="shared" si="29"/>
        <v>0.36395300120851709</v>
      </c>
      <c r="M109" s="1">
        <f t="shared" si="30"/>
        <v>13730.117082087143</v>
      </c>
      <c r="N109" s="1">
        <f>IF(M109&lt;'How to'!$B$35,0,M109)</f>
        <v>13730.117082087143</v>
      </c>
      <c r="O109" s="1">
        <f>(((ABS('How to'!$B$33))*(N109))/(11.82))^(1/2)</f>
        <v>314.22290900937179</v>
      </c>
      <c r="P109" s="1">
        <f>(((ABS('How to'!$B$33)+'How to'!$B$32)*(N109))/(11.82))^(1/2)</f>
        <v>475.93285644252296</v>
      </c>
      <c r="Q109">
        <f>IF(P109=0,'How to'!$B$34,MIN(ROUNDDOWN(2*P109,-1)/2,'How to'!$B$34))</f>
        <v>145</v>
      </c>
      <c r="R109">
        <f t="shared" si="31"/>
        <v>145</v>
      </c>
      <c r="S109" t="str">
        <f t="shared" si="20"/>
        <v/>
      </c>
      <c r="T109">
        <f t="shared" si="16"/>
        <v>145</v>
      </c>
      <c r="U109" t="str">
        <f t="shared" si="17"/>
        <v/>
      </c>
      <c r="W109" t="str">
        <f t="shared" si="18"/>
        <v/>
      </c>
      <c r="X109" t="str">
        <f t="shared" si="19"/>
        <v/>
      </c>
      <c r="AA109">
        <v>56.123614070000002</v>
      </c>
      <c r="AB109">
        <v>145</v>
      </c>
      <c r="AE109" t="s">
        <v>52</v>
      </c>
      <c r="AF109">
        <v>58.373614070000002</v>
      </c>
      <c r="AG109">
        <v>90</v>
      </c>
    </row>
    <row r="110" spans="1:33" x14ac:dyDescent="0.25">
      <c r="A110">
        <v>45.543497369999997</v>
      </c>
      <c r="B110">
        <v>-122.6994266</v>
      </c>
      <c r="C110">
        <v>2.5994377289999999</v>
      </c>
      <c r="D110">
        <f t="shared" si="21"/>
        <v>130.54549084565122</v>
      </c>
      <c r="E110">
        <f t="shared" si="22"/>
        <v>151.43837899227057</v>
      </c>
      <c r="F110">
        <f t="shared" si="23"/>
        <v>199.93926030657056</v>
      </c>
      <c r="G110">
        <f t="shared" si="24"/>
        <v>65.273302019976185</v>
      </c>
      <c r="H110">
        <f t="shared" si="25"/>
        <v>75.719584367587359</v>
      </c>
      <c r="I110">
        <f t="shared" si="26"/>
        <v>99.970292654324098</v>
      </c>
      <c r="J110">
        <f t="shared" si="27"/>
        <v>9993.9269529846461</v>
      </c>
      <c r="K110">
        <f t="shared" si="28"/>
        <v>9994.0594133912073</v>
      </c>
      <c r="L110">
        <f t="shared" si="29"/>
        <v>0.36395110462975938</v>
      </c>
      <c r="M110" s="1">
        <f t="shared" si="30"/>
        <v>13729.947905444575</v>
      </c>
      <c r="N110" s="1">
        <f>IF(M110&lt;'How to'!$B$35,0,M110)</f>
        <v>13729.947905444575</v>
      </c>
      <c r="O110" s="1">
        <f>(((ABS('How to'!$B$33))*(N110))/(11.82))^(1/2)</f>
        <v>314.22097314312248</v>
      </c>
      <c r="P110" s="1">
        <f>(((ABS('How to'!$B$33)+'How to'!$B$32)*(N110))/(11.82))^(1/2)</f>
        <v>475.92992431272813</v>
      </c>
      <c r="Q110">
        <f>IF(P110=0,'How to'!$B$34,MIN(ROUNDDOWN(2*P110,-1)/2,'How to'!$B$34))</f>
        <v>145</v>
      </c>
      <c r="R110">
        <f t="shared" si="31"/>
        <v>145</v>
      </c>
      <c r="S110" t="str">
        <f t="shared" si="20"/>
        <v/>
      </c>
      <c r="T110">
        <f t="shared" si="16"/>
        <v>145</v>
      </c>
      <c r="U110" t="str">
        <f t="shared" si="17"/>
        <v/>
      </c>
      <c r="W110" t="str">
        <f t="shared" si="18"/>
        <v/>
      </c>
      <c r="X110" t="str">
        <f t="shared" si="19"/>
        <v/>
      </c>
      <c r="AA110">
        <v>57.173614069999999</v>
      </c>
      <c r="AB110">
        <v>115</v>
      </c>
      <c r="AE110" t="s">
        <v>52</v>
      </c>
      <c r="AF110">
        <v>58.398614070000001</v>
      </c>
      <c r="AG110">
        <v>95</v>
      </c>
    </row>
    <row r="111" spans="1:33" x14ac:dyDescent="0.25">
      <c r="A111">
        <v>45.543643959999997</v>
      </c>
      <c r="B111">
        <v>-122.6996694</v>
      </c>
      <c r="C111">
        <v>2.6244377249999999</v>
      </c>
      <c r="D111">
        <f t="shared" si="21"/>
        <v>130.54549084565122</v>
      </c>
      <c r="E111">
        <f t="shared" si="22"/>
        <v>151.43798411877759</v>
      </c>
      <c r="F111">
        <f t="shared" si="23"/>
        <v>199.93896122089646</v>
      </c>
      <c r="G111">
        <f t="shared" si="24"/>
        <v>65.273302019976185</v>
      </c>
      <c r="H111">
        <f t="shared" si="25"/>
        <v>75.719386932940097</v>
      </c>
      <c r="I111">
        <f t="shared" si="26"/>
        <v>99.970143113288202</v>
      </c>
      <c r="J111">
        <f t="shared" si="27"/>
        <v>9993.8970535227854</v>
      </c>
      <c r="K111">
        <f t="shared" si="28"/>
        <v>9994.029514091324</v>
      </c>
      <c r="L111">
        <f t="shared" si="29"/>
        <v>0.36395132715596801</v>
      </c>
      <c r="M111" s="1">
        <f t="shared" si="30"/>
        <v>13729.898434754812</v>
      </c>
      <c r="N111" s="1">
        <f>IF(M111&lt;'How to'!$B$35,0,M111)</f>
        <v>13729.898434754812</v>
      </c>
      <c r="O111" s="1">
        <f>(((ABS('How to'!$B$33))*(N111))/(11.82))^(1/2)</f>
        <v>314.22040705422</v>
      </c>
      <c r="P111" s="1">
        <f>(((ABS('How to'!$B$33)+'How to'!$B$32)*(N111))/(11.82))^(1/2)</f>
        <v>475.92906689495038</v>
      </c>
      <c r="Q111">
        <f>IF(P111=0,'How to'!$B$34,MIN(ROUNDDOWN(2*P111,-1)/2,'How to'!$B$34))</f>
        <v>145</v>
      </c>
      <c r="R111">
        <f t="shared" si="31"/>
        <v>145</v>
      </c>
      <c r="S111" t="str">
        <f t="shared" si="20"/>
        <v/>
      </c>
      <c r="T111">
        <f t="shared" si="16"/>
        <v>145</v>
      </c>
      <c r="U111" t="str">
        <f t="shared" si="17"/>
        <v/>
      </c>
      <c r="W111" t="str">
        <f t="shared" si="18"/>
        <v/>
      </c>
      <c r="X111" t="str">
        <f t="shared" si="19"/>
        <v/>
      </c>
      <c r="AA111">
        <v>57.198614069999998</v>
      </c>
      <c r="AB111">
        <v>100</v>
      </c>
      <c r="AE111" t="s">
        <v>52</v>
      </c>
      <c r="AF111">
        <v>58.423614069999999</v>
      </c>
      <c r="AG111">
        <v>100</v>
      </c>
    </row>
    <row r="112" spans="1:33" x14ac:dyDescent="0.25">
      <c r="A112">
        <v>45.543790549999997</v>
      </c>
      <c r="B112">
        <v>-122.6999122</v>
      </c>
      <c r="C112">
        <v>2.6494377230000001</v>
      </c>
      <c r="D112">
        <f t="shared" si="21"/>
        <v>130.54549084565122</v>
      </c>
      <c r="E112">
        <f t="shared" si="22"/>
        <v>151.43758924318541</v>
      </c>
      <c r="F112">
        <f t="shared" si="23"/>
        <v>199.93866213396487</v>
      </c>
      <c r="G112">
        <f t="shared" si="24"/>
        <v>65.273302019976185</v>
      </c>
      <c r="H112">
        <f t="shared" si="25"/>
        <v>75.719189495581318</v>
      </c>
      <c r="I112">
        <f t="shared" si="26"/>
        <v>99.969993570364792</v>
      </c>
      <c r="J112">
        <f t="shared" si="27"/>
        <v>9993.8671539799398</v>
      </c>
      <c r="K112">
        <f t="shared" si="28"/>
        <v>9993.9996144587785</v>
      </c>
      <c r="L112">
        <f t="shared" si="29"/>
        <v>0.36395120392542457</v>
      </c>
      <c r="M112" s="1">
        <f t="shared" si="30"/>
        <v>13729.862007142308</v>
      </c>
      <c r="N112" s="1">
        <f>IF(M112&lt;'How to'!$B$35,0,M112)</f>
        <v>13729.862007142308</v>
      </c>
      <c r="O112" s="1">
        <f>(((ABS('How to'!$B$33))*(N112))/(11.82))^(1/2)</f>
        <v>314.21999021549118</v>
      </c>
      <c r="P112" s="1">
        <f>(((ABS('How to'!$B$33)+'How to'!$B$32)*(N112))/(11.82))^(1/2)</f>
        <v>475.92843553663369</v>
      </c>
      <c r="Q112">
        <f>IF(P112=0,'How to'!$B$34,MIN(ROUNDDOWN(2*P112,-1)/2,'How to'!$B$34))</f>
        <v>145</v>
      </c>
      <c r="R112">
        <f t="shared" si="31"/>
        <v>145</v>
      </c>
      <c r="S112" t="str">
        <f t="shared" si="20"/>
        <v/>
      </c>
      <c r="T112">
        <f t="shared" si="16"/>
        <v>145</v>
      </c>
      <c r="U112" t="str">
        <f t="shared" si="17"/>
        <v/>
      </c>
      <c r="W112" t="str">
        <f t="shared" si="18"/>
        <v/>
      </c>
      <c r="X112" t="str">
        <f t="shared" si="19"/>
        <v/>
      </c>
      <c r="AA112">
        <v>57.223614070000004</v>
      </c>
      <c r="AB112">
        <v>90</v>
      </c>
      <c r="AE112" t="s">
        <v>52</v>
      </c>
      <c r="AF112">
        <v>58.873614070000002</v>
      </c>
      <c r="AG112">
        <v>110</v>
      </c>
    </row>
    <row r="113" spans="1:33" x14ac:dyDescent="0.25">
      <c r="A113">
        <v>45.543937139999997</v>
      </c>
      <c r="B113">
        <v>-122.700155</v>
      </c>
      <c r="C113">
        <v>2.674437723</v>
      </c>
      <c r="D113">
        <f t="shared" si="21"/>
        <v>130.54549084565122</v>
      </c>
      <c r="E113">
        <f t="shared" si="22"/>
        <v>151.43719436881781</v>
      </c>
      <c r="F113">
        <f t="shared" si="23"/>
        <v>199.93836304829324</v>
      </c>
      <c r="G113">
        <f t="shared" si="24"/>
        <v>65.273302019976185</v>
      </c>
      <c r="H113">
        <f t="shared" si="25"/>
        <v>75.718992058834829</v>
      </c>
      <c r="I113">
        <f t="shared" si="26"/>
        <v>99.969844028071378</v>
      </c>
      <c r="J113">
        <f t="shared" si="27"/>
        <v>9993.8372546077771</v>
      </c>
      <c r="K113">
        <f t="shared" si="28"/>
        <v>9993.9697149969179</v>
      </c>
      <c r="L113">
        <f t="shared" si="29"/>
        <v>0.36395108069733839</v>
      </c>
      <c r="M113" s="1">
        <f t="shared" si="30"/>
        <v>13729.825579646926</v>
      </c>
      <c r="N113" s="1">
        <f>IF(M113&lt;'How to'!$B$35,0,M113)</f>
        <v>13729.825579646926</v>
      </c>
      <c r="O113" s="1">
        <f>(((ABS('How to'!$B$33))*(N113))/(11.82))^(1/2)</f>
        <v>314.21957337754958</v>
      </c>
      <c r="P113" s="1">
        <f>(((ABS('How to'!$B$33)+'How to'!$B$32)*(N113))/(11.82))^(1/2)</f>
        <v>475.92780417950939</v>
      </c>
      <c r="Q113">
        <f>IF(P113=0,'How to'!$B$34,MIN(ROUNDDOWN(2*P113,-1)/2,'How to'!$B$34))</f>
        <v>145</v>
      </c>
      <c r="R113">
        <f t="shared" si="31"/>
        <v>145</v>
      </c>
      <c r="S113" t="str">
        <f t="shared" si="20"/>
        <v/>
      </c>
      <c r="T113">
        <f t="shared" si="16"/>
        <v>145</v>
      </c>
      <c r="U113" t="str">
        <f t="shared" si="17"/>
        <v/>
      </c>
      <c r="W113" t="str">
        <f t="shared" si="18"/>
        <v/>
      </c>
      <c r="X113" t="str">
        <f t="shared" si="19"/>
        <v/>
      </c>
      <c r="AA113">
        <v>57.248614070000002</v>
      </c>
      <c r="AB113">
        <v>85</v>
      </c>
      <c r="AE113" t="s">
        <v>52</v>
      </c>
      <c r="AF113">
        <v>58.898614070000001</v>
      </c>
      <c r="AG113">
        <v>115</v>
      </c>
    </row>
    <row r="114" spans="1:33" x14ac:dyDescent="0.25">
      <c r="A114">
        <v>45.544083720000003</v>
      </c>
      <c r="B114">
        <v>-122.7003978</v>
      </c>
      <c r="C114">
        <v>2.6994377260000002</v>
      </c>
      <c r="D114">
        <f t="shared" si="21"/>
        <v>130.54437765055908</v>
      </c>
      <c r="E114">
        <f t="shared" si="22"/>
        <v>151.43679951928846</v>
      </c>
      <c r="F114">
        <f t="shared" si="23"/>
        <v>199.93733714545905</v>
      </c>
      <c r="G114">
        <f t="shared" si="24"/>
        <v>65.27218882567503</v>
      </c>
      <c r="H114">
        <f t="shared" si="25"/>
        <v>75.718794622700628</v>
      </c>
      <c r="I114">
        <f t="shared" si="26"/>
        <v>99.96896765101306</v>
      </c>
      <c r="J114">
        <f t="shared" si="27"/>
        <v>9993.7346962042393</v>
      </c>
      <c r="K114">
        <f t="shared" si="28"/>
        <v>9993.794493209296</v>
      </c>
      <c r="L114">
        <f t="shared" si="29"/>
        <v>0.24453426151907642</v>
      </c>
      <c r="M114" s="1">
        <f t="shared" si="30"/>
        <v>20434.344110159931</v>
      </c>
      <c r="N114" s="1">
        <f>IF(M114&lt;'How to'!$B$35,0,M114)</f>
        <v>20434.344110159931</v>
      </c>
      <c r="O114" s="1">
        <f>(((ABS('How to'!$B$33))*(N114))/(11.82))^(1/2)</f>
        <v>383.3372966796797</v>
      </c>
      <c r="P114" s="1">
        <f>(((ABS('How to'!$B$33)+'How to'!$B$32)*(N114))/(11.82))^(1/2)</f>
        <v>580.61589196309501</v>
      </c>
      <c r="Q114">
        <f>IF(P114=0,'How to'!$B$34,MIN(ROUNDDOWN(2*P114,-1)/2,'How to'!$B$34))</f>
        <v>145</v>
      </c>
      <c r="R114">
        <f t="shared" si="31"/>
        <v>145</v>
      </c>
      <c r="S114" t="str">
        <f t="shared" si="20"/>
        <v/>
      </c>
      <c r="T114">
        <f t="shared" si="16"/>
        <v>145</v>
      </c>
      <c r="U114" t="str">
        <f t="shared" si="17"/>
        <v/>
      </c>
      <c r="W114" t="str">
        <f t="shared" si="18"/>
        <v/>
      </c>
      <c r="X114" t="str">
        <f t="shared" si="19"/>
        <v/>
      </c>
      <c r="AA114">
        <v>57.298614069999999</v>
      </c>
      <c r="AB114">
        <v>80</v>
      </c>
      <c r="AE114" t="s">
        <v>52</v>
      </c>
      <c r="AF114">
        <v>58.923614069999999</v>
      </c>
      <c r="AG114">
        <v>120</v>
      </c>
    </row>
    <row r="115" spans="1:33" x14ac:dyDescent="0.25">
      <c r="A115">
        <v>45.544230310000003</v>
      </c>
      <c r="B115">
        <v>-122.7006406</v>
      </c>
      <c r="C115">
        <v>2.7244377289999999</v>
      </c>
      <c r="D115">
        <f t="shared" si="21"/>
        <v>130.54437765055908</v>
      </c>
      <c r="E115">
        <f t="shared" si="22"/>
        <v>151.43640464072249</v>
      </c>
      <c r="F115">
        <f t="shared" si="23"/>
        <v>199.93703805618514</v>
      </c>
      <c r="G115">
        <f t="shared" si="24"/>
        <v>65.27218882567503</v>
      </c>
      <c r="H115">
        <f t="shared" si="25"/>
        <v>75.718597183854939</v>
      </c>
      <c r="I115">
        <f t="shared" si="26"/>
        <v>99.968818106374854</v>
      </c>
      <c r="J115">
        <f t="shared" si="27"/>
        <v>9993.7047966701066</v>
      </c>
      <c r="K115">
        <f t="shared" si="28"/>
        <v>9993.7645935854616</v>
      </c>
      <c r="L115">
        <f t="shared" si="29"/>
        <v>0.2445340781057655</v>
      </c>
      <c r="M115" s="1">
        <f t="shared" si="30"/>
        <v>20434.298301079685</v>
      </c>
      <c r="N115" s="1">
        <f>IF(M115&lt;'How to'!$B$35,0,M115)</f>
        <v>20434.298301079685</v>
      </c>
      <c r="O115" s="1">
        <f>(((ABS('How to'!$B$33))*(N115))/(11.82))^(1/2)</f>
        <v>383.3368670025946</v>
      </c>
      <c r="P115" s="1">
        <f>(((ABS('How to'!$B$33)+'How to'!$B$32)*(N115))/(11.82))^(1/2)</f>
        <v>580.61524115936106</v>
      </c>
      <c r="Q115">
        <f>IF(P115=0,'How to'!$B$34,MIN(ROUNDDOWN(2*P115,-1)/2,'How to'!$B$34))</f>
        <v>145</v>
      </c>
      <c r="R115">
        <f t="shared" si="31"/>
        <v>145</v>
      </c>
      <c r="S115" t="str">
        <f t="shared" si="20"/>
        <v/>
      </c>
      <c r="T115">
        <f t="shared" ref="T115:T178" si="32">IF(Q115=T116,T116,IF(Q115&lt;T116,Q115,IF(MIN(Q75:Q114)&lt;Q115,IF(MIN(Q75:Q114)&lt;T116,T116,MIN(Q75:Q114)),MIN(Q75:Q114))))</f>
        <v>145</v>
      </c>
      <c r="U115" t="str">
        <f t="shared" ref="U115:U178" si="33">IF(T116=T115,"",T115)</f>
        <v/>
      </c>
      <c r="W115" t="str">
        <f t="shared" si="18"/>
        <v/>
      </c>
      <c r="X115" t="str">
        <f t="shared" si="19"/>
        <v/>
      </c>
      <c r="AA115">
        <v>57.373614070000002</v>
      </c>
      <c r="AB115">
        <v>90</v>
      </c>
      <c r="AE115" t="s">
        <v>52</v>
      </c>
      <c r="AF115">
        <v>58.948614069999998</v>
      </c>
      <c r="AG115">
        <v>135</v>
      </c>
    </row>
    <row r="116" spans="1:33" x14ac:dyDescent="0.25">
      <c r="A116">
        <v>45.544376900000003</v>
      </c>
      <c r="B116">
        <v>-122.7008834</v>
      </c>
      <c r="C116">
        <v>2.7494377239999999</v>
      </c>
      <c r="D116">
        <f t="shared" si="21"/>
        <v>130.54326445546698</v>
      </c>
      <c r="E116">
        <f t="shared" si="22"/>
        <v>151.43600976338112</v>
      </c>
      <c r="F116">
        <f t="shared" si="23"/>
        <v>199.93601213324439</v>
      </c>
      <c r="G116">
        <f t="shared" si="24"/>
        <v>65.27218882567503</v>
      </c>
      <c r="H116">
        <f t="shared" si="25"/>
        <v>75.718399759090261</v>
      </c>
      <c r="I116">
        <f t="shared" si="26"/>
        <v>99.968668572568149</v>
      </c>
      <c r="J116">
        <f t="shared" si="27"/>
        <v>9993.6022369362126</v>
      </c>
      <c r="K116">
        <f t="shared" si="28"/>
        <v>9993.7346961719741</v>
      </c>
      <c r="L116">
        <f t="shared" si="29"/>
        <v>0.36394949616865319</v>
      </c>
      <c r="M116" s="1">
        <f t="shared" si="30"/>
        <v>13729.562482401274</v>
      </c>
      <c r="N116" s="1">
        <f>IF(M116&lt;'How to'!$B$35,0,M116)</f>
        <v>13729.562482401274</v>
      </c>
      <c r="O116" s="1">
        <f>(((ABS('How to'!$B$33))*(N116))/(11.82))^(1/2)</f>
        <v>314.21656275298443</v>
      </c>
      <c r="P116" s="1">
        <f>(((ABS('How to'!$B$33)+'How to'!$B$32)*(N116))/(11.82))^(1/2)</f>
        <v>475.92324418369788</v>
      </c>
      <c r="Q116">
        <f>IF(P116=0,'How to'!$B$34,MIN(ROUNDDOWN(2*P116,-1)/2,'How to'!$B$34))</f>
        <v>145</v>
      </c>
      <c r="R116">
        <f t="shared" si="31"/>
        <v>145</v>
      </c>
      <c r="S116" t="str">
        <f t="shared" si="20"/>
        <v/>
      </c>
      <c r="T116">
        <f t="shared" si="32"/>
        <v>145</v>
      </c>
      <c r="U116" t="str">
        <f t="shared" si="33"/>
        <v/>
      </c>
      <c r="W116" t="str">
        <f t="shared" si="18"/>
        <v/>
      </c>
      <c r="X116" t="str">
        <f t="shared" si="19"/>
        <v/>
      </c>
      <c r="AA116">
        <v>58.398614070000001</v>
      </c>
      <c r="AB116">
        <v>100</v>
      </c>
      <c r="AE116" t="s">
        <v>52</v>
      </c>
      <c r="AF116">
        <v>61.948614069999998</v>
      </c>
      <c r="AG116">
        <v>145</v>
      </c>
    </row>
    <row r="117" spans="1:33" x14ac:dyDescent="0.25">
      <c r="A117">
        <v>45.544523490000003</v>
      </c>
      <c r="B117">
        <v>-122.7011262</v>
      </c>
      <c r="C117">
        <v>2.7744377220000001</v>
      </c>
      <c r="D117">
        <f t="shared" si="21"/>
        <v>130.54326445546698</v>
      </c>
      <c r="E117">
        <f t="shared" si="22"/>
        <v>151.43561488394056</v>
      </c>
      <c r="F117">
        <f t="shared" si="23"/>
        <v>199.93571304288574</v>
      </c>
      <c r="G117">
        <f t="shared" si="24"/>
        <v>65.27218882567503</v>
      </c>
      <c r="H117">
        <f t="shared" si="25"/>
        <v>75.718202321469178</v>
      </c>
      <c r="I117">
        <f t="shared" si="26"/>
        <v>99.968519029189963</v>
      </c>
      <c r="J117">
        <f t="shared" si="27"/>
        <v>9993.572337491787</v>
      </c>
      <c r="K117">
        <f t="shared" si="28"/>
        <v>9993.7047968895149</v>
      </c>
      <c r="L117">
        <f t="shared" si="29"/>
        <v>0.36394971868085152</v>
      </c>
      <c r="M117" s="1">
        <f t="shared" si="30"/>
        <v>13729.513012280993</v>
      </c>
      <c r="N117" s="1">
        <f>IF(M117&lt;'How to'!$B$35,0,M117)</f>
        <v>13729.513012280993</v>
      </c>
      <c r="O117" s="1">
        <f>(((ABS('How to'!$B$33))*(N117))/(11.82))^(1/2)</f>
        <v>314.21599666265286</v>
      </c>
      <c r="P117" s="1">
        <f>(((ABS('How to'!$B$33)+'How to'!$B$32)*(N117))/(11.82))^(1/2)</f>
        <v>475.92238676375558</v>
      </c>
      <c r="Q117">
        <f>IF(P117=0,'How to'!$B$34,MIN(ROUNDDOWN(2*P117,-1)/2,'How to'!$B$34))</f>
        <v>145</v>
      </c>
      <c r="R117">
        <f t="shared" si="31"/>
        <v>145</v>
      </c>
      <c r="S117" t="str">
        <f t="shared" si="20"/>
        <v/>
      </c>
      <c r="T117">
        <f t="shared" si="32"/>
        <v>145</v>
      </c>
      <c r="U117" t="str">
        <f t="shared" si="33"/>
        <v/>
      </c>
      <c r="W117" t="str">
        <f t="shared" si="18"/>
        <v/>
      </c>
      <c r="X117" t="str">
        <f t="shared" si="19"/>
        <v/>
      </c>
      <c r="AA117">
        <v>58.448614069999998</v>
      </c>
      <c r="AB117">
        <v>110</v>
      </c>
      <c r="AE117" t="s">
        <v>52</v>
      </c>
      <c r="AF117">
        <v>62.348614070000004</v>
      </c>
      <c r="AG117">
        <v>135</v>
      </c>
    </row>
    <row r="118" spans="1:33" x14ac:dyDescent="0.25">
      <c r="A118">
        <v>45.544670070000002</v>
      </c>
      <c r="B118">
        <v>-122.701369</v>
      </c>
      <c r="C118">
        <v>2.7994377240000001</v>
      </c>
      <c r="D118">
        <f t="shared" si="21"/>
        <v>130.54326445467603</v>
      </c>
      <c r="E118">
        <f t="shared" si="22"/>
        <v>151.43522002933855</v>
      </c>
      <c r="F118">
        <f t="shared" si="23"/>
        <v>199.93541397115635</v>
      </c>
      <c r="G118">
        <f t="shared" si="24"/>
        <v>65.272188824884068</v>
      </c>
      <c r="H118">
        <f t="shared" si="25"/>
        <v>75.718004881136594</v>
      </c>
      <c r="I118">
        <f t="shared" si="26"/>
        <v>99.968369483407827</v>
      </c>
      <c r="J118">
        <f t="shared" si="27"/>
        <v>9993.5424399544154</v>
      </c>
      <c r="K118">
        <f t="shared" si="28"/>
        <v>9993.6748971711459</v>
      </c>
      <c r="L118">
        <f t="shared" si="29"/>
        <v>0.3639467223790761</v>
      </c>
      <c r="M118" s="1">
        <f t="shared" si="30"/>
        <v>13729.584967606923</v>
      </c>
      <c r="N118" s="1">
        <f>IF(M118&lt;'How to'!$B$35,0,M118)</f>
        <v>13729.584967606923</v>
      </c>
      <c r="O118" s="1">
        <f>(((ABS('How to'!$B$33))*(N118))/(11.82))^(1/2)</f>
        <v>314.21682005255781</v>
      </c>
      <c r="P118" s="1">
        <f>(((ABS('How to'!$B$33)+'How to'!$B$32)*(N118))/(11.82))^(1/2)</f>
        <v>475.92363389850675</v>
      </c>
      <c r="Q118">
        <f>IF(P118=0,'How to'!$B$34,MIN(ROUNDDOWN(2*P118,-1)/2,'How to'!$B$34))</f>
        <v>145</v>
      </c>
      <c r="R118">
        <f t="shared" si="31"/>
        <v>145</v>
      </c>
      <c r="S118" t="str">
        <f t="shared" si="20"/>
        <v/>
      </c>
      <c r="T118">
        <f t="shared" si="32"/>
        <v>145</v>
      </c>
      <c r="U118" t="str">
        <f t="shared" si="33"/>
        <v/>
      </c>
      <c r="W118" t="str">
        <f t="shared" si="18"/>
        <v/>
      </c>
      <c r="X118" t="str">
        <f t="shared" si="19"/>
        <v/>
      </c>
      <c r="AA118">
        <v>58.898614070000001</v>
      </c>
      <c r="AB118">
        <v>120</v>
      </c>
      <c r="AE118" t="s">
        <v>52</v>
      </c>
      <c r="AF118">
        <v>62.698614069999998</v>
      </c>
      <c r="AG118">
        <v>130</v>
      </c>
    </row>
    <row r="119" spans="1:33" x14ac:dyDescent="0.25">
      <c r="A119">
        <v>45.544816660000002</v>
      </c>
      <c r="B119">
        <v>-122.70161179999999</v>
      </c>
      <c r="C119">
        <v>2.8244377279999999</v>
      </c>
      <c r="D119">
        <f t="shared" si="21"/>
        <v>130.54215125958393</v>
      </c>
      <c r="E119">
        <f t="shared" si="22"/>
        <v>151.4426214225077</v>
      </c>
      <c r="F119">
        <f t="shared" si="23"/>
        <v>199.94029318474321</v>
      </c>
      <c r="G119">
        <f t="shared" si="24"/>
        <v>65.272188824884068</v>
      </c>
      <c r="H119">
        <f t="shared" si="25"/>
        <v>75.717807441416312</v>
      </c>
      <c r="I119">
        <f t="shared" si="26"/>
        <v>99.968219938772137</v>
      </c>
      <c r="J119">
        <f t="shared" si="27"/>
        <v>9994.0302097002677</v>
      </c>
      <c r="K119">
        <f t="shared" si="28"/>
        <v>9993.6449977267184</v>
      </c>
      <c r="L119">
        <f t="shared" si="29"/>
        <v>0</v>
      </c>
      <c r="M119" s="1">
        <f t="shared" si="30"/>
        <v>0</v>
      </c>
      <c r="N119" s="1">
        <f>IF(M119&lt;'How to'!$B$35,0,M119)</f>
        <v>0</v>
      </c>
      <c r="O119" s="1">
        <f>(((ABS('How to'!$B$33))*(N119))/(11.82))^(1/2)</f>
        <v>0</v>
      </c>
      <c r="P119" s="1">
        <f>(((ABS('How to'!$B$33)+'How to'!$B$32)*(N119))/(11.82))^(1/2)</f>
        <v>0</v>
      </c>
      <c r="Q119">
        <f>IF(P119=0,'How to'!$B$34,MIN(ROUNDDOWN(2*P119,-1)/2,'How to'!$B$34))</f>
        <v>145</v>
      </c>
      <c r="R119">
        <f t="shared" si="31"/>
        <v>145</v>
      </c>
      <c r="S119" t="str">
        <f t="shared" si="20"/>
        <v/>
      </c>
      <c r="T119">
        <f t="shared" si="32"/>
        <v>145</v>
      </c>
      <c r="U119" t="str">
        <f t="shared" si="33"/>
        <v/>
      </c>
      <c r="W119" t="str">
        <f t="shared" si="18"/>
        <v/>
      </c>
      <c r="X119" t="str">
        <f t="shared" si="19"/>
        <v/>
      </c>
      <c r="AA119">
        <v>58.948614069999998</v>
      </c>
      <c r="AB119">
        <v>145</v>
      </c>
      <c r="AE119" t="s">
        <v>52</v>
      </c>
      <c r="AF119">
        <v>62.748614070000002</v>
      </c>
      <c r="AG119">
        <v>110</v>
      </c>
    </row>
    <row r="120" spans="1:33" x14ac:dyDescent="0.25">
      <c r="A120">
        <v>45.544963240000001</v>
      </c>
      <c r="B120">
        <v>-122.7018546</v>
      </c>
      <c r="C120">
        <v>2.8494377260000001</v>
      </c>
      <c r="D120">
        <f t="shared" si="21"/>
        <v>130.54215125958393</v>
      </c>
      <c r="E120">
        <f t="shared" si="22"/>
        <v>151.44222654670307</v>
      </c>
      <c r="F120">
        <f t="shared" si="23"/>
        <v>199.93999409048465</v>
      </c>
      <c r="G120">
        <f t="shared" si="24"/>
        <v>65.271075629791966</v>
      </c>
      <c r="H120">
        <f t="shared" si="25"/>
        <v>75.717610015777197</v>
      </c>
      <c r="I120">
        <f t="shared" si="26"/>
        <v>99.967343569644513</v>
      </c>
      <c r="J120">
        <f t="shared" si="27"/>
        <v>9994.0003092257593</v>
      </c>
      <c r="K120">
        <f t="shared" si="28"/>
        <v>9993.4697803713461</v>
      </c>
      <c r="L120">
        <f t="shared" si="29"/>
        <v>0</v>
      </c>
      <c r="M120" s="1">
        <f t="shared" si="30"/>
        <v>0</v>
      </c>
      <c r="N120" s="1">
        <f>IF(M120&lt;'How to'!$B$35,0,M120)</f>
        <v>0</v>
      </c>
      <c r="O120" s="1">
        <f>(((ABS('How to'!$B$33))*(N120))/(11.82))^(1/2)</f>
        <v>0</v>
      </c>
      <c r="P120" s="1">
        <f>(((ABS('How to'!$B$33)+'How to'!$B$32)*(N120))/(11.82))^(1/2)</f>
        <v>0</v>
      </c>
      <c r="Q120">
        <f>IF(P120=0,'How to'!$B$34,MIN(ROUNDDOWN(2*P120,-1)/2,'How to'!$B$34))</f>
        <v>145</v>
      </c>
      <c r="R120">
        <f t="shared" si="31"/>
        <v>145</v>
      </c>
      <c r="S120" t="str">
        <f t="shared" si="20"/>
        <v/>
      </c>
      <c r="T120">
        <f t="shared" si="32"/>
        <v>145</v>
      </c>
      <c r="U120" t="str">
        <f t="shared" si="33"/>
        <v/>
      </c>
      <c r="W120" t="str">
        <f t="shared" si="18"/>
        <v/>
      </c>
      <c r="X120" t="str">
        <f t="shared" si="19"/>
        <v/>
      </c>
      <c r="AA120">
        <v>61.948614069999998</v>
      </c>
      <c r="AB120">
        <v>140</v>
      </c>
      <c r="AE120" t="s">
        <v>52</v>
      </c>
      <c r="AF120">
        <v>63.273614070000001</v>
      </c>
      <c r="AG120">
        <v>85</v>
      </c>
    </row>
    <row r="121" spans="1:33" x14ac:dyDescent="0.25">
      <c r="A121">
        <v>45.545109830000001</v>
      </c>
      <c r="B121">
        <v>-122.7020974</v>
      </c>
      <c r="C121">
        <v>2.8744377229999998</v>
      </c>
      <c r="D121">
        <f t="shared" si="21"/>
        <v>130.54103806449183</v>
      </c>
      <c r="E121">
        <f t="shared" si="22"/>
        <v>151.44183164296791</v>
      </c>
      <c r="F121">
        <f t="shared" si="23"/>
        <v>199.93896816361774</v>
      </c>
      <c r="G121">
        <f t="shared" si="24"/>
        <v>65.271075629791966</v>
      </c>
      <c r="H121">
        <f t="shared" si="25"/>
        <v>75.717412573957759</v>
      </c>
      <c r="I121">
        <f t="shared" si="26"/>
        <v>99.967194022664046</v>
      </c>
      <c r="J121">
        <f t="shared" si="27"/>
        <v>9993.8977475830379</v>
      </c>
      <c r="K121">
        <f t="shared" si="28"/>
        <v>9993.4398807649577</v>
      </c>
      <c r="L121">
        <f t="shared" si="29"/>
        <v>0</v>
      </c>
      <c r="M121" s="1">
        <f t="shared" si="30"/>
        <v>0</v>
      </c>
      <c r="N121" s="1">
        <f>IF(M121&lt;'How to'!$B$35,0,M121)</f>
        <v>0</v>
      </c>
      <c r="O121" s="1">
        <f>(((ABS('How to'!$B$33))*(N121))/(11.82))^(1/2)</f>
        <v>0</v>
      </c>
      <c r="P121" s="1">
        <f>(((ABS('How to'!$B$33)+'How to'!$B$32)*(N121))/(11.82))^(1/2)</f>
        <v>0</v>
      </c>
      <c r="Q121">
        <f>IF(P121=0,'How to'!$B$34,MIN(ROUNDDOWN(2*P121,-1)/2,'How to'!$B$34))</f>
        <v>145</v>
      </c>
      <c r="R121">
        <f t="shared" si="31"/>
        <v>145</v>
      </c>
      <c r="S121" t="str">
        <f t="shared" si="20"/>
        <v/>
      </c>
      <c r="T121">
        <f t="shared" si="32"/>
        <v>145</v>
      </c>
      <c r="U121" t="str">
        <f t="shared" si="33"/>
        <v/>
      </c>
      <c r="W121" t="str">
        <f t="shared" si="18"/>
        <v/>
      </c>
      <c r="X121" t="str">
        <f t="shared" si="19"/>
        <v/>
      </c>
      <c r="AA121">
        <v>61.973614070000004</v>
      </c>
      <c r="AB121">
        <v>135</v>
      </c>
      <c r="AE121" t="s">
        <v>52</v>
      </c>
      <c r="AF121">
        <v>63.298614069999999</v>
      </c>
      <c r="AG121">
        <v>60</v>
      </c>
    </row>
    <row r="122" spans="1:33" x14ac:dyDescent="0.25">
      <c r="A122">
        <v>45.54525641</v>
      </c>
      <c r="B122">
        <v>-122.70234019999999</v>
      </c>
      <c r="C122">
        <v>2.8994377230000001</v>
      </c>
      <c r="D122">
        <f t="shared" si="21"/>
        <v>130.54103806449183</v>
      </c>
      <c r="E122">
        <f t="shared" si="22"/>
        <v>151.44143676518087</v>
      </c>
      <c r="F122">
        <f t="shared" si="23"/>
        <v>199.93866906743523</v>
      </c>
      <c r="G122">
        <f t="shared" si="24"/>
        <v>65.271075629791966</v>
      </c>
      <c r="H122">
        <f t="shared" si="25"/>
        <v>75.717215146219559</v>
      </c>
      <c r="I122">
        <f t="shared" si="26"/>
        <v>99.967044486515263</v>
      </c>
      <c r="J122">
        <f t="shared" si="27"/>
        <v>9993.8678471143448</v>
      </c>
      <c r="K122">
        <f t="shared" si="28"/>
        <v>9993.4099833689215</v>
      </c>
      <c r="L122">
        <f t="shared" si="29"/>
        <v>0</v>
      </c>
      <c r="M122" s="1">
        <f t="shared" si="30"/>
        <v>0</v>
      </c>
      <c r="N122" s="1">
        <f>IF(M122&lt;'How to'!$B$35,0,M122)</f>
        <v>0</v>
      </c>
      <c r="O122" s="1">
        <f>(((ABS('How to'!$B$33))*(N122))/(11.82))^(1/2)</f>
        <v>0</v>
      </c>
      <c r="P122" s="1">
        <f>(((ABS('How to'!$B$33)+'How to'!$B$32)*(N122))/(11.82))^(1/2)</f>
        <v>0</v>
      </c>
      <c r="Q122">
        <f>IF(P122=0,'How to'!$B$34,MIN(ROUNDDOWN(2*P122,-1)/2,'How to'!$B$34))</f>
        <v>145</v>
      </c>
      <c r="R122">
        <f t="shared" si="31"/>
        <v>145</v>
      </c>
      <c r="S122" t="str">
        <f t="shared" si="20"/>
        <v/>
      </c>
      <c r="T122">
        <f t="shared" si="32"/>
        <v>145</v>
      </c>
      <c r="U122" t="str">
        <f t="shared" si="33"/>
        <v/>
      </c>
      <c r="W122" t="str">
        <f t="shared" si="18"/>
        <v/>
      </c>
      <c r="X122" t="str">
        <f t="shared" si="19"/>
        <v/>
      </c>
      <c r="AA122">
        <v>62.373614070000002</v>
      </c>
      <c r="AB122">
        <v>130</v>
      </c>
      <c r="AE122" t="s">
        <v>52</v>
      </c>
      <c r="AF122">
        <v>64.548614069999999</v>
      </c>
      <c r="AG122">
        <v>95</v>
      </c>
    </row>
    <row r="123" spans="1:33" x14ac:dyDescent="0.25">
      <c r="A123">
        <v>45.545402989999999</v>
      </c>
      <c r="B123">
        <v>-122.7025831</v>
      </c>
      <c r="C123">
        <v>2.9244377259999998</v>
      </c>
      <c r="D123">
        <f t="shared" si="21"/>
        <v>130.53992486939973</v>
      </c>
      <c r="E123">
        <f t="shared" si="22"/>
        <v>151.44104188640267</v>
      </c>
      <c r="F123">
        <f t="shared" si="23"/>
        <v>199.93764316043064</v>
      </c>
      <c r="G123">
        <f t="shared" si="24"/>
        <v>65.269962434699863</v>
      </c>
      <c r="H123">
        <f t="shared" si="25"/>
        <v>75.724813938451092</v>
      </c>
      <c r="I123">
        <f t="shared" si="26"/>
        <v>99.972073311701237</v>
      </c>
      <c r="J123">
        <f t="shared" si="27"/>
        <v>9993.7652881369249</v>
      </c>
      <c r="K123">
        <f t="shared" si="28"/>
        <v>9994.4154422401662</v>
      </c>
      <c r="L123">
        <f t="shared" si="29"/>
        <v>0.8063213399391217</v>
      </c>
      <c r="M123" s="1">
        <f t="shared" si="30"/>
        <v>6197.5387151447321</v>
      </c>
      <c r="N123" s="1">
        <f>IF(M123&lt;'How to'!$B$35,0,M123)</f>
        <v>6197.5387151447321</v>
      </c>
      <c r="O123" s="1">
        <f>(((ABS('How to'!$B$33))*(N123))/(11.82))^(1/2)</f>
        <v>211.11075007581232</v>
      </c>
      <c r="P123" s="1">
        <f>(((ABS('How to'!$B$33)+'How to'!$B$32)*(N123))/(11.82))^(1/2)</f>
        <v>319.75562388517079</v>
      </c>
      <c r="Q123">
        <f>IF(P123=0,'How to'!$B$34,MIN(ROUNDDOWN(2*P123,-1)/2,'How to'!$B$34))</f>
        <v>145</v>
      </c>
      <c r="R123">
        <f t="shared" si="31"/>
        <v>145</v>
      </c>
      <c r="S123" t="str">
        <f t="shared" si="20"/>
        <v/>
      </c>
      <c r="T123">
        <f t="shared" si="32"/>
        <v>145</v>
      </c>
      <c r="U123" t="str">
        <f t="shared" si="33"/>
        <v/>
      </c>
      <c r="W123" t="str">
        <f t="shared" si="18"/>
        <v/>
      </c>
      <c r="X123" t="str">
        <f t="shared" si="19"/>
        <v/>
      </c>
      <c r="AA123">
        <v>62.723614070000004</v>
      </c>
      <c r="AB123">
        <v>110</v>
      </c>
      <c r="AE123" t="s">
        <v>52</v>
      </c>
      <c r="AF123">
        <v>64.598614069999996</v>
      </c>
      <c r="AG123">
        <v>90</v>
      </c>
    </row>
    <row r="124" spans="1:33" x14ac:dyDescent="0.25">
      <c r="A124">
        <v>45.545549579999999</v>
      </c>
      <c r="B124">
        <v>-122.70282589999999</v>
      </c>
      <c r="C124">
        <v>2.949437729</v>
      </c>
      <c r="D124">
        <f t="shared" si="21"/>
        <v>130.53992487019067</v>
      </c>
      <c r="E124">
        <f t="shared" si="22"/>
        <v>151.44844315153358</v>
      </c>
      <c r="F124">
        <f t="shared" si="23"/>
        <v>199.94324924372498</v>
      </c>
      <c r="G124">
        <f t="shared" si="24"/>
        <v>65.271075629791966</v>
      </c>
      <c r="H124">
        <f t="shared" si="25"/>
        <v>75.724616488285506</v>
      </c>
      <c r="I124">
        <f t="shared" si="26"/>
        <v>99.972650540875136</v>
      </c>
      <c r="J124">
        <f t="shared" si="27"/>
        <v>9994.3257295345829</v>
      </c>
      <c r="K124">
        <f t="shared" si="28"/>
        <v>9994.5308561679412</v>
      </c>
      <c r="L124">
        <f t="shared" si="29"/>
        <v>0.45290907846752687</v>
      </c>
      <c r="M124" s="1">
        <f t="shared" si="30"/>
        <v>11033.705583895178</v>
      </c>
      <c r="N124" s="1">
        <f>IF(M124&lt;'How to'!$B$35,0,M124)</f>
        <v>11033.705583895178</v>
      </c>
      <c r="O124" s="1">
        <f>(((ABS('How to'!$B$33))*(N124))/(11.82))^(1/2)</f>
        <v>281.68350773616311</v>
      </c>
      <c r="P124" s="1">
        <f>(((ABS('How to'!$B$33)+'How to'!$B$32)*(N124))/(11.82))^(1/2)</f>
        <v>426.64755689606062</v>
      </c>
      <c r="Q124">
        <f>IF(P124=0,'How to'!$B$34,MIN(ROUNDDOWN(2*P124,-1)/2,'How to'!$B$34))</f>
        <v>145</v>
      </c>
      <c r="R124">
        <f t="shared" si="31"/>
        <v>145</v>
      </c>
      <c r="S124" t="str">
        <f t="shared" si="20"/>
        <v/>
      </c>
      <c r="T124">
        <f t="shared" si="32"/>
        <v>145</v>
      </c>
      <c r="U124" t="str">
        <f t="shared" si="33"/>
        <v/>
      </c>
      <c r="W124" t="str">
        <f t="shared" si="18"/>
        <v/>
      </c>
      <c r="X124" t="str">
        <f t="shared" si="19"/>
        <v/>
      </c>
      <c r="AA124">
        <v>62.748614070000002</v>
      </c>
      <c r="AB124">
        <v>95</v>
      </c>
      <c r="AF124">
        <v>64.623614070000002</v>
      </c>
      <c r="AG124">
        <v>100</v>
      </c>
    </row>
    <row r="125" spans="1:33" x14ac:dyDescent="0.25">
      <c r="A125">
        <v>45.545696159999999</v>
      </c>
      <c r="B125">
        <v>-122.7030687</v>
      </c>
      <c r="C125">
        <v>2.974437725</v>
      </c>
      <c r="D125">
        <f t="shared" si="21"/>
        <v>130.53992487019067</v>
      </c>
      <c r="E125">
        <f t="shared" si="22"/>
        <v>151.44804825155236</v>
      </c>
      <c r="F125">
        <f t="shared" si="23"/>
        <v>199.94295012407804</v>
      </c>
      <c r="G125">
        <f t="shared" si="24"/>
        <v>65.269962434699863</v>
      </c>
      <c r="H125">
        <f t="shared" si="25"/>
        <v>75.724419039840129</v>
      </c>
      <c r="I125">
        <f t="shared" si="26"/>
        <v>99.971774192261051</v>
      </c>
      <c r="J125">
        <f t="shared" si="27"/>
        <v>9994.2958260798896</v>
      </c>
      <c r="K125">
        <f t="shared" si="28"/>
        <v>9994.3556351484331</v>
      </c>
      <c r="L125">
        <f t="shared" si="29"/>
        <v>0.24455892652584299</v>
      </c>
      <c r="M125" s="1">
        <f t="shared" si="30"/>
        <v>20433.430456058843</v>
      </c>
      <c r="N125" s="1">
        <f>IF(M125&lt;'How to'!$B$35,0,M125)</f>
        <v>20433.430456058843</v>
      </c>
      <c r="O125" s="1">
        <f>(((ABS('How to'!$B$33))*(N125))/(11.82))^(1/2)</f>
        <v>383.32872675430457</v>
      </c>
      <c r="P125" s="1">
        <f>(((ABS('How to'!$B$33)+'How to'!$B$32)*(N125))/(11.82))^(1/2)</f>
        <v>580.60291165852027</v>
      </c>
      <c r="Q125">
        <f>IF(P125=0,'How to'!$B$34,MIN(ROUNDDOWN(2*P125,-1)/2,'How to'!$B$34))</f>
        <v>145</v>
      </c>
      <c r="R125">
        <f t="shared" si="31"/>
        <v>145</v>
      </c>
      <c r="S125" t="str">
        <f t="shared" si="20"/>
        <v/>
      </c>
      <c r="T125">
        <f t="shared" si="32"/>
        <v>145</v>
      </c>
      <c r="U125" t="str">
        <f t="shared" si="33"/>
        <v/>
      </c>
      <c r="W125" t="str">
        <f t="shared" si="18"/>
        <v/>
      </c>
      <c r="X125" t="str">
        <f t="shared" si="19"/>
        <v/>
      </c>
      <c r="AA125">
        <v>62.773614070000001</v>
      </c>
      <c r="AB125">
        <v>85</v>
      </c>
      <c r="AF125">
        <v>64.648614069999994</v>
      </c>
      <c r="AG125">
        <v>115</v>
      </c>
    </row>
    <row r="126" spans="1:33" x14ac:dyDescent="0.25">
      <c r="A126">
        <v>45.545842739999998</v>
      </c>
      <c r="B126">
        <v>-122.7033115</v>
      </c>
      <c r="C126">
        <v>2.9994377239999999</v>
      </c>
      <c r="D126">
        <f t="shared" si="21"/>
        <v>130.54549084486024</v>
      </c>
      <c r="E126">
        <f t="shared" si="22"/>
        <v>151.43985721718133</v>
      </c>
      <c r="F126">
        <f t="shared" si="23"/>
        <v>199.94037994833801</v>
      </c>
      <c r="G126">
        <f t="shared" si="24"/>
        <v>65.269962434699863</v>
      </c>
      <c r="H126">
        <f t="shared" si="25"/>
        <v>75.72422157632073</v>
      </c>
      <c r="I126">
        <f t="shared" si="26"/>
        <v>99.971624622023867</v>
      </c>
      <c r="J126">
        <f t="shared" si="27"/>
        <v>9994.0388834714413</v>
      </c>
      <c r="K126">
        <f t="shared" si="28"/>
        <v>9994.3257295668482</v>
      </c>
      <c r="L126">
        <f t="shared" si="29"/>
        <v>0.53558014844360347</v>
      </c>
      <c r="M126" s="1">
        <f t="shared" si="30"/>
        <v>9330.3735758414223</v>
      </c>
      <c r="N126" s="1">
        <f>IF(M126&lt;'How to'!$B$35,0,M126)</f>
        <v>9330.3735758414223</v>
      </c>
      <c r="O126" s="1">
        <f>(((ABS('How to'!$B$33))*(N126))/(11.82))^(1/2)</f>
        <v>259.03010459894068</v>
      </c>
      <c r="P126" s="1">
        <f>(((ABS('How to'!$B$33)+'How to'!$B$32)*(N126))/(11.82))^(1/2)</f>
        <v>392.335931123031</v>
      </c>
      <c r="Q126">
        <f>IF(P126=0,'How to'!$B$34,MIN(ROUNDDOWN(2*P126,-1)/2,'How to'!$B$34))</f>
        <v>145</v>
      </c>
      <c r="R126">
        <f t="shared" si="31"/>
        <v>145</v>
      </c>
      <c r="S126" t="str">
        <f t="shared" si="20"/>
        <v/>
      </c>
      <c r="T126">
        <f t="shared" si="32"/>
        <v>145</v>
      </c>
      <c r="U126" t="str">
        <f t="shared" si="33"/>
        <v/>
      </c>
      <c r="W126" t="str">
        <f t="shared" si="18"/>
        <v/>
      </c>
      <c r="X126" t="str">
        <f t="shared" si="19"/>
        <v/>
      </c>
      <c r="AA126">
        <v>63.298614069999999</v>
      </c>
      <c r="AB126">
        <v>60</v>
      </c>
      <c r="AF126">
        <v>65.223614069999996</v>
      </c>
      <c r="AG126">
        <v>120</v>
      </c>
    </row>
    <row r="127" spans="1:33" x14ac:dyDescent="0.25">
      <c r="A127">
        <v>45.545989319999997</v>
      </c>
      <c r="B127">
        <v>-122.70355429999999</v>
      </c>
      <c r="C127">
        <v>3.0244377240000002</v>
      </c>
      <c r="D127">
        <f t="shared" si="21"/>
        <v>130.61005615466559</v>
      </c>
      <c r="E127">
        <f t="shared" si="22"/>
        <v>151.37709344428069</v>
      </c>
      <c r="F127">
        <f t="shared" si="23"/>
        <v>199.93501741406729</v>
      </c>
      <c r="G127">
        <f t="shared" si="24"/>
        <v>65.269962434699863</v>
      </c>
      <c r="H127">
        <f t="shared" si="25"/>
        <v>75.716227973156919</v>
      </c>
      <c r="I127">
        <f t="shared" si="26"/>
        <v>99.965569946408053</v>
      </c>
      <c r="J127">
        <f t="shared" si="27"/>
        <v>9993.5027970908468</v>
      </c>
      <c r="K127">
        <f t="shared" si="28"/>
        <v>9993.1151747102012</v>
      </c>
      <c r="L127">
        <f t="shared" si="29"/>
        <v>0</v>
      </c>
      <c r="M127" s="1">
        <f t="shared" si="30"/>
        <v>0</v>
      </c>
      <c r="N127" s="1">
        <f>IF(M127&lt;'How to'!$B$35,0,M127)</f>
        <v>0</v>
      </c>
      <c r="O127" s="1">
        <f>(((ABS('How to'!$B$33))*(N127))/(11.82))^(1/2)</f>
        <v>0</v>
      </c>
      <c r="P127" s="1">
        <f>(((ABS('How to'!$B$33)+'How to'!$B$32)*(N127))/(11.82))^(1/2)</f>
        <v>0</v>
      </c>
      <c r="Q127">
        <f>IF(P127=0,'How to'!$B$34,MIN(ROUNDDOWN(2*P127,-1)/2,'How to'!$B$34))</f>
        <v>145</v>
      </c>
      <c r="R127">
        <f t="shared" si="31"/>
        <v>145</v>
      </c>
      <c r="S127" t="str">
        <f t="shared" si="20"/>
        <v/>
      </c>
      <c r="T127">
        <f t="shared" si="32"/>
        <v>145</v>
      </c>
      <c r="U127" t="str">
        <f t="shared" si="33"/>
        <v/>
      </c>
      <c r="W127" t="str">
        <f t="shared" si="18"/>
        <v/>
      </c>
      <c r="X127" t="str">
        <f t="shared" si="19"/>
        <v/>
      </c>
      <c r="AA127">
        <v>63.323614069999998</v>
      </c>
      <c r="AB127">
        <v>95</v>
      </c>
      <c r="AF127">
        <v>65.248614070000002</v>
      </c>
      <c r="AG127">
        <v>125</v>
      </c>
    </row>
    <row r="128" spans="1:33" x14ac:dyDescent="0.25">
      <c r="A128">
        <v>45.546135900000003</v>
      </c>
      <c r="B128">
        <v>-122.7037972</v>
      </c>
      <c r="C128">
        <v>3.0494377250000002</v>
      </c>
      <c r="D128">
        <f t="shared" si="21"/>
        <v>130.72360204535971</v>
      </c>
      <c r="E128">
        <f t="shared" si="22"/>
        <v>151.28314563132878</v>
      </c>
      <c r="F128">
        <f t="shared" si="23"/>
        <v>199.9381161355268</v>
      </c>
      <c r="G128">
        <f t="shared" si="24"/>
        <v>65.268849240398723</v>
      </c>
      <c r="H128">
        <f t="shared" si="25"/>
        <v>75.723826674736031</v>
      </c>
      <c r="I128">
        <f t="shared" si="26"/>
        <v>99.970598714978991</v>
      </c>
      <c r="J128">
        <f t="shared" si="27"/>
        <v>9993.8125709558499</v>
      </c>
      <c r="K128">
        <f t="shared" si="28"/>
        <v>9994.1206074313595</v>
      </c>
      <c r="L128">
        <f t="shared" si="29"/>
        <v>0.55501033820069745</v>
      </c>
      <c r="M128" s="1">
        <f t="shared" si="30"/>
        <v>9003.5445464237309</v>
      </c>
      <c r="N128" s="1">
        <f>IF(M128&lt;'How to'!$B$35,0,M128)</f>
        <v>9003.5445464237309</v>
      </c>
      <c r="O128" s="1">
        <f>(((ABS('How to'!$B$33))*(N128))/(11.82))^(1/2)</f>
        <v>254.45294600334555</v>
      </c>
      <c r="P128" s="1">
        <f>(((ABS('How to'!$B$33)+'How to'!$B$32)*(N128))/(11.82))^(1/2)</f>
        <v>385.40320883470457</v>
      </c>
      <c r="Q128">
        <f>IF(P128=0,'How to'!$B$34,MIN(ROUNDDOWN(2*P128,-1)/2,'How to'!$B$34))</f>
        <v>145</v>
      </c>
      <c r="R128">
        <f t="shared" si="31"/>
        <v>145</v>
      </c>
      <c r="S128" t="str">
        <f t="shared" si="20"/>
        <v/>
      </c>
      <c r="T128">
        <f t="shared" si="32"/>
        <v>145</v>
      </c>
      <c r="U128" t="str">
        <f t="shared" si="33"/>
        <v/>
      </c>
      <c r="W128" t="str">
        <f t="shared" si="18"/>
        <v/>
      </c>
      <c r="X128" t="str">
        <f t="shared" si="19"/>
        <v/>
      </c>
      <c r="AA128">
        <v>64.573614070000005</v>
      </c>
      <c r="AB128">
        <v>90</v>
      </c>
      <c r="AF128">
        <v>66.448614070000005</v>
      </c>
      <c r="AG128">
        <v>145</v>
      </c>
    </row>
    <row r="129" spans="1:33" x14ac:dyDescent="0.25">
      <c r="A129">
        <v>45.546282490000003</v>
      </c>
      <c r="B129">
        <v>-122.70404000000001</v>
      </c>
      <c r="C129">
        <v>3.0744377269999998</v>
      </c>
      <c r="D129">
        <f t="shared" si="21"/>
        <v>130.87944934480805</v>
      </c>
      <c r="E129">
        <f t="shared" si="22"/>
        <v>151.15021792407762</v>
      </c>
      <c r="F129">
        <f t="shared" si="23"/>
        <v>199.93953745894368</v>
      </c>
      <c r="G129">
        <f t="shared" si="24"/>
        <v>65.269962435490825</v>
      </c>
      <c r="H129">
        <f t="shared" si="25"/>
        <v>75.723629223200263</v>
      </c>
      <c r="I129">
        <f t="shared" si="26"/>
        <v>99.971175941183631</v>
      </c>
      <c r="J129">
        <f t="shared" si="27"/>
        <v>9993.954659824085</v>
      </c>
      <c r="K129">
        <f t="shared" si="28"/>
        <v>9994.2360190630934</v>
      </c>
      <c r="L129">
        <f t="shared" si="29"/>
        <v>0.53043306741609941</v>
      </c>
      <c r="M129" s="1">
        <f t="shared" si="30"/>
        <v>9420.8267102841583</v>
      </c>
      <c r="N129" s="1">
        <f>IF(M129&lt;'How to'!$B$35,0,M129)</f>
        <v>9420.8267102841583</v>
      </c>
      <c r="O129" s="1">
        <f>(((ABS('How to'!$B$33))*(N129))/(11.82))^(1/2)</f>
        <v>260.28265749254894</v>
      </c>
      <c r="P129" s="1">
        <f>(((ABS('How to'!$B$33)+'How to'!$B$32)*(N129))/(11.82))^(1/2)</f>
        <v>394.23309093986205</v>
      </c>
      <c r="Q129">
        <f>IF(P129=0,'How to'!$B$34,MIN(ROUNDDOWN(2*P129,-1)/2,'How to'!$B$34))</f>
        <v>145</v>
      </c>
      <c r="R129">
        <f t="shared" si="31"/>
        <v>145</v>
      </c>
      <c r="S129" t="str">
        <f t="shared" si="20"/>
        <v/>
      </c>
      <c r="T129">
        <f t="shared" si="32"/>
        <v>145</v>
      </c>
      <c r="U129" t="str">
        <f t="shared" si="33"/>
        <v/>
      </c>
      <c r="W129" t="str">
        <f t="shared" si="18"/>
        <v/>
      </c>
      <c r="X129" t="str">
        <f t="shared" si="19"/>
        <v/>
      </c>
      <c r="AA129">
        <v>64.623614070000002</v>
      </c>
      <c r="AB129">
        <v>115</v>
      </c>
      <c r="AF129">
        <v>66.498614070000002</v>
      </c>
      <c r="AG129">
        <v>110</v>
      </c>
    </row>
    <row r="130" spans="1:33" x14ac:dyDescent="0.25">
      <c r="A130">
        <v>45.546429119999999</v>
      </c>
      <c r="B130">
        <v>-122.70428269999999</v>
      </c>
      <c r="C130">
        <v>3.0994377289999999</v>
      </c>
      <c r="D130">
        <f t="shared" si="21"/>
        <v>131.06757930034553</v>
      </c>
      <c r="E130">
        <f t="shared" si="22"/>
        <v>150.98610660016058</v>
      </c>
      <c r="F130">
        <f t="shared" si="23"/>
        <v>199.93877745431831</v>
      </c>
      <c r="G130">
        <f t="shared" si="24"/>
        <v>65.275528410160391</v>
      </c>
      <c r="H130">
        <f t="shared" si="25"/>
        <v>75.715635679535396</v>
      </c>
      <c r="I130">
        <f t="shared" si="26"/>
        <v>99.968755596845298</v>
      </c>
      <c r="J130">
        <f t="shared" si="27"/>
        <v>9993.8786824818562</v>
      </c>
      <c r="K130">
        <f t="shared" si="28"/>
        <v>9993.752095581789</v>
      </c>
      <c r="L130">
        <f t="shared" si="29"/>
        <v>0</v>
      </c>
      <c r="M130" s="1">
        <f t="shared" si="30"/>
        <v>0</v>
      </c>
      <c r="N130" s="1">
        <f>IF(M130&lt;'How to'!$B$35,0,M130)</f>
        <v>0</v>
      </c>
      <c r="O130" s="1">
        <f>(((ABS('How to'!$B$33))*(N130))/(11.82))^(1/2)</f>
        <v>0</v>
      </c>
      <c r="P130" s="1">
        <f>(((ABS('How to'!$B$33)+'How to'!$B$32)*(N130))/(11.82))^(1/2)</f>
        <v>0</v>
      </c>
      <c r="Q130">
        <f>IF(P130=0,'How to'!$B$34,MIN(ROUNDDOWN(2*P130,-1)/2,'How to'!$B$34))</f>
        <v>145</v>
      </c>
      <c r="R130">
        <f t="shared" si="31"/>
        <v>145</v>
      </c>
      <c r="S130" t="str">
        <f t="shared" si="20"/>
        <v/>
      </c>
      <c r="T130">
        <f t="shared" si="32"/>
        <v>145</v>
      </c>
      <c r="U130" t="str">
        <f t="shared" si="33"/>
        <v/>
      </c>
      <c r="W130" t="str">
        <f t="shared" si="18"/>
        <v/>
      </c>
      <c r="X130" t="str">
        <f t="shared" si="19"/>
        <v/>
      </c>
      <c r="AA130">
        <v>64.673614069999999</v>
      </c>
      <c r="AB130">
        <v>120</v>
      </c>
      <c r="AF130">
        <v>67.798614069999999</v>
      </c>
      <c r="AG130">
        <v>95</v>
      </c>
    </row>
    <row r="131" spans="1:33" x14ac:dyDescent="0.25">
      <c r="A131">
        <v>45.546576279999996</v>
      </c>
      <c r="B131">
        <v>-122.7045248</v>
      </c>
      <c r="C131">
        <v>3.1244377299999999</v>
      </c>
      <c r="D131">
        <f t="shared" si="21"/>
        <v>131.2824259357206</v>
      </c>
      <c r="E131">
        <f t="shared" si="22"/>
        <v>150.80640264732912</v>
      </c>
      <c r="F131">
        <f t="shared" si="23"/>
        <v>199.94410828778206</v>
      </c>
      <c r="G131">
        <f t="shared" si="24"/>
        <v>65.340093719965736</v>
      </c>
      <c r="H131">
        <f t="shared" si="25"/>
        <v>75.660865740283228</v>
      </c>
      <c r="I131">
        <f t="shared" si="26"/>
        <v>99.969467598377605</v>
      </c>
      <c r="J131">
        <f t="shared" si="27"/>
        <v>9994.4116097490787</v>
      </c>
      <c r="K131">
        <f t="shared" si="28"/>
        <v>9993.8944519030701</v>
      </c>
      <c r="L131">
        <f t="shared" si="29"/>
        <v>0</v>
      </c>
      <c r="M131" s="1">
        <f t="shared" si="30"/>
        <v>0</v>
      </c>
      <c r="N131" s="1">
        <f>IF(M131&lt;'How to'!$B$35,0,M131)</f>
        <v>0</v>
      </c>
      <c r="O131" s="1">
        <f>(((ABS('How to'!$B$33))*(N131))/(11.82))^(1/2)</f>
        <v>0</v>
      </c>
      <c r="P131" s="1">
        <f>(((ABS('How to'!$B$33)+'How to'!$B$32)*(N131))/(11.82))^(1/2)</f>
        <v>0</v>
      </c>
      <c r="Q131">
        <f>IF(P131=0,'How to'!$B$34,MIN(ROUNDDOWN(2*P131,-1)/2,'How to'!$B$34))</f>
        <v>145</v>
      </c>
      <c r="R131">
        <f t="shared" si="31"/>
        <v>145</v>
      </c>
      <c r="S131" t="str">
        <f t="shared" si="20"/>
        <v/>
      </c>
      <c r="T131">
        <f t="shared" si="32"/>
        <v>145</v>
      </c>
      <c r="U131" t="str">
        <f t="shared" si="33"/>
        <v/>
      </c>
      <c r="W131" t="str">
        <f t="shared" si="18"/>
        <v/>
      </c>
      <c r="X131" t="str">
        <f t="shared" si="19"/>
        <v/>
      </c>
      <c r="AA131">
        <v>65.248614070000002</v>
      </c>
      <c r="AB131">
        <v>145</v>
      </c>
      <c r="AE131" t="s">
        <v>52</v>
      </c>
      <c r="AF131">
        <v>67.848614069999996</v>
      </c>
      <c r="AG131">
        <v>85</v>
      </c>
    </row>
    <row r="132" spans="1:33" x14ac:dyDescent="0.25">
      <c r="A132">
        <v>45.546723890000003</v>
      </c>
      <c r="B132">
        <v>-122.7047664</v>
      </c>
      <c r="C132">
        <v>3.1494377299999998</v>
      </c>
      <c r="D132">
        <f t="shared" si="21"/>
        <v>131.52176285995816</v>
      </c>
      <c r="E132">
        <f t="shared" si="22"/>
        <v>150.58771837829536</v>
      </c>
      <c r="F132">
        <f t="shared" si="23"/>
        <v>199.93657752440365</v>
      </c>
      <c r="G132">
        <f t="shared" si="24"/>
        <v>65.454752804961004</v>
      </c>
      <c r="H132">
        <f t="shared" si="25"/>
        <v>75.559319727766848</v>
      </c>
      <c r="I132">
        <f t="shared" si="26"/>
        <v>99.967672086937412</v>
      </c>
      <c r="J132">
        <f t="shared" si="27"/>
        <v>9993.6587580429677</v>
      </c>
      <c r="K132">
        <f t="shared" si="28"/>
        <v>9993.5354624814463</v>
      </c>
      <c r="L132">
        <f t="shared" si="29"/>
        <v>0</v>
      </c>
      <c r="M132" s="1">
        <f t="shared" si="30"/>
        <v>0</v>
      </c>
      <c r="N132" s="1">
        <f>IF(M132&lt;'How to'!$B$35,0,M132)</f>
        <v>0</v>
      </c>
      <c r="O132" s="1">
        <f>(((ABS('How to'!$B$33))*(N132))/(11.82))^(1/2)</f>
        <v>0</v>
      </c>
      <c r="P132" s="1">
        <f>(((ABS('How to'!$B$33)+'How to'!$B$32)*(N132))/(11.82))^(1/2)</f>
        <v>0</v>
      </c>
      <c r="Q132">
        <f>IF(P132=0,'How to'!$B$34,MIN(ROUNDDOWN(2*P132,-1)/2,'How to'!$B$34))</f>
        <v>145</v>
      </c>
      <c r="R132">
        <f t="shared" si="31"/>
        <v>145</v>
      </c>
      <c r="S132" t="str">
        <f t="shared" si="20"/>
        <v/>
      </c>
      <c r="T132">
        <f t="shared" si="32"/>
        <v>145</v>
      </c>
      <c r="U132" t="str">
        <f t="shared" si="33"/>
        <v/>
      </c>
      <c r="W132" t="str">
        <f t="shared" si="18"/>
        <v/>
      </c>
      <c r="X132" t="str">
        <f t="shared" si="19"/>
        <v/>
      </c>
      <c r="AA132">
        <v>66.448614070000005</v>
      </c>
      <c r="AB132">
        <v>125</v>
      </c>
      <c r="AE132" t="s">
        <v>52</v>
      </c>
      <c r="AF132">
        <v>69.498614070000002</v>
      </c>
      <c r="AG132">
        <v>80</v>
      </c>
    </row>
    <row r="133" spans="1:33" x14ac:dyDescent="0.25">
      <c r="A133">
        <v>45.546871869999997</v>
      </c>
      <c r="B133">
        <v>-122.70500749999999</v>
      </c>
      <c r="C133">
        <v>3.1744377290000001</v>
      </c>
      <c r="D133">
        <f t="shared" si="21"/>
        <v>131.77111854002462</v>
      </c>
      <c r="E133">
        <f t="shared" si="22"/>
        <v>150.37683025337731</v>
      </c>
      <c r="F133">
        <f t="shared" si="23"/>
        <v>199.94203849701611</v>
      </c>
      <c r="G133">
        <f t="shared" si="24"/>
        <v>65.609486909317226</v>
      </c>
      <c r="H133">
        <f t="shared" si="25"/>
        <v>75.426589412016511</v>
      </c>
      <c r="I133">
        <f t="shared" si="26"/>
        <v>99.968870969081124</v>
      </c>
      <c r="J133">
        <f t="shared" si="27"/>
        <v>9994.2046895855692</v>
      </c>
      <c r="K133">
        <f t="shared" si="28"/>
        <v>9993.7751628327915</v>
      </c>
      <c r="L133">
        <f t="shared" si="29"/>
        <v>0</v>
      </c>
      <c r="M133" s="1">
        <f t="shared" si="30"/>
        <v>0</v>
      </c>
      <c r="N133" s="1">
        <f>IF(M133&lt;'How to'!$B$35,0,M133)</f>
        <v>0</v>
      </c>
      <c r="O133" s="1">
        <f>(((ABS('How to'!$B$33))*(N133))/(11.82))^(1/2)</f>
        <v>0</v>
      </c>
      <c r="P133" s="1">
        <f>(((ABS('How to'!$B$33)+'How to'!$B$32)*(N133))/(11.82))^(1/2)</f>
        <v>0</v>
      </c>
      <c r="Q133">
        <f>IF(P133=0,'How to'!$B$34,MIN(ROUNDDOWN(2*P133,-1)/2,'How to'!$B$34))</f>
        <v>145</v>
      </c>
      <c r="R133">
        <f t="shared" si="31"/>
        <v>145</v>
      </c>
      <c r="S133" t="str">
        <f t="shared" si="20"/>
        <v/>
      </c>
      <c r="T133">
        <f t="shared" si="32"/>
        <v>145</v>
      </c>
      <c r="U133" t="str">
        <f t="shared" si="33"/>
        <v/>
      </c>
      <c r="W133" t="str">
        <f t="shared" si="18"/>
        <v/>
      </c>
      <c r="X133" t="str">
        <f t="shared" si="19"/>
        <v/>
      </c>
      <c r="AA133">
        <v>66.473614069999996</v>
      </c>
      <c r="AB133">
        <v>110</v>
      </c>
      <c r="AE133" t="s">
        <v>52</v>
      </c>
      <c r="AF133">
        <v>70.573614070000005</v>
      </c>
      <c r="AG133">
        <v>90</v>
      </c>
    </row>
    <row r="134" spans="1:33" x14ac:dyDescent="0.25">
      <c r="A134">
        <v>45.547020140000001</v>
      </c>
      <c r="B134">
        <v>-122.7052482</v>
      </c>
      <c r="C134">
        <v>3.1994377279999999</v>
      </c>
      <c r="D134">
        <f t="shared" si="21"/>
        <v>132.02270061027536</v>
      </c>
      <c r="E134">
        <f t="shared" si="22"/>
        <v>150.15814649420633</v>
      </c>
      <c r="F134">
        <f t="shared" si="23"/>
        <v>199.94364814868698</v>
      </c>
      <c r="G134">
        <f t="shared" si="24"/>
        <v>65.792050890185124</v>
      </c>
      <c r="H134">
        <f t="shared" si="25"/>
        <v>75.270471161102904</v>
      </c>
      <c r="I134">
        <f t="shared" si="26"/>
        <v>99.97118479417523</v>
      </c>
      <c r="J134">
        <f t="shared" si="27"/>
        <v>9994.3656087514846</v>
      </c>
      <c r="K134">
        <f t="shared" si="28"/>
        <v>9994.2377891511333</v>
      </c>
      <c r="L134">
        <f t="shared" si="29"/>
        <v>0</v>
      </c>
      <c r="M134" s="1">
        <f t="shared" si="30"/>
        <v>0</v>
      </c>
      <c r="N134" s="1">
        <f>IF(M134&lt;'How to'!$B$35,0,M134)</f>
        <v>0</v>
      </c>
      <c r="O134" s="1">
        <f>(((ABS('How to'!$B$33))*(N134))/(11.82))^(1/2)</f>
        <v>0</v>
      </c>
      <c r="P134" s="1">
        <f>(((ABS('How to'!$B$33)+'How to'!$B$32)*(N134))/(11.82))^(1/2)</f>
        <v>0</v>
      </c>
      <c r="Q134">
        <f>IF(P134=0,'How to'!$B$34,MIN(ROUNDDOWN(2*P134,-1)/2,'How to'!$B$34))</f>
        <v>145</v>
      </c>
      <c r="R134">
        <f t="shared" si="31"/>
        <v>145</v>
      </c>
      <c r="S134" t="str">
        <f t="shared" si="20"/>
        <v/>
      </c>
      <c r="T134">
        <f t="shared" si="32"/>
        <v>145</v>
      </c>
      <c r="U134" t="str">
        <f t="shared" si="33"/>
        <v/>
      </c>
      <c r="W134" t="str">
        <f t="shared" si="18"/>
        <v/>
      </c>
      <c r="X134" t="str">
        <f t="shared" si="19"/>
        <v/>
      </c>
      <c r="AA134">
        <v>66.498614070000002</v>
      </c>
      <c r="AB134">
        <v>100</v>
      </c>
      <c r="AE134" t="s">
        <v>52</v>
      </c>
      <c r="AF134">
        <v>70.648614069999994</v>
      </c>
      <c r="AG134">
        <v>75</v>
      </c>
    </row>
    <row r="135" spans="1:33" x14ac:dyDescent="0.25">
      <c r="A135">
        <v>45.547168650000003</v>
      </c>
      <c r="B135">
        <v>-122.7054887</v>
      </c>
      <c r="C135">
        <v>3.2244376080000001</v>
      </c>
      <c r="D135">
        <f t="shared" si="21"/>
        <v>132.21639654048238</v>
      </c>
      <c r="E135">
        <f t="shared" si="22"/>
        <v>149.99403487868778</v>
      </c>
      <c r="F135">
        <f t="shared" si="23"/>
        <v>199.94845839200431</v>
      </c>
      <c r="G135">
        <f t="shared" si="24"/>
        <v>65.94233221575486</v>
      </c>
      <c r="H135">
        <f t="shared" si="25"/>
        <v>75.145537187965388</v>
      </c>
      <c r="I135">
        <f t="shared" si="26"/>
        <v>99.976211857225664</v>
      </c>
      <c r="J135">
        <f t="shared" si="27"/>
        <v>9994.8465033347693</v>
      </c>
      <c r="K135">
        <f t="shared" si="28"/>
        <v>9995.2429373208688</v>
      </c>
      <c r="L135">
        <f t="shared" si="29"/>
        <v>0.62963003907017467</v>
      </c>
      <c r="M135" s="1">
        <f t="shared" si="30"/>
        <v>7937.3936415753351</v>
      </c>
      <c r="N135" s="1">
        <f>IF(M135&lt;'How to'!$B$35,0,M135)</f>
        <v>7937.3936415753351</v>
      </c>
      <c r="O135" s="1">
        <f>(((ABS('How to'!$B$33))*(N135))/(11.82))^(1/2)</f>
        <v>238.91294627887672</v>
      </c>
      <c r="P135" s="1">
        <f>(((ABS('How to'!$B$33)+'How to'!$B$32)*(N135))/(11.82))^(1/2)</f>
        <v>361.86578923248874</v>
      </c>
      <c r="Q135">
        <f>IF(P135=0,'How to'!$B$34,MIN(ROUNDDOWN(2*P135,-1)/2,'How to'!$B$34))</f>
        <v>145</v>
      </c>
      <c r="R135">
        <f t="shared" si="31"/>
        <v>145</v>
      </c>
      <c r="S135" t="str">
        <f t="shared" si="20"/>
        <v/>
      </c>
      <c r="T135">
        <f t="shared" si="32"/>
        <v>145</v>
      </c>
      <c r="U135" t="str">
        <f t="shared" si="33"/>
        <v/>
      </c>
      <c r="W135" t="str">
        <f t="shared" si="18"/>
        <v/>
      </c>
      <c r="X135" t="str">
        <f t="shared" si="19"/>
        <v/>
      </c>
      <c r="AA135">
        <v>66.523614069999994</v>
      </c>
      <c r="AB135">
        <v>95</v>
      </c>
      <c r="AE135" t="s">
        <v>52</v>
      </c>
      <c r="AF135">
        <v>70.673614069999999</v>
      </c>
      <c r="AG135">
        <v>90</v>
      </c>
    </row>
    <row r="136" spans="1:33" x14ac:dyDescent="0.25">
      <c r="A136">
        <v>45.547317380000003</v>
      </c>
      <c r="B136">
        <v>-122.7057288</v>
      </c>
      <c r="C136">
        <v>3.2494368210000002</v>
      </c>
      <c r="D136">
        <f t="shared" si="21"/>
        <v>132.35443272003894</v>
      </c>
      <c r="E136">
        <f t="shared" si="22"/>
        <v>149.86890317637864</v>
      </c>
      <c r="F136">
        <f t="shared" si="23"/>
        <v>199.94595269705778</v>
      </c>
      <c r="G136">
        <f t="shared" si="24"/>
        <v>66.067010054997141</v>
      </c>
      <c r="H136">
        <f t="shared" si="25"/>
        <v>75.028399453031653</v>
      </c>
      <c r="I136">
        <f t="shared" si="26"/>
        <v>99.970548373462336</v>
      </c>
      <c r="J136">
        <f t="shared" si="27"/>
        <v>9994.5959999835159</v>
      </c>
      <c r="K136">
        <f t="shared" si="28"/>
        <v>9994.1105420907734</v>
      </c>
      <c r="L136">
        <f t="shared" si="29"/>
        <v>0</v>
      </c>
      <c r="M136" s="1">
        <f t="shared" si="30"/>
        <v>0</v>
      </c>
      <c r="N136" s="1">
        <f>IF(M136&lt;'How to'!$B$35,0,M136)</f>
        <v>0</v>
      </c>
      <c r="O136" s="1">
        <f>(((ABS('How to'!$B$33))*(N136))/(11.82))^(1/2)</f>
        <v>0</v>
      </c>
      <c r="P136" s="1">
        <f>(((ABS('How to'!$B$33)+'How to'!$B$32)*(N136))/(11.82))^(1/2)</f>
        <v>0</v>
      </c>
      <c r="Q136">
        <f>IF(P136=0,'How to'!$B$34,MIN(ROUNDDOWN(2*P136,-1)/2,'How to'!$B$34))</f>
        <v>145</v>
      </c>
      <c r="R136">
        <f t="shared" si="31"/>
        <v>145</v>
      </c>
      <c r="S136" t="str">
        <f t="shared" si="20"/>
        <v/>
      </c>
      <c r="T136">
        <f t="shared" si="32"/>
        <v>145</v>
      </c>
      <c r="U136" t="str">
        <f t="shared" si="33"/>
        <v/>
      </c>
      <c r="W136" t="str">
        <f t="shared" si="18"/>
        <v/>
      </c>
      <c r="X136" t="str">
        <f t="shared" si="19"/>
        <v/>
      </c>
      <c r="AA136">
        <v>67.798614069999999</v>
      </c>
      <c r="AB136">
        <v>90</v>
      </c>
      <c r="AE136" t="s">
        <v>52</v>
      </c>
      <c r="AF136">
        <v>71.798614069999999</v>
      </c>
      <c r="AG136">
        <v>105</v>
      </c>
    </row>
    <row r="137" spans="1:33" x14ac:dyDescent="0.25">
      <c r="A137">
        <v>45.547466210000003</v>
      </c>
      <c r="B137">
        <v>-122.7059689</v>
      </c>
      <c r="C137">
        <v>3.2744349370000001</v>
      </c>
      <c r="D137">
        <f t="shared" si="21"/>
        <v>132.43792234561914</v>
      </c>
      <c r="E137">
        <f t="shared" si="22"/>
        <v>149.79834321336097</v>
      </c>
      <c r="F137">
        <f t="shared" si="23"/>
        <v>199.94836059516001</v>
      </c>
      <c r="G137">
        <f t="shared" si="24"/>
        <v>66.161631630707419</v>
      </c>
      <c r="H137">
        <f t="shared" si="25"/>
        <v>74.9502417533526</v>
      </c>
      <c r="I137">
        <f t="shared" si="26"/>
        <v>99.974497942842518</v>
      </c>
      <c r="J137">
        <f t="shared" si="27"/>
        <v>9994.8367261730345</v>
      </c>
      <c r="K137">
        <f t="shared" si="28"/>
        <v>9994.9002389234229</v>
      </c>
      <c r="L137">
        <f t="shared" si="29"/>
        <v>0.25201736128355684</v>
      </c>
      <c r="M137" s="1">
        <f t="shared" si="30"/>
        <v>19829.785114839135</v>
      </c>
      <c r="N137" s="1">
        <f>IF(M137&lt;'How to'!$B$35,0,M137)</f>
        <v>19829.785114839135</v>
      </c>
      <c r="O137" s="1">
        <f>(((ABS('How to'!$B$33))*(N137))/(11.82))^(1/2)</f>
        <v>377.62412205813848</v>
      </c>
      <c r="P137" s="1">
        <f>(((ABS('How to'!$B$33)+'How to'!$B$32)*(N137))/(11.82))^(1/2)</f>
        <v>571.96252061739233</v>
      </c>
      <c r="Q137">
        <f>IF(P137=0,'How to'!$B$34,MIN(ROUNDDOWN(2*P137,-1)/2,'How to'!$B$34))</f>
        <v>145</v>
      </c>
      <c r="R137">
        <f t="shared" si="31"/>
        <v>145</v>
      </c>
      <c r="S137" t="str">
        <f t="shared" si="20"/>
        <v/>
      </c>
      <c r="T137">
        <f t="shared" si="32"/>
        <v>145</v>
      </c>
      <c r="U137" t="str">
        <f t="shared" si="33"/>
        <v/>
      </c>
      <c r="W137" t="str">
        <f t="shared" ref="W137:W200" si="34">IF(S137="","",CONCATENATE(C137," ",S137))</f>
        <v/>
      </c>
      <c r="X137" t="str">
        <f t="shared" ref="X137:X200" si="35">IF(U137="","",CONCATENATE(C137," ",U137))</f>
        <v/>
      </c>
      <c r="AA137">
        <v>67.823614070000005</v>
      </c>
      <c r="AB137">
        <v>85</v>
      </c>
      <c r="AE137" t="s">
        <v>52</v>
      </c>
      <c r="AF137">
        <v>71.848614069999996</v>
      </c>
      <c r="AG137">
        <v>85</v>
      </c>
    </row>
    <row r="138" spans="1:33" x14ac:dyDescent="0.25">
      <c r="A138">
        <v>45.547615100000002</v>
      </c>
      <c r="B138">
        <v>-122.7062088</v>
      </c>
      <c r="C138">
        <v>3.299432913</v>
      </c>
      <c r="D138">
        <f t="shared" si="21"/>
        <v>132.47354458461166</v>
      </c>
      <c r="E138">
        <f t="shared" si="22"/>
        <v>149.76676288905099</v>
      </c>
      <c r="F138">
        <f t="shared" si="23"/>
        <v>199.94830152085893</v>
      </c>
      <c r="G138">
        <f t="shared" si="24"/>
        <v>66.230649720090213</v>
      </c>
      <c r="H138">
        <f t="shared" si="25"/>
        <v>74.887676025407444</v>
      </c>
      <c r="I138">
        <f t="shared" si="26"/>
        <v>99.973311352738889</v>
      </c>
      <c r="J138">
        <f t="shared" si="27"/>
        <v>9994.8308202690805</v>
      </c>
      <c r="K138">
        <f t="shared" si="28"/>
        <v>9994.6629828316709</v>
      </c>
      <c r="L138">
        <f t="shared" si="29"/>
        <v>0</v>
      </c>
      <c r="M138" s="1">
        <f t="shared" si="30"/>
        <v>0</v>
      </c>
      <c r="N138" s="1">
        <f>IF(M138&lt;'How to'!$B$35,0,M138)</f>
        <v>0</v>
      </c>
      <c r="O138" s="1">
        <f>(((ABS('How to'!$B$33))*(N138))/(11.82))^(1/2)</f>
        <v>0</v>
      </c>
      <c r="P138" s="1">
        <f>(((ABS('How to'!$B$33)+'How to'!$B$32)*(N138))/(11.82))^(1/2)</f>
        <v>0</v>
      </c>
      <c r="Q138">
        <f>IF(P138=0,'How to'!$B$34,MIN(ROUNDDOWN(2*P138,-1)/2,'How to'!$B$34))</f>
        <v>145</v>
      </c>
      <c r="R138">
        <f t="shared" si="31"/>
        <v>145</v>
      </c>
      <c r="S138" t="str">
        <f t="shared" ref="S138:S201" si="36">IF(R137=R138,"",R138)</f>
        <v/>
      </c>
      <c r="T138">
        <f t="shared" si="32"/>
        <v>145</v>
      </c>
      <c r="U138" t="str">
        <f t="shared" si="33"/>
        <v/>
      </c>
      <c r="W138" t="str">
        <f t="shared" si="34"/>
        <v/>
      </c>
      <c r="X138" t="str">
        <f t="shared" si="35"/>
        <v/>
      </c>
      <c r="AA138">
        <v>67.873614070000002</v>
      </c>
      <c r="AB138">
        <v>80</v>
      </c>
      <c r="AE138" t="s">
        <v>52</v>
      </c>
      <c r="AF138">
        <v>71.898614069999994</v>
      </c>
      <c r="AG138">
        <v>65</v>
      </c>
    </row>
    <row r="139" spans="1:33" x14ac:dyDescent="0.25">
      <c r="A139">
        <v>45.547764000000001</v>
      </c>
      <c r="B139">
        <v>-122.7064488</v>
      </c>
      <c r="C139">
        <v>3.3244329110000002</v>
      </c>
      <c r="D139">
        <f t="shared" ref="D139:D202" si="37">ABS($A135-$A143)*111.3195*1000</f>
        <v>132.45795985490412</v>
      </c>
      <c r="E139">
        <f t="shared" ref="E139:E202" si="38">ABS($B135-$B143)*111.3195*1000*COS(RADIANS($A139))</f>
        <v>149.77416202813887</v>
      </c>
      <c r="F139">
        <f t="shared" ref="F139:F202" si="39">SQRT((D139^2)+(E139^2))</f>
        <v>199.94351887509279</v>
      </c>
      <c r="G139">
        <f t="shared" ref="G139:G202" si="40">ABS($A135-$A139)*111.3195*1000</f>
        <v>66.27406432472749</v>
      </c>
      <c r="H139">
        <f t="shared" ref="H139:H202" si="41">ABS($B135-$B139)*111.3195*1000*COS(RADIANS($A137))</f>
        <v>74.848498214177795</v>
      </c>
      <c r="I139">
        <f t="shared" ref="I139:I202" si="42">SQRT((G139^2)+(H139^2))</f>
        <v>99.97274272038301</v>
      </c>
      <c r="J139">
        <f t="shared" ref="J139:J202" si="43">(F139/2)^2</f>
        <v>9994.3526850386461</v>
      </c>
      <c r="K139">
        <f t="shared" ref="K139:K202" si="44">I139^2</f>
        <v>9994.5492870358939</v>
      </c>
      <c r="L139">
        <f t="shared" ref="L139:L202" si="45">IFERROR(SQRT(K139-J139),0)</f>
        <v>0.44339823775907528</v>
      </c>
      <c r="M139" s="1">
        <f t="shared" ref="M139:M202" si="46">IFERROR(L139/2+((F139^2)/(8*L139)),0)</f>
        <v>11270.398070984813</v>
      </c>
      <c r="N139" s="1">
        <f>IF(M139&lt;'How to'!$B$35,0,M139)</f>
        <v>11270.398070984813</v>
      </c>
      <c r="O139" s="1">
        <f>(((ABS('How to'!$B$33))*(N139))/(11.82))^(1/2)</f>
        <v>284.68878071343801</v>
      </c>
      <c r="P139" s="1">
        <f>(((ABS('How to'!$B$33)+'How to'!$B$32)*(N139))/(11.82))^(1/2)</f>
        <v>431.199447007998</v>
      </c>
      <c r="Q139">
        <f>IF(P139=0,'How to'!$B$34,MIN(ROUNDDOWN(2*P139,-1)/2,'How to'!$B$34))</f>
        <v>145</v>
      </c>
      <c r="R139">
        <f t="shared" si="31"/>
        <v>145</v>
      </c>
      <c r="S139" t="str">
        <f t="shared" si="36"/>
        <v/>
      </c>
      <c r="T139">
        <f t="shared" si="32"/>
        <v>145</v>
      </c>
      <c r="U139" t="str">
        <f t="shared" si="33"/>
        <v/>
      </c>
      <c r="W139" t="str">
        <f t="shared" si="34"/>
        <v/>
      </c>
      <c r="X139" t="str">
        <f t="shared" si="35"/>
        <v/>
      </c>
      <c r="AA139">
        <v>69.523614069999994</v>
      </c>
      <c r="AB139">
        <v>90</v>
      </c>
      <c r="AE139" t="s">
        <v>52</v>
      </c>
      <c r="AF139">
        <v>71.948614070000005</v>
      </c>
      <c r="AG139">
        <v>60</v>
      </c>
    </row>
    <row r="140" spans="1:33" x14ac:dyDescent="0.25">
      <c r="A140">
        <v>45.547912850000003</v>
      </c>
      <c r="B140">
        <v>-122.70668879999999</v>
      </c>
      <c r="C140">
        <v>3.3494202990000002</v>
      </c>
      <c r="D140">
        <f t="shared" si="37"/>
        <v>132.39116815491457</v>
      </c>
      <c r="E140">
        <f t="shared" si="38"/>
        <v>149.8439280152418</v>
      </c>
      <c r="F140">
        <f t="shared" si="39"/>
        <v>199.95155455374643</v>
      </c>
      <c r="G140">
        <f t="shared" si="40"/>
        <v>66.287422665041802</v>
      </c>
      <c r="H140">
        <f t="shared" si="41"/>
        <v>74.840504071622732</v>
      </c>
      <c r="I140">
        <f t="shared" si="42"/>
        <v>99.975614293028855</v>
      </c>
      <c r="J140">
        <f t="shared" si="43"/>
        <v>9995.1560421149588</v>
      </c>
      <c r="K140">
        <f t="shared" si="44"/>
        <v>9995.1234532684757</v>
      </c>
      <c r="L140">
        <f t="shared" si="45"/>
        <v>0</v>
      </c>
      <c r="M140" s="1">
        <f t="shared" si="46"/>
        <v>0</v>
      </c>
      <c r="N140" s="1">
        <f>IF(M140&lt;'How to'!$B$35,0,M140)</f>
        <v>0</v>
      </c>
      <c r="O140" s="1">
        <f>(((ABS('How to'!$B$33))*(N140))/(11.82))^(1/2)</f>
        <v>0</v>
      </c>
      <c r="P140" s="1">
        <f>(((ABS('How to'!$B$33)+'How to'!$B$32)*(N140))/(11.82))^(1/2)</f>
        <v>0</v>
      </c>
      <c r="Q140">
        <f>IF(P140=0,'How to'!$B$34,MIN(ROUNDDOWN(2*P140,-1)/2,'How to'!$B$34))</f>
        <v>145</v>
      </c>
      <c r="R140">
        <f t="shared" ref="R140:R203" si="47">IF(Q140=R139,R139,IF(Q140&lt;R139,Q140,IF(MIN(Q141:Q180)&lt;Q140,IF(MIN(Q141:Q180)&lt;R139,R139,MIN(Q141:Q180)),MIN(Q141:Q180))))</f>
        <v>145</v>
      </c>
      <c r="S140" t="str">
        <f t="shared" si="36"/>
        <v/>
      </c>
      <c r="T140">
        <f t="shared" si="32"/>
        <v>145</v>
      </c>
      <c r="U140" t="str">
        <f t="shared" si="33"/>
        <v/>
      </c>
      <c r="W140" t="str">
        <f t="shared" si="34"/>
        <v/>
      </c>
      <c r="X140" t="str">
        <f t="shared" si="35"/>
        <v/>
      </c>
      <c r="AA140">
        <v>70.573614070000005</v>
      </c>
      <c r="AB140">
        <v>85</v>
      </c>
      <c r="AE140" t="s">
        <v>52</v>
      </c>
      <c r="AF140">
        <v>72.223614069999996</v>
      </c>
      <c r="AG140">
        <v>55</v>
      </c>
    </row>
    <row r="141" spans="1:33" x14ac:dyDescent="0.25">
      <c r="A141">
        <v>45.548061580000002</v>
      </c>
      <c r="B141">
        <v>-122.706929</v>
      </c>
      <c r="C141">
        <v>3.3744131030000002</v>
      </c>
      <c r="D141">
        <f t="shared" si="37"/>
        <v>132.26092433942077</v>
      </c>
      <c r="E141">
        <f t="shared" si="38"/>
        <v>149.95267306927607</v>
      </c>
      <c r="F141">
        <f t="shared" si="39"/>
        <v>199.94688361597233</v>
      </c>
      <c r="G141">
        <f t="shared" si="40"/>
        <v>66.276290714911696</v>
      </c>
      <c r="H141">
        <f t="shared" si="41"/>
        <v>74.848101688218364</v>
      </c>
      <c r="I141">
        <f t="shared" si="42"/>
        <v>99.973921785920581</v>
      </c>
      <c r="J141">
        <f t="shared" si="43"/>
        <v>9994.6890669347958</v>
      </c>
      <c r="K141">
        <f t="shared" si="44"/>
        <v>9994.7850372573666</v>
      </c>
      <c r="L141">
        <f t="shared" si="45"/>
        <v>0.3097907722492596</v>
      </c>
      <c r="M141" s="1">
        <f t="shared" si="46"/>
        <v>16131.508638377871</v>
      </c>
      <c r="N141" s="1">
        <f>IF(M141&lt;'How to'!$B$35,0,M141)</f>
        <v>16131.508638377871</v>
      </c>
      <c r="O141" s="1">
        <f>(((ABS('How to'!$B$33))*(N141))/(11.82))^(1/2)</f>
        <v>340.59495996935192</v>
      </c>
      <c r="P141" s="1">
        <f>(((ABS('How to'!$B$33)+'How to'!$B$32)*(N141))/(11.82))^(1/2)</f>
        <v>515.87687447481983</v>
      </c>
      <c r="Q141">
        <f>IF(P141=0,'How to'!$B$34,MIN(ROUNDDOWN(2*P141,-1)/2,'How to'!$B$34))</f>
        <v>145</v>
      </c>
      <c r="R141">
        <f t="shared" si="47"/>
        <v>145</v>
      </c>
      <c r="S141" t="str">
        <f t="shared" si="36"/>
        <v/>
      </c>
      <c r="T141">
        <f t="shared" si="32"/>
        <v>145</v>
      </c>
      <c r="U141" t="str">
        <f t="shared" si="33"/>
        <v/>
      </c>
      <c r="W141" t="str">
        <f t="shared" si="34"/>
        <v/>
      </c>
      <c r="X141" t="str">
        <f t="shared" si="35"/>
        <v/>
      </c>
      <c r="AA141">
        <v>70.598614069999996</v>
      </c>
      <c r="AB141">
        <v>75</v>
      </c>
      <c r="AE141" t="s">
        <v>52</v>
      </c>
      <c r="AF141">
        <v>72.248614070000002</v>
      </c>
      <c r="AG141">
        <v>70</v>
      </c>
    </row>
    <row r="142" spans="1:33" x14ac:dyDescent="0.25">
      <c r="A142">
        <v>45.548210169999997</v>
      </c>
      <c r="B142">
        <v>-122.7071693</v>
      </c>
      <c r="C142">
        <v>3.3994110879999999</v>
      </c>
      <c r="D142">
        <f t="shared" si="37"/>
        <v>132.0750207748585</v>
      </c>
      <c r="E142">
        <f t="shared" si="38"/>
        <v>150.11598854173852</v>
      </c>
      <c r="F142">
        <f t="shared" si="39"/>
        <v>199.94654567794532</v>
      </c>
      <c r="G142">
        <f t="shared" si="40"/>
        <v>66.242894864521432</v>
      </c>
      <c r="H142">
        <f t="shared" si="41"/>
        <v>74.879086862948739</v>
      </c>
      <c r="I142">
        <f t="shared" si="42"/>
        <v>99.974990719984874</v>
      </c>
      <c r="J142">
        <f t="shared" si="43"/>
        <v>9994.655282135669</v>
      </c>
      <c r="K142">
        <f t="shared" si="44"/>
        <v>9994.9987694610609</v>
      </c>
      <c r="L142">
        <f t="shared" si="45"/>
        <v>0.58607791750912608</v>
      </c>
      <c r="M142" s="1">
        <f t="shared" si="46"/>
        <v>8527.0221508605337</v>
      </c>
      <c r="N142" s="1">
        <f>IF(M142&lt;'How to'!$B$35,0,M142)</f>
        <v>8527.0221508605337</v>
      </c>
      <c r="O142" s="1">
        <f>(((ABS('How to'!$B$33))*(N142))/(11.82))^(1/2)</f>
        <v>247.62781191491524</v>
      </c>
      <c r="P142" s="1">
        <f>(((ABS('How to'!$B$33)+'How to'!$B$32)*(N142))/(11.82))^(1/2)</f>
        <v>375.06562532575367</v>
      </c>
      <c r="Q142">
        <f>IF(P142=0,'How to'!$B$34,MIN(ROUNDDOWN(2*P142,-1)/2,'How to'!$B$34))</f>
        <v>145</v>
      </c>
      <c r="R142">
        <f t="shared" si="47"/>
        <v>145</v>
      </c>
      <c r="S142" t="str">
        <f t="shared" si="36"/>
        <v/>
      </c>
      <c r="T142">
        <f t="shared" si="32"/>
        <v>145</v>
      </c>
      <c r="U142" t="str">
        <f t="shared" si="33"/>
        <v/>
      </c>
      <c r="W142" t="str">
        <f t="shared" si="34"/>
        <v/>
      </c>
      <c r="X142" t="str">
        <f t="shared" si="35"/>
        <v/>
      </c>
      <c r="AA142">
        <v>70.673614069999999</v>
      </c>
      <c r="AB142">
        <v>105</v>
      </c>
      <c r="AE142" t="s">
        <v>52</v>
      </c>
      <c r="AF142">
        <v>75.173614069999999</v>
      </c>
      <c r="AG142">
        <v>145</v>
      </c>
    </row>
    <row r="143" spans="1:33" x14ac:dyDescent="0.25">
      <c r="A143">
        <v>45.548358540000002</v>
      </c>
      <c r="B143">
        <v>-122.7074099</v>
      </c>
      <c r="C143">
        <v>3.4244106240000001</v>
      </c>
      <c r="D143">
        <f t="shared" si="37"/>
        <v>131.82677828988412</v>
      </c>
      <c r="E143">
        <f t="shared" si="38"/>
        <v>150.32607843166622</v>
      </c>
      <c r="F143">
        <f t="shared" si="39"/>
        <v>199.94056449588643</v>
      </c>
      <c r="G143">
        <f t="shared" si="40"/>
        <v>66.183895530176613</v>
      </c>
      <c r="H143">
        <f t="shared" si="41"/>
        <v>74.925663678853724</v>
      </c>
      <c r="I143">
        <f t="shared" si="42"/>
        <v>99.970811266419318</v>
      </c>
      <c r="J143">
        <f t="shared" si="43"/>
        <v>9994.0573327334314</v>
      </c>
      <c r="K143">
        <f t="shared" si="44"/>
        <v>9994.1631052660323</v>
      </c>
      <c r="L143">
        <f t="shared" si="45"/>
        <v>0.32522689403075955</v>
      </c>
      <c r="M143" s="1">
        <f t="shared" si="46"/>
        <v>15364.908758623136</v>
      </c>
      <c r="N143" s="1">
        <f>IF(M143&lt;'How to'!$B$35,0,M143)</f>
        <v>15364.908758623136</v>
      </c>
      <c r="O143" s="1">
        <f>(((ABS('How to'!$B$33))*(N143))/(11.82))^(1/2)</f>
        <v>332.40359905321958</v>
      </c>
      <c r="P143" s="1">
        <f>(((ABS('How to'!$B$33)+'How to'!$B$32)*(N143))/(11.82))^(1/2)</f>
        <v>503.46995668751663</v>
      </c>
      <c r="Q143">
        <f>IF(P143=0,'How to'!$B$34,MIN(ROUNDDOWN(2*P143,-1)/2,'How to'!$B$34))</f>
        <v>145</v>
      </c>
      <c r="R143">
        <f t="shared" si="47"/>
        <v>145</v>
      </c>
      <c r="S143" t="str">
        <f t="shared" si="36"/>
        <v/>
      </c>
      <c r="T143">
        <f t="shared" si="32"/>
        <v>145</v>
      </c>
      <c r="U143" t="str">
        <f t="shared" si="33"/>
        <v/>
      </c>
      <c r="W143" t="str">
        <f t="shared" si="34"/>
        <v/>
      </c>
      <c r="X143" t="str">
        <f t="shared" si="35"/>
        <v/>
      </c>
      <c r="AA143">
        <v>71.823614070000005</v>
      </c>
      <c r="AB143">
        <v>85</v>
      </c>
      <c r="AE143" t="s">
        <v>52</v>
      </c>
      <c r="AF143">
        <v>75.223614069999996</v>
      </c>
      <c r="AG143">
        <v>85</v>
      </c>
    </row>
    <row r="144" spans="1:33" x14ac:dyDescent="0.25">
      <c r="A144">
        <v>45.548506670000002</v>
      </c>
      <c r="B144">
        <v>-122.7076509</v>
      </c>
      <c r="C144">
        <v>3.449410436</v>
      </c>
      <c r="D144">
        <f t="shared" si="37"/>
        <v>131.50951771473595</v>
      </c>
      <c r="E144">
        <f t="shared" si="38"/>
        <v>150.60632971210401</v>
      </c>
      <c r="F144">
        <f t="shared" si="39"/>
        <v>199.94254124351184</v>
      </c>
      <c r="G144">
        <f t="shared" si="40"/>
        <v>66.103745489872765</v>
      </c>
      <c r="H144">
        <f t="shared" si="41"/>
        <v>75.003423648167995</v>
      </c>
      <c r="I144">
        <f t="shared" si="42"/>
        <v>99.976090775427096</v>
      </c>
      <c r="J144">
        <f t="shared" si="43"/>
        <v>9994.254949728358</v>
      </c>
      <c r="K144">
        <f t="shared" si="44"/>
        <v>9995.2187267364388</v>
      </c>
      <c r="L144">
        <f t="shared" si="45"/>
        <v>0.98172145137039601</v>
      </c>
      <c r="M144" s="1">
        <f t="shared" si="46"/>
        <v>5090.6592255797204</v>
      </c>
      <c r="N144" s="1">
        <f>IF(M144&lt;'How to'!$B$35,0,M144)</f>
        <v>5090.6592255797204</v>
      </c>
      <c r="O144" s="1">
        <f>(((ABS('How to'!$B$33))*(N144))/(11.82))^(1/2)</f>
        <v>191.332055636002</v>
      </c>
      <c r="P144" s="1">
        <f>(((ABS('How to'!$B$33)+'How to'!$B$32)*(N144))/(11.82))^(1/2)</f>
        <v>289.79813106225879</v>
      </c>
      <c r="Q144">
        <f>IF(P144=0,'How to'!$B$34,MIN(ROUNDDOWN(2*P144,-1)/2,'How to'!$B$34))</f>
        <v>145</v>
      </c>
      <c r="R144">
        <f t="shared" si="47"/>
        <v>145</v>
      </c>
      <c r="S144" t="str">
        <f t="shared" si="36"/>
        <v/>
      </c>
      <c r="T144">
        <f t="shared" si="32"/>
        <v>145</v>
      </c>
      <c r="U144" t="str">
        <f t="shared" si="33"/>
        <v/>
      </c>
      <c r="W144" t="str">
        <f t="shared" si="34"/>
        <v/>
      </c>
      <c r="X144" t="str">
        <f t="shared" si="35"/>
        <v/>
      </c>
      <c r="AA144">
        <v>71.848614069999996</v>
      </c>
      <c r="AB144">
        <v>70</v>
      </c>
      <c r="AE144" t="s">
        <v>52</v>
      </c>
      <c r="AF144">
        <v>75.423614069999999</v>
      </c>
      <c r="AG144">
        <v>70</v>
      </c>
    </row>
    <row r="145" spans="1:33" x14ac:dyDescent="0.25">
      <c r="A145">
        <v>45.548654329999998</v>
      </c>
      <c r="B145">
        <v>-122.70789240000001</v>
      </c>
      <c r="C145">
        <v>3.4744104340000002</v>
      </c>
      <c r="D145">
        <f t="shared" si="37"/>
        <v>131.11099390498279</v>
      </c>
      <c r="E145">
        <f t="shared" si="38"/>
        <v>150.94115096604378</v>
      </c>
      <c r="F145">
        <f t="shared" si="39"/>
        <v>199.93329832148132</v>
      </c>
      <c r="G145">
        <f t="shared" si="40"/>
        <v>65.984633624509073</v>
      </c>
      <c r="H145">
        <f t="shared" si="41"/>
        <v>75.104570845486734</v>
      </c>
      <c r="I145">
        <f t="shared" si="42"/>
        <v>99.973338628083383</v>
      </c>
      <c r="J145">
        <f t="shared" si="43"/>
        <v>9993.3309444266106</v>
      </c>
      <c r="K145">
        <f t="shared" si="44"/>
        <v>9994.6684364454286</v>
      </c>
      <c r="L145">
        <f t="shared" si="45"/>
        <v>1.1564999000510165</v>
      </c>
      <c r="M145" s="1">
        <f t="shared" si="46"/>
        <v>4321.0848682323858</v>
      </c>
      <c r="N145" s="1">
        <f>IF(M145&lt;'How to'!$B$35,0,M145)</f>
        <v>4321.0848682323858</v>
      </c>
      <c r="O145" s="1">
        <f>(((ABS('How to'!$B$33))*(N145))/(11.82))^(1/2)</f>
        <v>176.27759742411112</v>
      </c>
      <c r="P145" s="1">
        <f>(((ABS('How to'!$B$33)+'How to'!$B$32)*(N145))/(11.82))^(1/2)</f>
        <v>266.99612938272458</v>
      </c>
      <c r="Q145">
        <f>IF(P145=0,'How to'!$B$34,MIN(ROUNDDOWN(2*P145,-1)/2,'How to'!$B$34))</f>
        <v>145</v>
      </c>
      <c r="R145">
        <f t="shared" si="47"/>
        <v>145</v>
      </c>
      <c r="S145" t="str">
        <f t="shared" si="36"/>
        <v/>
      </c>
      <c r="T145">
        <f t="shared" si="32"/>
        <v>145</v>
      </c>
      <c r="U145" t="str">
        <f t="shared" si="33"/>
        <v/>
      </c>
      <c r="W145" t="str">
        <f t="shared" si="34"/>
        <v/>
      </c>
      <c r="X145" t="str">
        <f t="shared" si="35"/>
        <v/>
      </c>
      <c r="AA145">
        <v>71.873614070000002</v>
      </c>
      <c r="AB145">
        <v>65</v>
      </c>
      <c r="AE145" t="s">
        <v>52</v>
      </c>
      <c r="AF145">
        <v>75.548614069999999</v>
      </c>
      <c r="AG145">
        <v>55</v>
      </c>
    </row>
    <row r="146" spans="1:33" x14ac:dyDescent="0.25">
      <c r="A146">
        <v>45.54880155</v>
      </c>
      <c r="B146">
        <v>-122.70813440000001</v>
      </c>
      <c r="C146">
        <v>3.4994100829999999</v>
      </c>
      <c r="D146">
        <f t="shared" si="37"/>
        <v>130.61116935054866</v>
      </c>
      <c r="E146">
        <f t="shared" si="38"/>
        <v>151.37731601824458</v>
      </c>
      <c r="F146">
        <f t="shared" si="39"/>
        <v>199.93591314219964</v>
      </c>
      <c r="G146">
        <f t="shared" si="40"/>
        <v>65.832125910337055</v>
      </c>
      <c r="H146">
        <f t="shared" si="41"/>
        <v>75.236900877509655</v>
      </c>
      <c r="I146">
        <f t="shared" si="42"/>
        <v>99.972296440197297</v>
      </c>
      <c r="J146">
        <f t="shared" si="43"/>
        <v>9993.5923410013002</v>
      </c>
      <c r="K146">
        <f t="shared" si="44"/>
        <v>9994.4600555266843</v>
      </c>
      <c r="L146">
        <f t="shared" si="45"/>
        <v>0.93151195665119857</v>
      </c>
      <c r="M146" s="1">
        <f t="shared" si="46"/>
        <v>5364.6439984822837</v>
      </c>
      <c r="N146" s="1">
        <f>IF(M146&lt;'How to'!$B$35,0,M146)</f>
        <v>5364.6439984822837</v>
      </c>
      <c r="O146" s="1">
        <f>(((ABS('How to'!$B$33))*(N146))/(11.82))^(1/2)</f>
        <v>196.41342923453897</v>
      </c>
      <c r="P146" s="1">
        <f>(((ABS('How to'!$B$33)+'How to'!$B$32)*(N146))/(11.82))^(1/2)</f>
        <v>297.4945547858747</v>
      </c>
      <c r="Q146">
        <f>IF(P146=0,'How to'!$B$34,MIN(ROUNDDOWN(2*P146,-1)/2,'How to'!$B$34))</f>
        <v>145</v>
      </c>
      <c r="R146">
        <f t="shared" si="47"/>
        <v>145</v>
      </c>
      <c r="S146" t="str">
        <f t="shared" si="36"/>
        <v/>
      </c>
      <c r="T146">
        <f t="shared" si="32"/>
        <v>145</v>
      </c>
      <c r="U146" t="str">
        <f t="shared" si="33"/>
        <v/>
      </c>
      <c r="W146" t="str">
        <f t="shared" si="34"/>
        <v/>
      </c>
      <c r="X146" t="str">
        <f t="shared" si="35"/>
        <v/>
      </c>
      <c r="AA146">
        <v>71.923614069999999</v>
      </c>
      <c r="AB146">
        <v>60</v>
      </c>
      <c r="AE146" t="s">
        <v>52</v>
      </c>
    </row>
    <row r="147" spans="1:33" x14ac:dyDescent="0.25">
      <c r="A147">
        <v>45.54894822</v>
      </c>
      <c r="B147">
        <v>-122.70837710000001</v>
      </c>
      <c r="C147">
        <v>3.5244099389999999</v>
      </c>
      <c r="D147">
        <f t="shared" si="37"/>
        <v>129.983327370014</v>
      </c>
      <c r="E147">
        <f t="shared" si="38"/>
        <v>151.907028679457</v>
      </c>
      <c r="F147">
        <f t="shared" si="39"/>
        <v>199.92851411542478</v>
      </c>
      <c r="G147">
        <f t="shared" si="40"/>
        <v>65.64288275970749</v>
      </c>
      <c r="H147">
        <f t="shared" si="41"/>
        <v>75.400413807930605</v>
      </c>
      <c r="I147">
        <f t="shared" si="42"/>
        <v>99.971048105998548</v>
      </c>
      <c r="J147">
        <f t="shared" si="43"/>
        <v>9992.8526891004003</v>
      </c>
      <c r="K147">
        <f t="shared" si="44"/>
        <v>9994.2104594118755</v>
      </c>
      <c r="L147">
        <f t="shared" si="45"/>
        <v>1.1652340157561392</v>
      </c>
      <c r="M147" s="1">
        <f t="shared" si="46"/>
        <v>4288.4992732238734</v>
      </c>
      <c r="N147" s="1">
        <f>IF(M147&lt;'How to'!$B$35,0,M147)</f>
        <v>4288.4992732238734</v>
      </c>
      <c r="O147" s="1">
        <f>(((ABS('How to'!$B$33))*(N147))/(11.82))^(1/2)</f>
        <v>175.6116789358916</v>
      </c>
      <c r="P147" s="1">
        <f>(((ABS('How to'!$B$33)+'How to'!$B$32)*(N147))/(11.82))^(1/2)</f>
        <v>265.98750627101271</v>
      </c>
      <c r="Q147">
        <f>IF(P147=0,'How to'!$B$34,MIN(ROUNDDOWN(2*P147,-1)/2,'How to'!$B$34))</f>
        <v>145</v>
      </c>
      <c r="R147">
        <f t="shared" si="47"/>
        <v>145</v>
      </c>
      <c r="S147" t="str">
        <f t="shared" si="36"/>
        <v/>
      </c>
      <c r="T147">
        <f t="shared" si="32"/>
        <v>145</v>
      </c>
      <c r="U147" t="str">
        <f t="shared" si="33"/>
        <v/>
      </c>
      <c r="W147" t="str">
        <f t="shared" si="34"/>
        <v/>
      </c>
      <c r="X147" t="str">
        <f t="shared" si="35"/>
        <v/>
      </c>
      <c r="AA147">
        <v>71.973614069999996</v>
      </c>
      <c r="AB147">
        <v>55</v>
      </c>
      <c r="AE147" t="s">
        <v>52</v>
      </c>
    </row>
    <row r="148" spans="1:33" x14ac:dyDescent="0.25">
      <c r="A148">
        <v>45.549094220000001</v>
      </c>
      <c r="B148">
        <v>-122.7086207</v>
      </c>
      <c r="C148">
        <v>3.5494098260000002</v>
      </c>
      <c r="D148">
        <f t="shared" si="37"/>
        <v>129.17514779958663</v>
      </c>
      <c r="E148">
        <f t="shared" si="38"/>
        <v>152.57706264331054</v>
      </c>
      <c r="F148">
        <f t="shared" si="39"/>
        <v>199.91492904209471</v>
      </c>
      <c r="G148">
        <f t="shared" si="40"/>
        <v>65.405772224863185</v>
      </c>
      <c r="H148">
        <f t="shared" si="41"/>
        <v>75.602905074478855</v>
      </c>
      <c r="I148">
        <f t="shared" si="42"/>
        <v>99.968566539844645</v>
      </c>
      <c r="J148">
        <f t="shared" si="43"/>
        <v>9991.4947134764407</v>
      </c>
      <c r="K148">
        <f t="shared" si="44"/>
        <v>9993.7142960313467</v>
      </c>
      <c r="L148">
        <f t="shared" si="45"/>
        <v>1.4898263505879075</v>
      </c>
      <c r="M148" s="1">
        <f t="shared" si="46"/>
        <v>3353.98628574655</v>
      </c>
      <c r="N148" s="1">
        <f>IF(M148&lt;'How to'!$B$35,0,M148)</f>
        <v>3353.98628574655</v>
      </c>
      <c r="O148" s="1">
        <f>(((ABS('How to'!$B$33))*(N148))/(11.82))^(1/2)</f>
        <v>155.30354380420155</v>
      </c>
      <c r="P148" s="1">
        <f>(((ABS('How to'!$B$33)+'How to'!$B$32)*(N148))/(11.82))^(1/2)</f>
        <v>235.22810431423898</v>
      </c>
      <c r="Q148">
        <f>IF(P148=0,'How to'!$B$34,MIN(ROUNDDOWN(2*P148,-1)/2,'How to'!$B$34))</f>
        <v>145</v>
      </c>
      <c r="R148">
        <f t="shared" si="47"/>
        <v>145</v>
      </c>
      <c r="S148" t="str">
        <f t="shared" si="36"/>
        <v/>
      </c>
      <c r="T148">
        <f t="shared" si="32"/>
        <v>145</v>
      </c>
      <c r="U148" t="str">
        <f t="shared" si="33"/>
        <v/>
      </c>
      <c r="W148" t="str">
        <f t="shared" si="34"/>
        <v/>
      </c>
      <c r="X148" t="str">
        <f t="shared" si="35"/>
        <v/>
      </c>
      <c r="AA148">
        <v>72.248614070000002</v>
      </c>
      <c r="AB148">
        <v>145</v>
      </c>
      <c r="AE148" t="s">
        <v>52</v>
      </c>
    </row>
    <row r="149" spans="1:33" x14ac:dyDescent="0.25">
      <c r="A149">
        <v>45.549239370000002</v>
      </c>
      <c r="B149">
        <v>-122.70886520000001</v>
      </c>
      <c r="C149">
        <v>3.5744097240000001</v>
      </c>
      <c r="D149">
        <f t="shared" si="37"/>
        <v>128.1866306400575</v>
      </c>
      <c r="E149">
        <f t="shared" si="38"/>
        <v>153.38741733153128</v>
      </c>
      <c r="F149">
        <f t="shared" si="39"/>
        <v>199.89875454961663</v>
      </c>
      <c r="G149">
        <f t="shared" si="40"/>
        <v>65.126360280473719</v>
      </c>
      <c r="H149">
        <f t="shared" si="41"/>
        <v>75.836578825798057</v>
      </c>
      <c r="I149">
        <f t="shared" si="42"/>
        <v>99.963140663864436</v>
      </c>
      <c r="J149">
        <f t="shared" si="43"/>
        <v>9989.878017621968</v>
      </c>
      <c r="K149">
        <f t="shared" si="44"/>
        <v>9992.6294913835482</v>
      </c>
      <c r="L149">
        <f t="shared" si="45"/>
        <v>1.6587566914952296</v>
      </c>
      <c r="M149" s="1">
        <f t="shared" si="46"/>
        <v>3012.0841539382227</v>
      </c>
      <c r="N149" s="1">
        <f>IF(M149&lt;'How to'!$B$35,0,M149)</f>
        <v>3012.0841539382227</v>
      </c>
      <c r="O149" s="1">
        <f>(((ABS('How to'!$B$33))*(N149))/(11.82))^(1/2)</f>
        <v>147.1750782064403</v>
      </c>
      <c r="P149" s="1">
        <f>(((ABS('How to'!$B$33)+'How to'!$B$32)*(N149))/(11.82))^(1/2)</f>
        <v>222.91644994558214</v>
      </c>
      <c r="Q149">
        <f>IF(P149=0,'How to'!$B$34,MIN(ROUNDDOWN(2*P149,-1)/2,'How to'!$B$34))</f>
        <v>145</v>
      </c>
      <c r="R149">
        <f t="shared" si="47"/>
        <v>145</v>
      </c>
      <c r="S149" t="str">
        <f t="shared" si="36"/>
        <v/>
      </c>
      <c r="T149">
        <f t="shared" si="32"/>
        <v>145</v>
      </c>
      <c r="U149" t="str">
        <f t="shared" si="33"/>
        <v/>
      </c>
      <c r="W149" t="str">
        <f t="shared" si="34"/>
        <v/>
      </c>
      <c r="X149" t="str">
        <f t="shared" si="35"/>
        <v/>
      </c>
      <c r="AA149">
        <v>75.198614070000005</v>
      </c>
      <c r="AB149">
        <v>85</v>
      </c>
      <c r="AE149" t="s">
        <v>52</v>
      </c>
    </row>
    <row r="150" spans="1:33" x14ac:dyDescent="0.25">
      <c r="A150">
        <v>45.549383470000002</v>
      </c>
      <c r="B150">
        <v>-122.7091111</v>
      </c>
      <c r="C150">
        <v>3.5994096400000002</v>
      </c>
      <c r="D150">
        <f t="shared" si="37"/>
        <v>126.8619285896054</v>
      </c>
      <c r="E150">
        <f t="shared" si="38"/>
        <v>154.46282249042684</v>
      </c>
      <c r="F150">
        <f t="shared" si="39"/>
        <v>199.88174618304507</v>
      </c>
      <c r="G150">
        <f t="shared" si="40"/>
        <v>64.779043440211609</v>
      </c>
      <c r="H150">
        <f t="shared" si="41"/>
        <v>76.140413388302122</v>
      </c>
      <c r="I150">
        <f t="shared" si="42"/>
        <v>99.968430116564093</v>
      </c>
      <c r="J150">
        <f t="shared" si="43"/>
        <v>9988.1781142958134</v>
      </c>
      <c r="K150">
        <f t="shared" si="44"/>
        <v>9993.687019970359</v>
      </c>
      <c r="L150">
        <f t="shared" si="45"/>
        <v>2.347105808127433</v>
      </c>
      <c r="M150" s="1">
        <f t="shared" si="46"/>
        <v>2128.9383259512101</v>
      </c>
      <c r="N150" s="1">
        <f>IF(M150&lt;'How to'!$B$35,0,M150)</f>
        <v>2128.9383259512101</v>
      </c>
      <c r="O150" s="1">
        <f>(((ABS('How to'!$B$33))*(N150))/(11.82))^(1/2)</f>
        <v>123.73206605965953</v>
      </c>
      <c r="P150" s="1">
        <f>(((ABS('How to'!$B$33)+'How to'!$B$32)*(N150))/(11.82))^(1/2)</f>
        <v>187.40885513077708</v>
      </c>
      <c r="Q150">
        <f>IF(P150=0,'How to'!$B$34,MIN(ROUNDDOWN(2*P150,-1)/2,'How to'!$B$34))</f>
        <v>145</v>
      </c>
      <c r="R150">
        <f t="shared" si="47"/>
        <v>145</v>
      </c>
      <c r="S150" t="str">
        <f t="shared" si="36"/>
        <v/>
      </c>
      <c r="T150">
        <f t="shared" si="32"/>
        <v>145</v>
      </c>
      <c r="U150" t="str">
        <f t="shared" si="33"/>
        <v/>
      </c>
      <c r="W150" t="str">
        <f t="shared" si="34"/>
        <v/>
      </c>
      <c r="X150" t="str">
        <f t="shared" si="35"/>
        <v/>
      </c>
      <c r="AA150">
        <v>75.223614069999996</v>
      </c>
      <c r="AB150">
        <v>75</v>
      </c>
      <c r="AE150" t="s">
        <v>52</v>
      </c>
    </row>
    <row r="151" spans="1:33" x14ac:dyDescent="0.25">
      <c r="A151">
        <v>45.549526200000003</v>
      </c>
      <c r="B151">
        <v>-122.70935849999999</v>
      </c>
      <c r="C151">
        <v>3.6244095839999999</v>
      </c>
      <c r="D151">
        <f t="shared" si="37"/>
        <v>125.24222986505626</v>
      </c>
      <c r="E151">
        <f t="shared" si="38"/>
        <v>155.73311644363434</v>
      </c>
      <c r="F151">
        <f t="shared" si="39"/>
        <v>199.84598994930613</v>
      </c>
      <c r="G151">
        <f t="shared" si="40"/>
        <v>64.34044461030652</v>
      </c>
      <c r="H151">
        <f t="shared" si="41"/>
        <v>76.506612811060506</v>
      </c>
      <c r="I151">
        <f t="shared" si="42"/>
        <v>99.964766875501937</v>
      </c>
      <c r="J151">
        <f t="shared" si="43"/>
        <v>9984.6049247045412</v>
      </c>
      <c r="K151">
        <f t="shared" si="44"/>
        <v>9992.9546164734493</v>
      </c>
      <c r="L151">
        <f t="shared" si="45"/>
        <v>2.8895833209838555</v>
      </c>
      <c r="M151" s="1">
        <f t="shared" si="46"/>
        <v>1729.1341876016597</v>
      </c>
      <c r="N151" s="1">
        <f>IF(M151&lt;'How to'!$B$35,0,M151)</f>
        <v>1729.1341876016597</v>
      </c>
      <c r="O151" s="1">
        <f>(((ABS('How to'!$B$33))*(N151))/(11.82))^(1/2)</f>
        <v>111.5103228876261</v>
      </c>
      <c r="P151" s="1">
        <f>(((ABS('How to'!$B$33)+'How to'!$B$32)*(N151))/(11.82))^(1/2)</f>
        <v>168.89738135914547</v>
      </c>
      <c r="Q151">
        <f>IF(P151=0,'How to'!$B$34,MIN(ROUNDDOWN(2*P151,-1)/2,'How to'!$B$34))</f>
        <v>145</v>
      </c>
      <c r="R151">
        <f t="shared" si="47"/>
        <v>145</v>
      </c>
      <c r="S151" t="str">
        <f t="shared" si="36"/>
        <v/>
      </c>
      <c r="T151">
        <f t="shared" si="32"/>
        <v>145</v>
      </c>
      <c r="U151" t="str">
        <f t="shared" si="33"/>
        <v/>
      </c>
      <c r="W151" t="str">
        <f t="shared" si="34"/>
        <v/>
      </c>
      <c r="X151" t="str">
        <f t="shared" si="35"/>
        <v/>
      </c>
      <c r="AA151">
        <v>75.248614070000002</v>
      </c>
      <c r="AB151">
        <v>70</v>
      </c>
      <c r="AE151" t="s">
        <v>52</v>
      </c>
    </row>
    <row r="152" spans="1:33" x14ac:dyDescent="0.25">
      <c r="A152">
        <v>45.549667069999998</v>
      </c>
      <c r="B152">
        <v>-122.7096081</v>
      </c>
      <c r="C152">
        <v>3.649409559</v>
      </c>
      <c r="D152">
        <f t="shared" si="37"/>
        <v>123.04033015479398</v>
      </c>
      <c r="E152">
        <f t="shared" si="38"/>
        <v>157.40098480241443</v>
      </c>
      <c r="F152">
        <f t="shared" si="39"/>
        <v>199.78486644731277</v>
      </c>
      <c r="G152">
        <f t="shared" si="40"/>
        <v>63.769375574723441</v>
      </c>
      <c r="H152">
        <f t="shared" si="41"/>
        <v>76.97415510632564</v>
      </c>
      <c r="I152">
        <f t="shared" si="42"/>
        <v>99.957760156592201</v>
      </c>
      <c r="J152">
        <f t="shared" si="43"/>
        <v>9978.4982153426499</v>
      </c>
      <c r="K152">
        <f t="shared" si="44"/>
        <v>9991.5538155228114</v>
      </c>
      <c r="L152">
        <f t="shared" si="45"/>
        <v>3.6132534065799331</v>
      </c>
      <c r="M152" s="1">
        <f t="shared" si="46"/>
        <v>1382.6256687847638</v>
      </c>
      <c r="N152" s="1">
        <f>IF(M152&lt;'How to'!$B$35,0,M152)</f>
        <v>1382.6256687847638</v>
      </c>
      <c r="O152" s="1">
        <f>(((ABS('How to'!$B$33))*(N152))/(11.82))^(1/2)</f>
        <v>99.713286882639181</v>
      </c>
      <c r="P152" s="1">
        <f>(((ABS('How to'!$B$33)+'How to'!$B$32)*(N152))/(11.82))^(1/2)</f>
        <v>151.02918371210103</v>
      </c>
      <c r="Q152">
        <f>IF(P152=0,'How to'!$B$34,MIN(ROUNDDOWN(2*P152,-1)/2,'How to'!$B$34))</f>
        <v>145</v>
      </c>
      <c r="R152">
        <f t="shared" si="47"/>
        <v>145</v>
      </c>
      <c r="S152" t="str">
        <f t="shared" si="36"/>
        <v/>
      </c>
      <c r="T152">
        <f t="shared" si="32"/>
        <v>145</v>
      </c>
      <c r="U152" t="str">
        <f t="shared" si="33"/>
        <v/>
      </c>
      <c r="W152" t="str">
        <f t="shared" si="34"/>
        <v/>
      </c>
      <c r="X152" t="str">
        <f t="shared" si="35"/>
        <v/>
      </c>
      <c r="AA152">
        <v>75.448614070000005</v>
      </c>
      <c r="AB152">
        <v>55</v>
      </c>
      <c r="AE152" t="s">
        <v>52</v>
      </c>
    </row>
    <row r="153" spans="1:33" x14ac:dyDescent="0.25">
      <c r="A153">
        <v>45.549805849999998</v>
      </c>
      <c r="B153">
        <v>-122.70986000000001</v>
      </c>
      <c r="C153">
        <v>3.6744095630000002</v>
      </c>
      <c r="D153">
        <f t="shared" si="37"/>
        <v>119.7129902997471</v>
      </c>
      <c r="E153">
        <f t="shared" si="38"/>
        <v>159.7626575095621</v>
      </c>
      <c r="F153">
        <f t="shared" si="39"/>
        <v>199.63793923256418</v>
      </c>
      <c r="G153">
        <f t="shared" si="40"/>
        <v>63.060270359583797</v>
      </c>
      <c r="H153">
        <f t="shared" si="41"/>
        <v>77.550835580443859</v>
      </c>
      <c r="I153">
        <f t="shared" si="42"/>
        <v>99.953638238179408</v>
      </c>
      <c r="J153">
        <f t="shared" si="43"/>
        <v>9963.8266952562462</v>
      </c>
      <c r="K153">
        <f t="shared" si="44"/>
        <v>9990.7297970488416</v>
      </c>
      <c r="L153">
        <f t="shared" si="45"/>
        <v>5.1868200077306916</v>
      </c>
      <c r="M153" s="1">
        <f t="shared" si="46"/>
        <v>963.08815248631788</v>
      </c>
      <c r="N153" s="1">
        <f>IF(M153&lt;'How to'!$B$35,0,M153)</f>
        <v>963.08815248631788</v>
      </c>
      <c r="O153" s="1">
        <f>(((ABS('How to'!$B$33))*(N153))/(11.82))^(1/2)</f>
        <v>83.221156119295983</v>
      </c>
      <c r="P153" s="1">
        <f>(((ABS('How to'!$B$33)+'How to'!$B$32)*(N153))/(11.82))^(1/2)</f>
        <v>126.0496335966528</v>
      </c>
      <c r="Q153">
        <f>IF(P153=0,'How to'!$B$34,MIN(ROUNDDOWN(2*P153,-1)/2,'How to'!$B$34))</f>
        <v>125</v>
      </c>
      <c r="R153">
        <f t="shared" si="47"/>
        <v>125</v>
      </c>
      <c r="S153">
        <f t="shared" si="36"/>
        <v>125</v>
      </c>
      <c r="T153">
        <f t="shared" si="32"/>
        <v>145</v>
      </c>
      <c r="U153">
        <f t="shared" si="33"/>
        <v>145</v>
      </c>
      <c r="W153" t="str">
        <f t="shared" si="34"/>
        <v>3.674409563 125</v>
      </c>
      <c r="X153" t="str">
        <f t="shared" si="35"/>
        <v>3.674409563 145</v>
      </c>
      <c r="AA153">
        <v>75.473614069999996</v>
      </c>
      <c r="AB153">
        <v>145</v>
      </c>
      <c r="AE153" t="s">
        <v>52</v>
      </c>
    </row>
    <row r="154" spans="1:33" x14ac:dyDescent="0.25">
      <c r="A154">
        <v>45.549941169999997</v>
      </c>
      <c r="B154">
        <v>-122.7101158</v>
      </c>
      <c r="C154">
        <v>3.6994095580000002</v>
      </c>
      <c r="D154">
        <f t="shared" si="37"/>
        <v>114.17373197939996</v>
      </c>
      <c r="E154">
        <f t="shared" si="38"/>
        <v>163.23909407516362</v>
      </c>
      <c r="F154">
        <f t="shared" si="39"/>
        <v>199.20502731754533</v>
      </c>
      <c r="G154">
        <f t="shared" si="40"/>
        <v>62.082885149393782</v>
      </c>
      <c r="H154">
        <f t="shared" si="41"/>
        <v>78.322405740405145</v>
      </c>
      <c r="I154">
        <f t="shared" si="42"/>
        <v>99.943403331272776</v>
      </c>
      <c r="J154">
        <f t="shared" si="43"/>
        <v>9920.6607271459961</v>
      </c>
      <c r="K154">
        <f t="shared" si="44"/>
        <v>9988.6838694374655</v>
      </c>
      <c r="L154">
        <f t="shared" si="45"/>
        <v>8.2476143393995702</v>
      </c>
      <c r="M154" s="1">
        <f t="shared" si="46"/>
        <v>605.54988742142416</v>
      </c>
      <c r="N154" s="1">
        <f>IF(M154&lt;'How to'!$B$35,0,M154)</f>
        <v>605.54988742142416</v>
      </c>
      <c r="O154" s="1">
        <f>(((ABS('How to'!$B$33))*(N154))/(11.82))^(1/2)</f>
        <v>65.989629261878903</v>
      </c>
      <c r="P154" s="1">
        <f>(((ABS('How to'!$B$33)+'How to'!$B$32)*(N154))/(11.82))^(1/2)</f>
        <v>99.950168653210483</v>
      </c>
      <c r="Q154">
        <f>IF(P154=0,'How to'!$B$34,MIN(ROUNDDOWN(2*P154,-1)/2,'How to'!$B$34))</f>
        <v>95</v>
      </c>
      <c r="R154">
        <f t="shared" si="47"/>
        <v>95</v>
      </c>
      <c r="S154">
        <f t="shared" si="36"/>
        <v>95</v>
      </c>
      <c r="T154">
        <f t="shared" si="32"/>
        <v>95</v>
      </c>
      <c r="U154" t="str">
        <f t="shared" si="33"/>
        <v/>
      </c>
      <c r="W154" t="str">
        <f t="shared" si="34"/>
        <v>3.699409558 95</v>
      </c>
      <c r="X154" t="str">
        <f t="shared" si="35"/>
        <v/>
      </c>
      <c r="AE154" t="s">
        <v>52</v>
      </c>
    </row>
    <row r="155" spans="1:33" x14ac:dyDescent="0.25">
      <c r="A155">
        <v>45.55007329</v>
      </c>
      <c r="B155">
        <v>-122.7103748</v>
      </c>
      <c r="C155">
        <v>3.724409546</v>
      </c>
      <c r="D155">
        <f t="shared" si="37"/>
        <v>106.68860879940965</v>
      </c>
      <c r="E155">
        <f t="shared" si="38"/>
        <v>167.4638957012225</v>
      </c>
      <c r="F155">
        <f t="shared" si="39"/>
        <v>198.56136484971944</v>
      </c>
      <c r="G155">
        <f t="shared" si="40"/>
        <v>60.90178525474974</v>
      </c>
      <c r="H155">
        <f t="shared" si="41"/>
        <v>79.226499867427691</v>
      </c>
      <c r="I155">
        <f t="shared" si="42"/>
        <v>99.929303652428075</v>
      </c>
      <c r="J155">
        <f t="shared" si="43"/>
        <v>9856.6539027458493</v>
      </c>
      <c r="K155">
        <f t="shared" si="44"/>
        <v>9985.8657284591754</v>
      </c>
      <c r="L155">
        <f t="shared" si="45"/>
        <v>11.367137973708514</v>
      </c>
      <c r="M155" s="1">
        <f t="shared" si="46"/>
        <v>439.24274305264282</v>
      </c>
      <c r="N155" s="1">
        <f>IF(M155&lt;'How to'!$B$35,0,M155)</f>
        <v>439.24274305264282</v>
      </c>
      <c r="O155" s="1">
        <f>(((ABS('How to'!$B$33))*(N155))/(11.82))^(1/2)</f>
        <v>56.202161954997692</v>
      </c>
      <c r="P155" s="1">
        <f>(((ABS('How to'!$B$33)+'How to'!$B$32)*(N155))/(11.82))^(1/2)</f>
        <v>85.125733072153437</v>
      </c>
      <c r="Q155">
        <f>IF(P155=0,'How to'!$B$34,MIN(ROUNDDOWN(2*P155,-1)/2,'How to'!$B$34))</f>
        <v>85</v>
      </c>
      <c r="R155">
        <f t="shared" si="47"/>
        <v>85</v>
      </c>
      <c r="S155">
        <f t="shared" si="36"/>
        <v>85</v>
      </c>
      <c r="T155">
        <f t="shared" si="32"/>
        <v>95</v>
      </c>
      <c r="U155">
        <f t="shared" si="33"/>
        <v>95</v>
      </c>
      <c r="W155" t="str">
        <f t="shared" si="34"/>
        <v>3.724409546 85</v>
      </c>
      <c r="X155" t="str">
        <f t="shared" si="35"/>
        <v>3.724409546 95</v>
      </c>
      <c r="AE155" t="s">
        <v>52</v>
      </c>
    </row>
    <row r="156" spans="1:33" x14ac:dyDescent="0.25">
      <c r="A156">
        <v>45.550199509999999</v>
      </c>
      <c r="B156">
        <v>-122.7106398</v>
      </c>
      <c r="C156">
        <v>3.7494095399999998</v>
      </c>
      <c r="D156">
        <f t="shared" si="37"/>
        <v>99.521859390450587</v>
      </c>
      <c r="E156">
        <f t="shared" si="38"/>
        <v>171.47042071636244</v>
      </c>
      <c r="F156">
        <f t="shared" si="39"/>
        <v>198.25918812801325</v>
      </c>
      <c r="G156">
        <f t="shared" si="40"/>
        <v>59.27095458007053</v>
      </c>
      <c r="H156">
        <f t="shared" si="41"/>
        <v>80.426825863016333</v>
      </c>
      <c r="I156">
        <f t="shared" si="42"/>
        <v>99.907559149609583</v>
      </c>
      <c r="J156">
        <f t="shared" si="43"/>
        <v>9826.6764192947376</v>
      </c>
      <c r="K156">
        <f t="shared" si="44"/>
        <v>9981.5203752327379</v>
      </c>
      <c r="L156">
        <f t="shared" si="45"/>
        <v>12.443631139583026</v>
      </c>
      <c r="M156" s="1">
        <f t="shared" si="46"/>
        <v>401.06944119717809</v>
      </c>
      <c r="N156" s="1">
        <f>IF(M156&lt;'How to'!$B$35,0,M156)</f>
        <v>401.06944119717809</v>
      </c>
      <c r="O156" s="1">
        <f>(((ABS('How to'!$B$33))*(N156))/(11.82))^(1/2)</f>
        <v>53.704479407587073</v>
      </c>
      <c r="P156" s="1">
        <f>(((ABS('How to'!$B$33)+'How to'!$B$32)*(N156))/(11.82))^(1/2)</f>
        <v>81.342656933550444</v>
      </c>
      <c r="Q156">
        <f>IF(P156=0,'How to'!$B$34,MIN(ROUNDDOWN(2*P156,-1)/2,'How to'!$B$34))</f>
        <v>80</v>
      </c>
      <c r="R156">
        <f t="shared" si="47"/>
        <v>80</v>
      </c>
      <c r="S156">
        <f t="shared" si="36"/>
        <v>80</v>
      </c>
      <c r="T156">
        <f t="shared" si="32"/>
        <v>80</v>
      </c>
      <c r="U156">
        <f t="shared" si="33"/>
        <v>80</v>
      </c>
      <c r="W156" t="str">
        <f t="shared" si="34"/>
        <v>3.74940954 80</v>
      </c>
      <c r="X156" t="str">
        <f t="shared" si="35"/>
        <v>3.74940954 80</v>
      </c>
      <c r="AE156" t="s">
        <v>52</v>
      </c>
    </row>
    <row r="157" spans="1:33" x14ac:dyDescent="0.25">
      <c r="A157">
        <v>45.55031477</v>
      </c>
      <c r="B157">
        <v>-122.7109146</v>
      </c>
      <c r="C157">
        <v>3.7744095419999999</v>
      </c>
      <c r="D157">
        <f t="shared" si="37"/>
        <v>93.731018999852736</v>
      </c>
      <c r="E157">
        <f t="shared" si="38"/>
        <v>174.86111655021898</v>
      </c>
      <c r="F157">
        <f t="shared" si="39"/>
        <v>198.39837197905638</v>
      </c>
      <c r="G157">
        <f t="shared" si="40"/>
        <v>56.652719940163323</v>
      </c>
      <c r="H157">
        <f t="shared" si="41"/>
        <v>82.211816592522382</v>
      </c>
      <c r="I157">
        <f t="shared" si="42"/>
        <v>99.841441616500688</v>
      </c>
      <c r="J157">
        <f t="shared" si="43"/>
        <v>9840.4785009850057</v>
      </c>
      <c r="K157">
        <f t="shared" si="44"/>
        <v>9968.3134640611152</v>
      </c>
      <c r="L157">
        <f t="shared" si="45"/>
        <v>11.306412475940787</v>
      </c>
      <c r="M157" s="1">
        <f t="shared" si="46"/>
        <v>440.82565912365885</v>
      </c>
      <c r="N157" s="1">
        <f>IF(M157&lt;'How to'!$B$35,0,M157)</f>
        <v>440.82565912365885</v>
      </c>
      <c r="O157" s="1">
        <f>(((ABS('How to'!$B$33))*(N157))/(11.82))^(1/2)</f>
        <v>56.303339835291972</v>
      </c>
      <c r="P157" s="1">
        <f>(((ABS('How to'!$B$33)+'How to'!$B$32)*(N157))/(11.82))^(1/2)</f>
        <v>85.278980579564873</v>
      </c>
      <c r="Q157">
        <f>IF(P157=0,'How to'!$B$34,MIN(ROUNDDOWN(2*P157,-1)/2,'How to'!$B$34))</f>
        <v>85</v>
      </c>
      <c r="R157">
        <f t="shared" si="47"/>
        <v>105</v>
      </c>
      <c r="S157">
        <f t="shared" si="36"/>
        <v>105</v>
      </c>
      <c r="T157">
        <f t="shared" si="32"/>
        <v>85</v>
      </c>
      <c r="U157">
        <f t="shared" si="33"/>
        <v>85</v>
      </c>
      <c r="W157" t="str">
        <f t="shared" si="34"/>
        <v>3.774409542 105</v>
      </c>
      <c r="X157" t="str">
        <f t="shared" si="35"/>
        <v>3.774409542 85</v>
      </c>
      <c r="AE157" t="s">
        <v>52</v>
      </c>
    </row>
    <row r="158" spans="1:33" x14ac:dyDescent="0.25">
      <c r="A158">
        <v>45.550409109999997</v>
      </c>
      <c r="B158">
        <v>-122.7112051</v>
      </c>
      <c r="C158">
        <v>3.7994095429999999</v>
      </c>
      <c r="D158">
        <f t="shared" si="37"/>
        <v>89.183617425102014</v>
      </c>
      <c r="E158">
        <f t="shared" si="38"/>
        <v>177.56586097076098</v>
      </c>
      <c r="F158">
        <f t="shared" si="39"/>
        <v>198.70418364824272</v>
      </c>
      <c r="G158">
        <f t="shared" si="40"/>
        <v>52.090846830006186</v>
      </c>
      <c r="H158">
        <f t="shared" si="41"/>
        <v>84.916679981461172</v>
      </c>
      <c r="I158">
        <f t="shared" si="42"/>
        <v>99.620775255671717</v>
      </c>
      <c r="J158">
        <f t="shared" si="43"/>
        <v>9870.8381498286417</v>
      </c>
      <c r="K158">
        <f t="shared" si="44"/>
        <v>9924.2988625410544</v>
      </c>
      <c r="L158">
        <f t="shared" si="45"/>
        <v>7.3116833022507697</v>
      </c>
      <c r="M158" s="1">
        <f t="shared" si="46"/>
        <v>678.66033389917459</v>
      </c>
      <c r="N158" s="1">
        <f>IF(M158&lt;'How to'!$B$35,0,M158)</f>
        <v>678.66033389917459</v>
      </c>
      <c r="O158" s="1">
        <f>(((ABS('How to'!$B$33))*(N158))/(11.82))^(1/2)</f>
        <v>69.859738847179315</v>
      </c>
      <c r="P158" s="1">
        <f>(((ABS('How to'!$B$33)+'How to'!$B$32)*(N158))/(11.82))^(1/2)</f>
        <v>105.81197012237924</v>
      </c>
      <c r="Q158">
        <f>IF(P158=0,'How to'!$B$34,MIN(ROUNDDOWN(2*P158,-1)/2,'How to'!$B$34))</f>
        <v>105</v>
      </c>
      <c r="R158">
        <f t="shared" si="47"/>
        <v>105</v>
      </c>
      <c r="S158" t="str">
        <f t="shared" si="36"/>
        <v/>
      </c>
      <c r="T158">
        <f t="shared" si="32"/>
        <v>105</v>
      </c>
      <c r="U158">
        <f t="shared" si="33"/>
        <v>105</v>
      </c>
      <c r="W158" t="str">
        <f t="shared" si="34"/>
        <v/>
      </c>
      <c r="X158" t="str">
        <f t="shared" si="35"/>
        <v>3.799409543 105</v>
      </c>
      <c r="AE158" t="s">
        <v>52</v>
      </c>
    </row>
    <row r="159" spans="1:33" x14ac:dyDescent="0.25">
      <c r="A159">
        <v>45.550484599999997</v>
      </c>
      <c r="B159">
        <v>-122.7115067</v>
      </c>
      <c r="C159">
        <v>3.8244095389999999</v>
      </c>
      <c r="D159">
        <f t="shared" si="37"/>
        <v>85.608035085080772</v>
      </c>
      <c r="E159">
        <f t="shared" si="38"/>
        <v>179.73276810523086</v>
      </c>
      <c r="F159">
        <f t="shared" si="39"/>
        <v>199.07939019872728</v>
      </c>
      <c r="G159">
        <f t="shared" si="40"/>
        <v>45.786823544659917</v>
      </c>
      <c r="H159">
        <f t="shared" si="41"/>
        <v>88.237393707411556</v>
      </c>
      <c r="I159">
        <f t="shared" si="42"/>
        <v>99.40961150002839</v>
      </c>
      <c r="J159">
        <f t="shared" si="43"/>
        <v>9908.1509004742784</v>
      </c>
      <c r="K159">
        <f t="shared" si="44"/>
        <v>9882.2708585865767</v>
      </c>
      <c r="L159">
        <f t="shared" si="45"/>
        <v>0</v>
      </c>
      <c r="M159" s="1">
        <f t="shared" si="46"/>
        <v>0</v>
      </c>
      <c r="N159" s="1">
        <f>IF(M159&lt;'How to'!$B$35,0,M159)</f>
        <v>0</v>
      </c>
      <c r="O159" s="1">
        <f>(((ABS('How to'!$B$33))*(N159))/(11.82))^(1/2)</f>
        <v>0</v>
      </c>
      <c r="P159" s="1">
        <f>(((ABS('How to'!$B$33)+'How to'!$B$32)*(N159))/(11.82))^(1/2)</f>
        <v>0</v>
      </c>
      <c r="Q159">
        <f>IF(P159=0,'How to'!$B$34,MIN(ROUNDDOWN(2*P159,-1)/2,'How to'!$B$34))</f>
        <v>145</v>
      </c>
      <c r="R159">
        <f t="shared" si="47"/>
        <v>145</v>
      </c>
      <c r="S159">
        <f t="shared" si="36"/>
        <v>145</v>
      </c>
      <c r="T159">
        <f t="shared" si="32"/>
        <v>145</v>
      </c>
      <c r="U159" t="str">
        <f t="shared" si="33"/>
        <v/>
      </c>
      <c r="W159" t="str">
        <f t="shared" si="34"/>
        <v>3.824409539 145</v>
      </c>
      <c r="X159" t="str">
        <f t="shared" si="35"/>
        <v/>
      </c>
      <c r="AE159" t="s">
        <v>52</v>
      </c>
    </row>
    <row r="160" spans="1:33" x14ac:dyDescent="0.25">
      <c r="A160">
        <v>45.550561090000002</v>
      </c>
      <c r="B160">
        <v>-122.71180769999999</v>
      </c>
      <c r="C160">
        <v>3.8494095380000002</v>
      </c>
      <c r="D160">
        <f t="shared" si="37"/>
        <v>82.924121940276109</v>
      </c>
      <c r="E160">
        <f t="shared" si="38"/>
        <v>181.30720991132398</v>
      </c>
      <c r="F160">
        <f t="shared" si="39"/>
        <v>199.37079616983695</v>
      </c>
      <c r="G160">
        <f t="shared" si="40"/>
        <v>40.250904810380064</v>
      </c>
      <c r="H160">
        <f t="shared" si="41"/>
        <v>91.043625001037753</v>
      </c>
      <c r="I160">
        <f t="shared" si="42"/>
        <v>99.544346857990192</v>
      </c>
      <c r="J160">
        <f t="shared" si="43"/>
        <v>9937.1785913486674</v>
      </c>
      <c r="K160">
        <f t="shared" si="44"/>
        <v>9909.0769913838612</v>
      </c>
      <c r="L160">
        <f t="shared" si="45"/>
        <v>0</v>
      </c>
      <c r="M160" s="1">
        <f t="shared" si="46"/>
        <v>0</v>
      </c>
      <c r="N160" s="1">
        <f>IF(M160&lt;'How to'!$B$35,0,M160)</f>
        <v>0</v>
      </c>
      <c r="O160" s="1">
        <f>(((ABS('How to'!$B$33))*(N160))/(11.82))^(1/2)</f>
        <v>0</v>
      </c>
      <c r="P160" s="1">
        <f>(((ABS('How to'!$B$33)+'How to'!$B$32)*(N160))/(11.82))^(1/2)</f>
        <v>0</v>
      </c>
      <c r="Q160">
        <f>IF(P160=0,'How to'!$B$34,MIN(ROUNDDOWN(2*P160,-1)/2,'How to'!$B$34))</f>
        <v>145</v>
      </c>
      <c r="R160">
        <f t="shared" si="47"/>
        <v>145</v>
      </c>
      <c r="S160" t="str">
        <f t="shared" si="36"/>
        <v/>
      </c>
      <c r="T160">
        <f t="shared" si="32"/>
        <v>145</v>
      </c>
      <c r="U160" t="str">
        <f t="shared" si="33"/>
        <v/>
      </c>
      <c r="W160" t="str">
        <f t="shared" si="34"/>
        <v/>
      </c>
      <c r="X160" t="str">
        <f t="shared" si="35"/>
        <v/>
      </c>
      <c r="AE160" t="s">
        <v>52</v>
      </c>
    </row>
    <row r="161" spans="1:31" x14ac:dyDescent="0.25">
      <c r="A161">
        <v>45.550647849999997</v>
      </c>
      <c r="B161">
        <v>-122.71210309999999</v>
      </c>
      <c r="C161">
        <v>3.8744095390000002</v>
      </c>
      <c r="D161">
        <f t="shared" si="37"/>
        <v>81.46027051517531</v>
      </c>
      <c r="E161">
        <f t="shared" si="38"/>
        <v>182.12545388752932</v>
      </c>
      <c r="F161">
        <f t="shared" si="39"/>
        <v>199.51304876158881</v>
      </c>
      <c r="G161">
        <f t="shared" si="40"/>
        <v>37.078299059689428</v>
      </c>
      <c r="H161">
        <f t="shared" si="41"/>
        <v>92.649373218556363</v>
      </c>
      <c r="I161">
        <f t="shared" si="42"/>
        <v>99.793319510632145</v>
      </c>
      <c r="J161">
        <f t="shared" si="43"/>
        <v>9951.3641565360285</v>
      </c>
      <c r="K161">
        <f t="shared" si="44"/>
        <v>9958.7066189511152</v>
      </c>
      <c r="L161">
        <f t="shared" si="45"/>
        <v>2.7096978457176051</v>
      </c>
      <c r="M161" s="1">
        <f t="shared" si="46"/>
        <v>1837.604630842847</v>
      </c>
      <c r="N161" s="1">
        <f>IF(M161&lt;'How to'!$B$35,0,M161)</f>
        <v>1837.604630842847</v>
      </c>
      <c r="O161" s="1">
        <f>(((ABS('How to'!$B$33))*(N161))/(11.82))^(1/2)</f>
        <v>114.95470807569544</v>
      </c>
      <c r="P161" s="1">
        <f>(((ABS('How to'!$B$33)+'How to'!$B$32)*(N161))/(11.82))^(1/2)</f>
        <v>174.1143659718023</v>
      </c>
      <c r="Q161">
        <f>IF(P161=0,'How to'!$B$34,MIN(ROUNDDOWN(2*P161,-1)/2,'How to'!$B$34))</f>
        <v>145</v>
      </c>
      <c r="R161">
        <f t="shared" si="47"/>
        <v>145</v>
      </c>
      <c r="S161" t="str">
        <f t="shared" si="36"/>
        <v/>
      </c>
      <c r="T161">
        <f t="shared" si="32"/>
        <v>145</v>
      </c>
      <c r="U161" t="str">
        <f t="shared" si="33"/>
        <v/>
      </c>
      <c r="W161" t="str">
        <f t="shared" si="34"/>
        <v/>
      </c>
      <c r="X161" t="str">
        <f t="shared" si="35"/>
        <v/>
      </c>
      <c r="AE161" t="s">
        <v>52</v>
      </c>
    </row>
    <row r="162" spans="1:31" x14ac:dyDescent="0.25">
      <c r="A162">
        <v>45.550742319999998</v>
      </c>
      <c r="B162">
        <v>-122.7123936</v>
      </c>
      <c r="C162">
        <v>3.899409543</v>
      </c>
      <c r="D162">
        <f t="shared" si="37"/>
        <v>82.324109835462153</v>
      </c>
      <c r="E162">
        <f t="shared" si="38"/>
        <v>181.71978425699359</v>
      </c>
      <c r="F162">
        <f t="shared" si="39"/>
        <v>199.49771690575693</v>
      </c>
      <c r="G162">
        <f t="shared" si="40"/>
        <v>37.092770595095828</v>
      </c>
      <c r="H162">
        <f t="shared" si="41"/>
        <v>92.649247131497575</v>
      </c>
      <c r="I162">
        <f t="shared" si="42"/>
        <v>99.798580272735919</v>
      </c>
      <c r="J162">
        <f t="shared" si="43"/>
        <v>9949.8347626523846</v>
      </c>
      <c r="K162">
        <f t="shared" si="44"/>
        <v>9959.7566244537156</v>
      </c>
      <c r="L162">
        <f t="shared" si="45"/>
        <v>3.1498986969950371</v>
      </c>
      <c r="M162" s="1">
        <f t="shared" si="46"/>
        <v>1580.9645932352039</v>
      </c>
      <c r="N162" s="1">
        <f>IF(M162&lt;'How to'!$B$35,0,M162)</f>
        <v>1580.9645932352039</v>
      </c>
      <c r="O162" s="1">
        <f>(((ABS('How to'!$B$33))*(N162))/(11.82))^(1/2)</f>
        <v>106.62567572084406</v>
      </c>
      <c r="P162" s="1">
        <f>(((ABS('How to'!$B$33)+'How to'!$B$32)*(N162))/(11.82))^(1/2)</f>
        <v>161.4989262747292</v>
      </c>
      <c r="Q162">
        <f>IF(P162=0,'How to'!$B$34,MIN(ROUNDDOWN(2*P162,-1)/2,'How to'!$B$34))</f>
        <v>145</v>
      </c>
      <c r="R162">
        <f t="shared" si="47"/>
        <v>145</v>
      </c>
      <c r="S162" t="str">
        <f t="shared" si="36"/>
        <v/>
      </c>
      <c r="T162">
        <f t="shared" si="32"/>
        <v>145</v>
      </c>
      <c r="U162" t="str">
        <f t="shared" si="33"/>
        <v/>
      </c>
      <c r="W162" t="str">
        <f t="shared" si="34"/>
        <v/>
      </c>
      <c r="X162" t="str">
        <f t="shared" si="35"/>
        <v/>
      </c>
      <c r="AE162" t="s">
        <v>52</v>
      </c>
    </row>
    <row r="163" spans="1:31" x14ac:dyDescent="0.25">
      <c r="A163">
        <v>45.550842320000001</v>
      </c>
      <c r="B163">
        <v>-122.7126804</v>
      </c>
      <c r="C163">
        <v>3.9244095379999999</v>
      </c>
      <c r="D163">
        <f t="shared" si="37"/>
        <v>85.287434925447258</v>
      </c>
      <c r="E163">
        <f t="shared" si="38"/>
        <v>180.44100906753746</v>
      </c>
      <c r="F163">
        <f t="shared" si="39"/>
        <v>199.58182359491943</v>
      </c>
      <c r="G163">
        <f t="shared" si="40"/>
        <v>39.821211540420855</v>
      </c>
      <c r="H163">
        <f t="shared" si="41"/>
        <v>91.495375262600334</v>
      </c>
      <c r="I163">
        <f t="shared" si="42"/>
        <v>99.785432719365431</v>
      </c>
      <c r="J163">
        <f t="shared" si="43"/>
        <v>9958.2260773683847</v>
      </c>
      <c r="K163">
        <f t="shared" si="44"/>
        <v>9957.1325829910056</v>
      </c>
      <c r="L163">
        <f t="shared" si="45"/>
        <v>0</v>
      </c>
      <c r="M163" s="1">
        <f t="shared" si="46"/>
        <v>0</v>
      </c>
      <c r="N163" s="1">
        <f>IF(M163&lt;'How to'!$B$35,0,M163)</f>
        <v>0</v>
      </c>
      <c r="O163" s="1">
        <f>(((ABS('How to'!$B$33))*(N163))/(11.82))^(1/2)</f>
        <v>0</v>
      </c>
      <c r="P163" s="1">
        <f>(((ABS('How to'!$B$33)+'How to'!$B$32)*(N163))/(11.82))^(1/2)</f>
        <v>0</v>
      </c>
      <c r="Q163">
        <f>IF(P163=0,'How to'!$B$34,MIN(ROUNDDOWN(2*P163,-1)/2,'How to'!$B$34))</f>
        <v>145</v>
      </c>
      <c r="R163">
        <f t="shared" si="47"/>
        <v>145</v>
      </c>
      <c r="S163" t="str">
        <f t="shared" si="36"/>
        <v/>
      </c>
      <c r="T163">
        <f t="shared" si="32"/>
        <v>145</v>
      </c>
      <c r="U163" t="str">
        <f t="shared" si="33"/>
        <v/>
      </c>
      <c r="W163" t="str">
        <f t="shared" si="34"/>
        <v/>
      </c>
      <c r="X163" t="str">
        <f t="shared" si="35"/>
        <v/>
      </c>
      <c r="AE163" t="s">
        <v>52</v>
      </c>
    </row>
    <row r="164" spans="1:31" x14ac:dyDescent="0.25">
      <c r="A164">
        <v>45.550944430000001</v>
      </c>
      <c r="B164">
        <v>-122.7129656</v>
      </c>
      <c r="C164">
        <v>3.9494095260000002</v>
      </c>
      <c r="D164">
        <f t="shared" si="37"/>
        <v>88.139440514922455</v>
      </c>
      <c r="E164">
        <f t="shared" si="38"/>
        <v>179.21679966944646</v>
      </c>
      <c r="F164">
        <f t="shared" si="39"/>
        <v>199.71785663290615</v>
      </c>
      <c r="G164">
        <f t="shared" si="40"/>
        <v>42.673217129896038</v>
      </c>
      <c r="H164">
        <f t="shared" si="41"/>
        <v>90.263540042745944</v>
      </c>
      <c r="I164">
        <f t="shared" si="42"/>
        <v>99.842426459214494</v>
      </c>
      <c r="J164">
        <f t="shared" si="43"/>
        <v>9971.8055645105142</v>
      </c>
      <c r="K164">
        <f t="shared" si="44"/>
        <v>9968.5101212636546</v>
      </c>
      <c r="L164">
        <f t="shared" si="45"/>
        <v>0</v>
      </c>
      <c r="M164" s="1">
        <f t="shared" si="46"/>
        <v>0</v>
      </c>
      <c r="N164" s="1">
        <f>IF(M164&lt;'How to'!$B$35,0,M164)</f>
        <v>0</v>
      </c>
      <c r="O164" s="1">
        <f>(((ABS('How to'!$B$33))*(N164))/(11.82))^(1/2)</f>
        <v>0</v>
      </c>
      <c r="P164" s="1">
        <f>(((ABS('How to'!$B$33)+'How to'!$B$32)*(N164))/(11.82))^(1/2)</f>
        <v>0</v>
      </c>
      <c r="Q164">
        <f>IF(P164=0,'How to'!$B$34,MIN(ROUNDDOWN(2*P164,-1)/2,'How to'!$B$34))</f>
        <v>145</v>
      </c>
      <c r="R164">
        <f t="shared" si="47"/>
        <v>145</v>
      </c>
      <c r="S164" t="str">
        <f t="shared" si="36"/>
        <v/>
      </c>
      <c r="T164">
        <f t="shared" si="32"/>
        <v>145</v>
      </c>
      <c r="U164" t="str">
        <f t="shared" si="33"/>
        <v/>
      </c>
      <c r="W164" t="str">
        <f t="shared" si="34"/>
        <v/>
      </c>
      <c r="X164" t="str">
        <f t="shared" si="35"/>
        <v/>
      </c>
      <c r="AE164" t="s">
        <v>52</v>
      </c>
    </row>
    <row r="165" spans="1:31" x14ac:dyDescent="0.25">
      <c r="A165">
        <v>45.551046540000002</v>
      </c>
      <c r="B165">
        <v>-122.71325090000001</v>
      </c>
      <c r="C165">
        <v>3.9744095060000002</v>
      </c>
      <c r="D165">
        <f t="shared" si="37"/>
        <v>89.847081645420189</v>
      </c>
      <c r="E165">
        <f t="shared" si="38"/>
        <v>178.42913767290713</v>
      </c>
      <c r="F165">
        <f t="shared" si="39"/>
        <v>199.77350988280716</v>
      </c>
      <c r="G165">
        <f t="shared" si="40"/>
        <v>44.381971455485875</v>
      </c>
      <c r="H165">
        <f t="shared" si="41"/>
        <v>89.476040182321015</v>
      </c>
      <c r="I165">
        <f t="shared" si="42"/>
        <v>99.878532012559575</v>
      </c>
      <c r="J165">
        <f t="shared" si="43"/>
        <v>9977.363812724012</v>
      </c>
      <c r="K165">
        <f t="shared" si="44"/>
        <v>9975.7211569838873</v>
      </c>
      <c r="L165">
        <f t="shared" si="45"/>
        <v>0</v>
      </c>
      <c r="M165" s="1">
        <f t="shared" si="46"/>
        <v>0</v>
      </c>
      <c r="N165" s="1">
        <f>IF(M165&lt;'How to'!$B$35,0,M165)</f>
        <v>0</v>
      </c>
      <c r="O165" s="1">
        <f>(((ABS('How to'!$B$33))*(N165))/(11.82))^(1/2)</f>
        <v>0</v>
      </c>
      <c r="P165" s="1">
        <f>(((ABS('How to'!$B$33)+'How to'!$B$32)*(N165))/(11.82))^(1/2)</f>
        <v>0</v>
      </c>
      <c r="Q165">
        <f>IF(P165=0,'How to'!$B$34,MIN(ROUNDDOWN(2*P165,-1)/2,'How to'!$B$34))</f>
        <v>145</v>
      </c>
      <c r="R165">
        <f t="shared" si="47"/>
        <v>145</v>
      </c>
      <c r="S165" t="str">
        <f t="shared" si="36"/>
        <v/>
      </c>
      <c r="T165">
        <f t="shared" si="32"/>
        <v>145</v>
      </c>
      <c r="U165" t="str">
        <f t="shared" si="33"/>
        <v/>
      </c>
      <c r="W165" t="str">
        <f t="shared" si="34"/>
        <v/>
      </c>
      <c r="X165" t="str">
        <f t="shared" si="35"/>
        <v/>
      </c>
      <c r="AE165" t="s">
        <v>52</v>
      </c>
    </row>
    <row r="166" spans="1:31" x14ac:dyDescent="0.25">
      <c r="A166">
        <v>45.551148640000001</v>
      </c>
      <c r="B166">
        <v>-122.71353619999999</v>
      </c>
      <c r="C166">
        <v>3.9994094859999998</v>
      </c>
      <c r="D166">
        <f t="shared" si="37"/>
        <v>90.697562625392735</v>
      </c>
      <c r="E166">
        <f t="shared" si="38"/>
        <v>178.02345295991913</v>
      </c>
      <c r="F166">
        <f t="shared" si="39"/>
        <v>199.79589002269185</v>
      </c>
      <c r="G166">
        <f t="shared" si="40"/>
        <v>45.231339240366317</v>
      </c>
      <c r="H166">
        <f t="shared" si="41"/>
        <v>89.070515572247444</v>
      </c>
      <c r="I166">
        <f t="shared" si="42"/>
        <v>99.897101027923114</v>
      </c>
      <c r="J166">
        <f t="shared" si="43"/>
        <v>9979.5994174898933</v>
      </c>
      <c r="K166">
        <f t="shared" si="44"/>
        <v>9979.4307937830781</v>
      </c>
      <c r="L166">
        <f t="shared" si="45"/>
        <v>0</v>
      </c>
      <c r="M166" s="1">
        <f t="shared" si="46"/>
        <v>0</v>
      </c>
      <c r="N166" s="1">
        <f>IF(M166&lt;'How to'!$B$35,0,M166)</f>
        <v>0</v>
      </c>
      <c r="O166" s="1">
        <f>(((ABS('How to'!$B$33))*(N166))/(11.82))^(1/2)</f>
        <v>0</v>
      </c>
      <c r="P166" s="1">
        <f>(((ABS('How to'!$B$33)+'How to'!$B$32)*(N166))/(11.82))^(1/2)</f>
        <v>0</v>
      </c>
      <c r="Q166">
        <f>IF(P166=0,'How to'!$B$34,MIN(ROUNDDOWN(2*P166,-1)/2,'How to'!$B$34))</f>
        <v>145</v>
      </c>
      <c r="R166">
        <f t="shared" si="47"/>
        <v>145</v>
      </c>
      <c r="S166" t="str">
        <f t="shared" si="36"/>
        <v/>
      </c>
      <c r="T166">
        <f t="shared" si="32"/>
        <v>145</v>
      </c>
      <c r="U166" t="str">
        <f t="shared" si="33"/>
        <v/>
      </c>
      <c r="W166" t="str">
        <f t="shared" si="34"/>
        <v/>
      </c>
      <c r="X166" t="str">
        <f t="shared" si="35"/>
        <v/>
      </c>
      <c r="AE166" t="s">
        <v>52</v>
      </c>
    </row>
    <row r="167" spans="1:31" x14ac:dyDescent="0.25">
      <c r="A167">
        <v>45.551250750000001</v>
      </c>
      <c r="B167">
        <v>-122.7138214</v>
      </c>
      <c r="C167">
        <v>4.02440949</v>
      </c>
      <c r="D167">
        <f t="shared" si="37"/>
        <v>90.93244677005282</v>
      </c>
      <c r="E167">
        <f t="shared" si="38"/>
        <v>177.89840342496558</v>
      </c>
      <c r="F167">
        <f t="shared" si="39"/>
        <v>199.79127062196758</v>
      </c>
      <c r="G167">
        <f t="shared" si="40"/>
        <v>45.46622338502641</v>
      </c>
      <c r="H167">
        <f t="shared" si="41"/>
        <v>88.945627194097227</v>
      </c>
      <c r="I167">
        <f t="shared" si="42"/>
        <v>99.892452496915155</v>
      </c>
      <c r="J167">
        <f t="shared" si="43"/>
        <v>9979.1379541850711</v>
      </c>
      <c r="K167">
        <f t="shared" si="44"/>
        <v>9978.50206584845</v>
      </c>
      <c r="L167">
        <f t="shared" si="45"/>
        <v>0</v>
      </c>
      <c r="M167" s="1">
        <f t="shared" si="46"/>
        <v>0</v>
      </c>
      <c r="N167" s="1">
        <f>IF(M167&lt;'How to'!$B$35,0,M167)</f>
        <v>0</v>
      </c>
      <c r="O167" s="1">
        <f>(((ABS('How to'!$B$33))*(N167))/(11.82))^(1/2)</f>
        <v>0</v>
      </c>
      <c r="P167" s="1">
        <f>(((ABS('How to'!$B$33)+'How to'!$B$32)*(N167))/(11.82))^(1/2)</f>
        <v>0</v>
      </c>
      <c r="Q167">
        <f>IF(P167=0,'How to'!$B$34,MIN(ROUNDDOWN(2*P167,-1)/2,'How to'!$B$34))</f>
        <v>145</v>
      </c>
      <c r="R167">
        <f t="shared" si="47"/>
        <v>145</v>
      </c>
      <c r="S167" t="str">
        <f t="shared" si="36"/>
        <v/>
      </c>
      <c r="T167">
        <f t="shared" si="32"/>
        <v>145</v>
      </c>
      <c r="U167" t="str">
        <f t="shared" si="33"/>
        <v/>
      </c>
      <c r="W167" t="str">
        <f t="shared" si="34"/>
        <v/>
      </c>
      <c r="X167" t="str">
        <f t="shared" si="35"/>
        <v/>
      </c>
      <c r="AE167" t="s">
        <v>52</v>
      </c>
    </row>
    <row r="168" spans="1:31" x14ac:dyDescent="0.25">
      <c r="A168">
        <v>45.551352860000001</v>
      </c>
      <c r="B168">
        <v>-122.7141067</v>
      </c>
      <c r="C168">
        <v>4.049409485</v>
      </c>
      <c r="D168">
        <f t="shared" si="37"/>
        <v>90.931333574960703</v>
      </c>
      <c r="E168">
        <f t="shared" si="38"/>
        <v>177.9058755889202</v>
      </c>
      <c r="F168">
        <f t="shared" si="39"/>
        <v>199.79741738766577</v>
      </c>
      <c r="G168">
        <f t="shared" si="40"/>
        <v>45.46622338502641</v>
      </c>
      <c r="H168">
        <f t="shared" si="41"/>
        <v>88.953261011357128</v>
      </c>
      <c r="I168">
        <f t="shared" si="42"/>
        <v>99.899249814259122</v>
      </c>
      <c r="J168">
        <f t="shared" si="43"/>
        <v>9979.751998695283</v>
      </c>
      <c r="K168">
        <f t="shared" si="44"/>
        <v>9979.8601134517503</v>
      </c>
      <c r="L168">
        <f t="shared" si="45"/>
        <v>0.3288080845528743</v>
      </c>
      <c r="M168" s="1">
        <f t="shared" si="46"/>
        <v>15175.813160164145</v>
      </c>
      <c r="N168" s="1">
        <f>IF(M168&lt;'How to'!$B$35,0,M168)</f>
        <v>15175.813160164145</v>
      </c>
      <c r="O168" s="1">
        <f>(((ABS('How to'!$B$33))*(N168))/(11.82))^(1/2)</f>
        <v>330.35182478673897</v>
      </c>
      <c r="P168" s="1">
        <f>(((ABS('How to'!$B$33)+'How to'!$B$32)*(N168))/(11.82))^(1/2)</f>
        <v>500.36226861187657</v>
      </c>
      <c r="Q168">
        <f>IF(P168=0,'How to'!$B$34,MIN(ROUNDDOWN(2*P168,-1)/2,'How to'!$B$34))</f>
        <v>145</v>
      </c>
      <c r="R168">
        <f t="shared" si="47"/>
        <v>145</v>
      </c>
      <c r="S168" t="str">
        <f t="shared" si="36"/>
        <v/>
      </c>
      <c r="T168">
        <f t="shared" si="32"/>
        <v>145</v>
      </c>
      <c r="U168" t="str">
        <f t="shared" si="33"/>
        <v/>
      </c>
      <c r="W168" t="str">
        <f t="shared" si="34"/>
        <v/>
      </c>
      <c r="X168" t="str">
        <f t="shared" si="35"/>
        <v/>
      </c>
      <c r="AE168" t="s">
        <v>52</v>
      </c>
    </row>
    <row r="169" spans="1:31" x14ac:dyDescent="0.25">
      <c r="A169">
        <v>45.551454960000001</v>
      </c>
      <c r="B169">
        <v>-122.714392</v>
      </c>
      <c r="C169">
        <v>4.0744094830000002</v>
      </c>
      <c r="D169">
        <f t="shared" si="37"/>
        <v>90.931333574960703</v>
      </c>
      <c r="E169">
        <f t="shared" si="38"/>
        <v>177.90555240282953</v>
      </c>
      <c r="F169">
        <f t="shared" si="39"/>
        <v>199.79712961270667</v>
      </c>
      <c r="G169">
        <f t="shared" si="40"/>
        <v>45.4651101899343</v>
      </c>
      <c r="H169">
        <f t="shared" si="41"/>
        <v>88.953099403049876</v>
      </c>
      <c r="I169">
        <f t="shared" si="42"/>
        <v>99.898599279428041</v>
      </c>
      <c r="J169">
        <f t="shared" si="43"/>
        <v>9979.7232503691775</v>
      </c>
      <c r="K169">
        <f t="shared" si="44"/>
        <v>9979.7301379917408</v>
      </c>
      <c r="L169">
        <f t="shared" si="45"/>
        <v>8.2991701773289447E-2</v>
      </c>
      <c r="M169" s="1">
        <f t="shared" si="46"/>
        <v>60124.867455144034</v>
      </c>
      <c r="N169" s="1">
        <f>IF(M169&lt;'How to'!$B$35,0,M169)</f>
        <v>60124.867455144034</v>
      </c>
      <c r="O169" s="1">
        <f>(((ABS('How to'!$B$33))*(N169))/(11.82))^(1/2)</f>
        <v>657.54849876699677</v>
      </c>
      <c r="P169" s="1">
        <f>(((ABS('How to'!$B$33)+'How to'!$B$32)*(N169))/(11.82))^(1/2)</f>
        <v>995.9456369819801</v>
      </c>
      <c r="Q169">
        <f>IF(P169=0,'How to'!$B$34,MIN(ROUNDDOWN(2*P169,-1)/2,'How to'!$B$34))</f>
        <v>145</v>
      </c>
      <c r="R169">
        <f t="shared" si="47"/>
        <v>145</v>
      </c>
      <c r="S169" t="str">
        <f t="shared" si="36"/>
        <v/>
      </c>
      <c r="T169">
        <f t="shared" si="32"/>
        <v>145</v>
      </c>
      <c r="U169" t="str">
        <f t="shared" si="33"/>
        <v/>
      </c>
      <c r="W169" t="str">
        <f t="shared" si="34"/>
        <v/>
      </c>
      <c r="X169" t="str">
        <f t="shared" si="35"/>
        <v/>
      </c>
      <c r="AE169" t="s">
        <v>52</v>
      </c>
    </row>
    <row r="170" spans="1:31" x14ac:dyDescent="0.25">
      <c r="A170">
        <v>45.551557070000001</v>
      </c>
      <c r="B170">
        <v>-122.71467730000001</v>
      </c>
      <c r="C170">
        <v>4.0994094820000004</v>
      </c>
      <c r="D170">
        <f t="shared" si="37"/>
        <v>90.931333574960703</v>
      </c>
      <c r="E170">
        <f t="shared" si="38"/>
        <v>177.89743384587203</v>
      </c>
      <c r="F170">
        <f t="shared" si="39"/>
        <v>199.78990063230722</v>
      </c>
      <c r="G170">
        <f t="shared" si="40"/>
        <v>45.46622338502641</v>
      </c>
      <c r="H170">
        <f t="shared" si="41"/>
        <v>88.952937795567891</v>
      </c>
      <c r="I170">
        <f t="shared" si="42"/>
        <v>99.898962013422803</v>
      </c>
      <c r="J170">
        <f t="shared" si="43"/>
        <v>9979.0010986667985</v>
      </c>
      <c r="K170">
        <f t="shared" si="44"/>
        <v>9979.8026113592914</v>
      </c>
      <c r="L170">
        <f t="shared" si="45"/>
        <v>0.89527241244936528</v>
      </c>
      <c r="M170" s="1">
        <f t="shared" si="46"/>
        <v>5573.6122729704512</v>
      </c>
      <c r="N170" s="1">
        <f>IF(M170&lt;'How to'!$B$35,0,M170)</f>
        <v>5573.6122729704512</v>
      </c>
      <c r="O170" s="1">
        <f>(((ABS('How to'!$B$33))*(N170))/(11.82))^(1/2)</f>
        <v>200.20231797368862</v>
      </c>
      <c r="P170" s="1">
        <f>(((ABS('How to'!$B$33)+'How to'!$B$32)*(N170))/(11.82))^(1/2)</f>
        <v>303.23333635992162</v>
      </c>
      <c r="Q170">
        <f>IF(P170=0,'How to'!$B$34,MIN(ROUNDDOWN(2*P170,-1)/2,'How to'!$B$34))</f>
        <v>145</v>
      </c>
      <c r="R170">
        <f t="shared" si="47"/>
        <v>145</v>
      </c>
      <c r="S170" t="str">
        <f t="shared" si="36"/>
        <v/>
      </c>
      <c r="T170">
        <f t="shared" si="32"/>
        <v>145</v>
      </c>
      <c r="U170" t="str">
        <f t="shared" si="33"/>
        <v/>
      </c>
      <c r="W170" t="str">
        <f t="shared" si="34"/>
        <v/>
      </c>
      <c r="X170" t="str">
        <f t="shared" si="35"/>
        <v/>
      </c>
    </row>
    <row r="171" spans="1:31" x14ac:dyDescent="0.25">
      <c r="A171">
        <v>45.551659180000001</v>
      </c>
      <c r="B171">
        <v>-122.7149625</v>
      </c>
      <c r="C171">
        <v>4.1244094819999999</v>
      </c>
      <c r="D171">
        <f t="shared" si="37"/>
        <v>90.931333574960703</v>
      </c>
      <c r="E171">
        <f t="shared" si="38"/>
        <v>177.90490596564533</v>
      </c>
      <c r="F171">
        <f t="shared" si="39"/>
        <v>199.79655400523274</v>
      </c>
      <c r="G171">
        <f t="shared" si="40"/>
        <v>45.46622338502641</v>
      </c>
      <c r="H171">
        <f t="shared" si="41"/>
        <v>88.952776201414764</v>
      </c>
      <c r="I171">
        <f t="shared" si="42"/>
        <v>99.898818125321696</v>
      </c>
      <c r="J171">
        <f t="shared" si="43"/>
        <v>9979.665748091471</v>
      </c>
      <c r="K171">
        <f t="shared" si="44"/>
        <v>9979.7738628361021</v>
      </c>
      <c r="L171">
        <f t="shared" si="45"/>
        <v>0.32880806655428346</v>
      </c>
      <c r="M171" s="1">
        <f t="shared" si="46"/>
        <v>15175.682834393792</v>
      </c>
      <c r="N171" s="1">
        <f>IF(M171&lt;'How to'!$B$35,0,M171)</f>
        <v>15175.682834393792</v>
      </c>
      <c r="O171" s="1">
        <f>(((ABS('How to'!$B$33))*(N171))/(11.82))^(1/2)</f>
        <v>330.35040629772516</v>
      </c>
      <c r="P171" s="1">
        <f>(((ABS('How to'!$B$33)+'How to'!$B$32)*(N171))/(11.82))^(1/2)</f>
        <v>500.3601201194885</v>
      </c>
      <c r="Q171">
        <f>IF(P171=0,'How to'!$B$34,MIN(ROUNDDOWN(2*P171,-1)/2,'How to'!$B$34))</f>
        <v>145</v>
      </c>
      <c r="R171">
        <f t="shared" si="47"/>
        <v>145</v>
      </c>
      <c r="S171" t="str">
        <f t="shared" si="36"/>
        <v/>
      </c>
      <c r="T171">
        <f t="shared" si="32"/>
        <v>145</v>
      </c>
      <c r="U171" t="str">
        <f t="shared" si="33"/>
        <v/>
      </c>
      <c r="W171" t="str">
        <f t="shared" si="34"/>
        <v/>
      </c>
      <c r="X171" t="str">
        <f t="shared" si="35"/>
        <v/>
      </c>
      <c r="AE171" t="s">
        <v>52</v>
      </c>
    </row>
    <row r="172" spans="1:31" x14ac:dyDescent="0.25">
      <c r="A172">
        <v>45.551761280000001</v>
      </c>
      <c r="B172">
        <v>-122.7152478</v>
      </c>
      <c r="C172">
        <v>4.1494094840000004</v>
      </c>
      <c r="D172">
        <f t="shared" si="37"/>
        <v>90.930220379868601</v>
      </c>
      <c r="E172">
        <f t="shared" si="38"/>
        <v>177.90458277785976</v>
      </c>
      <c r="F172">
        <f t="shared" si="39"/>
        <v>199.79575959388083</v>
      </c>
      <c r="G172">
        <f t="shared" si="40"/>
        <v>45.4651101899343</v>
      </c>
      <c r="H172">
        <f t="shared" si="41"/>
        <v>88.952614592259977</v>
      </c>
      <c r="I172">
        <f t="shared" si="42"/>
        <v>99.898167587709096</v>
      </c>
      <c r="J172">
        <f t="shared" si="43"/>
        <v>9979.5863879239569</v>
      </c>
      <c r="K172">
        <f t="shared" si="44"/>
        <v>9979.6438873820116</v>
      </c>
      <c r="L172">
        <f t="shared" si="45"/>
        <v>0.23979044612898037</v>
      </c>
      <c r="M172" s="1">
        <f t="shared" si="46"/>
        <v>20809.094041249005</v>
      </c>
      <c r="N172" s="1">
        <f>IF(M172&lt;'How to'!$B$35,0,M172)</f>
        <v>20809.094041249005</v>
      </c>
      <c r="O172" s="1">
        <f>(((ABS('How to'!$B$33))*(N172))/(11.82))^(1/2)</f>
        <v>386.83638044709323</v>
      </c>
      <c r="P172" s="1">
        <f>(((ABS('How to'!$B$33)+'How to'!$B$32)*(N172))/(11.82))^(1/2)</f>
        <v>585.91572493073863</v>
      </c>
      <c r="Q172">
        <f>IF(P172=0,'How to'!$B$34,MIN(ROUNDDOWN(2*P172,-1)/2,'How to'!$B$34))</f>
        <v>145</v>
      </c>
      <c r="R172">
        <f t="shared" si="47"/>
        <v>145</v>
      </c>
      <c r="S172" t="str">
        <f t="shared" si="36"/>
        <v/>
      </c>
      <c r="T172">
        <f t="shared" si="32"/>
        <v>145</v>
      </c>
      <c r="U172" t="str">
        <f t="shared" si="33"/>
        <v/>
      </c>
      <c r="W172" t="str">
        <f t="shared" si="34"/>
        <v/>
      </c>
      <c r="X172" t="str">
        <f t="shared" si="35"/>
        <v/>
      </c>
      <c r="AE172" t="s">
        <v>52</v>
      </c>
    </row>
    <row r="173" spans="1:31" x14ac:dyDescent="0.25">
      <c r="A173">
        <v>45.551863390000001</v>
      </c>
      <c r="B173">
        <v>-122.7155331</v>
      </c>
      <c r="C173">
        <v>4.1744094860000001</v>
      </c>
      <c r="D173">
        <f t="shared" si="37"/>
        <v>90.931333574960703</v>
      </c>
      <c r="E173">
        <f t="shared" si="38"/>
        <v>177.90425955785508</v>
      </c>
      <c r="F173">
        <f t="shared" si="39"/>
        <v>199.7959784243653</v>
      </c>
      <c r="G173">
        <f t="shared" si="40"/>
        <v>45.46622338502641</v>
      </c>
      <c r="H173">
        <f t="shared" si="41"/>
        <v>88.952452982822663</v>
      </c>
      <c r="I173">
        <f t="shared" si="42"/>
        <v>99.898530322314542</v>
      </c>
      <c r="J173">
        <f t="shared" si="43"/>
        <v>9979.6082486373616</v>
      </c>
      <c r="K173">
        <f t="shared" si="44"/>
        <v>9979.7163605583974</v>
      </c>
      <c r="L173">
        <f t="shared" si="45"/>
        <v>0.32880377284292656</v>
      </c>
      <c r="M173" s="1">
        <f t="shared" si="46"/>
        <v>15175.793565674541</v>
      </c>
      <c r="N173" s="1">
        <f>IF(M173&lt;'How to'!$B$35,0,M173)</f>
        <v>15175.793565674541</v>
      </c>
      <c r="O173" s="1">
        <f>(((ABS('How to'!$B$33))*(N173))/(11.82))^(1/2)</f>
        <v>330.35161151719564</v>
      </c>
      <c r="P173" s="1">
        <f>(((ABS('How to'!$B$33)+'How to'!$B$32)*(N173))/(11.82))^(1/2)</f>
        <v>500.36194558646991</v>
      </c>
      <c r="Q173">
        <f>IF(P173=0,'How to'!$B$34,MIN(ROUNDDOWN(2*P173,-1)/2,'How to'!$B$34))</f>
        <v>145</v>
      </c>
      <c r="R173">
        <f t="shared" si="47"/>
        <v>145</v>
      </c>
      <c r="S173" t="str">
        <f t="shared" si="36"/>
        <v/>
      </c>
      <c r="T173">
        <f t="shared" si="32"/>
        <v>145</v>
      </c>
      <c r="U173" t="str">
        <f t="shared" si="33"/>
        <v/>
      </c>
      <c r="W173" t="str">
        <f t="shared" si="34"/>
        <v/>
      </c>
      <c r="X173" t="str">
        <f t="shared" si="35"/>
        <v/>
      </c>
      <c r="AE173" t="s">
        <v>52</v>
      </c>
    </row>
    <row r="174" spans="1:31" x14ac:dyDescent="0.25">
      <c r="A174">
        <v>45.551965490000001</v>
      </c>
      <c r="B174">
        <v>-122.7158183</v>
      </c>
      <c r="C174">
        <v>4.1994094860000004</v>
      </c>
      <c r="D174">
        <f t="shared" si="37"/>
        <v>90.930220379868601</v>
      </c>
      <c r="E174">
        <f t="shared" si="38"/>
        <v>177.89614108583166</v>
      </c>
      <c r="F174">
        <f t="shared" si="39"/>
        <v>199.78824287620529</v>
      </c>
      <c r="G174">
        <f t="shared" si="40"/>
        <v>45.4651101899343</v>
      </c>
      <c r="H174">
        <f t="shared" si="41"/>
        <v>88.944496077498002</v>
      </c>
      <c r="I174">
        <f t="shared" si="42"/>
        <v>99.890938663438959</v>
      </c>
      <c r="J174">
        <f t="shared" si="43"/>
        <v>9978.835497890399</v>
      </c>
      <c r="K174">
        <f t="shared" si="44"/>
        <v>9978.1996270629243</v>
      </c>
      <c r="L174">
        <f t="shared" si="45"/>
        <v>0</v>
      </c>
      <c r="M174" s="1">
        <f t="shared" si="46"/>
        <v>0</v>
      </c>
      <c r="N174" s="1">
        <f>IF(M174&lt;'How to'!$B$35,0,M174)</f>
        <v>0</v>
      </c>
      <c r="O174" s="1">
        <f>(((ABS('How to'!$B$33))*(N174))/(11.82))^(1/2)</f>
        <v>0</v>
      </c>
      <c r="P174" s="1">
        <f>(((ABS('How to'!$B$33)+'How to'!$B$32)*(N174))/(11.82))^(1/2)</f>
        <v>0</v>
      </c>
      <c r="Q174">
        <f>IF(P174=0,'How to'!$B$34,MIN(ROUNDDOWN(2*P174,-1)/2,'How to'!$B$34))</f>
        <v>145</v>
      </c>
      <c r="R174">
        <f t="shared" si="47"/>
        <v>145</v>
      </c>
      <c r="S174" t="str">
        <f t="shared" si="36"/>
        <v/>
      </c>
      <c r="T174">
        <f t="shared" si="32"/>
        <v>145</v>
      </c>
      <c r="U174" t="str">
        <f t="shared" si="33"/>
        <v/>
      </c>
      <c r="W174" t="str">
        <f t="shared" si="34"/>
        <v/>
      </c>
      <c r="X174" t="str">
        <f t="shared" si="35"/>
        <v/>
      </c>
      <c r="AE174" t="s">
        <v>52</v>
      </c>
    </row>
    <row r="175" spans="1:31" x14ac:dyDescent="0.25">
      <c r="A175">
        <v>45.552067600000001</v>
      </c>
      <c r="B175">
        <v>-122.7161036</v>
      </c>
      <c r="C175">
        <v>4.2244094839999997</v>
      </c>
      <c r="D175">
        <f t="shared" si="37"/>
        <v>90.930220379868601</v>
      </c>
      <c r="E175">
        <f t="shared" si="38"/>
        <v>177.90361314780495</v>
      </c>
      <c r="F175">
        <f t="shared" si="39"/>
        <v>199.794896204521</v>
      </c>
      <c r="G175">
        <f t="shared" si="40"/>
        <v>45.4651101899343</v>
      </c>
      <c r="H175">
        <f t="shared" si="41"/>
        <v>88.952129778927542</v>
      </c>
      <c r="I175">
        <f t="shared" si="42"/>
        <v>99.897735894213511</v>
      </c>
      <c r="J175">
        <f t="shared" si="43"/>
        <v>9979.5001373438299</v>
      </c>
      <c r="K175">
        <f t="shared" si="44"/>
        <v>9979.5576367900339</v>
      </c>
      <c r="L175">
        <f t="shared" si="45"/>
        <v>0.2397904214184117</v>
      </c>
      <c r="M175" s="1">
        <f t="shared" si="46"/>
        <v>20808.916339857973</v>
      </c>
      <c r="N175" s="1">
        <f>IF(M175&lt;'How to'!$B$35,0,M175)</f>
        <v>20808.916339857973</v>
      </c>
      <c r="O175" s="1">
        <f>(((ABS('How to'!$B$33))*(N175))/(11.82))^(1/2)</f>
        <v>386.83472872911045</v>
      </c>
      <c r="P175" s="1">
        <f>(((ABS('How to'!$B$33)+'How to'!$B$32)*(N175))/(11.82))^(1/2)</f>
        <v>585.91322318170955</v>
      </c>
      <c r="Q175">
        <f>IF(P175=0,'How to'!$B$34,MIN(ROUNDDOWN(2*P175,-1)/2,'How to'!$B$34))</f>
        <v>145</v>
      </c>
      <c r="R175">
        <f t="shared" si="47"/>
        <v>145</v>
      </c>
      <c r="S175" t="str">
        <f t="shared" si="36"/>
        <v/>
      </c>
      <c r="T175">
        <f t="shared" si="32"/>
        <v>145</v>
      </c>
      <c r="U175" t="str">
        <f t="shared" si="33"/>
        <v/>
      </c>
      <c r="W175" t="str">
        <f t="shared" si="34"/>
        <v/>
      </c>
      <c r="X175" t="str">
        <f t="shared" si="35"/>
        <v/>
      </c>
      <c r="AE175" t="s">
        <v>52</v>
      </c>
    </row>
    <row r="176" spans="1:31" x14ac:dyDescent="0.25">
      <c r="A176">
        <v>45.5521697</v>
      </c>
      <c r="B176">
        <v>-122.7163889</v>
      </c>
      <c r="C176">
        <v>4.2494094819999999</v>
      </c>
      <c r="D176">
        <f t="shared" si="37"/>
        <v>90.930220379868601</v>
      </c>
      <c r="E176">
        <f t="shared" si="38"/>
        <v>177.90328995775954</v>
      </c>
      <c r="F176">
        <f t="shared" si="39"/>
        <v>199.79460842606875</v>
      </c>
      <c r="G176">
        <f t="shared" si="40"/>
        <v>45.4651101899343</v>
      </c>
      <c r="H176">
        <f t="shared" si="41"/>
        <v>88.951968184469806</v>
      </c>
      <c r="I176">
        <f t="shared" si="42"/>
        <v>99.89759200538218</v>
      </c>
      <c r="J176">
        <f t="shared" si="43"/>
        <v>9979.4713890315361</v>
      </c>
      <c r="K176">
        <f t="shared" si="44"/>
        <v>9979.5288884737984</v>
      </c>
      <c r="L176">
        <f t="shared" si="45"/>
        <v>0.23979041319925498</v>
      </c>
      <c r="M176" s="1">
        <f t="shared" si="46"/>
        <v>20808.857108439239</v>
      </c>
      <c r="N176" s="1">
        <f>IF(M176&lt;'How to'!$B$35,0,M176)</f>
        <v>20808.857108439239</v>
      </c>
      <c r="O176" s="1">
        <f>(((ABS('How to'!$B$33))*(N176))/(11.82))^(1/2)</f>
        <v>386.8341781769883</v>
      </c>
      <c r="P176" s="1">
        <f>(((ABS('How to'!$B$33)+'How to'!$B$32)*(N176))/(11.82))^(1/2)</f>
        <v>585.91238929647511</v>
      </c>
      <c r="Q176">
        <f>IF(P176=0,'How to'!$B$34,MIN(ROUNDDOWN(2*P176,-1)/2,'How to'!$B$34))</f>
        <v>145</v>
      </c>
      <c r="R176">
        <f t="shared" si="47"/>
        <v>145</v>
      </c>
      <c r="S176" t="str">
        <f t="shared" si="36"/>
        <v/>
      </c>
      <c r="T176">
        <f t="shared" si="32"/>
        <v>145</v>
      </c>
      <c r="U176" t="str">
        <f t="shared" si="33"/>
        <v/>
      </c>
      <c r="W176" t="str">
        <f t="shared" si="34"/>
        <v/>
      </c>
      <c r="X176" t="str">
        <f t="shared" si="35"/>
        <v/>
      </c>
      <c r="AE176" t="s">
        <v>52</v>
      </c>
    </row>
    <row r="177" spans="1:31" x14ac:dyDescent="0.25">
      <c r="A177">
        <v>45.552271810000001</v>
      </c>
      <c r="B177">
        <v>-122.7166742</v>
      </c>
      <c r="C177">
        <v>4.2744094820000003</v>
      </c>
      <c r="D177">
        <f t="shared" si="37"/>
        <v>90.929107184776498</v>
      </c>
      <c r="E177">
        <f t="shared" si="38"/>
        <v>177.90296673549486</v>
      </c>
      <c r="F177">
        <f t="shared" si="39"/>
        <v>199.79381398509605</v>
      </c>
      <c r="G177">
        <f t="shared" si="40"/>
        <v>45.4651101899343</v>
      </c>
      <c r="H177">
        <f t="shared" si="41"/>
        <v>88.951806573902473</v>
      </c>
      <c r="I177">
        <f t="shared" si="42"/>
        <v>99.897448102260498</v>
      </c>
      <c r="J177">
        <f t="shared" si="43"/>
        <v>9979.3920266777914</v>
      </c>
      <c r="K177">
        <f t="shared" si="44"/>
        <v>9979.5001373438299</v>
      </c>
      <c r="L177">
        <f t="shared" si="45"/>
        <v>0.32880186440857628</v>
      </c>
      <c r="M177" s="1">
        <f t="shared" si="46"/>
        <v>15175.552844407062</v>
      </c>
      <c r="N177" s="1">
        <f>IF(M177&lt;'How to'!$B$35,0,M177)</f>
        <v>15175.552844407062</v>
      </c>
      <c r="O177" s="1">
        <f>(((ABS('How to'!$B$33))*(N177))/(11.82))^(1/2)</f>
        <v>330.34899145737313</v>
      </c>
      <c r="P177" s="1">
        <f>(((ABS('How to'!$B$33)+'How to'!$B$32)*(N177))/(11.82))^(1/2)</f>
        <v>500.35797715348934</v>
      </c>
      <c r="Q177">
        <f>IF(P177=0,'How to'!$B$34,MIN(ROUNDDOWN(2*P177,-1)/2,'How to'!$B$34))</f>
        <v>145</v>
      </c>
      <c r="R177">
        <f t="shared" si="47"/>
        <v>145</v>
      </c>
      <c r="S177" t="str">
        <f t="shared" si="36"/>
        <v/>
      </c>
      <c r="T177">
        <f t="shared" si="32"/>
        <v>145</v>
      </c>
      <c r="U177" t="str">
        <f t="shared" si="33"/>
        <v/>
      </c>
      <c r="W177" t="str">
        <f t="shared" si="34"/>
        <v/>
      </c>
      <c r="X177" t="str">
        <f t="shared" si="35"/>
        <v/>
      </c>
      <c r="AE177" t="s">
        <v>52</v>
      </c>
    </row>
    <row r="178" spans="1:31" x14ac:dyDescent="0.25">
      <c r="A178">
        <v>45.55237391</v>
      </c>
      <c r="B178">
        <v>-122.71695939999999</v>
      </c>
      <c r="C178">
        <v>4.2994094829999998</v>
      </c>
      <c r="D178">
        <f t="shared" si="37"/>
        <v>90.929107184776498</v>
      </c>
      <c r="E178">
        <f t="shared" si="38"/>
        <v>177.91043877077931</v>
      </c>
      <c r="F178">
        <f t="shared" si="39"/>
        <v>199.8004673593928</v>
      </c>
      <c r="G178">
        <f t="shared" si="40"/>
        <v>45.4651101899343</v>
      </c>
      <c r="H178">
        <f t="shared" si="41"/>
        <v>88.95164497887977</v>
      </c>
      <c r="I178">
        <f t="shared" si="42"/>
        <v>99.897304213034374</v>
      </c>
      <c r="J178">
        <f t="shared" si="43"/>
        <v>9980.0566892579463</v>
      </c>
      <c r="K178">
        <f t="shared" si="44"/>
        <v>9979.4713890315361</v>
      </c>
      <c r="L178">
        <f t="shared" si="45"/>
        <v>0</v>
      </c>
      <c r="M178" s="1">
        <f t="shared" si="46"/>
        <v>0</v>
      </c>
      <c r="N178" s="1">
        <f>IF(M178&lt;'How to'!$B$35,0,M178)</f>
        <v>0</v>
      </c>
      <c r="O178" s="1">
        <f>(((ABS('How to'!$B$33))*(N178))/(11.82))^(1/2)</f>
        <v>0</v>
      </c>
      <c r="P178" s="1">
        <f>(((ABS('How to'!$B$33)+'How to'!$B$32)*(N178))/(11.82))^(1/2)</f>
        <v>0</v>
      </c>
      <c r="Q178">
        <f>IF(P178=0,'How to'!$B$34,MIN(ROUNDDOWN(2*P178,-1)/2,'How to'!$B$34))</f>
        <v>145</v>
      </c>
      <c r="R178">
        <f t="shared" si="47"/>
        <v>145</v>
      </c>
      <c r="S178" t="str">
        <f t="shared" si="36"/>
        <v/>
      </c>
      <c r="T178">
        <f t="shared" si="32"/>
        <v>145</v>
      </c>
      <c r="U178" t="str">
        <f t="shared" si="33"/>
        <v/>
      </c>
      <c r="W178" t="str">
        <f t="shared" si="34"/>
        <v/>
      </c>
      <c r="X178" t="str">
        <f t="shared" si="35"/>
        <v/>
      </c>
      <c r="AE178" t="s">
        <v>52</v>
      </c>
    </row>
    <row r="179" spans="1:31" x14ac:dyDescent="0.25">
      <c r="A179">
        <v>45.55247602</v>
      </c>
      <c r="B179">
        <v>-122.71724469999999</v>
      </c>
      <c r="C179">
        <v>4.3244094850000003</v>
      </c>
      <c r="D179">
        <f t="shared" si="37"/>
        <v>90.927993989684396</v>
      </c>
      <c r="E179">
        <f t="shared" si="38"/>
        <v>177.9023203209249</v>
      </c>
      <c r="F179">
        <f t="shared" si="39"/>
        <v>199.79273176609064</v>
      </c>
      <c r="G179">
        <f t="shared" si="40"/>
        <v>45.4651101899343</v>
      </c>
      <c r="H179">
        <f t="shared" si="41"/>
        <v>88.951483367747429</v>
      </c>
      <c r="I179">
        <f t="shared" si="42"/>
        <v>99.897160309517886</v>
      </c>
      <c r="J179">
        <f t="shared" si="43"/>
        <v>9979.2839166392605</v>
      </c>
      <c r="K179">
        <f t="shared" si="44"/>
        <v>9979.4426379055149</v>
      </c>
      <c r="L179">
        <f t="shared" si="45"/>
        <v>0.39839837631993513</v>
      </c>
      <c r="M179" s="1">
        <f t="shared" si="46"/>
        <v>12524.451944416925</v>
      </c>
      <c r="N179" s="1">
        <f>IF(M179&lt;'How to'!$B$35,0,M179)</f>
        <v>12524.451944416925</v>
      </c>
      <c r="O179" s="1">
        <f>(((ABS('How to'!$B$33))*(N179))/(11.82))^(1/2)</f>
        <v>300.1097395558229</v>
      </c>
      <c r="P179" s="1">
        <f>(((ABS('How to'!$B$33)+'How to'!$B$32)*(N179))/(11.82))^(1/2)</f>
        <v>454.5565631841452</v>
      </c>
      <c r="Q179">
        <f>IF(P179=0,'How to'!$B$34,MIN(ROUNDDOWN(2*P179,-1)/2,'How to'!$B$34))</f>
        <v>145</v>
      </c>
      <c r="R179">
        <f t="shared" si="47"/>
        <v>145</v>
      </c>
      <c r="S179" t="str">
        <f t="shared" si="36"/>
        <v/>
      </c>
      <c r="T179">
        <f t="shared" ref="T179:T242" si="48">IF(Q179=T180,T180,IF(Q179&lt;T180,Q179,IF(MIN(Q139:Q178)&lt;Q179,IF(MIN(Q139:Q178)&lt;T180,T180,MIN(Q139:Q178)),MIN(Q139:Q178))))</f>
        <v>145</v>
      </c>
      <c r="U179" t="str">
        <f t="shared" ref="U179:U242" si="49">IF(T180=T179,"",T179)</f>
        <v/>
      </c>
      <c r="W179" t="str">
        <f t="shared" si="34"/>
        <v/>
      </c>
      <c r="X179" t="str">
        <f t="shared" si="35"/>
        <v/>
      </c>
      <c r="AE179" t="s">
        <v>52</v>
      </c>
    </row>
    <row r="180" spans="1:31" x14ac:dyDescent="0.25">
      <c r="A180">
        <v>45.55257812</v>
      </c>
      <c r="B180">
        <v>-122.71753</v>
      </c>
      <c r="C180">
        <v>4.349409488</v>
      </c>
      <c r="D180">
        <f t="shared" si="37"/>
        <v>90.927993989684396</v>
      </c>
      <c r="E180">
        <f t="shared" si="38"/>
        <v>177.90199712861968</v>
      </c>
      <c r="F180">
        <f t="shared" si="39"/>
        <v>199.79244398459988</v>
      </c>
      <c r="G180">
        <f t="shared" si="40"/>
        <v>45.4651101899343</v>
      </c>
      <c r="H180">
        <f t="shared" si="41"/>
        <v>88.951321772159787</v>
      </c>
      <c r="I180">
        <f t="shared" si="42"/>
        <v>99.897016419897028</v>
      </c>
      <c r="J180">
        <f t="shared" si="43"/>
        <v>9979.2551683348702</v>
      </c>
      <c r="K180">
        <f t="shared" si="44"/>
        <v>9979.4138895971773</v>
      </c>
      <c r="L180">
        <f t="shared" si="45"/>
        <v>0.39839837136609091</v>
      </c>
      <c r="M180" s="1">
        <f t="shared" si="46"/>
        <v>12524.416020299224</v>
      </c>
      <c r="N180" s="1">
        <f>IF(M180&lt;'How to'!$B$35,0,M180)</f>
        <v>12524.416020299224</v>
      </c>
      <c r="O180" s="1">
        <f>(((ABS('How to'!$B$33))*(N180))/(11.82))^(1/2)</f>
        <v>300.10930915034942</v>
      </c>
      <c r="P180" s="1">
        <f>(((ABS('How to'!$B$33)+'How to'!$B$32)*(N180))/(11.82))^(1/2)</f>
        <v>454.55591127716912</v>
      </c>
      <c r="Q180">
        <f>IF(P180=0,'How to'!$B$34,MIN(ROUNDDOWN(2*P180,-1)/2,'How to'!$B$34))</f>
        <v>145</v>
      </c>
      <c r="R180">
        <f t="shared" si="47"/>
        <v>145</v>
      </c>
      <c r="S180" t="str">
        <f t="shared" si="36"/>
        <v/>
      </c>
      <c r="T180">
        <f t="shared" si="48"/>
        <v>145</v>
      </c>
      <c r="U180" t="str">
        <f t="shared" si="49"/>
        <v/>
      </c>
      <c r="W180" t="str">
        <f t="shared" si="34"/>
        <v/>
      </c>
      <c r="X180" t="str">
        <f t="shared" si="35"/>
        <v/>
      </c>
      <c r="AE180" t="s">
        <v>52</v>
      </c>
    </row>
    <row r="181" spans="1:31" x14ac:dyDescent="0.25">
      <c r="A181">
        <v>45.552680219999999</v>
      </c>
      <c r="B181">
        <v>-122.7178153</v>
      </c>
      <c r="C181">
        <v>4.3744094850000002</v>
      </c>
      <c r="D181">
        <f t="shared" si="37"/>
        <v>90.926880794592279</v>
      </c>
      <c r="E181">
        <f t="shared" si="38"/>
        <v>177.90167393574956</v>
      </c>
      <c r="F181">
        <f t="shared" si="39"/>
        <v>199.79164957569108</v>
      </c>
      <c r="G181">
        <f t="shared" si="40"/>
        <v>45.463996994842198</v>
      </c>
      <c r="H181">
        <f t="shared" si="41"/>
        <v>88.95116016046245</v>
      </c>
      <c r="I181">
        <f t="shared" si="42"/>
        <v>99.89636588304532</v>
      </c>
      <c r="J181">
        <f t="shared" si="43"/>
        <v>9979.1758100439365</v>
      </c>
      <c r="K181">
        <f t="shared" si="44"/>
        <v>9979.2839166392605</v>
      </c>
      <c r="L181">
        <f t="shared" si="45"/>
        <v>0.32879567412602706</v>
      </c>
      <c r="M181" s="1">
        <f t="shared" si="46"/>
        <v>15175.50974958115</v>
      </c>
      <c r="N181" s="1">
        <f>IF(M181&lt;'How to'!$B$35,0,M181)</f>
        <v>15175.50974958115</v>
      </c>
      <c r="O181" s="1">
        <f>(((ABS('How to'!$B$33))*(N181))/(11.82))^(1/2)</f>
        <v>330.34852240222466</v>
      </c>
      <c r="P181" s="1">
        <f>(((ABS('How to'!$B$33)+'How to'!$B$32)*(N181))/(11.82))^(1/2)</f>
        <v>500.3572667063824</v>
      </c>
      <c r="Q181">
        <f>IF(P181=0,'How to'!$B$34,MIN(ROUNDDOWN(2*P181,-1)/2,'How to'!$B$34))</f>
        <v>145</v>
      </c>
      <c r="R181">
        <f t="shared" si="47"/>
        <v>145</v>
      </c>
      <c r="S181" t="str">
        <f t="shared" si="36"/>
        <v/>
      </c>
      <c r="T181">
        <f t="shared" si="48"/>
        <v>145</v>
      </c>
      <c r="U181" t="str">
        <f t="shared" si="49"/>
        <v/>
      </c>
      <c r="W181" t="str">
        <f t="shared" si="34"/>
        <v/>
      </c>
      <c r="X181" t="str">
        <f t="shared" si="35"/>
        <v/>
      </c>
      <c r="AE181" t="s">
        <v>52</v>
      </c>
    </row>
    <row r="182" spans="1:31" x14ac:dyDescent="0.25">
      <c r="A182">
        <v>45.552782319999999</v>
      </c>
      <c r="B182">
        <v>-122.7181006</v>
      </c>
      <c r="C182">
        <v>4.3994094830000003</v>
      </c>
      <c r="D182">
        <f t="shared" si="37"/>
        <v>90.926880795383255</v>
      </c>
      <c r="E182">
        <f t="shared" si="38"/>
        <v>177.90914591212709</v>
      </c>
      <c r="F182">
        <f t="shared" si="39"/>
        <v>199.79830292162234</v>
      </c>
      <c r="G182">
        <f t="shared" si="40"/>
        <v>45.463996994842198</v>
      </c>
      <c r="H182">
        <f t="shared" si="41"/>
        <v>88.958793762445339</v>
      </c>
      <c r="I182">
        <f t="shared" si="42"/>
        <v>99.903163165218672</v>
      </c>
      <c r="J182">
        <f t="shared" si="43"/>
        <v>9979.8404625900894</v>
      </c>
      <c r="K182">
        <f t="shared" si="44"/>
        <v>9980.6420104163044</v>
      </c>
      <c r="L182">
        <f t="shared" si="45"/>
        <v>0.89529203403974733</v>
      </c>
      <c r="M182" s="1">
        <f t="shared" si="46"/>
        <v>5573.9589044378808</v>
      </c>
      <c r="N182" s="1">
        <f>IF(M182&lt;'How to'!$B$35,0,M182)</f>
        <v>5573.9589044378808</v>
      </c>
      <c r="O182" s="1">
        <f>(((ABS('How to'!$B$33))*(N182))/(11.82))^(1/2)</f>
        <v>200.20854332099748</v>
      </c>
      <c r="P182" s="1">
        <f>(((ABS('How to'!$B$33)+'How to'!$B$32)*(N182))/(11.82))^(1/2)</f>
        <v>303.24276548568582</v>
      </c>
      <c r="Q182">
        <f>IF(P182=0,'How to'!$B$34,MIN(ROUNDDOWN(2*P182,-1)/2,'How to'!$B$34))</f>
        <v>145</v>
      </c>
      <c r="R182">
        <f t="shared" si="47"/>
        <v>145</v>
      </c>
      <c r="S182" t="str">
        <f t="shared" si="36"/>
        <v/>
      </c>
      <c r="T182">
        <f t="shared" si="48"/>
        <v>145</v>
      </c>
      <c r="U182" t="str">
        <f t="shared" si="49"/>
        <v/>
      </c>
      <c r="W182" t="str">
        <f t="shared" si="34"/>
        <v/>
      </c>
      <c r="X182" t="str">
        <f t="shared" si="35"/>
        <v/>
      </c>
      <c r="AE182" t="s">
        <v>52</v>
      </c>
    </row>
    <row r="183" spans="1:31" x14ac:dyDescent="0.25">
      <c r="A183">
        <v>45.552884419999998</v>
      </c>
      <c r="B183">
        <v>-122.71838579999999</v>
      </c>
      <c r="C183">
        <v>4.4244094819999997</v>
      </c>
      <c r="D183">
        <f t="shared" si="37"/>
        <v>90.926880794592279</v>
      </c>
      <c r="E183">
        <f t="shared" si="38"/>
        <v>177.9088227039656</v>
      </c>
      <c r="F183">
        <f t="shared" si="39"/>
        <v>199.79801512263595</v>
      </c>
      <c r="G183">
        <f t="shared" si="40"/>
        <v>45.462883799750088</v>
      </c>
      <c r="H183">
        <f t="shared" si="41"/>
        <v>88.950836967874778</v>
      </c>
      <c r="I183">
        <f t="shared" si="42"/>
        <v>99.895571476792796</v>
      </c>
      <c r="J183">
        <f t="shared" si="43"/>
        <v>9979.8117117362654</v>
      </c>
      <c r="K183">
        <f t="shared" si="44"/>
        <v>9979.1252006750183</v>
      </c>
      <c r="L183">
        <f t="shared" si="45"/>
        <v>0</v>
      </c>
      <c r="M183" s="1">
        <f t="shared" si="46"/>
        <v>0</v>
      </c>
      <c r="N183" s="1">
        <f>IF(M183&lt;'How to'!$B$35,0,M183)</f>
        <v>0</v>
      </c>
      <c r="O183" s="1">
        <f>(((ABS('How to'!$B$33))*(N183))/(11.82))^(1/2)</f>
        <v>0</v>
      </c>
      <c r="P183" s="1">
        <f>(((ABS('How to'!$B$33)+'How to'!$B$32)*(N183))/(11.82))^(1/2)</f>
        <v>0</v>
      </c>
      <c r="Q183">
        <f>IF(P183=0,'How to'!$B$34,MIN(ROUNDDOWN(2*P183,-1)/2,'How to'!$B$34))</f>
        <v>145</v>
      </c>
      <c r="R183">
        <f t="shared" si="47"/>
        <v>145</v>
      </c>
      <c r="S183" t="str">
        <f t="shared" si="36"/>
        <v/>
      </c>
      <c r="T183">
        <f t="shared" si="48"/>
        <v>145</v>
      </c>
      <c r="U183" t="str">
        <f t="shared" si="49"/>
        <v/>
      </c>
      <c r="W183" t="str">
        <f t="shared" si="34"/>
        <v/>
      </c>
      <c r="X183" t="str">
        <f t="shared" si="35"/>
        <v/>
      </c>
      <c r="AE183" t="s">
        <v>52</v>
      </c>
    </row>
    <row r="184" spans="1:31" x14ac:dyDescent="0.25">
      <c r="A184">
        <v>45.552986519999997</v>
      </c>
      <c r="B184">
        <v>-122.71867109999999</v>
      </c>
      <c r="C184">
        <v>4.4494094820000001</v>
      </c>
      <c r="D184">
        <f t="shared" si="37"/>
        <v>90.946918304668245</v>
      </c>
      <c r="E184">
        <f t="shared" si="38"/>
        <v>177.89290921336797</v>
      </c>
      <c r="F184">
        <f t="shared" si="39"/>
        <v>199.79296558565716</v>
      </c>
      <c r="G184">
        <f t="shared" si="40"/>
        <v>45.462883799750088</v>
      </c>
      <c r="H184">
        <f t="shared" si="41"/>
        <v>88.95067537115726</v>
      </c>
      <c r="I184">
        <f t="shared" si="42"/>
        <v>99.895427584922942</v>
      </c>
      <c r="J184">
        <f t="shared" si="43"/>
        <v>9979.3072743778957</v>
      </c>
      <c r="K184">
        <f t="shared" si="44"/>
        <v>9979.0964523745843</v>
      </c>
      <c r="L184">
        <f t="shared" si="45"/>
        <v>0</v>
      </c>
      <c r="M184" s="1">
        <f t="shared" si="46"/>
        <v>0</v>
      </c>
      <c r="N184" s="1">
        <f>IF(M184&lt;'How to'!$B$35,0,M184)</f>
        <v>0</v>
      </c>
      <c r="O184" s="1">
        <f>(((ABS('How to'!$B$33))*(N184))/(11.82))^(1/2)</f>
        <v>0</v>
      </c>
      <c r="P184" s="1">
        <f>(((ABS('How to'!$B$33)+'How to'!$B$32)*(N184))/(11.82))^(1/2)</f>
        <v>0</v>
      </c>
      <c r="Q184">
        <f>IF(P184=0,'How to'!$B$34,MIN(ROUNDDOWN(2*P184,-1)/2,'How to'!$B$34))</f>
        <v>145</v>
      </c>
      <c r="R184">
        <f t="shared" si="47"/>
        <v>145</v>
      </c>
      <c r="S184" t="str">
        <f t="shared" si="36"/>
        <v/>
      </c>
      <c r="T184">
        <f t="shared" si="48"/>
        <v>145</v>
      </c>
      <c r="U184" t="str">
        <f t="shared" si="49"/>
        <v/>
      </c>
      <c r="W184" t="str">
        <f t="shared" si="34"/>
        <v/>
      </c>
      <c r="X184" t="str">
        <f t="shared" si="35"/>
        <v/>
      </c>
      <c r="AE184" t="s">
        <v>52</v>
      </c>
    </row>
    <row r="185" spans="1:31" x14ac:dyDescent="0.25">
      <c r="A185">
        <v>45.553088619999997</v>
      </c>
      <c r="B185">
        <v>-122.7189564</v>
      </c>
      <c r="C185">
        <v>4.4744094839999997</v>
      </c>
      <c r="D185">
        <f t="shared" si="37"/>
        <v>90.995898884766063</v>
      </c>
      <c r="E185">
        <f t="shared" si="38"/>
        <v>177.86920065263135</v>
      </c>
      <c r="F185">
        <f t="shared" si="39"/>
        <v>199.79415946081258</v>
      </c>
      <c r="G185">
        <f t="shared" si="40"/>
        <v>45.462883799750088</v>
      </c>
      <c r="H185">
        <f t="shared" si="41"/>
        <v>88.950513774157272</v>
      </c>
      <c r="I185">
        <f t="shared" si="42"/>
        <v>99.895283692855699</v>
      </c>
      <c r="J185">
        <f t="shared" si="43"/>
        <v>9979.4265386631505</v>
      </c>
      <c r="K185">
        <f t="shared" si="44"/>
        <v>9979.067704076122</v>
      </c>
      <c r="L185">
        <f t="shared" si="45"/>
        <v>0</v>
      </c>
      <c r="M185" s="1">
        <f t="shared" si="46"/>
        <v>0</v>
      </c>
      <c r="N185" s="1">
        <f>IF(M185&lt;'How to'!$B$35,0,M185)</f>
        <v>0</v>
      </c>
      <c r="O185" s="1">
        <f>(((ABS('How to'!$B$33))*(N185))/(11.82))^(1/2)</f>
        <v>0</v>
      </c>
      <c r="P185" s="1">
        <f>(((ABS('How to'!$B$33)+'How to'!$B$32)*(N185))/(11.82))^(1/2)</f>
        <v>0</v>
      </c>
      <c r="Q185">
        <f>IF(P185=0,'How to'!$B$34,MIN(ROUNDDOWN(2*P185,-1)/2,'How to'!$B$34))</f>
        <v>145</v>
      </c>
      <c r="R185">
        <f t="shared" si="47"/>
        <v>145</v>
      </c>
      <c r="S185" t="str">
        <f t="shared" si="36"/>
        <v/>
      </c>
      <c r="T185">
        <f t="shared" si="48"/>
        <v>145</v>
      </c>
      <c r="U185" t="str">
        <f t="shared" si="49"/>
        <v/>
      </c>
      <c r="W185" t="str">
        <f t="shared" si="34"/>
        <v/>
      </c>
      <c r="X185" t="str">
        <f t="shared" si="35"/>
        <v/>
      </c>
      <c r="AE185" t="s">
        <v>52</v>
      </c>
    </row>
    <row r="186" spans="1:31" x14ac:dyDescent="0.25">
      <c r="A186">
        <v>45.553190720000003</v>
      </c>
      <c r="B186">
        <v>-122.7192417</v>
      </c>
      <c r="C186">
        <v>4.4994094860000002</v>
      </c>
      <c r="D186">
        <f t="shared" si="37"/>
        <v>91.066030170031937</v>
      </c>
      <c r="E186">
        <f t="shared" si="38"/>
        <v>177.82990195107442</v>
      </c>
      <c r="F186">
        <f t="shared" si="39"/>
        <v>199.79113063111163</v>
      </c>
      <c r="G186">
        <f t="shared" si="40"/>
        <v>45.462883800541057</v>
      </c>
      <c r="H186">
        <f t="shared" si="41"/>
        <v>88.950352176874858</v>
      </c>
      <c r="I186">
        <f t="shared" si="42"/>
        <v>99.8951398009511</v>
      </c>
      <c r="J186">
        <f t="shared" si="43"/>
        <v>9979.1239697144774</v>
      </c>
      <c r="K186">
        <f t="shared" si="44"/>
        <v>9979.0389558515653</v>
      </c>
      <c r="L186">
        <f t="shared" si="45"/>
        <v>0</v>
      </c>
      <c r="M186" s="1">
        <f t="shared" si="46"/>
        <v>0</v>
      </c>
      <c r="N186" s="1">
        <f>IF(M186&lt;'How to'!$B$35,0,M186)</f>
        <v>0</v>
      </c>
      <c r="O186" s="1">
        <f>(((ABS('How to'!$B$33))*(N186))/(11.82))^(1/2)</f>
        <v>0</v>
      </c>
      <c r="P186" s="1">
        <f>(((ABS('How to'!$B$33)+'How to'!$B$32)*(N186))/(11.82))^(1/2)</f>
        <v>0</v>
      </c>
      <c r="Q186">
        <f>IF(P186=0,'How to'!$B$34,MIN(ROUNDDOWN(2*P186,-1)/2,'How to'!$B$34))</f>
        <v>145</v>
      </c>
      <c r="R186">
        <f t="shared" si="47"/>
        <v>145</v>
      </c>
      <c r="S186" t="str">
        <f t="shared" si="36"/>
        <v/>
      </c>
      <c r="T186">
        <f t="shared" si="48"/>
        <v>145</v>
      </c>
      <c r="U186" t="str">
        <f t="shared" si="49"/>
        <v/>
      </c>
      <c r="W186" t="str">
        <f t="shared" si="34"/>
        <v/>
      </c>
      <c r="X186" t="str">
        <f t="shared" si="35"/>
        <v/>
      </c>
      <c r="AE186" t="s">
        <v>52</v>
      </c>
    </row>
    <row r="187" spans="1:31" x14ac:dyDescent="0.25">
      <c r="A187">
        <v>45.553292829999997</v>
      </c>
      <c r="B187">
        <v>-122.719527</v>
      </c>
      <c r="C187">
        <v>4.5244094869999998</v>
      </c>
      <c r="D187">
        <f t="shared" si="37"/>
        <v>91.15397257518957</v>
      </c>
      <c r="E187">
        <f t="shared" si="38"/>
        <v>177.79060335893331</v>
      </c>
      <c r="F187">
        <f t="shared" si="39"/>
        <v>199.79625962207592</v>
      </c>
      <c r="G187">
        <f t="shared" si="40"/>
        <v>45.463996994842198</v>
      </c>
      <c r="H187">
        <f t="shared" si="41"/>
        <v>88.957985706637899</v>
      </c>
      <c r="I187">
        <f t="shared" si="42"/>
        <v>99.902443632422788</v>
      </c>
      <c r="J187">
        <f t="shared" si="43"/>
        <v>9979.6363397429923</v>
      </c>
      <c r="K187">
        <f t="shared" si="44"/>
        <v>9980.4982437294129</v>
      </c>
      <c r="L187">
        <f t="shared" si="45"/>
        <v>0.92838784267172358</v>
      </c>
      <c r="M187" s="1">
        <f t="shared" si="46"/>
        <v>5375.1771538753883</v>
      </c>
      <c r="N187" s="1">
        <f>IF(M187&lt;'How to'!$B$35,0,M187)</f>
        <v>5375.1771538753883</v>
      </c>
      <c r="O187" s="1">
        <f>(((ABS('How to'!$B$33))*(N187))/(11.82))^(1/2)</f>
        <v>196.60615764769989</v>
      </c>
      <c r="P187" s="1">
        <f>(((ABS('How to'!$B$33)+'How to'!$B$32)*(N187))/(11.82))^(1/2)</f>
        <v>297.78646788820856</v>
      </c>
      <c r="Q187">
        <f>IF(P187=0,'How to'!$B$34,MIN(ROUNDDOWN(2*P187,-1)/2,'How to'!$B$34))</f>
        <v>145</v>
      </c>
      <c r="R187">
        <f t="shared" si="47"/>
        <v>145</v>
      </c>
      <c r="S187" t="str">
        <f t="shared" si="36"/>
        <v/>
      </c>
      <c r="T187">
        <f t="shared" si="48"/>
        <v>145</v>
      </c>
      <c r="U187" t="str">
        <f t="shared" si="49"/>
        <v/>
      </c>
      <c r="W187" t="str">
        <f t="shared" si="34"/>
        <v/>
      </c>
      <c r="X187" t="str">
        <f t="shared" si="35"/>
        <v/>
      </c>
      <c r="AE187" t="s">
        <v>52</v>
      </c>
    </row>
    <row r="188" spans="1:31" x14ac:dyDescent="0.25">
      <c r="A188">
        <v>45.553395109999997</v>
      </c>
      <c r="B188">
        <v>-122.7198121</v>
      </c>
      <c r="C188">
        <v>4.5494094839999999</v>
      </c>
      <c r="D188">
        <f t="shared" si="37"/>
        <v>91.255273320661516</v>
      </c>
      <c r="E188">
        <f t="shared" si="38"/>
        <v>177.74350928535461</v>
      </c>
      <c r="F188">
        <f t="shared" si="39"/>
        <v>199.80060060445658</v>
      </c>
      <c r="G188">
        <f t="shared" si="40"/>
        <v>45.484034504918164</v>
      </c>
      <c r="H188">
        <f t="shared" si="41"/>
        <v>88.942233869403992</v>
      </c>
      <c r="I188">
        <f t="shared" si="42"/>
        <v>99.89753931165842</v>
      </c>
      <c r="J188">
        <f t="shared" si="43"/>
        <v>9980.0700004753926</v>
      </c>
      <c r="K188">
        <f t="shared" si="44"/>
        <v>9979.5183605243401</v>
      </c>
      <c r="L188">
        <f t="shared" si="45"/>
        <v>0</v>
      </c>
      <c r="M188" s="1">
        <f t="shared" si="46"/>
        <v>0</v>
      </c>
      <c r="N188" s="1">
        <f>IF(M188&lt;'How to'!$B$35,0,M188)</f>
        <v>0</v>
      </c>
      <c r="O188" s="1">
        <f>(((ABS('How to'!$B$33))*(N188))/(11.82))^(1/2)</f>
        <v>0</v>
      </c>
      <c r="P188" s="1">
        <f>(((ABS('How to'!$B$33)+'How to'!$B$32)*(N188))/(11.82))^(1/2)</f>
        <v>0</v>
      </c>
      <c r="Q188">
        <f>IF(P188=0,'How to'!$B$34,MIN(ROUNDDOWN(2*P188,-1)/2,'How to'!$B$34))</f>
        <v>145</v>
      </c>
      <c r="R188">
        <f t="shared" si="47"/>
        <v>145</v>
      </c>
      <c r="S188" t="str">
        <f t="shared" si="36"/>
        <v/>
      </c>
      <c r="T188">
        <f t="shared" si="48"/>
        <v>145</v>
      </c>
      <c r="U188" t="str">
        <f t="shared" si="49"/>
        <v/>
      </c>
      <c r="W188" t="str">
        <f t="shared" si="34"/>
        <v/>
      </c>
      <c r="X188" t="str">
        <f t="shared" si="35"/>
        <v/>
      </c>
      <c r="AE188" t="s">
        <v>52</v>
      </c>
    </row>
    <row r="189" spans="1:31" x14ac:dyDescent="0.25">
      <c r="A189">
        <v>45.553497649999997</v>
      </c>
      <c r="B189">
        <v>-122.7200971</v>
      </c>
      <c r="C189">
        <v>4.5744094820000001</v>
      </c>
      <c r="D189">
        <f t="shared" si="37"/>
        <v>91.369932405656769</v>
      </c>
      <c r="E189">
        <f t="shared" si="38"/>
        <v>177.68082442038349</v>
      </c>
      <c r="F189">
        <f t="shared" si="39"/>
        <v>199.79724701437064</v>
      </c>
      <c r="G189">
        <f t="shared" si="40"/>
        <v>45.533015085015968</v>
      </c>
      <c r="H189">
        <f t="shared" si="41"/>
        <v>88.918686974815131</v>
      </c>
      <c r="I189">
        <f t="shared" si="42"/>
        <v>99.898890664798913</v>
      </c>
      <c r="J189">
        <f t="shared" si="43"/>
        <v>9979.7349786303603</v>
      </c>
      <c r="K189">
        <f t="shared" si="44"/>
        <v>9979.7883560574464</v>
      </c>
      <c r="L189">
        <f t="shared" si="45"/>
        <v>0.23103555372747575</v>
      </c>
      <c r="M189" s="1">
        <f t="shared" si="46"/>
        <v>21597.949309198913</v>
      </c>
      <c r="N189" s="1">
        <f>IF(M189&lt;'How to'!$B$35,0,M189)</f>
        <v>21597.949309198913</v>
      </c>
      <c r="O189" s="1">
        <f>(((ABS('How to'!$B$33))*(N189))/(11.82))^(1/2)</f>
        <v>394.10049772629571</v>
      </c>
      <c r="P189" s="1">
        <f>(((ABS('How to'!$B$33)+'How to'!$B$32)*(N189))/(11.82))^(1/2)</f>
        <v>596.91820752223305</v>
      </c>
      <c r="Q189">
        <f>IF(P189=0,'How to'!$B$34,MIN(ROUNDDOWN(2*P189,-1)/2,'How to'!$B$34))</f>
        <v>145</v>
      </c>
      <c r="R189">
        <f t="shared" si="47"/>
        <v>145</v>
      </c>
      <c r="S189" t="str">
        <f t="shared" si="36"/>
        <v/>
      </c>
      <c r="T189">
        <f t="shared" si="48"/>
        <v>145</v>
      </c>
      <c r="U189" t="str">
        <f t="shared" si="49"/>
        <v/>
      </c>
      <c r="W189" t="str">
        <f t="shared" si="34"/>
        <v/>
      </c>
      <c r="X189" t="str">
        <f t="shared" si="35"/>
        <v/>
      </c>
      <c r="AE189" t="s">
        <v>52</v>
      </c>
    </row>
    <row r="190" spans="1:31" x14ac:dyDescent="0.25">
      <c r="A190">
        <v>45.553600379999999</v>
      </c>
      <c r="B190">
        <v>-122.72038190000001</v>
      </c>
      <c r="C190">
        <v>4.5994094820000004</v>
      </c>
      <c r="D190">
        <f t="shared" si="37"/>
        <v>91.491270659622728</v>
      </c>
      <c r="E190">
        <f t="shared" si="38"/>
        <v>177.61813918080122</v>
      </c>
      <c r="F190">
        <f t="shared" si="39"/>
        <v>199.79703694740525</v>
      </c>
      <c r="G190">
        <f t="shared" si="40"/>
        <v>45.603146369490879</v>
      </c>
      <c r="H190">
        <f t="shared" si="41"/>
        <v>88.879549727494066</v>
      </c>
      <c r="I190">
        <f t="shared" si="42"/>
        <v>99.896052567452827</v>
      </c>
      <c r="J190">
        <f t="shared" si="43"/>
        <v>9979.7139932407044</v>
      </c>
      <c r="K190">
        <f t="shared" si="44"/>
        <v>9979.2213185592991</v>
      </c>
      <c r="L190">
        <f t="shared" si="45"/>
        <v>0</v>
      </c>
      <c r="M190" s="1">
        <f t="shared" si="46"/>
        <v>0</v>
      </c>
      <c r="N190" s="1">
        <f>IF(M190&lt;'How to'!$B$35,0,M190)</f>
        <v>0</v>
      </c>
      <c r="O190" s="1">
        <f>(((ABS('How to'!$B$33))*(N190))/(11.82))^(1/2)</f>
        <v>0</v>
      </c>
      <c r="P190" s="1">
        <f>(((ABS('How to'!$B$33)+'How to'!$B$32)*(N190))/(11.82))^(1/2)</f>
        <v>0</v>
      </c>
      <c r="Q190">
        <f>IF(P190=0,'How to'!$B$34,MIN(ROUNDDOWN(2*P190,-1)/2,'How to'!$B$34))</f>
        <v>145</v>
      </c>
      <c r="R190">
        <f t="shared" si="47"/>
        <v>145</v>
      </c>
      <c r="S190" t="str">
        <f t="shared" si="36"/>
        <v/>
      </c>
      <c r="T190">
        <f t="shared" si="48"/>
        <v>145</v>
      </c>
      <c r="U190" t="str">
        <f t="shared" si="49"/>
        <v/>
      </c>
      <c r="W190" t="str">
        <f t="shared" si="34"/>
        <v/>
      </c>
      <c r="X190" t="str">
        <f t="shared" si="35"/>
        <v/>
      </c>
      <c r="AE190" t="s">
        <v>52</v>
      </c>
    </row>
    <row r="191" spans="1:31" x14ac:dyDescent="0.25">
      <c r="A191">
        <v>45.55370327</v>
      </c>
      <c r="B191">
        <v>-122.7206666</v>
      </c>
      <c r="C191">
        <v>4.624409483</v>
      </c>
      <c r="D191">
        <f t="shared" si="37"/>
        <v>91.614835305354845</v>
      </c>
      <c r="E191">
        <f t="shared" si="38"/>
        <v>177.55545366423547</v>
      </c>
      <c r="F191">
        <f t="shared" si="39"/>
        <v>199.79794086511441</v>
      </c>
      <c r="G191">
        <f t="shared" si="40"/>
        <v>45.689975580347372</v>
      </c>
      <c r="H191">
        <f t="shared" si="41"/>
        <v>88.832617140151527</v>
      </c>
      <c r="I191">
        <f t="shared" si="42"/>
        <v>99.893982483938842</v>
      </c>
      <c r="J191">
        <f t="shared" si="43"/>
        <v>9979.8042934849382</v>
      </c>
      <c r="K191">
        <f t="shared" si="44"/>
        <v>9978.8077365014797</v>
      </c>
      <c r="L191">
        <f t="shared" si="45"/>
        <v>0</v>
      </c>
      <c r="M191" s="1">
        <f t="shared" si="46"/>
        <v>0</v>
      </c>
      <c r="N191" s="1">
        <f>IF(M191&lt;'How to'!$B$35,0,M191)</f>
        <v>0</v>
      </c>
      <c r="O191" s="1">
        <f>(((ABS('How to'!$B$33))*(N191))/(11.82))^(1/2)</f>
        <v>0</v>
      </c>
      <c r="P191" s="1">
        <f>(((ABS('How to'!$B$33)+'How to'!$B$32)*(N191))/(11.82))^(1/2)</f>
        <v>0</v>
      </c>
      <c r="Q191">
        <f>IF(P191=0,'How to'!$B$34,MIN(ROUNDDOWN(2*P191,-1)/2,'How to'!$B$34))</f>
        <v>145</v>
      </c>
      <c r="R191">
        <f t="shared" si="47"/>
        <v>145</v>
      </c>
      <c r="S191" t="str">
        <f t="shared" si="36"/>
        <v/>
      </c>
      <c r="T191">
        <f t="shared" si="48"/>
        <v>145</v>
      </c>
      <c r="U191" t="str">
        <f t="shared" si="49"/>
        <v/>
      </c>
      <c r="W191" t="str">
        <f t="shared" si="34"/>
        <v/>
      </c>
      <c r="X191" t="str">
        <f t="shared" si="35"/>
        <v/>
      </c>
      <c r="AE191" t="s">
        <v>52</v>
      </c>
    </row>
    <row r="192" spans="1:31" x14ac:dyDescent="0.25">
      <c r="A192">
        <v>45.553806280000003</v>
      </c>
      <c r="B192">
        <v>-122.7209513</v>
      </c>
      <c r="C192">
        <v>4.6494094849999996</v>
      </c>
      <c r="D192">
        <f t="shared" si="37"/>
        <v>91.721702025496327</v>
      </c>
      <c r="E192">
        <f t="shared" si="38"/>
        <v>177.5005630231193</v>
      </c>
      <c r="F192">
        <f t="shared" si="39"/>
        <v>199.79819943127185</v>
      </c>
      <c r="G192">
        <f t="shared" si="40"/>
        <v>45.771238815743345</v>
      </c>
      <c r="H192">
        <f t="shared" si="41"/>
        <v>88.801274534609476</v>
      </c>
      <c r="I192">
        <f t="shared" si="42"/>
        <v>99.903316570066337</v>
      </c>
      <c r="J192">
        <f t="shared" si="43"/>
        <v>9979.8301239945704</v>
      </c>
      <c r="K192">
        <f t="shared" si="44"/>
        <v>9980.6726616988908</v>
      </c>
      <c r="L192">
        <f t="shared" si="45"/>
        <v>0.91789852615657941</v>
      </c>
      <c r="M192" s="1">
        <f t="shared" si="46"/>
        <v>5436.6971823617141</v>
      </c>
      <c r="N192" s="1">
        <f>IF(M192&lt;'How to'!$B$35,0,M192)</f>
        <v>5436.6971823617141</v>
      </c>
      <c r="O192" s="1">
        <f>(((ABS('How to'!$B$33))*(N192))/(11.82))^(1/2)</f>
        <v>197.72805601916718</v>
      </c>
      <c r="P192" s="1">
        <f>(((ABS('How to'!$B$33)+'How to'!$B$32)*(N192))/(11.82))^(1/2)</f>
        <v>299.48573385915262</v>
      </c>
      <c r="Q192">
        <f>IF(P192=0,'How to'!$B$34,MIN(ROUNDDOWN(2*P192,-1)/2,'How to'!$B$34))</f>
        <v>145</v>
      </c>
      <c r="R192">
        <f t="shared" si="47"/>
        <v>145</v>
      </c>
      <c r="S192" t="str">
        <f t="shared" si="36"/>
        <v/>
      </c>
      <c r="T192">
        <f t="shared" si="48"/>
        <v>145</v>
      </c>
      <c r="U192" t="str">
        <f t="shared" si="49"/>
        <v/>
      </c>
      <c r="W192" t="str">
        <f t="shared" si="34"/>
        <v/>
      </c>
      <c r="X192" t="str">
        <f t="shared" si="35"/>
        <v/>
      </c>
      <c r="AE192" t="s">
        <v>52</v>
      </c>
    </row>
    <row r="193" spans="1:31" x14ac:dyDescent="0.25">
      <c r="A193">
        <v>45.553909410000003</v>
      </c>
      <c r="B193">
        <v>-122.7212358</v>
      </c>
      <c r="C193">
        <v>4.6744094880000002</v>
      </c>
      <c r="D193">
        <f t="shared" si="37"/>
        <v>91.798512480523883</v>
      </c>
      <c r="E193">
        <f t="shared" si="38"/>
        <v>177.46126222841804</v>
      </c>
      <c r="F193">
        <f t="shared" si="39"/>
        <v>199.79856477297392</v>
      </c>
      <c r="G193">
        <f t="shared" si="40"/>
        <v>45.836917320640801</v>
      </c>
      <c r="H193">
        <f t="shared" si="41"/>
        <v>88.762136749078039</v>
      </c>
      <c r="I193">
        <f t="shared" si="42"/>
        <v>99.89864818765713</v>
      </c>
      <c r="J193">
        <f t="shared" si="43"/>
        <v>9979.8666213350643</v>
      </c>
      <c r="K193">
        <f t="shared" si="44"/>
        <v>9979.739909721291</v>
      </c>
      <c r="L193">
        <f t="shared" si="45"/>
        <v>0</v>
      </c>
      <c r="M193" s="1">
        <f t="shared" si="46"/>
        <v>0</v>
      </c>
      <c r="N193" s="1">
        <f>IF(M193&lt;'How to'!$B$35,0,M193)</f>
        <v>0</v>
      </c>
      <c r="O193" s="1">
        <f>(((ABS('How to'!$B$33))*(N193))/(11.82))^(1/2)</f>
        <v>0</v>
      </c>
      <c r="P193" s="1">
        <f>(((ABS('How to'!$B$33)+'How to'!$B$32)*(N193))/(11.82))^(1/2)</f>
        <v>0</v>
      </c>
      <c r="Q193">
        <f>IF(P193=0,'How to'!$B$34,MIN(ROUNDDOWN(2*P193,-1)/2,'How to'!$B$34))</f>
        <v>145</v>
      </c>
      <c r="R193">
        <f t="shared" si="47"/>
        <v>145</v>
      </c>
      <c r="S193" t="str">
        <f t="shared" si="36"/>
        <v/>
      </c>
      <c r="T193">
        <f t="shared" si="48"/>
        <v>145</v>
      </c>
      <c r="U193" t="str">
        <f t="shared" si="49"/>
        <v/>
      </c>
      <c r="W193" t="str">
        <f t="shared" si="34"/>
        <v/>
      </c>
      <c r="X193" t="str">
        <f t="shared" si="35"/>
        <v/>
      </c>
      <c r="AE193" t="s">
        <v>52</v>
      </c>
    </row>
    <row r="194" spans="1:31" x14ac:dyDescent="0.25">
      <c r="A194">
        <v>45.5540126</v>
      </c>
      <c r="B194">
        <v>-122.72152029999999</v>
      </c>
      <c r="C194">
        <v>4.6994094840000002</v>
      </c>
      <c r="D194">
        <f t="shared" si="37"/>
        <v>91.849719450014931</v>
      </c>
      <c r="E194">
        <f t="shared" si="38"/>
        <v>177.437551382885</v>
      </c>
      <c r="F194">
        <f t="shared" si="39"/>
        <v>199.80104004684361</v>
      </c>
      <c r="G194">
        <f t="shared" si="40"/>
        <v>45.888124290131849</v>
      </c>
      <c r="H194">
        <f t="shared" si="41"/>
        <v>88.738588969881008</v>
      </c>
      <c r="I194">
        <f t="shared" si="42"/>
        <v>99.901236845356806</v>
      </c>
      <c r="J194">
        <f t="shared" si="43"/>
        <v>9980.1139009501003</v>
      </c>
      <c r="K194">
        <f t="shared" si="44"/>
        <v>9980.257123232077</v>
      </c>
      <c r="L194">
        <f t="shared" si="45"/>
        <v>0.37844719839986241</v>
      </c>
      <c r="M194" s="1">
        <f t="shared" si="46"/>
        <v>13185.798660196537</v>
      </c>
      <c r="N194" s="1">
        <f>IF(M194&lt;'How to'!$B$35,0,M194)</f>
        <v>13185.798660196537</v>
      </c>
      <c r="O194" s="1">
        <f>(((ABS('How to'!$B$33))*(N194))/(11.82))^(1/2)</f>
        <v>307.93137737814601</v>
      </c>
      <c r="P194" s="1">
        <f>(((ABS('How to'!$B$33)+'How to'!$B$32)*(N194))/(11.82))^(1/2)</f>
        <v>466.40348562074598</v>
      </c>
      <c r="Q194">
        <f>IF(P194=0,'How to'!$B$34,MIN(ROUNDDOWN(2*P194,-1)/2,'How to'!$B$34))</f>
        <v>145</v>
      </c>
      <c r="R194">
        <f t="shared" si="47"/>
        <v>145</v>
      </c>
      <c r="S194" t="str">
        <f t="shared" si="36"/>
        <v/>
      </c>
      <c r="T194">
        <f t="shared" si="48"/>
        <v>145</v>
      </c>
      <c r="U194" t="str">
        <f t="shared" si="49"/>
        <v/>
      </c>
      <c r="W194" t="str">
        <f t="shared" si="34"/>
        <v/>
      </c>
      <c r="X194" t="str">
        <f t="shared" si="35"/>
        <v/>
      </c>
      <c r="AE194" t="s">
        <v>52</v>
      </c>
    </row>
    <row r="195" spans="1:31" x14ac:dyDescent="0.25">
      <c r="A195">
        <v>45.55411582</v>
      </c>
      <c r="B195">
        <v>-122.7218048</v>
      </c>
      <c r="C195">
        <v>4.7244094820000004</v>
      </c>
      <c r="D195">
        <f t="shared" si="37"/>
        <v>91.87643612985255</v>
      </c>
      <c r="E195">
        <f t="shared" si="38"/>
        <v>177.42163551390499</v>
      </c>
      <c r="F195">
        <f t="shared" si="39"/>
        <v>199.79918984908778</v>
      </c>
      <c r="G195">
        <f t="shared" si="40"/>
        <v>45.924859725007465</v>
      </c>
      <c r="H195">
        <f t="shared" si="41"/>
        <v>88.722836101281757</v>
      </c>
      <c r="I195">
        <f t="shared" si="42"/>
        <v>99.904125973938221</v>
      </c>
      <c r="J195">
        <f t="shared" si="43"/>
        <v>9979.929066087956</v>
      </c>
      <c r="K195">
        <f t="shared" si="44"/>
        <v>9980.8343866165178</v>
      </c>
      <c r="L195">
        <f t="shared" si="45"/>
        <v>0.95148333067993773</v>
      </c>
      <c r="M195" s="1">
        <f t="shared" si="46"/>
        <v>5244.8813682758546</v>
      </c>
      <c r="N195" s="1">
        <f>IF(M195&lt;'How to'!$B$35,0,M195)</f>
        <v>5244.8813682758546</v>
      </c>
      <c r="O195" s="1">
        <f>(((ABS('How to'!$B$33))*(N195))/(11.82))^(1/2)</f>
        <v>194.20864552129376</v>
      </c>
      <c r="P195" s="1">
        <f>(((ABS('How to'!$B$33)+'How to'!$B$32)*(N195))/(11.82))^(1/2)</f>
        <v>294.15511332442657</v>
      </c>
      <c r="Q195">
        <f>IF(P195=0,'How to'!$B$34,MIN(ROUNDDOWN(2*P195,-1)/2,'How to'!$B$34))</f>
        <v>145</v>
      </c>
      <c r="R195">
        <f t="shared" si="47"/>
        <v>145</v>
      </c>
      <c r="S195" t="str">
        <f t="shared" si="36"/>
        <v/>
      </c>
      <c r="T195">
        <f t="shared" si="48"/>
        <v>145</v>
      </c>
      <c r="U195" t="str">
        <f t="shared" si="49"/>
        <v/>
      </c>
      <c r="W195" t="str">
        <f t="shared" si="34"/>
        <v/>
      </c>
      <c r="X195" t="str">
        <f t="shared" si="35"/>
        <v/>
      </c>
      <c r="AE195" t="s">
        <v>52</v>
      </c>
    </row>
    <row r="196" spans="1:31" x14ac:dyDescent="0.25">
      <c r="A196">
        <v>45.554219060000001</v>
      </c>
      <c r="B196">
        <v>-122.7220892</v>
      </c>
      <c r="C196">
        <v>4.7494094809999998</v>
      </c>
      <c r="D196">
        <f t="shared" si="37"/>
        <v>91.87977571433791</v>
      </c>
      <c r="E196">
        <f t="shared" si="38"/>
        <v>177.41351460790509</v>
      </c>
      <c r="F196">
        <f t="shared" si="39"/>
        <v>199.79351428624102</v>
      </c>
      <c r="G196">
        <f t="shared" si="40"/>
        <v>45.950463209752989</v>
      </c>
      <c r="H196">
        <f t="shared" si="41"/>
        <v>88.699288195737566</v>
      </c>
      <c r="I196">
        <f t="shared" si="42"/>
        <v>99.89498884138969</v>
      </c>
      <c r="J196">
        <f t="shared" si="43"/>
        <v>9979.3620877115991</v>
      </c>
      <c r="K196">
        <f t="shared" si="44"/>
        <v>9979.0087956213702</v>
      </c>
      <c r="L196">
        <f t="shared" si="45"/>
        <v>0</v>
      </c>
      <c r="M196" s="1">
        <f t="shared" si="46"/>
        <v>0</v>
      </c>
      <c r="N196" s="1">
        <f>IF(M196&lt;'How to'!$B$35,0,M196)</f>
        <v>0</v>
      </c>
      <c r="O196" s="1">
        <f>(((ABS('How to'!$B$33))*(N196))/(11.82))^(1/2)</f>
        <v>0</v>
      </c>
      <c r="P196" s="1">
        <f>(((ABS('How to'!$B$33)+'How to'!$B$32)*(N196))/(11.82))^(1/2)</f>
        <v>0</v>
      </c>
      <c r="Q196">
        <f>IF(P196=0,'How to'!$B$34,MIN(ROUNDDOWN(2*P196,-1)/2,'How to'!$B$34))</f>
        <v>145</v>
      </c>
      <c r="R196">
        <f t="shared" si="47"/>
        <v>145</v>
      </c>
      <c r="S196" t="str">
        <f t="shared" si="36"/>
        <v/>
      </c>
      <c r="T196">
        <f t="shared" si="48"/>
        <v>145</v>
      </c>
      <c r="U196" t="str">
        <f t="shared" si="49"/>
        <v/>
      </c>
      <c r="W196" t="str">
        <f t="shared" si="34"/>
        <v/>
      </c>
      <c r="X196" t="str">
        <f t="shared" si="35"/>
        <v/>
      </c>
      <c r="AE196" t="s">
        <v>52</v>
      </c>
    </row>
    <row r="197" spans="1:31" x14ac:dyDescent="0.25">
      <c r="A197">
        <v>45.554322290000002</v>
      </c>
      <c r="B197">
        <v>-122.72237370000001</v>
      </c>
      <c r="C197">
        <v>4.7744094830000003</v>
      </c>
      <c r="D197">
        <f t="shared" si="37"/>
        <v>91.856398619776598</v>
      </c>
      <c r="E197">
        <f t="shared" si="38"/>
        <v>177.42877862685137</v>
      </c>
      <c r="F197">
        <f t="shared" si="39"/>
        <v>199.79631991708837</v>
      </c>
      <c r="G197">
        <f t="shared" si="40"/>
        <v>45.961595159883082</v>
      </c>
      <c r="H197">
        <f t="shared" si="41"/>
        <v>88.699125280783718</v>
      </c>
      <c r="I197">
        <f t="shared" si="42"/>
        <v>99.899965241321055</v>
      </c>
      <c r="J197">
        <f t="shared" si="43"/>
        <v>9979.6423631028811</v>
      </c>
      <c r="K197">
        <f t="shared" si="44"/>
        <v>9980.0030552171556</v>
      </c>
      <c r="L197">
        <f t="shared" si="45"/>
        <v>0.60057648494972771</v>
      </c>
      <c r="M197" s="1">
        <f t="shared" si="46"/>
        <v>8308.6861584770086</v>
      </c>
      <c r="N197" s="1">
        <f>IF(M197&lt;'How to'!$B$35,0,M197)</f>
        <v>8308.6861584770086</v>
      </c>
      <c r="O197" s="1">
        <f>(((ABS('How to'!$B$33))*(N197))/(11.82))^(1/2)</f>
        <v>244.43697582361054</v>
      </c>
      <c r="P197" s="1">
        <f>(((ABS('How to'!$B$33)+'How to'!$B$32)*(N197))/(11.82))^(1/2)</f>
        <v>370.23267492069823</v>
      </c>
      <c r="Q197">
        <f>IF(P197=0,'How to'!$B$34,MIN(ROUNDDOWN(2*P197,-1)/2,'How to'!$B$34))</f>
        <v>145</v>
      </c>
      <c r="R197">
        <f t="shared" si="47"/>
        <v>145</v>
      </c>
      <c r="S197" t="str">
        <f t="shared" si="36"/>
        <v/>
      </c>
      <c r="T197">
        <f t="shared" si="48"/>
        <v>145</v>
      </c>
      <c r="U197" t="str">
        <f t="shared" si="49"/>
        <v/>
      </c>
      <c r="W197" t="str">
        <f t="shared" si="34"/>
        <v/>
      </c>
      <c r="X197" t="str">
        <f t="shared" si="35"/>
        <v/>
      </c>
      <c r="AE197" t="s">
        <v>52</v>
      </c>
    </row>
    <row r="198" spans="1:31" x14ac:dyDescent="0.25">
      <c r="A198">
        <v>45.554425479999999</v>
      </c>
      <c r="B198">
        <v>-122.7226582</v>
      </c>
      <c r="C198">
        <v>4.7994094860000001</v>
      </c>
      <c r="D198">
        <f t="shared" si="37"/>
        <v>91.806304845377653</v>
      </c>
      <c r="E198">
        <f t="shared" si="38"/>
        <v>177.4518376572546</v>
      </c>
      <c r="F198">
        <f t="shared" si="39"/>
        <v>199.79377442077381</v>
      </c>
      <c r="G198">
        <f t="shared" si="40"/>
        <v>45.961595159883082</v>
      </c>
      <c r="H198">
        <f t="shared" si="41"/>
        <v>88.698962333975388</v>
      </c>
      <c r="I198">
        <f t="shared" si="42"/>
        <v>99.899820564228094</v>
      </c>
      <c r="J198">
        <f t="shared" si="43"/>
        <v>9979.3880743247628</v>
      </c>
      <c r="K198">
        <f t="shared" si="44"/>
        <v>9979.9741487649699</v>
      </c>
      <c r="L198">
        <f t="shared" si="45"/>
        <v>0.76555498836274649</v>
      </c>
      <c r="M198" s="1">
        <f t="shared" si="46"/>
        <v>6518.1301803732167</v>
      </c>
      <c r="N198" s="1">
        <f>IF(M198&lt;'How to'!$B$35,0,M198)</f>
        <v>6518.1301803732167</v>
      </c>
      <c r="O198" s="1">
        <f>(((ABS('How to'!$B$33))*(N198))/(11.82))^(1/2)</f>
        <v>216.50216298293174</v>
      </c>
      <c r="P198" s="1">
        <f>(((ABS('How to'!$B$33)+'How to'!$B$32)*(N198))/(11.82))^(1/2)</f>
        <v>327.92164383971806</v>
      </c>
      <c r="Q198">
        <f>IF(P198=0,'How to'!$B$34,MIN(ROUNDDOWN(2*P198,-1)/2,'How to'!$B$34))</f>
        <v>145</v>
      </c>
      <c r="R198">
        <f t="shared" si="47"/>
        <v>145</v>
      </c>
      <c r="S198" t="str">
        <f t="shared" si="36"/>
        <v/>
      </c>
      <c r="T198">
        <f t="shared" si="48"/>
        <v>145</v>
      </c>
      <c r="U198" t="str">
        <f t="shared" si="49"/>
        <v/>
      </c>
      <c r="W198" t="str">
        <f t="shared" si="34"/>
        <v/>
      </c>
      <c r="X198" t="str">
        <f t="shared" si="35"/>
        <v/>
      </c>
      <c r="AE198" t="s">
        <v>52</v>
      </c>
    </row>
    <row r="199" spans="1:31" x14ac:dyDescent="0.25">
      <c r="A199">
        <v>45.554528609999998</v>
      </c>
      <c r="B199">
        <v>-122.7229427</v>
      </c>
      <c r="C199">
        <v>4.8244094850000003</v>
      </c>
      <c r="D199">
        <f t="shared" si="37"/>
        <v>91.730607584651239</v>
      </c>
      <c r="E199">
        <f t="shared" si="38"/>
        <v>177.49048664255372</v>
      </c>
      <c r="F199">
        <f t="shared" si="39"/>
        <v>199.79333626640258</v>
      </c>
      <c r="G199">
        <f t="shared" si="40"/>
        <v>45.951576404845099</v>
      </c>
      <c r="H199">
        <f t="shared" si="41"/>
        <v>88.698799402662388</v>
      </c>
      <c r="I199">
        <f t="shared" si="42"/>
        <v>99.895066893035604</v>
      </c>
      <c r="J199">
        <f t="shared" si="43"/>
        <v>9979.344304114953</v>
      </c>
      <c r="K199">
        <f t="shared" si="44"/>
        <v>9979.0243895640579</v>
      </c>
      <c r="L199">
        <f t="shared" si="45"/>
        <v>0</v>
      </c>
      <c r="M199" s="1">
        <f t="shared" si="46"/>
        <v>0</v>
      </c>
      <c r="N199" s="1">
        <f>IF(M199&lt;'How to'!$B$35,0,M199)</f>
        <v>0</v>
      </c>
      <c r="O199" s="1">
        <f>(((ABS('How to'!$B$33))*(N199))/(11.82))^(1/2)</f>
        <v>0</v>
      </c>
      <c r="P199" s="1">
        <f>(((ABS('How to'!$B$33)+'How to'!$B$32)*(N199))/(11.82))^(1/2)</f>
        <v>0</v>
      </c>
      <c r="Q199">
        <f>IF(P199=0,'How to'!$B$34,MIN(ROUNDDOWN(2*P199,-1)/2,'How to'!$B$34))</f>
        <v>145</v>
      </c>
      <c r="R199">
        <f t="shared" si="47"/>
        <v>145</v>
      </c>
      <c r="S199" t="str">
        <f t="shared" si="36"/>
        <v/>
      </c>
      <c r="T199">
        <f t="shared" si="48"/>
        <v>145</v>
      </c>
      <c r="U199" t="str">
        <f t="shared" si="49"/>
        <v/>
      </c>
      <c r="W199" t="str">
        <f t="shared" si="34"/>
        <v/>
      </c>
      <c r="X199" t="str">
        <f t="shared" si="35"/>
        <v/>
      </c>
      <c r="AE199" t="s">
        <v>52</v>
      </c>
    </row>
    <row r="200" spans="1:31" x14ac:dyDescent="0.25">
      <c r="A200">
        <v>45.554631649999997</v>
      </c>
      <c r="B200">
        <v>-122.7232273</v>
      </c>
      <c r="C200">
        <v>4.8494094820000004</v>
      </c>
      <c r="D200">
        <f t="shared" si="37"/>
        <v>91.627080449786064</v>
      </c>
      <c r="E200">
        <f t="shared" si="38"/>
        <v>177.54472559625609</v>
      </c>
      <c r="F200">
        <f t="shared" si="39"/>
        <v>199.79402258025999</v>
      </c>
      <c r="G200">
        <f t="shared" si="40"/>
        <v>45.929312504584914</v>
      </c>
      <c r="H200">
        <f t="shared" si="41"/>
        <v>88.714226416885992</v>
      </c>
      <c r="I200">
        <f t="shared" si="42"/>
        <v>99.898527095700118</v>
      </c>
      <c r="J200">
        <f t="shared" si="43"/>
        <v>9979.4128647003599</v>
      </c>
      <c r="K200">
        <f t="shared" si="44"/>
        <v>9979.7157158903301</v>
      </c>
      <c r="L200">
        <f t="shared" si="45"/>
        <v>0.55031917100003869</v>
      </c>
      <c r="M200" s="1">
        <f t="shared" si="46"/>
        <v>9067.2070334704276</v>
      </c>
      <c r="N200" s="1">
        <f>IF(M200&lt;'How to'!$B$35,0,M200)</f>
        <v>9067.2070334704276</v>
      </c>
      <c r="O200" s="1">
        <f>(((ABS('How to'!$B$33))*(N200))/(11.82))^(1/2)</f>
        <v>255.35095749342247</v>
      </c>
      <c r="P200" s="1">
        <f>(((ABS('How to'!$B$33)+'How to'!$B$32)*(N200))/(11.82))^(1/2)</f>
        <v>386.76336801258861</v>
      </c>
      <c r="Q200">
        <f>IF(P200=0,'How to'!$B$34,MIN(ROUNDDOWN(2*P200,-1)/2,'How to'!$B$34))</f>
        <v>145</v>
      </c>
      <c r="R200">
        <f t="shared" si="47"/>
        <v>145</v>
      </c>
      <c r="S200" t="str">
        <f t="shared" si="36"/>
        <v/>
      </c>
      <c r="T200">
        <f t="shared" si="48"/>
        <v>145</v>
      </c>
      <c r="U200" t="str">
        <f t="shared" si="49"/>
        <v/>
      </c>
      <c r="W200" t="str">
        <f t="shared" si="34"/>
        <v/>
      </c>
      <c r="X200" t="str">
        <f t="shared" si="35"/>
        <v/>
      </c>
      <c r="AE200" t="s">
        <v>52</v>
      </c>
    </row>
    <row r="201" spans="1:31" x14ac:dyDescent="0.25">
      <c r="A201">
        <v>45.554734570000001</v>
      </c>
      <c r="B201">
        <v>-122.723512</v>
      </c>
      <c r="C201">
        <v>4.8744094809999998</v>
      </c>
      <c r="D201">
        <f t="shared" si="37"/>
        <v>91.487931075137382</v>
      </c>
      <c r="E201">
        <f t="shared" si="38"/>
        <v>177.61455452325725</v>
      </c>
      <c r="F201">
        <f t="shared" si="39"/>
        <v>199.79232095079183</v>
      </c>
      <c r="G201">
        <f t="shared" si="40"/>
        <v>45.894803459893517</v>
      </c>
      <c r="H201">
        <f t="shared" si="41"/>
        <v>88.729653467195391</v>
      </c>
      <c r="I201">
        <f t="shared" si="42"/>
        <v>99.896368247453481</v>
      </c>
      <c r="J201">
        <f t="shared" si="43"/>
        <v>9979.2428777260538</v>
      </c>
      <c r="K201">
        <f t="shared" si="44"/>
        <v>9979.2843890308322</v>
      </c>
      <c r="L201">
        <f t="shared" si="45"/>
        <v>0.20374323247262999</v>
      </c>
      <c r="M201" s="1">
        <f t="shared" si="46"/>
        <v>24489.854872532778</v>
      </c>
      <c r="N201" s="1">
        <f>IF(M201&lt;'How to'!$B$35,0,M201)</f>
        <v>24489.854872532778</v>
      </c>
      <c r="O201" s="1">
        <f>(((ABS('How to'!$B$33))*(N201))/(11.82))^(1/2)</f>
        <v>419.65638028004946</v>
      </c>
      <c r="P201" s="1">
        <f>(((ABS('How to'!$B$33)+'How to'!$B$32)*(N201))/(11.82))^(1/2)</f>
        <v>635.62602873445053</v>
      </c>
      <c r="Q201">
        <f>IF(P201=0,'How to'!$B$34,MIN(ROUNDDOWN(2*P201,-1)/2,'How to'!$B$34))</f>
        <v>145</v>
      </c>
      <c r="R201">
        <f t="shared" si="47"/>
        <v>145</v>
      </c>
      <c r="S201" t="str">
        <f t="shared" si="36"/>
        <v/>
      </c>
      <c r="T201">
        <f t="shared" si="48"/>
        <v>145</v>
      </c>
      <c r="U201" t="str">
        <f t="shared" si="49"/>
        <v/>
      </c>
      <c r="W201" t="str">
        <f t="shared" ref="W201:W264" si="50">IF(S201="","",CONCATENATE(C201," ",S201))</f>
        <v/>
      </c>
      <c r="X201" t="str">
        <f t="shared" ref="X201:X264" si="51">IF(U201="","",CONCATENATE(C201," ",U201))</f>
        <v/>
      </c>
      <c r="AE201" t="s">
        <v>52</v>
      </c>
    </row>
    <row r="202" spans="1:31" x14ac:dyDescent="0.25">
      <c r="A202">
        <v>45.554837310000003</v>
      </c>
      <c r="B202">
        <v>-122.7237968</v>
      </c>
      <c r="C202">
        <v>4.8994094820000003</v>
      </c>
      <c r="D202">
        <f t="shared" si="37"/>
        <v>91.310933069730012</v>
      </c>
      <c r="E202">
        <f t="shared" si="38"/>
        <v>177.70776841507143</v>
      </c>
      <c r="F202">
        <f t="shared" si="39"/>
        <v>199.79423778760329</v>
      </c>
      <c r="G202">
        <f t="shared" si="40"/>
        <v>45.844709685494578</v>
      </c>
      <c r="H202">
        <f t="shared" si="41"/>
        <v>88.752875516533962</v>
      </c>
      <c r="I202">
        <f t="shared" si="42"/>
        <v>99.893995408135794</v>
      </c>
      <c r="J202">
        <f t="shared" si="43"/>
        <v>9979.434363282342</v>
      </c>
      <c r="K202">
        <f t="shared" si="44"/>
        <v>9978.8103186006556</v>
      </c>
      <c r="L202">
        <f t="shared" si="45"/>
        <v>0</v>
      </c>
      <c r="M202" s="1">
        <f t="shared" si="46"/>
        <v>0</v>
      </c>
      <c r="N202" s="1">
        <f>IF(M202&lt;'How to'!$B$35,0,M202)</f>
        <v>0</v>
      </c>
      <c r="O202" s="1">
        <f>(((ABS('How to'!$B$33))*(N202))/(11.82))^(1/2)</f>
        <v>0</v>
      </c>
      <c r="P202" s="1">
        <f>(((ABS('How to'!$B$33)+'How to'!$B$32)*(N202))/(11.82))^(1/2)</f>
        <v>0</v>
      </c>
      <c r="Q202">
        <f>IF(P202=0,'How to'!$B$34,MIN(ROUNDDOWN(2*P202,-1)/2,'How to'!$B$34))</f>
        <v>145</v>
      </c>
      <c r="R202">
        <f t="shared" si="47"/>
        <v>145</v>
      </c>
      <c r="S202" t="str">
        <f t="shared" ref="S202:S265" si="52">IF(R201=R202,"",R202)</f>
        <v/>
      </c>
      <c r="T202">
        <f t="shared" si="48"/>
        <v>145</v>
      </c>
      <c r="U202" t="str">
        <f t="shared" si="49"/>
        <v/>
      </c>
      <c r="W202" t="str">
        <f t="shared" si="50"/>
        <v/>
      </c>
      <c r="X202" t="str">
        <f t="shared" si="51"/>
        <v/>
      </c>
      <c r="AE202" t="s">
        <v>52</v>
      </c>
    </row>
    <row r="203" spans="1:31" x14ac:dyDescent="0.25">
      <c r="A203">
        <v>45.554939849999997</v>
      </c>
      <c r="B203">
        <v>-122.72408179999999</v>
      </c>
      <c r="C203">
        <v>4.9244094860000001</v>
      </c>
      <c r="D203">
        <f t="shared" ref="D203:D266" si="53">ABS($A199-$A207)*111.3195*1000</f>
        <v>91.087180875200019</v>
      </c>
      <c r="E203">
        <f t="shared" ref="E203:E266" si="54">ABS($B199-$B207)*111.3195*1000*COS(RADIANS($A203))</f>
        <v>177.8243672065216</v>
      </c>
      <c r="F203">
        <f t="shared" ref="F203:F266" si="55">SQRT((D203^2)+(E203^2))</f>
        <v>199.79584603337287</v>
      </c>
      <c r="G203">
        <f t="shared" ref="G203:G266" si="56">ABS($A199-$A203)*111.3195*1000</f>
        <v>45.779031179806147</v>
      </c>
      <c r="H203">
        <f t="shared" ref="H203:H266" si="57">ABS($B199-$B203)*111.3195*1000*COS(RADIANS($A201))</f>
        <v>88.791687464129353</v>
      </c>
      <c r="I203">
        <f t="shared" ref="I203:I266" si="58">SQRT((G203^2)+(H203^2))</f>
        <v>99.898365644735591</v>
      </c>
      <c r="J203">
        <f t="shared" ref="J203:J266" si="59">(F203/2)^2</f>
        <v>9979.5950230478084</v>
      </c>
      <c r="K203">
        <f t="shared" ref="K203:K266" si="60">I203^2</f>
        <v>9979.6834584892877</v>
      </c>
      <c r="L203">
        <f t="shared" ref="L203:L205" si="61">IFERROR(SQRT(K203-J203),0)</f>
        <v>0.29738097027097271</v>
      </c>
      <c r="M203" s="1">
        <f t="shared" ref="M203:M266" si="62">IFERROR(L203/2+((F203^2)/(8*L203)),0)</f>
        <v>16779.290634158315</v>
      </c>
      <c r="N203" s="1">
        <f>IF(M203&lt;'How to'!$B$35,0,M203)</f>
        <v>16779.290634158315</v>
      </c>
      <c r="O203" s="1">
        <f>(((ABS('How to'!$B$33))*(N203))/(11.82))^(1/2)</f>
        <v>347.36617210293093</v>
      </c>
      <c r="P203" s="1">
        <f>(((ABS('How to'!$B$33)+'How to'!$B$32)*(N203))/(11.82))^(1/2)</f>
        <v>526.13278593102882</v>
      </c>
      <c r="Q203">
        <f>IF(P203=0,'How to'!$B$34,MIN(ROUNDDOWN(2*P203,-1)/2,'How to'!$B$34))</f>
        <v>145</v>
      </c>
      <c r="R203">
        <f t="shared" si="47"/>
        <v>145</v>
      </c>
      <c r="S203" t="str">
        <f t="shared" si="52"/>
        <v/>
      </c>
      <c r="T203">
        <f t="shared" si="48"/>
        <v>145</v>
      </c>
      <c r="U203" t="str">
        <f t="shared" si="49"/>
        <v/>
      </c>
      <c r="W203" t="str">
        <f t="shared" si="50"/>
        <v/>
      </c>
      <c r="X203" t="str">
        <f t="shared" si="51"/>
        <v/>
      </c>
      <c r="AE203" t="s">
        <v>52</v>
      </c>
    </row>
    <row r="204" spans="1:31" x14ac:dyDescent="0.25">
      <c r="A204">
        <v>45.555042159999999</v>
      </c>
      <c r="B204">
        <v>-122.72436690000001</v>
      </c>
      <c r="C204">
        <v>4.9494094860000004</v>
      </c>
      <c r="D204">
        <f t="shared" si="53"/>
        <v>90.802202955350012</v>
      </c>
      <c r="E204">
        <f t="shared" si="54"/>
        <v>177.96435086696366</v>
      </c>
      <c r="F204">
        <f t="shared" si="55"/>
        <v>199.79076615560672</v>
      </c>
      <c r="G204">
        <f t="shared" si="56"/>
        <v>45.69776794520115</v>
      </c>
      <c r="H204">
        <f t="shared" si="57"/>
        <v>88.830499555423714</v>
      </c>
      <c r="I204">
        <f t="shared" si="58"/>
        <v>99.895663801986856</v>
      </c>
      <c r="J204">
        <f t="shared" si="59"/>
        <v>9979.0875602610813</v>
      </c>
      <c r="K204">
        <f t="shared" si="60"/>
        <v>9979.1436464395865</v>
      </c>
      <c r="L204">
        <f t="shared" si="61"/>
        <v>0.23682520665083592</v>
      </c>
      <c r="M204" s="1">
        <f t="shared" si="62"/>
        <v>21068.584268465082</v>
      </c>
      <c r="N204" s="1">
        <f>IF(M204&lt;'How to'!$B$35,0,M204)</f>
        <v>21068.584268465082</v>
      </c>
      <c r="O204" s="1">
        <f>(((ABS('How to'!$B$33))*(N204))/(11.82))^(1/2)</f>
        <v>389.24084023984466</v>
      </c>
      <c r="P204" s="1">
        <f>(((ABS('How to'!$B$33)+'How to'!$B$32)*(N204))/(11.82))^(1/2)</f>
        <v>589.55760266961249</v>
      </c>
      <c r="Q204">
        <f>IF(P204=0,'How to'!$B$34,MIN(ROUNDDOWN(2*P204,-1)/2,'How to'!$B$34))</f>
        <v>145</v>
      </c>
      <c r="R204">
        <f t="shared" ref="R204:R267" si="63">IF(Q204=R203,R203,IF(Q204&lt;R203,Q204,IF(MIN(Q205:Q244)&lt;Q204,IF(MIN(Q205:Q244)&lt;R203,R203,MIN(Q205:Q244)),MIN(Q205:Q244))))</f>
        <v>145</v>
      </c>
      <c r="S204" t="str">
        <f t="shared" si="52"/>
        <v/>
      </c>
      <c r="T204">
        <f t="shared" si="48"/>
        <v>145</v>
      </c>
      <c r="U204" t="str">
        <f t="shared" si="49"/>
        <v/>
      </c>
      <c r="W204" t="str">
        <f t="shared" si="50"/>
        <v/>
      </c>
      <c r="X204" t="str">
        <f t="shared" si="51"/>
        <v/>
      </c>
      <c r="AE204" t="s">
        <v>52</v>
      </c>
    </row>
    <row r="205" spans="1:31" x14ac:dyDescent="0.25">
      <c r="A205">
        <v>45.555144140000003</v>
      </c>
      <c r="B205">
        <v>-122.7246523</v>
      </c>
      <c r="C205">
        <v>4.9744094829999996</v>
      </c>
      <c r="D205">
        <f t="shared" si="53"/>
        <v>90.437074995196156</v>
      </c>
      <c r="E205">
        <f t="shared" si="54"/>
        <v>178.15110411070302</v>
      </c>
      <c r="F205">
        <f t="shared" si="55"/>
        <v>199.79159248964726</v>
      </c>
      <c r="G205">
        <f t="shared" si="56"/>
        <v>45.593127615243866</v>
      </c>
      <c r="H205">
        <f t="shared" si="57"/>
        <v>88.884901559095397</v>
      </c>
      <c r="I205">
        <f t="shared" si="58"/>
        <v>99.896241225133153</v>
      </c>
      <c r="J205">
        <f t="shared" si="59"/>
        <v>9979.1701073873191</v>
      </c>
      <c r="K205">
        <f t="shared" si="60"/>
        <v>9979.2590109099929</v>
      </c>
      <c r="L205">
        <f t="shared" si="61"/>
        <v>0.29816693759321777</v>
      </c>
      <c r="M205" s="1">
        <f t="shared" si="62"/>
        <v>16734.348703216157</v>
      </c>
      <c r="N205" s="1">
        <f>IF(M205&lt;'How to'!$B$35,0,M205)</f>
        <v>16734.348703216157</v>
      </c>
      <c r="O205" s="1">
        <f>(((ABS('How to'!$B$33))*(N205))/(11.82))^(1/2)</f>
        <v>346.90066452345792</v>
      </c>
      <c r="P205" s="1">
        <f>(((ABS('How to'!$B$33)+'How to'!$B$32)*(N205))/(11.82))^(1/2)</f>
        <v>525.42771209445618</v>
      </c>
      <c r="Q205">
        <f>IF(P205=0,'How to'!$B$34,MIN(ROUNDDOWN(2*P205,-1)/2,'How to'!$B$34))</f>
        <v>145</v>
      </c>
      <c r="R205">
        <f t="shared" si="63"/>
        <v>145</v>
      </c>
      <c r="S205" t="str">
        <f t="shared" si="52"/>
        <v/>
      </c>
      <c r="T205">
        <f t="shared" si="48"/>
        <v>145</v>
      </c>
      <c r="U205" t="str">
        <f t="shared" si="49"/>
        <v/>
      </c>
      <c r="W205" t="str">
        <f t="shared" si="50"/>
        <v/>
      </c>
      <c r="X205" t="str">
        <f t="shared" si="51"/>
        <v/>
      </c>
      <c r="AE205" t="s">
        <v>52</v>
      </c>
    </row>
    <row r="206" spans="1:31" x14ac:dyDescent="0.25">
      <c r="A206">
        <v>45.555245739999997</v>
      </c>
      <c r="B206">
        <v>-122.72493799999999</v>
      </c>
      <c r="C206">
        <v>4.9994094809999998</v>
      </c>
      <c r="D206">
        <f t="shared" si="53"/>
        <v>89.948382389310169</v>
      </c>
      <c r="E206">
        <f t="shared" si="54"/>
        <v>178.39242167326185</v>
      </c>
      <c r="F206">
        <f t="shared" si="55"/>
        <v>199.78630484821633</v>
      </c>
      <c r="G206">
        <f t="shared" si="56"/>
        <v>45.466223384235434</v>
      </c>
      <c r="H206">
        <f t="shared" si="57"/>
        <v>88.954893437877786</v>
      </c>
      <c r="I206">
        <f t="shared" si="58"/>
        <v>99.900703377751</v>
      </c>
      <c r="J206">
        <f t="shared" si="59"/>
        <v>9978.6419012261067</v>
      </c>
      <c r="K206">
        <f t="shared" si="60"/>
        <v>9980.1505353693901</v>
      </c>
      <c r="L206">
        <f t="shared" ref="L206:L269" si="64">IFERROR(SQRT(K206-J206),0)</f>
        <v>1.2282646877947017</v>
      </c>
      <c r="M206" s="1">
        <f t="shared" si="62"/>
        <v>4062.7035176303639</v>
      </c>
      <c r="N206" s="1">
        <f>IF(M206&lt;'How to'!$B$35,0,M206)</f>
        <v>4062.7035176303639</v>
      </c>
      <c r="O206" s="1">
        <f>(((ABS('How to'!$B$33))*(N206))/(11.82))^(1/2)</f>
        <v>170.92606306649941</v>
      </c>
      <c r="P206" s="1">
        <f>(((ABS('How to'!$B$33)+'How to'!$B$32)*(N206))/(11.82))^(1/2)</f>
        <v>258.8905108547882</v>
      </c>
      <c r="Q206">
        <f>IF(P206=0,'How to'!$B$34,MIN(ROUNDDOWN(2*P206,-1)/2,'How to'!$B$34))</f>
        <v>145</v>
      </c>
      <c r="R206">
        <f t="shared" si="63"/>
        <v>145</v>
      </c>
      <c r="S206" t="str">
        <f t="shared" si="52"/>
        <v/>
      </c>
      <c r="T206">
        <f t="shared" si="48"/>
        <v>145</v>
      </c>
      <c r="U206" t="str">
        <f t="shared" si="49"/>
        <v/>
      </c>
      <c r="W206" t="str">
        <f t="shared" si="50"/>
        <v/>
      </c>
      <c r="X206" t="str">
        <f t="shared" si="51"/>
        <v/>
      </c>
      <c r="AE206" t="s">
        <v>52</v>
      </c>
    </row>
    <row r="207" spans="1:31" x14ac:dyDescent="0.25">
      <c r="A207">
        <v>45.55534686</v>
      </c>
      <c r="B207">
        <v>-122.725224</v>
      </c>
      <c r="C207">
        <v>5.0244094820000003</v>
      </c>
      <c r="D207">
        <f t="shared" si="53"/>
        <v>89.368407795363154</v>
      </c>
      <c r="E207">
        <f t="shared" si="54"/>
        <v>178.68050876858405</v>
      </c>
      <c r="F207">
        <f t="shared" si="55"/>
        <v>199.78347410553849</v>
      </c>
      <c r="G207">
        <f t="shared" si="56"/>
        <v>45.308149695393865</v>
      </c>
      <c r="H207">
        <f t="shared" si="57"/>
        <v>89.032680427039452</v>
      </c>
      <c r="I207">
        <f t="shared" si="58"/>
        <v>99.898181228907035</v>
      </c>
      <c r="J207">
        <f t="shared" si="59"/>
        <v>9978.3591314195928</v>
      </c>
      <c r="K207">
        <f t="shared" si="60"/>
        <v>9979.6466128435532</v>
      </c>
      <c r="L207">
        <f t="shared" si="64"/>
        <v>1.1346723861804093</v>
      </c>
      <c r="M207" s="1">
        <f t="shared" si="62"/>
        <v>4397.5894427278417</v>
      </c>
      <c r="N207" s="1">
        <f>IF(M207&lt;'How to'!$B$35,0,M207)</f>
        <v>4397.5894427278417</v>
      </c>
      <c r="O207" s="1">
        <f>(((ABS('How to'!$B$33))*(N207))/(11.82))^(1/2)</f>
        <v>177.83124346775568</v>
      </c>
      <c r="P207" s="1">
        <f>(((ABS('How to'!$B$33)+'How to'!$B$32)*(N207))/(11.82))^(1/2)</f>
        <v>269.34933527017421</v>
      </c>
      <c r="Q207">
        <f>IF(P207=0,'How to'!$B$34,MIN(ROUNDDOWN(2*P207,-1)/2,'How to'!$B$34))</f>
        <v>145</v>
      </c>
      <c r="R207">
        <f t="shared" si="63"/>
        <v>145</v>
      </c>
      <c r="S207" t="str">
        <f t="shared" si="52"/>
        <v/>
      </c>
      <c r="T207">
        <f t="shared" si="48"/>
        <v>145</v>
      </c>
      <c r="U207" t="str">
        <f t="shared" si="49"/>
        <v/>
      </c>
      <c r="W207" t="str">
        <f t="shared" si="50"/>
        <v/>
      </c>
      <c r="X207" t="str">
        <f t="shared" si="51"/>
        <v/>
      </c>
      <c r="AE207" t="s">
        <v>52</v>
      </c>
    </row>
    <row r="208" spans="1:31" x14ac:dyDescent="0.25">
      <c r="A208">
        <v>45.555447340000001</v>
      </c>
      <c r="B208">
        <v>-122.7255104</v>
      </c>
      <c r="C208">
        <v>5.0494094839999999</v>
      </c>
      <c r="D208">
        <f t="shared" si="53"/>
        <v>88.877488800083952</v>
      </c>
      <c r="E208">
        <f t="shared" si="54"/>
        <v>178.92182806490737</v>
      </c>
      <c r="F208">
        <f t="shared" si="55"/>
        <v>199.78045092925714</v>
      </c>
      <c r="G208">
        <f t="shared" si="56"/>
        <v>45.104435010148869</v>
      </c>
      <c r="H208">
        <f t="shared" si="57"/>
        <v>89.133852216627929</v>
      </c>
      <c r="I208">
        <f t="shared" si="58"/>
        <v>99.896214485637088</v>
      </c>
      <c r="J208">
        <f t="shared" si="59"/>
        <v>9978.0571433743298</v>
      </c>
      <c r="K208">
        <f t="shared" si="60"/>
        <v>9979.25366856041</v>
      </c>
      <c r="L208">
        <f t="shared" si="64"/>
        <v>1.0938579368821986</v>
      </c>
      <c r="M208" s="1">
        <f t="shared" si="62"/>
        <v>4561.4943824442498</v>
      </c>
      <c r="N208" s="1">
        <f>IF(M208&lt;'How to'!$B$35,0,M208)</f>
        <v>4561.4943824442498</v>
      </c>
      <c r="O208" s="1">
        <f>(((ABS('How to'!$B$33))*(N208))/(11.82))^(1/2)</f>
        <v>181.11494852066954</v>
      </c>
      <c r="P208" s="1">
        <f>(((ABS('How to'!$B$33)+'How to'!$B$32)*(N208))/(11.82))^(1/2)</f>
        <v>274.32294820780186</v>
      </c>
      <c r="Q208">
        <f>IF(P208=0,'How to'!$B$34,MIN(ROUNDDOWN(2*P208,-1)/2,'How to'!$B$34))</f>
        <v>145</v>
      </c>
      <c r="R208">
        <f t="shared" si="63"/>
        <v>145</v>
      </c>
      <c r="S208" t="str">
        <f t="shared" si="52"/>
        <v/>
      </c>
      <c r="T208">
        <f t="shared" si="48"/>
        <v>145</v>
      </c>
      <c r="U208" t="str">
        <f t="shared" si="49"/>
        <v/>
      </c>
      <c r="W208" t="str">
        <f t="shared" si="50"/>
        <v/>
      </c>
      <c r="X208" t="str">
        <f t="shared" si="51"/>
        <v/>
      </c>
      <c r="AE208" t="s">
        <v>52</v>
      </c>
    </row>
    <row r="209" spans="1:31" x14ac:dyDescent="0.25">
      <c r="A209">
        <v>45.555546980000003</v>
      </c>
      <c r="B209">
        <v>-122.7257975</v>
      </c>
      <c r="C209">
        <v>5.0744094869999996</v>
      </c>
      <c r="D209">
        <f t="shared" si="53"/>
        <v>88.97211037500324</v>
      </c>
      <c r="E209">
        <f t="shared" si="54"/>
        <v>178.87474210560271</v>
      </c>
      <c r="F209">
        <f t="shared" si="55"/>
        <v>199.78040391371633</v>
      </c>
      <c r="G209">
        <f t="shared" si="56"/>
        <v>44.843947379952283</v>
      </c>
      <c r="H209">
        <f t="shared" si="57"/>
        <v>89.266203655906352</v>
      </c>
      <c r="I209">
        <f t="shared" si="58"/>
        <v>99.89712073805569</v>
      </c>
      <c r="J209">
        <f t="shared" si="59"/>
        <v>9978.0524469819102</v>
      </c>
      <c r="K209">
        <f t="shared" si="60"/>
        <v>9979.4347317536758</v>
      </c>
      <c r="L209">
        <f t="shared" si="64"/>
        <v>1.1757060737129947</v>
      </c>
      <c r="M209" s="1">
        <f t="shared" si="62"/>
        <v>4244.0176821735913</v>
      </c>
      <c r="N209" s="1">
        <f>IF(M209&lt;'How to'!$B$35,0,M209)</f>
        <v>4244.0176821735913</v>
      </c>
      <c r="O209" s="1">
        <f>(((ABS('How to'!$B$33))*(N209))/(11.82))^(1/2)</f>
        <v>174.69855666521667</v>
      </c>
      <c r="P209" s="1">
        <f>(((ABS('How to'!$B$33)+'How to'!$B$32)*(N209))/(11.82))^(1/2)</f>
        <v>264.60445978362037</v>
      </c>
      <c r="Q209">
        <f>IF(P209=0,'How to'!$B$34,MIN(ROUNDDOWN(2*P209,-1)/2,'How to'!$B$34))</f>
        <v>145</v>
      </c>
      <c r="R209">
        <f t="shared" si="63"/>
        <v>145</v>
      </c>
      <c r="S209" t="str">
        <f t="shared" si="52"/>
        <v/>
      </c>
      <c r="T209">
        <f t="shared" si="48"/>
        <v>145</v>
      </c>
      <c r="U209" t="str">
        <f t="shared" si="49"/>
        <v/>
      </c>
      <c r="W209" t="str">
        <f t="shared" si="50"/>
        <v/>
      </c>
      <c r="X209" t="str">
        <f t="shared" si="51"/>
        <v/>
      </c>
      <c r="AE209" t="s">
        <v>52</v>
      </c>
    </row>
    <row r="210" spans="1:31" x14ac:dyDescent="0.25">
      <c r="A210">
        <v>45.555645329999997</v>
      </c>
      <c r="B210">
        <v>-122.7260854</v>
      </c>
      <c r="C210">
        <v>5.099409487</v>
      </c>
      <c r="D210">
        <f t="shared" si="53"/>
        <v>88.71050955050552</v>
      </c>
      <c r="E210">
        <f t="shared" si="54"/>
        <v>178.80427610085206</v>
      </c>
      <c r="F210">
        <f t="shared" si="55"/>
        <v>199.60091096149853</v>
      </c>
      <c r="G210">
        <f t="shared" si="56"/>
        <v>44.482159005074742</v>
      </c>
      <c r="H210">
        <f t="shared" si="57"/>
        <v>89.437529634743385</v>
      </c>
      <c r="I210">
        <f t="shared" si="58"/>
        <v>99.88860884464431</v>
      </c>
      <c r="J210">
        <f t="shared" si="59"/>
        <v>9960.1309141650163</v>
      </c>
      <c r="K210">
        <f t="shared" si="60"/>
        <v>9977.7341769183531</v>
      </c>
      <c r="L210">
        <f t="shared" si="64"/>
        <v>4.1956242388155811</v>
      </c>
      <c r="M210" s="1">
        <f t="shared" si="62"/>
        <v>1189.0643214196718</v>
      </c>
      <c r="N210" s="1">
        <f>IF(M210&lt;'How to'!$B$35,0,M210)</f>
        <v>1189.0643214196718</v>
      </c>
      <c r="O210" s="1">
        <f>(((ABS('How to'!$B$33))*(N210))/(11.82))^(1/2)</f>
        <v>92.470541026619259</v>
      </c>
      <c r="P210" s="1">
        <f>(((ABS('How to'!$B$33)+'How to'!$B$32)*(N210))/(11.82))^(1/2)</f>
        <v>140.05907101532122</v>
      </c>
      <c r="Q210">
        <f>IF(P210=0,'How to'!$B$34,MIN(ROUNDDOWN(2*P210,-1)/2,'How to'!$B$34))</f>
        <v>140</v>
      </c>
      <c r="R210">
        <f t="shared" si="63"/>
        <v>140</v>
      </c>
      <c r="S210">
        <f t="shared" si="52"/>
        <v>140</v>
      </c>
      <c r="T210">
        <f t="shared" si="48"/>
        <v>145</v>
      </c>
      <c r="U210">
        <f t="shared" si="49"/>
        <v>145</v>
      </c>
      <c r="W210" t="str">
        <f t="shared" si="50"/>
        <v>5.099409487 140</v>
      </c>
      <c r="X210" t="str">
        <f t="shared" si="51"/>
        <v>5.099409487 145</v>
      </c>
      <c r="AE210" t="s">
        <v>52</v>
      </c>
    </row>
    <row r="211" spans="1:31" x14ac:dyDescent="0.25">
      <c r="A211">
        <v>45.55574266</v>
      </c>
      <c r="B211">
        <v>-122.7263741</v>
      </c>
      <c r="C211">
        <v>5.1244094850000002</v>
      </c>
      <c r="D211">
        <f t="shared" si="53"/>
        <v>81.622796985176265</v>
      </c>
      <c r="E211">
        <f t="shared" si="54"/>
        <v>181.11900970004024</v>
      </c>
      <c r="F211">
        <f t="shared" si="55"/>
        <v>198.66146244907836</v>
      </c>
      <c r="G211">
        <f t="shared" si="56"/>
        <v>44.060258099969296</v>
      </c>
      <c r="H211">
        <f t="shared" si="57"/>
        <v>89.647830266782918</v>
      </c>
      <c r="I211">
        <f t="shared" si="58"/>
        <v>99.890138729395247</v>
      </c>
      <c r="J211">
        <f t="shared" si="59"/>
        <v>9866.5941656016421</v>
      </c>
      <c r="K211">
        <f t="shared" si="60"/>
        <v>9978.0398153778278</v>
      </c>
      <c r="L211">
        <f t="shared" si="64"/>
        <v>10.556782169590587</v>
      </c>
      <c r="M211" s="1">
        <f t="shared" si="62"/>
        <v>472.58907378614578</v>
      </c>
      <c r="N211" s="1">
        <f>IF(M211&lt;'How to'!$B$35,0,M211)</f>
        <v>472.58907378614578</v>
      </c>
      <c r="O211" s="1">
        <f>(((ABS('How to'!$B$33))*(N211))/(11.82))^(1/2)</f>
        <v>58.296510934406811</v>
      </c>
      <c r="P211" s="1">
        <f>(((ABS('How to'!$B$33)+'How to'!$B$32)*(N211))/(11.82))^(1/2)</f>
        <v>88.297906276520081</v>
      </c>
      <c r="Q211">
        <f>IF(P211=0,'How to'!$B$34,MIN(ROUNDDOWN(2*P211,-1)/2,'How to'!$B$34))</f>
        <v>85</v>
      </c>
      <c r="R211">
        <f t="shared" si="63"/>
        <v>85</v>
      </c>
      <c r="S211">
        <f t="shared" si="52"/>
        <v>85</v>
      </c>
      <c r="T211">
        <f t="shared" si="48"/>
        <v>85</v>
      </c>
      <c r="U211" t="str">
        <f t="shared" si="49"/>
        <v/>
      </c>
      <c r="W211" t="str">
        <f t="shared" si="50"/>
        <v>5.124409485 85</v>
      </c>
      <c r="X211" t="str">
        <f t="shared" si="51"/>
        <v/>
      </c>
      <c r="AE211" t="s">
        <v>52</v>
      </c>
    </row>
    <row r="212" spans="1:31" x14ac:dyDescent="0.25">
      <c r="A212">
        <v>45.55584056</v>
      </c>
      <c r="B212">
        <v>-122.7266623</v>
      </c>
      <c r="C212">
        <v>5.1494094840000004</v>
      </c>
      <c r="D212">
        <f t="shared" si="53"/>
        <v>74.410406579813767</v>
      </c>
      <c r="E212">
        <f t="shared" si="54"/>
        <v>183.43373341985023</v>
      </c>
      <c r="F212">
        <f t="shared" si="55"/>
        <v>197.95161823970491</v>
      </c>
      <c r="G212">
        <f t="shared" si="56"/>
        <v>43.773053789935084</v>
      </c>
      <c r="H212">
        <f t="shared" si="57"/>
        <v>89.787979266245415</v>
      </c>
      <c r="I212">
        <f t="shared" si="58"/>
        <v>99.889746514906449</v>
      </c>
      <c r="J212">
        <f t="shared" si="59"/>
        <v>9796.2107909294682</v>
      </c>
      <c r="K212">
        <f t="shared" si="60"/>
        <v>9977.9614588122658</v>
      </c>
      <c r="L212">
        <f t="shared" si="64"/>
        <v>13.481493533091861</v>
      </c>
      <c r="M212" s="1">
        <f t="shared" si="62"/>
        <v>370.06142658898381</v>
      </c>
      <c r="N212" s="1">
        <f>IF(M212&lt;'How to'!$B$35,0,M212)</f>
        <v>370.06142658898381</v>
      </c>
      <c r="O212" s="1">
        <f>(((ABS('How to'!$B$33))*(N212))/(11.82))^(1/2)</f>
        <v>51.586686575277085</v>
      </c>
      <c r="P212" s="1">
        <f>(((ABS('How to'!$B$33)+'How to'!$B$32)*(N212))/(11.82))^(1/2)</f>
        <v>78.134974860933866</v>
      </c>
      <c r="Q212">
        <f>IF(P212=0,'How to'!$B$34,MIN(ROUNDDOWN(2*P212,-1)/2,'How to'!$B$34))</f>
        <v>75</v>
      </c>
      <c r="R212">
        <f t="shared" si="63"/>
        <v>75</v>
      </c>
      <c r="S212">
        <f t="shared" si="52"/>
        <v>75</v>
      </c>
      <c r="T212">
        <f t="shared" si="48"/>
        <v>85</v>
      </c>
      <c r="U212">
        <f t="shared" si="49"/>
        <v>85</v>
      </c>
      <c r="W212" t="str">
        <f t="shared" si="50"/>
        <v>5.149409484 75</v>
      </c>
      <c r="X212" t="str">
        <f t="shared" si="51"/>
        <v>5.149409484 85</v>
      </c>
      <c r="AE212" t="s">
        <v>52</v>
      </c>
    </row>
    <row r="213" spans="1:31" x14ac:dyDescent="0.25">
      <c r="A213">
        <v>45.555943390000003</v>
      </c>
      <c r="B213">
        <v>-122.7269471</v>
      </c>
      <c r="C213">
        <v>5.1744094829999998</v>
      </c>
      <c r="D213">
        <f t="shared" si="53"/>
        <v>67.741255335104611</v>
      </c>
      <c r="E213">
        <f t="shared" si="54"/>
        <v>185.6237170863493</v>
      </c>
      <c r="F213">
        <f t="shared" si="55"/>
        <v>197.59818323893793</v>
      </c>
      <c r="G213">
        <f t="shared" si="56"/>
        <v>44.128162995050964</v>
      </c>
      <c r="H213">
        <f t="shared" si="57"/>
        <v>89.608544307267408</v>
      </c>
      <c r="I213">
        <f t="shared" si="58"/>
        <v>99.88486362900683</v>
      </c>
      <c r="J213">
        <f t="shared" si="59"/>
        <v>9761.2605048322239</v>
      </c>
      <c r="K213">
        <f t="shared" si="60"/>
        <v>9976.9859821852915</v>
      </c>
      <c r="L213">
        <f t="shared" si="64"/>
        <v>14.687596037237258</v>
      </c>
      <c r="M213" s="1">
        <f t="shared" si="62"/>
        <v>339.63985518429217</v>
      </c>
      <c r="N213" s="1">
        <f>IF(M213&lt;'How to'!$B$35,0,M213)</f>
        <v>339.63985518429217</v>
      </c>
      <c r="O213" s="1">
        <f>(((ABS('How to'!$B$33))*(N213))/(11.82))^(1/2)</f>
        <v>49.420831502016057</v>
      </c>
      <c r="P213" s="1">
        <f>(((ABS('How to'!$B$33)+'How to'!$B$32)*(N213))/(11.82))^(1/2)</f>
        <v>74.85449606036714</v>
      </c>
      <c r="Q213">
        <f>IF(P213=0,'How to'!$B$34,MIN(ROUNDDOWN(2*P213,-1)/2,'How to'!$B$34))</f>
        <v>70</v>
      </c>
      <c r="R213">
        <f t="shared" si="63"/>
        <v>70</v>
      </c>
      <c r="S213">
        <f t="shared" si="52"/>
        <v>70</v>
      </c>
      <c r="T213">
        <f t="shared" si="48"/>
        <v>70</v>
      </c>
      <c r="U213" t="str">
        <f t="shared" si="49"/>
        <v/>
      </c>
      <c r="W213" t="str">
        <f t="shared" si="50"/>
        <v>5.174409483 70</v>
      </c>
      <c r="X213" t="str">
        <f t="shared" si="51"/>
        <v/>
      </c>
      <c r="AE213" t="s">
        <v>52</v>
      </c>
    </row>
    <row r="214" spans="1:31" x14ac:dyDescent="0.25">
      <c r="A214">
        <v>45.556042640000001</v>
      </c>
      <c r="B214">
        <v>-122.72723190000001</v>
      </c>
      <c r="C214">
        <v>5.1994094830000002</v>
      </c>
      <c r="D214">
        <f t="shared" si="53"/>
        <v>61.264686825510367</v>
      </c>
      <c r="E214">
        <f t="shared" si="54"/>
        <v>187.73575753096389</v>
      </c>
      <c r="F214">
        <f t="shared" si="55"/>
        <v>197.47930652995703</v>
      </c>
      <c r="G214">
        <f t="shared" si="56"/>
        <v>44.228350545430793</v>
      </c>
      <c r="H214">
        <f t="shared" si="57"/>
        <v>89.366751101448415</v>
      </c>
      <c r="I214">
        <f t="shared" si="58"/>
        <v>99.712402410120177</v>
      </c>
      <c r="J214">
        <f t="shared" si="59"/>
        <v>9749.5191268881827</v>
      </c>
      <c r="K214">
        <f t="shared" si="60"/>
        <v>9942.5631943977405</v>
      </c>
      <c r="L214">
        <f t="shared" si="64"/>
        <v>13.894029923300074</v>
      </c>
      <c r="M214" s="1">
        <f t="shared" si="62"/>
        <v>357.79983378775569</v>
      </c>
      <c r="N214" s="1">
        <f>IF(M214&lt;'How to'!$B$35,0,M214)</f>
        <v>357.79983378775569</v>
      </c>
      <c r="O214" s="1">
        <f>(((ABS('How to'!$B$33))*(N214))/(11.82))^(1/2)</f>
        <v>50.724852380918023</v>
      </c>
      <c r="P214" s="1">
        <f>(((ABS('How to'!$B$33)+'How to'!$B$32)*(N214))/(11.82))^(1/2)</f>
        <v>76.829611063003668</v>
      </c>
      <c r="Q214">
        <f>IF(P214=0,'How to'!$B$34,MIN(ROUNDDOWN(2*P214,-1)/2,'How to'!$B$34))</f>
        <v>75</v>
      </c>
      <c r="R214">
        <f t="shared" si="63"/>
        <v>70</v>
      </c>
      <c r="S214" t="str">
        <f t="shared" si="52"/>
        <v/>
      </c>
      <c r="T214">
        <f t="shared" si="48"/>
        <v>70</v>
      </c>
      <c r="U214" t="str">
        <f t="shared" si="49"/>
        <v/>
      </c>
      <c r="W214" t="str">
        <f t="shared" si="50"/>
        <v/>
      </c>
      <c r="X214" t="str">
        <f t="shared" si="51"/>
        <v/>
      </c>
      <c r="AE214" t="s">
        <v>52</v>
      </c>
    </row>
    <row r="215" spans="1:31" x14ac:dyDescent="0.25">
      <c r="A215">
        <v>45.556080090000002</v>
      </c>
      <c r="B215">
        <v>-122.72754759999999</v>
      </c>
      <c r="C215">
        <v>5.2244094839999997</v>
      </c>
      <c r="D215">
        <f t="shared" si="53"/>
        <v>54.617799480270413</v>
      </c>
      <c r="E215">
        <f t="shared" si="54"/>
        <v>189.84020458865169</v>
      </c>
      <c r="F215">
        <f t="shared" si="55"/>
        <v>197.54090031770167</v>
      </c>
      <c r="G215">
        <f t="shared" si="56"/>
        <v>37.562538885206976</v>
      </c>
      <c r="H215">
        <f t="shared" si="57"/>
        <v>91.471164860643981</v>
      </c>
      <c r="I215">
        <f t="shared" si="58"/>
        <v>98.883357186463869</v>
      </c>
      <c r="J215">
        <f t="shared" si="59"/>
        <v>9755.6018245820378</v>
      </c>
      <c r="K215">
        <f t="shared" si="60"/>
        <v>9777.9183284657956</v>
      </c>
      <c r="L215">
        <f t="shared" si="64"/>
        <v>4.724034703911248</v>
      </c>
      <c r="M215" s="1">
        <f t="shared" si="62"/>
        <v>1034.9117800055749</v>
      </c>
      <c r="N215" s="1">
        <f>IF(M215&lt;'How to'!$B$35,0,M215)</f>
        <v>1034.9117800055749</v>
      </c>
      <c r="O215" s="1">
        <f>(((ABS('How to'!$B$33))*(N215))/(11.82))^(1/2)</f>
        <v>86.268528405623684</v>
      </c>
      <c r="P215" s="1">
        <f>(((ABS('How to'!$B$33)+'How to'!$B$32)*(N215))/(11.82))^(1/2)</f>
        <v>130.66528877420851</v>
      </c>
      <c r="Q215">
        <f>IF(P215=0,'How to'!$B$34,MIN(ROUNDDOWN(2*P215,-1)/2,'How to'!$B$34))</f>
        <v>130</v>
      </c>
      <c r="R215">
        <f t="shared" si="63"/>
        <v>70</v>
      </c>
      <c r="S215" t="str">
        <f t="shared" si="52"/>
        <v/>
      </c>
      <c r="T215">
        <f t="shared" si="48"/>
        <v>70</v>
      </c>
      <c r="U215" t="str">
        <f t="shared" si="49"/>
        <v/>
      </c>
      <c r="W215" t="str">
        <f t="shared" si="50"/>
        <v/>
      </c>
      <c r="X215" t="str">
        <f t="shared" si="51"/>
        <v/>
      </c>
      <c r="AE215" t="s">
        <v>52</v>
      </c>
    </row>
    <row r="216" spans="1:31" x14ac:dyDescent="0.25">
      <c r="A216">
        <v>45.556115779999999</v>
      </c>
      <c r="B216">
        <v>-122.7278637</v>
      </c>
      <c r="C216">
        <v>5.2494094809999998</v>
      </c>
      <c r="D216">
        <f t="shared" si="53"/>
        <v>47.677028655234579</v>
      </c>
      <c r="E216">
        <f t="shared" si="54"/>
        <v>192.01480721314539</v>
      </c>
      <c r="F216">
        <f t="shared" si="55"/>
        <v>197.84535690911082</v>
      </c>
      <c r="G216">
        <f t="shared" si="56"/>
        <v>30.63735278987869</v>
      </c>
      <c r="H216">
        <f t="shared" si="57"/>
        <v>93.645729332551568</v>
      </c>
      <c r="I216">
        <f t="shared" si="58"/>
        <v>98.530046220414391</v>
      </c>
      <c r="J216">
        <f t="shared" si="59"/>
        <v>9785.6963126233604</v>
      </c>
      <c r="K216">
        <f t="shared" si="60"/>
        <v>9708.1700081969957</v>
      </c>
      <c r="L216">
        <f t="shared" si="64"/>
        <v>0</v>
      </c>
      <c r="M216" s="1">
        <f t="shared" si="62"/>
        <v>0</v>
      </c>
      <c r="N216" s="1">
        <f>IF(M216&lt;'How to'!$B$35,0,M216)</f>
        <v>0</v>
      </c>
      <c r="O216" s="1">
        <f>(((ABS('How to'!$B$33))*(N216))/(11.82))^(1/2)</f>
        <v>0</v>
      </c>
      <c r="P216" s="1">
        <f>(((ABS('How to'!$B$33)+'How to'!$B$32)*(N216))/(11.82))^(1/2)</f>
        <v>0</v>
      </c>
      <c r="Q216">
        <f>IF(P216=0,'How to'!$B$34,MIN(ROUNDDOWN(2*P216,-1)/2,'How to'!$B$34))</f>
        <v>145</v>
      </c>
      <c r="R216">
        <f t="shared" si="63"/>
        <v>70</v>
      </c>
      <c r="S216" t="str">
        <f t="shared" si="52"/>
        <v/>
      </c>
      <c r="T216">
        <f t="shared" si="48"/>
        <v>70</v>
      </c>
      <c r="U216" t="str">
        <f t="shared" si="49"/>
        <v/>
      </c>
      <c r="W216" t="str">
        <f t="shared" si="50"/>
        <v/>
      </c>
      <c r="X216" t="str">
        <f t="shared" si="51"/>
        <v/>
      </c>
      <c r="AE216" t="s">
        <v>52</v>
      </c>
    </row>
    <row r="217" spans="1:31" x14ac:dyDescent="0.25">
      <c r="A217">
        <v>45.556155510000004</v>
      </c>
      <c r="B217">
        <v>-122.7281789</v>
      </c>
      <c r="C217">
        <v>5.2744094710000002</v>
      </c>
      <c r="D217">
        <f t="shared" si="53"/>
        <v>40.107302654571981</v>
      </c>
      <c r="E217">
        <f t="shared" si="54"/>
        <v>194.47000236149492</v>
      </c>
      <c r="F217">
        <f t="shared" si="55"/>
        <v>198.56277985741758</v>
      </c>
      <c r="G217">
        <f t="shared" si="56"/>
        <v>23.613092340053647</v>
      </c>
      <c r="H217">
        <f t="shared" si="57"/>
        <v>96.015259294505128</v>
      </c>
      <c r="I217">
        <f t="shared" si="58"/>
        <v>98.876226400742837</v>
      </c>
      <c r="J217">
        <f t="shared" si="59"/>
        <v>9856.7943861763197</v>
      </c>
      <c r="K217">
        <f t="shared" si="60"/>
        <v>9776.5081472509555</v>
      </c>
      <c r="L217">
        <f t="shared" si="64"/>
        <v>0</v>
      </c>
      <c r="M217" s="1">
        <f t="shared" si="62"/>
        <v>0</v>
      </c>
      <c r="N217" s="1">
        <f>IF(M217&lt;'How to'!$B$35,0,M217)</f>
        <v>0</v>
      </c>
      <c r="O217" s="1">
        <f>(((ABS('How to'!$B$33))*(N217))/(11.82))^(1/2)</f>
        <v>0</v>
      </c>
      <c r="P217" s="1">
        <f>(((ABS('How to'!$B$33)+'How to'!$B$32)*(N217))/(11.82))^(1/2)</f>
        <v>0</v>
      </c>
      <c r="Q217">
        <f>IF(P217=0,'How to'!$B$34,MIN(ROUNDDOWN(2*P217,-1)/2,'How to'!$B$34))</f>
        <v>145</v>
      </c>
      <c r="R217">
        <f t="shared" si="63"/>
        <v>70</v>
      </c>
      <c r="S217" t="str">
        <f t="shared" si="52"/>
        <v/>
      </c>
      <c r="T217">
        <f t="shared" si="48"/>
        <v>70</v>
      </c>
      <c r="U217" t="str">
        <f t="shared" si="49"/>
        <v/>
      </c>
      <c r="W217" t="str">
        <f t="shared" si="50"/>
        <v/>
      </c>
      <c r="X217" t="str">
        <f t="shared" si="51"/>
        <v/>
      </c>
      <c r="AE217" t="s">
        <v>52</v>
      </c>
    </row>
    <row r="218" spans="1:31" x14ac:dyDescent="0.25">
      <c r="A218">
        <v>45.556195680000002</v>
      </c>
      <c r="B218">
        <v>-122.7284939</v>
      </c>
      <c r="C218">
        <v>5.299409464</v>
      </c>
      <c r="D218">
        <f t="shared" si="53"/>
        <v>32.838139305048877</v>
      </c>
      <c r="E218">
        <f t="shared" si="54"/>
        <v>196.94857658167209</v>
      </c>
      <c r="F218">
        <f t="shared" si="55"/>
        <v>199.66743653025785</v>
      </c>
      <c r="G218">
        <f t="shared" si="56"/>
        <v>17.036336280079574</v>
      </c>
      <c r="H218">
        <f t="shared" si="57"/>
        <v>98.369199765677919</v>
      </c>
      <c r="I218">
        <f t="shared" si="58"/>
        <v>99.833542541511591</v>
      </c>
      <c r="J218">
        <f t="shared" si="59"/>
        <v>9966.7713026411366</v>
      </c>
      <c r="K218">
        <f t="shared" si="60"/>
        <v>9966.7362163878042</v>
      </c>
      <c r="L218">
        <f t="shared" si="64"/>
        <v>0</v>
      </c>
      <c r="M218" s="1">
        <f t="shared" si="62"/>
        <v>0</v>
      </c>
      <c r="N218" s="1">
        <f>IF(M218&lt;'How to'!$B$35,0,M218)</f>
        <v>0</v>
      </c>
      <c r="O218" s="1">
        <f>(((ABS('How to'!$B$33))*(N218))/(11.82))^(1/2)</f>
        <v>0</v>
      </c>
      <c r="P218" s="1">
        <f>(((ABS('How to'!$B$33)+'How to'!$B$32)*(N218))/(11.82))^(1/2)</f>
        <v>0</v>
      </c>
      <c r="Q218">
        <f>IF(P218=0,'How to'!$B$34,MIN(ROUNDDOWN(2*P218,-1)/2,'How to'!$B$34))</f>
        <v>145</v>
      </c>
      <c r="R218">
        <f t="shared" si="63"/>
        <v>70</v>
      </c>
      <c r="S218" t="str">
        <f t="shared" si="52"/>
        <v/>
      </c>
      <c r="T218">
        <f t="shared" si="48"/>
        <v>70</v>
      </c>
      <c r="U218" t="str">
        <f t="shared" si="49"/>
        <v/>
      </c>
      <c r="W218" t="str">
        <f t="shared" si="50"/>
        <v/>
      </c>
      <c r="X218" t="str">
        <f t="shared" si="51"/>
        <v/>
      </c>
    </row>
    <row r="219" spans="1:31" x14ac:dyDescent="0.25">
      <c r="A219">
        <v>45.556233300000002</v>
      </c>
      <c r="B219">
        <v>-122.72880960000001</v>
      </c>
      <c r="C219">
        <v>5.3244094610000001</v>
      </c>
      <c r="D219">
        <f t="shared" si="53"/>
        <v>32.380616160159931</v>
      </c>
      <c r="E219">
        <f t="shared" si="54"/>
        <v>197.01859694709785</v>
      </c>
      <c r="F219">
        <f t="shared" si="55"/>
        <v>199.66179365595863</v>
      </c>
      <c r="G219">
        <f t="shared" si="56"/>
        <v>17.055260595063434</v>
      </c>
      <c r="H219">
        <f t="shared" si="57"/>
        <v>98.369130218517853</v>
      </c>
      <c r="I219">
        <f t="shared" si="58"/>
        <v>99.836705143515459</v>
      </c>
      <c r="J219">
        <f t="shared" si="59"/>
        <v>9966.2079614786508</v>
      </c>
      <c r="K219">
        <f t="shared" si="60"/>
        <v>9967.3676939132456</v>
      </c>
      <c r="L219">
        <f t="shared" si="64"/>
        <v>1.076908740142285</v>
      </c>
      <c r="M219" s="1">
        <f t="shared" si="62"/>
        <v>4627.768037520209</v>
      </c>
      <c r="N219" s="1">
        <f>IF(M219&lt;'How to'!$B$35,0,M219)</f>
        <v>4627.768037520209</v>
      </c>
      <c r="O219" s="1">
        <f>(((ABS('How to'!$B$33))*(N219))/(11.82))^(1/2)</f>
        <v>182.42590763303753</v>
      </c>
      <c r="P219" s="1">
        <f>(((ABS('How to'!$B$33)+'How to'!$B$32)*(N219))/(11.82))^(1/2)</f>
        <v>276.30857209816583</v>
      </c>
      <c r="Q219">
        <f>IF(P219=0,'How to'!$B$34,MIN(ROUNDDOWN(2*P219,-1)/2,'How to'!$B$34))</f>
        <v>145</v>
      </c>
      <c r="R219">
        <f t="shared" si="63"/>
        <v>70</v>
      </c>
      <c r="S219" t="str">
        <f t="shared" si="52"/>
        <v/>
      </c>
      <c r="T219">
        <f t="shared" si="48"/>
        <v>70</v>
      </c>
      <c r="U219" t="str">
        <f t="shared" si="49"/>
        <v/>
      </c>
      <c r="W219" t="str">
        <f t="shared" si="50"/>
        <v/>
      </c>
      <c r="X219" t="str">
        <f t="shared" si="51"/>
        <v/>
      </c>
    </row>
    <row r="220" spans="1:31" x14ac:dyDescent="0.25">
      <c r="A220">
        <v>45.556268850000002</v>
      </c>
      <c r="B220">
        <v>-122.7291257</v>
      </c>
      <c r="C220">
        <v>5.3494094590000003</v>
      </c>
      <c r="D220">
        <f t="shared" si="53"/>
        <v>32.07226114495765</v>
      </c>
      <c r="E220">
        <f t="shared" si="54"/>
        <v>197.0652404199854</v>
      </c>
      <c r="F220">
        <f t="shared" si="55"/>
        <v>199.65805497584367</v>
      </c>
      <c r="G220">
        <f t="shared" si="56"/>
        <v>17.039675865355893</v>
      </c>
      <c r="H220">
        <f t="shared" si="57"/>
        <v>98.369059898864336</v>
      </c>
      <c r="I220">
        <f t="shared" si="58"/>
        <v>99.833974672867512</v>
      </c>
      <c r="J220">
        <f t="shared" si="59"/>
        <v>9965.8347291842529</v>
      </c>
      <c r="K220">
        <f t="shared" si="60"/>
        <v>9966.8224989827522</v>
      </c>
      <c r="L220">
        <f t="shared" si="64"/>
        <v>0.99386608680413147</v>
      </c>
      <c r="M220" s="1">
        <f t="shared" si="62"/>
        <v>5014.1677190294295</v>
      </c>
      <c r="N220" s="1">
        <f>IF(M220&lt;'How to'!$B$35,0,M220)</f>
        <v>5014.1677190294295</v>
      </c>
      <c r="O220" s="1">
        <f>(((ABS('How to'!$B$33))*(N220))/(11.82))^(1/2)</f>
        <v>189.88915105516668</v>
      </c>
      <c r="P220" s="1">
        <f>(((ABS('How to'!$B$33)+'How to'!$B$32)*(N220))/(11.82))^(1/2)</f>
        <v>287.61265801417346</v>
      </c>
      <c r="Q220">
        <f>IF(P220=0,'How to'!$B$34,MIN(ROUNDDOWN(2*P220,-1)/2,'How to'!$B$34))</f>
        <v>145</v>
      </c>
      <c r="R220">
        <f t="shared" si="63"/>
        <v>70</v>
      </c>
      <c r="S220" t="str">
        <f t="shared" si="52"/>
        <v/>
      </c>
      <c r="T220">
        <f t="shared" si="48"/>
        <v>70</v>
      </c>
      <c r="U220" t="str">
        <f t="shared" si="49"/>
        <v/>
      </c>
      <c r="W220" t="str">
        <f t="shared" si="50"/>
        <v/>
      </c>
      <c r="X220" t="str">
        <f t="shared" si="51"/>
        <v/>
      </c>
    </row>
    <row r="221" spans="1:31" x14ac:dyDescent="0.25">
      <c r="A221">
        <v>45.556303679999999</v>
      </c>
      <c r="B221">
        <v>-122.72944200000001</v>
      </c>
      <c r="C221">
        <v>5.3744094599999999</v>
      </c>
      <c r="D221">
        <f t="shared" si="53"/>
        <v>31.290798254367896</v>
      </c>
      <c r="E221">
        <f t="shared" si="54"/>
        <v>197.18983316630377</v>
      </c>
      <c r="F221">
        <f t="shared" si="55"/>
        <v>199.65706689108268</v>
      </c>
      <c r="G221">
        <f t="shared" si="56"/>
        <v>16.494210314518337</v>
      </c>
      <c r="H221">
        <f t="shared" si="57"/>
        <v>98.454735640001559</v>
      </c>
      <c r="I221">
        <f t="shared" si="58"/>
        <v>99.826819762237022</v>
      </c>
      <c r="J221">
        <f t="shared" si="59"/>
        <v>9965.736089887565</v>
      </c>
      <c r="K221">
        <f t="shared" si="60"/>
        <v>9965.3939438421567</v>
      </c>
      <c r="L221">
        <f t="shared" si="64"/>
        <v>0</v>
      </c>
      <c r="M221" s="1">
        <f t="shared" si="62"/>
        <v>0</v>
      </c>
      <c r="N221" s="1">
        <f>IF(M221&lt;'How to'!$B$35,0,M221)</f>
        <v>0</v>
      </c>
      <c r="O221" s="1">
        <f>(((ABS('How to'!$B$33))*(N221))/(11.82))^(1/2)</f>
        <v>0</v>
      </c>
      <c r="P221" s="1">
        <f>(((ABS('How to'!$B$33)+'How to'!$B$32)*(N221))/(11.82))^(1/2)</f>
        <v>0</v>
      </c>
      <c r="Q221">
        <f>IF(P221=0,'How to'!$B$34,MIN(ROUNDDOWN(2*P221,-1)/2,'How to'!$B$34))</f>
        <v>145</v>
      </c>
      <c r="R221">
        <f t="shared" si="63"/>
        <v>70</v>
      </c>
      <c r="S221" t="str">
        <f t="shared" si="52"/>
        <v/>
      </c>
      <c r="T221">
        <f t="shared" si="48"/>
        <v>70</v>
      </c>
      <c r="U221" t="str">
        <f t="shared" si="49"/>
        <v/>
      </c>
      <c r="W221" t="str">
        <f t="shared" si="50"/>
        <v/>
      </c>
      <c r="X221" t="str">
        <f t="shared" si="51"/>
        <v/>
      </c>
    </row>
    <row r="222" spans="1:31" x14ac:dyDescent="0.25">
      <c r="A222">
        <v>45.556337630000002</v>
      </c>
      <c r="B222">
        <v>-122.7297586</v>
      </c>
      <c r="C222">
        <v>5.3994094559999999</v>
      </c>
      <c r="D222">
        <f t="shared" si="53"/>
        <v>30.435864494817899</v>
      </c>
      <c r="E222">
        <f t="shared" si="54"/>
        <v>197.33001820124758</v>
      </c>
      <c r="F222">
        <f t="shared" si="55"/>
        <v>199.66341159774771</v>
      </c>
      <c r="G222">
        <f t="shared" si="56"/>
        <v>15.801803024969304</v>
      </c>
      <c r="H222">
        <f t="shared" si="57"/>
        <v>98.579388322813401</v>
      </c>
      <c r="I222">
        <f t="shared" si="58"/>
        <v>99.837832413068583</v>
      </c>
      <c r="J222">
        <f t="shared" si="59"/>
        <v>9966.3694827129038</v>
      </c>
      <c r="K222">
        <f t="shared" si="60"/>
        <v>9967.5927809399673</v>
      </c>
      <c r="L222">
        <f t="shared" si="64"/>
        <v>1.106028131226066</v>
      </c>
      <c r="M222" s="1">
        <f t="shared" si="62"/>
        <v>4506.030407151844</v>
      </c>
      <c r="N222" s="1">
        <f>IF(M222&lt;'How to'!$B$35,0,M222)</f>
        <v>4506.030407151844</v>
      </c>
      <c r="O222" s="1">
        <f>(((ABS('How to'!$B$33))*(N222))/(11.82))^(1/2)</f>
        <v>180.01047737130162</v>
      </c>
      <c r="P222" s="1">
        <f>(((ABS('How to'!$B$33)+'How to'!$B$32)*(N222))/(11.82))^(1/2)</f>
        <v>272.65007810856491</v>
      </c>
      <c r="Q222">
        <f>IF(P222=0,'How to'!$B$34,MIN(ROUNDDOWN(2*P222,-1)/2,'How to'!$B$34))</f>
        <v>145</v>
      </c>
      <c r="R222">
        <f t="shared" si="63"/>
        <v>70</v>
      </c>
      <c r="S222" t="str">
        <f t="shared" si="52"/>
        <v/>
      </c>
      <c r="T222">
        <f t="shared" si="48"/>
        <v>70</v>
      </c>
      <c r="U222" t="str">
        <f t="shared" si="49"/>
        <v/>
      </c>
      <c r="W222" t="str">
        <f t="shared" si="50"/>
        <v/>
      </c>
      <c r="X222" t="str">
        <f t="shared" si="51"/>
        <v/>
      </c>
    </row>
    <row r="223" spans="1:31" x14ac:dyDescent="0.25">
      <c r="A223">
        <v>45.556370970000003</v>
      </c>
      <c r="B223">
        <v>-122.7300752</v>
      </c>
      <c r="C223">
        <v>5.4244094550000002</v>
      </c>
      <c r="D223">
        <f t="shared" si="53"/>
        <v>29.8536635098957</v>
      </c>
      <c r="E223">
        <f t="shared" si="54"/>
        <v>197.42343718125235</v>
      </c>
      <c r="F223">
        <f t="shared" si="55"/>
        <v>199.6678611430041</v>
      </c>
      <c r="G223">
        <f t="shared" si="56"/>
        <v>15.325355565096494</v>
      </c>
      <c r="H223">
        <f t="shared" si="57"/>
        <v>98.649479348362135</v>
      </c>
      <c r="I223">
        <f t="shared" si="58"/>
        <v>99.832791701422238</v>
      </c>
      <c r="J223">
        <f t="shared" si="59"/>
        <v>9966.8136933554924</v>
      </c>
      <c r="K223">
        <f t="shared" si="60"/>
        <v>9966.5862988995614</v>
      </c>
      <c r="L223">
        <f t="shared" si="64"/>
        <v>0</v>
      </c>
      <c r="M223" s="1">
        <f t="shared" si="62"/>
        <v>0</v>
      </c>
      <c r="N223" s="1">
        <f>IF(M223&lt;'How to'!$B$35,0,M223)</f>
        <v>0</v>
      </c>
      <c r="O223" s="1">
        <f>(((ABS('How to'!$B$33))*(N223))/(11.82))^(1/2)</f>
        <v>0</v>
      </c>
      <c r="P223" s="1">
        <f>(((ABS('How to'!$B$33)+'How to'!$B$32)*(N223))/(11.82))^(1/2)</f>
        <v>0</v>
      </c>
      <c r="Q223">
        <f>IF(P223=0,'How to'!$B$34,MIN(ROUNDDOWN(2*P223,-1)/2,'How to'!$B$34))</f>
        <v>145</v>
      </c>
      <c r="R223">
        <f t="shared" si="63"/>
        <v>70</v>
      </c>
      <c r="S223" t="str">
        <f t="shared" si="52"/>
        <v/>
      </c>
      <c r="T223">
        <f t="shared" si="48"/>
        <v>70</v>
      </c>
      <c r="U223" t="str">
        <f t="shared" si="49"/>
        <v/>
      </c>
      <c r="W223" t="str">
        <f t="shared" si="50"/>
        <v/>
      </c>
      <c r="X223" t="str">
        <f t="shared" si="51"/>
        <v/>
      </c>
    </row>
    <row r="224" spans="1:31" x14ac:dyDescent="0.25">
      <c r="A224">
        <v>45.556403889999999</v>
      </c>
      <c r="B224">
        <v>-122.7303919</v>
      </c>
      <c r="C224">
        <v>5.4494094540000004</v>
      </c>
      <c r="D224">
        <f t="shared" si="53"/>
        <v>29.49855430477982</v>
      </c>
      <c r="E224">
        <f t="shared" si="54"/>
        <v>197.47788419240877</v>
      </c>
      <c r="F224">
        <f t="shared" si="55"/>
        <v>199.668924600656</v>
      </c>
      <c r="G224">
        <f t="shared" si="56"/>
        <v>15.032585279601751</v>
      </c>
      <c r="H224">
        <f t="shared" si="57"/>
        <v>98.696187805080655</v>
      </c>
      <c r="I224">
        <f t="shared" si="58"/>
        <v>99.83444349243527</v>
      </c>
      <c r="J224">
        <f t="shared" si="59"/>
        <v>9966.9198627956121</v>
      </c>
      <c r="K224">
        <f t="shared" si="60"/>
        <v>9966.9161074442509</v>
      </c>
      <c r="L224">
        <f t="shared" si="64"/>
        <v>0</v>
      </c>
      <c r="M224" s="1">
        <f t="shared" si="62"/>
        <v>0</v>
      </c>
      <c r="N224" s="1">
        <f>IF(M224&lt;'How to'!$B$35,0,M224)</f>
        <v>0</v>
      </c>
      <c r="O224" s="1">
        <f>(((ABS('How to'!$B$33))*(N224))/(11.82))^(1/2)</f>
        <v>0</v>
      </c>
      <c r="P224" s="1">
        <f>(((ABS('How to'!$B$33)+'How to'!$B$32)*(N224))/(11.82))^(1/2)</f>
        <v>0</v>
      </c>
      <c r="Q224">
        <f>IF(P224=0,'How to'!$B$34,MIN(ROUNDDOWN(2*P224,-1)/2,'How to'!$B$34))</f>
        <v>145</v>
      </c>
      <c r="R224">
        <f t="shared" si="63"/>
        <v>70</v>
      </c>
      <c r="S224" t="str">
        <f t="shared" si="52"/>
        <v/>
      </c>
      <c r="T224">
        <f t="shared" si="48"/>
        <v>70</v>
      </c>
      <c r="U224" t="str">
        <f t="shared" si="49"/>
        <v/>
      </c>
      <c r="W224" t="str">
        <f t="shared" si="50"/>
        <v/>
      </c>
      <c r="X224" t="str">
        <f t="shared" si="51"/>
        <v/>
      </c>
    </row>
    <row r="225" spans="1:24" x14ac:dyDescent="0.25">
      <c r="A225">
        <v>45.556436599999998</v>
      </c>
      <c r="B225">
        <v>-122.73070869999999</v>
      </c>
      <c r="C225">
        <v>5.4744094480000003</v>
      </c>
      <c r="D225">
        <f t="shared" si="53"/>
        <v>29.225821530152015</v>
      </c>
      <c r="E225">
        <f t="shared" si="54"/>
        <v>197.52453721482561</v>
      </c>
      <c r="F225">
        <f t="shared" si="55"/>
        <v>199.6749644949094</v>
      </c>
      <c r="G225">
        <f t="shared" si="56"/>
        <v>14.796587939849559</v>
      </c>
      <c r="H225">
        <f t="shared" si="57"/>
        <v>98.735102603987272</v>
      </c>
      <c r="I225">
        <f t="shared" si="58"/>
        <v>99.837665742351945</v>
      </c>
      <c r="J225">
        <f t="shared" si="59"/>
        <v>9967.5228615108335</v>
      </c>
      <c r="K225">
        <f t="shared" si="60"/>
        <v>9967.5595008815944</v>
      </c>
      <c r="L225">
        <f t="shared" si="64"/>
        <v>0.19141413417220518</v>
      </c>
      <c r="M225" s="1">
        <f t="shared" si="62"/>
        <v>26036.633982092219</v>
      </c>
      <c r="N225" s="1">
        <f>IF(M225&lt;'How to'!$B$35,0,M225)</f>
        <v>26036.633982092219</v>
      </c>
      <c r="O225" s="1">
        <f>(((ABS('How to'!$B$33))*(N225))/(11.82))^(1/2)</f>
        <v>432.70622544192287</v>
      </c>
      <c r="P225" s="1">
        <f>(((ABS('How to'!$B$33)+'How to'!$B$32)*(N225))/(11.82))^(1/2)</f>
        <v>655.39177434352644</v>
      </c>
      <c r="Q225">
        <f>IF(P225=0,'How to'!$B$34,MIN(ROUNDDOWN(2*P225,-1)/2,'How to'!$B$34))</f>
        <v>145</v>
      </c>
      <c r="R225">
        <f t="shared" si="63"/>
        <v>70</v>
      </c>
      <c r="S225" t="str">
        <f t="shared" si="52"/>
        <v/>
      </c>
      <c r="T225">
        <f t="shared" si="48"/>
        <v>70</v>
      </c>
      <c r="U225" t="str">
        <f t="shared" si="49"/>
        <v/>
      </c>
      <c r="W225" t="str">
        <f t="shared" si="50"/>
        <v/>
      </c>
      <c r="X225" t="str">
        <f t="shared" si="51"/>
        <v/>
      </c>
    </row>
    <row r="226" spans="1:24" x14ac:dyDescent="0.25">
      <c r="A226">
        <v>45.55646909</v>
      </c>
      <c r="B226">
        <v>-122.7310255</v>
      </c>
      <c r="C226">
        <v>5.4994094340000004</v>
      </c>
      <c r="D226">
        <f t="shared" si="53"/>
        <v>29.061068669966836</v>
      </c>
      <c r="E226">
        <f t="shared" si="54"/>
        <v>197.5400123269292</v>
      </c>
      <c r="F226">
        <f t="shared" si="55"/>
        <v>199.66622694477869</v>
      </c>
      <c r="G226">
        <f t="shared" si="56"/>
        <v>14.634061469848595</v>
      </c>
      <c r="H226">
        <f t="shared" si="57"/>
        <v>98.750634096866179</v>
      </c>
      <c r="I226">
        <f t="shared" si="58"/>
        <v>99.829071365191297</v>
      </c>
      <c r="J226">
        <f t="shared" si="59"/>
        <v>9966.6505455909664</v>
      </c>
      <c r="K226">
        <f t="shared" si="60"/>
        <v>9965.8434896364561</v>
      </c>
      <c r="L226">
        <f t="shared" si="64"/>
        <v>0</v>
      </c>
      <c r="M226" s="1">
        <f t="shared" si="62"/>
        <v>0</v>
      </c>
      <c r="N226" s="1">
        <f>IF(M226&lt;'How to'!$B$35,0,M226)</f>
        <v>0</v>
      </c>
      <c r="O226" s="1">
        <f>(((ABS('How to'!$B$33))*(N226))/(11.82))^(1/2)</f>
        <v>0</v>
      </c>
      <c r="P226" s="1">
        <f>(((ABS('How to'!$B$33)+'How to'!$B$32)*(N226))/(11.82))^(1/2)</f>
        <v>0</v>
      </c>
      <c r="Q226">
        <f>IF(P226=0,'How to'!$B$34,MIN(ROUNDDOWN(2*P226,-1)/2,'How to'!$B$34))</f>
        <v>145</v>
      </c>
      <c r="R226">
        <f t="shared" si="63"/>
        <v>70</v>
      </c>
      <c r="S226" t="str">
        <f t="shared" si="52"/>
        <v/>
      </c>
      <c r="T226">
        <f t="shared" si="48"/>
        <v>70</v>
      </c>
      <c r="U226" t="str">
        <f t="shared" si="49"/>
        <v/>
      </c>
      <c r="W226" t="str">
        <f t="shared" si="50"/>
        <v/>
      </c>
      <c r="X226" t="str">
        <f t="shared" si="51"/>
        <v/>
      </c>
    </row>
    <row r="227" spans="1:24" x14ac:dyDescent="0.25">
      <c r="A227">
        <v>45.556501480000001</v>
      </c>
      <c r="B227">
        <v>-122.7313424</v>
      </c>
      <c r="C227">
        <v>5.524409404</v>
      </c>
      <c r="D227">
        <f t="shared" si="53"/>
        <v>28.980918629662977</v>
      </c>
      <c r="E227">
        <f t="shared" si="54"/>
        <v>197.5554877702902</v>
      </c>
      <c r="F227">
        <f t="shared" si="55"/>
        <v>199.66988854801423</v>
      </c>
      <c r="G227">
        <f t="shared" si="56"/>
        <v>14.528307944799206</v>
      </c>
      <c r="H227">
        <f t="shared" si="57"/>
        <v>98.77396060126874</v>
      </c>
      <c r="I227">
        <f t="shared" si="58"/>
        <v>99.836701791474994</v>
      </c>
      <c r="J227">
        <f t="shared" si="59"/>
        <v>9967.0160981941062</v>
      </c>
      <c r="K227">
        <f t="shared" si="60"/>
        <v>9967.3670245999056</v>
      </c>
      <c r="L227">
        <f t="shared" si="64"/>
        <v>0.59239041670112103</v>
      </c>
      <c r="M227" s="1">
        <f t="shared" si="62"/>
        <v>8412.8361496002599</v>
      </c>
      <c r="N227" s="1">
        <f>IF(M227&lt;'How to'!$B$35,0,M227)</f>
        <v>8412.8361496002599</v>
      </c>
      <c r="O227" s="1">
        <f>(((ABS('How to'!$B$33))*(N227))/(11.82))^(1/2)</f>
        <v>245.96422241240546</v>
      </c>
      <c r="P227" s="1">
        <f>(((ABS('How to'!$B$33)+'How to'!$B$32)*(N227))/(11.82))^(1/2)</f>
        <v>372.54589528323896</v>
      </c>
      <c r="Q227">
        <f>IF(P227=0,'How to'!$B$34,MIN(ROUNDDOWN(2*P227,-1)/2,'How to'!$B$34))</f>
        <v>145</v>
      </c>
      <c r="R227">
        <f t="shared" si="63"/>
        <v>70</v>
      </c>
      <c r="S227" t="str">
        <f t="shared" si="52"/>
        <v/>
      </c>
      <c r="T227">
        <f t="shared" si="48"/>
        <v>70</v>
      </c>
      <c r="U227" t="str">
        <f t="shared" si="49"/>
        <v/>
      </c>
      <c r="W227" t="str">
        <f t="shared" si="50"/>
        <v/>
      </c>
      <c r="X227" t="str">
        <f t="shared" si="51"/>
        <v/>
      </c>
    </row>
    <row r="228" spans="1:24" x14ac:dyDescent="0.25">
      <c r="A228">
        <v>45.55653384</v>
      </c>
      <c r="B228">
        <v>-122.7316592</v>
      </c>
      <c r="C228">
        <v>5.5494093470000001</v>
      </c>
      <c r="D228">
        <f t="shared" si="53"/>
        <v>28.972013070508069</v>
      </c>
      <c r="E228">
        <f t="shared" si="54"/>
        <v>197.56316865385776</v>
      </c>
      <c r="F228">
        <f t="shared" si="55"/>
        <v>199.67619575179793</v>
      </c>
      <c r="G228">
        <f t="shared" si="56"/>
        <v>14.465969025178071</v>
      </c>
      <c r="H228">
        <f t="shared" si="57"/>
        <v>98.781698149452765</v>
      </c>
      <c r="I228">
        <f t="shared" si="58"/>
        <v>99.835305123623542</v>
      </c>
      <c r="J228">
        <f t="shared" si="59"/>
        <v>9967.6457874775824</v>
      </c>
      <c r="K228">
        <f t="shared" si="60"/>
        <v>9967.0881491270138</v>
      </c>
      <c r="L228">
        <f t="shared" si="64"/>
        <v>0</v>
      </c>
      <c r="M228" s="1">
        <f t="shared" si="62"/>
        <v>0</v>
      </c>
      <c r="N228" s="1">
        <f>IF(M228&lt;'How to'!$B$35,0,M228)</f>
        <v>0</v>
      </c>
      <c r="O228" s="1">
        <f>(((ABS('How to'!$B$33))*(N228))/(11.82))^(1/2)</f>
        <v>0</v>
      </c>
      <c r="P228" s="1">
        <f>(((ABS('How to'!$B$33)+'How to'!$B$32)*(N228))/(11.82))^(1/2)</f>
        <v>0</v>
      </c>
      <c r="Q228">
        <f>IF(P228=0,'How to'!$B$34,MIN(ROUNDDOWN(2*P228,-1)/2,'How to'!$B$34))</f>
        <v>145</v>
      </c>
      <c r="R228">
        <f t="shared" si="63"/>
        <v>70</v>
      </c>
      <c r="S228" t="str">
        <f t="shared" si="52"/>
        <v/>
      </c>
      <c r="T228">
        <f t="shared" si="48"/>
        <v>70</v>
      </c>
      <c r="U228" t="str">
        <f t="shared" si="49"/>
        <v/>
      </c>
      <c r="W228" t="str">
        <f t="shared" si="50"/>
        <v/>
      </c>
      <c r="X228" t="str">
        <f t="shared" si="51"/>
        <v/>
      </c>
    </row>
    <row r="229" spans="1:24" x14ac:dyDescent="0.25">
      <c r="A229">
        <v>45.556566220000001</v>
      </c>
      <c r="B229">
        <v>-122.7319761</v>
      </c>
      <c r="C229">
        <v>5.5744092189999996</v>
      </c>
      <c r="D229">
        <f t="shared" si="53"/>
        <v>29.019880455513775</v>
      </c>
      <c r="E229">
        <f t="shared" si="54"/>
        <v>197.5552601692541</v>
      </c>
      <c r="F229">
        <f t="shared" si="55"/>
        <v>199.67532216624565</v>
      </c>
      <c r="G229">
        <f t="shared" si="56"/>
        <v>14.429233590302456</v>
      </c>
      <c r="H229">
        <f t="shared" si="57"/>
        <v>98.789435865501673</v>
      </c>
      <c r="I229">
        <f t="shared" si="58"/>
        <v>99.837645307907678</v>
      </c>
      <c r="J229">
        <f t="shared" si="59"/>
        <v>9967.5585705484973</v>
      </c>
      <c r="K229">
        <f t="shared" si="60"/>
        <v>9967.5554206275792</v>
      </c>
      <c r="L229">
        <f t="shared" si="64"/>
        <v>0</v>
      </c>
      <c r="M229" s="1">
        <f t="shared" si="62"/>
        <v>0</v>
      </c>
      <c r="N229" s="1">
        <f>IF(M229&lt;'How to'!$B$35,0,M229)</f>
        <v>0</v>
      </c>
      <c r="O229" s="1">
        <f>(((ABS('How to'!$B$33))*(N229))/(11.82))^(1/2)</f>
        <v>0</v>
      </c>
      <c r="P229" s="1">
        <f>(((ABS('How to'!$B$33)+'How to'!$B$32)*(N229))/(11.82))^(1/2)</f>
        <v>0</v>
      </c>
      <c r="Q229">
        <f>IF(P229=0,'How to'!$B$34,MIN(ROUNDDOWN(2*P229,-1)/2,'How to'!$B$34))</f>
        <v>145</v>
      </c>
      <c r="R229">
        <f t="shared" si="63"/>
        <v>70</v>
      </c>
      <c r="S229" t="str">
        <f t="shared" si="52"/>
        <v/>
      </c>
      <c r="T229">
        <f t="shared" si="48"/>
        <v>70</v>
      </c>
      <c r="U229" t="str">
        <f t="shared" si="49"/>
        <v/>
      </c>
      <c r="W229" t="str">
        <f t="shared" si="50"/>
        <v/>
      </c>
      <c r="X229" t="str">
        <f t="shared" si="51"/>
        <v/>
      </c>
    </row>
    <row r="230" spans="1:24" x14ac:dyDescent="0.25">
      <c r="A230">
        <v>45.556598690000001</v>
      </c>
      <c r="B230">
        <v>-122.7322929</v>
      </c>
      <c r="C230">
        <v>5.5994089110000003</v>
      </c>
      <c r="D230">
        <f t="shared" si="53"/>
        <v>29.134539539718062</v>
      </c>
      <c r="E230">
        <f t="shared" si="54"/>
        <v>197.53955673561148</v>
      </c>
      <c r="F230">
        <f t="shared" si="55"/>
        <v>199.67648301563523</v>
      </c>
      <c r="G230">
        <f t="shared" si="56"/>
        <v>14.427007200118243</v>
      </c>
      <c r="H230">
        <f t="shared" si="57"/>
        <v>98.789378975826637</v>
      </c>
      <c r="I230">
        <f t="shared" si="58"/>
        <v>99.837267266195553</v>
      </c>
      <c r="J230">
        <f t="shared" si="59"/>
        <v>9967.6744673733156</v>
      </c>
      <c r="K230">
        <f t="shared" si="60"/>
        <v>9967.4799351817619</v>
      </c>
      <c r="L230">
        <f t="shared" si="64"/>
        <v>0</v>
      </c>
      <c r="M230" s="1">
        <f t="shared" si="62"/>
        <v>0</v>
      </c>
      <c r="N230" s="1">
        <f>IF(M230&lt;'How to'!$B$35,0,M230)</f>
        <v>0</v>
      </c>
      <c r="O230" s="1">
        <f>(((ABS('How to'!$B$33))*(N230))/(11.82))^(1/2)</f>
        <v>0</v>
      </c>
      <c r="P230" s="1">
        <f>(((ABS('How to'!$B$33)+'How to'!$B$32)*(N230))/(11.82))^(1/2)</f>
        <v>0</v>
      </c>
      <c r="Q230">
        <f>IF(P230=0,'How to'!$B$34,MIN(ROUNDDOWN(2*P230,-1)/2,'How to'!$B$34))</f>
        <v>145</v>
      </c>
      <c r="R230">
        <f t="shared" si="63"/>
        <v>70</v>
      </c>
      <c r="S230" t="str">
        <f t="shared" si="52"/>
        <v/>
      </c>
      <c r="T230">
        <f t="shared" si="48"/>
        <v>70</v>
      </c>
      <c r="U230" t="str">
        <f t="shared" si="49"/>
        <v/>
      </c>
      <c r="W230" t="str">
        <f t="shared" si="50"/>
        <v/>
      </c>
      <c r="X230" t="str">
        <f t="shared" si="51"/>
        <v/>
      </c>
    </row>
    <row r="231" spans="1:24" x14ac:dyDescent="0.25">
      <c r="A231">
        <v>45.55663131</v>
      </c>
      <c r="B231">
        <v>-122.7326097</v>
      </c>
      <c r="C231">
        <v>5.6244081689999996</v>
      </c>
      <c r="D231">
        <f t="shared" si="53"/>
        <v>29.323782689556662</v>
      </c>
      <c r="E231">
        <f t="shared" si="54"/>
        <v>197.5082635241188</v>
      </c>
      <c r="F231">
        <f t="shared" si="55"/>
        <v>199.67322903067677</v>
      </c>
      <c r="G231">
        <f t="shared" si="56"/>
        <v>14.452610684863767</v>
      </c>
      <c r="H231">
        <f t="shared" si="57"/>
        <v>98.781527405999427</v>
      </c>
      <c r="I231">
        <f t="shared" si="58"/>
        <v>99.833201452575153</v>
      </c>
      <c r="J231">
        <f t="shared" si="59"/>
        <v>9967.3495978842748</v>
      </c>
      <c r="K231">
        <f t="shared" si="60"/>
        <v>9966.668112270454</v>
      </c>
      <c r="L231">
        <f t="shared" si="64"/>
        <v>0</v>
      </c>
      <c r="M231" s="1">
        <f t="shared" si="62"/>
        <v>0</v>
      </c>
      <c r="N231" s="1">
        <f>IF(M231&lt;'How to'!$B$35,0,M231)</f>
        <v>0</v>
      </c>
      <c r="O231" s="1">
        <f>(((ABS('How to'!$B$33))*(N231))/(11.82))^(1/2)</f>
        <v>0</v>
      </c>
      <c r="P231" s="1">
        <f>(((ABS('How to'!$B$33)+'How to'!$B$32)*(N231))/(11.82))^(1/2)</f>
        <v>0</v>
      </c>
      <c r="Q231">
        <f>IF(P231=0,'How to'!$B$34,MIN(ROUNDDOWN(2*P231,-1)/2,'How to'!$B$34))</f>
        <v>145</v>
      </c>
      <c r="R231">
        <f t="shared" si="63"/>
        <v>70</v>
      </c>
      <c r="S231" t="str">
        <f t="shared" si="52"/>
        <v/>
      </c>
      <c r="T231">
        <f t="shared" si="48"/>
        <v>70</v>
      </c>
      <c r="U231" t="str">
        <f t="shared" si="49"/>
        <v/>
      </c>
      <c r="W231" t="str">
        <f t="shared" si="50"/>
        <v/>
      </c>
      <c r="X231" t="str">
        <f t="shared" si="51"/>
        <v/>
      </c>
    </row>
    <row r="232" spans="1:24" x14ac:dyDescent="0.25">
      <c r="A232">
        <v>45.556664150000003</v>
      </c>
      <c r="B232">
        <v>-122.7329265</v>
      </c>
      <c r="C232">
        <v>5.649406312</v>
      </c>
      <c r="D232">
        <f t="shared" si="53"/>
        <v>29.582043930360005</v>
      </c>
      <c r="E232">
        <f t="shared" si="54"/>
        <v>197.46917494424804</v>
      </c>
      <c r="F232">
        <f t="shared" si="55"/>
        <v>199.67266306698016</v>
      </c>
      <c r="G232">
        <f t="shared" si="56"/>
        <v>14.50604404533</v>
      </c>
      <c r="H232">
        <f t="shared" si="57"/>
        <v>98.781470328489988</v>
      </c>
      <c r="I232">
        <f t="shared" si="58"/>
        <v>99.840894397553356</v>
      </c>
      <c r="J232">
        <f t="shared" si="59"/>
        <v>9967.2930940649458</v>
      </c>
      <c r="K232">
        <f t="shared" si="60"/>
        <v>9968.2041941034004</v>
      </c>
      <c r="L232">
        <f t="shared" si="64"/>
        <v>0.95451560409173297</v>
      </c>
      <c r="M232" s="1">
        <f t="shared" si="62"/>
        <v>5221.6035816348021</v>
      </c>
      <c r="N232" s="1">
        <f>IF(M232&lt;'How to'!$B$35,0,M232)</f>
        <v>5221.6035816348021</v>
      </c>
      <c r="O232" s="1">
        <f>(((ABS('How to'!$B$33))*(N232))/(11.82))^(1/2)</f>
        <v>193.77719872165741</v>
      </c>
      <c r="P232" s="1">
        <f>(((ABS('How to'!$B$33)+'How to'!$B$32)*(N232))/(11.82))^(1/2)</f>
        <v>293.50162911984938</v>
      </c>
      <c r="Q232">
        <f>IF(P232=0,'How to'!$B$34,MIN(ROUNDDOWN(2*P232,-1)/2,'How to'!$B$34))</f>
        <v>145</v>
      </c>
      <c r="R232">
        <f t="shared" si="63"/>
        <v>70</v>
      </c>
      <c r="S232" t="str">
        <f t="shared" si="52"/>
        <v/>
      </c>
      <c r="T232">
        <f t="shared" si="48"/>
        <v>70</v>
      </c>
      <c r="U232" t="str">
        <f t="shared" si="49"/>
        <v/>
      </c>
      <c r="W232" t="str">
        <f t="shared" si="50"/>
        <v/>
      </c>
      <c r="X232" t="str">
        <f t="shared" si="51"/>
        <v/>
      </c>
    </row>
    <row r="233" spans="1:24" x14ac:dyDescent="0.25">
      <c r="A233">
        <v>45.556697290000002</v>
      </c>
      <c r="B233">
        <v>-122.7332432</v>
      </c>
      <c r="C233">
        <v>5.6743955819999998</v>
      </c>
      <c r="D233">
        <f t="shared" si="53"/>
        <v>29.918228819701053</v>
      </c>
      <c r="E233">
        <f t="shared" si="54"/>
        <v>197.41449610338714</v>
      </c>
      <c r="F233">
        <f t="shared" si="55"/>
        <v>199.66868479424167</v>
      </c>
      <c r="G233">
        <f t="shared" si="56"/>
        <v>14.590646865211315</v>
      </c>
      <c r="H233">
        <f t="shared" si="57"/>
        <v>98.765823715402661</v>
      </c>
      <c r="I233">
        <f t="shared" si="58"/>
        <v>99.837742913826418</v>
      </c>
      <c r="J233">
        <f t="shared" si="59"/>
        <v>9966.8959218655582</v>
      </c>
      <c r="K233">
        <f t="shared" si="60"/>
        <v>9967.5749101272977</v>
      </c>
      <c r="L233">
        <f t="shared" si="64"/>
        <v>0.82400744034232187</v>
      </c>
      <c r="M233" s="1">
        <f t="shared" si="62"/>
        <v>6048.2311336815201</v>
      </c>
      <c r="N233" s="1">
        <f>IF(M233&lt;'How to'!$B$35,0,M233)</f>
        <v>6048.2311336815201</v>
      </c>
      <c r="O233" s="1">
        <f>(((ABS('How to'!$B$33))*(N233))/(11.82))^(1/2)</f>
        <v>208.55226662792577</v>
      </c>
      <c r="P233" s="1">
        <f>(((ABS('How to'!$B$33)+'How to'!$B$32)*(N233))/(11.82))^(1/2)</f>
        <v>315.88045660550807</v>
      </c>
      <c r="Q233">
        <f>IF(P233=0,'How to'!$B$34,MIN(ROUNDDOWN(2*P233,-1)/2,'How to'!$B$34))</f>
        <v>145</v>
      </c>
      <c r="R233">
        <f t="shared" si="63"/>
        <v>70</v>
      </c>
      <c r="S233" t="str">
        <f t="shared" si="52"/>
        <v/>
      </c>
      <c r="T233">
        <f t="shared" si="48"/>
        <v>70</v>
      </c>
      <c r="U233" t="str">
        <f t="shared" si="49"/>
        <v/>
      </c>
      <c r="W233" t="str">
        <f t="shared" si="50"/>
        <v/>
      </c>
      <c r="X233" t="str">
        <f t="shared" si="51"/>
        <v/>
      </c>
    </row>
    <row r="234" spans="1:24" x14ac:dyDescent="0.25">
      <c r="A234">
        <v>45.556730809999998</v>
      </c>
      <c r="B234">
        <v>-122.73355979999999</v>
      </c>
      <c r="C234">
        <v>5.6992322419999999</v>
      </c>
      <c r="D234">
        <f t="shared" si="53"/>
        <v>30.350148479844478</v>
      </c>
      <c r="E234">
        <f t="shared" si="54"/>
        <v>197.35202137005965</v>
      </c>
      <c r="F234">
        <f t="shared" si="55"/>
        <v>199.67211085075724</v>
      </c>
      <c r="G234">
        <f t="shared" si="56"/>
        <v>14.707532339599819</v>
      </c>
      <c r="H234">
        <f t="shared" si="57"/>
        <v>98.75017673266089</v>
      </c>
      <c r="I234">
        <f t="shared" si="58"/>
        <v>99.839415624552487</v>
      </c>
      <c r="J234">
        <f t="shared" si="59"/>
        <v>9967.2379628992712</v>
      </c>
      <c r="K234">
        <f t="shared" si="60"/>
        <v>9967.9089122521345</v>
      </c>
      <c r="L234">
        <f t="shared" si="64"/>
        <v>0.81911498146677642</v>
      </c>
      <c r="M234" s="1">
        <f t="shared" si="62"/>
        <v>6084.5602496506381</v>
      </c>
      <c r="N234" s="1">
        <f>IF(M234&lt;'How to'!$B$35,0,M234)</f>
        <v>6084.5602496506381</v>
      </c>
      <c r="O234" s="1">
        <f>(((ABS('How to'!$B$33))*(N234))/(11.82))^(1/2)</f>
        <v>209.17767066199735</v>
      </c>
      <c r="P234" s="1">
        <f>(((ABS('How to'!$B$33)+'How to'!$B$32)*(N234))/(11.82))^(1/2)</f>
        <v>316.82771512750685</v>
      </c>
      <c r="Q234">
        <f>IF(P234=0,'How to'!$B$34,MIN(ROUNDDOWN(2*P234,-1)/2,'How to'!$B$34))</f>
        <v>145</v>
      </c>
      <c r="R234">
        <f t="shared" si="63"/>
        <v>70</v>
      </c>
      <c r="S234" t="str">
        <f t="shared" si="52"/>
        <v/>
      </c>
      <c r="T234">
        <f t="shared" si="48"/>
        <v>70</v>
      </c>
      <c r="U234" t="str">
        <f t="shared" si="49"/>
        <v/>
      </c>
      <c r="W234" t="str">
        <f t="shared" si="50"/>
        <v/>
      </c>
      <c r="X234" t="str">
        <f t="shared" si="51"/>
        <v/>
      </c>
    </row>
    <row r="235" spans="1:24" x14ac:dyDescent="0.25">
      <c r="A235">
        <v>45.556764899999997</v>
      </c>
      <c r="B235">
        <v>-122.73387630000001</v>
      </c>
      <c r="C235">
        <v>5.7242318079999999</v>
      </c>
      <c r="D235">
        <f t="shared" si="53"/>
        <v>30.913425149782814</v>
      </c>
      <c r="E235">
        <f t="shared" si="54"/>
        <v>197.26616086094748</v>
      </c>
      <c r="F235">
        <f t="shared" si="55"/>
        <v>199.67367897474227</v>
      </c>
      <c r="G235">
        <f t="shared" si="56"/>
        <v>14.871172004692893</v>
      </c>
      <c r="H235">
        <f t="shared" si="57"/>
        <v>98.726734617533936</v>
      </c>
      <c r="I235">
        <f t="shared" si="58"/>
        <v>99.840472179543184</v>
      </c>
      <c r="J235">
        <f t="shared" si="59"/>
        <v>9967.3945188271082</v>
      </c>
      <c r="K235">
        <f t="shared" si="60"/>
        <v>9968.119885034137</v>
      </c>
      <c r="L235">
        <f t="shared" si="64"/>
        <v>0.85168433531963916</v>
      </c>
      <c r="M235" s="1">
        <f t="shared" si="62"/>
        <v>5852.0037716163215</v>
      </c>
      <c r="N235" s="1">
        <f>IF(M235&lt;'How to'!$B$35,0,M235)</f>
        <v>5852.0037716163215</v>
      </c>
      <c r="O235" s="1">
        <f>(((ABS('How to'!$B$33))*(N235))/(11.82))^(1/2)</f>
        <v>205.14126216814938</v>
      </c>
      <c r="P235" s="1">
        <f>(((ABS('How to'!$B$33)+'How to'!$B$32)*(N235))/(11.82))^(1/2)</f>
        <v>310.71403159532156</v>
      </c>
      <c r="Q235">
        <f>IF(P235=0,'How to'!$B$34,MIN(ROUNDDOWN(2*P235,-1)/2,'How to'!$B$34))</f>
        <v>145</v>
      </c>
      <c r="R235">
        <f t="shared" si="63"/>
        <v>70</v>
      </c>
      <c r="S235" t="str">
        <f t="shared" si="52"/>
        <v/>
      </c>
      <c r="T235">
        <f t="shared" si="48"/>
        <v>70</v>
      </c>
      <c r="U235" t="str">
        <f t="shared" si="49"/>
        <v/>
      </c>
      <c r="W235" t="str">
        <f t="shared" si="50"/>
        <v/>
      </c>
      <c r="X235" t="str">
        <f t="shared" si="51"/>
        <v/>
      </c>
    </row>
    <row r="236" spans="1:24" x14ac:dyDescent="0.25">
      <c r="A236">
        <v>45.556799580000003</v>
      </c>
      <c r="B236">
        <v>-122.7341926</v>
      </c>
      <c r="C236">
        <v>5.7492214669999999</v>
      </c>
      <c r="D236">
        <f t="shared" si="53"/>
        <v>31.675963724597725</v>
      </c>
      <c r="E236">
        <f t="shared" si="54"/>
        <v>197.1335307121644</v>
      </c>
      <c r="F236">
        <f t="shared" si="55"/>
        <v>199.66220375655953</v>
      </c>
      <c r="G236">
        <f t="shared" si="56"/>
        <v>15.075999885030003</v>
      </c>
      <c r="H236">
        <f t="shared" si="57"/>
        <v>98.687702617116528</v>
      </c>
      <c r="I236">
        <f t="shared" si="58"/>
        <v>99.832601991422891</v>
      </c>
      <c r="J236">
        <f t="shared" si="59"/>
        <v>9966.2489022314749</v>
      </c>
      <c r="K236">
        <f t="shared" si="60"/>
        <v>9966.5484203778542</v>
      </c>
      <c r="L236">
        <f t="shared" si="64"/>
        <v>0.54728251057323352</v>
      </c>
      <c r="M236" s="1">
        <f t="shared" si="62"/>
        <v>9105.4877762663309</v>
      </c>
      <c r="N236" s="1">
        <f>IF(M236&lt;'How to'!$B$35,0,M236)</f>
        <v>9105.4877762663309</v>
      </c>
      <c r="O236" s="1">
        <f>(((ABS('How to'!$B$33))*(N236))/(11.82))^(1/2)</f>
        <v>255.8894214738464</v>
      </c>
      <c r="P236" s="1">
        <f>(((ABS('How to'!$B$33)+'How to'!$B$32)*(N236))/(11.82))^(1/2)</f>
        <v>387.57894413051878</v>
      </c>
      <c r="Q236">
        <f>IF(P236=0,'How to'!$B$34,MIN(ROUNDDOWN(2*P236,-1)/2,'How to'!$B$34))</f>
        <v>145</v>
      </c>
      <c r="R236">
        <f t="shared" si="63"/>
        <v>70</v>
      </c>
      <c r="S236" t="str">
        <f t="shared" si="52"/>
        <v/>
      </c>
      <c r="T236">
        <f t="shared" si="48"/>
        <v>70</v>
      </c>
      <c r="U236" t="str">
        <f t="shared" si="49"/>
        <v/>
      </c>
      <c r="W236" t="str">
        <f t="shared" si="50"/>
        <v/>
      </c>
      <c r="X236" t="str">
        <f t="shared" si="51"/>
        <v/>
      </c>
    </row>
    <row r="237" spans="1:24" x14ac:dyDescent="0.25">
      <c r="A237">
        <v>45.556834979999998</v>
      </c>
      <c r="B237">
        <v>-122.7345088</v>
      </c>
      <c r="C237">
        <v>5.7742202479999998</v>
      </c>
      <c r="D237">
        <f t="shared" si="53"/>
        <v>32.774687189544665</v>
      </c>
      <c r="E237">
        <f t="shared" si="54"/>
        <v>196.94633595446669</v>
      </c>
      <c r="F237">
        <f t="shared" si="55"/>
        <v>199.65480050893382</v>
      </c>
      <c r="G237">
        <f t="shared" si="56"/>
        <v>15.327581954489736</v>
      </c>
      <c r="H237">
        <f t="shared" si="57"/>
        <v>98.648669663614101</v>
      </c>
      <c r="I237">
        <f t="shared" si="58"/>
        <v>99.832333414442729</v>
      </c>
      <c r="J237">
        <f t="shared" si="59"/>
        <v>9965.5098415655393</v>
      </c>
      <c r="K237">
        <f t="shared" si="60"/>
        <v>9966.4947949724574</v>
      </c>
      <c r="L237">
        <f t="shared" si="64"/>
        <v>0.99244818853079997</v>
      </c>
      <c r="M237" s="1">
        <f t="shared" si="62"/>
        <v>5021.1662987297359</v>
      </c>
      <c r="N237" s="1">
        <f>IF(M237&lt;'How to'!$B$35,0,M237)</f>
        <v>5021.1662987297359</v>
      </c>
      <c r="O237" s="1">
        <f>(((ABS('How to'!$B$33))*(N237))/(11.82))^(1/2)</f>
        <v>190.02162478061882</v>
      </c>
      <c r="P237" s="1">
        <f>(((ABS('How to'!$B$33)+'How to'!$B$32)*(N237))/(11.82))^(1/2)</f>
        <v>287.81330728814527</v>
      </c>
      <c r="Q237">
        <f>IF(P237=0,'How to'!$B$34,MIN(ROUNDDOWN(2*P237,-1)/2,'How to'!$B$34))</f>
        <v>145</v>
      </c>
      <c r="R237">
        <f t="shared" si="63"/>
        <v>70</v>
      </c>
      <c r="S237" t="str">
        <f t="shared" si="52"/>
        <v/>
      </c>
      <c r="T237">
        <f t="shared" si="48"/>
        <v>70</v>
      </c>
      <c r="U237" t="str">
        <f t="shared" si="49"/>
        <v/>
      </c>
      <c r="W237" t="str">
        <f t="shared" si="50"/>
        <v/>
      </c>
      <c r="X237" t="str">
        <f t="shared" si="51"/>
        <v/>
      </c>
    </row>
    <row r="238" spans="1:24" x14ac:dyDescent="0.25">
      <c r="A238">
        <v>45.55687133</v>
      </c>
      <c r="B238">
        <v>-122.7348248</v>
      </c>
      <c r="C238">
        <v>5.7992201799999998</v>
      </c>
      <c r="D238">
        <f t="shared" si="53"/>
        <v>34.345405335577929</v>
      </c>
      <c r="E238">
        <f t="shared" si="54"/>
        <v>196.65780828164009</v>
      </c>
      <c r="F238">
        <f t="shared" si="55"/>
        <v>199.63441693706889</v>
      </c>
      <c r="G238">
        <f t="shared" si="56"/>
        <v>15.642616140244657</v>
      </c>
      <c r="H238">
        <f t="shared" si="57"/>
        <v>98.601841110523651</v>
      </c>
      <c r="I238">
        <f t="shared" si="58"/>
        <v>99.834936320388337</v>
      </c>
      <c r="J238">
        <f t="shared" si="59"/>
        <v>9963.4751064508655</v>
      </c>
      <c r="K238">
        <f t="shared" si="60"/>
        <v>9967.0145100959944</v>
      </c>
      <c r="L238">
        <f t="shared" si="64"/>
        <v>1.8813302860287222</v>
      </c>
      <c r="M238" s="1">
        <f t="shared" si="62"/>
        <v>2648.9273531909294</v>
      </c>
      <c r="N238" s="1">
        <f>IF(M238&lt;'How to'!$B$35,0,M238)</f>
        <v>2648.9273531909294</v>
      </c>
      <c r="O238" s="1">
        <f>(((ABS('How to'!$B$33))*(N238))/(11.82))^(1/2)</f>
        <v>138.01800595558203</v>
      </c>
      <c r="P238" s="1">
        <f>(((ABS('How to'!$B$33)+'How to'!$B$32)*(N238))/(11.82))^(1/2)</f>
        <v>209.04683246052616</v>
      </c>
      <c r="Q238">
        <f>IF(P238=0,'How to'!$B$34,MIN(ROUNDDOWN(2*P238,-1)/2,'How to'!$B$34))</f>
        <v>145</v>
      </c>
      <c r="R238">
        <f t="shared" si="63"/>
        <v>70</v>
      </c>
      <c r="S238" t="str">
        <f t="shared" si="52"/>
        <v/>
      </c>
      <c r="T238">
        <f t="shared" si="48"/>
        <v>70</v>
      </c>
      <c r="U238" t="str">
        <f t="shared" si="49"/>
        <v/>
      </c>
      <c r="W238" t="str">
        <f t="shared" si="50"/>
        <v/>
      </c>
      <c r="X238" t="str">
        <f t="shared" si="51"/>
        <v/>
      </c>
    </row>
    <row r="239" spans="1:24" x14ac:dyDescent="0.25">
      <c r="A239">
        <v>45.556909009999998</v>
      </c>
      <c r="B239">
        <v>-122.7351405</v>
      </c>
      <c r="C239">
        <v>5.8242201290000004</v>
      </c>
      <c r="D239">
        <f t="shared" si="53"/>
        <v>36.669756494898287</v>
      </c>
      <c r="E239">
        <f t="shared" si="54"/>
        <v>196.19000060580217</v>
      </c>
      <c r="F239">
        <f t="shared" si="55"/>
        <v>199.58754314610869</v>
      </c>
      <c r="G239">
        <f t="shared" si="56"/>
        <v>16.042253145089919</v>
      </c>
      <c r="H239">
        <f t="shared" si="57"/>
        <v>98.539422136974991</v>
      </c>
      <c r="I239">
        <f t="shared" si="58"/>
        <v>99.836724711200873</v>
      </c>
      <c r="J239">
        <f t="shared" si="59"/>
        <v>9958.7968447749499</v>
      </c>
      <c r="K239">
        <f t="shared" si="60"/>
        <v>9967.3716010601074</v>
      </c>
      <c r="L239">
        <f t="shared" si="64"/>
        <v>2.9282684790089673</v>
      </c>
      <c r="M239" s="1">
        <f t="shared" si="62"/>
        <v>1701.9224283070912</v>
      </c>
      <c r="N239" s="1">
        <f>IF(M239&lt;'How to'!$B$35,0,M239)</f>
        <v>1701.9224283070912</v>
      </c>
      <c r="O239" s="1">
        <f>(((ABS('How to'!$B$33))*(N239))/(11.82))^(1/2)</f>
        <v>110.62941231981964</v>
      </c>
      <c r="P239" s="1">
        <f>(((ABS('How to'!$B$33)+'How to'!$B$32)*(N239))/(11.82))^(1/2)</f>
        <v>167.56312382799254</v>
      </c>
      <c r="Q239">
        <f>IF(P239=0,'How to'!$B$34,MIN(ROUNDDOWN(2*P239,-1)/2,'How to'!$B$34))</f>
        <v>145</v>
      </c>
      <c r="R239">
        <f t="shared" si="63"/>
        <v>70</v>
      </c>
      <c r="S239" t="str">
        <f t="shared" si="52"/>
        <v/>
      </c>
      <c r="T239">
        <f t="shared" si="48"/>
        <v>70</v>
      </c>
      <c r="U239" t="str">
        <f t="shared" si="49"/>
        <v/>
      </c>
      <c r="W239" t="str">
        <f t="shared" si="50"/>
        <v/>
      </c>
      <c r="X239" t="str">
        <f t="shared" si="51"/>
        <v/>
      </c>
    </row>
    <row r="240" spans="1:24" x14ac:dyDescent="0.25">
      <c r="A240">
        <v>45.5569487</v>
      </c>
      <c r="B240">
        <v>-122.73545559999999</v>
      </c>
      <c r="C240">
        <v>5.84921939</v>
      </c>
      <c r="D240">
        <f t="shared" si="53"/>
        <v>40.172981159469444</v>
      </c>
      <c r="E240">
        <f t="shared" si="54"/>
        <v>195.37922454218378</v>
      </c>
      <c r="F240">
        <f t="shared" si="55"/>
        <v>199.46656310756484</v>
      </c>
      <c r="G240">
        <f t="shared" si="56"/>
        <v>16.599963839567728</v>
      </c>
      <c r="H240">
        <f t="shared" si="57"/>
        <v>98.445823169864454</v>
      </c>
      <c r="I240">
        <f t="shared" si="58"/>
        <v>99.835559291603005</v>
      </c>
      <c r="J240">
        <f t="shared" si="59"/>
        <v>9946.7274494860358</v>
      </c>
      <c r="K240">
        <f t="shared" si="60"/>
        <v>9967.1388990671785</v>
      </c>
      <c r="L240">
        <f t="shared" si="64"/>
        <v>4.5179032283950855</v>
      </c>
      <c r="M240" s="1">
        <f t="shared" si="62"/>
        <v>1103.0713137483301</v>
      </c>
      <c r="N240" s="1">
        <f>IF(M240&lt;'How to'!$B$35,0,M240)</f>
        <v>1103.0713137483301</v>
      </c>
      <c r="O240" s="1">
        <f>(((ABS('How to'!$B$33))*(N240))/(11.82))^(1/2)</f>
        <v>89.064066404954417</v>
      </c>
      <c r="P240" s="1">
        <f>(((ABS('How to'!$B$33)+'How to'!$B$32)*(N240))/(11.82))^(1/2)</f>
        <v>134.8995070541857</v>
      </c>
      <c r="Q240">
        <f>IF(P240=0,'How to'!$B$34,MIN(ROUNDDOWN(2*P240,-1)/2,'How to'!$B$34))</f>
        <v>130</v>
      </c>
      <c r="R240">
        <f t="shared" si="63"/>
        <v>70</v>
      </c>
      <c r="S240" t="str">
        <f t="shared" si="52"/>
        <v/>
      </c>
      <c r="T240">
        <f t="shared" si="48"/>
        <v>70</v>
      </c>
      <c r="U240" t="str">
        <f t="shared" si="49"/>
        <v/>
      </c>
      <c r="W240" t="str">
        <f t="shared" si="50"/>
        <v/>
      </c>
      <c r="X240" t="str">
        <f t="shared" si="51"/>
        <v/>
      </c>
    </row>
    <row r="241" spans="1:31" x14ac:dyDescent="0.25">
      <c r="A241">
        <v>45.556991709999998</v>
      </c>
      <c r="B241">
        <v>-122.73576989999999</v>
      </c>
      <c r="C241">
        <v>5.8742139790000003</v>
      </c>
      <c r="D241">
        <f t="shared" si="53"/>
        <v>46.242120300155626</v>
      </c>
      <c r="E241">
        <f t="shared" si="54"/>
        <v>193.58632038046022</v>
      </c>
      <c r="F241">
        <f t="shared" si="55"/>
        <v>199.03265342224691</v>
      </c>
      <c r="G241">
        <f t="shared" si="56"/>
        <v>17.447105235054927</v>
      </c>
      <c r="H241">
        <f t="shared" si="57"/>
        <v>98.297659818422161</v>
      </c>
      <c r="I241">
        <f t="shared" si="58"/>
        <v>99.834019286320071</v>
      </c>
      <c r="J241">
        <f t="shared" si="59"/>
        <v>9903.4992820750631</v>
      </c>
      <c r="K241">
        <f t="shared" si="60"/>
        <v>9966.8314068613272</v>
      </c>
      <c r="L241">
        <f t="shared" si="64"/>
        <v>7.9581483264804822</v>
      </c>
      <c r="M241" s="1">
        <f t="shared" si="62"/>
        <v>626.20291793865022</v>
      </c>
      <c r="N241" s="1">
        <f>IF(M241&lt;'How to'!$B$35,0,M241)</f>
        <v>626.20291793865022</v>
      </c>
      <c r="O241" s="1">
        <f>(((ABS('How to'!$B$33))*(N241))/(11.82))^(1/2)</f>
        <v>67.105523402566689</v>
      </c>
      <c r="P241" s="1">
        <f>(((ABS('How to'!$B$33)+'How to'!$B$32)*(N241))/(11.82))^(1/2)</f>
        <v>101.64034040911251</v>
      </c>
      <c r="Q241">
        <f>IF(P241=0,'How to'!$B$34,MIN(ROUNDDOWN(2*P241,-1)/2,'How to'!$B$34))</f>
        <v>100</v>
      </c>
      <c r="R241">
        <f t="shared" si="63"/>
        <v>70</v>
      </c>
      <c r="S241" t="str">
        <f t="shared" si="52"/>
        <v/>
      </c>
      <c r="T241">
        <f t="shared" si="48"/>
        <v>70</v>
      </c>
      <c r="U241" t="str">
        <f t="shared" si="49"/>
        <v/>
      </c>
      <c r="W241" t="str">
        <f t="shared" si="50"/>
        <v/>
      </c>
      <c r="X241" t="str">
        <f t="shared" si="51"/>
        <v/>
      </c>
    </row>
    <row r="242" spans="1:31" x14ac:dyDescent="0.25">
      <c r="A242">
        <v>45.557039340000003</v>
      </c>
      <c r="B242">
        <v>-122.73608280000001</v>
      </c>
      <c r="C242">
        <v>5.899200145</v>
      </c>
      <c r="D242">
        <f t="shared" si="53"/>
        <v>58.972618319906225</v>
      </c>
      <c r="E242">
        <f t="shared" si="54"/>
        <v>187.27254755447871</v>
      </c>
      <c r="F242">
        <f t="shared" si="55"/>
        <v>196.33842410249153</v>
      </c>
      <c r="G242">
        <f t="shared" si="56"/>
        <v>18.702789195333271</v>
      </c>
      <c r="H242">
        <f t="shared" si="57"/>
        <v>98.05595806075128</v>
      </c>
      <c r="I242">
        <f t="shared" si="58"/>
        <v>99.82367071439964</v>
      </c>
      <c r="J242">
        <f t="shared" si="59"/>
        <v>9637.1941947624564</v>
      </c>
      <c r="K242">
        <f t="shared" si="60"/>
        <v>9964.7652348968877</v>
      </c>
      <c r="L242">
        <f t="shared" si="64"/>
        <v>18.098923728620754</v>
      </c>
      <c r="M242" s="1">
        <f t="shared" si="62"/>
        <v>275.28612707337663</v>
      </c>
      <c r="N242" s="1">
        <f>IF(M242&lt;'How to'!$B$35,0,M242)</f>
        <v>275.28612707337663</v>
      </c>
      <c r="O242" s="1">
        <f>(((ABS('How to'!$B$33))*(N242))/(11.82))^(1/2)</f>
        <v>44.493122723043406</v>
      </c>
      <c r="P242" s="1">
        <f>(((ABS('How to'!$B$33)+'How to'!$B$32)*(N242))/(11.82))^(1/2)</f>
        <v>67.390818372807445</v>
      </c>
      <c r="Q242">
        <f>IF(P242=0,'How to'!$B$34,MIN(ROUNDDOWN(2*P242,-1)/2,'How to'!$B$34))</f>
        <v>65</v>
      </c>
      <c r="R242">
        <f t="shared" si="63"/>
        <v>65</v>
      </c>
      <c r="S242">
        <f t="shared" si="52"/>
        <v>65</v>
      </c>
      <c r="T242">
        <f t="shared" si="48"/>
        <v>70</v>
      </c>
      <c r="U242">
        <f t="shared" si="49"/>
        <v>70</v>
      </c>
      <c r="W242" t="str">
        <f t="shared" si="50"/>
        <v>5.899200145 65</v>
      </c>
      <c r="X242" t="str">
        <f t="shared" si="51"/>
        <v>5.899200145 70</v>
      </c>
    </row>
    <row r="243" spans="1:31" x14ac:dyDescent="0.25">
      <c r="A243">
        <v>45.557094309999997</v>
      </c>
      <c r="B243">
        <v>-122.7363933</v>
      </c>
      <c r="C243">
        <v>5.924122863</v>
      </c>
      <c r="D243">
        <f t="shared" si="53"/>
        <v>74.505028155524045</v>
      </c>
      <c r="E243">
        <f t="shared" si="54"/>
        <v>177.9890302204862</v>
      </c>
      <c r="F243">
        <f t="shared" si="55"/>
        <v>192.95360608002272</v>
      </c>
      <c r="G243">
        <f t="shared" si="56"/>
        <v>20.627503349808364</v>
      </c>
      <c r="H243">
        <f t="shared" si="57"/>
        <v>97.650564572701725</v>
      </c>
      <c r="I243">
        <f t="shared" si="58"/>
        <v>99.805444018919857</v>
      </c>
      <c r="J243">
        <f t="shared" si="59"/>
        <v>9307.7735248211447</v>
      </c>
      <c r="K243">
        <f t="shared" si="60"/>
        <v>9961.1266558137449</v>
      </c>
      <c r="L243">
        <f t="shared" si="64"/>
        <v>25.5607732862799</v>
      </c>
      <c r="M243" s="1">
        <f t="shared" si="62"/>
        <v>194.85182518246657</v>
      </c>
      <c r="N243" s="1">
        <f>IF(M243&lt;'How to'!$B$35,0,M243)</f>
        <v>194.85182518246657</v>
      </c>
      <c r="O243" s="1">
        <f>(((ABS('How to'!$B$33))*(N243))/(11.82))^(1/2)</f>
        <v>37.432856009273046</v>
      </c>
      <c r="P243" s="1">
        <f>(((ABS('How to'!$B$33)+'How to'!$B$32)*(N243))/(11.82))^(1/2)</f>
        <v>56.697094879112171</v>
      </c>
      <c r="Q243">
        <f>IF(P243=0,'How to'!$B$34,MIN(ROUNDDOWN(2*P243,-1)/2,'How to'!$B$34))</f>
        <v>55</v>
      </c>
      <c r="R243">
        <f t="shared" si="63"/>
        <v>55</v>
      </c>
      <c r="S243">
        <f t="shared" si="52"/>
        <v>55</v>
      </c>
      <c r="T243">
        <f t="shared" ref="T243:T306" si="65">IF(Q243=T244,T244,IF(Q243&lt;T244,Q243,IF(MIN(Q203:Q242)&lt;Q243,IF(MIN(Q203:Q242)&lt;T244,T244,MIN(Q203:Q242)),MIN(Q203:Q242))))</f>
        <v>55</v>
      </c>
      <c r="U243" t="str">
        <f t="shared" ref="U243:U306" si="66">IF(T244=T243,"",T243)</f>
        <v/>
      </c>
      <c r="W243" t="str">
        <f t="shared" si="50"/>
        <v>5.924122863 55</v>
      </c>
      <c r="X243" t="str">
        <f t="shared" si="51"/>
        <v/>
      </c>
      <c r="AE243" t="s">
        <v>52</v>
      </c>
    </row>
    <row r="244" spans="1:31" x14ac:dyDescent="0.25">
      <c r="A244">
        <v>45.557160459999999</v>
      </c>
      <c r="B244">
        <v>-122.7366992</v>
      </c>
      <c r="C244">
        <v>5.94912245</v>
      </c>
      <c r="D244">
        <f t="shared" si="53"/>
        <v>84.370162244694185</v>
      </c>
      <c r="E244">
        <f t="shared" si="54"/>
        <v>173.77196270942156</v>
      </c>
      <c r="F244">
        <f t="shared" si="55"/>
        <v>193.17095874142319</v>
      </c>
      <c r="G244">
        <f t="shared" si="56"/>
        <v>23.573017319901719</v>
      </c>
      <c r="H244">
        <f t="shared" si="57"/>
        <v>96.933380563077634</v>
      </c>
      <c r="I244">
        <f t="shared" si="58"/>
        <v>99.758545563529665</v>
      </c>
      <c r="J244">
        <f t="shared" si="59"/>
        <v>9328.7548252701545</v>
      </c>
      <c r="K244">
        <f t="shared" si="60"/>
        <v>9951.767412950825</v>
      </c>
      <c r="L244">
        <f t="shared" si="64"/>
        <v>24.960220104812187</v>
      </c>
      <c r="M244" s="1">
        <f t="shared" si="62"/>
        <v>199.35255721226957</v>
      </c>
      <c r="N244" s="1">
        <f>IF(M244&lt;'How to'!$B$35,0,M244)</f>
        <v>199.35255721226957</v>
      </c>
      <c r="O244" s="1">
        <f>(((ABS('How to'!$B$33))*(N244))/(11.82))^(1/2)</f>
        <v>37.862704331255188</v>
      </c>
      <c r="P244" s="1">
        <f>(((ABS('How to'!$B$33)+'How to'!$B$32)*(N244))/(11.82))^(1/2)</f>
        <v>57.348157974298154</v>
      </c>
      <c r="Q244">
        <f>IF(P244=0,'How to'!$B$34,MIN(ROUNDDOWN(2*P244,-1)/2,'How to'!$B$34))</f>
        <v>55</v>
      </c>
      <c r="R244">
        <f t="shared" si="63"/>
        <v>55</v>
      </c>
      <c r="S244" t="str">
        <f t="shared" si="52"/>
        <v/>
      </c>
      <c r="T244">
        <f t="shared" si="65"/>
        <v>55</v>
      </c>
      <c r="U244">
        <f t="shared" si="66"/>
        <v>55</v>
      </c>
      <c r="W244" t="str">
        <f t="shared" si="50"/>
        <v/>
      </c>
      <c r="X244" t="str">
        <f t="shared" si="51"/>
        <v>5.94912245 55</v>
      </c>
      <c r="AE244" t="s">
        <v>52</v>
      </c>
    </row>
    <row r="245" spans="1:31" x14ac:dyDescent="0.25">
      <c r="A245">
        <v>45.557250379999999</v>
      </c>
      <c r="B245">
        <v>-122.73699240000001</v>
      </c>
      <c r="C245">
        <v>5.9741207709999999</v>
      </c>
      <c r="D245">
        <f t="shared" si="53"/>
        <v>93.004102664821346</v>
      </c>
      <c r="E245">
        <f t="shared" si="54"/>
        <v>170.34208289290797</v>
      </c>
      <c r="F245">
        <f t="shared" si="55"/>
        <v>194.07778934433213</v>
      </c>
      <c r="G245">
        <f t="shared" si="56"/>
        <v>28.795015065100696</v>
      </c>
      <c r="H245">
        <f t="shared" si="57"/>
        <v>95.288631244217399</v>
      </c>
      <c r="I245">
        <f t="shared" si="58"/>
        <v>99.544342566495558</v>
      </c>
      <c r="J245">
        <f t="shared" si="59"/>
        <v>9416.5470791957396</v>
      </c>
      <c r="K245">
        <f t="shared" si="60"/>
        <v>9909.07613699582</v>
      </c>
      <c r="L245">
        <f t="shared" si="64"/>
        <v>22.192995692336815</v>
      </c>
      <c r="M245" s="1">
        <f t="shared" si="62"/>
        <v>223.24782725068067</v>
      </c>
      <c r="N245" s="1">
        <f>IF(M245&lt;'How to'!$B$35,0,M245)</f>
        <v>223.24782725068067</v>
      </c>
      <c r="O245" s="1">
        <f>(((ABS('How to'!$B$33))*(N245))/(11.82))^(1/2)</f>
        <v>40.067693688579276</v>
      </c>
      <c r="P245" s="1">
        <f>(((ABS('How to'!$B$33)+'How to'!$B$32)*(N245))/(11.82))^(1/2)</f>
        <v>60.687910911361428</v>
      </c>
      <c r="Q245">
        <f>IF(P245=0,'How to'!$B$34,MIN(ROUNDDOWN(2*P245,-1)/2,'How to'!$B$34))</f>
        <v>60</v>
      </c>
      <c r="R245">
        <f t="shared" si="63"/>
        <v>90</v>
      </c>
      <c r="S245">
        <f t="shared" si="52"/>
        <v>90</v>
      </c>
      <c r="T245">
        <f t="shared" si="65"/>
        <v>60</v>
      </c>
      <c r="U245">
        <f t="shared" si="66"/>
        <v>60</v>
      </c>
      <c r="W245" t="str">
        <f t="shared" si="50"/>
        <v>5.974120771 90</v>
      </c>
      <c r="X245" t="str">
        <f t="shared" si="51"/>
        <v>5.974120771 60</v>
      </c>
      <c r="AE245" t="s">
        <v>52</v>
      </c>
    </row>
    <row r="246" spans="1:31" x14ac:dyDescent="0.25">
      <c r="A246">
        <v>45.557401089999999</v>
      </c>
      <c r="B246">
        <v>-122.73722739999999</v>
      </c>
      <c r="C246">
        <v>5.9991190860000003</v>
      </c>
      <c r="D246">
        <f t="shared" si="53"/>
        <v>103.92899839466955</v>
      </c>
      <c r="E246">
        <f t="shared" si="54"/>
        <v>164.92442871127395</v>
      </c>
      <c r="F246">
        <f t="shared" si="55"/>
        <v>194.93923128262125</v>
      </c>
      <c r="G246">
        <f t="shared" si="56"/>
        <v>40.269829124572951</v>
      </c>
      <c r="H246">
        <f t="shared" si="57"/>
        <v>89.216555357917343</v>
      </c>
      <c r="I246">
        <f t="shared" si="58"/>
        <v>97.883874502670949</v>
      </c>
      <c r="J246">
        <f t="shared" si="59"/>
        <v>9500.3259732648257</v>
      </c>
      <c r="K246">
        <f t="shared" si="60"/>
        <v>9581.2528876546367</v>
      </c>
      <c r="L246">
        <f t="shared" si="64"/>
        <v>8.9959387720132309</v>
      </c>
      <c r="M246" s="1">
        <f t="shared" si="62"/>
        <v>532.53213091347084</v>
      </c>
      <c r="N246" s="1">
        <f>IF(M246&lt;'How to'!$B$35,0,M246)</f>
        <v>532.53213091347084</v>
      </c>
      <c r="O246" s="1">
        <f>(((ABS('How to'!$B$33))*(N246))/(11.82))^(1/2)</f>
        <v>61.883323930446949</v>
      </c>
      <c r="P246" s="1">
        <f>(((ABS('How to'!$B$33)+'How to'!$B$32)*(N246))/(11.82))^(1/2)</f>
        <v>93.7306169598765</v>
      </c>
      <c r="Q246">
        <f>IF(P246=0,'How to'!$B$34,MIN(ROUNDDOWN(2*P246,-1)/2,'How to'!$B$34))</f>
        <v>90</v>
      </c>
      <c r="R246">
        <f t="shared" si="63"/>
        <v>90</v>
      </c>
      <c r="S246" t="str">
        <f t="shared" si="52"/>
        <v/>
      </c>
      <c r="T246">
        <f t="shared" si="65"/>
        <v>90</v>
      </c>
      <c r="U246">
        <f t="shared" si="66"/>
        <v>90</v>
      </c>
      <c r="W246" t="str">
        <f t="shared" si="50"/>
        <v/>
      </c>
      <c r="X246" t="str">
        <f t="shared" si="51"/>
        <v>5.999119086 90</v>
      </c>
      <c r="AE246" t="s">
        <v>52</v>
      </c>
    </row>
    <row r="247" spans="1:31" x14ac:dyDescent="0.25">
      <c r="A247">
        <v>45.557578300000003</v>
      </c>
      <c r="B247">
        <v>-122.737424</v>
      </c>
      <c r="C247">
        <v>6.0241188880000003</v>
      </c>
      <c r="D247">
        <f t="shared" si="53"/>
        <v>115.32700200069623</v>
      </c>
      <c r="E247">
        <f t="shared" si="54"/>
        <v>158.54800438176972</v>
      </c>
      <c r="F247">
        <f t="shared" si="55"/>
        <v>196.05557141767295</v>
      </c>
      <c r="G247">
        <f t="shared" si="56"/>
        <v>53.87752480571568</v>
      </c>
      <c r="H247">
        <f t="shared" si="57"/>
        <v>80.338420809813343</v>
      </c>
      <c r="I247">
        <f t="shared" si="58"/>
        <v>96.731843450877932</v>
      </c>
      <c r="J247">
        <f t="shared" si="59"/>
        <v>9609.4467709775654</v>
      </c>
      <c r="K247">
        <f t="shared" si="60"/>
        <v>9357.0495374051552</v>
      </c>
      <c r="L247">
        <f t="shared" si="64"/>
        <v>0</v>
      </c>
      <c r="M247" s="1">
        <f t="shared" si="62"/>
        <v>0</v>
      </c>
      <c r="N247" s="1">
        <f>IF(M247&lt;'How to'!$B$35,0,M247)</f>
        <v>0</v>
      </c>
      <c r="O247" s="1">
        <f>(((ABS('How to'!$B$33))*(N247))/(11.82))^(1/2)</f>
        <v>0</v>
      </c>
      <c r="P247" s="1">
        <f>(((ABS('How to'!$B$33)+'How to'!$B$32)*(N247))/(11.82))^(1/2)</f>
        <v>0</v>
      </c>
      <c r="Q247">
        <f>IF(P247=0,'How to'!$B$34,MIN(ROUNDDOWN(2*P247,-1)/2,'How to'!$B$34))</f>
        <v>145</v>
      </c>
      <c r="R247">
        <f t="shared" si="63"/>
        <v>145</v>
      </c>
      <c r="S247">
        <f t="shared" si="52"/>
        <v>145</v>
      </c>
      <c r="T247">
        <f t="shared" si="65"/>
        <v>145</v>
      </c>
      <c r="U247" t="str">
        <f t="shared" si="66"/>
        <v/>
      </c>
      <c r="W247" t="str">
        <f t="shared" si="50"/>
        <v>6.024118888 145</v>
      </c>
      <c r="X247" t="str">
        <f t="shared" si="51"/>
        <v/>
      </c>
      <c r="AE247" t="s">
        <v>52</v>
      </c>
    </row>
    <row r="248" spans="1:31" x14ac:dyDescent="0.25">
      <c r="A248">
        <v>45.557706609999997</v>
      </c>
      <c r="B248">
        <v>-122.737685</v>
      </c>
      <c r="C248">
        <v>6.0491188859999996</v>
      </c>
      <c r="D248">
        <f t="shared" si="53"/>
        <v>125.90458089028233</v>
      </c>
      <c r="E248">
        <f t="shared" si="54"/>
        <v>152.1171912886293</v>
      </c>
      <c r="F248">
        <f t="shared" si="55"/>
        <v>197.46291645445504</v>
      </c>
      <c r="G248">
        <f t="shared" si="56"/>
        <v>60.797144924792462</v>
      </c>
      <c r="H248">
        <f t="shared" si="57"/>
        <v>76.838462036646931</v>
      </c>
      <c r="I248">
        <f t="shared" si="58"/>
        <v>97.981845661139943</v>
      </c>
      <c r="J248">
        <f t="shared" si="59"/>
        <v>9747.9008436747736</v>
      </c>
      <c r="K248">
        <f t="shared" si="60"/>
        <v>9600.4420791634475</v>
      </c>
      <c r="L248">
        <f t="shared" si="64"/>
        <v>0</v>
      </c>
      <c r="M248" s="1">
        <f t="shared" si="62"/>
        <v>0</v>
      </c>
      <c r="N248" s="1">
        <f>IF(M248&lt;'How to'!$B$35,0,M248)</f>
        <v>0</v>
      </c>
      <c r="O248" s="1">
        <f>(((ABS('How to'!$B$33))*(N248))/(11.82))^(1/2)</f>
        <v>0</v>
      </c>
      <c r="P248" s="1">
        <f>(((ABS('How to'!$B$33)+'How to'!$B$32)*(N248))/(11.82))^(1/2)</f>
        <v>0</v>
      </c>
      <c r="Q248">
        <f>IF(P248=0,'How to'!$B$34,MIN(ROUNDDOWN(2*P248,-1)/2,'How to'!$B$34))</f>
        <v>145</v>
      </c>
      <c r="R248">
        <f t="shared" si="63"/>
        <v>145</v>
      </c>
      <c r="S248" t="str">
        <f t="shared" si="52"/>
        <v/>
      </c>
      <c r="T248">
        <f t="shared" si="65"/>
        <v>145</v>
      </c>
      <c r="U248" t="str">
        <f t="shared" si="66"/>
        <v/>
      </c>
      <c r="W248" t="str">
        <f t="shared" si="50"/>
        <v/>
      </c>
      <c r="X248" t="str">
        <f t="shared" si="51"/>
        <v/>
      </c>
      <c r="AE248" t="s">
        <v>52</v>
      </c>
    </row>
    <row r="249" spans="1:31" x14ac:dyDescent="0.25">
      <c r="A249">
        <v>45.557827179999997</v>
      </c>
      <c r="B249">
        <v>-122.7379553</v>
      </c>
      <c r="C249">
        <v>6.074118801</v>
      </c>
      <c r="D249">
        <f t="shared" si="53"/>
        <v>134.12218637997358</v>
      </c>
      <c r="E249">
        <f t="shared" si="54"/>
        <v>146.37234093743078</v>
      </c>
      <c r="F249">
        <f t="shared" si="55"/>
        <v>198.52864546671304</v>
      </c>
      <c r="G249">
        <f t="shared" si="56"/>
        <v>64.209087599720633</v>
      </c>
      <c r="H249">
        <f t="shared" si="57"/>
        <v>75.053278313486359</v>
      </c>
      <c r="I249">
        <f t="shared" si="58"/>
        <v>98.771461040070875</v>
      </c>
      <c r="J249">
        <f t="shared" si="59"/>
        <v>9853.4057677119599</v>
      </c>
      <c r="K249">
        <f t="shared" si="60"/>
        <v>9755.8015159902388</v>
      </c>
      <c r="L249">
        <f t="shared" si="64"/>
        <v>0</v>
      </c>
      <c r="M249" s="1">
        <f t="shared" si="62"/>
        <v>0</v>
      </c>
      <c r="N249" s="1">
        <f>IF(M249&lt;'How to'!$B$35,0,M249)</f>
        <v>0</v>
      </c>
      <c r="O249" s="1">
        <f>(((ABS('How to'!$B$33))*(N249))/(11.82))^(1/2)</f>
        <v>0</v>
      </c>
      <c r="P249" s="1">
        <f>(((ABS('How to'!$B$33)+'How to'!$B$32)*(N249))/(11.82))^(1/2)</f>
        <v>0</v>
      </c>
      <c r="Q249">
        <f>IF(P249=0,'How to'!$B$34,MIN(ROUNDDOWN(2*P249,-1)/2,'How to'!$B$34))</f>
        <v>145</v>
      </c>
      <c r="R249">
        <f t="shared" si="63"/>
        <v>145</v>
      </c>
      <c r="S249" t="str">
        <f t="shared" si="52"/>
        <v/>
      </c>
      <c r="T249">
        <f t="shared" si="65"/>
        <v>145</v>
      </c>
      <c r="U249" t="str">
        <f t="shared" si="66"/>
        <v/>
      </c>
      <c r="W249" t="str">
        <f t="shared" si="50"/>
        <v/>
      </c>
      <c r="X249" t="str">
        <f t="shared" si="51"/>
        <v/>
      </c>
      <c r="AE249" t="s">
        <v>52</v>
      </c>
    </row>
    <row r="250" spans="1:31" x14ac:dyDescent="0.25">
      <c r="A250">
        <v>45.55797295</v>
      </c>
      <c r="B250">
        <v>-122.7381987</v>
      </c>
      <c r="C250">
        <v>6.0991186300000004</v>
      </c>
      <c r="D250">
        <f t="shared" si="53"/>
        <v>135.74188510531371</v>
      </c>
      <c r="E250">
        <f t="shared" si="54"/>
        <v>144.98454926432487</v>
      </c>
      <c r="F250">
        <f t="shared" si="55"/>
        <v>198.61112480755864</v>
      </c>
      <c r="G250">
        <f t="shared" si="56"/>
        <v>63.659169270096598</v>
      </c>
      <c r="H250">
        <f t="shared" si="57"/>
        <v>75.707843768852428</v>
      </c>
      <c r="I250">
        <f t="shared" si="58"/>
        <v>98.914950539783305</v>
      </c>
      <c r="J250">
        <f t="shared" si="59"/>
        <v>9861.5947243309092</v>
      </c>
      <c r="K250">
        <f t="shared" si="60"/>
        <v>9784.1674402877779</v>
      </c>
      <c r="L250">
        <f t="shared" si="64"/>
        <v>0</v>
      </c>
      <c r="M250" s="1">
        <f t="shared" si="62"/>
        <v>0</v>
      </c>
      <c r="N250" s="1">
        <f>IF(M250&lt;'How to'!$B$35,0,M250)</f>
        <v>0</v>
      </c>
      <c r="O250" s="1">
        <f>(((ABS('How to'!$B$33))*(N250))/(11.82))^(1/2)</f>
        <v>0</v>
      </c>
      <c r="P250" s="1">
        <f>(((ABS('How to'!$B$33)+'How to'!$B$32)*(N250))/(11.82))^(1/2)</f>
        <v>0</v>
      </c>
      <c r="Q250">
        <f>IF(P250=0,'How to'!$B$34,MIN(ROUNDDOWN(2*P250,-1)/2,'How to'!$B$34))</f>
        <v>145</v>
      </c>
      <c r="R250">
        <f t="shared" si="63"/>
        <v>145</v>
      </c>
      <c r="S250" t="str">
        <f t="shared" si="52"/>
        <v/>
      </c>
      <c r="T250">
        <f t="shared" si="65"/>
        <v>145</v>
      </c>
      <c r="U250" t="str">
        <f t="shared" si="66"/>
        <v/>
      </c>
      <c r="W250" t="str">
        <f t="shared" si="50"/>
        <v/>
      </c>
      <c r="X250" t="str">
        <f t="shared" si="51"/>
        <v/>
      </c>
      <c r="AE250" t="s">
        <v>52</v>
      </c>
    </row>
    <row r="251" spans="1:31" x14ac:dyDescent="0.25">
      <c r="A251">
        <v>45.558130310000003</v>
      </c>
      <c r="B251">
        <v>-122.73842740000001</v>
      </c>
      <c r="C251">
        <v>6.1241183579999996</v>
      </c>
      <c r="D251">
        <f t="shared" si="53"/>
        <v>134.53518172434221</v>
      </c>
      <c r="E251">
        <f t="shared" si="54"/>
        <v>146.45729000907903</v>
      </c>
      <c r="F251">
        <f t="shared" si="55"/>
        <v>198.87044254590793</v>
      </c>
      <c r="G251">
        <f t="shared" si="56"/>
        <v>61.449477194980531</v>
      </c>
      <c r="H251">
        <f t="shared" si="57"/>
        <v>78.209705999868959</v>
      </c>
      <c r="I251">
        <f t="shared" si="58"/>
        <v>99.462537470760168</v>
      </c>
      <c r="J251">
        <f t="shared" si="59"/>
        <v>9887.3632296013166</v>
      </c>
      <c r="K251">
        <f t="shared" si="60"/>
        <v>9892.796360122371</v>
      </c>
      <c r="L251">
        <f t="shared" si="64"/>
        <v>2.3309076603448728</v>
      </c>
      <c r="M251" s="1">
        <f t="shared" si="62"/>
        <v>2122.0910052392783</v>
      </c>
      <c r="N251" s="1">
        <f>IF(M251&lt;'How to'!$B$35,0,M251)</f>
        <v>2122.0910052392783</v>
      </c>
      <c r="O251" s="1">
        <f>(((ABS('How to'!$B$33))*(N251))/(11.82))^(1/2)</f>
        <v>123.53292560859843</v>
      </c>
      <c r="P251" s="1">
        <f>(((ABS('How to'!$B$33)+'How to'!$B$32)*(N251))/(11.82))^(1/2)</f>
        <v>187.10723013466983</v>
      </c>
      <c r="Q251">
        <f>IF(P251=0,'How to'!$B$34,MIN(ROUNDDOWN(2*P251,-1)/2,'How to'!$B$34))</f>
        <v>145</v>
      </c>
      <c r="R251">
        <f t="shared" si="63"/>
        <v>145</v>
      </c>
      <c r="S251" t="str">
        <f t="shared" si="52"/>
        <v/>
      </c>
      <c r="T251">
        <f t="shared" si="65"/>
        <v>145</v>
      </c>
      <c r="U251" t="str">
        <f t="shared" si="66"/>
        <v/>
      </c>
      <c r="W251" t="str">
        <f t="shared" si="50"/>
        <v/>
      </c>
      <c r="X251" t="str">
        <f t="shared" si="51"/>
        <v/>
      </c>
      <c r="AE251" t="s">
        <v>52</v>
      </c>
    </row>
    <row r="252" spans="1:31" x14ac:dyDescent="0.25">
      <c r="A252">
        <v>45.558291480000001</v>
      </c>
      <c r="B252">
        <v>-122.7386508</v>
      </c>
      <c r="C252">
        <v>6.1491178919999996</v>
      </c>
      <c r="D252">
        <f t="shared" si="53"/>
        <v>138.84769915522381</v>
      </c>
      <c r="E252">
        <f t="shared" si="54"/>
        <v>142.82467719660099</v>
      </c>
      <c r="F252">
        <f t="shared" si="55"/>
        <v>199.19229899022906</v>
      </c>
      <c r="G252">
        <f t="shared" si="56"/>
        <v>65.107435965489856</v>
      </c>
      <c r="H252">
        <f t="shared" si="57"/>
        <v>75.27879021546471</v>
      </c>
      <c r="I252">
        <f t="shared" si="58"/>
        <v>99.52825967685915</v>
      </c>
      <c r="J252">
        <f t="shared" si="59"/>
        <v>9919.3929942532031</v>
      </c>
      <c r="K252">
        <f t="shared" si="60"/>
        <v>9905.8744743043062</v>
      </c>
      <c r="L252">
        <f t="shared" si="64"/>
        <v>0</v>
      </c>
      <c r="M252" s="1">
        <f t="shared" si="62"/>
        <v>0</v>
      </c>
      <c r="N252" s="1">
        <f>IF(M252&lt;'How to'!$B$35,0,M252)</f>
        <v>0</v>
      </c>
      <c r="O252" s="1">
        <f>(((ABS('How to'!$B$33))*(N252))/(11.82))^(1/2)</f>
        <v>0</v>
      </c>
      <c r="P252" s="1">
        <f>(((ABS('How to'!$B$33)+'How to'!$B$32)*(N252))/(11.82))^(1/2)</f>
        <v>0</v>
      </c>
      <c r="Q252">
        <f>IF(P252=0,'How to'!$B$34,MIN(ROUNDDOWN(2*P252,-1)/2,'How to'!$B$34))</f>
        <v>145</v>
      </c>
      <c r="R252">
        <f t="shared" si="63"/>
        <v>145</v>
      </c>
      <c r="S252" t="str">
        <f t="shared" si="52"/>
        <v/>
      </c>
      <c r="T252">
        <f t="shared" si="65"/>
        <v>145</v>
      </c>
      <c r="U252" t="str">
        <f t="shared" si="66"/>
        <v/>
      </c>
      <c r="W252" t="str">
        <f t="shared" si="50"/>
        <v/>
      </c>
      <c r="X252" t="str">
        <f t="shared" si="51"/>
        <v/>
      </c>
      <c r="AE252" t="s">
        <v>52</v>
      </c>
    </row>
    <row r="253" spans="1:31" x14ac:dyDescent="0.25">
      <c r="A253">
        <v>45.558455219999999</v>
      </c>
      <c r="B253">
        <v>-122.7388703</v>
      </c>
      <c r="C253">
        <v>6.174117088</v>
      </c>
      <c r="D253">
        <f t="shared" si="53"/>
        <v>144.07860246036867</v>
      </c>
      <c r="E253">
        <f t="shared" si="54"/>
        <v>138.41264062543107</v>
      </c>
      <c r="F253">
        <f t="shared" si="55"/>
        <v>199.79164840362492</v>
      </c>
      <c r="G253">
        <f t="shared" si="56"/>
        <v>69.913098780252952</v>
      </c>
      <c r="H253">
        <f t="shared" si="57"/>
        <v>71.319010302845186</v>
      </c>
      <c r="I253">
        <f t="shared" si="58"/>
        <v>99.871130020816054</v>
      </c>
      <c r="J253">
        <f t="shared" si="59"/>
        <v>9979.1756929594194</v>
      </c>
      <c r="K253">
        <f t="shared" si="60"/>
        <v>9974.2426116347451</v>
      </c>
      <c r="L253">
        <f t="shared" si="64"/>
        <v>0</v>
      </c>
      <c r="M253" s="1">
        <f t="shared" si="62"/>
        <v>0</v>
      </c>
      <c r="N253" s="1">
        <f>IF(M253&lt;'How to'!$B$35,0,M253)</f>
        <v>0</v>
      </c>
      <c r="O253" s="1">
        <f>(((ABS('How to'!$B$33))*(N253))/(11.82))^(1/2)</f>
        <v>0</v>
      </c>
      <c r="P253" s="1">
        <f>(((ABS('How to'!$B$33)+'How to'!$B$32)*(N253))/(11.82))^(1/2)</f>
        <v>0</v>
      </c>
      <c r="Q253">
        <f>IF(P253=0,'How to'!$B$34,MIN(ROUNDDOWN(2*P253,-1)/2,'How to'!$B$34))</f>
        <v>145</v>
      </c>
      <c r="R253">
        <f t="shared" si="63"/>
        <v>145</v>
      </c>
      <c r="S253" t="str">
        <f t="shared" si="52"/>
        <v/>
      </c>
      <c r="T253">
        <f t="shared" si="65"/>
        <v>145</v>
      </c>
      <c r="U253" t="str">
        <f t="shared" si="66"/>
        <v/>
      </c>
      <c r="W253" t="str">
        <f t="shared" si="50"/>
        <v/>
      </c>
      <c r="X253" t="str">
        <f t="shared" si="51"/>
        <v/>
      </c>
      <c r="AE253" t="s">
        <v>52</v>
      </c>
    </row>
    <row r="254" spans="1:31" x14ac:dyDescent="0.25">
      <c r="A254">
        <v>45.558620480000002</v>
      </c>
      <c r="B254">
        <v>-122.7390875</v>
      </c>
      <c r="C254">
        <v>6.1991162019999999</v>
      </c>
      <c r="D254">
        <f t="shared" si="53"/>
        <v>146.53987660494448</v>
      </c>
      <c r="E254">
        <f t="shared" si="54"/>
        <v>136.05054265073662</v>
      </c>
      <c r="F254">
        <f t="shared" si="55"/>
        <v>199.95920981778323</v>
      </c>
      <c r="G254">
        <f t="shared" si="56"/>
        <v>72.082715835217101</v>
      </c>
      <c r="H254">
        <f t="shared" si="57"/>
        <v>69.276671628612419</v>
      </c>
      <c r="I254">
        <f t="shared" si="58"/>
        <v>99.975872860001829</v>
      </c>
      <c r="J254">
        <f t="shared" si="59"/>
        <v>9995.9213977380641</v>
      </c>
      <c r="K254">
        <f t="shared" si="60"/>
        <v>9995.1751541192498</v>
      </c>
      <c r="L254">
        <f t="shared" si="64"/>
        <v>0</v>
      </c>
      <c r="M254" s="1">
        <f t="shared" si="62"/>
        <v>0</v>
      </c>
      <c r="N254" s="1">
        <f>IF(M254&lt;'How to'!$B$35,0,M254)</f>
        <v>0</v>
      </c>
      <c r="O254" s="1">
        <f>(((ABS('How to'!$B$33))*(N254))/(11.82))^(1/2)</f>
        <v>0</v>
      </c>
      <c r="P254" s="1">
        <f>(((ABS('How to'!$B$33)+'How to'!$B$32)*(N254))/(11.82))^(1/2)</f>
        <v>0</v>
      </c>
      <c r="Q254">
        <f>IF(P254=0,'How to'!$B$34,MIN(ROUNDDOWN(2*P254,-1)/2,'How to'!$B$34))</f>
        <v>145</v>
      </c>
      <c r="R254">
        <f t="shared" si="63"/>
        <v>145</v>
      </c>
      <c r="S254" t="str">
        <f t="shared" si="52"/>
        <v/>
      </c>
      <c r="T254">
        <f t="shared" si="65"/>
        <v>145</v>
      </c>
      <c r="U254" t="str">
        <f t="shared" si="66"/>
        <v/>
      </c>
      <c r="W254" t="str">
        <f t="shared" si="50"/>
        <v/>
      </c>
      <c r="X254" t="str">
        <f t="shared" si="51"/>
        <v/>
      </c>
      <c r="AE254" t="s">
        <v>52</v>
      </c>
    </row>
    <row r="255" spans="1:31" x14ac:dyDescent="0.25">
      <c r="A255">
        <v>45.558786849999997</v>
      </c>
      <c r="B255">
        <v>-122.73930300000001</v>
      </c>
      <c r="C255">
        <v>6.2241155209999999</v>
      </c>
      <c r="D255">
        <f t="shared" si="53"/>
        <v>147.7332216448107</v>
      </c>
      <c r="E255">
        <f t="shared" si="54"/>
        <v>134.81084035058618</v>
      </c>
      <c r="F255">
        <f t="shared" si="55"/>
        <v>199.99766862037669</v>
      </c>
      <c r="G255">
        <f t="shared" si="56"/>
        <v>73.085704529361649</v>
      </c>
      <c r="H255">
        <f t="shared" si="57"/>
        <v>68.247611291477597</v>
      </c>
      <c r="I255">
        <f t="shared" si="58"/>
        <v>99.996283198655803</v>
      </c>
      <c r="J255">
        <f t="shared" si="59"/>
        <v>9999.7668633965022</v>
      </c>
      <c r="K255">
        <f t="shared" si="60"/>
        <v>9999.2566535457736</v>
      </c>
      <c r="L255">
        <f t="shared" si="64"/>
        <v>0</v>
      </c>
      <c r="M255" s="1">
        <f t="shared" si="62"/>
        <v>0</v>
      </c>
      <c r="N255" s="1">
        <f>IF(M255&lt;'How to'!$B$35,0,M255)</f>
        <v>0</v>
      </c>
      <c r="O255" s="1">
        <f>(((ABS('How to'!$B$33))*(N255))/(11.82))^(1/2)</f>
        <v>0</v>
      </c>
      <c r="P255" s="1">
        <f>(((ABS('How to'!$B$33)+'How to'!$B$32)*(N255))/(11.82))^(1/2)</f>
        <v>0</v>
      </c>
      <c r="Q255">
        <f>IF(P255=0,'How to'!$B$34,MIN(ROUNDDOWN(2*P255,-1)/2,'How to'!$B$34))</f>
        <v>145</v>
      </c>
      <c r="R255">
        <f t="shared" si="63"/>
        <v>145</v>
      </c>
      <c r="S255" t="str">
        <f t="shared" si="52"/>
        <v/>
      </c>
      <c r="T255">
        <f t="shared" si="65"/>
        <v>145</v>
      </c>
      <c r="U255" t="str">
        <f t="shared" si="66"/>
        <v/>
      </c>
      <c r="W255" t="str">
        <f t="shared" si="50"/>
        <v/>
      </c>
      <c r="X255" t="str">
        <f t="shared" si="51"/>
        <v/>
      </c>
      <c r="AE255" t="s">
        <v>52</v>
      </c>
    </row>
    <row r="256" spans="1:31" x14ac:dyDescent="0.25">
      <c r="A256">
        <v>45.558953899999999</v>
      </c>
      <c r="B256">
        <v>-122.7395174</v>
      </c>
      <c r="C256">
        <v>6.2491148489999997</v>
      </c>
      <c r="D256">
        <f t="shared" si="53"/>
        <v>148.51357133951737</v>
      </c>
      <c r="E256">
        <f t="shared" si="54"/>
        <v>133.9686537410962</v>
      </c>
      <c r="F256">
        <f t="shared" si="55"/>
        <v>200.00970240770732</v>
      </c>
      <c r="G256">
        <f t="shared" si="56"/>
        <v>73.740263189733938</v>
      </c>
      <c r="H256">
        <f t="shared" si="57"/>
        <v>67.545918224310142</v>
      </c>
      <c r="I256">
        <f t="shared" si="58"/>
        <v>100.00038741953165</v>
      </c>
      <c r="J256">
        <f t="shared" si="59"/>
        <v>10000.970264304911</v>
      </c>
      <c r="K256">
        <f t="shared" si="60"/>
        <v>10000.077484056423</v>
      </c>
      <c r="L256">
        <f t="shared" si="64"/>
        <v>0</v>
      </c>
      <c r="M256" s="1">
        <f t="shared" si="62"/>
        <v>0</v>
      </c>
      <c r="N256" s="1">
        <f>IF(M256&lt;'How to'!$B$35,0,M256)</f>
        <v>0</v>
      </c>
      <c r="O256" s="1">
        <f>(((ABS('How to'!$B$33))*(N256))/(11.82))^(1/2)</f>
        <v>0</v>
      </c>
      <c r="P256" s="1">
        <f>(((ABS('How to'!$B$33)+'How to'!$B$32)*(N256))/(11.82))^(1/2)</f>
        <v>0</v>
      </c>
      <c r="Q256">
        <f>IF(P256=0,'How to'!$B$34,MIN(ROUNDDOWN(2*P256,-1)/2,'How to'!$B$34))</f>
        <v>145</v>
      </c>
      <c r="R256">
        <f t="shared" si="63"/>
        <v>145</v>
      </c>
      <c r="S256" t="str">
        <f t="shared" si="52"/>
        <v/>
      </c>
      <c r="T256">
        <f t="shared" si="65"/>
        <v>145</v>
      </c>
      <c r="U256" t="str">
        <f t="shared" si="66"/>
        <v/>
      </c>
      <c r="W256" t="str">
        <f t="shared" si="50"/>
        <v/>
      </c>
      <c r="X256" t="str">
        <f t="shared" si="51"/>
        <v/>
      </c>
      <c r="AE256" t="s">
        <v>52</v>
      </c>
    </row>
    <row r="257" spans="1:31" x14ac:dyDescent="0.25">
      <c r="A257">
        <v>45.55912146</v>
      </c>
      <c r="B257">
        <v>-122.7397311</v>
      </c>
      <c r="C257">
        <v>6.2741141599999999</v>
      </c>
      <c r="D257">
        <f t="shared" si="53"/>
        <v>149.00894311516498</v>
      </c>
      <c r="E257">
        <f t="shared" si="54"/>
        <v>133.4304482330179</v>
      </c>
      <c r="F257">
        <f t="shared" si="55"/>
        <v>200.0183732659641</v>
      </c>
      <c r="G257">
        <f t="shared" si="56"/>
        <v>74.165503680115705</v>
      </c>
      <c r="H257">
        <f t="shared" si="57"/>
        <v>67.093646724205072</v>
      </c>
      <c r="I257">
        <f t="shared" si="58"/>
        <v>100.01039629397381</v>
      </c>
      <c r="J257">
        <f t="shared" si="59"/>
        <v>10001.837410990636</v>
      </c>
      <c r="K257">
        <f t="shared" si="60"/>
        <v>10002.079366877691</v>
      </c>
      <c r="L257">
        <f t="shared" si="64"/>
        <v>0.49189011685045619</v>
      </c>
      <c r="M257" s="1">
        <f t="shared" si="62"/>
        <v>10166.985495582248</v>
      </c>
      <c r="N257" s="1">
        <f>IF(M257&lt;'How to'!$B$35,0,M257)</f>
        <v>10166.985495582248</v>
      </c>
      <c r="O257" s="1">
        <f>(((ABS('How to'!$B$33))*(N257))/(11.82))^(1/2)</f>
        <v>270.39386061493332</v>
      </c>
      <c r="P257" s="1">
        <f>(((ABS('How to'!$B$33)+'How to'!$B$32)*(N257))/(11.82))^(1/2)</f>
        <v>409.54786795366476</v>
      </c>
      <c r="Q257">
        <f>IF(P257=0,'How to'!$B$34,MIN(ROUNDDOWN(2*P257,-1)/2,'How to'!$B$34))</f>
        <v>145</v>
      </c>
      <c r="R257">
        <f t="shared" si="63"/>
        <v>145</v>
      </c>
      <c r="S257" t="str">
        <f t="shared" si="52"/>
        <v/>
      </c>
      <c r="T257">
        <f t="shared" si="65"/>
        <v>145</v>
      </c>
      <c r="U257" t="str">
        <f t="shared" si="66"/>
        <v/>
      </c>
      <c r="W257" t="str">
        <f t="shared" si="50"/>
        <v/>
      </c>
      <c r="X257" t="str">
        <f t="shared" si="51"/>
        <v/>
      </c>
      <c r="AE257" t="s">
        <v>52</v>
      </c>
    </row>
    <row r="258" spans="1:31" x14ac:dyDescent="0.25">
      <c r="A258">
        <v>45.559289339999999</v>
      </c>
      <c r="B258">
        <v>-122.7399442</v>
      </c>
      <c r="C258">
        <v>6.2991134009999996</v>
      </c>
      <c r="D258">
        <f t="shared" si="53"/>
        <v>149.33176966498272</v>
      </c>
      <c r="E258">
        <f t="shared" si="54"/>
        <v>133.0793075713145</v>
      </c>
      <c r="F258">
        <f t="shared" si="55"/>
        <v>200.02519725008642</v>
      </c>
      <c r="G258">
        <f t="shared" si="56"/>
        <v>74.457160769727366</v>
      </c>
      <c r="H258">
        <f t="shared" si="57"/>
        <v>66.773880416876821</v>
      </c>
      <c r="I258">
        <f t="shared" si="58"/>
        <v>100.01309862121258</v>
      </c>
      <c r="J258">
        <f t="shared" si="59"/>
        <v>10002.519883733996</v>
      </c>
      <c r="K258">
        <f t="shared" si="60"/>
        <v>10002.619895816393</v>
      </c>
      <c r="L258">
        <f t="shared" si="64"/>
        <v>0.31624686938746166</v>
      </c>
      <c r="M258" s="1">
        <f t="shared" si="62"/>
        <v>15814.575358786098</v>
      </c>
      <c r="N258" s="1">
        <f>IF(M258&lt;'How to'!$B$35,0,M258)</f>
        <v>15814.575358786098</v>
      </c>
      <c r="O258" s="1">
        <f>(((ABS('How to'!$B$33))*(N258))/(11.82))^(1/2)</f>
        <v>337.23255437058737</v>
      </c>
      <c r="P258" s="1">
        <f>(((ABS('How to'!$B$33)+'How to'!$B$32)*(N258))/(11.82))^(1/2)</f>
        <v>510.78405897583724</v>
      </c>
      <c r="Q258">
        <f>IF(P258=0,'How to'!$B$34,MIN(ROUNDDOWN(2*P258,-1)/2,'How to'!$B$34))</f>
        <v>145</v>
      </c>
      <c r="R258">
        <f t="shared" si="63"/>
        <v>145</v>
      </c>
      <c r="S258" t="str">
        <f t="shared" si="52"/>
        <v/>
      </c>
      <c r="T258">
        <f t="shared" si="65"/>
        <v>145</v>
      </c>
      <c r="U258" t="str">
        <f t="shared" si="66"/>
        <v/>
      </c>
      <c r="W258" t="str">
        <f t="shared" si="50"/>
        <v/>
      </c>
      <c r="X258" t="str">
        <f t="shared" si="51"/>
        <v/>
      </c>
      <c r="AE258" t="s">
        <v>52</v>
      </c>
    </row>
    <row r="259" spans="1:31" x14ac:dyDescent="0.25">
      <c r="A259">
        <v>45.559457420000001</v>
      </c>
      <c r="B259">
        <v>-122.740157</v>
      </c>
      <c r="C259">
        <v>6.3241125240000002</v>
      </c>
      <c r="D259">
        <f t="shared" si="53"/>
        <v>149.52101281561229</v>
      </c>
      <c r="E259">
        <f t="shared" si="54"/>
        <v>132.86846491010098</v>
      </c>
      <c r="F259">
        <f t="shared" si="55"/>
        <v>200.02640385952358</v>
      </c>
      <c r="G259">
        <f t="shared" si="56"/>
        <v>74.647517115449034</v>
      </c>
      <c r="H259">
        <f t="shared" si="57"/>
        <v>66.563235463157511</v>
      </c>
      <c r="I259">
        <f t="shared" si="58"/>
        <v>100.01457957130553</v>
      </c>
      <c r="J259">
        <f t="shared" si="59"/>
        <v>10002.640560243308</v>
      </c>
      <c r="K259">
        <f t="shared" si="60"/>
        <v>10002.916126825006</v>
      </c>
      <c r="L259">
        <f t="shared" si="64"/>
        <v>0.52494436057406402</v>
      </c>
      <c r="M259" s="1">
        <f t="shared" si="62"/>
        <v>9527.5965207875615</v>
      </c>
      <c r="N259" s="1">
        <f>IF(M259&lt;'How to'!$B$35,0,M259)</f>
        <v>9527.5965207875615</v>
      </c>
      <c r="O259" s="1">
        <f>(((ABS('How to'!$B$33))*(N259))/(11.82))^(1/2)</f>
        <v>261.75344314297621</v>
      </c>
      <c r="P259" s="1">
        <f>(((ABS('How to'!$B$33)+'How to'!$B$32)*(N259))/(11.82))^(1/2)</f>
        <v>396.46079361765004</v>
      </c>
      <c r="Q259">
        <f>IF(P259=0,'How to'!$B$34,MIN(ROUNDDOWN(2*P259,-1)/2,'How to'!$B$34))</f>
        <v>145</v>
      </c>
      <c r="R259">
        <f t="shared" si="63"/>
        <v>145</v>
      </c>
      <c r="S259" t="str">
        <f t="shared" si="52"/>
        <v/>
      </c>
      <c r="T259">
        <f t="shared" si="65"/>
        <v>145</v>
      </c>
      <c r="U259" t="str">
        <f t="shared" si="66"/>
        <v/>
      </c>
      <c r="W259" t="str">
        <f t="shared" si="50"/>
        <v/>
      </c>
      <c r="X259" t="str">
        <f t="shared" si="51"/>
        <v/>
      </c>
      <c r="AE259" t="s">
        <v>52</v>
      </c>
    </row>
    <row r="260" spans="1:31" x14ac:dyDescent="0.25">
      <c r="A260">
        <v>45.559625599999997</v>
      </c>
      <c r="B260">
        <v>-122.74036959999999</v>
      </c>
      <c r="C260">
        <v>6.3491115169999999</v>
      </c>
      <c r="D260">
        <f t="shared" si="53"/>
        <v>149.62120036520116</v>
      </c>
      <c r="E260">
        <f t="shared" si="54"/>
        <v>132.7589481315714</v>
      </c>
      <c r="F260">
        <f t="shared" si="55"/>
        <v>200.02860272402279</v>
      </c>
      <c r="G260">
        <f t="shared" si="56"/>
        <v>74.773308149783418</v>
      </c>
      <c r="H260">
        <f t="shared" si="57"/>
        <v>66.422739786712384</v>
      </c>
      <c r="I260">
        <f t="shared" si="58"/>
        <v>100.0151387162752</v>
      </c>
      <c r="J260">
        <f t="shared" si="59"/>
        <v>10002.860476931235</v>
      </c>
      <c r="K260">
        <f t="shared" si="60"/>
        <v>10003.027972435772</v>
      </c>
      <c r="L260">
        <f t="shared" si="64"/>
        <v>0.40926214647389342</v>
      </c>
      <c r="M260" s="1">
        <f t="shared" si="62"/>
        <v>12220.80768844555</v>
      </c>
      <c r="N260" s="1">
        <f>IF(M260&lt;'How to'!$B$35,0,M260)</f>
        <v>12220.80768844555</v>
      </c>
      <c r="O260" s="1">
        <f>(((ABS('How to'!$B$33))*(N260))/(11.82))^(1/2)</f>
        <v>296.44947089124332</v>
      </c>
      <c r="P260" s="1">
        <f>(((ABS('How to'!$B$33)+'How to'!$B$32)*(N260))/(11.82))^(1/2)</f>
        <v>449.01259401152043</v>
      </c>
      <c r="Q260">
        <f>IF(P260=0,'How to'!$B$34,MIN(ROUNDDOWN(2*P260,-1)/2,'How to'!$B$34))</f>
        <v>145</v>
      </c>
      <c r="R260">
        <f t="shared" si="63"/>
        <v>145</v>
      </c>
      <c r="S260" t="str">
        <f t="shared" si="52"/>
        <v/>
      </c>
      <c r="T260">
        <f t="shared" si="65"/>
        <v>145</v>
      </c>
      <c r="U260" t="str">
        <f t="shared" si="66"/>
        <v/>
      </c>
      <c r="W260" t="str">
        <f t="shared" si="50"/>
        <v/>
      </c>
      <c r="X260" t="str">
        <f t="shared" si="51"/>
        <v/>
      </c>
      <c r="AE260" t="s">
        <v>52</v>
      </c>
    </row>
    <row r="261" spans="1:31" x14ac:dyDescent="0.25">
      <c r="A261">
        <v>45.559793790000001</v>
      </c>
      <c r="B261">
        <v>-122.74058220000001</v>
      </c>
      <c r="C261">
        <v>6.3741106350000001</v>
      </c>
      <c r="D261">
        <f t="shared" si="53"/>
        <v>149.64346426467034</v>
      </c>
      <c r="E261">
        <f t="shared" si="54"/>
        <v>132.7273739462423</v>
      </c>
      <c r="F261">
        <f t="shared" si="55"/>
        <v>200.02430400278189</v>
      </c>
      <c r="G261">
        <f t="shared" si="56"/>
        <v>74.843439435049305</v>
      </c>
      <c r="H261">
        <f t="shared" si="57"/>
        <v>66.33680441505804</v>
      </c>
      <c r="I261">
        <f t="shared" si="58"/>
        <v>100.01055967481413</v>
      </c>
      <c r="J261">
        <f t="shared" si="59"/>
        <v>10002.430547949327</v>
      </c>
      <c r="K261">
        <f t="shared" si="60"/>
        <v>10002.112046469558</v>
      </c>
      <c r="L261">
        <f t="shared" si="64"/>
        <v>0</v>
      </c>
      <c r="M261" s="1">
        <f t="shared" si="62"/>
        <v>0</v>
      </c>
      <c r="N261" s="1">
        <f>IF(M261&lt;'How to'!$B$35,0,M261)</f>
        <v>0</v>
      </c>
      <c r="O261" s="1">
        <f>(((ABS('How to'!$B$33))*(N261))/(11.82))^(1/2)</f>
        <v>0</v>
      </c>
      <c r="P261" s="1">
        <f>(((ABS('How to'!$B$33)+'How to'!$B$32)*(N261))/(11.82))^(1/2)</f>
        <v>0</v>
      </c>
      <c r="Q261">
        <f>IF(P261=0,'How to'!$B$34,MIN(ROUNDDOWN(2*P261,-1)/2,'How to'!$B$34))</f>
        <v>145</v>
      </c>
      <c r="R261">
        <f t="shared" si="63"/>
        <v>145</v>
      </c>
      <c r="S261" t="str">
        <f t="shared" si="52"/>
        <v/>
      </c>
      <c r="T261">
        <f t="shared" si="65"/>
        <v>145</v>
      </c>
      <c r="U261" t="str">
        <f t="shared" si="66"/>
        <v/>
      </c>
      <c r="W261" t="str">
        <f t="shared" si="50"/>
        <v/>
      </c>
      <c r="X261" t="str">
        <f t="shared" si="51"/>
        <v/>
      </c>
      <c r="AE261" t="s">
        <v>52</v>
      </c>
    </row>
    <row r="262" spans="1:31" x14ac:dyDescent="0.25">
      <c r="A262">
        <v>45.559961950000002</v>
      </c>
      <c r="B262">
        <v>-122.7407949</v>
      </c>
      <c r="C262">
        <v>6.3991104270000001</v>
      </c>
      <c r="D262">
        <f t="shared" si="53"/>
        <v>149.60784202488682</v>
      </c>
      <c r="E262">
        <f t="shared" si="54"/>
        <v>132.76594757701614</v>
      </c>
      <c r="F262">
        <f t="shared" si="55"/>
        <v>200.02325672622794</v>
      </c>
      <c r="G262">
        <f t="shared" si="56"/>
        <v>74.874608895255349</v>
      </c>
      <c r="H262">
        <f t="shared" si="57"/>
        <v>66.305428976380597</v>
      </c>
      <c r="I262">
        <f t="shared" si="58"/>
        <v>100.01308398884269</v>
      </c>
      <c r="J262">
        <f t="shared" si="59"/>
        <v>10002.325807841622</v>
      </c>
      <c r="K262">
        <f t="shared" si="60"/>
        <v>10002.616968959303</v>
      </c>
      <c r="L262">
        <f t="shared" si="64"/>
        <v>0.53959347446066364</v>
      </c>
      <c r="M262" s="1">
        <f t="shared" si="62"/>
        <v>9268.6600583496238</v>
      </c>
      <c r="N262" s="1">
        <f>IF(M262&lt;'How to'!$B$35,0,M262)</f>
        <v>9268.6600583496238</v>
      </c>
      <c r="O262" s="1">
        <f>(((ABS('How to'!$B$33))*(N262))/(11.82))^(1/2)</f>
        <v>258.17203713418183</v>
      </c>
      <c r="P262" s="1">
        <f>(((ABS('How to'!$B$33)+'How to'!$B$32)*(N262))/(11.82))^(1/2)</f>
        <v>391.03627254367876</v>
      </c>
      <c r="Q262">
        <f>IF(P262=0,'How to'!$B$34,MIN(ROUNDDOWN(2*P262,-1)/2,'How to'!$B$34))</f>
        <v>145</v>
      </c>
      <c r="R262">
        <f t="shared" si="63"/>
        <v>145</v>
      </c>
      <c r="S262" t="str">
        <f t="shared" si="52"/>
        <v/>
      </c>
      <c r="T262">
        <f t="shared" si="65"/>
        <v>145</v>
      </c>
      <c r="U262" t="str">
        <f t="shared" si="66"/>
        <v/>
      </c>
      <c r="W262" t="str">
        <f t="shared" si="50"/>
        <v/>
      </c>
      <c r="X262" t="str">
        <f t="shared" si="51"/>
        <v/>
      </c>
      <c r="AE262" t="s">
        <v>52</v>
      </c>
    </row>
    <row r="263" spans="1:31" x14ac:dyDescent="0.25">
      <c r="A263">
        <v>45.560130020000003</v>
      </c>
      <c r="B263">
        <v>-122.7410077</v>
      </c>
      <c r="C263">
        <v>6.4241103050000001</v>
      </c>
      <c r="D263">
        <f t="shared" si="53"/>
        <v>149.52435240009765</v>
      </c>
      <c r="E263">
        <f t="shared" si="54"/>
        <v>132.8590802359152</v>
      </c>
      <c r="F263">
        <f t="shared" si="55"/>
        <v>200.02266662006568</v>
      </c>
      <c r="G263">
        <f t="shared" si="56"/>
        <v>74.873495700163247</v>
      </c>
      <c r="H263">
        <f t="shared" si="57"/>
        <v>66.305230498748926</v>
      </c>
      <c r="I263">
        <f t="shared" si="58"/>
        <v>100.01211901492033</v>
      </c>
      <c r="J263">
        <f t="shared" si="59"/>
        <v>10002.266790450483</v>
      </c>
      <c r="K263">
        <f t="shared" si="60"/>
        <v>10002.423949854588</v>
      </c>
      <c r="L263">
        <f t="shared" si="64"/>
        <v>0.39643335392621382</v>
      </c>
      <c r="M263" s="1">
        <f t="shared" si="62"/>
        <v>12615.517653588111</v>
      </c>
      <c r="N263" s="1">
        <f>IF(M263&lt;'How to'!$B$35,0,M263)</f>
        <v>12615.517653588111</v>
      </c>
      <c r="O263" s="1">
        <f>(((ABS('How to'!$B$33))*(N263))/(11.82))^(1/2)</f>
        <v>301.19881744011821</v>
      </c>
      <c r="P263" s="1">
        <f>(((ABS('How to'!$B$33)+'How to'!$B$32)*(N263))/(11.82))^(1/2)</f>
        <v>456.20611811314495</v>
      </c>
      <c r="Q263">
        <f>IF(P263=0,'How to'!$B$34,MIN(ROUNDDOWN(2*P263,-1)/2,'How to'!$B$34))</f>
        <v>145</v>
      </c>
      <c r="R263">
        <f t="shared" si="63"/>
        <v>145</v>
      </c>
      <c r="S263" t="str">
        <f t="shared" si="52"/>
        <v/>
      </c>
      <c r="T263">
        <f t="shared" si="65"/>
        <v>145</v>
      </c>
      <c r="U263" t="str">
        <f t="shared" si="66"/>
        <v/>
      </c>
      <c r="W263" t="str">
        <f t="shared" si="50"/>
        <v/>
      </c>
      <c r="X263" t="str">
        <f t="shared" si="51"/>
        <v/>
      </c>
      <c r="AE263" t="s">
        <v>52</v>
      </c>
    </row>
    <row r="264" spans="1:31" x14ac:dyDescent="0.25">
      <c r="A264">
        <v>45.560297970000001</v>
      </c>
      <c r="B264">
        <v>-122.7412207</v>
      </c>
      <c r="C264">
        <v>6.4491102109999998</v>
      </c>
      <c r="D264">
        <f t="shared" si="53"/>
        <v>149.41525929056291</v>
      </c>
      <c r="E264">
        <f t="shared" si="54"/>
        <v>132.98338912509124</v>
      </c>
      <c r="F264">
        <f t="shared" si="55"/>
        <v>200.02375231972221</v>
      </c>
      <c r="G264">
        <f t="shared" si="56"/>
        <v>74.84789221541773</v>
      </c>
      <c r="H264">
        <f t="shared" si="57"/>
        <v>66.336208749415334</v>
      </c>
      <c r="I264">
        <f t="shared" si="58"/>
        <v>100.01349689085367</v>
      </c>
      <c r="J264">
        <f t="shared" si="59"/>
        <v>10002.375373015393</v>
      </c>
      <c r="K264">
        <f t="shared" si="60"/>
        <v>10002.699560336798</v>
      </c>
      <c r="L264">
        <f t="shared" si="64"/>
        <v>0.56937450013561297</v>
      </c>
      <c r="M264" s="1">
        <f t="shared" si="62"/>
        <v>8783.9370730111441</v>
      </c>
      <c r="N264" s="1">
        <f>IF(M264&lt;'How to'!$B$35,0,M264)</f>
        <v>8783.9370730111441</v>
      </c>
      <c r="O264" s="1">
        <f>(((ABS('How to'!$B$33))*(N264))/(11.82))^(1/2)</f>
        <v>251.33057945603812</v>
      </c>
      <c r="P264" s="1">
        <f>(((ABS('How to'!$B$33)+'How to'!$B$32)*(N264))/(11.82))^(1/2)</f>
        <v>380.6739647627</v>
      </c>
      <c r="Q264">
        <f>IF(P264=0,'How to'!$B$34,MIN(ROUNDDOWN(2*P264,-1)/2,'How to'!$B$34))</f>
        <v>145</v>
      </c>
      <c r="R264">
        <f t="shared" si="63"/>
        <v>145</v>
      </c>
      <c r="S264" t="str">
        <f t="shared" si="52"/>
        <v/>
      </c>
      <c r="T264">
        <f t="shared" si="65"/>
        <v>145</v>
      </c>
      <c r="U264" t="str">
        <f t="shared" si="66"/>
        <v/>
      </c>
      <c r="W264" t="str">
        <f t="shared" si="50"/>
        <v/>
      </c>
      <c r="X264" t="str">
        <f t="shared" si="51"/>
        <v/>
      </c>
      <c r="AE264" t="s">
        <v>52</v>
      </c>
    </row>
    <row r="265" spans="1:31" x14ac:dyDescent="0.25">
      <c r="A265">
        <v>45.560465729999997</v>
      </c>
      <c r="B265">
        <v>-122.741434</v>
      </c>
      <c r="C265">
        <v>6.4741101429999999</v>
      </c>
      <c r="D265">
        <f t="shared" si="53"/>
        <v>149.3050529851451</v>
      </c>
      <c r="E265">
        <f t="shared" si="54"/>
        <v>133.10769771660281</v>
      </c>
      <c r="F265">
        <f t="shared" si="55"/>
        <v>200.02414363849053</v>
      </c>
      <c r="G265">
        <f t="shared" si="56"/>
        <v>74.800024829621051</v>
      </c>
      <c r="H265">
        <f t="shared" si="57"/>
        <v>66.390569367696898</v>
      </c>
      <c r="I265">
        <f t="shared" si="58"/>
        <v>100.01375613123876</v>
      </c>
      <c r="J265">
        <f t="shared" si="59"/>
        <v>10002.414509577873</v>
      </c>
      <c r="K265">
        <f t="shared" si="60"/>
        <v>10002.751415478899</v>
      </c>
      <c r="L265">
        <f t="shared" si="64"/>
        <v>0.58043595772970713</v>
      </c>
      <c r="M265" s="1">
        <f t="shared" si="62"/>
        <v>8616.584898188632</v>
      </c>
      <c r="N265" s="1">
        <f>IF(M265&lt;'How to'!$B$35,0,M265)</f>
        <v>8616.584898188632</v>
      </c>
      <c r="O265" s="1">
        <f>(((ABS('How to'!$B$33))*(N265))/(11.82))^(1/2)</f>
        <v>248.92488221065807</v>
      </c>
      <c r="P265" s="1">
        <f>(((ABS('How to'!$B$33)+'How to'!$B$32)*(N265))/(11.82))^(1/2)</f>
        <v>377.03021273539161</v>
      </c>
      <c r="Q265">
        <f>IF(P265=0,'How to'!$B$34,MIN(ROUNDDOWN(2*P265,-1)/2,'How to'!$B$34))</f>
        <v>145</v>
      </c>
      <c r="R265">
        <f t="shared" si="63"/>
        <v>145</v>
      </c>
      <c r="S265" t="str">
        <f t="shared" si="52"/>
        <v/>
      </c>
      <c r="T265">
        <f t="shared" si="65"/>
        <v>145</v>
      </c>
      <c r="U265" t="str">
        <f t="shared" si="66"/>
        <v/>
      </c>
      <c r="W265" t="str">
        <f t="shared" ref="W265:W328" si="67">IF(S265="","",CONCATENATE(C265," ",S265))</f>
        <v/>
      </c>
      <c r="X265" t="str">
        <f t="shared" ref="X265:X328" si="68">IF(U265="","",CONCATENATE(C265," ",U265))</f>
        <v/>
      </c>
      <c r="AE265" t="s">
        <v>52</v>
      </c>
    </row>
    <row r="266" spans="1:31" x14ac:dyDescent="0.25">
      <c r="A266">
        <v>45.560633289999998</v>
      </c>
      <c r="B266">
        <v>-122.74164759999999</v>
      </c>
      <c r="C266">
        <v>6.4991100990000001</v>
      </c>
      <c r="D266">
        <f t="shared" si="53"/>
        <v>149.19707306991148</v>
      </c>
      <c r="E266">
        <f t="shared" si="54"/>
        <v>133.22421195795928</v>
      </c>
      <c r="F266">
        <f t="shared" si="55"/>
        <v>200.02114204365441</v>
      </c>
      <c r="G266">
        <f t="shared" si="56"/>
        <v>74.7332331296315</v>
      </c>
      <c r="H266">
        <f t="shared" si="57"/>
        <v>66.460518055529079</v>
      </c>
      <c r="I266">
        <f t="shared" si="58"/>
        <v>100.01028244244267</v>
      </c>
      <c r="J266">
        <f t="shared" si="59"/>
        <v>10002.114316111943</v>
      </c>
      <c r="K266">
        <f t="shared" si="60"/>
        <v>10002.056594217158</v>
      </c>
      <c r="L266">
        <f t="shared" si="64"/>
        <v>0</v>
      </c>
      <c r="M266" s="1">
        <f t="shared" si="62"/>
        <v>0</v>
      </c>
      <c r="N266" s="1">
        <f>IF(M266&lt;'How to'!$B$35,0,M266)</f>
        <v>0</v>
      </c>
      <c r="O266" s="1">
        <f>(((ABS('How to'!$B$33))*(N266))/(11.82))^(1/2)</f>
        <v>0</v>
      </c>
      <c r="P266" s="1">
        <f>(((ABS('How to'!$B$33)+'How to'!$B$32)*(N266))/(11.82))^(1/2)</f>
        <v>0</v>
      </c>
      <c r="Q266">
        <f>IF(P266=0,'How to'!$B$34,MIN(ROUNDDOWN(2*P266,-1)/2,'How to'!$B$34))</f>
        <v>145</v>
      </c>
      <c r="R266">
        <f t="shared" si="63"/>
        <v>145</v>
      </c>
      <c r="S266" t="str">
        <f t="shared" ref="S266:S329" si="69">IF(R265=R266,"",R266)</f>
        <v/>
      </c>
      <c r="T266">
        <f t="shared" si="65"/>
        <v>145</v>
      </c>
      <c r="U266" t="str">
        <f t="shared" si="66"/>
        <v/>
      </c>
      <c r="W266" t="str">
        <f t="shared" si="67"/>
        <v/>
      </c>
      <c r="X266" t="str">
        <f t="shared" si="68"/>
        <v/>
      </c>
      <c r="AE266" t="s">
        <v>52</v>
      </c>
    </row>
    <row r="267" spans="1:31" x14ac:dyDescent="0.25">
      <c r="A267">
        <v>45.560800620000002</v>
      </c>
      <c r="B267">
        <v>-122.74186159999999</v>
      </c>
      <c r="C267">
        <v>6.5241100620000001</v>
      </c>
      <c r="D267">
        <f t="shared" ref="D267:D330" si="70">ABS($A263-$A271)*111.3195*1000</f>
        <v>149.09911190971587</v>
      </c>
      <c r="E267">
        <f t="shared" ref="E267:E330" si="71">ABS($B263-$B271)*111.3195*1000*COS(RADIANS($A267))</f>
        <v>133.33293198912025</v>
      </c>
      <c r="F267">
        <f t="shared" ref="F267:F330" si="72">SQRT((D267^2)+(E267^2))</f>
        <v>200.02053875810191</v>
      </c>
      <c r="G267">
        <f t="shared" ref="G267:G330" si="73">ABS($A263-$A267)*111.3195*1000</f>
        <v>74.650856699934394</v>
      </c>
      <c r="H267">
        <f t="shared" ref="H267:H330" si="74">ABS($B263-$B267)*111.3195*1000*COS(RADIANS($A265))</f>
        <v>66.553848858301407</v>
      </c>
      <c r="I267">
        <f t="shared" ref="I267:I330" si="75">SQRT((G267^2)+(H267^2))</f>
        <v>100.01082543348879</v>
      </c>
      <c r="J267">
        <f t="shared" ref="J267:J330" si="76">(F267/2)^2</f>
        <v>10002.053981270337</v>
      </c>
      <c r="K267">
        <f t="shared" ref="K267:K330" si="77">I267^2</f>
        <v>10002.165203887769</v>
      </c>
      <c r="L267">
        <f t="shared" si="64"/>
        <v>0.33350055087188291</v>
      </c>
      <c r="M267" s="1">
        <f t="shared" ref="M267:M330" si="78">IFERROR(L267/2+((F267^2)/(8*L267)),0)</f>
        <v>14995.725161081047</v>
      </c>
      <c r="N267" s="1">
        <f>IF(M267&lt;'How to'!$B$35,0,M267)</f>
        <v>14995.725161081047</v>
      </c>
      <c r="O267" s="1">
        <f>(((ABS('How to'!$B$33))*(N267))/(11.82))^(1/2)</f>
        <v>328.38586918006683</v>
      </c>
      <c r="P267" s="1">
        <f>(((ABS('How to'!$B$33)+'How to'!$B$32)*(N267))/(11.82))^(1/2)</f>
        <v>497.38456443851612</v>
      </c>
      <c r="Q267">
        <f>IF(P267=0,'How to'!$B$34,MIN(ROUNDDOWN(2*P267,-1)/2,'How to'!$B$34))</f>
        <v>145</v>
      </c>
      <c r="R267">
        <f t="shared" si="63"/>
        <v>145</v>
      </c>
      <c r="S267" t="str">
        <f t="shared" si="69"/>
        <v/>
      </c>
      <c r="T267">
        <f t="shared" si="65"/>
        <v>145</v>
      </c>
      <c r="U267" t="str">
        <f t="shared" si="66"/>
        <v/>
      </c>
      <c r="W267" t="str">
        <f t="shared" si="67"/>
        <v/>
      </c>
      <c r="X267" t="str">
        <f t="shared" si="68"/>
        <v/>
      </c>
      <c r="AE267" t="s">
        <v>52</v>
      </c>
    </row>
    <row r="268" spans="1:31" x14ac:dyDescent="0.25">
      <c r="A268">
        <v>45.560967820000002</v>
      </c>
      <c r="B268">
        <v>-122.74207579999999</v>
      </c>
      <c r="C268">
        <v>6.549110056</v>
      </c>
      <c r="D268">
        <f t="shared" si="70"/>
        <v>149.01450908983458</v>
      </c>
      <c r="E268">
        <f t="shared" si="71"/>
        <v>133.43385764357276</v>
      </c>
      <c r="F268">
        <f t="shared" si="72"/>
        <v>200.02479417544623</v>
      </c>
      <c r="G268">
        <f t="shared" si="73"/>
        <v>74.567367075145171</v>
      </c>
      <c r="H268">
        <f t="shared" si="74"/>
        <v>66.647179339221665</v>
      </c>
      <c r="I268">
        <f t="shared" si="75"/>
        <v>100.01069316025071</v>
      </c>
      <c r="J268">
        <f t="shared" si="76"/>
        <v>10002.479571232407</v>
      </c>
      <c r="K268">
        <f t="shared" si="77"/>
        <v>10002.138746393819</v>
      </c>
      <c r="L268">
        <f t="shared" si="64"/>
        <v>0</v>
      </c>
      <c r="M268" s="1">
        <f t="shared" si="78"/>
        <v>0</v>
      </c>
      <c r="N268" s="1">
        <f>IF(M268&lt;'How to'!$B$35,0,M268)</f>
        <v>0</v>
      </c>
      <c r="O268" s="1">
        <f>(((ABS('How to'!$B$33))*(N268))/(11.82))^(1/2)</f>
        <v>0</v>
      </c>
      <c r="P268" s="1">
        <f>(((ABS('How to'!$B$33)+'How to'!$B$32)*(N268))/(11.82))^(1/2)</f>
        <v>0</v>
      </c>
      <c r="Q268">
        <f>IF(P268=0,'How to'!$B$34,MIN(ROUNDDOWN(2*P268,-1)/2,'How to'!$B$34))</f>
        <v>145</v>
      </c>
      <c r="R268">
        <f t="shared" ref="R268:R331" si="79">IF(Q268=R267,R267,IF(Q268&lt;R267,Q268,IF(MIN(Q269:Q308)&lt;Q268,IF(MIN(Q269:Q308)&lt;R267,R267,MIN(Q269:Q308)),MIN(Q269:Q308))))</f>
        <v>145</v>
      </c>
      <c r="S268" t="str">
        <f t="shared" si="69"/>
        <v/>
      </c>
      <c r="T268">
        <f t="shared" si="65"/>
        <v>145</v>
      </c>
      <c r="U268" t="str">
        <f t="shared" si="66"/>
        <v/>
      </c>
      <c r="W268" t="str">
        <f t="shared" si="67"/>
        <v/>
      </c>
      <c r="X268" t="str">
        <f t="shared" si="68"/>
        <v/>
      </c>
      <c r="AE268" t="s">
        <v>52</v>
      </c>
    </row>
    <row r="269" spans="1:31" x14ac:dyDescent="0.25">
      <c r="A269">
        <v>45.561135020000002</v>
      </c>
      <c r="B269">
        <v>-122.74229</v>
      </c>
      <c r="C269">
        <v>6.5741100110000001</v>
      </c>
      <c r="D269">
        <f t="shared" si="70"/>
        <v>148.9510569751213</v>
      </c>
      <c r="E269">
        <f t="shared" si="71"/>
        <v>133.50360665239515</v>
      </c>
      <c r="F269">
        <f t="shared" si="72"/>
        <v>200.02407445905925</v>
      </c>
      <c r="G269">
        <f t="shared" si="73"/>
        <v>74.505028155524045</v>
      </c>
      <c r="H269">
        <f t="shared" si="74"/>
        <v>66.71712736439963</v>
      </c>
      <c r="I269">
        <f t="shared" si="75"/>
        <v>100.01087093017915</v>
      </c>
      <c r="J269">
        <f t="shared" si="76"/>
        <v>10002.40759080082</v>
      </c>
      <c r="K269">
        <f t="shared" si="77"/>
        <v>10002.174304212953</v>
      </c>
      <c r="L269">
        <f t="shared" si="64"/>
        <v>0</v>
      </c>
      <c r="M269" s="1">
        <f t="shared" si="78"/>
        <v>0</v>
      </c>
      <c r="N269" s="1">
        <f>IF(M269&lt;'How to'!$B$35,0,M269)</f>
        <v>0</v>
      </c>
      <c r="O269" s="1">
        <f>(((ABS('How to'!$B$33))*(N269))/(11.82))^(1/2)</f>
        <v>0</v>
      </c>
      <c r="P269" s="1">
        <f>(((ABS('How to'!$B$33)+'How to'!$B$32)*(N269))/(11.82))^(1/2)</f>
        <v>0</v>
      </c>
      <c r="Q269">
        <f>IF(P269=0,'How to'!$B$34,MIN(ROUNDDOWN(2*P269,-1)/2,'How to'!$B$34))</f>
        <v>145</v>
      </c>
      <c r="R269">
        <f t="shared" si="79"/>
        <v>145</v>
      </c>
      <c r="S269" t="str">
        <f t="shared" si="69"/>
        <v/>
      </c>
      <c r="T269">
        <f t="shared" si="65"/>
        <v>145</v>
      </c>
      <c r="U269" t="str">
        <f t="shared" si="66"/>
        <v/>
      </c>
      <c r="W269" t="str">
        <f t="shared" si="67"/>
        <v/>
      </c>
      <c r="X269" t="str">
        <f t="shared" si="68"/>
        <v/>
      </c>
      <c r="AE269" t="s">
        <v>52</v>
      </c>
    </row>
    <row r="270" spans="1:31" x14ac:dyDescent="0.25">
      <c r="A270">
        <v>45.561302210000001</v>
      </c>
      <c r="B270">
        <v>-122.7425042</v>
      </c>
      <c r="C270">
        <v>6.5991099919999998</v>
      </c>
      <c r="D270">
        <f t="shared" si="70"/>
        <v>148.91098195496937</v>
      </c>
      <c r="E270">
        <f t="shared" si="71"/>
        <v>133.54997330457664</v>
      </c>
      <c r="F270">
        <f t="shared" si="72"/>
        <v>200.02518820500168</v>
      </c>
      <c r="G270">
        <f t="shared" si="73"/>
        <v>74.463839940279996</v>
      </c>
      <c r="H270">
        <f t="shared" si="74"/>
        <v>66.763693024778107</v>
      </c>
      <c r="I270">
        <f t="shared" si="75"/>
        <v>100.01127018970632</v>
      </c>
      <c r="J270">
        <f t="shared" si="76"/>
        <v>10002.518979111586</v>
      </c>
      <c r="K270">
        <f t="shared" si="77"/>
        <v>10002.25416495844</v>
      </c>
      <c r="L270">
        <f t="shared" ref="L270:L333" si="80">IFERROR(SQRT(K270-J270),0)</f>
        <v>0</v>
      </c>
      <c r="M270" s="1">
        <f t="shared" si="78"/>
        <v>0</v>
      </c>
      <c r="N270" s="1">
        <f>IF(M270&lt;'How to'!$B$35,0,M270)</f>
        <v>0</v>
      </c>
      <c r="O270" s="1">
        <f>(((ABS('How to'!$B$33))*(N270))/(11.82))^(1/2)</f>
        <v>0</v>
      </c>
      <c r="P270" s="1">
        <f>(((ABS('How to'!$B$33)+'How to'!$B$32)*(N270))/(11.82))^(1/2)</f>
        <v>0</v>
      </c>
      <c r="Q270">
        <f>IF(P270=0,'How to'!$B$34,MIN(ROUNDDOWN(2*P270,-1)/2,'How to'!$B$34))</f>
        <v>145</v>
      </c>
      <c r="R270">
        <f t="shared" si="79"/>
        <v>145</v>
      </c>
      <c r="S270" t="str">
        <f t="shared" si="69"/>
        <v/>
      </c>
      <c r="T270">
        <f t="shared" si="65"/>
        <v>145</v>
      </c>
      <c r="U270" t="str">
        <f t="shared" si="66"/>
        <v/>
      </c>
      <c r="W270" t="str">
        <f t="shared" si="67"/>
        <v/>
      </c>
      <c r="X270" t="str">
        <f t="shared" si="68"/>
        <v/>
      </c>
      <c r="AE270" t="s">
        <v>52</v>
      </c>
    </row>
    <row r="271" spans="1:31" x14ac:dyDescent="0.25">
      <c r="A271">
        <v>45.5614694</v>
      </c>
      <c r="B271">
        <v>-122.7427184</v>
      </c>
      <c r="C271">
        <v>6.6241099849999996</v>
      </c>
      <c r="D271">
        <f t="shared" si="70"/>
        <v>148.89539722447088</v>
      </c>
      <c r="E271">
        <f t="shared" si="71"/>
        <v>133.56516382029835</v>
      </c>
      <c r="F271">
        <f t="shared" si="72"/>
        <v>200.02372934473578</v>
      </c>
      <c r="G271">
        <f t="shared" si="73"/>
        <v>74.448255209781493</v>
      </c>
      <c r="H271">
        <f t="shared" si="74"/>
        <v>66.779082363706266</v>
      </c>
      <c r="I271">
        <f t="shared" si="75"/>
        <v>100.0099422313573</v>
      </c>
      <c r="J271">
        <f t="shared" si="76"/>
        <v>10002.37307524403</v>
      </c>
      <c r="K271">
        <f t="shared" si="77"/>
        <v>10001.988545119424</v>
      </c>
      <c r="L271">
        <f t="shared" si="80"/>
        <v>0</v>
      </c>
      <c r="M271" s="1">
        <f t="shared" si="78"/>
        <v>0</v>
      </c>
      <c r="N271" s="1">
        <f>IF(M271&lt;'How to'!$B$35,0,M271)</f>
        <v>0</v>
      </c>
      <c r="O271" s="1">
        <f>(((ABS('How to'!$B$33))*(N271))/(11.82))^(1/2)</f>
        <v>0</v>
      </c>
      <c r="P271" s="1">
        <f>(((ABS('How to'!$B$33)+'How to'!$B$32)*(N271))/(11.82))^(1/2)</f>
        <v>0</v>
      </c>
      <c r="Q271">
        <f>IF(P271=0,'How to'!$B$34,MIN(ROUNDDOWN(2*P271,-1)/2,'How to'!$B$34))</f>
        <v>145</v>
      </c>
      <c r="R271">
        <f t="shared" si="79"/>
        <v>145</v>
      </c>
      <c r="S271" t="str">
        <f t="shared" si="69"/>
        <v/>
      </c>
      <c r="T271">
        <f t="shared" si="65"/>
        <v>145</v>
      </c>
      <c r="U271" t="str">
        <f t="shared" si="66"/>
        <v/>
      </c>
      <c r="W271" t="str">
        <f t="shared" si="67"/>
        <v/>
      </c>
      <c r="X271" t="str">
        <f t="shared" si="68"/>
        <v/>
      </c>
      <c r="AE271" t="s">
        <v>52</v>
      </c>
    </row>
    <row r="272" spans="1:31" x14ac:dyDescent="0.25">
      <c r="A272">
        <v>45.561636589999999</v>
      </c>
      <c r="B272">
        <v>-122.7429327</v>
      </c>
      <c r="C272">
        <v>6.649109986</v>
      </c>
      <c r="D272">
        <f t="shared" si="70"/>
        <v>148.89428403016976</v>
      </c>
      <c r="E272">
        <f t="shared" si="71"/>
        <v>133.56476635999337</v>
      </c>
      <c r="F272">
        <f t="shared" si="72"/>
        <v>200.02263529324998</v>
      </c>
      <c r="G272">
        <f t="shared" si="73"/>
        <v>74.447142014689376</v>
      </c>
      <c r="H272">
        <f t="shared" si="74"/>
        <v>66.786677633178442</v>
      </c>
      <c r="I272">
        <f t="shared" si="75"/>
        <v>100.01418531105189</v>
      </c>
      <c r="J272">
        <f t="shared" si="76"/>
        <v>10002.263657414123</v>
      </c>
      <c r="K272">
        <f t="shared" si="77"/>
        <v>10002.837263433428</v>
      </c>
      <c r="L272">
        <f t="shared" si="80"/>
        <v>0.75736782299280547</v>
      </c>
      <c r="M272" s="1">
        <f t="shared" si="78"/>
        <v>6603.6851314242122</v>
      </c>
      <c r="N272" s="1">
        <f>IF(M272&lt;'How to'!$B$35,0,M272)</f>
        <v>6603.6851314242122</v>
      </c>
      <c r="O272" s="1">
        <f>(((ABS('How to'!$B$33))*(N272))/(11.82))^(1/2)</f>
        <v>217.91840091212188</v>
      </c>
      <c r="P272" s="1">
        <f>(((ABS('How to'!$B$33)+'How to'!$B$32)*(N272))/(11.82))^(1/2)</f>
        <v>330.06672665741166</v>
      </c>
      <c r="Q272">
        <f>IF(P272=0,'How to'!$B$34,MIN(ROUNDDOWN(2*P272,-1)/2,'How to'!$B$34))</f>
        <v>145</v>
      </c>
      <c r="R272">
        <f t="shared" si="79"/>
        <v>145</v>
      </c>
      <c r="S272" t="str">
        <f t="shared" si="69"/>
        <v/>
      </c>
      <c r="T272">
        <f t="shared" si="65"/>
        <v>145</v>
      </c>
      <c r="U272" t="str">
        <f t="shared" si="66"/>
        <v/>
      </c>
      <c r="W272" t="str">
        <f t="shared" si="67"/>
        <v/>
      </c>
      <c r="X272" t="str">
        <f t="shared" si="68"/>
        <v/>
      </c>
      <c r="AE272" t="s">
        <v>52</v>
      </c>
    </row>
    <row r="273" spans="1:31" x14ac:dyDescent="0.25">
      <c r="A273">
        <v>45.561803779999998</v>
      </c>
      <c r="B273">
        <v>-122.7431469</v>
      </c>
      <c r="C273">
        <v>6.674109981</v>
      </c>
      <c r="D273">
        <f t="shared" si="70"/>
        <v>148.89317083507763</v>
      </c>
      <c r="E273">
        <f t="shared" si="71"/>
        <v>133.57216281586273</v>
      </c>
      <c r="F273">
        <f t="shared" si="72"/>
        <v>200.02674571324442</v>
      </c>
      <c r="G273">
        <f t="shared" si="73"/>
        <v>74.446028819597274</v>
      </c>
      <c r="H273">
        <f t="shared" si="74"/>
        <v>66.786478891998087</v>
      </c>
      <c r="I273">
        <f t="shared" si="75"/>
        <v>100.01322397463055</v>
      </c>
      <c r="J273">
        <f t="shared" si="76"/>
        <v>10002.674750157737</v>
      </c>
      <c r="K273">
        <f t="shared" si="77"/>
        <v>10002.644969799614</v>
      </c>
      <c r="L273">
        <f t="shared" si="80"/>
        <v>0</v>
      </c>
      <c r="M273" s="1">
        <f t="shared" si="78"/>
        <v>0</v>
      </c>
      <c r="N273" s="1">
        <f>IF(M273&lt;'How to'!$B$35,0,M273)</f>
        <v>0</v>
      </c>
      <c r="O273" s="1">
        <f>(((ABS('How to'!$B$33))*(N273))/(11.82))^(1/2)</f>
        <v>0</v>
      </c>
      <c r="P273" s="1">
        <f>(((ABS('How to'!$B$33)+'How to'!$B$32)*(N273))/(11.82))^(1/2)</f>
        <v>0</v>
      </c>
      <c r="Q273">
        <f>IF(P273=0,'How to'!$B$34,MIN(ROUNDDOWN(2*P273,-1)/2,'How to'!$B$34))</f>
        <v>145</v>
      </c>
      <c r="R273">
        <f t="shared" si="79"/>
        <v>145</v>
      </c>
      <c r="S273" t="str">
        <f t="shared" si="69"/>
        <v/>
      </c>
      <c r="T273">
        <f t="shared" si="65"/>
        <v>145</v>
      </c>
      <c r="U273" t="str">
        <f t="shared" si="66"/>
        <v/>
      </c>
      <c r="W273" t="str">
        <f t="shared" si="67"/>
        <v/>
      </c>
      <c r="X273" t="str">
        <f t="shared" si="68"/>
        <v/>
      </c>
      <c r="AE273" t="s">
        <v>52</v>
      </c>
    </row>
    <row r="274" spans="1:31" x14ac:dyDescent="0.25">
      <c r="A274">
        <v>45.561970979999998</v>
      </c>
      <c r="B274">
        <v>-122.7433611</v>
      </c>
      <c r="C274">
        <v>6.6991099710000004</v>
      </c>
      <c r="D274">
        <f t="shared" si="70"/>
        <v>148.89317083507763</v>
      </c>
      <c r="E274">
        <f t="shared" si="71"/>
        <v>133.57176530631546</v>
      </c>
      <c r="F274">
        <f t="shared" si="72"/>
        <v>200.0264802679111</v>
      </c>
      <c r="G274">
        <f t="shared" si="73"/>
        <v>74.447142014689376</v>
      </c>
      <c r="H274">
        <f t="shared" si="74"/>
        <v>66.786280150249056</v>
      </c>
      <c r="I274">
        <f t="shared" si="75"/>
        <v>100.01391988349862</v>
      </c>
      <c r="J274">
        <f t="shared" si="76"/>
        <v>10002.648202092258</v>
      </c>
      <c r="K274">
        <f t="shared" si="77"/>
        <v>10002.784170462879</v>
      </c>
      <c r="L274">
        <f t="shared" si="80"/>
        <v>0.36873889220071804</v>
      </c>
      <c r="M274" s="1">
        <f t="shared" si="78"/>
        <v>13563.505751676987</v>
      </c>
      <c r="N274" s="1">
        <f>IF(M274&lt;'How to'!$B$35,0,M274)</f>
        <v>13563.505751676987</v>
      </c>
      <c r="O274" s="1">
        <f>(((ABS('How to'!$B$33))*(N274))/(11.82))^(1/2)</f>
        <v>312.31058406902417</v>
      </c>
      <c r="P274" s="1">
        <f>(((ABS('How to'!$B$33)+'How to'!$B$32)*(N274))/(11.82))^(1/2)</f>
        <v>473.03638312625441</v>
      </c>
      <c r="Q274">
        <f>IF(P274=0,'How to'!$B$34,MIN(ROUNDDOWN(2*P274,-1)/2,'How to'!$B$34))</f>
        <v>145</v>
      </c>
      <c r="R274">
        <f t="shared" si="79"/>
        <v>145</v>
      </c>
      <c r="S274" t="str">
        <f t="shared" si="69"/>
        <v/>
      </c>
      <c r="T274">
        <f t="shared" si="65"/>
        <v>145</v>
      </c>
      <c r="U274" t="str">
        <f t="shared" si="66"/>
        <v/>
      </c>
      <c r="W274" t="str">
        <f t="shared" si="67"/>
        <v/>
      </c>
      <c r="X274" t="str">
        <f t="shared" si="68"/>
        <v/>
      </c>
      <c r="AE274" t="s">
        <v>52</v>
      </c>
    </row>
    <row r="275" spans="1:31" x14ac:dyDescent="0.25">
      <c r="A275">
        <v>45.562138169999997</v>
      </c>
      <c r="B275">
        <v>-122.7435753</v>
      </c>
      <c r="C275">
        <v>6.724109962</v>
      </c>
      <c r="D275">
        <f t="shared" si="70"/>
        <v>148.89317083507763</v>
      </c>
      <c r="E275">
        <f t="shared" si="71"/>
        <v>133.57136781940531</v>
      </c>
      <c r="F275">
        <f t="shared" si="72"/>
        <v>200.02621483813184</v>
      </c>
      <c r="G275">
        <f t="shared" si="73"/>
        <v>74.447142014689376</v>
      </c>
      <c r="H275">
        <f t="shared" si="74"/>
        <v>66.786081407931363</v>
      </c>
      <c r="I275">
        <f t="shared" si="75"/>
        <v>100.01378716948061</v>
      </c>
      <c r="J275">
        <f t="shared" si="76"/>
        <v>10002.621655617619</v>
      </c>
      <c r="K275">
        <f t="shared" si="77"/>
        <v>10002.757623982165</v>
      </c>
      <c r="L275">
        <f t="shared" si="80"/>
        <v>0.3687388839626059</v>
      </c>
      <c r="M275" s="1">
        <f t="shared" si="78"/>
        <v>13563.470058390361</v>
      </c>
      <c r="N275" s="1">
        <f>IF(M275&lt;'How to'!$B$35,0,M275)</f>
        <v>13563.470058390361</v>
      </c>
      <c r="O275" s="1">
        <f>(((ABS('How to'!$B$33))*(N275))/(11.82))^(1/2)</f>
        <v>312.31017313549671</v>
      </c>
      <c r="P275" s="1">
        <f>(((ABS('How to'!$B$33)+'How to'!$B$32)*(N275))/(11.82))^(1/2)</f>
        <v>473.0357607121594</v>
      </c>
      <c r="Q275">
        <f>IF(P275=0,'How to'!$B$34,MIN(ROUNDDOWN(2*P275,-1)/2,'How to'!$B$34))</f>
        <v>145</v>
      </c>
      <c r="R275">
        <f t="shared" si="79"/>
        <v>145</v>
      </c>
      <c r="S275" t="str">
        <f t="shared" si="69"/>
        <v/>
      </c>
      <c r="T275">
        <f t="shared" si="65"/>
        <v>145</v>
      </c>
      <c r="U275" t="str">
        <f t="shared" si="66"/>
        <v/>
      </c>
      <c r="W275" t="str">
        <f t="shared" si="67"/>
        <v/>
      </c>
      <c r="X275" t="str">
        <f t="shared" si="68"/>
        <v/>
      </c>
      <c r="AE275" t="s">
        <v>52</v>
      </c>
    </row>
    <row r="276" spans="1:31" x14ac:dyDescent="0.25">
      <c r="A276">
        <v>45.562305360000003</v>
      </c>
      <c r="B276">
        <v>-122.74378950000001</v>
      </c>
      <c r="C276">
        <v>6.7491099569999999</v>
      </c>
      <c r="D276">
        <f t="shared" si="70"/>
        <v>148.89317083507763</v>
      </c>
      <c r="E276">
        <f t="shared" si="71"/>
        <v>133.56317648251996</v>
      </c>
      <c r="F276">
        <f t="shared" si="72"/>
        <v>200.02074500767259</v>
      </c>
      <c r="G276">
        <f t="shared" si="73"/>
        <v>74.447142015480367</v>
      </c>
      <c r="H276">
        <f t="shared" si="74"/>
        <v>66.778088759040784</v>
      </c>
      <c r="I276">
        <f t="shared" si="75"/>
        <v>100.0084501058957</v>
      </c>
      <c r="J276">
        <f t="shared" si="76"/>
        <v>10002.074608356095</v>
      </c>
      <c r="K276">
        <f t="shared" si="77"/>
        <v>10001.690092583431</v>
      </c>
      <c r="L276">
        <f t="shared" si="80"/>
        <v>0</v>
      </c>
      <c r="M276" s="1">
        <f t="shared" si="78"/>
        <v>0</v>
      </c>
      <c r="N276" s="1">
        <f>IF(M276&lt;'How to'!$B$35,0,M276)</f>
        <v>0</v>
      </c>
      <c r="O276" s="1">
        <f>(((ABS('How to'!$B$33))*(N276))/(11.82))^(1/2)</f>
        <v>0</v>
      </c>
      <c r="P276" s="1">
        <f>(((ABS('How to'!$B$33)+'How to'!$B$32)*(N276))/(11.82))^(1/2)</f>
        <v>0</v>
      </c>
      <c r="Q276">
        <f>IF(P276=0,'How to'!$B$34,MIN(ROUNDDOWN(2*P276,-1)/2,'How to'!$B$34))</f>
        <v>145</v>
      </c>
      <c r="R276">
        <f t="shared" si="79"/>
        <v>145</v>
      </c>
      <c r="S276" t="str">
        <f t="shared" si="69"/>
        <v/>
      </c>
      <c r="T276">
        <f t="shared" si="65"/>
        <v>145</v>
      </c>
      <c r="U276" t="str">
        <f t="shared" si="66"/>
        <v/>
      </c>
      <c r="W276" t="str">
        <f t="shared" si="67"/>
        <v/>
      </c>
      <c r="X276" t="str">
        <f t="shared" si="68"/>
        <v/>
      </c>
      <c r="AE276" t="s">
        <v>66</v>
      </c>
    </row>
    <row r="277" spans="1:31" x14ac:dyDescent="0.25">
      <c r="A277">
        <v>45.562472550000003</v>
      </c>
      <c r="B277">
        <v>-122.7440038</v>
      </c>
      <c r="C277">
        <v>6.7741099570000003</v>
      </c>
      <c r="D277">
        <f t="shared" si="70"/>
        <v>148.89317083507763</v>
      </c>
      <c r="E277">
        <f t="shared" si="71"/>
        <v>133.56277901652859</v>
      </c>
      <c r="F277">
        <f t="shared" si="72"/>
        <v>200.02047960131898</v>
      </c>
      <c r="G277">
        <f t="shared" si="73"/>
        <v>74.447142015480367</v>
      </c>
      <c r="H277">
        <f t="shared" si="74"/>
        <v>66.785683909702655</v>
      </c>
      <c r="I277">
        <f t="shared" si="75"/>
        <v>100.01352173361269</v>
      </c>
      <c r="J277">
        <f t="shared" si="76"/>
        <v>10002.048064985416</v>
      </c>
      <c r="K277">
        <f t="shared" si="77"/>
        <v>10002.704529559818</v>
      </c>
      <c r="L277">
        <f t="shared" si="80"/>
        <v>0.81022501467307206</v>
      </c>
      <c r="M277" s="1">
        <f t="shared" si="78"/>
        <v>6172.7941919911818</v>
      </c>
      <c r="N277" s="1">
        <f>IF(M277&lt;'How to'!$B$35,0,M277)</f>
        <v>6172.7941919911818</v>
      </c>
      <c r="O277" s="1">
        <f>(((ABS('How to'!$B$33))*(N277))/(11.82))^(1/2)</f>
        <v>210.68888425632511</v>
      </c>
      <c r="P277" s="1">
        <f>(((ABS('How to'!$B$33)+'How to'!$B$32)*(N277))/(11.82))^(1/2)</f>
        <v>319.11665136360324</v>
      </c>
      <c r="Q277">
        <f>IF(P277=0,'How to'!$B$34,MIN(ROUNDDOWN(2*P277,-1)/2,'How to'!$B$34))</f>
        <v>145</v>
      </c>
      <c r="R277">
        <f t="shared" si="79"/>
        <v>145</v>
      </c>
      <c r="S277" t="str">
        <f t="shared" si="69"/>
        <v/>
      </c>
      <c r="T277">
        <f t="shared" si="65"/>
        <v>145</v>
      </c>
      <c r="U277" t="str">
        <f t="shared" si="66"/>
        <v/>
      </c>
      <c r="W277" t="str">
        <f t="shared" si="67"/>
        <v/>
      </c>
      <c r="X277" t="str">
        <f t="shared" si="68"/>
        <v/>
      </c>
      <c r="AE277" t="s">
        <v>52</v>
      </c>
    </row>
    <row r="278" spans="1:31" x14ac:dyDescent="0.25">
      <c r="A278">
        <v>45.562639740000002</v>
      </c>
      <c r="B278">
        <v>-122.744218</v>
      </c>
      <c r="C278">
        <v>6.7991099579999998</v>
      </c>
      <c r="D278">
        <f t="shared" si="70"/>
        <v>148.89205763998552</v>
      </c>
      <c r="E278">
        <f t="shared" si="71"/>
        <v>133.57017535185082</v>
      </c>
      <c r="F278">
        <f t="shared" si="72"/>
        <v>200.02458991782223</v>
      </c>
      <c r="G278">
        <f t="shared" si="73"/>
        <v>74.44602882038825</v>
      </c>
      <c r="H278">
        <f t="shared" si="74"/>
        <v>66.785485165678892</v>
      </c>
      <c r="I278">
        <f t="shared" si="75"/>
        <v>100.01256039088888</v>
      </c>
      <c r="J278">
        <f t="shared" si="76"/>
        <v>10002.459142948237</v>
      </c>
      <c r="K278">
        <f t="shared" si="77"/>
        <v>10002.512235941194</v>
      </c>
      <c r="L278">
        <f t="shared" si="80"/>
        <v>0.23041916794684772</v>
      </c>
      <c r="M278" s="1">
        <f t="shared" si="78"/>
        <v>21705.035056477027</v>
      </c>
      <c r="N278" s="1">
        <f>IF(M278&lt;'How to'!$B$35,0,M278)</f>
        <v>21705.035056477027</v>
      </c>
      <c r="O278" s="1">
        <f>(((ABS('How to'!$B$33))*(N278))/(11.82))^(1/2)</f>
        <v>395.0762932382753</v>
      </c>
      <c r="P278" s="1">
        <f>(((ABS('How to'!$B$33)+'How to'!$B$32)*(N278))/(11.82))^(1/2)</f>
        <v>598.39618106268676</v>
      </c>
      <c r="Q278">
        <f>IF(P278=0,'How to'!$B$34,MIN(ROUNDDOWN(2*P278,-1)/2,'How to'!$B$34))</f>
        <v>145</v>
      </c>
      <c r="R278">
        <f t="shared" si="79"/>
        <v>145</v>
      </c>
      <c r="S278" t="str">
        <f t="shared" si="69"/>
        <v/>
      </c>
      <c r="T278">
        <f t="shared" si="65"/>
        <v>145</v>
      </c>
      <c r="U278" t="str">
        <f t="shared" si="66"/>
        <v/>
      </c>
      <c r="W278" t="str">
        <f t="shared" si="67"/>
        <v/>
      </c>
      <c r="X278" t="str">
        <f t="shared" si="68"/>
        <v/>
      </c>
      <c r="AE278" t="s">
        <v>52</v>
      </c>
    </row>
    <row r="279" spans="1:31" x14ac:dyDescent="0.25">
      <c r="A279">
        <v>45.562806930000001</v>
      </c>
      <c r="B279">
        <v>-122.74443220000001</v>
      </c>
      <c r="C279">
        <v>6.8241099549999999</v>
      </c>
      <c r="D279">
        <f t="shared" si="70"/>
        <v>148.89317083507763</v>
      </c>
      <c r="E279">
        <f t="shared" si="71"/>
        <v>133.56977785928379</v>
      </c>
      <c r="F279">
        <f t="shared" si="72"/>
        <v>200.02515311505707</v>
      </c>
      <c r="G279">
        <f t="shared" si="73"/>
        <v>74.44602882038825</v>
      </c>
      <c r="H279">
        <f t="shared" si="74"/>
        <v>66.785286421086482</v>
      </c>
      <c r="I279">
        <f t="shared" si="75"/>
        <v>100.01242767512764</v>
      </c>
      <c r="J279">
        <f t="shared" si="76"/>
        <v>10002.515469675505</v>
      </c>
      <c r="K279">
        <f t="shared" si="77"/>
        <v>10002.485689472636</v>
      </c>
      <c r="L279">
        <f t="shared" si="80"/>
        <v>0</v>
      </c>
      <c r="M279" s="1">
        <f t="shared" si="78"/>
        <v>0</v>
      </c>
      <c r="N279" s="1">
        <f>IF(M279&lt;'How to'!$B$35,0,M279)</f>
        <v>0</v>
      </c>
      <c r="O279" s="1">
        <f>(((ABS('How to'!$B$33))*(N279))/(11.82))^(1/2)</f>
        <v>0</v>
      </c>
      <c r="P279" s="1">
        <f>(((ABS('How to'!$B$33)+'How to'!$B$32)*(N279))/(11.82))^(1/2)</f>
        <v>0</v>
      </c>
      <c r="Q279">
        <f>IF(P279=0,'How to'!$B$34,MIN(ROUNDDOWN(2*P279,-1)/2,'How to'!$B$34))</f>
        <v>145</v>
      </c>
      <c r="R279">
        <f t="shared" si="79"/>
        <v>145</v>
      </c>
      <c r="S279" t="str">
        <f t="shared" si="69"/>
        <v/>
      </c>
      <c r="T279">
        <f t="shared" si="65"/>
        <v>145</v>
      </c>
      <c r="U279" t="str">
        <f t="shared" si="66"/>
        <v/>
      </c>
      <c r="W279" t="str">
        <f t="shared" si="67"/>
        <v/>
      </c>
      <c r="X279" t="str">
        <f t="shared" si="68"/>
        <v/>
      </c>
      <c r="AE279" t="s">
        <v>52</v>
      </c>
    </row>
    <row r="280" spans="1:31" x14ac:dyDescent="0.25">
      <c r="A280">
        <v>45.56297412</v>
      </c>
      <c r="B280">
        <v>-122.74464639999999</v>
      </c>
      <c r="C280">
        <v>6.8491099520000001</v>
      </c>
      <c r="D280">
        <f t="shared" si="70"/>
        <v>148.89317083428665</v>
      </c>
      <c r="E280">
        <f t="shared" si="71"/>
        <v>133.569380366687</v>
      </c>
      <c r="F280">
        <f t="shared" si="72"/>
        <v>200.02488768308001</v>
      </c>
      <c r="G280">
        <f t="shared" si="73"/>
        <v>74.446028819597274</v>
      </c>
      <c r="H280">
        <f t="shared" si="74"/>
        <v>66.785087674817845</v>
      </c>
      <c r="I280">
        <f t="shared" si="75"/>
        <v>100.01229495787713</v>
      </c>
      <c r="J280">
        <f t="shared" si="76"/>
        <v>10002.488923157192</v>
      </c>
      <c r="K280">
        <f t="shared" si="77"/>
        <v>10002.459142741416</v>
      </c>
      <c r="L280">
        <f t="shared" si="80"/>
        <v>0</v>
      </c>
      <c r="M280" s="1">
        <f t="shared" si="78"/>
        <v>0</v>
      </c>
      <c r="N280" s="1">
        <f>IF(M280&lt;'How to'!$B$35,0,M280)</f>
        <v>0</v>
      </c>
      <c r="O280" s="1">
        <f>(((ABS('How to'!$B$33))*(N280))/(11.82))^(1/2)</f>
        <v>0</v>
      </c>
      <c r="P280" s="1">
        <f>(((ABS('How to'!$B$33)+'How to'!$B$32)*(N280))/(11.82))^(1/2)</f>
        <v>0</v>
      </c>
      <c r="Q280">
        <f>IF(P280=0,'How to'!$B$34,MIN(ROUNDDOWN(2*P280,-1)/2,'How to'!$B$34))</f>
        <v>145</v>
      </c>
      <c r="R280">
        <f t="shared" si="79"/>
        <v>145</v>
      </c>
      <c r="S280" t="str">
        <f t="shared" si="69"/>
        <v/>
      </c>
      <c r="T280">
        <f t="shared" si="65"/>
        <v>145</v>
      </c>
      <c r="U280" t="str">
        <f t="shared" si="66"/>
        <v/>
      </c>
      <c r="W280" t="str">
        <f t="shared" si="67"/>
        <v/>
      </c>
      <c r="X280" t="str">
        <f t="shared" si="68"/>
        <v/>
      </c>
      <c r="AE280" t="s">
        <v>52</v>
      </c>
    </row>
    <row r="281" spans="1:31" x14ac:dyDescent="0.25">
      <c r="A281">
        <v>45.563141309999999</v>
      </c>
      <c r="B281">
        <v>-122.7448606</v>
      </c>
      <c r="C281">
        <v>6.8741099500000002</v>
      </c>
      <c r="D281">
        <f t="shared" si="70"/>
        <v>148.89317083507763</v>
      </c>
      <c r="E281">
        <f t="shared" si="71"/>
        <v>133.56118914119048</v>
      </c>
      <c r="F281">
        <f t="shared" si="72"/>
        <v>200.01941797268702</v>
      </c>
      <c r="G281">
        <f t="shared" si="73"/>
        <v>74.446028819597274</v>
      </c>
      <c r="H281">
        <f t="shared" si="74"/>
        <v>66.777095150938365</v>
      </c>
      <c r="I281">
        <f t="shared" si="75"/>
        <v>100.0069579769617</v>
      </c>
      <c r="J281">
        <f t="shared" si="76"/>
        <v>10001.941891533119</v>
      </c>
      <c r="K281">
        <f t="shared" si="77"/>
        <v>10001.391643805784</v>
      </c>
      <c r="L281">
        <f t="shared" si="80"/>
        <v>0</v>
      </c>
      <c r="M281" s="1">
        <f t="shared" si="78"/>
        <v>0</v>
      </c>
      <c r="N281" s="1">
        <f>IF(M281&lt;'How to'!$B$35,0,M281)</f>
        <v>0</v>
      </c>
      <c r="O281" s="1">
        <f>(((ABS('How to'!$B$33))*(N281))/(11.82))^(1/2)</f>
        <v>0</v>
      </c>
      <c r="P281" s="1">
        <f>(((ABS('How to'!$B$33)+'How to'!$B$32)*(N281))/(11.82))^(1/2)</f>
        <v>0</v>
      </c>
      <c r="Q281">
        <f>IF(P281=0,'How to'!$B$34,MIN(ROUNDDOWN(2*P281,-1)/2,'How to'!$B$34))</f>
        <v>145</v>
      </c>
      <c r="R281">
        <f t="shared" si="79"/>
        <v>145</v>
      </c>
      <c r="S281" t="str">
        <f t="shared" si="69"/>
        <v/>
      </c>
      <c r="T281">
        <f t="shared" si="65"/>
        <v>145</v>
      </c>
      <c r="U281" t="str">
        <f t="shared" si="66"/>
        <v/>
      </c>
      <c r="W281" t="str">
        <f t="shared" si="67"/>
        <v/>
      </c>
      <c r="X281" t="str">
        <f t="shared" si="68"/>
        <v/>
      </c>
      <c r="AE281" t="s">
        <v>52</v>
      </c>
    </row>
    <row r="282" spans="1:31" x14ac:dyDescent="0.25">
      <c r="A282">
        <v>45.563308499999998</v>
      </c>
      <c r="B282">
        <v>-122.74507490000001</v>
      </c>
      <c r="C282">
        <v>6.8991099450000002</v>
      </c>
      <c r="D282">
        <f t="shared" si="70"/>
        <v>148.89317083507763</v>
      </c>
      <c r="E282">
        <f t="shared" si="71"/>
        <v>133.56079166951281</v>
      </c>
      <c r="F282">
        <f t="shared" si="72"/>
        <v>200.01915256472469</v>
      </c>
      <c r="G282">
        <f t="shared" si="73"/>
        <v>74.446028819597274</v>
      </c>
      <c r="H282">
        <f t="shared" si="74"/>
        <v>66.784690183897268</v>
      </c>
      <c r="I282">
        <f t="shared" si="75"/>
        <v>100.01202952628975</v>
      </c>
      <c r="J282">
        <f t="shared" si="76"/>
        <v>10001.915348177654</v>
      </c>
      <c r="K282">
        <f t="shared" si="77"/>
        <v>10002.406049967452</v>
      </c>
      <c r="L282">
        <f t="shared" si="80"/>
        <v>0.70050109907019398</v>
      </c>
      <c r="M282" s="1">
        <f t="shared" si="78"/>
        <v>7139.4649224991135</v>
      </c>
      <c r="N282" s="1">
        <f>IF(M282&lt;'How to'!$B$35,0,M282)</f>
        <v>7139.4649224991135</v>
      </c>
      <c r="O282" s="1">
        <f>(((ABS('How to'!$B$33))*(N282))/(11.82))^(1/2)</f>
        <v>226.58625248440367</v>
      </c>
      <c r="P282" s="1">
        <f>(((ABS('How to'!$B$33)+'How to'!$B$32)*(N282))/(11.82))^(1/2)</f>
        <v>343.19535362805965</v>
      </c>
      <c r="Q282">
        <f>IF(P282=0,'How to'!$B$34,MIN(ROUNDDOWN(2*P282,-1)/2,'How to'!$B$34))</f>
        <v>145</v>
      </c>
      <c r="R282">
        <f t="shared" si="79"/>
        <v>145</v>
      </c>
      <c r="S282" t="str">
        <f t="shared" si="69"/>
        <v/>
      </c>
      <c r="T282">
        <f t="shared" si="65"/>
        <v>145</v>
      </c>
      <c r="U282" t="str">
        <f t="shared" si="66"/>
        <v/>
      </c>
      <c r="W282" t="str">
        <f t="shared" si="67"/>
        <v/>
      </c>
      <c r="X282" t="str">
        <f t="shared" si="68"/>
        <v/>
      </c>
      <c r="AE282" t="s">
        <v>52</v>
      </c>
    </row>
    <row r="283" spans="1:31" x14ac:dyDescent="0.25">
      <c r="A283">
        <v>45.563475699999998</v>
      </c>
      <c r="B283">
        <v>-122.74528909999999</v>
      </c>
      <c r="C283">
        <v>6.9241099500000001</v>
      </c>
      <c r="D283">
        <f t="shared" si="70"/>
        <v>148.89317083507763</v>
      </c>
      <c r="E283">
        <f t="shared" si="71"/>
        <v>133.56818785829753</v>
      </c>
      <c r="F283">
        <f t="shared" si="72"/>
        <v>200.02409137169721</v>
      </c>
      <c r="G283">
        <f t="shared" si="73"/>
        <v>74.447142014689376</v>
      </c>
      <c r="H283">
        <f t="shared" si="74"/>
        <v>66.784491435922661</v>
      </c>
      <c r="I283">
        <f t="shared" si="75"/>
        <v>100.0127254428663</v>
      </c>
      <c r="J283">
        <f t="shared" si="76"/>
        <v>10002.409282268269</v>
      </c>
      <c r="K283">
        <f t="shared" si="77"/>
        <v>10002.545250510157</v>
      </c>
      <c r="L283">
        <f t="shared" si="80"/>
        <v>0.36873871764149568</v>
      </c>
      <c r="M283" s="1">
        <f t="shared" si="78"/>
        <v>13563.18820340841</v>
      </c>
      <c r="N283" s="1">
        <f>IF(M283&lt;'How to'!$B$35,0,M283)</f>
        <v>13563.18820340841</v>
      </c>
      <c r="O283" s="1">
        <f>(((ABS('How to'!$B$33))*(N283))/(11.82))^(1/2)</f>
        <v>312.3069281460086</v>
      </c>
      <c r="P283" s="1">
        <f>(((ABS('How to'!$B$33)+'How to'!$B$32)*(N283))/(11.82))^(1/2)</f>
        <v>473.03084573915169</v>
      </c>
      <c r="Q283">
        <f>IF(P283=0,'How to'!$B$34,MIN(ROUNDDOWN(2*P283,-1)/2,'How to'!$B$34))</f>
        <v>145</v>
      </c>
      <c r="R283">
        <f t="shared" si="79"/>
        <v>145</v>
      </c>
      <c r="S283" t="str">
        <f t="shared" si="69"/>
        <v/>
      </c>
      <c r="T283">
        <f t="shared" si="65"/>
        <v>145</v>
      </c>
      <c r="U283" t="str">
        <f t="shared" si="66"/>
        <v/>
      </c>
      <c r="W283" t="str">
        <f t="shared" si="67"/>
        <v/>
      </c>
      <c r="X283" t="str">
        <f t="shared" si="68"/>
        <v/>
      </c>
      <c r="AE283" t="s">
        <v>52</v>
      </c>
    </row>
    <row r="284" spans="1:31" x14ac:dyDescent="0.25">
      <c r="A284">
        <v>45.563642889999997</v>
      </c>
      <c r="B284">
        <v>-122.7455033</v>
      </c>
      <c r="C284">
        <v>6.9491099509999996</v>
      </c>
      <c r="D284">
        <f t="shared" si="70"/>
        <v>148.89428403016976</v>
      </c>
      <c r="E284">
        <f t="shared" si="71"/>
        <v>133.56779036225896</v>
      </c>
      <c r="F284">
        <f t="shared" si="72"/>
        <v>200.02465457816248</v>
      </c>
      <c r="G284">
        <f t="shared" si="73"/>
        <v>74.447142014689376</v>
      </c>
      <c r="H284">
        <f t="shared" si="74"/>
        <v>66.784292689594494</v>
      </c>
      <c r="I284">
        <f t="shared" si="75"/>
        <v>100.01259272813975</v>
      </c>
      <c r="J284">
        <f t="shared" si="76"/>
        <v>10002.465609778304</v>
      </c>
      <c r="K284">
        <f t="shared" si="77"/>
        <v>10002.518704204753</v>
      </c>
      <c r="L284">
        <f t="shared" si="80"/>
        <v>0.23042227854158737</v>
      </c>
      <c r="M284" s="1">
        <f t="shared" si="78"/>
        <v>21704.756084163677</v>
      </c>
      <c r="N284" s="1">
        <f>IF(M284&lt;'How to'!$B$35,0,M284)</f>
        <v>21704.756084163677</v>
      </c>
      <c r="O284" s="1">
        <f>(((ABS('How to'!$B$33))*(N284))/(11.82))^(1/2)</f>
        <v>395.07375429509148</v>
      </c>
      <c r="P284" s="1">
        <f>(((ABS('How to'!$B$33)+'How to'!$B$32)*(N284))/(11.82))^(1/2)</f>
        <v>598.39233549176504</v>
      </c>
      <c r="Q284">
        <f>IF(P284=0,'How to'!$B$34,MIN(ROUNDDOWN(2*P284,-1)/2,'How to'!$B$34))</f>
        <v>145</v>
      </c>
      <c r="R284">
        <f t="shared" si="79"/>
        <v>145</v>
      </c>
      <c r="S284" t="str">
        <f t="shared" si="69"/>
        <v/>
      </c>
      <c r="T284">
        <f t="shared" si="65"/>
        <v>145</v>
      </c>
      <c r="U284" t="str">
        <f t="shared" si="66"/>
        <v/>
      </c>
      <c r="W284" t="str">
        <f t="shared" si="67"/>
        <v/>
      </c>
      <c r="X284" t="str">
        <f t="shared" si="68"/>
        <v/>
      </c>
      <c r="AE284" t="s">
        <v>52</v>
      </c>
    </row>
    <row r="285" spans="1:31" x14ac:dyDescent="0.25">
      <c r="A285">
        <v>45.563810080000003</v>
      </c>
      <c r="B285">
        <v>-122.7457175</v>
      </c>
      <c r="C285">
        <v>6.974109951</v>
      </c>
      <c r="D285">
        <f t="shared" si="70"/>
        <v>148.89428403016976</v>
      </c>
      <c r="E285">
        <f t="shared" si="71"/>
        <v>133.56739286397553</v>
      </c>
      <c r="F285">
        <f t="shared" si="72"/>
        <v>200.02438914626498</v>
      </c>
      <c r="G285">
        <f t="shared" si="73"/>
        <v>74.447142015480367</v>
      </c>
      <c r="H285">
        <f t="shared" si="74"/>
        <v>66.784093929702536</v>
      </c>
      <c r="I285">
        <f t="shared" si="75"/>
        <v>100.01246000516353</v>
      </c>
      <c r="J285">
        <f t="shared" si="76"/>
        <v>10002.439063334112</v>
      </c>
      <c r="K285">
        <f t="shared" si="77"/>
        <v>10002.492156284436</v>
      </c>
      <c r="L285">
        <f t="shared" si="80"/>
        <v>0.23041907543396659</v>
      </c>
      <c r="M285" s="1">
        <f t="shared" si="78"/>
        <v>21705.000198976468</v>
      </c>
      <c r="N285" s="1">
        <f>IF(M285&lt;'How to'!$B$35,0,M285)</f>
        <v>21705.000198976468</v>
      </c>
      <c r="O285" s="1">
        <f>(((ABS('How to'!$B$33))*(N285))/(11.82))^(1/2)</f>
        <v>395.07597599903556</v>
      </c>
      <c r="P285" s="1">
        <f>(((ABS('How to'!$B$33)+'How to'!$B$32)*(N285))/(11.82))^(1/2)</f>
        <v>598.39570056119169</v>
      </c>
      <c r="Q285">
        <f>IF(P285=0,'How to'!$B$34,MIN(ROUNDDOWN(2*P285,-1)/2,'How to'!$B$34))</f>
        <v>145</v>
      </c>
      <c r="R285">
        <f t="shared" si="79"/>
        <v>145</v>
      </c>
      <c r="S285" t="str">
        <f t="shared" si="69"/>
        <v/>
      </c>
      <c r="T285">
        <f t="shared" si="65"/>
        <v>145</v>
      </c>
      <c r="U285" t="str">
        <f t="shared" si="66"/>
        <v/>
      </c>
      <c r="W285" t="str">
        <f t="shared" si="67"/>
        <v/>
      </c>
      <c r="X285" t="str">
        <f t="shared" si="68"/>
        <v/>
      </c>
      <c r="AE285" t="s">
        <v>52</v>
      </c>
    </row>
    <row r="286" spans="1:31" x14ac:dyDescent="0.25">
      <c r="A286">
        <v>45.563977270000002</v>
      </c>
      <c r="B286">
        <v>-122.7459317</v>
      </c>
      <c r="C286">
        <v>6.9991099510000003</v>
      </c>
      <c r="D286">
        <f t="shared" si="70"/>
        <v>148.89428403016976</v>
      </c>
      <c r="E286">
        <f t="shared" si="71"/>
        <v>133.55920174765578</v>
      </c>
      <c r="F286">
        <f t="shared" si="72"/>
        <v>200.01891957594384</v>
      </c>
      <c r="G286">
        <f t="shared" si="73"/>
        <v>74.447142015480367</v>
      </c>
      <c r="H286">
        <f t="shared" si="74"/>
        <v>66.776101517842449</v>
      </c>
      <c r="I286">
        <f t="shared" si="75"/>
        <v>100.00712318727253</v>
      </c>
      <c r="J286">
        <f t="shared" si="76"/>
        <v>10001.892047081972</v>
      </c>
      <c r="K286">
        <f t="shared" si="77"/>
        <v>10001.424688194302</v>
      </c>
      <c r="L286">
        <f t="shared" si="80"/>
        <v>0</v>
      </c>
      <c r="M286" s="1">
        <f t="shared" si="78"/>
        <v>0</v>
      </c>
      <c r="N286" s="1">
        <f>IF(M286&lt;'How to'!$B$35,0,M286)</f>
        <v>0</v>
      </c>
      <c r="O286" s="1">
        <f>(((ABS('How to'!$B$33))*(N286))/(11.82))^(1/2)</f>
        <v>0</v>
      </c>
      <c r="P286" s="1">
        <f>(((ABS('How to'!$B$33)+'How to'!$B$32)*(N286))/(11.82))^(1/2)</f>
        <v>0</v>
      </c>
      <c r="Q286">
        <f>IF(P286=0,'How to'!$B$34,MIN(ROUNDDOWN(2*P286,-1)/2,'How to'!$B$34))</f>
        <v>145</v>
      </c>
      <c r="R286">
        <f t="shared" si="79"/>
        <v>145</v>
      </c>
      <c r="S286" t="str">
        <f t="shared" si="69"/>
        <v/>
      </c>
      <c r="T286">
        <f t="shared" si="65"/>
        <v>145</v>
      </c>
      <c r="U286" t="str">
        <f t="shared" si="66"/>
        <v/>
      </c>
      <c r="W286" t="str">
        <f t="shared" si="67"/>
        <v/>
      </c>
      <c r="X286" t="str">
        <f t="shared" si="68"/>
        <v/>
      </c>
      <c r="AE286" t="s">
        <v>52</v>
      </c>
    </row>
    <row r="287" spans="1:31" x14ac:dyDescent="0.25">
      <c r="A287">
        <v>45.564144460000001</v>
      </c>
      <c r="B287">
        <v>-122.746146</v>
      </c>
      <c r="C287">
        <v>7.0241099519999999</v>
      </c>
      <c r="D287">
        <f t="shared" si="70"/>
        <v>148.89428403016976</v>
      </c>
      <c r="E287">
        <f t="shared" si="71"/>
        <v>133.56659786399678</v>
      </c>
      <c r="F287">
        <f t="shared" si="72"/>
        <v>200.02385828150474</v>
      </c>
      <c r="G287">
        <f t="shared" si="73"/>
        <v>74.44602882038825</v>
      </c>
      <c r="H287">
        <f t="shared" si="74"/>
        <v>66.783696431987764</v>
      </c>
      <c r="I287">
        <f t="shared" si="75"/>
        <v>100.01136593530744</v>
      </c>
      <c r="J287">
        <f t="shared" si="76"/>
        <v>10002.385970454874</v>
      </c>
      <c r="K287">
        <f t="shared" si="77"/>
        <v>10002.273316245974</v>
      </c>
      <c r="L287">
        <f t="shared" si="80"/>
        <v>0</v>
      </c>
      <c r="M287" s="1">
        <f t="shared" si="78"/>
        <v>0</v>
      </c>
      <c r="N287" s="1">
        <f>IF(M287&lt;'How to'!$B$35,0,M287)</f>
        <v>0</v>
      </c>
      <c r="O287" s="1">
        <f>(((ABS('How to'!$B$33))*(N287))/(11.82))^(1/2)</f>
        <v>0</v>
      </c>
      <c r="P287" s="1">
        <f>(((ABS('How to'!$B$33)+'How to'!$B$32)*(N287))/(11.82))^(1/2)</f>
        <v>0</v>
      </c>
      <c r="Q287">
        <f>IF(P287=0,'How to'!$B$34,MIN(ROUNDDOWN(2*P287,-1)/2,'How to'!$B$34))</f>
        <v>145</v>
      </c>
      <c r="R287">
        <f t="shared" si="79"/>
        <v>145</v>
      </c>
      <c r="S287" t="str">
        <f t="shared" si="69"/>
        <v/>
      </c>
      <c r="T287">
        <f t="shared" si="65"/>
        <v>145</v>
      </c>
      <c r="U287" t="str">
        <f t="shared" si="66"/>
        <v/>
      </c>
      <c r="W287" t="str">
        <f t="shared" si="67"/>
        <v/>
      </c>
      <c r="X287" t="str">
        <f t="shared" si="68"/>
        <v/>
      </c>
      <c r="AE287" t="s">
        <v>52</v>
      </c>
    </row>
    <row r="288" spans="1:31" x14ac:dyDescent="0.25">
      <c r="A288">
        <v>45.564311660000001</v>
      </c>
      <c r="B288">
        <v>-122.7463602</v>
      </c>
      <c r="C288">
        <v>7.0491099469999998</v>
      </c>
      <c r="D288">
        <f t="shared" si="70"/>
        <v>127.76361654065094</v>
      </c>
      <c r="E288">
        <f t="shared" si="71"/>
        <v>115.99949386350147</v>
      </c>
      <c r="F288">
        <f t="shared" si="72"/>
        <v>172.56715877632979</v>
      </c>
      <c r="G288">
        <f t="shared" si="73"/>
        <v>74.447142015480367</v>
      </c>
      <c r="H288">
        <f t="shared" si="74"/>
        <v>66.7834976822774</v>
      </c>
      <c r="I288">
        <f t="shared" si="75"/>
        <v>100.01206185731725</v>
      </c>
      <c r="J288">
        <f t="shared" si="76"/>
        <v>7444.8560720337537</v>
      </c>
      <c r="K288">
        <f t="shared" si="77"/>
        <v>10002.412516951852</v>
      </c>
      <c r="L288">
        <f t="shared" si="80"/>
        <v>50.572289298766158</v>
      </c>
      <c r="M288" s="1">
        <f t="shared" si="78"/>
        <v>98.892225917048663</v>
      </c>
      <c r="N288" s="1">
        <f>IF(M288&lt;'How to'!$B$35,0,M288)</f>
        <v>0</v>
      </c>
      <c r="O288" s="1">
        <f>(((ABS('How to'!$B$33))*(N288))/(11.82))^(1/2)</f>
        <v>0</v>
      </c>
      <c r="P288" s="1">
        <f>(((ABS('How to'!$B$33)+'How to'!$B$32)*(N288))/(11.82))^(1/2)</f>
        <v>0</v>
      </c>
      <c r="Q288">
        <f>IF(P288=0,'How to'!$B$34,MIN(ROUNDDOWN(2*P288,-1)/2,'How to'!$B$34))</f>
        <v>145</v>
      </c>
      <c r="R288">
        <f t="shared" si="79"/>
        <v>145</v>
      </c>
      <c r="S288" t="str">
        <f t="shared" si="69"/>
        <v/>
      </c>
      <c r="T288">
        <f t="shared" si="65"/>
        <v>145</v>
      </c>
      <c r="U288" t="str">
        <f t="shared" si="66"/>
        <v/>
      </c>
      <c r="W288" t="str">
        <f t="shared" si="67"/>
        <v/>
      </c>
      <c r="X288" t="str">
        <f t="shared" si="68"/>
        <v/>
      </c>
      <c r="AE288" t="s">
        <v>52</v>
      </c>
    </row>
    <row r="289" spans="1:31" x14ac:dyDescent="0.25">
      <c r="A289">
        <v>45.56447885</v>
      </c>
      <c r="B289">
        <v>-122.7465744</v>
      </c>
      <c r="C289">
        <v>7.0741099260000002</v>
      </c>
      <c r="D289">
        <f t="shared" si="70"/>
        <v>126.16506851968792</v>
      </c>
      <c r="E289">
        <f t="shared" si="71"/>
        <v>117.62020634801392</v>
      </c>
      <c r="F289">
        <f t="shared" si="72"/>
        <v>172.48807917049493</v>
      </c>
      <c r="G289">
        <f t="shared" si="73"/>
        <v>74.447142014689376</v>
      </c>
      <c r="H289">
        <f t="shared" si="74"/>
        <v>66.783298931998388</v>
      </c>
      <c r="I289">
        <f t="shared" si="75"/>
        <v>100.01192914045797</v>
      </c>
      <c r="J289">
        <f t="shared" si="76"/>
        <v>7438.0343639817311</v>
      </c>
      <c r="K289">
        <f t="shared" si="77"/>
        <v>10002.385970395986</v>
      </c>
      <c r="L289">
        <f t="shared" si="80"/>
        <v>50.639427390268295</v>
      </c>
      <c r="M289" s="1">
        <f t="shared" si="78"/>
        <v>98.760851829045464</v>
      </c>
      <c r="N289" s="1">
        <f>IF(M289&lt;'How to'!$B$35,0,M289)</f>
        <v>0</v>
      </c>
      <c r="O289" s="1">
        <f>(((ABS('How to'!$B$33))*(N289))/(11.82))^(1/2)</f>
        <v>0</v>
      </c>
      <c r="P289" s="1">
        <f>(((ABS('How to'!$B$33)+'How to'!$B$32)*(N289))/(11.82))^(1/2)</f>
        <v>0</v>
      </c>
      <c r="Q289">
        <f>IF(P289=0,'How to'!$B$34,MIN(ROUNDDOWN(2*P289,-1)/2,'How to'!$B$34))</f>
        <v>145</v>
      </c>
      <c r="R289">
        <f t="shared" si="79"/>
        <v>145</v>
      </c>
      <c r="S289" t="str">
        <f t="shared" si="69"/>
        <v/>
      </c>
      <c r="T289">
        <f t="shared" si="65"/>
        <v>145</v>
      </c>
      <c r="U289" t="str">
        <f t="shared" si="66"/>
        <v/>
      </c>
      <c r="W289" t="str">
        <f t="shared" si="67"/>
        <v/>
      </c>
      <c r="X289" t="str">
        <f t="shared" si="68"/>
        <v/>
      </c>
      <c r="AE289" t="s">
        <v>52</v>
      </c>
    </row>
    <row r="290" spans="1:31" x14ac:dyDescent="0.25">
      <c r="A290">
        <v>45.56464604</v>
      </c>
      <c r="B290">
        <v>-122.7467886</v>
      </c>
      <c r="C290">
        <v>7.0991098920000004</v>
      </c>
      <c r="D290">
        <f t="shared" si="70"/>
        <v>123.70490756941327</v>
      </c>
      <c r="E290">
        <f t="shared" si="71"/>
        <v>119.99688095929906</v>
      </c>
      <c r="F290">
        <f t="shared" si="72"/>
        <v>172.34313330306279</v>
      </c>
      <c r="G290">
        <f t="shared" si="73"/>
        <v>74.447142014689376</v>
      </c>
      <c r="H290">
        <f t="shared" si="74"/>
        <v>66.78310016926298</v>
      </c>
      <c r="I290">
        <f t="shared" si="75"/>
        <v>100.01179641608854</v>
      </c>
      <c r="J290">
        <f t="shared" si="76"/>
        <v>7425.538899179317</v>
      </c>
      <c r="K290">
        <f t="shared" si="77"/>
        <v>10002.359422373142</v>
      </c>
      <c r="L290">
        <f t="shared" si="80"/>
        <v>50.762392804061399</v>
      </c>
      <c r="M290" s="1">
        <f t="shared" si="78"/>
        <v>98.521354785041495</v>
      </c>
      <c r="N290" s="1">
        <f>IF(M290&lt;'How to'!$B$35,0,M290)</f>
        <v>0</v>
      </c>
      <c r="O290" s="1">
        <f>(((ABS('How to'!$B$33))*(N290))/(11.82))^(1/2)</f>
        <v>0</v>
      </c>
      <c r="P290" s="1">
        <f>(((ABS('How to'!$B$33)+'How to'!$B$32)*(N290))/(11.82))^(1/2)</f>
        <v>0</v>
      </c>
      <c r="Q290">
        <f>IF(P290=0,'How to'!$B$34,MIN(ROUNDDOWN(2*P290,-1)/2,'How to'!$B$34))</f>
        <v>145</v>
      </c>
      <c r="R290">
        <f t="shared" si="79"/>
        <v>145</v>
      </c>
      <c r="S290" t="str">
        <f t="shared" si="69"/>
        <v/>
      </c>
      <c r="T290">
        <f t="shared" si="65"/>
        <v>145</v>
      </c>
      <c r="U290" t="str">
        <f t="shared" si="66"/>
        <v/>
      </c>
      <c r="W290" t="str">
        <f t="shared" si="67"/>
        <v/>
      </c>
      <c r="X290" t="str">
        <f t="shared" si="68"/>
        <v/>
      </c>
      <c r="AE290" t="s">
        <v>52</v>
      </c>
    </row>
    <row r="291" spans="1:31" x14ac:dyDescent="0.25">
      <c r="A291">
        <v>45.564813239999999</v>
      </c>
      <c r="B291">
        <v>-122.7470029</v>
      </c>
      <c r="C291">
        <v>7.1236140690000003</v>
      </c>
      <c r="D291">
        <f t="shared" si="70"/>
        <v>121.33602860957255</v>
      </c>
      <c r="E291">
        <f t="shared" si="71"/>
        <v>122.28781289681066</v>
      </c>
      <c r="F291">
        <f t="shared" si="72"/>
        <v>172.2693850393284</v>
      </c>
      <c r="G291">
        <f t="shared" si="73"/>
        <v>74.448255209781493</v>
      </c>
      <c r="H291">
        <f t="shared" si="74"/>
        <v>66.782901417846645</v>
      </c>
      <c r="I291">
        <f t="shared" si="75"/>
        <v>100.01249234753917</v>
      </c>
      <c r="J291">
        <f t="shared" si="76"/>
        <v>7419.185255457096</v>
      </c>
      <c r="K291">
        <f t="shared" si="77"/>
        <v>10002.498625566581</v>
      </c>
      <c r="L291">
        <f t="shared" si="80"/>
        <v>50.82630588690747</v>
      </c>
      <c r="M291" s="1">
        <f t="shared" si="78"/>
        <v>98.398835514653854</v>
      </c>
      <c r="N291" s="1">
        <f>IF(M291&lt;'How to'!$B$35,0,M291)</f>
        <v>0</v>
      </c>
      <c r="O291" s="1">
        <f>(((ABS('How to'!$B$33))*(N291))/(11.82))^(1/2)</f>
        <v>0</v>
      </c>
      <c r="P291" s="1">
        <f>(((ABS('How to'!$B$33)+'How to'!$B$32)*(N291))/(11.82))^(1/2)</f>
        <v>0</v>
      </c>
      <c r="Q291">
        <f>IF(P291=0,'How to'!$B$34,MIN(ROUNDDOWN(2*P291,-1)/2,'How to'!$B$34))</f>
        <v>145</v>
      </c>
      <c r="R291">
        <f t="shared" si="79"/>
        <v>145</v>
      </c>
      <c r="S291" t="str">
        <f t="shared" si="69"/>
        <v/>
      </c>
      <c r="T291">
        <f t="shared" si="65"/>
        <v>145</v>
      </c>
      <c r="U291" t="str">
        <f t="shared" si="66"/>
        <v/>
      </c>
      <c r="W291" t="str">
        <f t="shared" si="67"/>
        <v/>
      </c>
      <c r="X291" t="str">
        <f t="shared" si="68"/>
        <v/>
      </c>
      <c r="AE291" t="s">
        <v>52</v>
      </c>
    </row>
    <row r="292" spans="1:31" x14ac:dyDescent="0.25">
      <c r="A292">
        <v>45.564790610000003</v>
      </c>
      <c r="B292">
        <v>-122.7469917</v>
      </c>
      <c r="C292">
        <v>7.1486140689999997</v>
      </c>
      <c r="D292">
        <f t="shared" si="70"/>
        <v>119.83878133487245</v>
      </c>
      <c r="E292">
        <f t="shared" si="71"/>
        <v>123.80759532578632</v>
      </c>
      <c r="F292">
        <f t="shared" si="72"/>
        <v>172.30686049075655</v>
      </c>
      <c r="G292">
        <f t="shared" si="73"/>
        <v>53.316474525170577</v>
      </c>
      <c r="H292">
        <f t="shared" si="74"/>
        <v>49.216100750606884</v>
      </c>
      <c r="I292">
        <f t="shared" si="75"/>
        <v>72.559431012701936</v>
      </c>
      <c r="J292">
        <f t="shared" si="76"/>
        <v>7422.4135430452598</v>
      </c>
      <c r="K292">
        <f t="shared" si="77"/>
        <v>5264.8710288870516</v>
      </c>
      <c r="L292">
        <f t="shared" si="80"/>
        <v>0</v>
      </c>
      <c r="M292" s="1">
        <f t="shared" si="78"/>
        <v>0</v>
      </c>
      <c r="N292" s="1">
        <f>IF(M292&lt;'How to'!$B$35,0,M292)</f>
        <v>0</v>
      </c>
      <c r="O292" s="1">
        <f>(((ABS('How to'!$B$33))*(N292))/(11.82))^(1/2)</f>
        <v>0</v>
      </c>
      <c r="P292" s="1">
        <f>(((ABS('How to'!$B$33)+'How to'!$B$32)*(N292))/(11.82))^(1/2)</f>
        <v>0</v>
      </c>
      <c r="Q292">
        <f>IF(P292=0,'How to'!$B$34,MIN(ROUNDDOWN(2*P292,-1)/2,'How to'!$B$34))</f>
        <v>145</v>
      </c>
      <c r="R292">
        <f t="shared" si="79"/>
        <v>145</v>
      </c>
      <c r="S292" t="str">
        <f t="shared" si="69"/>
        <v/>
      </c>
      <c r="T292">
        <f t="shared" si="65"/>
        <v>145</v>
      </c>
      <c r="U292" t="str">
        <f t="shared" si="66"/>
        <v/>
      </c>
      <c r="W292" t="str">
        <f t="shared" si="67"/>
        <v/>
      </c>
      <c r="X292" t="str">
        <f t="shared" si="68"/>
        <v/>
      </c>
      <c r="AE292" t="s">
        <v>52</v>
      </c>
    </row>
    <row r="293" spans="1:31" x14ac:dyDescent="0.25">
      <c r="A293">
        <v>45.56494344</v>
      </c>
      <c r="B293">
        <v>-122.7472267</v>
      </c>
      <c r="C293">
        <v>7.1736140690000001</v>
      </c>
      <c r="D293">
        <f t="shared" si="70"/>
        <v>118.53189040510307</v>
      </c>
      <c r="E293">
        <f t="shared" si="71"/>
        <v>125.15553093019051</v>
      </c>
      <c r="F293">
        <f t="shared" si="72"/>
        <v>172.37666885464876</v>
      </c>
      <c r="G293">
        <f t="shared" si="73"/>
        <v>51.717926504998545</v>
      </c>
      <c r="H293">
        <f t="shared" si="74"/>
        <v>50.837002327804143</v>
      </c>
      <c r="I293">
        <f t="shared" si="75"/>
        <v>72.519960891147718</v>
      </c>
      <c r="J293">
        <f t="shared" si="76"/>
        <v>7428.4289913563089</v>
      </c>
      <c r="K293">
        <f t="shared" si="77"/>
        <v>5259.1447276535946</v>
      </c>
      <c r="L293">
        <f t="shared" si="80"/>
        <v>0</v>
      </c>
      <c r="M293" s="1">
        <f t="shared" si="78"/>
        <v>0</v>
      </c>
      <c r="N293" s="1">
        <f>IF(M293&lt;'How to'!$B$35,0,M293)</f>
        <v>0</v>
      </c>
      <c r="O293" s="1">
        <f>(((ABS('How to'!$B$33))*(N293))/(11.82))^(1/2)</f>
        <v>0</v>
      </c>
      <c r="P293" s="1">
        <f>(((ABS('How to'!$B$33)+'How to'!$B$32)*(N293))/(11.82))^(1/2)</f>
        <v>0</v>
      </c>
      <c r="Q293">
        <f>IF(P293=0,'How to'!$B$34,MIN(ROUNDDOWN(2*P293,-1)/2,'How to'!$B$34))</f>
        <v>145</v>
      </c>
      <c r="R293">
        <f t="shared" si="79"/>
        <v>145</v>
      </c>
      <c r="S293" t="str">
        <f t="shared" si="69"/>
        <v/>
      </c>
      <c r="T293">
        <f t="shared" si="65"/>
        <v>145</v>
      </c>
      <c r="U293" t="str">
        <f t="shared" si="66"/>
        <v/>
      </c>
      <c r="W293" t="str">
        <f t="shared" si="67"/>
        <v/>
      </c>
      <c r="X293" t="str">
        <f t="shared" si="68"/>
        <v/>
      </c>
      <c r="AE293" t="s">
        <v>67</v>
      </c>
    </row>
    <row r="294" spans="1:31" x14ac:dyDescent="0.25">
      <c r="A294">
        <v>45.565088529999997</v>
      </c>
      <c r="B294">
        <v>-122.74747139999999</v>
      </c>
      <c r="C294">
        <v>7.1986140689999996</v>
      </c>
      <c r="D294">
        <f t="shared" si="70"/>
        <v>117.25728212984086</v>
      </c>
      <c r="E294">
        <f t="shared" si="71"/>
        <v>126.47230277861873</v>
      </c>
      <c r="F294">
        <f t="shared" si="72"/>
        <v>172.46597804379769</v>
      </c>
      <c r="G294">
        <f t="shared" si="73"/>
        <v>49.257765554723889</v>
      </c>
      <c r="H294">
        <f t="shared" si="74"/>
        <v>53.214041349160844</v>
      </c>
      <c r="I294">
        <f t="shared" si="75"/>
        <v>72.512493159140121</v>
      </c>
      <c r="J294">
        <f t="shared" si="76"/>
        <v>7436.1283956509269</v>
      </c>
      <c r="K294">
        <f t="shared" si="77"/>
        <v>5258.0616641543429</v>
      </c>
      <c r="L294">
        <f t="shared" si="80"/>
        <v>0</v>
      </c>
      <c r="M294" s="1">
        <f t="shared" si="78"/>
        <v>0</v>
      </c>
      <c r="N294" s="1">
        <f>IF(M294&lt;'How to'!$B$35,0,M294)</f>
        <v>0</v>
      </c>
      <c r="O294" s="1">
        <f>(((ABS('How to'!$B$33))*(N294))/(11.82))^(1/2)</f>
        <v>0</v>
      </c>
      <c r="P294" s="1">
        <f>(((ABS('How to'!$B$33)+'How to'!$B$32)*(N294))/(11.82))^(1/2)</f>
        <v>0</v>
      </c>
      <c r="Q294">
        <f>IF(P294=0,'How to'!$B$34,MIN(ROUNDDOWN(2*P294,-1)/2,'How to'!$B$34))</f>
        <v>145</v>
      </c>
      <c r="R294">
        <f t="shared" si="79"/>
        <v>145</v>
      </c>
      <c r="S294" t="str">
        <f t="shared" si="69"/>
        <v/>
      </c>
      <c r="T294">
        <f t="shared" si="65"/>
        <v>145</v>
      </c>
      <c r="U294" t="str">
        <f t="shared" si="66"/>
        <v/>
      </c>
      <c r="W294" t="str">
        <f t="shared" si="67"/>
        <v/>
      </c>
      <c r="X294" t="str">
        <f t="shared" si="68"/>
        <v/>
      </c>
      <c r="AE294" t="s">
        <v>68</v>
      </c>
    </row>
    <row r="295" spans="1:31" x14ac:dyDescent="0.25">
      <c r="A295">
        <v>45.565234439999998</v>
      </c>
      <c r="B295">
        <v>-122.74771509999999</v>
      </c>
      <c r="C295">
        <v>7.2236140689999999</v>
      </c>
      <c r="D295">
        <f t="shared" si="70"/>
        <v>115.99491899980086</v>
      </c>
      <c r="E295">
        <f t="shared" si="71"/>
        <v>127.76568563331134</v>
      </c>
      <c r="F295">
        <f t="shared" si="72"/>
        <v>172.56561551804143</v>
      </c>
      <c r="G295">
        <f t="shared" si="73"/>
        <v>46.887773399791065</v>
      </c>
      <c r="H295">
        <f t="shared" si="74"/>
        <v>55.50518035233835</v>
      </c>
      <c r="I295">
        <f t="shared" si="75"/>
        <v>72.658711386424699</v>
      </c>
      <c r="J295">
        <f t="shared" si="76"/>
        <v>7444.7229147801254</v>
      </c>
      <c r="K295">
        <f t="shared" si="77"/>
        <v>5279.2883403357619</v>
      </c>
      <c r="L295">
        <f t="shared" si="80"/>
        <v>0</v>
      </c>
      <c r="M295" s="1">
        <f t="shared" si="78"/>
        <v>0</v>
      </c>
      <c r="N295" s="1">
        <f>IF(M295&lt;'How to'!$B$35,0,M295)</f>
        <v>0</v>
      </c>
      <c r="O295" s="1">
        <f>(((ABS('How to'!$B$33))*(N295))/(11.82))^(1/2)</f>
        <v>0</v>
      </c>
      <c r="P295" s="1">
        <f>(((ABS('How to'!$B$33)+'How to'!$B$32)*(N295))/(11.82))^(1/2)</f>
        <v>0</v>
      </c>
      <c r="Q295">
        <f>IF(P295=0,'How to'!$B$34,MIN(ROUNDDOWN(2*P295,-1)/2,'How to'!$B$34))</f>
        <v>145</v>
      </c>
      <c r="R295">
        <f t="shared" si="79"/>
        <v>145</v>
      </c>
      <c r="S295" t="str">
        <f t="shared" si="69"/>
        <v/>
      </c>
      <c r="T295">
        <f t="shared" si="65"/>
        <v>145</v>
      </c>
      <c r="U295" t="str">
        <f t="shared" si="66"/>
        <v/>
      </c>
      <c r="W295" t="str">
        <f t="shared" si="67"/>
        <v/>
      </c>
      <c r="X295" t="str">
        <f t="shared" si="68"/>
        <v/>
      </c>
      <c r="AE295" t="s">
        <v>69</v>
      </c>
    </row>
    <row r="296" spans="1:31" x14ac:dyDescent="0.25">
      <c r="A296">
        <v>45.56538819</v>
      </c>
      <c r="B296">
        <v>-122.7479488</v>
      </c>
      <c r="C296">
        <v>7.2486140690000003</v>
      </c>
      <c r="D296">
        <f t="shared" si="70"/>
        <v>135.86656294455599</v>
      </c>
      <c r="E296">
        <f t="shared" si="71"/>
        <v>146.62541359866634</v>
      </c>
      <c r="F296">
        <f t="shared" si="72"/>
        <v>199.89681047817385</v>
      </c>
      <c r="G296">
        <f t="shared" si="73"/>
        <v>66.522306809701874</v>
      </c>
      <c r="H296">
        <f t="shared" si="74"/>
        <v>74.591225653785074</v>
      </c>
      <c r="I296">
        <f t="shared" si="75"/>
        <v>99.94532629301878</v>
      </c>
      <c r="J296">
        <f t="shared" si="76"/>
        <v>9989.6837098367378</v>
      </c>
      <c r="K296">
        <f t="shared" si="77"/>
        <v>9989.0682478179915</v>
      </c>
      <c r="L296">
        <f t="shared" si="80"/>
        <v>0</v>
      </c>
      <c r="M296" s="1">
        <f t="shared" si="78"/>
        <v>0</v>
      </c>
      <c r="N296" s="1">
        <f>IF(M296&lt;'How to'!$B$35,0,M296)</f>
        <v>0</v>
      </c>
      <c r="O296" s="1">
        <f>(((ABS('How to'!$B$33))*(N296))/(11.82))^(1/2)</f>
        <v>0</v>
      </c>
      <c r="P296" s="1">
        <f>(((ABS('How to'!$B$33)+'How to'!$B$32)*(N296))/(11.82))^(1/2)</f>
        <v>0</v>
      </c>
      <c r="Q296">
        <f>IF(P296=0,'How to'!$B$34,MIN(ROUNDDOWN(2*P296,-1)/2,'How to'!$B$34))</f>
        <v>145</v>
      </c>
      <c r="R296">
        <f t="shared" si="79"/>
        <v>145</v>
      </c>
      <c r="S296" t="str">
        <f t="shared" si="69"/>
        <v/>
      </c>
      <c r="T296">
        <f t="shared" si="65"/>
        <v>145</v>
      </c>
      <c r="U296" t="str">
        <f t="shared" si="66"/>
        <v/>
      </c>
      <c r="W296" t="str">
        <f t="shared" si="67"/>
        <v/>
      </c>
      <c r="X296" t="str">
        <f t="shared" si="68"/>
        <v/>
      </c>
      <c r="AE296" t="s">
        <v>52</v>
      </c>
    </row>
    <row r="297" spans="1:31" x14ac:dyDescent="0.25">
      <c r="A297">
        <v>45.565543640000001</v>
      </c>
      <c r="B297">
        <v>-122.7481803</v>
      </c>
      <c r="C297">
        <v>7.2736140689999997</v>
      </c>
      <c r="D297">
        <f t="shared" si="70"/>
        <v>136.20608741996432</v>
      </c>
      <c r="E297">
        <f t="shared" si="71"/>
        <v>146.30547850016131</v>
      </c>
      <c r="F297">
        <f t="shared" si="72"/>
        <v>199.89344984119947</v>
      </c>
      <c r="G297">
        <f t="shared" si="73"/>
        <v>66.813963900104525</v>
      </c>
      <c r="H297">
        <f t="shared" si="74"/>
        <v>74.318261449375655</v>
      </c>
      <c r="I297">
        <f t="shared" si="75"/>
        <v>99.93652864144434</v>
      </c>
      <c r="J297">
        <f t="shared" si="76"/>
        <v>9989.3478223540315</v>
      </c>
      <c r="K297">
        <f t="shared" si="77"/>
        <v>9987.3097569022248</v>
      </c>
      <c r="L297">
        <f t="shared" si="80"/>
        <v>0</v>
      </c>
      <c r="M297" s="1">
        <f t="shared" si="78"/>
        <v>0</v>
      </c>
      <c r="N297" s="1">
        <f>IF(M297&lt;'How to'!$B$35,0,M297)</f>
        <v>0</v>
      </c>
      <c r="O297" s="1">
        <f>(((ABS('How to'!$B$33))*(N297))/(11.82))^(1/2)</f>
        <v>0</v>
      </c>
      <c r="P297" s="1">
        <f>(((ABS('How to'!$B$33)+'How to'!$B$32)*(N297))/(11.82))^(1/2)</f>
        <v>0</v>
      </c>
      <c r="Q297">
        <f>IF(P297=0,'How to'!$B$34,MIN(ROUNDDOWN(2*P297,-1)/2,'How to'!$B$34))</f>
        <v>145</v>
      </c>
      <c r="R297">
        <f t="shared" si="79"/>
        <v>145</v>
      </c>
      <c r="S297" t="str">
        <f t="shared" si="69"/>
        <v/>
      </c>
      <c r="T297">
        <f t="shared" si="65"/>
        <v>145</v>
      </c>
      <c r="U297" t="str">
        <f t="shared" si="66"/>
        <v/>
      </c>
      <c r="W297" t="str">
        <f t="shared" si="67"/>
        <v/>
      </c>
      <c r="X297" t="str">
        <f t="shared" si="68"/>
        <v/>
      </c>
      <c r="AE297" t="s">
        <v>52</v>
      </c>
    </row>
    <row r="298" spans="1:31" x14ac:dyDescent="0.25">
      <c r="A298">
        <v>45.565699379999998</v>
      </c>
      <c r="B298">
        <v>-122.74841139999999</v>
      </c>
      <c r="C298">
        <v>7.2986140690000001</v>
      </c>
      <c r="D298">
        <f t="shared" si="70"/>
        <v>137.40277204510687</v>
      </c>
      <c r="E298">
        <f t="shared" si="71"/>
        <v>145.23738019040965</v>
      </c>
      <c r="F298">
        <f t="shared" si="72"/>
        <v>199.93353488160309</v>
      </c>
      <c r="G298">
        <f t="shared" si="73"/>
        <v>67.999516575116971</v>
      </c>
      <c r="H298">
        <f t="shared" si="74"/>
        <v>73.258152855633512</v>
      </c>
      <c r="I298">
        <f t="shared" si="75"/>
        <v>99.953445234613966</v>
      </c>
      <c r="J298">
        <f t="shared" si="76"/>
        <v>9993.3545925633007</v>
      </c>
      <c r="K298">
        <f t="shared" si="77"/>
        <v>9990.6912142689725</v>
      </c>
      <c r="L298">
        <f t="shared" si="80"/>
        <v>0</v>
      </c>
      <c r="M298" s="1">
        <f t="shared" si="78"/>
        <v>0</v>
      </c>
      <c r="N298" s="1">
        <f>IF(M298&lt;'How to'!$B$35,0,M298)</f>
        <v>0</v>
      </c>
      <c r="O298" s="1">
        <f>(((ABS('How to'!$B$33))*(N298))/(11.82))^(1/2)</f>
        <v>0</v>
      </c>
      <c r="P298" s="1">
        <f>(((ABS('How to'!$B$33)+'How to'!$B$32)*(N298))/(11.82))^(1/2)</f>
        <v>0</v>
      </c>
      <c r="Q298">
        <f>IF(P298=0,'How to'!$B$34,MIN(ROUNDDOWN(2*P298,-1)/2,'How to'!$B$34))</f>
        <v>145</v>
      </c>
      <c r="R298">
        <f t="shared" si="79"/>
        <v>145</v>
      </c>
      <c r="S298" t="str">
        <f t="shared" si="69"/>
        <v/>
      </c>
      <c r="T298">
        <f t="shared" si="65"/>
        <v>145</v>
      </c>
      <c r="U298" t="str">
        <f t="shared" si="66"/>
        <v/>
      </c>
      <c r="W298" t="str">
        <f t="shared" si="67"/>
        <v/>
      </c>
      <c r="X298" t="str">
        <f t="shared" si="68"/>
        <v/>
      </c>
      <c r="AE298" t="s">
        <v>52</v>
      </c>
    </row>
    <row r="299" spans="1:31" x14ac:dyDescent="0.25">
      <c r="A299">
        <v>45.565855239999998</v>
      </c>
      <c r="B299">
        <v>-122.7486423</v>
      </c>
      <c r="C299">
        <v>7.3236140689999996</v>
      </c>
      <c r="D299">
        <f t="shared" si="70"/>
        <v>138.49592953538425</v>
      </c>
      <c r="E299">
        <f t="shared" si="71"/>
        <v>144.24722104874729</v>
      </c>
      <c r="F299">
        <f t="shared" si="72"/>
        <v>199.97095608651844</v>
      </c>
      <c r="G299">
        <f t="shared" si="73"/>
        <v>69.107145600009787</v>
      </c>
      <c r="H299">
        <f t="shared" si="74"/>
        <v>72.260395070605639</v>
      </c>
      <c r="I299">
        <f t="shared" si="75"/>
        <v>99.986810473886806</v>
      </c>
      <c r="J299">
        <f t="shared" si="76"/>
        <v>9997.0958195390722</v>
      </c>
      <c r="K299">
        <f t="shared" si="77"/>
        <v>9997.3622687409606</v>
      </c>
      <c r="L299">
        <f t="shared" si="80"/>
        <v>0.51618717718329943</v>
      </c>
      <c r="M299" s="1">
        <f t="shared" si="78"/>
        <v>9683.853755622129</v>
      </c>
      <c r="N299" s="1">
        <f>IF(M299&lt;'How to'!$B$35,0,M299)</f>
        <v>9683.853755622129</v>
      </c>
      <c r="O299" s="1">
        <f>(((ABS('How to'!$B$33))*(N299))/(11.82))^(1/2)</f>
        <v>263.89115603949546</v>
      </c>
      <c r="P299" s="1">
        <f>(((ABS('How to'!$B$33)+'How to'!$B$32)*(N299))/(11.82))^(1/2)</f>
        <v>399.69864730661862</v>
      </c>
      <c r="Q299">
        <f>IF(P299=0,'How to'!$B$34,MIN(ROUNDDOWN(2*P299,-1)/2,'How to'!$B$34))</f>
        <v>145</v>
      </c>
      <c r="R299">
        <f t="shared" si="79"/>
        <v>145</v>
      </c>
      <c r="S299" t="str">
        <f t="shared" si="69"/>
        <v/>
      </c>
      <c r="T299">
        <f t="shared" si="65"/>
        <v>145</v>
      </c>
      <c r="U299" t="str">
        <f t="shared" si="66"/>
        <v/>
      </c>
      <c r="W299" t="str">
        <f t="shared" si="67"/>
        <v/>
      </c>
      <c r="X299" t="str">
        <f t="shared" si="68"/>
        <v/>
      </c>
      <c r="AE299" t="s">
        <v>52</v>
      </c>
    </row>
    <row r="300" spans="1:31" x14ac:dyDescent="0.25">
      <c r="A300">
        <v>45.566011119999999</v>
      </c>
      <c r="B300">
        <v>-122.7488731</v>
      </c>
      <c r="C300">
        <v>7.3486140689999999</v>
      </c>
      <c r="D300">
        <f t="shared" si="70"/>
        <v>138.68962546480029</v>
      </c>
      <c r="E300">
        <f t="shared" si="71"/>
        <v>144.06757409270108</v>
      </c>
      <c r="F300">
        <f t="shared" si="72"/>
        <v>199.97569381432959</v>
      </c>
      <c r="G300">
        <f t="shared" si="73"/>
        <v>69.344256134854092</v>
      </c>
      <c r="H300">
        <f t="shared" si="74"/>
        <v>72.034186793637105</v>
      </c>
      <c r="I300">
        <f t="shared" si="75"/>
        <v>99.987748879134443</v>
      </c>
      <c r="J300">
        <f t="shared" si="76"/>
        <v>9997.5695291306238</v>
      </c>
      <c r="K300">
        <f t="shared" si="77"/>
        <v>9997.5499259168519</v>
      </c>
      <c r="L300">
        <f t="shared" si="80"/>
        <v>0</v>
      </c>
      <c r="M300" s="1">
        <f t="shared" si="78"/>
        <v>0</v>
      </c>
      <c r="N300" s="1">
        <f>IF(M300&lt;'How to'!$B$35,0,M300)</f>
        <v>0</v>
      </c>
      <c r="O300" s="1">
        <f>(((ABS('How to'!$B$33))*(N300))/(11.82))^(1/2)</f>
        <v>0</v>
      </c>
      <c r="P300" s="1">
        <f>(((ABS('How to'!$B$33)+'How to'!$B$32)*(N300))/(11.82))^(1/2)</f>
        <v>0</v>
      </c>
      <c r="Q300">
        <f>IF(P300=0,'How to'!$B$34,MIN(ROUNDDOWN(2*P300,-1)/2,'How to'!$B$34))</f>
        <v>145</v>
      </c>
      <c r="R300">
        <f t="shared" si="79"/>
        <v>145</v>
      </c>
      <c r="S300" t="str">
        <f t="shared" si="69"/>
        <v/>
      </c>
      <c r="T300">
        <f t="shared" si="65"/>
        <v>145</v>
      </c>
      <c r="U300" t="str">
        <f t="shared" si="66"/>
        <v/>
      </c>
      <c r="W300" t="str">
        <f t="shared" si="67"/>
        <v/>
      </c>
      <c r="X300" t="str">
        <f t="shared" si="68"/>
        <v/>
      </c>
      <c r="AE300" t="s">
        <v>52</v>
      </c>
    </row>
    <row r="301" spans="1:31" x14ac:dyDescent="0.25">
      <c r="A301">
        <v>45.566167</v>
      </c>
      <c r="B301">
        <v>-122.749104</v>
      </c>
      <c r="C301">
        <v>7.3736140690000003</v>
      </c>
      <c r="D301">
        <f t="shared" si="70"/>
        <v>138.68517268522285</v>
      </c>
      <c r="E301">
        <f t="shared" si="71"/>
        <v>144.07496762962222</v>
      </c>
      <c r="F301">
        <f t="shared" si="72"/>
        <v>199.97793233306211</v>
      </c>
      <c r="G301">
        <f t="shared" si="73"/>
        <v>69.392123519859794</v>
      </c>
      <c r="H301">
        <f t="shared" si="74"/>
        <v>71.98722679903905</v>
      </c>
      <c r="I301">
        <f t="shared" si="75"/>
        <v>99.987137316815733</v>
      </c>
      <c r="J301">
        <f t="shared" si="76"/>
        <v>9997.7933550516918</v>
      </c>
      <c r="K301">
        <f t="shared" si="77"/>
        <v>9997.4276288117653</v>
      </c>
      <c r="L301">
        <f t="shared" si="80"/>
        <v>0</v>
      </c>
      <c r="M301" s="1">
        <f t="shared" si="78"/>
        <v>0</v>
      </c>
      <c r="N301" s="1">
        <f>IF(M301&lt;'How to'!$B$35,0,M301)</f>
        <v>0</v>
      </c>
      <c r="O301" s="1">
        <f>(((ABS('How to'!$B$33))*(N301))/(11.82))^(1/2)</f>
        <v>0</v>
      </c>
      <c r="P301" s="1">
        <f>(((ABS('How to'!$B$33)+'How to'!$B$32)*(N301))/(11.82))^(1/2)</f>
        <v>0</v>
      </c>
      <c r="Q301">
        <f>IF(P301=0,'How to'!$B$34,MIN(ROUNDDOWN(2*P301,-1)/2,'How to'!$B$34))</f>
        <v>145</v>
      </c>
      <c r="R301">
        <f t="shared" si="79"/>
        <v>145</v>
      </c>
      <c r="S301" t="str">
        <f t="shared" si="69"/>
        <v/>
      </c>
      <c r="T301">
        <f t="shared" si="65"/>
        <v>145</v>
      </c>
      <c r="U301" t="str">
        <f t="shared" si="66"/>
        <v/>
      </c>
      <c r="W301" t="str">
        <f t="shared" si="67"/>
        <v/>
      </c>
      <c r="X301" t="str">
        <f t="shared" si="68"/>
        <v/>
      </c>
      <c r="AE301" t="s">
        <v>52</v>
      </c>
    </row>
    <row r="302" spans="1:31" x14ac:dyDescent="0.25">
      <c r="A302">
        <v>45.566322839999998</v>
      </c>
      <c r="B302">
        <v>-122.749335</v>
      </c>
      <c r="C302">
        <v>7.3986140689999997</v>
      </c>
      <c r="D302">
        <f t="shared" si="70"/>
        <v>138.67960671055326</v>
      </c>
      <c r="E302">
        <f t="shared" si="71"/>
        <v>144.07456793554277</v>
      </c>
      <c r="F302">
        <f t="shared" si="72"/>
        <v>199.97378438987212</v>
      </c>
      <c r="G302">
        <f t="shared" si="73"/>
        <v>69.403255469989872</v>
      </c>
      <c r="H302">
        <f t="shared" si="74"/>
        <v>71.979233708150858</v>
      </c>
      <c r="I302">
        <f t="shared" si="75"/>
        <v>99.989109182176833</v>
      </c>
      <c r="J302">
        <f t="shared" si="76"/>
        <v>9997.3786108017666</v>
      </c>
      <c r="K302">
        <f t="shared" si="77"/>
        <v>9997.8219550452795</v>
      </c>
      <c r="L302">
        <f t="shared" si="80"/>
        <v>0.66584100467972895</v>
      </c>
      <c r="M302" s="1">
        <f t="shared" si="78"/>
        <v>7507.6646562599844</v>
      </c>
      <c r="N302" s="1">
        <f>IF(M302&lt;'How to'!$B$35,0,M302)</f>
        <v>7507.6646562599844</v>
      </c>
      <c r="O302" s="1">
        <f>(((ABS('How to'!$B$33))*(N302))/(11.82))^(1/2)</f>
        <v>232.35560728925014</v>
      </c>
      <c r="P302" s="1">
        <f>(((ABS('How to'!$B$33)+'How to'!$B$32)*(N302))/(11.82))^(1/2)</f>
        <v>351.93381741721345</v>
      </c>
      <c r="Q302">
        <f>IF(P302=0,'How to'!$B$34,MIN(ROUNDDOWN(2*P302,-1)/2,'How to'!$B$34))</f>
        <v>145</v>
      </c>
      <c r="R302">
        <f t="shared" si="79"/>
        <v>145</v>
      </c>
      <c r="S302" t="str">
        <f t="shared" si="69"/>
        <v/>
      </c>
      <c r="T302">
        <f t="shared" si="65"/>
        <v>145</v>
      </c>
      <c r="U302" t="str">
        <f t="shared" si="66"/>
        <v/>
      </c>
      <c r="W302" t="str">
        <f t="shared" si="67"/>
        <v/>
      </c>
      <c r="X302" t="str">
        <f t="shared" si="68"/>
        <v/>
      </c>
      <c r="AE302" t="s">
        <v>52</v>
      </c>
    </row>
    <row r="303" spans="1:31" x14ac:dyDescent="0.25">
      <c r="A303">
        <v>45.566478570000001</v>
      </c>
      <c r="B303">
        <v>-122.749566</v>
      </c>
      <c r="C303">
        <v>7.4236140690000001</v>
      </c>
      <c r="D303">
        <f t="shared" si="70"/>
        <v>138.7052101952988</v>
      </c>
      <c r="E303">
        <f t="shared" si="71"/>
        <v>144.05078871285673</v>
      </c>
      <c r="F303">
        <f t="shared" si="72"/>
        <v>199.97441102330595</v>
      </c>
      <c r="G303">
        <f t="shared" si="73"/>
        <v>69.388783935374448</v>
      </c>
      <c r="H303">
        <f t="shared" si="74"/>
        <v>71.986827283995808</v>
      </c>
      <c r="I303">
        <f t="shared" si="75"/>
        <v>99.984531995933864</v>
      </c>
      <c r="J303">
        <f t="shared" si="76"/>
        <v>9997.4412660295275</v>
      </c>
      <c r="K303">
        <f t="shared" si="77"/>
        <v>9996.906638445922</v>
      </c>
      <c r="L303">
        <f t="shared" si="80"/>
        <v>0</v>
      </c>
      <c r="M303" s="1">
        <f t="shared" si="78"/>
        <v>0</v>
      </c>
      <c r="N303" s="1">
        <f>IF(M303&lt;'How to'!$B$35,0,M303)</f>
        <v>0</v>
      </c>
      <c r="O303" s="1">
        <f>(((ABS('How to'!$B$33))*(N303))/(11.82))^(1/2)</f>
        <v>0</v>
      </c>
      <c r="P303" s="1">
        <f>(((ABS('How to'!$B$33)+'How to'!$B$32)*(N303))/(11.82))^(1/2)</f>
        <v>0</v>
      </c>
      <c r="Q303">
        <f>IF(P303=0,'How to'!$B$34,MIN(ROUNDDOWN(2*P303,-1)/2,'How to'!$B$34))</f>
        <v>145</v>
      </c>
      <c r="R303">
        <f t="shared" si="79"/>
        <v>145</v>
      </c>
      <c r="S303" t="str">
        <f t="shared" si="69"/>
        <v/>
      </c>
      <c r="T303">
        <f t="shared" si="65"/>
        <v>145</v>
      </c>
      <c r="U303" t="str">
        <f t="shared" si="66"/>
        <v/>
      </c>
      <c r="W303" t="str">
        <f t="shared" si="67"/>
        <v/>
      </c>
      <c r="X303" t="str">
        <f t="shared" si="68"/>
        <v/>
      </c>
      <c r="AE303" t="s">
        <v>52</v>
      </c>
    </row>
    <row r="304" spans="1:31" x14ac:dyDescent="0.25">
      <c r="A304">
        <v>45.566634059999998</v>
      </c>
      <c r="B304">
        <v>-122.74979740000001</v>
      </c>
      <c r="C304">
        <v>7.4486140689999996</v>
      </c>
      <c r="D304">
        <f t="shared" si="70"/>
        <v>138.74973799502817</v>
      </c>
      <c r="E304">
        <f t="shared" si="71"/>
        <v>144.01142373966925</v>
      </c>
      <c r="F304">
        <f t="shared" si="72"/>
        <v>199.97694857461832</v>
      </c>
      <c r="G304">
        <f t="shared" si="73"/>
        <v>69.345369329946195</v>
      </c>
      <c r="H304">
        <f t="shared" si="74"/>
        <v>72.033387322577966</v>
      </c>
      <c r="I304">
        <f t="shared" si="75"/>
        <v>99.987944956735546</v>
      </c>
      <c r="J304">
        <f t="shared" si="76"/>
        <v>9997.6949903038858</v>
      </c>
      <c r="K304">
        <f t="shared" si="77"/>
        <v>9997.5891366711767</v>
      </c>
      <c r="L304">
        <f t="shared" si="80"/>
        <v>0</v>
      </c>
      <c r="M304" s="1">
        <f t="shared" si="78"/>
        <v>0</v>
      </c>
      <c r="N304" s="1">
        <f>IF(M304&lt;'How to'!$B$35,0,M304)</f>
        <v>0</v>
      </c>
      <c r="O304" s="1">
        <f>(((ABS('How to'!$B$33))*(N304))/(11.82))^(1/2)</f>
        <v>0</v>
      </c>
      <c r="P304" s="1">
        <f>(((ABS('How to'!$B$33)+'How to'!$B$32)*(N304))/(11.82))^(1/2)</f>
        <v>0</v>
      </c>
      <c r="Q304">
        <f>IF(P304=0,'How to'!$B$34,MIN(ROUNDDOWN(2*P304,-1)/2,'How to'!$B$34))</f>
        <v>145</v>
      </c>
      <c r="R304">
        <f t="shared" si="79"/>
        <v>145</v>
      </c>
      <c r="S304" t="str">
        <f t="shared" si="69"/>
        <v/>
      </c>
      <c r="T304">
        <f t="shared" si="65"/>
        <v>145</v>
      </c>
      <c r="U304" t="str">
        <f t="shared" si="66"/>
        <v/>
      </c>
      <c r="W304" t="str">
        <f t="shared" si="67"/>
        <v/>
      </c>
      <c r="X304" t="str">
        <f t="shared" si="68"/>
        <v/>
      </c>
      <c r="AE304" t="s">
        <v>52</v>
      </c>
    </row>
    <row r="305" spans="1:31" x14ac:dyDescent="0.25">
      <c r="A305">
        <v>45.566789470000003</v>
      </c>
      <c r="B305">
        <v>-122.750029</v>
      </c>
      <c r="C305">
        <v>7.4736140689999999</v>
      </c>
      <c r="D305">
        <f t="shared" si="70"/>
        <v>138.81096372034818</v>
      </c>
      <c r="E305">
        <f t="shared" si="71"/>
        <v>143.94867950701851</v>
      </c>
      <c r="F305">
        <f t="shared" si="72"/>
        <v>199.97426329602055</v>
      </c>
      <c r="G305">
        <f t="shared" si="73"/>
        <v>69.293049165363044</v>
      </c>
      <c r="H305">
        <f t="shared" si="74"/>
        <v>72.08774051000438</v>
      </c>
      <c r="I305">
        <f t="shared" si="75"/>
        <v>99.990844553244713</v>
      </c>
      <c r="J305">
        <f t="shared" si="76"/>
        <v>9997.4264951965379</v>
      </c>
      <c r="K305">
        <f t="shared" si="77"/>
        <v>9998.1689944711488</v>
      </c>
      <c r="L305">
        <f t="shared" si="80"/>
        <v>0.86168397606719127</v>
      </c>
      <c r="M305" s="1">
        <f t="shared" si="78"/>
        <v>5801.5289086050761</v>
      </c>
      <c r="N305" s="1">
        <f>IF(M305&lt;'How to'!$B$35,0,M305)</f>
        <v>5801.5289086050761</v>
      </c>
      <c r="O305" s="1">
        <f>(((ABS('How to'!$B$33))*(N305))/(11.82))^(1/2)</f>
        <v>204.25465120953854</v>
      </c>
      <c r="P305" s="1">
        <f>(((ABS('How to'!$B$33)+'How to'!$B$32)*(N305))/(11.82))^(1/2)</f>
        <v>309.37114005563336</v>
      </c>
      <c r="Q305">
        <f>IF(P305=0,'How to'!$B$34,MIN(ROUNDDOWN(2*P305,-1)/2,'How to'!$B$34))</f>
        <v>145</v>
      </c>
      <c r="R305">
        <f t="shared" si="79"/>
        <v>145</v>
      </c>
      <c r="S305" t="str">
        <f t="shared" si="69"/>
        <v/>
      </c>
      <c r="T305">
        <f t="shared" si="65"/>
        <v>145</v>
      </c>
      <c r="U305" t="str">
        <f t="shared" si="66"/>
        <v/>
      </c>
      <c r="W305" t="str">
        <f t="shared" si="67"/>
        <v/>
      </c>
      <c r="X305" t="str">
        <f t="shared" si="68"/>
        <v/>
      </c>
      <c r="AE305" t="s">
        <v>52</v>
      </c>
    </row>
    <row r="306" spans="1:31" x14ac:dyDescent="0.25">
      <c r="A306">
        <v>45.566945160000003</v>
      </c>
      <c r="B306">
        <v>-122.75026010000001</v>
      </c>
      <c r="C306">
        <v>7.4986140690000003</v>
      </c>
      <c r="D306">
        <f t="shared" si="70"/>
        <v>138.89334015004528</v>
      </c>
      <c r="E306">
        <f t="shared" si="71"/>
        <v>143.86255528892087</v>
      </c>
      <c r="F306">
        <f t="shared" si="72"/>
        <v>199.96948455275367</v>
      </c>
      <c r="G306">
        <f t="shared" si="73"/>
        <v>69.2763512405634</v>
      </c>
      <c r="H306">
        <f t="shared" si="74"/>
        <v>72.095334218284734</v>
      </c>
      <c r="I306">
        <f t="shared" si="75"/>
        <v>99.984749123314245</v>
      </c>
      <c r="J306">
        <f t="shared" si="76"/>
        <v>9996.9486880734967</v>
      </c>
      <c r="K306">
        <f t="shared" si="77"/>
        <v>9996.9500572520883</v>
      </c>
      <c r="L306">
        <f t="shared" si="80"/>
        <v>3.7002413321711475E-2</v>
      </c>
      <c r="M306" s="1">
        <f t="shared" si="78"/>
        <v>135085.10877838195</v>
      </c>
      <c r="N306" s="1">
        <f>IF(M306&lt;'How to'!$B$35,0,M306)</f>
        <v>135085.10877838195</v>
      </c>
      <c r="O306" s="1">
        <f>(((ABS('How to'!$B$33))*(N306))/(11.82))^(1/2)</f>
        <v>985.60855165903649</v>
      </c>
      <c r="P306" s="1">
        <f>(((ABS('How to'!$B$33)+'How to'!$B$32)*(N306))/(11.82))^(1/2)</f>
        <v>1492.8367088323041</v>
      </c>
      <c r="Q306">
        <f>IF(P306=0,'How to'!$B$34,MIN(ROUNDDOWN(2*P306,-1)/2,'How to'!$B$34))</f>
        <v>145</v>
      </c>
      <c r="R306">
        <f t="shared" si="79"/>
        <v>145</v>
      </c>
      <c r="S306" t="str">
        <f t="shared" si="69"/>
        <v/>
      </c>
      <c r="T306">
        <f t="shared" si="65"/>
        <v>145</v>
      </c>
      <c r="U306" t="str">
        <f t="shared" si="66"/>
        <v/>
      </c>
      <c r="W306" t="str">
        <f t="shared" si="67"/>
        <v/>
      </c>
      <c r="X306" t="str">
        <f t="shared" si="68"/>
        <v/>
      </c>
      <c r="AE306" t="s">
        <v>52</v>
      </c>
    </row>
    <row r="307" spans="1:31" x14ac:dyDescent="0.25">
      <c r="A307">
        <v>45.56710125</v>
      </c>
      <c r="B307">
        <v>-122.7504907</v>
      </c>
      <c r="C307">
        <v>7.5236140689999997</v>
      </c>
      <c r="D307">
        <f t="shared" si="70"/>
        <v>139.0235839647481</v>
      </c>
      <c r="E307">
        <f t="shared" si="71"/>
        <v>143.74525778934787</v>
      </c>
      <c r="F307">
        <f t="shared" si="72"/>
        <v>199.97563860462964</v>
      </c>
      <c r="G307">
        <f t="shared" si="73"/>
        <v>69.316426259924356</v>
      </c>
      <c r="H307">
        <f t="shared" si="74"/>
        <v>72.063961854009563</v>
      </c>
      <c r="I307">
        <f t="shared" si="75"/>
        <v>99.989907228398181</v>
      </c>
      <c r="J307">
        <f t="shared" si="76"/>
        <v>9997.5640088323598</v>
      </c>
      <c r="K307">
        <f t="shared" si="77"/>
        <v>9997.9815475436753</v>
      </c>
      <c r="L307">
        <f t="shared" si="80"/>
        <v>0.64617235418694685</v>
      </c>
      <c r="M307" s="1">
        <f t="shared" si="78"/>
        <v>7736.3117462087503</v>
      </c>
      <c r="N307" s="1">
        <f>IF(M307&lt;'How to'!$B$35,0,M307)</f>
        <v>7736.3117462087503</v>
      </c>
      <c r="O307" s="1">
        <f>(((ABS('How to'!$B$33))*(N307))/(11.82))^(1/2)</f>
        <v>235.86728366075099</v>
      </c>
      <c r="P307" s="1">
        <f>(((ABS('How to'!$B$33)+'How to'!$B$32)*(N307))/(11.82))^(1/2)</f>
        <v>357.25272357736316</v>
      </c>
      <c r="Q307">
        <f>IF(P307=0,'How to'!$B$34,MIN(ROUNDDOWN(2*P307,-1)/2,'How to'!$B$34))</f>
        <v>145</v>
      </c>
      <c r="R307">
        <f t="shared" si="79"/>
        <v>145</v>
      </c>
      <c r="S307" t="str">
        <f t="shared" si="69"/>
        <v/>
      </c>
      <c r="T307">
        <f t="shared" ref="T307:T370" si="81">IF(Q307=T308,T308,IF(Q307&lt;T308,Q307,IF(MIN(Q267:Q306)&lt;Q307,IF(MIN(Q267:Q306)&lt;T308,T308,MIN(Q267:Q306)),MIN(Q267:Q306))))</f>
        <v>145</v>
      </c>
      <c r="U307" t="str">
        <f t="shared" ref="U307:U370" si="82">IF(T308=T307,"",T307)</f>
        <v/>
      </c>
      <c r="W307" t="str">
        <f t="shared" si="67"/>
        <v/>
      </c>
      <c r="X307" t="str">
        <f t="shared" si="68"/>
        <v/>
      </c>
      <c r="AE307" t="s">
        <v>52</v>
      </c>
    </row>
    <row r="308" spans="1:31" x14ac:dyDescent="0.25">
      <c r="A308">
        <v>45.567257529999999</v>
      </c>
      <c r="B308">
        <v>-122.750721</v>
      </c>
      <c r="C308">
        <v>7.5486140690000001</v>
      </c>
      <c r="D308">
        <f t="shared" si="70"/>
        <v>139.26737367014502</v>
      </c>
      <c r="E308">
        <f t="shared" si="71"/>
        <v>143.51106303411959</v>
      </c>
      <c r="F308">
        <f t="shared" si="72"/>
        <v>199.97706514038765</v>
      </c>
      <c r="G308">
        <f t="shared" si="73"/>
        <v>69.404368665081989</v>
      </c>
      <c r="H308">
        <f t="shared" si="74"/>
        <v>71.978036870970527</v>
      </c>
      <c r="I308">
        <f t="shared" si="75"/>
        <v>99.989020305218546</v>
      </c>
      <c r="J308">
        <f t="shared" si="76"/>
        <v>9997.7066455407112</v>
      </c>
      <c r="K308">
        <f t="shared" si="77"/>
        <v>9997.8041815974066</v>
      </c>
      <c r="L308">
        <f t="shared" si="80"/>
        <v>0.31230763150360186</v>
      </c>
      <c r="M308" s="1">
        <f t="shared" si="78"/>
        <v>16006.339860257467</v>
      </c>
      <c r="N308" s="1">
        <f>IF(M308&lt;'How to'!$B$35,0,M308)</f>
        <v>16006.339860257467</v>
      </c>
      <c r="O308" s="1">
        <f>(((ABS('How to'!$B$33))*(N308))/(11.82))^(1/2)</f>
        <v>339.27100210579715</v>
      </c>
      <c r="P308" s="1">
        <f>(((ABS('How to'!$B$33)+'How to'!$B$32)*(N308))/(11.82))^(1/2)</f>
        <v>513.8715622275439</v>
      </c>
      <c r="Q308">
        <f>IF(P308=0,'How to'!$B$34,MIN(ROUNDDOWN(2*P308,-1)/2,'How to'!$B$34))</f>
        <v>145</v>
      </c>
      <c r="R308">
        <f t="shared" si="79"/>
        <v>145</v>
      </c>
      <c r="S308" t="str">
        <f t="shared" si="69"/>
        <v/>
      </c>
      <c r="T308">
        <f t="shared" si="81"/>
        <v>145</v>
      </c>
      <c r="U308" t="str">
        <f t="shared" si="82"/>
        <v/>
      </c>
      <c r="W308" t="str">
        <f t="shared" si="67"/>
        <v/>
      </c>
      <c r="X308" t="str">
        <f t="shared" si="68"/>
        <v/>
      </c>
      <c r="AE308" t="s">
        <v>52</v>
      </c>
    </row>
    <row r="309" spans="1:31" x14ac:dyDescent="0.25">
      <c r="A309">
        <v>45.567413960000003</v>
      </c>
      <c r="B309">
        <v>-122.75095109999999</v>
      </c>
      <c r="C309">
        <v>7.5736140689999996</v>
      </c>
      <c r="D309">
        <f t="shared" si="70"/>
        <v>139.58018146492475</v>
      </c>
      <c r="E309">
        <f t="shared" si="71"/>
        <v>143.19893780270911</v>
      </c>
      <c r="F309">
        <f t="shared" si="72"/>
        <v>199.97140506983862</v>
      </c>
      <c r="G309">
        <f t="shared" si="73"/>
        <v>69.51791455498514</v>
      </c>
      <c r="H309">
        <f t="shared" si="74"/>
        <v>71.860939119975626</v>
      </c>
      <c r="I309">
        <f t="shared" si="75"/>
        <v>99.983673743662052</v>
      </c>
      <c r="J309">
        <f t="shared" si="76"/>
        <v>9997.1407114013709</v>
      </c>
      <c r="K309">
        <f t="shared" si="77"/>
        <v>9996.7350152790568</v>
      </c>
      <c r="L309">
        <f t="shared" si="80"/>
        <v>0</v>
      </c>
      <c r="M309" s="1">
        <f t="shared" si="78"/>
        <v>0</v>
      </c>
      <c r="N309" s="1">
        <f>IF(M309&lt;'How to'!$B$35,0,M309)</f>
        <v>0</v>
      </c>
      <c r="O309" s="1">
        <f>(((ABS('How to'!$B$33))*(N309))/(11.82))^(1/2)</f>
        <v>0</v>
      </c>
      <c r="P309" s="1">
        <f>(((ABS('How to'!$B$33)+'How to'!$B$32)*(N309))/(11.82))^(1/2)</f>
        <v>0</v>
      </c>
      <c r="Q309">
        <f>IF(P309=0,'How to'!$B$34,MIN(ROUNDDOWN(2*P309,-1)/2,'How to'!$B$34))</f>
        <v>145</v>
      </c>
      <c r="R309">
        <f t="shared" si="79"/>
        <v>145</v>
      </c>
      <c r="S309" t="str">
        <f t="shared" si="69"/>
        <v/>
      </c>
      <c r="T309">
        <f t="shared" si="81"/>
        <v>145</v>
      </c>
      <c r="U309" t="str">
        <f t="shared" si="82"/>
        <v/>
      </c>
      <c r="W309" t="str">
        <f t="shared" si="67"/>
        <v/>
      </c>
      <c r="X309" t="str">
        <f t="shared" si="68"/>
        <v/>
      </c>
      <c r="AE309" t="s">
        <v>52</v>
      </c>
    </row>
    <row r="310" spans="1:31" x14ac:dyDescent="0.25">
      <c r="A310">
        <v>45.567570539999998</v>
      </c>
      <c r="B310">
        <v>-122.751181</v>
      </c>
      <c r="C310">
        <v>7.5986140689999999</v>
      </c>
      <c r="D310">
        <f t="shared" si="70"/>
        <v>140.03770460981372</v>
      </c>
      <c r="E310">
        <f t="shared" si="71"/>
        <v>142.75433092104799</v>
      </c>
      <c r="F310">
        <f t="shared" si="72"/>
        <v>199.97339250285654</v>
      </c>
      <c r="G310">
        <f t="shared" si="73"/>
        <v>69.616988909481904</v>
      </c>
      <c r="H310">
        <f t="shared" si="74"/>
        <v>71.767221258681758</v>
      </c>
      <c r="I310">
        <f t="shared" si="75"/>
        <v>99.985294878874612</v>
      </c>
      <c r="J310">
        <f t="shared" si="76"/>
        <v>9997.3394272753794</v>
      </c>
      <c r="K310">
        <f t="shared" si="77"/>
        <v>9997.0591920155093</v>
      </c>
      <c r="L310">
        <f t="shared" si="80"/>
        <v>0</v>
      </c>
      <c r="M310" s="1">
        <f t="shared" si="78"/>
        <v>0</v>
      </c>
      <c r="N310" s="1">
        <f>IF(M310&lt;'How to'!$B$35,0,M310)</f>
        <v>0</v>
      </c>
      <c r="O310" s="1">
        <f>(((ABS('How to'!$B$33))*(N310))/(11.82))^(1/2)</f>
        <v>0</v>
      </c>
      <c r="P310" s="1">
        <f>(((ABS('How to'!$B$33)+'How to'!$B$32)*(N310))/(11.82))^(1/2)</f>
        <v>0</v>
      </c>
      <c r="Q310">
        <f>IF(P310=0,'How to'!$B$34,MIN(ROUNDDOWN(2*P310,-1)/2,'How to'!$B$34))</f>
        <v>145</v>
      </c>
      <c r="R310">
        <f t="shared" si="79"/>
        <v>145</v>
      </c>
      <c r="S310" t="str">
        <f t="shared" si="69"/>
        <v/>
      </c>
      <c r="T310">
        <f t="shared" si="81"/>
        <v>145</v>
      </c>
      <c r="U310" t="str">
        <f t="shared" si="82"/>
        <v/>
      </c>
      <c r="W310" t="str">
        <f t="shared" si="67"/>
        <v/>
      </c>
      <c r="X310" t="str">
        <f t="shared" si="68"/>
        <v/>
      </c>
      <c r="AE310" t="s">
        <v>52</v>
      </c>
    </row>
    <row r="311" spans="1:31" x14ac:dyDescent="0.25">
      <c r="A311">
        <v>45.567727439999999</v>
      </c>
      <c r="B311">
        <v>-122.75141050000001</v>
      </c>
      <c r="C311">
        <v>7.6236140690000003</v>
      </c>
      <c r="D311">
        <f t="shared" si="70"/>
        <v>141.33123720005977</v>
      </c>
      <c r="E311">
        <f t="shared" si="71"/>
        <v>141.41351966854859</v>
      </c>
      <c r="F311">
        <f t="shared" si="72"/>
        <v>199.93074339267218</v>
      </c>
      <c r="G311">
        <f t="shared" si="73"/>
        <v>69.707157704823743</v>
      </c>
      <c r="H311">
        <f t="shared" si="74"/>
        <v>71.681296865938549</v>
      </c>
      <c r="I311">
        <f t="shared" si="75"/>
        <v>99.986479864369571</v>
      </c>
      <c r="J311">
        <f t="shared" si="76"/>
        <v>9993.0755383866326</v>
      </c>
      <c r="K311">
        <f t="shared" si="77"/>
        <v>9997.296155667982</v>
      </c>
      <c r="L311">
        <f t="shared" si="80"/>
        <v>2.0544140968532623</v>
      </c>
      <c r="M311" s="1">
        <f t="shared" si="78"/>
        <v>2433.1258656618447</v>
      </c>
      <c r="N311" s="1">
        <f>IF(M311&lt;'How to'!$B$35,0,M311)</f>
        <v>2433.1258656618447</v>
      </c>
      <c r="O311" s="1">
        <f>(((ABS('How to'!$B$33))*(N311))/(11.82))^(1/2)</f>
        <v>132.27659664021769</v>
      </c>
      <c r="P311" s="1">
        <f>(((ABS('How to'!$B$33)+'How to'!$B$32)*(N311))/(11.82))^(1/2)</f>
        <v>200.35069587366272</v>
      </c>
      <c r="Q311">
        <f>IF(P311=0,'How to'!$B$34,MIN(ROUNDDOWN(2*P311,-1)/2,'How to'!$B$34))</f>
        <v>145</v>
      </c>
      <c r="R311">
        <f t="shared" si="79"/>
        <v>145</v>
      </c>
      <c r="S311" t="str">
        <f t="shared" si="69"/>
        <v/>
      </c>
      <c r="T311">
        <f t="shared" si="81"/>
        <v>145</v>
      </c>
      <c r="U311" t="str">
        <f t="shared" si="82"/>
        <v/>
      </c>
      <c r="W311" t="str">
        <f t="shared" si="67"/>
        <v/>
      </c>
      <c r="X311" t="str">
        <f t="shared" si="68"/>
        <v/>
      </c>
      <c r="AE311" t="s">
        <v>52</v>
      </c>
    </row>
    <row r="312" spans="1:31" x14ac:dyDescent="0.25">
      <c r="A312">
        <v>45.56788512</v>
      </c>
      <c r="B312">
        <v>-122.7516389</v>
      </c>
      <c r="C312">
        <v>7.6486140689999997</v>
      </c>
      <c r="D312">
        <f t="shared" si="70"/>
        <v>143.08674571477226</v>
      </c>
      <c r="E312">
        <f t="shared" si="71"/>
        <v>139.54278491832227</v>
      </c>
      <c r="F312">
        <f t="shared" si="72"/>
        <v>199.86496847122822</v>
      </c>
      <c r="G312">
        <f t="shared" si="73"/>
        <v>69.863005005063044</v>
      </c>
      <c r="H312">
        <f t="shared" si="74"/>
        <v>71.533027816213121</v>
      </c>
      <c r="I312">
        <f t="shared" si="75"/>
        <v>99.989067086819958</v>
      </c>
      <c r="J312">
        <f t="shared" si="76"/>
        <v>9986.5014055012634</v>
      </c>
      <c r="K312">
        <f t="shared" si="77"/>
        <v>9997.8135368925814</v>
      </c>
      <c r="L312">
        <f t="shared" si="80"/>
        <v>3.3633512143869191</v>
      </c>
      <c r="M312" s="1">
        <f t="shared" si="78"/>
        <v>1486.2874703846549</v>
      </c>
      <c r="N312" s="1">
        <f>IF(M312&lt;'How to'!$B$35,0,M312)</f>
        <v>1486.2874703846549</v>
      </c>
      <c r="O312" s="1">
        <f>(((ABS('How to'!$B$33))*(N312))/(11.82))^(1/2)</f>
        <v>103.38371471815657</v>
      </c>
      <c r="P312" s="1">
        <f>(((ABS('How to'!$B$33)+'How to'!$B$32)*(N312))/(11.82))^(1/2)</f>
        <v>156.58854031544735</v>
      </c>
      <c r="Q312">
        <f>IF(P312=0,'How to'!$B$34,MIN(ROUNDDOWN(2*P312,-1)/2,'How to'!$B$34))</f>
        <v>145</v>
      </c>
      <c r="R312">
        <f t="shared" si="79"/>
        <v>145</v>
      </c>
      <c r="S312" t="str">
        <f t="shared" si="69"/>
        <v/>
      </c>
      <c r="T312">
        <f t="shared" si="81"/>
        <v>145</v>
      </c>
      <c r="U312" t="str">
        <f t="shared" si="82"/>
        <v/>
      </c>
      <c r="W312" t="str">
        <f t="shared" si="67"/>
        <v/>
      </c>
      <c r="X312" t="str">
        <f t="shared" si="68"/>
        <v/>
      </c>
      <c r="AE312" t="s">
        <v>52</v>
      </c>
    </row>
    <row r="313" spans="1:31" x14ac:dyDescent="0.25">
      <c r="A313">
        <v>45.568043340000003</v>
      </c>
      <c r="B313">
        <v>-122.75186650000001</v>
      </c>
      <c r="C313">
        <v>7.6736140690000001</v>
      </c>
      <c r="D313">
        <f t="shared" si="70"/>
        <v>145.31870168935751</v>
      </c>
      <c r="E313">
        <f t="shared" si="71"/>
        <v>137.08758043186108</v>
      </c>
      <c r="F313">
        <f t="shared" si="72"/>
        <v>199.77619920636806</v>
      </c>
      <c r="G313">
        <f t="shared" si="73"/>
        <v>70.062266909939623</v>
      </c>
      <c r="H313">
        <f t="shared" si="74"/>
        <v>71.338000609454241</v>
      </c>
      <c r="I313">
        <f t="shared" si="75"/>
        <v>99.989157289748746</v>
      </c>
      <c r="J313">
        <f t="shared" si="76"/>
        <v>9977.6324423356145</v>
      </c>
      <c r="K313">
        <f t="shared" si="77"/>
        <v>9997.8315755141157</v>
      </c>
      <c r="L313">
        <f t="shared" si="80"/>
        <v>4.494344577188218</v>
      </c>
      <c r="M313" s="1">
        <f t="shared" si="78"/>
        <v>1112.2680297211464</v>
      </c>
      <c r="N313" s="1">
        <f>IF(M313&lt;'How to'!$B$35,0,M313)</f>
        <v>1112.2680297211464</v>
      </c>
      <c r="O313" s="1">
        <f>(((ABS('How to'!$B$33))*(N313))/(11.82))^(1/2)</f>
        <v>89.434575869396667</v>
      </c>
      <c r="P313" s="1">
        <f>(((ABS('How to'!$B$33)+'How to'!$B$32)*(N313))/(11.82))^(1/2)</f>
        <v>135.46069346897295</v>
      </c>
      <c r="Q313">
        <f>IF(P313=0,'How to'!$B$34,MIN(ROUNDDOWN(2*P313,-1)/2,'How to'!$B$34))</f>
        <v>135</v>
      </c>
      <c r="R313">
        <f t="shared" si="79"/>
        <v>135</v>
      </c>
      <c r="S313">
        <f t="shared" si="69"/>
        <v>135</v>
      </c>
      <c r="T313">
        <f t="shared" si="81"/>
        <v>145</v>
      </c>
      <c r="U313">
        <f t="shared" si="82"/>
        <v>145</v>
      </c>
      <c r="W313" t="str">
        <f t="shared" si="67"/>
        <v>7.673614069 135</v>
      </c>
      <c r="X313" t="str">
        <f t="shared" si="68"/>
        <v>7.673614069 145</v>
      </c>
      <c r="AE313" t="s">
        <v>52</v>
      </c>
    </row>
    <row r="314" spans="1:31" x14ac:dyDescent="0.25">
      <c r="A314">
        <v>45.568203140000001</v>
      </c>
      <c r="B314">
        <v>-122.7520919</v>
      </c>
      <c r="C314">
        <v>7.6986140689999996</v>
      </c>
      <c r="D314">
        <f t="shared" si="70"/>
        <v>147.97255856983921</v>
      </c>
      <c r="E314">
        <f t="shared" si="71"/>
        <v>134.07128782789331</v>
      </c>
      <c r="F314">
        <f t="shared" si="72"/>
        <v>199.67721029084493</v>
      </c>
      <c r="G314">
        <f t="shared" si="73"/>
        <v>70.420715700331812</v>
      </c>
      <c r="H314">
        <f t="shared" si="74"/>
        <v>70.987112018742224</v>
      </c>
      <c r="I314">
        <f t="shared" si="75"/>
        <v>99.991235978501706</v>
      </c>
      <c r="J314">
        <f t="shared" si="76"/>
        <v>9967.7470773835776</v>
      </c>
      <c r="K314">
        <f t="shared" si="77"/>
        <v>9998.2472725084135</v>
      </c>
      <c r="L314">
        <f t="shared" si="80"/>
        <v>5.5226981743379708</v>
      </c>
      <c r="M314" s="1">
        <f t="shared" si="78"/>
        <v>905.19588042731903</v>
      </c>
      <c r="N314" s="1">
        <f>IF(M314&lt;'How to'!$B$35,0,M314)</f>
        <v>905.19588042731903</v>
      </c>
      <c r="O314" s="1">
        <f>(((ABS('How to'!$B$33))*(N314))/(11.82))^(1/2)</f>
        <v>80.681136832821025</v>
      </c>
      <c r="P314" s="1">
        <f>(((ABS('How to'!$B$33)+'How to'!$B$32)*(N314))/(11.82))^(1/2)</f>
        <v>122.20243277274638</v>
      </c>
      <c r="Q314">
        <f>IF(P314=0,'How to'!$B$34,MIN(ROUNDDOWN(2*P314,-1)/2,'How to'!$B$34))</f>
        <v>120</v>
      </c>
      <c r="R314">
        <f t="shared" si="79"/>
        <v>120</v>
      </c>
      <c r="S314">
        <f t="shared" si="69"/>
        <v>120</v>
      </c>
      <c r="T314">
        <f t="shared" si="81"/>
        <v>120</v>
      </c>
      <c r="U314" t="str">
        <f t="shared" si="82"/>
        <v/>
      </c>
      <c r="W314" t="str">
        <f t="shared" si="67"/>
        <v>7.698614069 120</v>
      </c>
      <c r="X314" t="str">
        <f t="shared" si="68"/>
        <v/>
      </c>
      <c r="AE314" t="s">
        <v>52</v>
      </c>
    </row>
    <row r="315" spans="1:31" x14ac:dyDescent="0.25">
      <c r="A315">
        <v>45.568370850000001</v>
      </c>
      <c r="B315">
        <v>-122.7523053</v>
      </c>
      <c r="C315">
        <v>7.7236140689999999</v>
      </c>
      <c r="D315">
        <f t="shared" si="70"/>
        <v>150.84014888981289</v>
      </c>
      <c r="E315">
        <f t="shared" si="71"/>
        <v>130.75106666582388</v>
      </c>
      <c r="F315">
        <f t="shared" si="72"/>
        <v>199.62112100514724</v>
      </c>
      <c r="G315">
        <f t="shared" si="73"/>
        <v>71.624079495236046</v>
      </c>
      <c r="H315">
        <f t="shared" si="74"/>
        <v>69.732230669103629</v>
      </c>
      <c r="I315">
        <f t="shared" si="75"/>
        <v>99.962956927198633</v>
      </c>
      <c r="J315">
        <f t="shared" si="76"/>
        <v>9962.1479878379105</v>
      </c>
      <c r="K315">
        <f t="shared" si="77"/>
        <v>9992.5927576289687</v>
      </c>
      <c r="L315">
        <f t="shared" si="80"/>
        <v>5.5176779346984546</v>
      </c>
      <c r="M315" s="1">
        <f t="shared" si="78"/>
        <v>905.50706981188375</v>
      </c>
      <c r="N315" s="1">
        <f>IF(M315&lt;'How to'!$B$35,0,M315)</f>
        <v>905.50706981188375</v>
      </c>
      <c r="O315" s="1">
        <f>(((ABS('How to'!$B$33))*(N315))/(11.82))^(1/2)</f>
        <v>80.695003972736188</v>
      </c>
      <c r="P315" s="1">
        <f>(((ABS('How to'!$B$33)+'How to'!$B$32)*(N315))/(11.82))^(1/2)</f>
        <v>122.22343642117964</v>
      </c>
      <c r="Q315">
        <f>IF(P315=0,'How to'!$B$34,MIN(ROUNDDOWN(2*P315,-1)/2,'How to'!$B$34))</f>
        <v>120</v>
      </c>
      <c r="R315">
        <f t="shared" si="79"/>
        <v>120</v>
      </c>
      <c r="S315" t="str">
        <f t="shared" si="69"/>
        <v/>
      </c>
      <c r="T315">
        <f t="shared" si="81"/>
        <v>120</v>
      </c>
      <c r="U315">
        <f t="shared" si="82"/>
        <v>120</v>
      </c>
      <c r="W315" t="str">
        <f t="shared" si="67"/>
        <v/>
      </c>
      <c r="X315" t="str">
        <f t="shared" si="68"/>
        <v>7.723614069 120</v>
      </c>
      <c r="AE315" t="s">
        <v>52</v>
      </c>
    </row>
    <row r="316" spans="1:31" x14ac:dyDescent="0.25">
      <c r="A316">
        <v>45.568542899999997</v>
      </c>
      <c r="B316">
        <v>-122.75251160000001</v>
      </c>
      <c r="C316">
        <v>7.7486140690000003</v>
      </c>
      <c r="D316">
        <f t="shared" si="70"/>
        <v>153.75560659479231</v>
      </c>
      <c r="E316">
        <f t="shared" si="71"/>
        <v>127.32954670439676</v>
      </c>
      <c r="F316">
        <f t="shared" si="72"/>
        <v>199.63366455405185</v>
      </c>
      <c r="G316">
        <f t="shared" si="73"/>
        <v>73.223740709709205</v>
      </c>
      <c r="H316">
        <f t="shared" si="74"/>
        <v>68.009772662135532</v>
      </c>
      <c r="I316">
        <f t="shared" si="75"/>
        <v>99.935205914022518</v>
      </c>
      <c r="J316">
        <f t="shared" si="76"/>
        <v>9963.4000058199235</v>
      </c>
      <c r="K316">
        <f t="shared" si="77"/>
        <v>9987.0453810780818</v>
      </c>
      <c r="L316">
        <f t="shared" si="80"/>
        <v>4.862651052477271</v>
      </c>
      <c r="M316" s="1">
        <f t="shared" si="78"/>
        <v>1026.9136396277288</v>
      </c>
      <c r="N316" s="1">
        <f>IF(M316&lt;'How to'!$B$35,0,M316)</f>
        <v>1026.9136396277288</v>
      </c>
      <c r="O316" s="1">
        <f>(((ABS('How to'!$B$33))*(N316))/(11.82))^(1/2)</f>
        <v>85.934525979725677</v>
      </c>
      <c r="P316" s="1">
        <f>(((ABS('How to'!$B$33)+'How to'!$B$32)*(N316))/(11.82))^(1/2)</f>
        <v>130.15939717923371</v>
      </c>
      <c r="Q316">
        <f>IF(P316=0,'How to'!$B$34,MIN(ROUNDDOWN(2*P316,-1)/2,'How to'!$B$34))</f>
        <v>130</v>
      </c>
      <c r="R316">
        <f t="shared" si="79"/>
        <v>145</v>
      </c>
      <c r="S316">
        <f t="shared" si="69"/>
        <v>145</v>
      </c>
      <c r="T316">
        <f t="shared" si="81"/>
        <v>130</v>
      </c>
      <c r="U316">
        <f t="shared" si="82"/>
        <v>130</v>
      </c>
      <c r="W316" t="str">
        <f t="shared" si="67"/>
        <v>7.748614069 145</v>
      </c>
      <c r="X316" t="str">
        <f t="shared" si="68"/>
        <v>7.748614069 130</v>
      </c>
      <c r="AE316" t="s">
        <v>52</v>
      </c>
    </row>
    <row r="317" spans="1:31" x14ac:dyDescent="0.25">
      <c r="A317">
        <v>45.568719379999997</v>
      </c>
      <c r="B317">
        <v>-122.7527102</v>
      </c>
      <c r="C317">
        <v>7.7736140689999997</v>
      </c>
      <c r="D317">
        <f t="shared" si="70"/>
        <v>156.83136437958848</v>
      </c>
      <c r="E317">
        <f t="shared" si="71"/>
        <v>123.65087030015582</v>
      </c>
      <c r="F317">
        <f t="shared" si="72"/>
        <v>199.71383171715777</v>
      </c>
      <c r="G317">
        <f t="shared" si="73"/>
        <v>75.256434779417887</v>
      </c>
      <c r="H317">
        <f t="shared" si="74"/>
        <v>65.749597654625106</v>
      </c>
      <c r="I317">
        <f t="shared" si="75"/>
        <v>99.932680177476783</v>
      </c>
      <c r="J317">
        <f t="shared" si="76"/>
        <v>9971.4036447873041</v>
      </c>
      <c r="K317">
        <f t="shared" si="77"/>
        <v>9986.5405674538615</v>
      </c>
      <c r="L317">
        <f t="shared" si="80"/>
        <v>3.8906198306384856</v>
      </c>
      <c r="M317" s="1">
        <f t="shared" si="78"/>
        <v>1283.4125412113294</v>
      </c>
      <c r="N317" s="1">
        <f>IF(M317&lt;'How to'!$B$35,0,M317)</f>
        <v>1283.4125412113294</v>
      </c>
      <c r="O317" s="1">
        <f>(((ABS('How to'!$B$33))*(N317))/(11.82))^(1/2)</f>
        <v>96.069131377538596</v>
      </c>
      <c r="P317" s="1">
        <f>(((ABS('How to'!$B$33)+'How to'!$B$32)*(N317))/(11.82))^(1/2)</f>
        <v>145.50962008661267</v>
      </c>
      <c r="Q317">
        <f>IF(P317=0,'How to'!$B$34,MIN(ROUNDDOWN(2*P317,-1)/2,'How to'!$B$34))</f>
        <v>145</v>
      </c>
      <c r="R317">
        <f t="shared" si="79"/>
        <v>145</v>
      </c>
      <c r="S317" t="str">
        <f t="shared" si="69"/>
        <v/>
      </c>
      <c r="T317">
        <f t="shared" si="81"/>
        <v>145</v>
      </c>
      <c r="U317" t="str">
        <f t="shared" si="82"/>
        <v/>
      </c>
      <c r="W317" t="str">
        <f t="shared" si="67"/>
        <v/>
      </c>
      <c r="X317" t="str">
        <f t="shared" si="68"/>
        <v/>
      </c>
      <c r="AE317" t="s">
        <v>52</v>
      </c>
    </row>
    <row r="318" spans="1:31" x14ac:dyDescent="0.25">
      <c r="A318">
        <v>45.568899799999997</v>
      </c>
      <c r="B318">
        <v>-122.7529014</v>
      </c>
      <c r="C318">
        <v>7.7986140690000001</v>
      </c>
      <c r="D318">
        <f t="shared" si="70"/>
        <v>159.7390297197141</v>
      </c>
      <c r="E318">
        <f t="shared" si="71"/>
        <v>120.12806726134788</v>
      </c>
      <c r="F318">
        <f t="shared" si="72"/>
        <v>199.86823199233697</v>
      </c>
      <c r="G318">
        <f t="shared" si="73"/>
        <v>77.551842869507382</v>
      </c>
      <c r="H318">
        <f t="shared" si="74"/>
        <v>63.084196130383603</v>
      </c>
      <c r="I318">
        <f t="shared" si="75"/>
        <v>99.969516023003067</v>
      </c>
      <c r="J318">
        <f t="shared" si="76"/>
        <v>9986.8275399356589</v>
      </c>
      <c r="K318">
        <f t="shared" si="77"/>
        <v>9993.904133873466</v>
      </c>
      <c r="L318">
        <f t="shared" si="80"/>
        <v>2.6601868238541155</v>
      </c>
      <c r="M318" s="1">
        <f t="shared" si="78"/>
        <v>1878.4214785700951</v>
      </c>
      <c r="N318" s="1">
        <f>IF(M318&lt;'How to'!$B$35,0,M318)</f>
        <v>1878.4214785700951</v>
      </c>
      <c r="O318" s="1">
        <f>(((ABS('How to'!$B$33))*(N318))/(11.82))^(1/2)</f>
        <v>116.22438246510832</v>
      </c>
      <c r="P318" s="1">
        <f>(((ABS('How to'!$B$33)+'How to'!$B$32)*(N318))/(11.82))^(1/2)</f>
        <v>176.03745859674888</v>
      </c>
      <c r="Q318">
        <f>IF(P318=0,'How to'!$B$34,MIN(ROUNDDOWN(2*P318,-1)/2,'How to'!$B$34))</f>
        <v>145</v>
      </c>
      <c r="R318">
        <f t="shared" si="79"/>
        <v>145</v>
      </c>
      <c r="S318" t="str">
        <f t="shared" si="69"/>
        <v/>
      </c>
      <c r="T318">
        <f t="shared" si="81"/>
        <v>145</v>
      </c>
      <c r="U318" t="str">
        <f t="shared" si="82"/>
        <v/>
      </c>
      <c r="W318" t="str">
        <f t="shared" si="67"/>
        <v/>
      </c>
      <c r="X318" t="str">
        <f t="shared" si="68"/>
        <v/>
      </c>
      <c r="AE318" t="s">
        <v>52</v>
      </c>
    </row>
    <row r="319" spans="1:31" x14ac:dyDescent="0.25">
      <c r="A319">
        <v>45.569082459999997</v>
      </c>
      <c r="B319">
        <v>-122.7530883</v>
      </c>
      <c r="C319">
        <v>7.8236140689999996</v>
      </c>
      <c r="D319">
        <f t="shared" si="70"/>
        <v>161.76949740002954</v>
      </c>
      <c r="E319">
        <f t="shared" si="71"/>
        <v>117.54822406430689</v>
      </c>
      <c r="F319">
        <f t="shared" si="72"/>
        <v>199.9673855150651</v>
      </c>
      <c r="G319">
        <f t="shared" si="73"/>
        <v>79.216069394576877</v>
      </c>
      <c r="H319">
        <f t="shared" si="74"/>
        <v>61.018863960064046</v>
      </c>
      <c r="I319">
        <f t="shared" si="75"/>
        <v>99.992436760503153</v>
      </c>
      <c r="J319">
        <f t="shared" si="76"/>
        <v>9996.7388174326679</v>
      </c>
      <c r="K319">
        <f t="shared" si="77"/>
        <v>9998.4874093032231</v>
      </c>
      <c r="L319">
        <f t="shared" si="80"/>
        <v>1.32234332552298</v>
      </c>
      <c r="M319" s="1">
        <f t="shared" si="78"/>
        <v>3780.5943495607971</v>
      </c>
      <c r="N319" s="1">
        <f>IF(M319&lt;'How to'!$B$35,0,M319)</f>
        <v>3780.5943495607971</v>
      </c>
      <c r="O319" s="1">
        <f>(((ABS('How to'!$B$33))*(N319))/(11.82))^(1/2)</f>
        <v>164.88485438061738</v>
      </c>
      <c r="P319" s="1">
        <f>(((ABS('How to'!$B$33)+'How to'!$B$32)*(N319))/(11.82))^(1/2)</f>
        <v>249.74028780039131</v>
      </c>
      <c r="Q319">
        <f>IF(P319=0,'How to'!$B$34,MIN(ROUNDDOWN(2*P319,-1)/2,'How to'!$B$34))</f>
        <v>145</v>
      </c>
      <c r="R319">
        <f t="shared" si="79"/>
        <v>145</v>
      </c>
      <c r="S319" t="str">
        <f t="shared" si="69"/>
        <v/>
      </c>
      <c r="T319">
        <f t="shared" si="81"/>
        <v>145</v>
      </c>
      <c r="U319" t="str">
        <f t="shared" si="82"/>
        <v/>
      </c>
      <c r="W319" t="str">
        <f t="shared" si="67"/>
        <v/>
      </c>
      <c r="X319" t="str">
        <f t="shared" si="68"/>
        <v/>
      </c>
      <c r="AE319" t="s">
        <v>52</v>
      </c>
    </row>
    <row r="320" spans="1:31" x14ac:dyDescent="0.25">
      <c r="A320">
        <v>45.569266329999998</v>
      </c>
      <c r="B320">
        <v>-122.7532728</v>
      </c>
      <c r="C320">
        <v>7.8486140689999999</v>
      </c>
      <c r="D320">
        <f t="shared" si="70"/>
        <v>163.31683845071055</v>
      </c>
      <c r="E320">
        <f t="shared" si="71"/>
        <v>115.50610405820269</v>
      </c>
      <c r="F320">
        <f t="shared" si="72"/>
        <v>200.03512140681656</v>
      </c>
      <c r="G320">
        <f t="shared" si="73"/>
        <v>80.531865885083107</v>
      </c>
      <c r="H320">
        <f t="shared" si="74"/>
        <v>59.319808497673073</v>
      </c>
      <c r="I320">
        <f t="shared" si="75"/>
        <v>100.02110328892408</v>
      </c>
      <c r="J320">
        <f t="shared" si="76"/>
        <v>10003.512449059959</v>
      </c>
      <c r="K320">
        <f t="shared" si="77"/>
        <v>10004.221103133619</v>
      </c>
      <c r="L320">
        <f t="shared" si="80"/>
        <v>0.84181593811236433</v>
      </c>
      <c r="M320" s="1">
        <f t="shared" si="78"/>
        <v>5942.0478100987621</v>
      </c>
      <c r="N320" s="1">
        <f>IF(M320&lt;'How to'!$B$35,0,M320)</f>
        <v>5942.0478100987621</v>
      </c>
      <c r="O320" s="1">
        <f>(((ABS('How to'!$B$33))*(N320))/(11.82))^(1/2)</f>
        <v>206.71347864946628</v>
      </c>
      <c r="P320" s="1">
        <f>(((ABS('How to'!$B$33)+'How to'!$B$32)*(N320))/(11.82))^(1/2)</f>
        <v>313.09536490821773</v>
      </c>
      <c r="Q320">
        <f>IF(P320=0,'How to'!$B$34,MIN(ROUNDDOWN(2*P320,-1)/2,'How to'!$B$34))</f>
        <v>145</v>
      </c>
      <c r="R320">
        <f t="shared" si="79"/>
        <v>145</v>
      </c>
      <c r="S320" t="str">
        <f t="shared" si="69"/>
        <v/>
      </c>
      <c r="T320">
        <f t="shared" si="81"/>
        <v>145</v>
      </c>
      <c r="U320" t="str">
        <f t="shared" si="82"/>
        <v/>
      </c>
      <c r="W320" t="str">
        <f t="shared" si="67"/>
        <v/>
      </c>
      <c r="X320" t="str">
        <f t="shared" si="68"/>
        <v/>
      </c>
      <c r="AE320" t="s">
        <v>52</v>
      </c>
    </row>
    <row r="321" spans="1:31" x14ac:dyDescent="0.25">
      <c r="A321">
        <v>45.569452179999999</v>
      </c>
      <c r="B321">
        <v>-122.7534532</v>
      </c>
      <c r="C321">
        <v>7.8736140690000003</v>
      </c>
      <c r="D321">
        <f t="shared" si="70"/>
        <v>164.37214731022922</v>
      </c>
      <c r="E321">
        <f t="shared" si="71"/>
        <v>114.07183624092829</v>
      </c>
      <c r="F321">
        <f t="shared" si="72"/>
        <v>200.07645197462108</v>
      </c>
      <c r="G321">
        <f t="shared" si="73"/>
        <v>81.574929600170577</v>
      </c>
      <c r="H321">
        <f t="shared" si="74"/>
        <v>57.901306338011736</v>
      </c>
      <c r="I321">
        <f t="shared" si="75"/>
        <v>100.03514589843444</v>
      </c>
      <c r="J321">
        <f t="shared" si="76"/>
        <v>10007.646658688214</v>
      </c>
      <c r="K321">
        <f t="shared" si="77"/>
        <v>10007.030414921064</v>
      </c>
      <c r="L321">
        <f t="shared" si="80"/>
        <v>0</v>
      </c>
      <c r="M321" s="1">
        <f t="shared" si="78"/>
        <v>0</v>
      </c>
      <c r="N321" s="1">
        <f>IF(M321&lt;'How to'!$B$35,0,M321)</f>
        <v>0</v>
      </c>
      <c r="O321" s="1">
        <f>(((ABS('How to'!$B$33))*(N321))/(11.82))^(1/2)</f>
        <v>0</v>
      </c>
      <c r="P321" s="1">
        <f>(((ABS('How to'!$B$33)+'How to'!$B$32)*(N321))/(11.82))^(1/2)</f>
        <v>0</v>
      </c>
      <c r="Q321">
        <f>IF(P321=0,'How to'!$B$34,MIN(ROUNDDOWN(2*P321,-1)/2,'How to'!$B$34))</f>
        <v>145</v>
      </c>
      <c r="R321">
        <f t="shared" si="79"/>
        <v>145</v>
      </c>
      <c r="S321" t="str">
        <f t="shared" si="69"/>
        <v/>
      </c>
      <c r="T321">
        <f t="shared" si="81"/>
        <v>145</v>
      </c>
      <c r="U321" t="str">
        <f t="shared" si="82"/>
        <v/>
      </c>
      <c r="W321" t="str">
        <f t="shared" si="67"/>
        <v/>
      </c>
      <c r="X321" t="str">
        <f t="shared" si="68"/>
        <v/>
      </c>
      <c r="AE321" t="s">
        <v>52</v>
      </c>
    </row>
    <row r="322" spans="1:31" x14ac:dyDescent="0.25">
      <c r="A322">
        <v>45.569638099999999</v>
      </c>
      <c r="B322">
        <v>-122.7536334</v>
      </c>
      <c r="C322">
        <v>7.8986140689999997</v>
      </c>
      <c r="D322">
        <f t="shared" si="70"/>
        <v>164.98885734063379</v>
      </c>
      <c r="E322">
        <f t="shared" si="71"/>
        <v>113.21424725519395</v>
      </c>
      <c r="F322">
        <f t="shared" si="72"/>
        <v>200.09694857275611</v>
      </c>
      <c r="G322">
        <f t="shared" si="73"/>
        <v>82.187186850206714</v>
      </c>
      <c r="H322">
        <f t="shared" si="74"/>
        <v>57.043899723809545</v>
      </c>
      <c r="I322">
        <f t="shared" si="75"/>
        <v>100.04369134558576</v>
      </c>
      <c r="J322">
        <f t="shared" si="76"/>
        <v>10009.69720703205</v>
      </c>
      <c r="K322">
        <f t="shared" si="77"/>
        <v>10008.74017805083</v>
      </c>
      <c r="L322">
        <f t="shared" si="80"/>
        <v>0</v>
      </c>
      <c r="M322" s="1">
        <f t="shared" si="78"/>
        <v>0</v>
      </c>
      <c r="N322" s="1">
        <f>IF(M322&lt;'How to'!$B$35,0,M322)</f>
        <v>0</v>
      </c>
      <c r="O322" s="1">
        <f>(((ABS('How to'!$B$33))*(N322))/(11.82))^(1/2)</f>
        <v>0</v>
      </c>
      <c r="P322" s="1">
        <f>(((ABS('How to'!$B$33)+'How to'!$B$32)*(N322))/(11.82))^(1/2)</f>
        <v>0</v>
      </c>
      <c r="Q322">
        <f>IF(P322=0,'How to'!$B$34,MIN(ROUNDDOWN(2*P322,-1)/2,'How to'!$B$34))</f>
        <v>145</v>
      </c>
      <c r="R322">
        <f t="shared" si="79"/>
        <v>145</v>
      </c>
      <c r="S322" t="str">
        <f t="shared" si="69"/>
        <v/>
      </c>
      <c r="T322">
        <f t="shared" si="81"/>
        <v>145</v>
      </c>
      <c r="U322" t="str">
        <f t="shared" si="82"/>
        <v/>
      </c>
      <c r="W322" t="str">
        <f t="shared" si="67"/>
        <v/>
      </c>
      <c r="X322" t="str">
        <f t="shared" si="68"/>
        <v/>
      </c>
      <c r="AE322" t="s">
        <v>52</v>
      </c>
    </row>
    <row r="323" spans="1:31" x14ac:dyDescent="0.25">
      <c r="A323">
        <v>45.569824050000001</v>
      </c>
      <c r="B323">
        <v>-122.75381369999999</v>
      </c>
      <c r="C323">
        <v>7.9236140690000001</v>
      </c>
      <c r="D323">
        <f t="shared" si="70"/>
        <v>165.35509849508878</v>
      </c>
      <c r="E323">
        <f t="shared" si="71"/>
        <v>112.69175450345374</v>
      </c>
      <c r="F323">
        <f t="shared" si="72"/>
        <v>200.10432312018449</v>
      </c>
      <c r="G323">
        <f t="shared" si="73"/>
        <v>82.553428005452673</v>
      </c>
      <c r="H323">
        <f t="shared" si="74"/>
        <v>56.529382434625361</v>
      </c>
      <c r="I323">
        <f t="shared" si="75"/>
        <v>100.05318362696705</v>
      </c>
      <c r="J323">
        <f t="shared" si="76"/>
        <v>10010.435032846801</v>
      </c>
      <c r="K323">
        <f t="shared" si="77"/>
        <v>10010.639553891588</v>
      </c>
      <c r="L323">
        <f t="shared" si="80"/>
        <v>0.45224003005795027</v>
      </c>
      <c r="M323" s="1">
        <f t="shared" si="78"/>
        <v>11067.838856070326</v>
      </c>
      <c r="N323" s="1">
        <f>IF(M323&lt;'How to'!$B$35,0,M323)</f>
        <v>11067.838856070326</v>
      </c>
      <c r="O323" s="1">
        <f>(((ABS('How to'!$B$33))*(N323))/(11.82))^(1/2)</f>
        <v>282.11887168996526</v>
      </c>
      <c r="P323" s="1">
        <f>(((ABS('How to'!$B$33)+'How to'!$B$32)*(N323))/(11.82))^(1/2)</f>
        <v>427.30697415745129</v>
      </c>
      <c r="Q323">
        <f>IF(P323=0,'How to'!$B$34,MIN(ROUNDDOWN(2*P323,-1)/2,'How to'!$B$34))</f>
        <v>145</v>
      </c>
      <c r="R323">
        <f t="shared" si="79"/>
        <v>145</v>
      </c>
      <c r="S323" t="str">
        <f t="shared" si="69"/>
        <v/>
      </c>
      <c r="T323">
        <f t="shared" si="81"/>
        <v>145</v>
      </c>
      <c r="U323" t="str">
        <f t="shared" si="82"/>
        <v/>
      </c>
      <c r="W323" t="str">
        <f t="shared" si="67"/>
        <v/>
      </c>
      <c r="X323" t="str">
        <f t="shared" si="68"/>
        <v/>
      </c>
      <c r="AE323" t="s">
        <v>52</v>
      </c>
    </row>
    <row r="324" spans="1:31" x14ac:dyDescent="0.25">
      <c r="A324">
        <v>45.570010000000003</v>
      </c>
      <c r="B324">
        <v>-122.7539938</v>
      </c>
      <c r="C324">
        <v>7.9486140689999996</v>
      </c>
      <c r="D324">
        <f t="shared" si="70"/>
        <v>165.58552986017142</v>
      </c>
      <c r="E324">
        <f t="shared" si="71"/>
        <v>112.36408468956516</v>
      </c>
      <c r="F324">
        <f t="shared" si="72"/>
        <v>200.11060748295552</v>
      </c>
      <c r="G324">
        <f t="shared" si="73"/>
        <v>82.784972565627413</v>
      </c>
      <c r="H324">
        <f t="shared" si="74"/>
        <v>56.186310759284503</v>
      </c>
      <c r="I324">
        <f t="shared" si="75"/>
        <v>100.0512528628731</v>
      </c>
      <c r="J324">
        <f t="shared" si="76"/>
        <v>10011.063806799373</v>
      </c>
      <c r="K324">
        <f t="shared" si="77"/>
        <v>10010.253199430572</v>
      </c>
      <c r="L324">
        <f t="shared" si="80"/>
        <v>0</v>
      </c>
      <c r="M324" s="1">
        <f t="shared" si="78"/>
        <v>0</v>
      </c>
      <c r="N324" s="1">
        <f>IF(M324&lt;'How to'!$B$35,0,M324)</f>
        <v>0</v>
      </c>
      <c r="O324" s="1">
        <f>(((ABS('How to'!$B$33))*(N324))/(11.82))^(1/2)</f>
        <v>0</v>
      </c>
      <c r="P324" s="1">
        <f>(((ABS('How to'!$B$33)+'How to'!$B$32)*(N324))/(11.82))^(1/2)</f>
        <v>0</v>
      </c>
      <c r="Q324">
        <f>IF(P324=0,'How to'!$B$34,MIN(ROUNDDOWN(2*P324,-1)/2,'How to'!$B$34))</f>
        <v>145</v>
      </c>
      <c r="R324">
        <f t="shared" si="79"/>
        <v>145</v>
      </c>
      <c r="S324" t="str">
        <f t="shared" si="69"/>
        <v/>
      </c>
      <c r="T324">
        <f t="shared" si="81"/>
        <v>145</v>
      </c>
      <c r="U324" t="str">
        <f t="shared" si="82"/>
        <v/>
      </c>
      <c r="W324" t="str">
        <f t="shared" si="67"/>
        <v/>
      </c>
      <c r="X324" t="str">
        <f t="shared" si="68"/>
        <v/>
      </c>
      <c r="AE324" t="s">
        <v>52</v>
      </c>
    </row>
    <row r="325" spans="1:31" x14ac:dyDescent="0.25">
      <c r="A325">
        <v>45.57019596</v>
      </c>
      <c r="B325">
        <v>-122.75417400000001</v>
      </c>
      <c r="C325">
        <v>7.9736140689999999</v>
      </c>
      <c r="D325">
        <f t="shared" si="70"/>
        <v>165.58998263974885</v>
      </c>
      <c r="E325">
        <f t="shared" si="71"/>
        <v>112.35591991712619</v>
      </c>
      <c r="F325">
        <f t="shared" si="72"/>
        <v>200.1097076382253</v>
      </c>
      <c r="G325">
        <f t="shared" si="73"/>
        <v>82.797217710058646</v>
      </c>
      <c r="H325">
        <f t="shared" si="74"/>
        <v>56.170539138046841</v>
      </c>
      <c r="I325">
        <f t="shared" si="75"/>
        <v>100.05252984100753</v>
      </c>
      <c r="J325">
        <f t="shared" si="76"/>
        <v>10010.973772764002</v>
      </c>
      <c r="K325">
        <f t="shared" si="77"/>
        <v>10010.508727585702</v>
      </c>
      <c r="L325">
        <f t="shared" si="80"/>
        <v>0</v>
      </c>
      <c r="M325" s="1">
        <f t="shared" si="78"/>
        <v>0</v>
      </c>
      <c r="N325" s="1">
        <f>IF(M325&lt;'How to'!$B$35,0,M325)</f>
        <v>0</v>
      </c>
      <c r="O325" s="1">
        <f>(((ABS('How to'!$B$33))*(N325))/(11.82))^(1/2)</f>
        <v>0</v>
      </c>
      <c r="P325" s="1">
        <f>(((ABS('How to'!$B$33)+'How to'!$B$32)*(N325))/(11.82))^(1/2)</f>
        <v>0</v>
      </c>
      <c r="Q325">
        <f>IF(P325=0,'How to'!$B$34,MIN(ROUNDDOWN(2*P325,-1)/2,'How to'!$B$34))</f>
        <v>145</v>
      </c>
      <c r="R325">
        <f t="shared" si="79"/>
        <v>145</v>
      </c>
      <c r="S325" t="str">
        <f t="shared" si="69"/>
        <v/>
      </c>
      <c r="T325">
        <f t="shared" si="81"/>
        <v>145</v>
      </c>
      <c r="U325" t="str">
        <f t="shared" si="82"/>
        <v/>
      </c>
      <c r="W325" t="str">
        <f t="shared" si="67"/>
        <v/>
      </c>
      <c r="X325" t="str">
        <f t="shared" si="68"/>
        <v/>
      </c>
      <c r="AE325" t="s">
        <v>52</v>
      </c>
    </row>
    <row r="326" spans="1:31" x14ac:dyDescent="0.25">
      <c r="A326">
        <v>45.570381920000003</v>
      </c>
      <c r="B326">
        <v>-122.75435419999999</v>
      </c>
      <c r="C326">
        <v>7.9986140690000003</v>
      </c>
      <c r="D326">
        <f t="shared" si="70"/>
        <v>165.57662430022555</v>
      </c>
      <c r="E326">
        <f t="shared" si="71"/>
        <v>112.37892610403846</v>
      </c>
      <c r="F326">
        <f t="shared" si="72"/>
        <v>200.11157274619322</v>
      </c>
      <c r="G326">
        <f t="shared" si="73"/>
        <v>82.801670490427071</v>
      </c>
      <c r="H326">
        <f t="shared" si="74"/>
        <v>56.170353175976615</v>
      </c>
      <c r="I326">
        <f t="shared" si="75"/>
        <v>100.05611031775724</v>
      </c>
      <c r="J326">
        <f t="shared" si="76"/>
        <v>10011.160386738746</v>
      </c>
      <c r="K326">
        <f t="shared" si="77"/>
        <v>10011.225211919207</v>
      </c>
      <c r="L326">
        <f t="shared" si="80"/>
        <v>0.25460789552056695</v>
      </c>
      <c r="M326" s="1">
        <f t="shared" si="78"/>
        <v>19660.083972357628</v>
      </c>
      <c r="N326" s="1">
        <f>IF(M326&lt;'How to'!$B$35,0,M326)</f>
        <v>19660.083972357628</v>
      </c>
      <c r="O326" s="1">
        <f>(((ABS('How to'!$B$33))*(N326))/(11.82))^(1/2)</f>
        <v>376.00481708969232</v>
      </c>
      <c r="P326" s="1">
        <f>(((ABS('How to'!$B$33)+'How to'!$B$32)*(N326))/(11.82))^(1/2)</f>
        <v>569.50986545767205</v>
      </c>
      <c r="Q326">
        <f>IF(P326=0,'How to'!$B$34,MIN(ROUNDDOWN(2*P326,-1)/2,'How to'!$B$34))</f>
        <v>145</v>
      </c>
      <c r="R326">
        <f t="shared" si="79"/>
        <v>145</v>
      </c>
      <c r="S326" t="str">
        <f t="shared" si="69"/>
        <v/>
      </c>
      <c r="T326">
        <f t="shared" si="81"/>
        <v>145</v>
      </c>
      <c r="U326" t="str">
        <f t="shared" si="82"/>
        <v/>
      </c>
      <c r="W326" t="str">
        <f t="shared" si="67"/>
        <v/>
      </c>
      <c r="X326" t="str">
        <f t="shared" si="68"/>
        <v/>
      </c>
      <c r="AE326" t="s">
        <v>52</v>
      </c>
    </row>
    <row r="327" spans="1:31" x14ac:dyDescent="0.25">
      <c r="A327">
        <v>45.570567869999998</v>
      </c>
      <c r="B327">
        <v>-122.7545344</v>
      </c>
      <c r="C327">
        <v>8.0236140690000006</v>
      </c>
      <c r="D327">
        <f t="shared" si="70"/>
        <v>165.47977633512204</v>
      </c>
      <c r="E327">
        <f t="shared" si="71"/>
        <v>112.51102998169263</v>
      </c>
      <c r="F327">
        <f t="shared" si="72"/>
        <v>200.10569268130118</v>
      </c>
      <c r="G327">
        <f t="shared" si="73"/>
        <v>82.801670489636109</v>
      </c>
      <c r="H327">
        <f t="shared" si="74"/>
        <v>56.162374451387414</v>
      </c>
      <c r="I327">
        <f t="shared" si="75"/>
        <v>100.05163137046857</v>
      </c>
      <c r="J327">
        <f t="shared" si="76"/>
        <v>10010.572060865838</v>
      </c>
      <c r="K327">
        <f t="shared" si="77"/>
        <v>10010.32893989213</v>
      </c>
      <c r="L327">
        <f t="shared" si="80"/>
        <v>0</v>
      </c>
      <c r="M327" s="1">
        <f t="shared" si="78"/>
        <v>0</v>
      </c>
      <c r="N327" s="1">
        <f>IF(M327&lt;'How to'!$B$35,0,M327)</f>
        <v>0</v>
      </c>
      <c r="O327" s="1">
        <f>(((ABS('How to'!$B$33))*(N327))/(11.82))^(1/2)</f>
        <v>0</v>
      </c>
      <c r="P327" s="1">
        <f>(((ABS('How to'!$B$33)+'How to'!$B$32)*(N327))/(11.82))^(1/2)</f>
        <v>0</v>
      </c>
      <c r="Q327">
        <f>IF(P327=0,'How to'!$B$34,MIN(ROUNDDOWN(2*P327,-1)/2,'How to'!$B$34))</f>
        <v>145</v>
      </c>
      <c r="R327">
        <f t="shared" si="79"/>
        <v>145</v>
      </c>
      <c r="S327" t="str">
        <f t="shared" si="69"/>
        <v/>
      </c>
      <c r="T327">
        <f t="shared" si="81"/>
        <v>145</v>
      </c>
      <c r="U327" t="str">
        <f t="shared" si="82"/>
        <v/>
      </c>
      <c r="W327" t="str">
        <f t="shared" si="67"/>
        <v/>
      </c>
      <c r="X327" t="str">
        <f t="shared" si="68"/>
        <v/>
      </c>
      <c r="AE327" t="s">
        <v>52</v>
      </c>
    </row>
    <row r="328" spans="1:31" x14ac:dyDescent="0.25">
      <c r="A328">
        <v>45.570753809999999</v>
      </c>
      <c r="B328">
        <v>-122.75471469999999</v>
      </c>
      <c r="C328">
        <v>8.0486140689999992</v>
      </c>
      <c r="D328">
        <f t="shared" si="70"/>
        <v>165.296099159953</v>
      </c>
      <c r="E328">
        <f t="shared" si="71"/>
        <v>112.78340117022684</v>
      </c>
      <c r="F328">
        <f t="shared" si="72"/>
        <v>200.10721120694612</v>
      </c>
      <c r="G328">
        <f t="shared" si="73"/>
        <v>82.800557294543992</v>
      </c>
      <c r="H328">
        <f t="shared" si="74"/>
        <v>56.177773959508109</v>
      </c>
      <c r="I328">
        <f t="shared" si="75"/>
        <v>100.05935526142795</v>
      </c>
      <c r="J328">
        <f t="shared" si="76"/>
        <v>10010.723994255335</v>
      </c>
      <c r="K328">
        <f t="shared" si="77"/>
        <v>10011.874575332649</v>
      </c>
      <c r="L328">
        <f t="shared" si="80"/>
        <v>1.0726514239557043</v>
      </c>
      <c r="M328" s="1">
        <f t="shared" si="78"/>
        <v>4666.8816876273941</v>
      </c>
      <c r="N328" s="1">
        <f>IF(M328&lt;'How to'!$B$35,0,M328)</f>
        <v>4666.8816876273941</v>
      </c>
      <c r="O328" s="1">
        <f>(((ABS('How to'!$B$33))*(N328))/(11.82))^(1/2)</f>
        <v>183.1952125720922</v>
      </c>
      <c r="P328" s="1">
        <f>(((ABS('How to'!$B$33)+'How to'!$B$32)*(N328))/(11.82))^(1/2)</f>
        <v>277.47378789441035</v>
      </c>
      <c r="Q328">
        <f>IF(P328=0,'How to'!$B$34,MIN(ROUNDDOWN(2*P328,-1)/2,'How to'!$B$34))</f>
        <v>145</v>
      </c>
      <c r="R328">
        <f t="shared" si="79"/>
        <v>145</v>
      </c>
      <c r="S328" t="str">
        <f t="shared" si="69"/>
        <v/>
      </c>
      <c r="T328">
        <f t="shared" si="81"/>
        <v>145</v>
      </c>
      <c r="U328" t="str">
        <f t="shared" si="82"/>
        <v/>
      </c>
      <c r="W328" t="str">
        <f t="shared" si="67"/>
        <v/>
      </c>
      <c r="X328" t="str">
        <f t="shared" si="68"/>
        <v/>
      </c>
      <c r="AE328" t="s">
        <v>52</v>
      </c>
    </row>
    <row r="329" spans="1:31" x14ac:dyDescent="0.25">
      <c r="A329">
        <v>45.570939699999997</v>
      </c>
      <c r="B329">
        <v>-122.754895</v>
      </c>
      <c r="C329">
        <v>8.0736140689999996</v>
      </c>
      <c r="D329">
        <f t="shared" si="70"/>
        <v>165.15806298039644</v>
      </c>
      <c r="E329">
        <f t="shared" si="71"/>
        <v>112.98563680042206</v>
      </c>
      <c r="F329">
        <f t="shared" si="72"/>
        <v>200.10732093212752</v>
      </c>
      <c r="G329">
        <f t="shared" si="73"/>
        <v>82.792764929690222</v>
      </c>
      <c r="H329">
        <f t="shared" si="74"/>
        <v>56.185380673512107</v>
      </c>
      <c r="I329">
        <f t="shared" si="75"/>
        <v>100.05717828387132</v>
      </c>
      <c r="J329">
        <f t="shared" si="76"/>
        <v>10010.734972658371</v>
      </c>
      <c r="K329">
        <f t="shared" si="77"/>
        <v>10011.438926130411</v>
      </c>
      <c r="L329">
        <f t="shared" si="80"/>
        <v>0.83901935141012474</v>
      </c>
      <c r="M329" s="1">
        <f t="shared" si="78"/>
        <v>5966.1549577517881</v>
      </c>
      <c r="N329" s="1">
        <f>IF(M329&lt;'How to'!$B$35,0,M329)</f>
        <v>5966.1549577517881</v>
      </c>
      <c r="O329" s="1">
        <f>(((ABS('How to'!$B$33))*(N329))/(11.82))^(1/2)</f>
        <v>207.13237701575807</v>
      </c>
      <c r="P329" s="1">
        <f>(((ABS('How to'!$B$33)+'How to'!$B$32)*(N329))/(11.82))^(1/2)</f>
        <v>313.72984282281948</v>
      </c>
      <c r="Q329">
        <f>IF(P329=0,'How to'!$B$34,MIN(ROUNDDOWN(2*P329,-1)/2,'How to'!$B$34))</f>
        <v>145</v>
      </c>
      <c r="R329">
        <f t="shared" si="79"/>
        <v>145</v>
      </c>
      <c r="S329" t="str">
        <f t="shared" si="69"/>
        <v/>
      </c>
      <c r="T329">
        <f t="shared" si="81"/>
        <v>145</v>
      </c>
      <c r="U329" t="str">
        <f t="shared" si="82"/>
        <v/>
      </c>
      <c r="W329" t="str">
        <f t="shared" ref="W329:W392" si="83">IF(S329="","",CONCATENATE(C329," ",S329))</f>
        <v/>
      </c>
      <c r="X329" t="str">
        <f t="shared" ref="X329:X392" si="84">IF(U329="","",CONCATENATE(C329," ",U329))</f>
        <v/>
      </c>
      <c r="AE329" t="s">
        <v>52</v>
      </c>
    </row>
    <row r="330" spans="1:31" x14ac:dyDescent="0.25">
      <c r="A330">
        <v>45.571125500000001</v>
      </c>
      <c r="B330">
        <v>-122.7550755</v>
      </c>
      <c r="C330">
        <v>8.0986140689999999</v>
      </c>
      <c r="D330">
        <f t="shared" si="70"/>
        <v>164.8430287946415</v>
      </c>
      <c r="E330">
        <f t="shared" si="71"/>
        <v>113.42944263007568</v>
      </c>
      <c r="F330">
        <f t="shared" si="72"/>
        <v>200.09863217313764</v>
      </c>
      <c r="G330">
        <f t="shared" si="73"/>
        <v>82.774953809798461</v>
      </c>
      <c r="H330">
        <f t="shared" si="74"/>
        <v>56.208572697708846</v>
      </c>
      <c r="I330">
        <f t="shared" si="75"/>
        <v>100.05546773129338</v>
      </c>
      <c r="J330">
        <f t="shared" si="76"/>
        <v>10009.865649390158</v>
      </c>
      <c r="K330">
        <f t="shared" si="77"/>
        <v>10011.096622927889</v>
      </c>
      <c r="L330">
        <f t="shared" si="80"/>
        <v>1.109492468532882</v>
      </c>
      <c r="M330" s="1">
        <f t="shared" si="78"/>
        <v>4511.565831612128</v>
      </c>
      <c r="N330" s="1">
        <f>IF(M330&lt;'How to'!$B$35,0,M330)</f>
        <v>4511.565831612128</v>
      </c>
      <c r="O330" s="1">
        <f>(((ABS('How to'!$B$33))*(N330))/(11.82))^(1/2)</f>
        <v>180.12101019957566</v>
      </c>
      <c r="P330" s="1">
        <f>(((ABS('How to'!$B$33)+'How to'!$B$32)*(N330))/(11.82))^(1/2)</f>
        <v>272.81749494286578</v>
      </c>
      <c r="Q330">
        <f>IF(P330=0,'How to'!$B$34,MIN(ROUNDDOWN(2*P330,-1)/2,'How to'!$B$34))</f>
        <v>145</v>
      </c>
      <c r="R330">
        <f t="shared" si="79"/>
        <v>145</v>
      </c>
      <c r="S330" t="str">
        <f t="shared" ref="S330:S393" si="85">IF(R329=R330,"",R330)</f>
        <v/>
      </c>
      <c r="T330">
        <f t="shared" si="81"/>
        <v>145</v>
      </c>
      <c r="U330" t="str">
        <f t="shared" si="82"/>
        <v/>
      </c>
      <c r="W330" t="str">
        <f t="shared" si="83"/>
        <v/>
      </c>
      <c r="X330" t="str">
        <f t="shared" si="84"/>
        <v/>
      </c>
      <c r="AE330" t="s">
        <v>52</v>
      </c>
    </row>
    <row r="331" spans="1:31" x14ac:dyDescent="0.25">
      <c r="A331">
        <v>45.571310580000002</v>
      </c>
      <c r="B331">
        <v>-122.7552575</v>
      </c>
      <c r="C331">
        <v>8.1236140690000003</v>
      </c>
      <c r="D331">
        <f t="shared" ref="D331:D394" si="86">ABS($A327-$A335)*111.3195*1000</f>
        <v>164.48569320013237</v>
      </c>
      <c r="E331">
        <f t="shared" ref="E331:E394" si="87">ABS($B327-$B335)*111.3195*1000*COS(RADIANS($A331))</f>
        <v>113.94338036943942</v>
      </c>
      <c r="F331">
        <f t="shared" ref="F331:F394" si="88">SQRT((D331^2)+(E331^2))</f>
        <v>200.09656967959953</v>
      </c>
      <c r="G331">
        <f t="shared" ref="G331:G394" si="89">ABS($A327-$A331)*111.3195*1000</f>
        <v>82.678105845485931</v>
      </c>
      <c r="H331">
        <f t="shared" ref="H331:H394" si="90">ABS($B327-$B331)*111.3195*1000*COS(RADIANS($A329))</f>
        <v>56.348654369785486</v>
      </c>
      <c r="I331">
        <f t="shared" ref="I331:I394" si="91">SQRT((G331^2)+(H331^2))</f>
        <v>100.05418549707414</v>
      </c>
      <c r="J331">
        <f t="shared" ref="J331:J394" si="92">(F331/2)^2</f>
        <v>10009.659299385707</v>
      </c>
      <c r="K331">
        <f t="shared" ref="K331:K394" si="93">I331^2</f>
        <v>10010.840035482923</v>
      </c>
      <c r="L331">
        <f t="shared" si="80"/>
        <v>1.0866168125039022</v>
      </c>
      <c r="M331" s="1">
        <f t="shared" ref="M331:M394" si="94">IFERROR(L331/2+((F331^2)/(8*L331)),0)</f>
        <v>4606.4260741626304</v>
      </c>
      <c r="N331" s="1">
        <f>IF(M331&lt;'How to'!$B$35,0,M331)</f>
        <v>4606.4260741626304</v>
      </c>
      <c r="O331" s="1">
        <f>(((ABS('How to'!$B$33))*(N331))/(11.82))^(1/2)</f>
        <v>182.00477306914573</v>
      </c>
      <c r="P331" s="1">
        <f>(((ABS('How to'!$B$33)+'How to'!$B$32)*(N331))/(11.82))^(1/2)</f>
        <v>275.67070716154615</v>
      </c>
      <c r="Q331">
        <f>IF(P331=0,'How to'!$B$34,MIN(ROUNDDOWN(2*P331,-1)/2,'How to'!$B$34))</f>
        <v>145</v>
      </c>
      <c r="R331">
        <f t="shared" si="79"/>
        <v>145</v>
      </c>
      <c r="S331" t="str">
        <f t="shared" si="85"/>
        <v/>
      </c>
      <c r="T331">
        <f t="shared" si="81"/>
        <v>145</v>
      </c>
      <c r="U331" t="str">
        <f t="shared" si="82"/>
        <v/>
      </c>
      <c r="W331" t="str">
        <f t="shared" si="83"/>
        <v/>
      </c>
      <c r="X331" t="str">
        <f t="shared" si="84"/>
        <v/>
      </c>
      <c r="AE331" t="s">
        <v>52</v>
      </c>
    </row>
    <row r="332" spans="1:31" x14ac:dyDescent="0.25">
      <c r="A332">
        <v>45.571494880000003</v>
      </c>
      <c r="B332">
        <v>-122.7554411</v>
      </c>
      <c r="C332">
        <v>8.1486140690000006</v>
      </c>
      <c r="D332">
        <f t="shared" si="86"/>
        <v>164.12167843507061</v>
      </c>
      <c r="E332">
        <f t="shared" si="87"/>
        <v>114.45731630753681</v>
      </c>
      <c r="F332">
        <f t="shared" si="88"/>
        <v>200.0909857756422</v>
      </c>
      <c r="G332">
        <f t="shared" si="89"/>
        <v>82.495541865408995</v>
      </c>
      <c r="H332">
        <f t="shared" si="90"/>
        <v>56.60562457203153</v>
      </c>
      <c r="I332">
        <f t="shared" si="91"/>
        <v>100.04854402167594</v>
      </c>
      <c r="J332">
        <f t="shared" si="92"/>
        <v>10009.100647167063</v>
      </c>
      <c r="K332">
        <f t="shared" si="93"/>
        <v>10009.711160857229</v>
      </c>
      <c r="L332">
        <f t="shared" si="80"/>
        <v>0.78135375481662872</v>
      </c>
      <c r="M332" s="1">
        <f t="shared" si="94"/>
        <v>6405.3644710559747</v>
      </c>
      <c r="N332" s="1">
        <f>IF(M332&lt;'How to'!$B$35,0,M332)</f>
        <v>6405.3644710559747</v>
      </c>
      <c r="O332" s="1">
        <f>(((ABS('How to'!$B$33))*(N332))/(11.82))^(1/2)</f>
        <v>214.62121436335656</v>
      </c>
      <c r="P332" s="1">
        <f>(((ABS('How to'!$B$33)+'How to'!$B$32)*(N332))/(11.82))^(1/2)</f>
        <v>325.07269418115152</v>
      </c>
      <c r="Q332">
        <f>IF(P332=0,'How to'!$B$34,MIN(ROUNDDOWN(2*P332,-1)/2,'How to'!$B$34))</f>
        <v>145</v>
      </c>
      <c r="R332">
        <f t="shared" ref="R332:R395" si="95">IF(Q332=R331,R331,IF(Q332&lt;R331,Q332,IF(MIN(Q333:Q372)&lt;Q332,IF(MIN(Q333:Q372)&lt;R331,R331,MIN(Q333:Q372)),MIN(Q333:Q372))))</f>
        <v>145</v>
      </c>
      <c r="S332" t="str">
        <f t="shared" si="85"/>
        <v/>
      </c>
      <c r="T332">
        <f t="shared" si="81"/>
        <v>145</v>
      </c>
      <c r="U332" t="str">
        <f t="shared" si="82"/>
        <v/>
      </c>
      <c r="W332" t="str">
        <f t="shared" si="83"/>
        <v/>
      </c>
      <c r="X332" t="str">
        <f t="shared" si="84"/>
        <v/>
      </c>
      <c r="AE332" t="s">
        <v>52</v>
      </c>
    </row>
    <row r="333" spans="1:31" x14ac:dyDescent="0.25">
      <c r="A333">
        <v>45.571679600000003</v>
      </c>
      <c r="B333">
        <v>-122.7556239</v>
      </c>
      <c r="C333">
        <v>8.1736140689999992</v>
      </c>
      <c r="D333">
        <f t="shared" si="86"/>
        <v>163.76322964546938</v>
      </c>
      <c r="E333">
        <f t="shared" si="87"/>
        <v>114.96345545990441</v>
      </c>
      <c r="F333">
        <f t="shared" si="88"/>
        <v>200.0874595650516</v>
      </c>
      <c r="G333">
        <f t="shared" si="89"/>
        <v>82.365298050706187</v>
      </c>
      <c r="H333">
        <f t="shared" si="90"/>
        <v>56.800253009701031</v>
      </c>
      <c r="I333">
        <f t="shared" si="91"/>
        <v>100.0515420418282</v>
      </c>
      <c r="J333">
        <f t="shared" si="92"/>
        <v>10008.747868799041</v>
      </c>
      <c r="K333">
        <f t="shared" si="93"/>
        <v>10010.311064947715</v>
      </c>
      <c r="L333">
        <f t="shared" si="80"/>
        <v>1.2502784284607373</v>
      </c>
      <c r="M333" s="1">
        <f t="shared" si="94"/>
        <v>4003.2327348364188</v>
      </c>
      <c r="N333" s="1">
        <f>IF(M333&lt;'How to'!$B$35,0,M333)</f>
        <v>4003.2327348364188</v>
      </c>
      <c r="O333" s="1">
        <f>(((ABS('How to'!$B$33))*(N333))/(11.82))^(1/2)</f>
        <v>169.67042365033222</v>
      </c>
      <c r="P333" s="1">
        <f>(((ABS('How to'!$B$33)+'How to'!$B$32)*(N333))/(11.82))^(1/2)</f>
        <v>256.98867608442634</v>
      </c>
      <c r="Q333">
        <f>IF(P333=0,'How to'!$B$34,MIN(ROUNDDOWN(2*P333,-1)/2,'How to'!$B$34))</f>
        <v>145</v>
      </c>
      <c r="R333">
        <f t="shared" si="95"/>
        <v>145</v>
      </c>
      <c r="S333" t="str">
        <f t="shared" si="85"/>
        <v/>
      </c>
      <c r="T333">
        <f t="shared" si="81"/>
        <v>145</v>
      </c>
      <c r="U333" t="str">
        <f t="shared" si="82"/>
        <v/>
      </c>
      <c r="W333" t="str">
        <f t="shared" si="83"/>
        <v/>
      </c>
      <c r="X333" t="str">
        <f t="shared" si="84"/>
        <v/>
      </c>
      <c r="AE333" t="s">
        <v>52</v>
      </c>
    </row>
    <row r="334" spans="1:31" x14ac:dyDescent="0.25">
      <c r="A334">
        <v>45.571862729999999</v>
      </c>
      <c r="B334">
        <v>-122.75580979999999</v>
      </c>
      <c r="C334">
        <v>8.1986140689999996</v>
      </c>
      <c r="D334">
        <f t="shared" si="86"/>
        <v>163.42593156024526</v>
      </c>
      <c r="E334">
        <f t="shared" si="87"/>
        <v>115.44621698290614</v>
      </c>
      <c r="F334">
        <f t="shared" si="88"/>
        <v>200.08964021657448</v>
      </c>
      <c r="G334">
        <f t="shared" si="89"/>
        <v>82.068074984843037</v>
      </c>
      <c r="H334">
        <f t="shared" si="90"/>
        <v>57.220865579292003</v>
      </c>
      <c r="I334">
        <f t="shared" si="91"/>
        <v>100.04697091547162</v>
      </c>
      <c r="J334">
        <f t="shared" si="92"/>
        <v>10008.966030499554</v>
      </c>
      <c r="K334">
        <f t="shared" si="93"/>
        <v>10009.396389361224</v>
      </c>
      <c r="L334">
        <f t="shared" ref="L334:L397" si="96">IFERROR(SQRT(K334-J334),0)</f>
        <v>0.65601742482151104</v>
      </c>
      <c r="M334" s="1">
        <f t="shared" si="94"/>
        <v>7628.9104607888848</v>
      </c>
      <c r="N334" s="1">
        <f>IF(M334&lt;'How to'!$B$35,0,M334)</f>
        <v>7628.9104607888848</v>
      </c>
      <c r="O334" s="1">
        <f>(((ABS('How to'!$B$33))*(N334))/(11.82))^(1/2)</f>
        <v>234.22431819178678</v>
      </c>
      <c r="P334" s="1">
        <f>(((ABS('How to'!$B$33)+'How to'!$B$32)*(N334))/(11.82))^(1/2)</f>
        <v>354.76423140743918</v>
      </c>
      <c r="Q334">
        <f>IF(P334=0,'How to'!$B$34,MIN(ROUNDDOWN(2*P334,-1)/2,'How to'!$B$34))</f>
        <v>145</v>
      </c>
      <c r="R334">
        <f t="shared" si="95"/>
        <v>145</v>
      </c>
      <c r="S334" t="str">
        <f t="shared" si="85"/>
        <v/>
      </c>
      <c r="T334">
        <f t="shared" si="81"/>
        <v>145</v>
      </c>
      <c r="U334" t="str">
        <f t="shared" si="82"/>
        <v/>
      </c>
      <c r="W334" t="str">
        <f t="shared" si="83"/>
        <v/>
      </c>
      <c r="X334" t="str">
        <f t="shared" si="84"/>
        <v/>
      </c>
      <c r="AE334" t="s">
        <v>52</v>
      </c>
    </row>
    <row r="335" spans="1:31" x14ac:dyDescent="0.25">
      <c r="A335">
        <v>45.572045469999999</v>
      </c>
      <c r="B335">
        <v>-122.7559966</v>
      </c>
      <c r="C335">
        <v>8.2236140689999999</v>
      </c>
      <c r="D335">
        <f t="shared" si="86"/>
        <v>163.18325504994044</v>
      </c>
      <c r="E335">
        <f t="shared" si="87"/>
        <v>115.79650371211943</v>
      </c>
      <c r="F335">
        <f t="shared" si="88"/>
        <v>200.09399041611618</v>
      </c>
      <c r="G335">
        <f t="shared" si="89"/>
        <v>81.807587354646444</v>
      </c>
      <c r="H335">
        <f t="shared" si="90"/>
        <v>57.594719671347242</v>
      </c>
      <c r="I335">
        <f t="shared" si="91"/>
        <v>100.04815382009396</v>
      </c>
      <c r="J335">
        <f t="shared" si="92"/>
        <v>10009.4012501612</v>
      </c>
      <c r="K335">
        <f t="shared" si="93"/>
        <v>10009.633082809181</v>
      </c>
      <c r="L335">
        <f t="shared" si="96"/>
        <v>0.48149002895357945</v>
      </c>
      <c r="M335" s="1">
        <f t="shared" si="94"/>
        <v>10394.434444014429</v>
      </c>
      <c r="N335" s="1">
        <f>IF(M335&lt;'How to'!$B$35,0,M335)</f>
        <v>10394.434444014429</v>
      </c>
      <c r="O335" s="1">
        <f>(((ABS('How to'!$B$33))*(N335))/(11.82))^(1/2)</f>
        <v>273.40166613262801</v>
      </c>
      <c r="P335" s="1">
        <f>(((ABS('How to'!$B$33)+'How to'!$B$32)*(N335))/(11.82))^(1/2)</f>
        <v>414.10359393867662</v>
      </c>
      <c r="Q335">
        <f>IF(P335=0,'How to'!$B$34,MIN(ROUNDDOWN(2*P335,-1)/2,'How to'!$B$34))</f>
        <v>145</v>
      </c>
      <c r="R335">
        <f t="shared" si="95"/>
        <v>145</v>
      </c>
      <c r="S335" t="str">
        <f t="shared" si="85"/>
        <v/>
      </c>
      <c r="T335">
        <f t="shared" si="81"/>
        <v>145</v>
      </c>
      <c r="U335" t="str">
        <f t="shared" si="82"/>
        <v/>
      </c>
      <c r="W335" t="str">
        <f t="shared" si="83"/>
        <v/>
      </c>
      <c r="X335" t="str">
        <f t="shared" si="84"/>
        <v/>
      </c>
      <c r="AE335" t="s">
        <v>52</v>
      </c>
    </row>
    <row r="336" spans="1:31" x14ac:dyDescent="0.25">
      <c r="A336">
        <v>45.57222814</v>
      </c>
      <c r="B336">
        <v>-122.75618350000001</v>
      </c>
      <c r="C336">
        <v>8.2486140690000003</v>
      </c>
      <c r="D336">
        <f t="shared" si="86"/>
        <v>163.08084110937639</v>
      </c>
      <c r="E336">
        <f t="shared" si="87"/>
        <v>115.93639157171697</v>
      </c>
      <c r="F336">
        <f t="shared" si="88"/>
        <v>200.09149813925669</v>
      </c>
      <c r="G336">
        <f t="shared" si="89"/>
        <v>81.626136569661611</v>
      </c>
      <c r="H336">
        <f t="shared" si="90"/>
        <v>57.851685109082339</v>
      </c>
      <c r="I336">
        <f t="shared" si="91"/>
        <v>100.04820658687225</v>
      </c>
      <c r="J336">
        <f t="shared" si="92"/>
        <v>10009.15190690304</v>
      </c>
      <c r="K336">
        <f t="shared" si="93"/>
        <v>10009.64364124947</v>
      </c>
      <c r="L336">
        <f t="shared" si="96"/>
        <v>0.70123772461943246</v>
      </c>
      <c r="M336" s="1">
        <f t="shared" si="94"/>
        <v>7137.1257491044043</v>
      </c>
      <c r="N336" s="1">
        <f>IF(M336&lt;'How to'!$B$35,0,M336)</f>
        <v>7137.1257491044043</v>
      </c>
      <c r="O336" s="1">
        <f>(((ABS('How to'!$B$33))*(N336))/(11.82))^(1/2)</f>
        <v>226.54913009774174</v>
      </c>
      <c r="P336" s="1">
        <f>(((ABS('How to'!$B$33)+'How to'!$B$32)*(N336))/(11.82))^(1/2)</f>
        <v>343.13912678076298</v>
      </c>
      <c r="Q336">
        <f>IF(P336=0,'How to'!$B$34,MIN(ROUNDDOWN(2*P336,-1)/2,'How to'!$B$34))</f>
        <v>145</v>
      </c>
      <c r="R336">
        <f t="shared" si="95"/>
        <v>145</v>
      </c>
      <c r="S336" t="str">
        <f t="shared" si="85"/>
        <v/>
      </c>
      <c r="T336">
        <f t="shared" si="81"/>
        <v>145</v>
      </c>
      <c r="U336" t="str">
        <f t="shared" si="82"/>
        <v/>
      </c>
      <c r="W336" t="str">
        <f t="shared" si="83"/>
        <v/>
      </c>
      <c r="X336" t="str">
        <f t="shared" si="84"/>
        <v/>
      </c>
      <c r="AE336" t="s">
        <v>52</v>
      </c>
    </row>
    <row r="337" spans="1:31" x14ac:dyDescent="0.25">
      <c r="A337">
        <v>45.572410810000001</v>
      </c>
      <c r="B337">
        <v>-122.7563703</v>
      </c>
      <c r="C337">
        <v>8.2736140690000006</v>
      </c>
      <c r="D337">
        <f t="shared" si="86"/>
        <v>163.01850218975525</v>
      </c>
      <c r="E337">
        <f t="shared" si="87"/>
        <v>116.02173139315569</v>
      </c>
      <c r="F337">
        <f t="shared" si="88"/>
        <v>200.09016520473165</v>
      </c>
      <c r="G337">
        <f t="shared" si="89"/>
        <v>81.397931594763207</v>
      </c>
      <c r="H337">
        <f t="shared" si="90"/>
        <v>58.163196749926094</v>
      </c>
      <c r="I337">
        <f t="shared" si="91"/>
        <v>100.04289442072518</v>
      </c>
      <c r="J337">
        <f t="shared" si="92"/>
        <v>10009.0185529142</v>
      </c>
      <c r="K337">
        <f t="shared" si="93"/>
        <v>10008.580724076364</v>
      </c>
      <c r="L337">
        <f t="shared" si="96"/>
        <v>0</v>
      </c>
      <c r="M337" s="1">
        <f t="shared" si="94"/>
        <v>0</v>
      </c>
      <c r="N337" s="1">
        <f>IF(M337&lt;'How to'!$B$35,0,M337)</f>
        <v>0</v>
      </c>
      <c r="O337" s="1">
        <f>(((ABS('How to'!$B$33))*(N337))/(11.82))^(1/2)</f>
        <v>0</v>
      </c>
      <c r="P337" s="1">
        <f>(((ABS('How to'!$B$33)+'How to'!$B$32)*(N337))/(11.82))^(1/2)</f>
        <v>0</v>
      </c>
      <c r="Q337">
        <f>IF(P337=0,'How to'!$B$34,MIN(ROUNDDOWN(2*P337,-1)/2,'How to'!$B$34))</f>
        <v>145</v>
      </c>
      <c r="R337">
        <f t="shared" si="95"/>
        <v>145</v>
      </c>
      <c r="S337" t="str">
        <f t="shared" si="85"/>
        <v/>
      </c>
      <c r="T337">
        <f t="shared" si="81"/>
        <v>145</v>
      </c>
      <c r="U337" t="str">
        <f t="shared" si="82"/>
        <v/>
      </c>
      <c r="W337" t="str">
        <f t="shared" si="83"/>
        <v/>
      </c>
      <c r="X337" t="str">
        <f t="shared" si="84"/>
        <v/>
      </c>
      <c r="AE337" t="s">
        <v>52</v>
      </c>
    </row>
    <row r="338" spans="1:31" x14ac:dyDescent="0.25">
      <c r="A338">
        <v>45.572593580000003</v>
      </c>
      <c r="B338">
        <v>-122.756557</v>
      </c>
      <c r="C338">
        <v>8.2986140689999992</v>
      </c>
      <c r="D338">
        <f t="shared" si="86"/>
        <v>163.29346135535823</v>
      </c>
      <c r="E338">
        <f t="shared" si="87"/>
        <v>115.63952520012987</v>
      </c>
      <c r="F338">
        <f t="shared" si="88"/>
        <v>200.09311409922466</v>
      </c>
      <c r="G338">
        <f t="shared" si="89"/>
        <v>81.357856575402238</v>
      </c>
      <c r="H338">
        <f t="shared" si="90"/>
        <v>58.225347346913075</v>
      </c>
      <c r="I338">
        <f t="shared" si="91"/>
        <v>100.046448713647</v>
      </c>
      <c r="J338">
        <f t="shared" si="92"/>
        <v>10009.313577481335</v>
      </c>
      <c r="K338">
        <f t="shared" si="93"/>
        <v>10009.291900212398</v>
      </c>
      <c r="L338">
        <f t="shared" si="96"/>
        <v>0</v>
      </c>
      <c r="M338" s="1">
        <f t="shared" si="94"/>
        <v>0</v>
      </c>
      <c r="N338" s="1">
        <f>IF(M338&lt;'How to'!$B$35,0,M338)</f>
        <v>0</v>
      </c>
      <c r="O338" s="1">
        <f>(((ABS('How to'!$B$33))*(N338))/(11.82))^(1/2)</f>
        <v>0</v>
      </c>
      <c r="P338" s="1">
        <f>(((ABS('How to'!$B$33)+'How to'!$B$32)*(N338))/(11.82))^(1/2)</f>
        <v>0</v>
      </c>
      <c r="Q338">
        <f>IF(P338=0,'How to'!$B$34,MIN(ROUNDDOWN(2*P338,-1)/2,'How to'!$B$34))</f>
        <v>145</v>
      </c>
      <c r="R338">
        <f t="shared" si="95"/>
        <v>145</v>
      </c>
      <c r="S338" t="str">
        <f t="shared" si="85"/>
        <v/>
      </c>
      <c r="T338">
        <f t="shared" si="81"/>
        <v>145</v>
      </c>
      <c r="U338" t="str">
        <f t="shared" si="82"/>
        <v/>
      </c>
      <c r="W338" t="str">
        <f t="shared" si="83"/>
        <v/>
      </c>
      <c r="X338" t="str">
        <f t="shared" si="84"/>
        <v/>
      </c>
      <c r="AE338" t="s">
        <v>52</v>
      </c>
    </row>
    <row r="339" spans="1:31" x14ac:dyDescent="0.25">
      <c r="A339">
        <v>45.572776480000002</v>
      </c>
      <c r="B339">
        <v>-122.7567435</v>
      </c>
      <c r="C339">
        <v>8.3236140689999996</v>
      </c>
      <c r="D339">
        <f t="shared" si="86"/>
        <v>163.6218538798455</v>
      </c>
      <c r="E339">
        <f t="shared" si="87"/>
        <v>115.16381247774513</v>
      </c>
      <c r="F339">
        <f t="shared" si="88"/>
        <v>200.08701799838678</v>
      </c>
      <c r="G339">
        <f t="shared" si="89"/>
        <v>81.375667695293984</v>
      </c>
      <c r="H339">
        <f t="shared" si="90"/>
        <v>58.20178062808813</v>
      </c>
      <c r="I339">
        <f t="shared" si="91"/>
        <v>100.04722165625094</v>
      </c>
      <c r="J339">
        <f t="shared" si="92"/>
        <v>10008.70369287169</v>
      </c>
      <c r="K339">
        <f t="shared" si="93"/>
        <v>10009.446561135008</v>
      </c>
      <c r="L339">
        <f t="shared" si="96"/>
        <v>0.86189805854177848</v>
      </c>
      <c r="M339" s="1">
        <f t="shared" si="94"/>
        <v>5806.6301820366753</v>
      </c>
      <c r="N339" s="1">
        <f>IF(M339&lt;'How to'!$B$35,0,M339)</f>
        <v>5806.6301820366753</v>
      </c>
      <c r="O339" s="1">
        <f>(((ABS('How to'!$B$33))*(N339))/(11.82))^(1/2)</f>
        <v>204.34443184275131</v>
      </c>
      <c r="P339" s="1">
        <f>(((ABS('How to'!$B$33)+'How to'!$B$32)*(N339))/(11.82))^(1/2)</f>
        <v>309.50712489949115</v>
      </c>
      <c r="Q339">
        <f>IF(P339=0,'How to'!$B$34,MIN(ROUNDDOWN(2*P339,-1)/2,'How to'!$B$34))</f>
        <v>145</v>
      </c>
      <c r="R339">
        <f t="shared" si="95"/>
        <v>145</v>
      </c>
      <c r="S339" t="str">
        <f t="shared" si="85"/>
        <v/>
      </c>
      <c r="T339">
        <f t="shared" si="81"/>
        <v>145</v>
      </c>
      <c r="U339" t="str">
        <f t="shared" si="82"/>
        <v/>
      </c>
      <c r="W339" t="str">
        <f t="shared" si="83"/>
        <v/>
      </c>
      <c r="X339" t="str">
        <f t="shared" si="84"/>
        <v/>
      </c>
      <c r="AE339" t="s">
        <v>70</v>
      </c>
    </row>
    <row r="340" spans="1:31" x14ac:dyDescent="0.25">
      <c r="A340">
        <v>45.572959859999997</v>
      </c>
      <c r="B340">
        <v>-122.75692890000001</v>
      </c>
      <c r="C340">
        <v>8.3486140689999999</v>
      </c>
      <c r="D340">
        <f t="shared" si="86"/>
        <v>163.96360474464711</v>
      </c>
      <c r="E340">
        <f t="shared" si="87"/>
        <v>114.68030950044859</v>
      </c>
      <c r="F340">
        <f t="shared" si="88"/>
        <v>200.08907283501901</v>
      </c>
      <c r="G340">
        <f t="shared" si="89"/>
        <v>81.454704539714783</v>
      </c>
      <c r="H340">
        <f t="shared" si="90"/>
        <v>58.084704908248078</v>
      </c>
      <c r="I340">
        <f t="shared" si="91"/>
        <v>100.0434997185249</v>
      </c>
      <c r="J340">
        <f t="shared" si="92"/>
        <v>10008.909266994386</v>
      </c>
      <c r="K340">
        <f t="shared" si="93"/>
        <v>10008.701835930491</v>
      </c>
      <c r="L340">
        <f t="shared" si="96"/>
        <v>0</v>
      </c>
      <c r="M340" s="1">
        <f t="shared" si="94"/>
        <v>0</v>
      </c>
      <c r="N340" s="1">
        <f>IF(M340&lt;'How to'!$B$35,0,M340)</f>
        <v>0</v>
      </c>
      <c r="O340" s="1">
        <f>(((ABS('How to'!$B$33))*(N340))/(11.82))^(1/2)</f>
        <v>0</v>
      </c>
      <c r="P340" s="1">
        <f>(((ABS('How to'!$B$33)+'How to'!$B$32)*(N340))/(11.82))^(1/2)</f>
        <v>0</v>
      </c>
      <c r="Q340">
        <f>IF(P340=0,'How to'!$B$34,MIN(ROUNDDOWN(2*P340,-1)/2,'How to'!$B$34))</f>
        <v>145</v>
      </c>
      <c r="R340">
        <f t="shared" si="95"/>
        <v>145</v>
      </c>
      <c r="S340" t="str">
        <f t="shared" si="85"/>
        <v/>
      </c>
      <c r="T340">
        <f t="shared" si="81"/>
        <v>145</v>
      </c>
      <c r="U340" t="str">
        <f t="shared" si="82"/>
        <v/>
      </c>
      <c r="W340" t="str">
        <f t="shared" si="83"/>
        <v/>
      </c>
      <c r="X340" t="str">
        <f t="shared" si="84"/>
        <v/>
      </c>
      <c r="AE340" t="s">
        <v>52</v>
      </c>
    </row>
    <row r="341" spans="1:31" x14ac:dyDescent="0.25">
      <c r="A341">
        <v>45.573144020000001</v>
      </c>
      <c r="B341">
        <v>-122.7571128</v>
      </c>
      <c r="C341">
        <v>8.3736140690000003</v>
      </c>
      <c r="D341">
        <f t="shared" si="86"/>
        <v>164.30646880454077</v>
      </c>
      <c r="E341">
        <f t="shared" si="87"/>
        <v>114.19680809098939</v>
      </c>
      <c r="F341">
        <f t="shared" si="88"/>
        <v>200.09379467936478</v>
      </c>
      <c r="G341">
        <f t="shared" si="89"/>
        <v>81.62057059499206</v>
      </c>
      <c r="H341">
        <f t="shared" si="90"/>
        <v>57.858536277829003</v>
      </c>
      <c r="I341">
        <f t="shared" si="91"/>
        <v>100.04762748044023</v>
      </c>
      <c r="J341">
        <f t="shared" si="92"/>
        <v>10009.381667296948</v>
      </c>
      <c r="K341">
        <f t="shared" si="93"/>
        <v>10009.527764464938</v>
      </c>
      <c r="L341">
        <f t="shared" si="96"/>
        <v>0.3822265924682175</v>
      </c>
      <c r="M341" s="1">
        <f t="shared" si="94"/>
        <v>13093.709283580576</v>
      </c>
      <c r="N341" s="1">
        <f>IF(M341&lt;'How to'!$B$35,0,M341)</f>
        <v>13093.709283580576</v>
      </c>
      <c r="O341" s="1">
        <f>(((ABS('How to'!$B$33))*(N341))/(11.82))^(1/2)</f>
        <v>306.85419978260978</v>
      </c>
      <c r="P341" s="1">
        <f>(((ABS('How to'!$B$33)+'How to'!$B$32)*(N341))/(11.82))^(1/2)</f>
        <v>464.77195527957616</v>
      </c>
      <c r="Q341">
        <f>IF(P341=0,'How to'!$B$34,MIN(ROUNDDOWN(2*P341,-1)/2,'How to'!$B$34))</f>
        <v>145</v>
      </c>
      <c r="R341">
        <f t="shared" si="95"/>
        <v>145</v>
      </c>
      <c r="S341" t="str">
        <f t="shared" si="85"/>
        <v/>
      </c>
      <c r="T341">
        <f t="shared" si="81"/>
        <v>145</v>
      </c>
      <c r="U341" t="str">
        <f t="shared" si="82"/>
        <v/>
      </c>
      <c r="W341" t="str">
        <f t="shared" si="83"/>
        <v/>
      </c>
      <c r="X341" t="str">
        <f t="shared" si="84"/>
        <v/>
      </c>
      <c r="AE341" t="s">
        <v>71</v>
      </c>
    </row>
    <row r="342" spans="1:31" x14ac:dyDescent="0.25">
      <c r="A342">
        <v>45.573329620000003</v>
      </c>
      <c r="B342">
        <v>-122.7572938</v>
      </c>
      <c r="C342">
        <v>8.3986140690000006</v>
      </c>
      <c r="D342">
        <f t="shared" si="86"/>
        <v>164.64042730448861</v>
      </c>
      <c r="E342">
        <f t="shared" si="87"/>
        <v>113.72109925248832</v>
      </c>
      <c r="F342">
        <f t="shared" si="88"/>
        <v>200.09737309169978</v>
      </c>
      <c r="G342">
        <f t="shared" si="89"/>
        <v>81.935604779956009</v>
      </c>
      <c r="H342">
        <f t="shared" si="90"/>
        <v>57.414182265394913</v>
      </c>
      <c r="I342">
        <f t="shared" si="91"/>
        <v>100.04914620255956</v>
      </c>
      <c r="J342">
        <f t="shared" si="92"/>
        <v>10009.739679549724</v>
      </c>
      <c r="K342">
        <f t="shared" si="93"/>
        <v>10009.831655861137</v>
      </c>
      <c r="L342">
        <f t="shared" si="96"/>
        <v>0.30327596576799315</v>
      </c>
      <c r="M342" s="1">
        <f t="shared" si="94"/>
        <v>16502.843590841421</v>
      </c>
      <c r="N342" s="1">
        <f>IF(M342&lt;'How to'!$B$35,0,M342)</f>
        <v>16502.843590841421</v>
      </c>
      <c r="O342" s="1">
        <f>(((ABS('How to'!$B$33))*(N342))/(11.82))^(1/2)</f>
        <v>344.49277375488356</v>
      </c>
      <c r="P342" s="1">
        <f>(((ABS('How to'!$B$33)+'How to'!$B$32)*(N342))/(11.82))^(1/2)</f>
        <v>521.78063768125685</v>
      </c>
      <c r="Q342">
        <f>IF(P342=0,'How to'!$B$34,MIN(ROUNDDOWN(2*P342,-1)/2,'How to'!$B$34))</f>
        <v>145</v>
      </c>
      <c r="R342">
        <f t="shared" si="95"/>
        <v>145</v>
      </c>
      <c r="S342" t="str">
        <f t="shared" si="85"/>
        <v/>
      </c>
      <c r="T342">
        <f t="shared" si="81"/>
        <v>145</v>
      </c>
      <c r="U342" t="str">
        <f t="shared" si="82"/>
        <v/>
      </c>
      <c r="W342" t="str">
        <f t="shared" si="83"/>
        <v/>
      </c>
      <c r="X342" t="str">
        <f t="shared" si="84"/>
        <v/>
      </c>
      <c r="AE342" t="s">
        <v>53</v>
      </c>
    </row>
    <row r="343" spans="1:31" x14ac:dyDescent="0.25">
      <c r="A343">
        <v>45.573515309999998</v>
      </c>
      <c r="B343">
        <v>-122.7574745</v>
      </c>
      <c r="C343">
        <v>8.4236140689999992</v>
      </c>
      <c r="D343">
        <f t="shared" si="86"/>
        <v>164.95880107472888</v>
      </c>
      <c r="E343">
        <f t="shared" si="87"/>
        <v>113.26097795804343</v>
      </c>
      <c r="F343">
        <f t="shared" si="88"/>
        <v>200.09861363843672</v>
      </c>
      <c r="G343">
        <f t="shared" si="89"/>
        <v>82.246186184551533</v>
      </c>
      <c r="H343">
        <f t="shared" si="90"/>
        <v>56.962038017753052</v>
      </c>
      <c r="I343">
        <f t="shared" si="91"/>
        <v>100.04553421837409</v>
      </c>
      <c r="J343">
        <f t="shared" si="92"/>
        <v>10009.863795006093</v>
      </c>
      <c r="K343">
        <f t="shared" si="93"/>
        <v>10009.108917039861</v>
      </c>
      <c r="L343">
        <f t="shared" si="96"/>
        <v>0</v>
      </c>
      <c r="M343" s="1">
        <f t="shared" si="94"/>
        <v>0</v>
      </c>
      <c r="N343" s="1">
        <f>IF(M343&lt;'How to'!$B$35,0,M343)</f>
        <v>0</v>
      </c>
      <c r="O343" s="1">
        <f>(((ABS('How to'!$B$33))*(N343))/(11.82))^(1/2)</f>
        <v>0</v>
      </c>
      <c r="P343" s="1">
        <f>(((ABS('How to'!$B$33)+'How to'!$B$32)*(N343))/(11.82))^(1/2)</f>
        <v>0</v>
      </c>
      <c r="Q343">
        <f>IF(P343=0,'How to'!$B$34,MIN(ROUNDDOWN(2*P343,-1)/2,'How to'!$B$34))</f>
        <v>145</v>
      </c>
      <c r="R343">
        <f t="shared" si="95"/>
        <v>145</v>
      </c>
      <c r="S343" t="str">
        <f t="shared" si="85"/>
        <v/>
      </c>
      <c r="T343">
        <f t="shared" si="81"/>
        <v>145</v>
      </c>
      <c r="U343" t="str">
        <f t="shared" si="82"/>
        <v/>
      </c>
      <c r="W343" t="str">
        <f t="shared" si="83"/>
        <v/>
      </c>
      <c r="X343" t="str">
        <f t="shared" si="84"/>
        <v/>
      </c>
      <c r="AE343" t="s">
        <v>52</v>
      </c>
    </row>
    <row r="344" spans="1:31" x14ac:dyDescent="0.25">
      <c r="A344">
        <v>45.573701049999997</v>
      </c>
      <c r="B344">
        <v>-122.7576552</v>
      </c>
      <c r="C344">
        <v>8.4486140689999996</v>
      </c>
      <c r="D344">
        <f t="shared" si="86"/>
        <v>165.22485468038599</v>
      </c>
      <c r="E344">
        <f t="shared" si="87"/>
        <v>112.88657454157772</v>
      </c>
      <c r="F344">
        <f t="shared" si="88"/>
        <v>200.10654990750763</v>
      </c>
      <c r="G344">
        <f t="shared" si="89"/>
        <v>82.508900204932331</v>
      </c>
      <c r="H344">
        <f t="shared" si="90"/>
        <v>56.595610789779663</v>
      </c>
      <c r="I344">
        <f t="shared" si="91"/>
        <v>100.05389434547615</v>
      </c>
      <c r="J344">
        <f t="shared" si="92"/>
        <v>10010.65782897146</v>
      </c>
      <c r="K344">
        <f t="shared" si="93"/>
        <v>10010.781773695704</v>
      </c>
      <c r="L344">
        <f t="shared" si="96"/>
        <v>0.35205784218535896</v>
      </c>
      <c r="M344" s="1">
        <f t="shared" si="94"/>
        <v>14217.524188006886</v>
      </c>
      <c r="N344" s="1">
        <f>IF(M344&lt;'How to'!$B$35,0,M344)</f>
        <v>14217.524188006886</v>
      </c>
      <c r="O344" s="1">
        <f>(((ABS('How to'!$B$33))*(N344))/(11.82))^(1/2)</f>
        <v>319.75158981023804</v>
      </c>
      <c r="P344" s="1">
        <f>(((ABS('How to'!$B$33)+'How to'!$B$32)*(N344))/(11.82))^(1/2)</f>
        <v>484.3067870837059</v>
      </c>
      <c r="Q344">
        <f>IF(P344=0,'How to'!$B$34,MIN(ROUNDDOWN(2*P344,-1)/2,'How to'!$B$34))</f>
        <v>145</v>
      </c>
      <c r="R344">
        <f t="shared" si="95"/>
        <v>145</v>
      </c>
      <c r="S344" t="str">
        <f t="shared" si="85"/>
        <v/>
      </c>
      <c r="T344">
        <f t="shared" si="81"/>
        <v>145</v>
      </c>
      <c r="U344" t="str">
        <f t="shared" si="82"/>
        <v/>
      </c>
      <c r="W344" t="str">
        <f t="shared" si="83"/>
        <v/>
      </c>
      <c r="X344" t="str">
        <f t="shared" si="84"/>
        <v/>
      </c>
      <c r="AE344" t="s">
        <v>52</v>
      </c>
    </row>
    <row r="345" spans="1:31" x14ac:dyDescent="0.25">
      <c r="A345">
        <v>45.573886799999997</v>
      </c>
      <c r="B345">
        <v>-122.7578358</v>
      </c>
      <c r="C345">
        <v>8.4736140689999999</v>
      </c>
      <c r="D345">
        <f t="shared" si="86"/>
        <v>165.40185268500238</v>
      </c>
      <c r="E345">
        <f t="shared" si="87"/>
        <v>112.63684944073547</v>
      </c>
      <c r="F345">
        <f t="shared" si="88"/>
        <v>200.11205042067343</v>
      </c>
      <c r="G345">
        <f t="shared" si="89"/>
        <v>82.685898209548739</v>
      </c>
      <c r="H345">
        <f t="shared" si="90"/>
        <v>56.338277993207576</v>
      </c>
      <c r="I345">
        <f t="shared" si="91"/>
        <v>100.054781644656</v>
      </c>
      <c r="J345">
        <f t="shared" si="92"/>
        <v>10011.208180891535</v>
      </c>
      <c r="K345">
        <f t="shared" si="93"/>
        <v>10010.959329959793</v>
      </c>
      <c r="L345">
        <f t="shared" si="96"/>
        <v>0</v>
      </c>
      <c r="M345" s="1">
        <f t="shared" si="94"/>
        <v>0</v>
      </c>
      <c r="N345" s="1">
        <f>IF(M345&lt;'How to'!$B$35,0,M345)</f>
        <v>0</v>
      </c>
      <c r="O345" s="1">
        <f>(((ABS('How to'!$B$33))*(N345))/(11.82))^(1/2)</f>
        <v>0</v>
      </c>
      <c r="P345" s="1">
        <f>(((ABS('How to'!$B$33)+'How to'!$B$32)*(N345))/(11.82))^(1/2)</f>
        <v>0</v>
      </c>
      <c r="Q345">
        <f>IF(P345=0,'How to'!$B$34,MIN(ROUNDDOWN(2*P345,-1)/2,'How to'!$B$34))</f>
        <v>145</v>
      </c>
      <c r="R345">
        <f t="shared" si="95"/>
        <v>145</v>
      </c>
      <c r="S345" t="str">
        <f t="shared" si="85"/>
        <v/>
      </c>
      <c r="T345">
        <f t="shared" si="81"/>
        <v>145</v>
      </c>
      <c r="U345" t="str">
        <f t="shared" si="82"/>
        <v/>
      </c>
      <c r="W345" t="str">
        <f t="shared" si="83"/>
        <v/>
      </c>
      <c r="X345" t="str">
        <f t="shared" si="84"/>
        <v/>
      </c>
      <c r="AE345" t="s">
        <v>52</v>
      </c>
    </row>
    <row r="346" spans="1:31" x14ac:dyDescent="0.25">
      <c r="A346">
        <v>45.574072569999998</v>
      </c>
      <c r="B346">
        <v>-122.7580164</v>
      </c>
      <c r="C346">
        <v>8.4986140690000003</v>
      </c>
      <c r="D346">
        <f t="shared" si="86"/>
        <v>165.41743741470992</v>
      </c>
      <c r="E346">
        <f t="shared" si="87"/>
        <v>112.60530798487729</v>
      </c>
      <c r="F346">
        <f t="shared" si="88"/>
        <v>200.10718124849629</v>
      </c>
      <c r="G346">
        <f t="shared" si="89"/>
        <v>82.704822524532602</v>
      </c>
      <c r="H346">
        <f t="shared" si="90"/>
        <v>56.306922595597754</v>
      </c>
      <c r="I346">
        <f t="shared" si="91"/>
        <v>100.05277208054294</v>
      </c>
      <c r="J346">
        <f t="shared" si="92"/>
        <v>10010.720996804635</v>
      </c>
      <c r="K346">
        <f t="shared" si="93"/>
        <v>10010.557201001073</v>
      </c>
      <c r="L346">
        <f t="shared" si="96"/>
        <v>0</v>
      </c>
      <c r="M346" s="1">
        <f t="shared" si="94"/>
        <v>0</v>
      </c>
      <c r="N346" s="1">
        <f>IF(M346&lt;'How to'!$B$35,0,M346)</f>
        <v>0</v>
      </c>
      <c r="O346" s="1">
        <f>(((ABS('How to'!$B$33))*(N346))/(11.82))^(1/2)</f>
        <v>0</v>
      </c>
      <c r="P346" s="1">
        <f>(((ABS('How to'!$B$33)+'How to'!$B$32)*(N346))/(11.82))^(1/2)</f>
        <v>0</v>
      </c>
      <c r="Q346">
        <f>IF(P346=0,'How to'!$B$34,MIN(ROUNDDOWN(2*P346,-1)/2,'How to'!$B$34))</f>
        <v>145</v>
      </c>
      <c r="R346">
        <f t="shared" si="95"/>
        <v>145</v>
      </c>
      <c r="S346" t="str">
        <f t="shared" si="85"/>
        <v/>
      </c>
      <c r="T346">
        <f t="shared" si="81"/>
        <v>145</v>
      </c>
      <c r="U346" t="str">
        <f t="shared" si="82"/>
        <v/>
      </c>
      <c r="W346" t="str">
        <f t="shared" si="83"/>
        <v/>
      </c>
      <c r="X346" t="str">
        <f t="shared" si="84"/>
        <v/>
      </c>
      <c r="AE346" t="s">
        <v>52</v>
      </c>
    </row>
    <row r="347" spans="1:31" x14ac:dyDescent="0.25">
      <c r="A347">
        <v>45.574258329999999</v>
      </c>
      <c r="B347">
        <v>-122.758197</v>
      </c>
      <c r="C347">
        <v>8.5236140690000006</v>
      </c>
      <c r="D347">
        <f t="shared" si="86"/>
        <v>165.41966380489416</v>
      </c>
      <c r="E347">
        <f t="shared" si="87"/>
        <v>112.60493551385181</v>
      </c>
      <c r="F347">
        <f t="shared" si="88"/>
        <v>200.10881208833092</v>
      </c>
      <c r="G347">
        <f t="shared" si="89"/>
        <v>82.712614890177335</v>
      </c>
      <c r="H347">
        <f t="shared" si="90"/>
        <v>56.298944116362634</v>
      </c>
      <c r="I347">
        <f t="shared" si="91"/>
        <v>100.05472387942565</v>
      </c>
      <c r="J347">
        <f t="shared" si="92"/>
        <v>10010.884168850735</v>
      </c>
      <c r="K347">
        <f t="shared" si="93"/>
        <v>10010.947770588109</v>
      </c>
      <c r="L347">
        <f t="shared" si="96"/>
        <v>0.25219384880381895</v>
      </c>
      <c r="M347" s="1">
        <f t="shared" si="94"/>
        <v>19847.723919657543</v>
      </c>
      <c r="N347" s="1">
        <f>IF(M347&lt;'How to'!$B$35,0,M347)</f>
        <v>19847.723919657543</v>
      </c>
      <c r="O347" s="1">
        <f>(((ABS('How to'!$B$33))*(N347))/(11.82))^(1/2)</f>
        <v>377.79489027470009</v>
      </c>
      <c r="P347" s="1">
        <f>(((ABS('How to'!$B$33)+'How to'!$B$32)*(N347))/(11.82))^(1/2)</f>
        <v>572.22117204848621</v>
      </c>
      <c r="Q347">
        <f>IF(P347=0,'How to'!$B$34,MIN(ROUNDDOWN(2*P347,-1)/2,'How to'!$B$34))</f>
        <v>145</v>
      </c>
      <c r="R347">
        <f t="shared" si="95"/>
        <v>145</v>
      </c>
      <c r="S347" t="str">
        <f t="shared" si="85"/>
        <v/>
      </c>
      <c r="T347">
        <f t="shared" si="81"/>
        <v>145</v>
      </c>
      <c r="U347" t="str">
        <f t="shared" si="82"/>
        <v/>
      </c>
      <c r="W347" t="str">
        <f t="shared" si="83"/>
        <v/>
      </c>
      <c r="X347" t="str">
        <f t="shared" si="84"/>
        <v/>
      </c>
      <c r="AE347" t="s">
        <v>52</v>
      </c>
    </row>
    <row r="348" spans="1:31" x14ac:dyDescent="0.25">
      <c r="A348">
        <v>45.574444100000001</v>
      </c>
      <c r="B348">
        <v>-122.7583776</v>
      </c>
      <c r="C348">
        <v>8.5486140689999992</v>
      </c>
      <c r="D348">
        <f t="shared" si="86"/>
        <v>165.41409783022456</v>
      </c>
      <c r="E348">
        <f t="shared" si="87"/>
        <v>112.61235518520199</v>
      </c>
      <c r="F348">
        <f t="shared" si="88"/>
        <v>200.1083863843422</v>
      </c>
      <c r="G348">
        <f t="shared" si="89"/>
        <v>82.715954475453657</v>
      </c>
      <c r="H348">
        <f t="shared" si="90"/>
        <v>56.290965669142629</v>
      </c>
      <c r="I348">
        <f t="shared" si="91"/>
        <v>100.05299566104912</v>
      </c>
      <c r="J348">
        <f t="shared" si="92"/>
        <v>10010.841575336297</v>
      </c>
      <c r="K348">
        <f t="shared" si="93"/>
        <v>10010.601940749915</v>
      </c>
      <c r="L348">
        <f t="shared" si="96"/>
        <v>0</v>
      </c>
      <c r="M348" s="1">
        <f t="shared" si="94"/>
        <v>0</v>
      </c>
      <c r="N348" s="1">
        <f>IF(M348&lt;'How to'!$B$35,0,M348)</f>
        <v>0</v>
      </c>
      <c r="O348" s="1">
        <f>(((ABS('How to'!$B$33))*(N348))/(11.82))^(1/2)</f>
        <v>0</v>
      </c>
      <c r="P348" s="1">
        <f>(((ABS('How to'!$B$33)+'How to'!$B$32)*(N348))/(11.82))^(1/2)</f>
        <v>0</v>
      </c>
      <c r="Q348">
        <f>IF(P348=0,'How to'!$B$34,MIN(ROUNDDOWN(2*P348,-1)/2,'How to'!$B$34))</f>
        <v>145</v>
      </c>
      <c r="R348">
        <f t="shared" si="95"/>
        <v>145</v>
      </c>
      <c r="S348" t="str">
        <f t="shared" si="85"/>
        <v/>
      </c>
      <c r="T348">
        <f t="shared" si="81"/>
        <v>145</v>
      </c>
      <c r="U348" t="str">
        <f t="shared" si="82"/>
        <v/>
      </c>
      <c r="W348" t="str">
        <f t="shared" si="83"/>
        <v/>
      </c>
      <c r="X348" t="str">
        <f t="shared" si="84"/>
        <v/>
      </c>
      <c r="AE348" t="s">
        <v>52</v>
      </c>
    </row>
    <row r="349" spans="1:31" x14ac:dyDescent="0.25">
      <c r="A349">
        <v>45.574629850000001</v>
      </c>
      <c r="B349">
        <v>-122.7585583</v>
      </c>
      <c r="C349">
        <v>8.5736140689999996</v>
      </c>
      <c r="D349">
        <f t="shared" si="86"/>
        <v>165.40073949070126</v>
      </c>
      <c r="E349">
        <f t="shared" si="87"/>
        <v>112.63535912181287</v>
      </c>
      <c r="F349">
        <f t="shared" si="88"/>
        <v>200.11029146091056</v>
      </c>
      <c r="G349">
        <f t="shared" si="89"/>
        <v>82.715954475453657</v>
      </c>
      <c r="H349">
        <f t="shared" si="90"/>
        <v>56.298571662786173</v>
      </c>
      <c r="I349">
        <f t="shared" si="91"/>
        <v>100.0572750781031</v>
      </c>
      <c r="J349">
        <f t="shared" si="92"/>
        <v>10011.032187142644</v>
      </c>
      <c r="K349">
        <f t="shared" si="93"/>
        <v>10011.458296055192</v>
      </c>
      <c r="L349">
        <f t="shared" si="96"/>
        <v>0.65277018356267102</v>
      </c>
      <c r="M349" s="1">
        <f t="shared" si="94"/>
        <v>7668.4402475423531</v>
      </c>
      <c r="N349" s="1">
        <f>IF(M349&lt;'How to'!$B$35,0,M349)</f>
        <v>7668.4402475423531</v>
      </c>
      <c r="O349" s="1">
        <f>(((ABS('How to'!$B$33))*(N349))/(11.82))^(1/2)</f>
        <v>234.83035980983792</v>
      </c>
      <c r="P349" s="1">
        <f>(((ABS('How to'!$B$33)+'How to'!$B$32)*(N349))/(11.82))^(1/2)</f>
        <v>355.68216294626757</v>
      </c>
      <c r="Q349">
        <f>IF(P349=0,'How to'!$B$34,MIN(ROUNDDOWN(2*P349,-1)/2,'How to'!$B$34))</f>
        <v>145</v>
      </c>
      <c r="R349">
        <f t="shared" si="95"/>
        <v>145</v>
      </c>
      <c r="S349" t="str">
        <f t="shared" si="85"/>
        <v/>
      </c>
      <c r="T349">
        <f t="shared" si="81"/>
        <v>145</v>
      </c>
      <c r="U349" t="str">
        <f t="shared" si="82"/>
        <v/>
      </c>
      <c r="W349" t="str">
        <f t="shared" si="83"/>
        <v/>
      </c>
      <c r="X349" t="str">
        <f t="shared" si="84"/>
        <v/>
      </c>
      <c r="AE349" t="s">
        <v>52</v>
      </c>
    </row>
    <row r="350" spans="1:31" x14ac:dyDescent="0.25">
      <c r="A350">
        <v>45.57481559</v>
      </c>
      <c r="B350">
        <v>-122.7587389</v>
      </c>
      <c r="C350">
        <v>8.5986140689999999</v>
      </c>
      <c r="D350">
        <f t="shared" si="86"/>
        <v>165.37736239534894</v>
      </c>
      <c r="E350">
        <f t="shared" si="87"/>
        <v>112.66615503361707</v>
      </c>
      <c r="F350">
        <f t="shared" si="88"/>
        <v>200.1083068813027</v>
      </c>
      <c r="G350">
        <f t="shared" si="89"/>
        <v>82.712614890177335</v>
      </c>
      <c r="H350">
        <f t="shared" si="90"/>
        <v>56.298385428436738</v>
      </c>
      <c r="I350">
        <f t="shared" si="91"/>
        <v>100.05440951712025</v>
      </c>
      <c r="J350">
        <f t="shared" si="92"/>
        <v>10010.833620725403</v>
      </c>
      <c r="K350">
        <f t="shared" si="93"/>
        <v>10010.884863819603</v>
      </c>
      <c r="L350">
        <f t="shared" si="96"/>
        <v>0.22636937557869888</v>
      </c>
      <c r="M350" s="1">
        <f t="shared" si="94"/>
        <v>22111.835662901431</v>
      </c>
      <c r="N350" s="1">
        <f>IF(M350&lt;'How to'!$B$35,0,M350)</f>
        <v>22111.835662901431</v>
      </c>
      <c r="O350" s="1">
        <f>(((ABS('How to'!$B$33))*(N350))/(11.82))^(1/2)</f>
        <v>398.76141055833824</v>
      </c>
      <c r="P350" s="1">
        <f>(((ABS('How to'!$B$33)+'How to'!$B$32)*(N350))/(11.82))^(1/2)</f>
        <v>603.9777868660085</v>
      </c>
      <c r="Q350">
        <f>IF(P350=0,'How to'!$B$34,MIN(ROUNDDOWN(2*P350,-1)/2,'How to'!$B$34))</f>
        <v>145</v>
      </c>
      <c r="R350">
        <f t="shared" si="95"/>
        <v>145</v>
      </c>
      <c r="S350" t="str">
        <f t="shared" si="85"/>
        <v/>
      </c>
      <c r="T350">
        <f t="shared" si="81"/>
        <v>145</v>
      </c>
      <c r="U350" t="str">
        <f t="shared" si="82"/>
        <v/>
      </c>
      <c r="W350" t="str">
        <f t="shared" si="83"/>
        <v/>
      </c>
      <c r="X350" t="str">
        <f t="shared" si="84"/>
        <v/>
      </c>
      <c r="AE350" t="s">
        <v>52</v>
      </c>
    </row>
    <row r="351" spans="1:31" x14ac:dyDescent="0.25">
      <c r="A351">
        <v>45.575001299999997</v>
      </c>
      <c r="B351">
        <v>-122.7589196</v>
      </c>
      <c r="C351">
        <v>8.6236140690000003</v>
      </c>
      <c r="D351">
        <f t="shared" si="86"/>
        <v>165.34953252041922</v>
      </c>
      <c r="E351">
        <f t="shared" si="87"/>
        <v>112.70474288677484</v>
      </c>
      <c r="F351">
        <f t="shared" si="88"/>
        <v>200.10703879148079</v>
      </c>
      <c r="G351">
        <f t="shared" si="89"/>
        <v>82.707048914716808</v>
      </c>
      <c r="H351">
        <f t="shared" si="90"/>
        <v>56.305991353597172</v>
      </c>
      <c r="I351">
        <f t="shared" si="91"/>
        <v>100.0540883846968</v>
      </c>
      <c r="J351">
        <f t="shared" si="92"/>
        <v>10010.7067434738</v>
      </c>
      <c r="K351">
        <f t="shared" si="93"/>
        <v>10010.820602492719</v>
      </c>
      <c r="L351">
        <f t="shared" si="96"/>
        <v>0.33743002077237727</v>
      </c>
      <c r="M351" s="1">
        <f t="shared" si="94"/>
        <v>14833.921089146057</v>
      </c>
      <c r="N351" s="1">
        <f>IF(M351&lt;'How to'!$B$35,0,M351)</f>
        <v>14833.921089146057</v>
      </c>
      <c r="O351" s="1">
        <f>(((ABS('How to'!$B$33))*(N351))/(11.82))^(1/2)</f>
        <v>326.60942028059287</v>
      </c>
      <c r="P351" s="1">
        <f>(((ABS('How to'!$B$33)+'How to'!$B$32)*(N351))/(11.82))^(1/2)</f>
        <v>494.69389366051246</v>
      </c>
      <c r="Q351">
        <f>IF(P351=0,'How to'!$B$34,MIN(ROUNDDOWN(2*P351,-1)/2,'How to'!$B$34))</f>
        <v>145</v>
      </c>
      <c r="R351">
        <f t="shared" si="95"/>
        <v>145</v>
      </c>
      <c r="S351" t="str">
        <f t="shared" si="85"/>
        <v/>
      </c>
      <c r="T351">
        <f t="shared" si="81"/>
        <v>145</v>
      </c>
      <c r="U351" t="str">
        <f t="shared" si="82"/>
        <v/>
      </c>
      <c r="W351" t="str">
        <f t="shared" si="83"/>
        <v/>
      </c>
      <c r="X351" t="str">
        <f t="shared" si="84"/>
        <v/>
      </c>
      <c r="AE351" t="s">
        <v>52</v>
      </c>
    </row>
    <row r="352" spans="1:31" x14ac:dyDescent="0.25">
      <c r="A352">
        <v>45.575186989999999</v>
      </c>
      <c r="B352">
        <v>-122.75910039999999</v>
      </c>
      <c r="C352">
        <v>8.6486140690000006</v>
      </c>
      <c r="D352">
        <f t="shared" si="86"/>
        <v>165.31502347493685</v>
      </c>
      <c r="E352">
        <f t="shared" si="87"/>
        <v>112.75891464117484</v>
      </c>
      <c r="F352">
        <f t="shared" si="88"/>
        <v>200.10904481700641</v>
      </c>
      <c r="G352">
        <f t="shared" si="89"/>
        <v>82.69814335477092</v>
      </c>
      <c r="H352">
        <f t="shared" si="90"/>
        <v>56.321389347603969</v>
      </c>
      <c r="I352">
        <f t="shared" si="91"/>
        <v>100.05539371953238</v>
      </c>
      <c r="J352">
        <f t="shared" si="92"/>
        <v>10010.907454393669</v>
      </c>
      <c r="K352">
        <f t="shared" si="93"/>
        <v>10011.081812370639</v>
      </c>
      <c r="L352">
        <f t="shared" si="96"/>
        <v>0.41756194387178813</v>
      </c>
      <c r="M352" s="1">
        <f t="shared" si="94"/>
        <v>11987.540961640567</v>
      </c>
      <c r="N352" s="1">
        <f>IF(M352&lt;'How to'!$B$35,0,M352)</f>
        <v>11987.540961640567</v>
      </c>
      <c r="O352" s="1">
        <f>(((ABS('How to'!$B$33))*(N352))/(11.82))^(1/2)</f>
        <v>293.60657484146952</v>
      </c>
      <c r="P352" s="1">
        <f>(((ABS('How to'!$B$33)+'How to'!$B$32)*(N352))/(11.82))^(1/2)</f>
        <v>444.70664559482611</v>
      </c>
      <c r="Q352">
        <f>IF(P352=0,'How to'!$B$34,MIN(ROUNDDOWN(2*P352,-1)/2,'How to'!$B$34))</f>
        <v>145</v>
      </c>
      <c r="R352">
        <f t="shared" si="95"/>
        <v>145</v>
      </c>
      <c r="S352" t="str">
        <f t="shared" si="85"/>
        <v/>
      </c>
      <c r="T352">
        <f t="shared" si="81"/>
        <v>145</v>
      </c>
      <c r="U352" t="str">
        <f t="shared" si="82"/>
        <v/>
      </c>
      <c r="W352" t="str">
        <f t="shared" si="83"/>
        <v/>
      </c>
      <c r="X352" t="str">
        <f t="shared" si="84"/>
        <v/>
      </c>
      <c r="AE352" t="s">
        <v>52</v>
      </c>
    </row>
    <row r="353" spans="1:31" x14ac:dyDescent="0.25">
      <c r="A353">
        <v>45.575372620000003</v>
      </c>
      <c r="B353">
        <v>-122.7592813</v>
      </c>
      <c r="C353">
        <v>8.6736140689999992</v>
      </c>
      <c r="D353">
        <f t="shared" si="86"/>
        <v>165.28051443024543</v>
      </c>
      <c r="E353">
        <f t="shared" si="87"/>
        <v>112.80529412054132</v>
      </c>
      <c r="F353">
        <f t="shared" si="88"/>
        <v>200.10667862904629</v>
      </c>
      <c r="G353">
        <f t="shared" si="89"/>
        <v>82.684785015247598</v>
      </c>
      <c r="H353">
        <f t="shared" si="90"/>
        <v>56.336787269133069</v>
      </c>
      <c r="I353">
        <f t="shared" si="91"/>
        <v>100.05302230730098</v>
      </c>
      <c r="J353">
        <f t="shared" si="92"/>
        <v>10010.670707987103</v>
      </c>
      <c r="K353">
        <f t="shared" si="93"/>
        <v>10010.607272825268</v>
      </c>
      <c r="L353">
        <f t="shared" si="96"/>
        <v>0</v>
      </c>
      <c r="M353" s="1">
        <f t="shared" si="94"/>
        <v>0</v>
      </c>
      <c r="N353" s="1">
        <f>IF(M353&lt;'How to'!$B$35,0,M353)</f>
        <v>0</v>
      </c>
      <c r="O353" s="1">
        <f>(((ABS('How to'!$B$33))*(N353))/(11.82))^(1/2)</f>
        <v>0</v>
      </c>
      <c r="P353" s="1">
        <f>(((ABS('How to'!$B$33)+'How to'!$B$32)*(N353))/(11.82))^(1/2)</f>
        <v>0</v>
      </c>
      <c r="Q353">
        <f>IF(P353=0,'How to'!$B$34,MIN(ROUNDDOWN(2*P353,-1)/2,'How to'!$B$34))</f>
        <v>145</v>
      </c>
      <c r="R353">
        <f t="shared" si="95"/>
        <v>145</v>
      </c>
      <c r="S353" t="str">
        <f t="shared" si="85"/>
        <v/>
      </c>
      <c r="T353">
        <f t="shared" si="81"/>
        <v>145</v>
      </c>
      <c r="U353" t="str">
        <f t="shared" si="82"/>
        <v/>
      </c>
      <c r="W353" t="str">
        <f t="shared" si="83"/>
        <v/>
      </c>
      <c r="X353" t="str">
        <f t="shared" si="84"/>
        <v/>
      </c>
      <c r="AE353" t="s">
        <v>52</v>
      </c>
    </row>
    <row r="354" spans="1:31" x14ac:dyDescent="0.25">
      <c r="A354">
        <v>45.575558180000002</v>
      </c>
      <c r="B354">
        <v>-122.7594623</v>
      </c>
      <c r="C354">
        <v>8.6986140689999996</v>
      </c>
      <c r="D354">
        <f t="shared" si="86"/>
        <v>165.24600538476309</v>
      </c>
      <c r="E354">
        <f t="shared" si="87"/>
        <v>112.85946543933566</v>
      </c>
      <c r="F354">
        <f t="shared" si="88"/>
        <v>200.10872353516663</v>
      </c>
      <c r="G354">
        <f t="shared" si="89"/>
        <v>82.664747505171619</v>
      </c>
      <c r="H354">
        <f t="shared" si="90"/>
        <v>56.367769229236927</v>
      </c>
      <c r="I354">
        <f t="shared" si="91"/>
        <v>100.0539149057861</v>
      </c>
      <c r="J354">
        <f t="shared" si="92"/>
        <v>10010.875308718438</v>
      </c>
      <c r="K354">
        <f t="shared" si="93"/>
        <v>10010.785887974285</v>
      </c>
      <c r="L354">
        <f t="shared" si="96"/>
        <v>0</v>
      </c>
      <c r="M354" s="1">
        <f t="shared" si="94"/>
        <v>0</v>
      </c>
      <c r="N354" s="1">
        <f>IF(M354&lt;'How to'!$B$35,0,M354)</f>
        <v>0</v>
      </c>
      <c r="O354" s="1">
        <f>(((ABS('How to'!$B$33))*(N354))/(11.82))^(1/2)</f>
        <v>0</v>
      </c>
      <c r="P354" s="1">
        <f>(((ABS('How to'!$B$33)+'How to'!$B$32)*(N354))/(11.82))^(1/2)</f>
        <v>0</v>
      </c>
      <c r="Q354">
        <f>IF(P354=0,'How to'!$B$34,MIN(ROUNDDOWN(2*P354,-1)/2,'How to'!$B$34))</f>
        <v>145</v>
      </c>
      <c r="R354">
        <f t="shared" si="95"/>
        <v>145</v>
      </c>
      <c r="S354" t="str">
        <f t="shared" si="85"/>
        <v/>
      </c>
      <c r="T354">
        <f t="shared" si="81"/>
        <v>145</v>
      </c>
      <c r="U354" t="str">
        <f t="shared" si="82"/>
        <v/>
      </c>
      <c r="W354" t="str">
        <f t="shared" si="83"/>
        <v/>
      </c>
      <c r="X354" t="str">
        <f t="shared" si="84"/>
        <v/>
      </c>
      <c r="AE354" t="s">
        <v>52</v>
      </c>
    </row>
    <row r="355" spans="1:31" x14ac:dyDescent="0.25">
      <c r="A355">
        <v>45.575743690000003</v>
      </c>
      <c r="B355">
        <v>-122.7596434</v>
      </c>
      <c r="C355">
        <v>8.7236140689999999</v>
      </c>
      <c r="D355">
        <f t="shared" si="86"/>
        <v>165.21483592534798</v>
      </c>
      <c r="E355">
        <f t="shared" si="87"/>
        <v>112.90584451373006</v>
      </c>
      <c r="F355">
        <f t="shared" si="88"/>
        <v>200.10914955393281</v>
      </c>
      <c r="G355">
        <f t="shared" si="89"/>
        <v>82.642483605702424</v>
      </c>
      <c r="H355">
        <f t="shared" si="90"/>
        <v>56.398751042883646</v>
      </c>
      <c r="I355">
        <f t="shared" si="91"/>
        <v>100.05298204309537</v>
      </c>
      <c r="J355">
        <f t="shared" si="92"/>
        <v>10010.917933799561</v>
      </c>
      <c r="K355">
        <f t="shared" si="93"/>
        <v>10010.599215715964</v>
      </c>
      <c r="L355">
        <f t="shared" si="96"/>
        <v>0</v>
      </c>
      <c r="M355" s="1">
        <f t="shared" si="94"/>
        <v>0</v>
      </c>
      <c r="N355" s="1">
        <f>IF(M355&lt;'How to'!$B$35,0,M355)</f>
        <v>0</v>
      </c>
      <c r="O355" s="1">
        <f>(((ABS('How to'!$B$33))*(N355))/(11.82))^(1/2)</f>
        <v>0</v>
      </c>
      <c r="P355" s="1">
        <f>(((ABS('How to'!$B$33)+'How to'!$B$32)*(N355))/(11.82))^(1/2)</f>
        <v>0</v>
      </c>
      <c r="Q355">
        <f>IF(P355=0,'How to'!$B$34,MIN(ROUNDDOWN(2*P355,-1)/2,'How to'!$B$34))</f>
        <v>145</v>
      </c>
      <c r="R355">
        <f t="shared" si="95"/>
        <v>145</v>
      </c>
      <c r="S355" t="str">
        <f t="shared" si="85"/>
        <v/>
      </c>
      <c r="T355">
        <f t="shared" si="81"/>
        <v>145</v>
      </c>
      <c r="U355" t="str">
        <f t="shared" si="82"/>
        <v/>
      </c>
      <c r="W355" t="str">
        <f t="shared" si="83"/>
        <v/>
      </c>
      <c r="X355" t="str">
        <f t="shared" si="84"/>
        <v/>
      </c>
      <c r="AE355" t="s">
        <v>52</v>
      </c>
    </row>
    <row r="356" spans="1:31" x14ac:dyDescent="0.25">
      <c r="A356">
        <v>45.57592915</v>
      </c>
      <c r="B356">
        <v>-122.7598247</v>
      </c>
      <c r="C356">
        <v>8.7486140690000003</v>
      </c>
      <c r="D356">
        <f t="shared" si="86"/>
        <v>165.19034563490362</v>
      </c>
      <c r="E356">
        <f t="shared" si="87"/>
        <v>112.93663946241186</v>
      </c>
      <c r="F356">
        <f t="shared" si="88"/>
        <v>200.10630880619863</v>
      </c>
      <c r="G356">
        <f t="shared" si="89"/>
        <v>82.616880120165916</v>
      </c>
      <c r="H356">
        <f t="shared" si="90"/>
        <v>56.43752472924794</v>
      </c>
      <c r="I356">
        <f t="shared" si="91"/>
        <v>100.05370097279929</v>
      </c>
      <c r="J356">
        <f t="shared" si="92"/>
        <v>10010.633706010431</v>
      </c>
      <c r="K356">
        <f t="shared" si="93"/>
        <v>10010.743078354339</v>
      </c>
      <c r="L356">
        <f t="shared" si="96"/>
        <v>0.33071489822509503</v>
      </c>
      <c r="M356" s="1">
        <f t="shared" si="94"/>
        <v>15135.004700545285</v>
      </c>
      <c r="N356" s="1">
        <f>IF(M356&lt;'How to'!$B$35,0,M356)</f>
        <v>15135.004700545285</v>
      </c>
      <c r="O356" s="1">
        <f>(((ABS('How to'!$B$33))*(N356))/(11.82))^(1/2)</f>
        <v>329.90736016323928</v>
      </c>
      <c r="P356" s="1">
        <f>(((ABS('How to'!$B$33)+'How to'!$B$32)*(N356))/(11.82))^(1/2)</f>
        <v>499.68906716225354</v>
      </c>
      <c r="Q356">
        <f>IF(P356=0,'How to'!$B$34,MIN(ROUNDDOWN(2*P356,-1)/2,'How to'!$B$34))</f>
        <v>145</v>
      </c>
      <c r="R356">
        <f t="shared" si="95"/>
        <v>145</v>
      </c>
      <c r="S356" t="str">
        <f t="shared" si="85"/>
        <v/>
      </c>
      <c r="T356">
        <f t="shared" si="81"/>
        <v>145</v>
      </c>
      <c r="U356" t="str">
        <f t="shared" si="82"/>
        <v/>
      </c>
      <c r="W356" t="str">
        <f t="shared" si="83"/>
        <v/>
      </c>
      <c r="X356" t="str">
        <f t="shared" si="84"/>
        <v/>
      </c>
      <c r="AE356" t="s">
        <v>52</v>
      </c>
    </row>
    <row r="357" spans="1:31" x14ac:dyDescent="0.25">
      <c r="A357">
        <v>45.576114590000003</v>
      </c>
      <c r="B357">
        <v>-122.760006</v>
      </c>
      <c r="C357">
        <v>8.7736140690000006</v>
      </c>
      <c r="D357">
        <f t="shared" si="86"/>
        <v>165.17810048968141</v>
      </c>
      <c r="E357">
        <f t="shared" si="87"/>
        <v>112.9518503784173</v>
      </c>
      <c r="F357">
        <f t="shared" si="88"/>
        <v>200.10478601294787</v>
      </c>
      <c r="G357">
        <f t="shared" si="89"/>
        <v>82.595729414997862</v>
      </c>
      <c r="H357">
        <f t="shared" si="90"/>
        <v>56.468506224543773</v>
      </c>
      <c r="I357">
        <f t="shared" si="91"/>
        <v>100.05371913540687</v>
      </c>
      <c r="J357">
        <f t="shared" si="92"/>
        <v>10010.481346321914</v>
      </c>
      <c r="K357">
        <f t="shared" si="93"/>
        <v>10010.746712826882</v>
      </c>
      <c r="L357">
        <f t="shared" si="96"/>
        <v>0.51513736514395858</v>
      </c>
      <c r="M357" s="1">
        <f t="shared" si="94"/>
        <v>9716.57987770826</v>
      </c>
      <c r="N357" s="1">
        <f>IF(M357&lt;'How to'!$B$35,0,M357)</f>
        <v>9716.57987770826</v>
      </c>
      <c r="O357" s="1">
        <f>(((ABS('How to'!$B$33))*(N357))/(11.82))^(1/2)</f>
        <v>264.33668373743825</v>
      </c>
      <c r="P357" s="1">
        <f>(((ABS('How to'!$B$33)+'How to'!$B$32)*(N357))/(11.82))^(1/2)</f>
        <v>400.37345892546159</v>
      </c>
      <c r="Q357">
        <f>IF(P357=0,'How to'!$B$34,MIN(ROUNDDOWN(2*P357,-1)/2,'How to'!$B$34))</f>
        <v>145</v>
      </c>
      <c r="R357">
        <f t="shared" si="95"/>
        <v>145</v>
      </c>
      <c r="S357" t="str">
        <f t="shared" si="85"/>
        <v/>
      </c>
      <c r="T357">
        <f t="shared" si="81"/>
        <v>145</v>
      </c>
      <c r="U357" t="str">
        <f t="shared" si="82"/>
        <v/>
      </c>
      <c r="W357" t="str">
        <f t="shared" si="83"/>
        <v/>
      </c>
      <c r="X357" t="str">
        <f t="shared" si="84"/>
        <v/>
      </c>
      <c r="AE357" t="s">
        <v>72</v>
      </c>
    </row>
    <row r="358" spans="1:31" x14ac:dyDescent="0.25">
      <c r="A358">
        <v>45.576300019999998</v>
      </c>
      <c r="B358">
        <v>-122.7601873</v>
      </c>
      <c r="C358">
        <v>8.7986140689999992</v>
      </c>
      <c r="D358">
        <f t="shared" si="86"/>
        <v>165.18477965944308</v>
      </c>
      <c r="E358">
        <f t="shared" si="87"/>
        <v>112.94368549215942</v>
      </c>
      <c r="F358">
        <f t="shared" si="88"/>
        <v>200.10569088281969</v>
      </c>
      <c r="G358">
        <f t="shared" si="89"/>
        <v>82.581257879591448</v>
      </c>
      <c r="H358">
        <f t="shared" si="90"/>
        <v>56.491695604968804</v>
      </c>
      <c r="I358">
        <f t="shared" si="91"/>
        <v>100.05486407616591</v>
      </c>
      <c r="J358">
        <f t="shared" si="92"/>
        <v>10010.571880922647</v>
      </c>
      <c r="K358">
        <f t="shared" si="93"/>
        <v>10010.975825300036</v>
      </c>
      <c r="L358">
        <f t="shared" si="96"/>
        <v>0.63556618647396002</v>
      </c>
      <c r="M358" s="1">
        <f t="shared" si="94"/>
        <v>7875.6359592064291</v>
      </c>
      <c r="N358" s="1">
        <f>IF(M358&lt;'How to'!$B$35,0,M358)</f>
        <v>7875.6359592064291</v>
      </c>
      <c r="O358" s="1">
        <f>(((ABS('How to'!$B$33))*(N358))/(11.82))^(1/2)</f>
        <v>237.98168830942564</v>
      </c>
      <c r="P358" s="1">
        <f>(((ABS('How to'!$B$33)+'How to'!$B$32)*(N358))/(11.82))^(1/2)</f>
        <v>360.45527379017739</v>
      </c>
      <c r="Q358">
        <f>IF(P358=0,'How to'!$B$34,MIN(ROUNDDOWN(2*P358,-1)/2,'How to'!$B$34))</f>
        <v>145</v>
      </c>
      <c r="R358">
        <f t="shared" si="95"/>
        <v>145</v>
      </c>
      <c r="S358" t="str">
        <f t="shared" si="85"/>
        <v/>
      </c>
      <c r="T358">
        <f t="shared" si="81"/>
        <v>145</v>
      </c>
      <c r="U358" t="str">
        <f t="shared" si="82"/>
        <v/>
      </c>
      <c r="W358" t="str">
        <f t="shared" si="83"/>
        <v/>
      </c>
      <c r="X358" t="str">
        <f t="shared" si="84"/>
        <v/>
      </c>
      <c r="AE358" t="s">
        <v>73</v>
      </c>
    </row>
    <row r="359" spans="1:31" x14ac:dyDescent="0.25">
      <c r="A359">
        <v>45.57648545</v>
      </c>
      <c r="B359">
        <v>-122.76036860000001</v>
      </c>
      <c r="C359">
        <v>8.8236140689999996</v>
      </c>
      <c r="D359">
        <f t="shared" si="86"/>
        <v>165.2126095343728</v>
      </c>
      <c r="E359">
        <f t="shared" si="87"/>
        <v>112.91214501288115</v>
      </c>
      <c r="F359">
        <f t="shared" si="88"/>
        <v>200.11086637303589</v>
      </c>
      <c r="G359">
        <f t="shared" si="89"/>
        <v>82.572352319645574</v>
      </c>
      <c r="H359">
        <f t="shared" si="90"/>
        <v>56.507092918705979</v>
      </c>
      <c r="I359">
        <f t="shared" si="91"/>
        <v>100.05620879147355</v>
      </c>
      <c r="J359">
        <f t="shared" si="92"/>
        <v>10011.089710141756</v>
      </c>
      <c r="K359">
        <f t="shared" si="93"/>
        <v>10011.24491772295</v>
      </c>
      <c r="L359">
        <f t="shared" si="96"/>
        <v>0.39396393387490486</v>
      </c>
      <c r="M359" s="1">
        <f t="shared" si="94"/>
        <v>12705.788597518947</v>
      </c>
      <c r="N359" s="1">
        <f>IF(M359&lt;'How to'!$B$35,0,M359)</f>
        <v>12705.788597518947</v>
      </c>
      <c r="O359" s="1">
        <f>(((ABS('How to'!$B$33))*(N359))/(11.82))^(1/2)</f>
        <v>302.27451788319053</v>
      </c>
      <c r="P359" s="1">
        <f>(((ABS('How to'!$B$33)+'How to'!$B$32)*(N359))/(11.82))^(1/2)</f>
        <v>457.83541110824171</v>
      </c>
      <c r="Q359">
        <f>IF(P359=0,'How to'!$B$34,MIN(ROUNDDOWN(2*P359,-1)/2,'How to'!$B$34))</f>
        <v>145</v>
      </c>
      <c r="R359">
        <f t="shared" si="95"/>
        <v>145</v>
      </c>
      <c r="S359" t="str">
        <f t="shared" si="85"/>
        <v/>
      </c>
      <c r="T359">
        <f t="shared" si="81"/>
        <v>145</v>
      </c>
      <c r="U359" t="str">
        <f t="shared" si="82"/>
        <v/>
      </c>
      <c r="W359" t="str">
        <f t="shared" si="83"/>
        <v/>
      </c>
      <c r="X359" t="str">
        <f t="shared" si="84"/>
        <v/>
      </c>
      <c r="AE359" t="s">
        <v>52</v>
      </c>
    </row>
    <row r="360" spans="1:31" x14ac:dyDescent="0.25">
      <c r="A360">
        <v>45.576670919999998</v>
      </c>
      <c r="B360">
        <v>-122.76054980000001</v>
      </c>
      <c r="C360">
        <v>8.8486140689999999</v>
      </c>
      <c r="D360">
        <f t="shared" si="86"/>
        <v>165.25713733489317</v>
      </c>
      <c r="E360">
        <f t="shared" si="87"/>
        <v>112.84164538251115</v>
      </c>
      <c r="F360">
        <f t="shared" si="88"/>
        <v>200.1078668437504</v>
      </c>
      <c r="G360">
        <f t="shared" si="89"/>
        <v>82.573465514737677</v>
      </c>
      <c r="H360">
        <f t="shared" si="90"/>
        <v>56.499114419612155</v>
      </c>
      <c r="I360">
        <f t="shared" si="91"/>
        <v>100.05262184127909</v>
      </c>
      <c r="J360">
        <f t="shared" si="92"/>
        <v>10010.789593189034</v>
      </c>
      <c r="K360">
        <f t="shared" si="93"/>
        <v>10010.527137313999</v>
      </c>
      <c r="L360">
        <f t="shared" si="96"/>
        <v>0</v>
      </c>
      <c r="M360" s="1">
        <f t="shared" si="94"/>
        <v>0</v>
      </c>
      <c r="N360" s="1">
        <f>IF(M360&lt;'How to'!$B$35,0,M360)</f>
        <v>0</v>
      </c>
      <c r="O360" s="1">
        <f>(((ABS('How to'!$B$33))*(N360))/(11.82))^(1/2)</f>
        <v>0</v>
      </c>
      <c r="P360" s="1">
        <f>(((ABS('How to'!$B$33)+'How to'!$B$32)*(N360))/(11.82))^(1/2)</f>
        <v>0</v>
      </c>
      <c r="Q360">
        <f>IF(P360=0,'How to'!$B$34,MIN(ROUNDDOWN(2*P360,-1)/2,'How to'!$B$34))</f>
        <v>145</v>
      </c>
      <c r="R360">
        <f t="shared" si="95"/>
        <v>145</v>
      </c>
      <c r="S360" t="str">
        <f t="shared" si="85"/>
        <v/>
      </c>
      <c r="T360">
        <f t="shared" si="81"/>
        <v>145</v>
      </c>
      <c r="U360" t="str">
        <f t="shared" si="82"/>
        <v/>
      </c>
      <c r="W360" t="str">
        <f t="shared" si="83"/>
        <v/>
      </c>
      <c r="X360" t="str">
        <f t="shared" si="84"/>
        <v/>
      </c>
      <c r="AE360" t="s">
        <v>52</v>
      </c>
    </row>
    <row r="361" spans="1:31" x14ac:dyDescent="0.25">
      <c r="A361">
        <v>45.57685644</v>
      </c>
      <c r="B361">
        <v>-122.7607309</v>
      </c>
      <c r="C361">
        <v>8.8736140690000003</v>
      </c>
      <c r="D361">
        <f t="shared" si="86"/>
        <v>165.31724986433008</v>
      </c>
      <c r="E361">
        <f t="shared" si="87"/>
        <v>112.74777062603131</v>
      </c>
      <c r="F361">
        <f t="shared" si="88"/>
        <v>200.10460485417499</v>
      </c>
      <c r="G361">
        <f t="shared" si="89"/>
        <v>82.58237107468355</v>
      </c>
      <c r="H361">
        <f t="shared" si="90"/>
        <v>56.48334408881091</v>
      </c>
      <c r="I361">
        <f t="shared" si="91"/>
        <v>100.05106781924789</v>
      </c>
      <c r="J361">
        <f t="shared" si="92"/>
        <v>10010.463220961379</v>
      </c>
      <c r="K361">
        <f t="shared" si="93"/>
        <v>10010.216171771741</v>
      </c>
      <c r="L361">
        <f t="shared" si="96"/>
        <v>0</v>
      </c>
      <c r="M361" s="1">
        <f t="shared" si="94"/>
        <v>0</v>
      </c>
      <c r="N361" s="1">
        <f>IF(M361&lt;'How to'!$B$35,0,M361)</f>
        <v>0</v>
      </c>
      <c r="O361" s="1">
        <f>(((ABS('How to'!$B$33))*(N361))/(11.82))^(1/2)</f>
        <v>0</v>
      </c>
      <c r="P361" s="1">
        <f>(((ABS('How to'!$B$33)+'How to'!$B$32)*(N361))/(11.82))^(1/2)</f>
        <v>0</v>
      </c>
      <c r="Q361">
        <f>IF(P361=0,'How to'!$B$34,MIN(ROUNDDOWN(2*P361,-1)/2,'How to'!$B$34))</f>
        <v>145</v>
      </c>
      <c r="R361">
        <f t="shared" si="95"/>
        <v>145</v>
      </c>
      <c r="S361" t="str">
        <f t="shared" si="85"/>
        <v/>
      </c>
      <c r="T361">
        <f t="shared" si="81"/>
        <v>145</v>
      </c>
      <c r="U361" t="str">
        <f t="shared" si="82"/>
        <v/>
      </c>
      <c r="W361" t="str">
        <f t="shared" si="83"/>
        <v/>
      </c>
      <c r="X361" t="str">
        <f t="shared" si="84"/>
        <v/>
      </c>
      <c r="AE361" t="s">
        <v>52</v>
      </c>
    </row>
    <row r="362" spans="1:31" x14ac:dyDescent="0.25">
      <c r="A362">
        <v>45.577042059999997</v>
      </c>
      <c r="B362">
        <v>-122.7609118</v>
      </c>
      <c r="C362">
        <v>8.8986140690000006</v>
      </c>
      <c r="D362">
        <f t="shared" si="86"/>
        <v>165.39517351524071</v>
      </c>
      <c r="E362">
        <f t="shared" si="87"/>
        <v>112.63831267821435</v>
      </c>
      <c r="F362">
        <f t="shared" si="88"/>
        <v>200.10735345092084</v>
      </c>
      <c r="G362">
        <f t="shared" si="89"/>
        <v>82.603521779851633</v>
      </c>
      <c r="H362">
        <f t="shared" si="90"/>
        <v>56.451990111971305</v>
      </c>
      <c r="I362">
        <f t="shared" si="91"/>
        <v>100.05083207068559</v>
      </c>
      <c r="J362">
        <f t="shared" si="92"/>
        <v>10010.73822628294</v>
      </c>
      <c r="K362">
        <f t="shared" si="93"/>
        <v>10010.168998036528</v>
      </c>
      <c r="L362">
        <f t="shared" si="96"/>
        <v>0</v>
      </c>
      <c r="M362" s="1">
        <f t="shared" si="94"/>
        <v>0</v>
      </c>
      <c r="N362" s="1">
        <f>IF(M362&lt;'How to'!$B$35,0,M362)</f>
        <v>0</v>
      </c>
      <c r="O362" s="1">
        <f>(((ABS('How to'!$B$33))*(N362))/(11.82))^(1/2)</f>
        <v>0</v>
      </c>
      <c r="P362" s="1">
        <f>(((ABS('How to'!$B$33)+'How to'!$B$32)*(N362))/(11.82))^(1/2)</f>
        <v>0</v>
      </c>
      <c r="Q362">
        <f>IF(P362=0,'How to'!$B$34,MIN(ROUNDDOWN(2*P362,-1)/2,'How to'!$B$34))</f>
        <v>145</v>
      </c>
      <c r="R362">
        <f t="shared" si="95"/>
        <v>145</v>
      </c>
      <c r="S362" t="str">
        <f t="shared" si="85"/>
        <v/>
      </c>
      <c r="T362">
        <f t="shared" si="81"/>
        <v>145</v>
      </c>
      <c r="U362" t="str">
        <f t="shared" si="82"/>
        <v/>
      </c>
      <c r="W362" t="str">
        <f t="shared" si="83"/>
        <v/>
      </c>
      <c r="X362" t="str">
        <f t="shared" si="84"/>
        <v/>
      </c>
      <c r="AE362" t="s">
        <v>52</v>
      </c>
    </row>
    <row r="363" spans="1:31" x14ac:dyDescent="0.25">
      <c r="A363">
        <v>45.577227819999997</v>
      </c>
      <c r="B363">
        <v>-122.7610925</v>
      </c>
      <c r="C363">
        <v>8.9236140689999992</v>
      </c>
      <c r="D363">
        <f t="shared" si="86"/>
        <v>165.49424786973745</v>
      </c>
      <c r="E363">
        <f t="shared" si="87"/>
        <v>112.48989628087845</v>
      </c>
      <c r="F363">
        <f t="shared" si="88"/>
        <v>200.1057791350687</v>
      </c>
      <c r="G363">
        <f t="shared" si="89"/>
        <v>82.640257214727242</v>
      </c>
      <c r="H363">
        <f t="shared" si="90"/>
        <v>56.405052630207329</v>
      </c>
      <c r="I363">
        <f t="shared" si="91"/>
        <v>100.05469541572118</v>
      </c>
      <c r="J363">
        <f t="shared" si="92"/>
        <v>10010.580710813225</v>
      </c>
      <c r="K363">
        <f t="shared" si="93"/>
        <v>10010.942074732739</v>
      </c>
      <c r="L363">
        <f t="shared" si="96"/>
        <v>0.60113552508039181</v>
      </c>
      <c r="M363" s="1">
        <f t="shared" si="94"/>
        <v>8326.6931141641835</v>
      </c>
      <c r="N363" s="1">
        <f>IF(M363&lt;'How to'!$B$35,0,M363)</f>
        <v>8326.6931141641835</v>
      </c>
      <c r="O363" s="1">
        <f>(((ABS('How to'!$B$33))*(N363))/(11.82))^(1/2)</f>
        <v>244.70170983036647</v>
      </c>
      <c r="P363" s="1">
        <f>(((ABS('How to'!$B$33)+'How to'!$B$32)*(N363))/(11.82))^(1/2)</f>
        <v>370.63365017877231</v>
      </c>
      <c r="Q363">
        <f>IF(P363=0,'How to'!$B$34,MIN(ROUNDDOWN(2*P363,-1)/2,'How to'!$B$34))</f>
        <v>145</v>
      </c>
      <c r="R363">
        <f t="shared" si="95"/>
        <v>145</v>
      </c>
      <c r="S363" t="str">
        <f t="shared" si="85"/>
        <v/>
      </c>
      <c r="T363">
        <f t="shared" si="81"/>
        <v>145</v>
      </c>
      <c r="U363" t="str">
        <f t="shared" si="82"/>
        <v/>
      </c>
      <c r="W363" t="str">
        <f t="shared" si="83"/>
        <v/>
      </c>
      <c r="X363" t="str">
        <f t="shared" si="84"/>
        <v/>
      </c>
      <c r="AE363" t="s">
        <v>52</v>
      </c>
    </row>
    <row r="364" spans="1:31" x14ac:dyDescent="0.25">
      <c r="A364">
        <v>45.577413679999999</v>
      </c>
      <c r="B364">
        <v>-122.76127289999999</v>
      </c>
      <c r="C364">
        <v>8.9486140689999996</v>
      </c>
      <c r="D364">
        <f t="shared" si="86"/>
        <v>165.61113334491694</v>
      </c>
      <c r="E364">
        <f t="shared" si="87"/>
        <v>112.32589715755969</v>
      </c>
      <c r="F364">
        <f t="shared" si="88"/>
        <v>200.11035620386701</v>
      </c>
      <c r="G364">
        <f t="shared" si="89"/>
        <v>82.683671820155482</v>
      </c>
      <c r="H364">
        <f t="shared" si="90"/>
        <v>56.342531749039196</v>
      </c>
      <c r="I364">
        <f t="shared" si="91"/>
        <v>100.05533703683508</v>
      </c>
      <c r="J364">
        <f t="shared" si="92"/>
        <v>10011.038665009635</v>
      </c>
      <c r="K364">
        <f t="shared" si="93"/>
        <v>10011.070469554663</v>
      </c>
      <c r="L364">
        <f t="shared" si="96"/>
        <v>0.17833828817061653</v>
      </c>
      <c r="M364" s="1">
        <f t="shared" si="94"/>
        <v>28067.642042120129</v>
      </c>
      <c r="N364" s="1">
        <f>IF(M364&lt;'How to'!$B$35,0,M364)</f>
        <v>28067.642042120129</v>
      </c>
      <c r="O364" s="1">
        <f>(((ABS('How to'!$B$33))*(N364))/(11.82))^(1/2)</f>
        <v>449.26614099742523</v>
      </c>
      <c r="P364" s="1">
        <f>(((ABS('How to'!$B$33)+'How to'!$B$32)*(N364))/(11.82))^(1/2)</f>
        <v>680.47399364327248</v>
      </c>
      <c r="Q364">
        <f>IF(P364=0,'How to'!$B$34,MIN(ROUNDDOWN(2*P364,-1)/2,'How to'!$B$34))</f>
        <v>145</v>
      </c>
      <c r="R364">
        <f t="shared" si="95"/>
        <v>145</v>
      </c>
      <c r="S364" t="str">
        <f t="shared" si="85"/>
        <v/>
      </c>
      <c r="T364">
        <f t="shared" si="81"/>
        <v>145</v>
      </c>
      <c r="U364" t="str">
        <f t="shared" si="82"/>
        <v/>
      </c>
      <c r="W364" t="str">
        <f t="shared" si="83"/>
        <v/>
      </c>
      <c r="X364" t="str">
        <f t="shared" si="84"/>
        <v/>
      </c>
      <c r="AE364" t="s">
        <v>52</v>
      </c>
    </row>
    <row r="365" spans="1:31" x14ac:dyDescent="0.25">
      <c r="A365">
        <v>45.577599659999997</v>
      </c>
      <c r="B365">
        <v>-122.761453</v>
      </c>
      <c r="C365">
        <v>8.9736140689999999</v>
      </c>
      <c r="D365">
        <f t="shared" si="86"/>
        <v>165.75028272035661</v>
      </c>
      <c r="E365">
        <f t="shared" si="87"/>
        <v>112.11514851981147</v>
      </c>
      <c r="F365">
        <f t="shared" si="88"/>
        <v>200.10737804863049</v>
      </c>
      <c r="G365">
        <f t="shared" si="89"/>
        <v>82.734878789646544</v>
      </c>
      <c r="H365">
        <f t="shared" si="90"/>
        <v>56.26442758547531</v>
      </c>
      <c r="I365">
        <f t="shared" si="91"/>
        <v>100.05371547253355</v>
      </c>
      <c r="J365">
        <f t="shared" si="92"/>
        <v>10010.740687374382</v>
      </c>
      <c r="K365">
        <f t="shared" si="93"/>
        <v>10010.745979858701</v>
      </c>
      <c r="L365">
        <f t="shared" si="96"/>
        <v>7.2749462668038153E-2</v>
      </c>
      <c r="M365" s="1">
        <f t="shared" si="94"/>
        <v>68802.88604699781</v>
      </c>
      <c r="N365" s="1">
        <f>IF(M365&lt;'How to'!$B$35,0,M365)</f>
        <v>68802.88604699781</v>
      </c>
      <c r="O365" s="1">
        <f>(((ABS('How to'!$B$33))*(N365))/(11.82))^(1/2)</f>
        <v>703.40273476534401</v>
      </c>
      <c r="P365" s="1">
        <f>(((ABS('How to'!$B$33)+'How to'!$B$32)*(N365))/(11.82))^(1/2)</f>
        <v>1065.3980444702963</v>
      </c>
      <c r="Q365">
        <f>IF(P365=0,'How to'!$B$34,MIN(ROUNDDOWN(2*P365,-1)/2,'How to'!$B$34))</f>
        <v>145</v>
      </c>
      <c r="R365">
        <f t="shared" si="95"/>
        <v>145</v>
      </c>
      <c r="S365" t="str">
        <f t="shared" si="85"/>
        <v/>
      </c>
      <c r="T365">
        <f t="shared" si="81"/>
        <v>145</v>
      </c>
      <c r="U365" t="str">
        <f t="shared" si="82"/>
        <v/>
      </c>
      <c r="W365" t="str">
        <f t="shared" si="83"/>
        <v/>
      </c>
      <c r="X365" t="str">
        <f t="shared" si="84"/>
        <v/>
      </c>
      <c r="AE365" t="s">
        <v>52</v>
      </c>
    </row>
    <row r="366" spans="1:31" x14ac:dyDescent="0.25">
      <c r="A366">
        <v>45.57778579</v>
      </c>
      <c r="B366">
        <v>-122.7616329</v>
      </c>
      <c r="C366">
        <v>8.9986140690000003</v>
      </c>
      <c r="D366">
        <f t="shared" si="86"/>
        <v>165.93062031024934</v>
      </c>
      <c r="E366">
        <f t="shared" si="87"/>
        <v>111.85765077263945</v>
      </c>
      <c r="F366">
        <f t="shared" si="88"/>
        <v>200.11273021204298</v>
      </c>
      <c r="G366">
        <f t="shared" si="89"/>
        <v>82.791651735389095</v>
      </c>
      <c r="H366">
        <f t="shared" si="90"/>
        <v>56.18632383456724</v>
      </c>
      <c r="I366">
        <f t="shared" si="91"/>
        <v>100.05678679188541</v>
      </c>
      <c r="J366">
        <f t="shared" si="92"/>
        <v>10011.276198229474</v>
      </c>
      <c r="K366">
        <f t="shared" si="93"/>
        <v>10011.360583116815</v>
      </c>
      <c r="L366">
        <f t="shared" si="96"/>
        <v>0.29049076980345256</v>
      </c>
      <c r="M366" s="1">
        <f t="shared" si="94"/>
        <v>17231.804972479073</v>
      </c>
      <c r="N366" s="1">
        <f>IF(M366&lt;'How to'!$B$35,0,M366)</f>
        <v>17231.804972479073</v>
      </c>
      <c r="O366" s="1">
        <f>(((ABS('How to'!$B$33))*(N366))/(11.82))^(1/2)</f>
        <v>352.01900409454578</v>
      </c>
      <c r="P366" s="1">
        <f>(((ABS('How to'!$B$33)+'How to'!$B$32)*(N366))/(11.82))^(1/2)</f>
        <v>533.18012575516093</v>
      </c>
      <c r="Q366">
        <f>IF(P366=0,'How to'!$B$34,MIN(ROUNDDOWN(2*P366,-1)/2,'How to'!$B$34))</f>
        <v>145</v>
      </c>
      <c r="R366">
        <f t="shared" si="95"/>
        <v>145</v>
      </c>
      <c r="S366" t="str">
        <f t="shared" si="85"/>
        <v/>
      </c>
      <c r="T366">
        <f t="shared" si="81"/>
        <v>145</v>
      </c>
      <c r="U366" t="str">
        <f t="shared" si="82"/>
        <v/>
      </c>
      <c r="W366" t="str">
        <f t="shared" si="83"/>
        <v/>
      </c>
      <c r="X366" t="str">
        <f t="shared" si="84"/>
        <v/>
      </c>
      <c r="AE366" t="s">
        <v>52</v>
      </c>
    </row>
    <row r="367" spans="1:31" x14ac:dyDescent="0.25">
      <c r="A367">
        <v>45.577972109999997</v>
      </c>
      <c r="B367">
        <v>-122.7618123</v>
      </c>
      <c r="C367">
        <v>9.0236140690000006</v>
      </c>
      <c r="D367">
        <f t="shared" si="86"/>
        <v>166.14769333501764</v>
      </c>
      <c r="E367">
        <f t="shared" si="87"/>
        <v>111.5222376061477</v>
      </c>
      <c r="F367">
        <f t="shared" si="88"/>
        <v>200.10563580576417</v>
      </c>
      <c r="G367">
        <f t="shared" si="89"/>
        <v>82.853990655010236</v>
      </c>
      <c r="H367">
        <f t="shared" si="90"/>
        <v>56.084845301703133</v>
      </c>
      <c r="I367">
        <f t="shared" si="91"/>
        <v>100.051454961817</v>
      </c>
      <c r="J367">
        <f t="shared" si="92"/>
        <v>10010.566370307282</v>
      </c>
      <c r="K367">
        <f t="shared" si="93"/>
        <v>10010.293639976495</v>
      </c>
      <c r="L367">
        <f t="shared" si="96"/>
        <v>0</v>
      </c>
      <c r="M367" s="1">
        <f t="shared" si="94"/>
        <v>0</v>
      </c>
      <c r="N367" s="1">
        <f>IF(M367&lt;'How to'!$B$35,0,M367)</f>
        <v>0</v>
      </c>
      <c r="O367" s="1">
        <f>(((ABS('How to'!$B$33))*(N367))/(11.82))^(1/2)</f>
        <v>0</v>
      </c>
      <c r="P367" s="1">
        <f>(((ABS('How to'!$B$33)+'How to'!$B$32)*(N367))/(11.82))^(1/2)</f>
        <v>0</v>
      </c>
      <c r="Q367">
        <f>IF(P367=0,'How to'!$B$34,MIN(ROUNDDOWN(2*P367,-1)/2,'How to'!$B$34))</f>
        <v>145</v>
      </c>
      <c r="R367">
        <f t="shared" si="95"/>
        <v>145</v>
      </c>
      <c r="S367" t="str">
        <f t="shared" si="85"/>
        <v/>
      </c>
      <c r="T367">
        <f t="shared" si="81"/>
        <v>145</v>
      </c>
      <c r="U367" t="str">
        <f t="shared" si="82"/>
        <v/>
      </c>
      <c r="W367" t="str">
        <f t="shared" si="83"/>
        <v/>
      </c>
      <c r="X367" t="str">
        <f t="shared" si="84"/>
        <v/>
      </c>
      <c r="AE367" t="s">
        <v>52</v>
      </c>
    </row>
    <row r="368" spans="1:31" x14ac:dyDescent="0.25">
      <c r="A368">
        <v>45.578158629999997</v>
      </c>
      <c r="B368">
        <v>-122.7619914</v>
      </c>
      <c r="C368">
        <v>9.0486140689999992</v>
      </c>
      <c r="D368">
        <f t="shared" si="86"/>
        <v>166.38257747967774</v>
      </c>
      <c r="E368">
        <f t="shared" si="87"/>
        <v>111.17903461771519</v>
      </c>
      <c r="F368">
        <f t="shared" si="88"/>
        <v>200.10981941750904</v>
      </c>
      <c r="G368">
        <f t="shared" si="89"/>
        <v>82.927461524761455</v>
      </c>
      <c r="H368">
        <f t="shared" si="90"/>
        <v>55.983367289674582</v>
      </c>
      <c r="I368">
        <f t="shared" si="91"/>
        <v>100.05549104387724</v>
      </c>
      <c r="J368">
        <f t="shared" si="92"/>
        <v>10010.98495682702</v>
      </c>
      <c r="K368">
        <f t="shared" si="93"/>
        <v>10011.101288031399</v>
      </c>
      <c r="L368">
        <f t="shared" si="96"/>
        <v>0.34107360551513488</v>
      </c>
      <c r="M368" s="1">
        <f t="shared" si="94"/>
        <v>14675.866332299884</v>
      </c>
      <c r="N368" s="1">
        <f>IF(M368&lt;'How to'!$B$35,0,M368)</f>
        <v>14675.866332299884</v>
      </c>
      <c r="O368" s="1">
        <f>(((ABS('How to'!$B$33))*(N368))/(11.82))^(1/2)</f>
        <v>324.86475622117558</v>
      </c>
      <c r="P368" s="1">
        <f>(((ABS('How to'!$B$33)+'How to'!$B$32)*(N368))/(11.82))^(1/2)</f>
        <v>492.05136529760966</v>
      </c>
      <c r="Q368">
        <f>IF(P368=0,'How to'!$B$34,MIN(ROUNDDOWN(2*P368,-1)/2,'How to'!$B$34))</f>
        <v>145</v>
      </c>
      <c r="R368">
        <f t="shared" si="95"/>
        <v>145</v>
      </c>
      <c r="S368" t="str">
        <f t="shared" si="85"/>
        <v/>
      </c>
      <c r="T368">
        <f t="shared" si="81"/>
        <v>145</v>
      </c>
      <c r="U368" t="str">
        <f t="shared" si="82"/>
        <v/>
      </c>
      <c r="W368" t="str">
        <f t="shared" si="83"/>
        <v/>
      </c>
      <c r="X368" t="str">
        <f t="shared" si="84"/>
        <v/>
      </c>
      <c r="AE368" t="s">
        <v>52</v>
      </c>
    </row>
    <row r="369" spans="1:31" x14ac:dyDescent="0.25">
      <c r="A369">
        <v>45.578345400000003</v>
      </c>
      <c r="B369">
        <v>-122.7621698</v>
      </c>
      <c r="C369">
        <v>9.0736140689999996</v>
      </c>
      <c r="D369">
        <f t="shared" si="86"/>
        <v>166.59965050523704</v>
      </c>
      <c r="E369">
        <f t="shared" si="87"/>
        <v>110.85920828016879</v>
      </c>
      <c r="F369">
        <f t="shared" si="88"/>
        <v>200.11298710721641</v>
      </c>
      <c r="G369">
        <f t="shared" si="89"/>
        <v>83.01540393071005</v>
      </c>
      <c r="H369">
        <f t="shared" si="90"/>
        <v>55.850723059879137</v>
      </c>
      <c r="I369">
        <f t="shared" si="91"/>
        <v>100.05428804449245</v>
      </c>
      <c r="J369">
        <f t="shared" si="92"/>
        <v>10011.30190224324</v>
      </c>
      <c r="K369">
        <f t="shared" si="93"/>
        <v>10010.860556090265</v>
      </c>
      <c r="L369">
        <f t="shared" si="96"/>
        <v>0</v>
      </c>
      <c r="M369" s="1">
        <f t="shared" si="94"/>
        <v>0</v>
      </c>
      <c r="N369" s="1">
        <f>IF(M369&lt;'How to'!$B$35,0,M369)</f>
        <v>0</v>
      </c>
      <c r="O369" s="1">
        <f>(((ABS('How to'!$B$33))*(N369))/(11.82))^(1/2)</f>
        <v>0</v>
      </c>
      <c r="P369" s="1">
        <f>(((ABS('How to'!$B$33)+'How to'!$B$32)*(N369))/(11.82))^(1/2)</f>
        <v>0</v>
      </c>
      <c r="Q369">
        <f>IF(P369=0,'How to'!$B$34,MIN(ROUNDDOWN(2*P369,-1)/2,'How to'!$B$34))</f>
        <v>145</v>
      </c>
      <c r="R369">
        <f t="shared" si="95"/>
        <v>145</v>
      </c>
      <c r="S369" t="str">
        <f t="shared" si="85"/>
        <v/>
      </c>
      <c r="T369">
        <f t="shared" si="81"/>
        <v>145</v>
      </c>
      <c r="U369" t="str">
        <f t="shared" si="82"/>
        <v/>
      </c>
      <c r="W369" t="str">
        <f t="shared" si="83"/>
        <v/>
      </c>
      <c r="X369" t="str">
        <f t="shared" si="84"/>
        <v/>
      </c>
      <c r="AE369" t="s">
        <v>52</v>
      </c>
    </row>
    <row r="370" spans="1:31" x14ac:dyDescent="0.25">
      <c r="A370">
        <v>45.578532639999999</v>
      </c>
      <c r="B370">
        <v>-122.7623474</v>
      </c>
      <c r="C370">
        <v>9.0986140689999999</v>
      </c>
      <c r="D370">
        <f t="shared" si="86"/>
        <v>166.83453464989711</v>
      </c>
      <c r="E370">
        <f t="shared" si="87"/>
        <v>110.50042515769024</v>
      </c>
      <c r="F370">
        <f t="shared" si="88"/>
        <v>200.11023440063735</v>
      </c>
      <c r="G370">
        <f t="shared" si="89"/>
        <v>83.138968574860229</v>
      </c>
      <c r="H370">
        <f t="shared" si="90"/>
        <v>55.67132961983102</v>
      </c>
      <c r="I370">
        <f t="shared" si="91"/>
        <v>100.05690899348966</v>
      </c>
      <c r="J370">
        <f t="shared" si="92"/>
        <v>10011.026477969506</v>
      </c>
      <c r="K370">
        <f t="shared" si="93"/>
        <v>10011.385037331471</v>
      </c>
      <c r="L370">
        <f t="shared" si="96"/>
        <v>0.5987982648309701</v>
      </c>
      <c r="M370" s="1">
        <f t="shared" si="94"/>
        <v>8359.5641682073874</v>
      </c>
      <c r="N370" s="1">
        <f>IF(M370&lt;'How to'!$B$35,0,M370)</f>
        <v>8359.5641682073874</v>
      </c>
      <c r="O370" s="1">
        <f>(((ABS('How to'!$B$33))*(N370))/(11.82))^(1/2)</f>
        <v>245.1842351421393</v>
      </c>
      <c r="P370" s="1">
        <f>(((ABS('How to'!$B$33)+'How to'!$B$32)*(N370))/(11.82))^(1/2)</f>
        <v>371.36449965967705</v>
      </c>
      <c r="Q370">
        <f>IF(P370=0,'How to'!$B$34,MIN(ROUNDDOWN(2*P370,-1)/2,'How to'!$B$34))</f>
        <v>145</v>
      </c>
      <c r="R370">
        <f t="shared" si="95"/>
        <v>145</v>
      </c>
      <c r="S370" t="str">
        <f t="shared" si="85"/>
        <v/>
      </c>
      <c r="T370">
        <f t="shared" si="81"/>
        <v>145</v>
      </c>
      <c r="U370" t="str">
        <f t="shared" si="82"/>
        <v/>
      </c>
      <c r="W370" t="str">
        <f t="shared" si="83"/>
        <v/>
      </c>
      <c r="X370" t="str">
        <f t="shared" si="84"/>
        <v/>
      </c>
      <c r="AE370" t="s">
        <v>52</v>
      </c>
    </row>
    <row r="371" spans="1:31" x14ac:dyDescent="0.25">
      <c r="A371">
        <v>45.578720349999998</v>
      </c>
      <c r="B371">
        <v>-122.7625238</v>
      </c>
      <c r="C371">
        <v>9.1236140690000003</v>
      </c>
      <c r="D371">
        <f t="shared" si="86"/>
        <v>167.03045697028836</v>
      </c>
      <c r="E371">
        <f t="shared" si="87"/>
        <v>110.21176763795864</v>
      </c>
      <c r="F371">
        <f t="shared" si="88"/>
        <v>200.11448543667882</v>
      </c>
      <c r="G371">
        <f t="shared" si="89"/>
        <v>83.293702680007428</v>
      </c>
      <c r="H371">
        <f t="shared" si="90"/>
        <v>55.437395762357284</v>
      </c>
      <c r="I371">
        <f t="shared" si="91"/>
        <v>100.05571325545436</v>
      </c>
      <c r="J371">
        <f t="shared" si="92"/>
        <v>10011.451820396685</v>
      </c>
      <c r="K371">
        <f t="shared" si="93"/>
        <v>10011.145755057707</v>
      </c>
      <c r="L371">
        <f t="shared" si="96"/>
        <v>0</v>
      </c>
      <c r="M371" s="1">
        <f t="shared" si="94"/>
        <v>0</v>
      </c>
      <c r="N371" s="1">
        <f>IF(M371&lt;'How to'!$B$35,0,M371)</f>
        <v>0</v>
      </c>
      <c r="O371" s="1">
        <f>(((ABS('How to'!$B$33))*(N371))/(11.82))^(1/2)</f>
        <v>0</v>
      </c>
      <c r="P371" s="1">
        <f>(((ABS('How to'!$B$33)+'How to'!$B$32)*(N371))/(11.82))^(1/2)</f>
        <v>0</v>
      </c>
      <c r="Q371">
        <f>IF(P371=0,'How to'!$B$34,MIN(ROUNDDOWN(2*P371,-1)/2,'How to'!$B$34))</f>
        <v>145</v>
      </c>
      <c r="R371">
        <f t="shared" si="95"/>
        <v>145</v>
      </c>
      <c r="S371" t="str">
        <f t="shared" si="85"/>
        <v/>
      </c>
      <c r="T371">
        <f t="shared" ref="T371:T434" si="97">IF(Q371=T372,T372,IF(Q371&lt;T372,Q371,IF(MIN(Q331:Q370)&lt;Q371,IF(MIN(Q331:Q370)&lt;T372,T372,MIN(Q331:Q370)),MIN(Q331:Q370))))</f>
        <v>145</v>
      </c>
      <c r="U371" t="str">
        <f t="shared" ref="U371:U434" si="98">IF(T372=T371,"",T371)</f>
        <v/>
      </c>
      <c r="W371" t="str">
        <f t="shared" si="83"/>
        <v/>
      </c>
      <c r="X371" t="str">
        <f t="shared" si="84"/>
        <v/>
      </c>
      <c r="AE371" t="s">
        <v>52</v>
      </c>
    </row>
    <row r="372" spans="1:31" x14ac:dyDescent="0.25">
      <c r="A372">
        <v>45.578908319999996</v>
      </c>
      <c r="B372">
        <v>-122.76269979999999</v>
      </c>
      <c r="C372">
        <v>9.1486140690000006</v>
      </c>
      <c r="D372">
        <f t="shared" si="86"/>
        <v>167.20077580514308</v>
      </c>
      <c r="E372">
        <f t="shared" si="87"/>
        <v>109.95427771551213</v>
      </c>
      <c r="F372">
        <f t="shared" si="88"/>
        <v>200.11507343971292</v>
      </c>
      <c r="G372">
        <f t="shared" si="89"/>
        <v>83.45511595491628</v>
      </c>
      <c r="H372">
        <f t="shared" si="90"/>
        <v>55.195671400933591</v>
      </c>
      <c r="I372">
        <f t="shared" si="91"/>
        <v>100.05657659768477</v>
      </c>
      <c r="J372">
        <f t="shared" si="92"/>
        <v>10011.510654445423</v>
      </c>
      <c r="K372">
        <f t="shared" si="93"/>
        <v>10011.31852044836</v>
      </c>
      <c r="L372">
        <f t="shared" si="96"/>
        <v>0</v>
      </c>
      <c r="M372" s="1">
        <f t="shared" si="94"/>
        <v>0</v>
      </c>
      <c r="N372" s="1">
        <f>IF(M372&lt;'How to'!$B$35,0,M372)</f>
        <v>0</v>
      </c>
      <c r="O372" s="1">
        <f>(((ABS('How to'!$B$33))*(N372))/(11.82))^(1/2)</f>
        <v>0</v>
      </c>
      <c r="P372" s="1">
        <f>(((ABS('How to'!$B$33)+'How to'!$B$32)*(N372))/(11.82))^(1/2)</f>
        <v>0</v>
      </c>
      <c r="Q372">
        <f>IF(P372=0,'How to'!$B$34,MIN(ROUNDDOWN(2*P372,-1)/2,'How to'!$B$34))</f>
        <v>145</v>
      </c>
      <c r="R372">
        <f t="shared" si="95"/>
        <v>145</v>
      </c>
      <c r="S372" t="str">
        <f t="shared" si="85"/>
        <v/>
      </c>
      <c r="T372">
        <f t="shared" si="97"/>
        <v>145</v>
      </c>
      <c r="U372" t="str">
        <f t="shared" si="98"/>
        <v/>
      </c>
      <c r="W372" t="str">
        <f t="shared" si="83"/>
        <v/>
      </c>
      <c r="X372" t="str">
        <f t="shared" si="84"/>
        <v/>
      </c>
      <c r="AE372" t="s">
        <v>52</v>
      </c>
    </row>
    <row r="373" spans="1:31" x14ac:dyDescent="0.25">
      <c r="A373">
        <v>45.579096249999999</v>
      </c>
      <c r="B373">
        <v>-122.7628758</v>
      </c>
      <c r="C373">
        <v>9.1736140689999992</v>
      </c>
      <c r="D373">
        <f t="shared" si="86"/>
        <v>167.34215156997598</v>
      </c>
      <c r="E373">
        <f t="shared" si="87"/>
        <v>109.75133022033016</v>
      </c>
      <c r="F373">
        <f t="shared" si="88"/>
        <v>200.12183833155433</v>
      </c>
      <c r="G373">
        <f t="shared" si="89"/>
        <v>83.584246574526986</v>
      </c>
      <c r="H373">
        <f t="shared" si="90"/>
        <v>55.008489185952143</v>
      </c>
      <c r="I373">
        <f t="shared" si="91"/>
        <v>100.06128201233652</v>
      </c>
      <c r="J373">
        <f t="shared" si="92"/>
        <v>10012.187544300192</v>
      </c>
      <c r="K373">
        <f t="shared" si="93"/>
        <v>10012.26015795234</v>
      </c>
      <c r="L373">
        <f t="shared" si="96"/>
        <v>0.26946920445199851</v>
      </c>
      <c r="M373" s="1">
        <f t="shared" si="94"/>
        <v>18577.744678308609</v>
      </c>
      <c r="N373" s="1">
        <f>IF(M373&lt;'How to'!$B$35,0,M373)</f>
        <v>18577.744678308609</v>
      </c>
      <c r="O373" s="1">
        <f>(((ABS('How to'!$B$33))*(N373))/(11.82))^(1/2)</f>
        <v>365.50827990374199</v>
      </c>
      <c r="P373" s="1">
        <f>(((ABS('How to'!$B$33)+'How to'!$B$32)*(N373))/(11.82))^(1/2)</f>
        <v>553.61144817990589</v>
      </c>
      <c r="Q373">
        <f>IF(P373=0,'How to'!$B$34,MIN(ROUNDDOWN(2*P373,-1)/2,'How to'!$B$34))</f>
        <v>145</v>
      </c>
      <c r="R373">
        <f t="shared" si="95"/>
        <v>145</v>
      </c>
      <c r="S373" t="str">
        <f t="shared" si="85"/>
        <v/>
      </c>
      <c r="T373">
        <f t="shared" si="97"/>
        <v>145</v>
      </c>
      <c r="U373" t="str">
        <f t="shared" si="98"/>
        <v/>
      </c>
      <c r="W373" t="str">
        <f t="shared" si="83"/>
        <v/>
      </c>
      <c r="X373" t="str">
        <f t="shared" si="84"/>
        <v/>
      </c>
      <c r="AE373" t="s">
        <v>52</v>
      </c>
    </row>
    <row r="374" spans="1:31" x14ac:dyDescent="0.25">
      <c r="A374">
        <v>45.579284489999999</v>
      </c>
      <c r="B374">
        <v>-122.7630511</v>
      </c>
      <c r="C374">
        <v>9.1986140689999996</v>
      </c>
      <c r="D374">
        <f t="shared" si="86"/>
        <v>167.43232036531782</v>
      </c>
      <c r="E374">
        <f t="shared" si="87"/>
        <v>109.60292392225281</v>
      </c>
      <c r="F374">
        <f t="shared" si="88"/>
        <v>200.11592349241369</v>
      </c>
      <c r="G374">
        <f t="shared" si="89"/>
        <v>83.695566075036893</v>
      </c>
      <c r="H374">
        <f t="shared" si="90"/>
        <v>54.829099509856384</v>
      </c>
      <c r="I374">
        <f t="shared" si="91"/>
        <v>100.05587405886074</v>
      </c>
      <c r="J374">
        <f t="shared" si="92"/>
        <v>10011.595708805391</v>
      </c>
      <c r="K374">
        <f t="shared" si="93"/>
        <v>10011.1779336826</v>
      </c>
      <c r="L374">
        <f t="shared" si="96"/>
        <v>0</v>
      </c>
      <c r="M374" s="1">
        <f t="shared" si="94"/>
        <v>0</v>
      </c>
      <c r="N374" s="1">
        <f>IF(M374&lt;'How to'!$B$35,0,M374)</f>
        <v>0</v>
      </c>
      <c r="O374" s="1">
        <f>(((ABS('How to'!$B$33))*(N374))/(11.82))^(1/2)</f>
        <v>0</v>
      </c>
      <c r="P374" s="1">
        <f>(((ABS('How to'!$B$33)+'How to'!$B$32)*(N374))/(11.82))^(1/2)</f>
        <v>0</v>
      </c>
      <c r="Q374">
        <f>IF(P374=0,'How to'!$B$34,MIN(ROUNDDOWN(2*P374,-1)/2,'How to'!$B$34))</f>
        <v>145</v>
      </c>
      <c r="R374">
        <f t="shared" si="95"/>
        <v>145</v>
      </c>
      <c r="S374" t="str">
        <f t="shared" si="85"/>
        <v/>
      </c>
      <c r="T374">
        <f t="shared" si="97"/>
        <v>145</v>
      </c>
      <c r="U374" t="str">
        <f t="shared" si="98"/>
        <v/>
      </c>
      <c r="W374" t="str">
        <f t="shared" si="83"/>
        <v/>
      </c>
      <c r="X374" t="str">
        <f t="shared" si="84"/>
        <v/>
      </c>
      <c r="AE374" t="s">
        <v>52</v>
      </c>
    </row>
    <row r="375" spans="1:31" x14ac:dyDescent="0.25">
      <c r="A375">
        <v>45.57947257</v>
      </c>
      <c r="B375">
        <v>-122.7632268</v>
      </c>
      <c r="C375">
        <v>9.2236140689999999</v>
      </c>
      <c r="D375">
        <f t="shared" si="86"/>
        <v>167.46905580019344</v>
      </c>
      <c r="E375">
        <f t="shared" si="87"/>
        <v>109.55580798923887</v>
      </c>
      <c r="F375">
        <f t="shared" si="88"/>
        <v>200.12086276743682</v>
      </c>
      <c r="G375">
        <f t="shared" si="89"/>
        <v>83.736754290280942</v>
      </c>
      <c r="H375">
        <f t="shared" si="90"/>
        <v>54.774375369008183</v>
      </c>
      <c r="I375">
        <f t="shared" si="91"/>
        <v>100.06036286230375</v>
      </c>
      <c r="J375">
        <f t="shared" si="92"/>
        <v>10012.089928695819</v>
      </c>
      <c r="K375">
        <f t="shared" si="93"/>
        <v>10012.076216135894</v>
      </c>
      <c r="L375">
        <f t="shared" si="96"/>
        <v>0</v>
      </c>
      <c r="M375" s="1">
        <f t="shared" si="94"/>
        <v>0</v>
      </c>
      <c r="N375" s="1">
        <f>IF(M375&lt;'How to'!$B$35,0,M375)</f>
        <v>0</v>
      </c>
      <c r="O375" s="1">
        <f>(((ABS('How to'!$B$33))*(N375))/(11.82))^(1/2)</f>
        <v>0</v>
      </c>
      <c r="P375" s="1">
        <f>(((ABS('How to'!$B$33)+'How to'!$B$32)*(N375))/(11.82))^(1/2)</f>
        <v>0</v>
      </c>
      <c r="Q375">
        <f>IF(P375=0,'How to'!$B$34,MIN(ROUNDDOWN(2*P375,-1)/2,'How to'!$B$34))</f>
        <v>145</v>
      </c>
      <c r="R375">
        <f t="shared" si="95"/>
        <v>145</v>
      </c>
      <c r="S375" t="str">
        <f t="shared" si="85"/>
        <v/>
      </c>
      <c r="T375">
        <f t="shared" si="97"/>
        <v>145</v>
      </c>
      <c r="U375" t="str">
        <f t="shared" si="98"/>
        <v/>
      </c>
      <c r="W375" t="str">
        <f t="shared" si="83"/>
        <v/>
      </c>
      <c r="X375" t="str">
        <f t="shared" si="84"/>
        <v/>
      </c>
      <c r="AE375" t="s">
        <v>52</v>
      </c>
    </row>
    <row r="376" spans="1:31" x14ac:dyDescent="0.25">
      <c r="A376">
        <v>45.579660619999999</v>
      </c>
      <c r="B376">
        <v>-122.76340260000001</v>
      </c>
      <c r="C376">
        <v>9.2486140690000003</v>
      </c>
      <c r="D376">
        <f t="shared" si="86"/>
        <v>167.47684816504722</v>
      </c>
      <c r="E376">
        <f t="shared" si="87"/>
        <v>109.5398581891335</v>
      </c>
      <c r="F376">
        <f t="shared" si="88"/>
        <v>200.11865281225974</v>
      </c>
      <c r="G376">
        <f t="shared" si="89"/>
        <v>83.745659850226801</v>
      </c>
      <c r="H376">
        <f t="shared" si="90"/>
        <v>54.758608753680207</v>
      </c>
      <c r="I376">
        <f t="shared" si="91"/>
        <v>100.05918636681247</v>
      </c>
      <c r="J376">
        <f t="shared" si="92"/>
        <v>10011.868800848439</v>
      </c>
      <c r="K376">
        <f t="shared" si="93"/>
        <v>10011.84077638851</v>
      </c>
      <c r="L376">
        <f t="shared" si="96"/>
        <v>0</v>
      </c>
      <c r="M376" s="1">
        <f t="shared" si="94"/>
        <v>0</v>
      </c>
      <c r="N376" s="1">
        <f>IF(M376&lt;'How to'!$B$35,0,M376)</f>
        <v>0</v>
      </c>
      <c r="O376" s="1">
        <f>(((ABS('How to'!$B$33))*(N376))/(11.82))^(1/2)</f>
        <v>0</v>
      </c>
      <c r="P376" s="1">
        <f>(((ABS('How to'!$B$33)+'How to'!$B$32)*(N376))/(11.82))^(1/2)</f>
        <v>0</v>
      </c>
      <c r="Q376">
        <f>IF(P376=0,'How to'!$B$34,MIN(ROUNDDOWN(2*P376,-1)/2,'How to'!$B$34))</f>
        <v>145</v>
      </c>
      <c r="R376">
        <f t="shared" si="95"/>
        <v>145</v>
      </c>
      <c r="S376" t="str">
        <f t="shared" si="85"/>
        <v/>
      </c>
      <c r="T376">
        <f t="shared" si="97"/>
        <v>145</v>
      </c>
      <c r="U376" t="str">
        <f t="shared" si="98"/>
        <v/>
      </c>
      <c r="W376" t="str">
        <f t="shared" si="83"/>
        <v/>
      </c>
      <c r="X376" t="str">
        <f t="shared" si="84"/>
        <v/>
      </c>
      <c r="AE376" t="s">
        <v>52</v>
      </c>
    </row>
    <row r="377" spans="1:31" x14ac:dyDescent="0.25">
      <c r="A377">
        <v>45.579848660000003</v>
      </c>
      <c r="B377">
        <v>-122.7635784</v>
      </c>
      <c r="C377">
        <v>9.2736140690000006</v>
      </c>
      <c r="D377">
        <f t="shared" si="86"/>
        <v>167.4902065053615</v>
      </c>
      <c r="E377">
        <f t="shared" si="87"/>
        <v>109.5239085095199</v>
      </c>
      <c r="F377">
        <f t="shared" si="88"/>
        <v>200.1211028612683</v>
      </c>
      <c r="G377">
        <f t="shared" si="89"/>
        <v>83.75790499544901</v>
      </c>
      <c r="H377">
        <f t="shared" si="90"/>
        <v>54.742842396026049</v>
      </c>
      <c r="I377">
        <f t="shared" si="91"/>
        <v>100.0608087256085</v>
      </c>
      <c r="J377">
        <f t="shared" si="92"/>
        <v>10012.113952602582</v>
      </c>
      <c r="K377">
        <f t="shared" si="93"/>
        <v>10012.165442822808</v>
      </c>
      <c r="L377">
        <f t="shared" si="96"/>
        <v>0.22691456592007639</v>
      </c>
      <c r="M377" s="1">
        <f t="shared" si="94"/>
        <v>22061.530960399614</v>
      </c>
      <c r="N377" s="1">
        <f>IF(M377&lt;'How to'!$B$35,0,M377)</f>
        <v>22061.530960399614</v>
      </c>
      <c r="O377" s="1">
        <f>(((ABS('How to'!$B$33))*(N377))/(11.82))^(1/2)</f>
        <v>398.30755868518258</v>
      </c>
      <c r="P377" s="1">
        <f>(((ABS('How to'!$B$33)+'How to'!$B$32)*(N377))/(11.82))^(1/2)</f>
        <v>603.29036716426333</v>
      </c>
      <c r="Q377">
        <f>IF(P377=0,'How to'!$B$34,MIN(ROUNDDOWN(2*P377,-1)/2,'How to'!$B$34))</f>
        <v>145</v>
      </c>
      <c r="R377">
        <f t="shared" si="95"/>
        <v>145</v>
      </c>
      <c r="S377" t="str">
        <f t="shared" si="85"/>
        <v/>
      </c>
      <c r="T377">
        <f t="shared" si="97"/>
        <v>145</v>
      </c>
      <c r="U377" t="str">
        <f t="shared" si="98"/>
        <v/>
      </c>
      <c r="W377" t="str">
        <f t="shared" si="83"/>
        <v/>
      </c>
      <c r="X377" t="str">
        <f t="shared" si="84"/>
        <v/>
      </c>
      <c r="AE377" t="s">
        <v>52</v>
      </c>
    </row>
    <row r="378" spans="1:31" x14ac:dyDescent="0.25">
      <c r="A378">
        <v>45.580036710000002</v>
      </c>
      <c r="B378">
        <v>-122.7637541</v>
      </c>
      <c r="C378">
        <v>9.2986140689999992</v>
      </c>
      <c r="D378">
        <f t="shared" si="86"/>
        <v>167.46794260510134</v>
      </c>
      <c r="E378">
        <f t="shared" si="87"/>
        <v>109.55470724349675</v>
      </c>
      <c r="F378">
        <f t="shared" si="88"/>
        <v>200.11932860069714</v>
      </c>
      <c r="G378">
        <f t="shared" si="89"/>
        <v>83.736754290280942</v>
      </c>
      <c r="H378">
        <f t="shared" si="90"/>
        <v>54.773824814450286</v>
      </c>
      <c r="I378">
        <f t="shared" si="91"/>
        <v>100.06006148246648</v>
      </c>
      <c r="J378">
        <f t="shared" si="92"/>
        <v>10011.936419898451</v>
      </c>
      <c r="K378">
        <f t="shared" si="93"/>
        <v>10012.015903874972</v>
      </c>
      <c r="L378">
        <f t="shared" si="96"/>
        <v>0.28192902745256748</v>
      </c>
      <c r="M378" s="1">
        <f t="shared" si="94"/>
        <v>17756.270069706497</v>
      </c>
      <c r="N378" s="1">
        <f>IF(M378&lt;'How to'!$B$35,0,M378)</f>
        <v>17756.270069706497</v>
      </c>
      <c r="O378" s="1">
        <f>(((ABS('How to'!$B$33))*(N378))/(11.82))^(1/2)</f>
        <v>357.33585512908377</v>
      </c>
      <c r="P378" s="1">
        <f>(((ABS('How to'!$B$33)+'How to'!$B$32)*(N378))/(11.82))^(1/2)</f>
        <v>541.2332117256417</v>
      </c>
      <c r="Q378">
        <f>IF(P378=0,'How to'!$B$34,MIN(ROUNDDOWN(2*P378,-1)/2,'How to'!$B$34))</f>
        <v>145</v>
      </c>
      <c r="R378">
        <f t="shared" si="95"/>
        <v>145</v>
      </c>
      <c r="S378" t="str">
        <f t="shared" si="85"/>
        <v/>
      </c>
      <c r="T378">
        <f t="shared" si="97"/>
        <v>145</v>
      </c>
      <c r="U378" t="str">
        <f t="shared" si="98"/>
        <v/>
      </c>
      <c r="W378" t="str">
        <f t="shared" si="83"/>
        <v/>
      </c>
      <c r="X378" t="str">
        <f t="shared" si="84"/>
        <v/>
      </c>
      <c r="AE378" t="s">
        <v>52</v>
      </c>
    </row>
    <row r="379" spans="1:31" x14ac:dyDescent="0.25">
      <c r="A379">
        <v>45.580224749999999</v>
      </c>
      <c r="B379">
        <v>-122.76392989999999</v>
      </c>
      <c r="C379">
        <v>9.3236140689999996</v>
      </c>
      <c r="D379">
        <f t="shared" si="86"/>
        <v>167.4634898247329</v>
      </c>
      <c r="E379">
        <f t="shared" si="87"/>
        <v>109.56213170148905</v>
      </c>
      <c r="F379">
        <f t="shared" si="88"/>
        <v>200.11966701764436</v>
      </c>
      <c r="G379">
        <f t="shared" si="89"/>
        <v>83.732301509912503</v>
      </c>
      <c r="H379">
        <f t="shared" si="90"/>
        <v>54.781432790050822</v>
      </c>
      <c r="I379">
        <f t="shared" si="91"/>
        <v>100.06050017203468</v>
      </c>
      <c r="J379">
        <f t="shared" si="92"/>
        <v>10011.970281813214</v>
      </c>
      <c r="K379">
        <f t="shared" si="93"/>
        <v>10012.103694677751</v>
      </c>
      <c r="L379">
        <f t="shared" si="96"/>
        <v>0.36525725802180037</v>
      </c>
      <c r="M379" s="1">
        <f t="shared" si="94"/>
        <v>13705.550642446342</v>
      </c>
      <c r="N379" s="1">
        <f>IF(M379&lt;'How to'!$B$35,0,M379)</f>
        <v>13705.550642446342</v>
      </c>
      <c r="O379" s="1">
        <f>(((ABS('How to'!$B$33))*(N379))/(11.82))^(1/2)</f>
        <v>313.94167345593502</v>
      </c>
      <c r="P379" s="1">
        <f>(((ABS('How to'!$B$33)+'How to'!$B$32)*(N379))/(11.82))^(1/2)</f>
        <v>475.50688737266</v>
      </c>
      <c r="Q379">
        <f>IF(P379=0,'How to'!$B$34,MIN(ROUNDDOWN(2*P379,-1)/2,'How to'!$B$34))</f>
        <v>145</v>
      </c>
      <c r="R379">
        <f t="shared" si="95"/>
        <v>145</v>
      </c>
      <c r="S379" t="str">
        <f t="shared" si="85"/>
        <v/>
      </c>
      <c r="T379">
        <f t="shared" si="97"/>
        <v>145</v>
      </c>
      <c r="U379" t="str">
        <f t="shared" si="98"/>
        <v/>
      </c>
      <c r="W379" t="str">
        <f t="shared" si="83"/>
        <v/>
      </c>
      <c r="X379" t="str">
        <f t="shared" si="84"/>
        <v/>
      </c>
      <c r="AE379" t="s">
        <v>52</v>
      </c>
    </row>
    <row r="380" spans="1:31" x14ac:dyDescent="0.25">
      <c r="A380">
        <v>45.580412789999997</v>
      </c>
      <c r="B380">
        <v>-122.7641057</v>
      </c>
      <c r="C380">
        <v>9.3486140689999999</v>
      </c>
      <c r="D380">
        <f t="shared" si="86"/>
        <v>167.46237663043178</v>
      </c>
      <c r="E380">
        <f t="shared" si="87"/>
        <v>109.56176476850843</v>
      </c>
      <c r="F380">
        <f t="shared" si="88"/>
        <v>200.11853458863465</v>
      </c>
      <c r="G380">
        <f t="shared" si="89"/>
        <v>83.7311883148204</v>
      </c>
      <c r="H380">
        <f t="shared" si="90"/>
        <v>54.781249315537558</v>
      </c>
      <c r="I380">
        <f t="shared" si="91"/>
        <v>100.05946818359071</v>
      </c>
      <c r="J380">
        <f t="shared" si="92"/>
        <v>10011.85697147564</v>
      </c>
      <c r="K380">
        <f t="shared" si="93"/>
        <v>10011.897173183001</v>
      </c>
      <c r="L380">
        <f t="shared" si="96"/>
        <v>0.200503634284071</v>
      </c>
      <c r="M380" s="1">
        <f t="shared" si="94"/>
        <v>24966.872069257039</v>
      </c>
      <c r="N380" s="1">
        <f>IF(M380&lt;'How to'!$B$35,0,M380)</f>
        <v>24966.872069257039</v>
      </c>
      <c r="O380" s="1">
        <f>(((ABS('How to'!$B$33))*(N380))/(11.82))^(1/2)</f>
        <v>423.72373572947924</v>
      </c>
      <c r="P380" s="1">
        <f>(((ABS('How to'!$B$33)+'How to'!$B$32)*(N380))/(11.82))^(1/2)</f>
        <v>641.78658559300993</v>
      </c>
      <c r="Q380">
        <f>IF(P380=0,'How to'!$B$34,MIN(ROUNDDOWN(2*P380,-1)/2,'How to'!$B$34))</f>
        <v>145</v>
      </c>
      <c r="R380">
        <f t="shared" si="95"/>
        <v>145</v>
      </c>
      <c r="S380" t="str">
        <f t="shared" si="85"/>
        <v/>
      </c>
      <c r="T380">
        <f t="shared" si="97"/>
        <v>145</v>
      </c>
      <c r="U380" t="str">
        <f t="shared" si="98"/>
        <v/>
      </c>
      <c r="W380" t="str">
        <f t="shared" si="83"/>
        <v/>
      </c>
      <c r="X380" t="str">
        <f t="shared" si="84"/>
        <v/>
      </c>
      <c r="AE380" t="s">
        <v>52</v>
      </c>
    </row>
    <row r="381" spans="1:31" x14ac:dyDescent="0.25">
      <c r="A381">
        <v>45.580600840000002</v>
      </c>
      <c r="B381">
        <v>-122.7642815</v>
      </c>
      <c r="C381">
        <v>9.3736140690000003</v>
      </c>
      <c r="D381">
        <f t="shared" si="86"/>
        <v>167.4634898247329</v>
      </c>
      <c r="E381">
        <f t="shared" si="87"/>
        <v>109.56139781704857</v>
      </c>
      <c r="F381">
        <f t="shared" si="88"/>
        <v>200.11926522927268</v>
      </c>
      <c r="G381">
        <f t="shared" si="89"/>
        <v>83.732301509912503</v>
      </c>
      <c r="H381">
        <f t="shared" si="90"/>
        <v>54.781065850190913</v>
      </c>
      <c r="I381">
        <f t="shared" si="91"/>
        <v>100.06029927913393</v>
      </c>
      <c r="J381">
        <f t="shared" si="92"/>
        <v>10011.930078975996</v>
      </c>
      <c r="K381">
        <f t="shared" si="93"/>
        <v>10012.063491829849</v>
      </c>
      <c r="L381">
        <f t="shared" si="96"/>
        <v>0.36525724339547366</v>
      </c>
      <c r="M381" s="1">
        <f t="shared" si="94"/>
        <v>13705.496157662128</v>
      </c>
      <c r="N381" s="1">
        <f>IF(M381&lt;'How to'!$B$35,0,M381)</f>
        <v>13705.496157662128</v>
      </c>
      <c r="O381" s="1">
        <f>(((ABS('How to'!$B$33))*(N381))/(11.82))^(1/2)</f>
        <v>313.94104943644908</v>
      </c>
      <c r="P381" s="1">
        <f>(((ABS('How to'!$B$33)+'How to'!$B$32)*(N381))/(11.82))^(1/2)</f>
        <v>475.50594221122236</v>
      </c>
      <c r="Q381">
        <f>IF(P381=0,'How to'!$B$34,MIN(ROUNDDOWN(2*P381,-1)/2,'How to'!$B$34))</f>
        <v>145</v>
      </c>
      <c r="R381">
        <f t="shared" si="95"/>
        <v>145</v>
      </c>
      <c r="S381" t="str">
        <f t="shared" si="85"/>
        <v/>
      </c>
      <c r="T381">
        <f t="shared" si="97"/>
        <v>145</v>
      </c>
      <c r="U381" t="str">
        <f t="shared" si="98"/>
        <v/>
      </c>
      <c r="W381" t="str">
        <f t="shared" si="83"/>
        <v/>
      </c>
      <c r="X381" t="str">
        <f t="shared" si="84"/>
        <v/>
      </c>
      <c r="AE381" t="s">
        <v>52</v>
      </c>
    </row>
    <row r="382" spans="1:31" x14ac:dyDescent="0.25">
      <c r="A382">
        <v>45.58078888</v>
      </c>
      <c r="B382">
        <v>-122.7644572</v>
      </c>
      <c r="C382">
        <v>9.3986140690000006</v>
      </c>
      <c r="D382">
        <f t="shared" si="86"/>
        <v>167.4623766296408</v>
      </c>
      <c r="E382">
        <f t="shared" si="87"/>
        <v>109.56103088281496</v>
      </c>
      <c r="F382">
        <f t="shared" si="88"/>
        <v>200.1181327979871</v>
      </c>
      <c r="G382">
        <f t="shared" si="89"/>
        <v>83.7311883148204</v>
      </c>
      <c r="H382">
        <f t="shared" si="90"/>
        <v>54.780882384254213</v>
      </c>
      <c r="I382">
        <f t="shared" si="91"/>
        <v>100.05926729398637</v>
      </c>
      <c r="J382">
        <f t="shared" si="92"/>
        <v>10011.8167686382</v>
      </c>
      <c r="K382">
        <f t="shared" si="93"/>
        <v>10011.85697140941</v>
      </c>
      <c r="L382">
        <f t="shared" si="96"/>
        <v>0.20050628720767358</v>
      </c>
      <c r="M382" s="1">
        <f t="shared" si="94"/>
        <v>24966.441478814249</v>
      </c>
      <c r="N382" s="1">
        <f>IF(M382&lt;'How to'!$B$35,0,M382)</f>
        <v>24966.441478814249</v>
      </c>
      <c r="O382" s="1">
        <f>(((ABS('How to'!$B$33))*(N382))/(11.82))^(1/2)</f>
        <v>423.72008184409964</v>
      </c>
      <c r="P382" s="1">
        <f>(((ABS('How to'!$B$33)+'How to'!$B$32)*(N382))/(11.82))^(1/2)</f>
        <v>641.7810512921809</v>
      </c>
      <c r="Q382">
        <f>IF(P382=0,'How to'!$B$34,MIN(ROUNDDOWN(2*P382,-1)/2,'How to'!$B$34))</f>
        <v>145</v>
      </c>
      <c r="R382">
        <f t="shared" si="95"/>
        <v>145</v>
      </c>
      <c r="S382" t="str">
        <f t="shared" si="85"/>
        <v/>
      </c>
      <c r="T382">
        <f t="shared" si="97"/>
        <v>145</v>
      </c>
      <c r="U382" t="str">
        <f t="shared" si="98"/>
        <v/>
      </c>
      <c r="W382" t="str">
        <f t="shared" si="83"/>
        <v/>
      </c>
      <c r="X382" t="str">
        <f t="shared" si="84"/>
        <v/>
      </c>
      <c r="AE382" t="s">
        <v>52</v>
      </c>
    </row>
    <row r="383" spans="1:31" x14ac:dyDescent="0.25">
      <c r="A383">
        <v>45.580976919999998</v>
      </c>
      <c r="B383">
        <v>-122.764633</v>
      </c>
      <c r="C383">
        <v>9.4236140689999992</v>
      </c>
      <c r="D383">
        <f t="shared" si="86"/>
        <v>167.46237663043178</v>
      </c>
      <c r="E383">
        <f t="shared" si="87"/>
        <v>109.56066394740124</v>
      </c>
      <c r="F383">
        <f t="shared" si="88"/>
        <v>200.11793190843235</v>
      </c>
      <c r="G383">
        <f t="shared" si="89"/>
        <v>83.7311883148204</v>
      </c>
      <c r="H383">
        <f t="shared" si="90"/>
        <v>54.780698909077906</v>
      </c>
      <c r="I383">
        <f t="shared" si="91"/>
        <v>100.05916684431749</v>
      </c>
      <c r="J383">
        <f t="shared" si="92"/>
        <v>10011.796667826991</v>
      </c>
      <c r="K383">
        <f t="shared" si="93"/>
        <v>10011.836869578965</v>
      </c>
      <c r="L383">
        <f t="shared" si="96"/>
        <v>0.20050374553522587</v>
      </c>
      <c r="M383" s="1">
        <f t="shared" si="94"/>
        <v>24966.707835939196</v>
      </c>
      <c r="N383" s="1">
        <f>IF(M383&lt;'How to'!$B$35,0,M383)</f>
        <v>24966.707835939196</v>
      </c>
      <c r="O383" s="1">
        <f>(((ABS('How to'!$B$33))*(N383))/(11.82))^(1/2)</f>
        <v>423.72234208935453</v>
      </c>
      <c r="P383" s="1">
        <f>(((ABS('How to'!$B$33)+'How to'!$B$32)*(N383))/(11.82))^(1/2)</f>
        <v>641.78447473760639</v>
      </c>
      <c r="Q383">
        <f>IF(P383=0,'How to'!$B$34,MIN(ROUNDDOWN(2*P383,-1)/2,'How to'!$B$34))</f>
        <v>145</v>
      </c>
      <c r="R383">
        <f t="shared" si="95"/>
        <v>145</v>
      </c>
      <c r="S383" t="str">
        <f t="shared" si="85"/>
        <v/>
      </c>
      <c r="T383">
        <f t="shared" si="97"/>
        <v>145</v>
      </c>
      <c r="U383" t="str">
        <f t="shared" si="98"/>
        <v/>
      </c>
      <c r="W383" t="str">
        <f t="shared" si="83"/>
        <v/>
      </c>
      <c r="X383" t="str">
        <f t="shared" si="84"/>
        <v/>
      </c>
      <c r="AE383" t="s">
        <v>52</v>
      </c>
    </row>
    <row r="384" spans="1:31" x14ac:dyDescent="0.25">
      <c r="A384">
        <v>45.581164960000002</v>
      </c>
      <c r="B384">
        <v>-122.7648088</v>
      </c>
      <c r="C384">
        <v>9.4486140689999996</v>
      </c>
      <c r="D384">
        <f t="shared" si="86"/>
        <v>167.46237663043178</v>
      </c>
      <c r="E384">
        <f t="shared" si="87"/>
        <v>109.56029701080746</v>
      </c>
      <c r="F384">
        <f t="shared" si="88"/>
        <v>200.11773101804081</v>
      </c>
      <c r="G384">
        <f t="shared" si="89"/>
        <v>83.731188315611377</v>
      </c>
      <c r="H384">
        <f t="shared" si="90"/>
        <v>54.780515440853875</v>
      </c>
      <c r="I384">
        <f t="shared" si="91"/>
        <v>100.05906639935236</v>
      </c>
      <c r="J384">
        <f t="shared" si="92"/>
        <v>10011.776566952234</v>
      </c>
      <c r="K384">
        <f t="shared" si="93"/>
        <v>10011.816768710005</v>
      </c>
      <c r="L384">
        <f t="shared" si="96"/>
        <v>0.20050375999161171</v>
      </c>
      <c r="M384" s="1">
        <f t="shared" si="94"/>
        <v>24966.655909916251</v>
      </c>
      <c r="N384" s="1">
        <f>IF(M384&lt;'How to'!$B$35,0,M384)</f>
        <v>24966.655909916251</v>
      </c>
      <c r="O384" s="1">
        <f>(((ABS('How to'!$B$33))*(N384))/(11.82))^(1/2)</f>
        <v>423.7219014580217</v>
      </c>
      <c r="P384" s="1">
        <f>(((ABS('How to'!$B$33)+'How to'!$B$32)*(N384))/(11.82))^(1/2)</f>
        <v>641.78380734219115</v>
      </c>
      <c r="Q384">
        <f>IF(P384=0,'How to'!$B$34,MIN(ROUNDDOWN(2*P384,-1)/2,'How to'!$B$34))</f>
        <v>145</v>
      </c>
      <c r="R384">
        <f t="shared" si="95"/>
        <v>145</v>
      </c>
      <c r="S384" t="str">
        <f t="shared" si="85"/>
        <v/>
      </c>
      <c r="T384">
        <f t="shared" si="97"/>
        <v>145</v>
      </c>
      <c r="U384" t="str">
        <f t="shared" si="98"/>
        <v/>
      </c>
      <c r="W384" t="str">
        <f t="shared" si="83"/>
        <v/>
      </c>
      <c r="X384" t="str">
        <f t="shared" si="84"/>
        <v/>
      </c>
      <c r="AE384" t="s">
        <v>52</v>
      </c>
    </row>
    <row r="385" spans="1:31" x14ac:dyDescent="0.25">
      <c r="A385">
        <v>45.581353010000001</v>
      </c>
      <c r="B385">
        <v>-122.76498460000001</v>
      </c>
      <c r="C385">
        <v>9.4736140689999999</v>
      </c>
      <c r="D385">
        <f t="shared" si="86"/>
        <v>167.4623766296408</v>
      </c>
      <c r="E385">
        <f t="shared" si="87"/>
        <v>109.55993005351976</v>
      </c>
      <c r="F385">
        <f t="shared" si="88"/>
        <v>200.11753011612902</v>
      </c>
      <c r="G385">
        <f t="shared" si="89"/>
        <v>83.7311883148204</v>
      </c>
      <c r="H385">
        <f t="shared" si="90"/>
        <v>54.780331974254239</v>
      </c>
      <c r="I385">
        <f t="shared" si="91"/>
        <v>100.05896595418832</v>
      </c>
      <c r="J385">
        <f t="shared" si="92"/>
        <v>10011.75646494495</v>
      </c>
      <c r="K385">
        <f t="shared" si="93"/>
        <v>10011.796667821418</v>
      </c>
      <c r="L385">
        <f t="shared" si="96"/>
        <v>0.2005065496871534</v>
      </c>
      <c r="M385" s="1">
        <f t="shared" si="94"/>
        <v>24966.258417599416</v>
      </c>
      <c r="N385" s="1">
        <f>IF(M385&lt;'How to'!$B$35,0,M385)</f>
        <v>24966.258417599416</v>
      </c>
      <c r="O385" s="1">
        <f>(((ABS('How to'!$B$33))*(N385))/(11.82))^(1/2)</f>
        <v>423.71852842177509</v>
      </c>
      <c r="P385" s="1">
        <f>(((ABS('How to'!$B$33)+'How to'!$B$32)*(N385))/(11.82))^(1/2)</f>
        <v>641.7786984251461</v>
      </c>
      <c r="Q385">
        <f>IF(P385=0,'How to'!$B$34,MIN(ROUNDDOWN(2*P385,-1)/2,'How to'!$B$34))</f>
        <v>145</v>
      </c>
      <c r="R385">
        <f t="shared" si="95"/>
        <v>145</v>
      </c>
      <c r="S385" t="str">
        <f t="shared" si="85"/>
        <v/>
      </c>
      <c r="T385">
        <f t="shared" si="97"/>
        <v>145</v>
      </c>
      <c r="U385" t="str">
        <f t="shared" si="98"/>
        <v/>
      </c>
      <c r="W385" t="str">
        <f t="shared" si="83"/>
        <v/>
      </c>
      <c r="X385" t="str">
        <f t="shared" si="84"/>
        <v/>
      </c>
      <c r="AE385" t="s">
        <v>52</v>
      </c>
    </row>
    <row r="386" spans="1:31" x14ac:dyDescent="0.25">
      <c r="A386">
        <v>45.581541049999998</v>
      </c>
      <c r="B386">
        <v>-122.76516030000001</v>
      </c>
      <c r="C386">
        <v>9.4986140690000003</v>
      </c>
      <c r="D386">
        <f t="shared" si="86"/>
        <v>167.4623766296408</v>
      </c>
      <c r="E386">
        <f t="shared" si="87"/>
        <v>109.56735429338886</v>
      </c>
      <c r="F386">
        <f t="shared" si="88"/>
        <v>200.12159482000104</v>
      </c>
      <c r="G386">
        <f t="shared" si="89"/>
        <v>83.7311883148204</v>
      </c>
      <c r="H386">
        <f t="shared" si="90"/>
        <v>54.780148505957342</v>
      </c>
      <c r="I386">
        <f t="shared" si="91"/>
        <v>100.05886550899254</v>
      </c>
      <c r="J386">
        <f t="shared" si="92"/>
        <v>10012.163178325167</v>
      </c>
      <c r="K386">
        <f t="shared" si="93"/>
        <v>10011.776566946657</v>
      </c>
      <c r="L386">
        <f t="shared" si="96"/>
        <v>0</v>
      </c>
      <c r="M386" s="1">
        <f t="shared" si="94"/>
        <v>0</v>
      </c>
      <c r="N386" s="1">
        <f>IF(M386&lt;'How to'!$B$35,0,M386)</f>
        <v>0</v>
      </c>
      <c r="O386" s="1">
        <f>(((ABS('How to'!$B$33))*(N386))/(11.82))^(1/2)</f>
        <v>0</v>
      </c>
      <c r="P386" s="1">
        <f>(((ABS('How to'!$B$33)+'How to'!$B$32)*(N386))/(11.82))^(1/2)</f>
        <v>0</v>
      </c>
      <c r="Q386">
        <f>IF(P386=0,'How to'!$B$34,MIN(ROUNDDOWN(2*P386,-1)/2,'How to'!$B$34))</f>
        <v>145</v>
      </c>
      <c r="R386">
        <f t="shared" si="95"/>
        <v>145</v>
      </c>
      <c r="S386" t="str">
        <f t="shared" si="85"/>
        <v/>
      </c>
      <c r="T386">
        <f t="shared" si="97"/>
        <v>145</v>
      </c>
      <c r="U386" t="str">
        <f t="shared" si="98"/>
        <v/>
      </c>
      <c r="W386" t="str">
        <f t="shared" si="83"/>
        <v/>
      </c>
      <c r="X386" t="str">
        <f t="shared" si="84"/>
        <v/>
      </c>
      <c r="AE386" t="s">
        <v>52</v>
      </c>
    </row>
    <row r="387" spans="1:31" x14ac:dyDescent="0.25">
      <c r="A387">
        <v>45.581729090000003</v>
      </c>
      <c r="B387">
        <v>-122.7653361</v>
      </c>
      <c r="C387">
        <v>9.5236140690000006</v>
      </c>
      <c r="D387">
        <f t="shared" si="86"/>
        <v>167.46682941000924</v>
      </c>
      <c r="E387">
        <f t="shared" si="87"/>
        <v>109.55919617332454</v>
      </c>
      <c r="F387">
        <f t="shared" si="88"/>
        <v>200.12085453242037</v>
      </c>
      <c r="G387">
        <f t="shared" si="89"/>
        <v>83.731188315611377</v>
      </c>
      <c r="H387">
        <f t="shared" si="90"/>
        <v>54.779965026206284</v>
      </c>
      <c r="I387">
        <f t="shared" si="91"/>
        <v>100.05876505842333</v>
      </c>
      <c r="J387">
        <f t="shared" si="92"/>
        <v>10012.089104696539</v>
      </c>
      <c r="K387">
        <f t="shared" si="93"/>
        <v>10011.756465016759</v>
      </c>
      <c r="L387">
        <f t="shared" si="96"/>
        <v>0</v>
      </c>
      <c r="M387" s="1">
        <f t="shared" si="94"/>
        <v>0</v>
      </c>
      <c r="N387" s="1">
        <f>IF(M387&lt;'How to'!$B$35,0,M387)</f>
        <v>0</v>
      </c>
      <c r="O387" s="1">
        <f>(((ABS('How to'!$B$33))*(N387))/(11.82))^(1/2)</f>
        <v>0</v>
      </c>
      <c r="P387" s="1">
        <f>(((ABS('How to'!$B$33)+'How to'!$B$32)*(N387))/(11.82))^(1/2)</f>
        <v>0</v>
      </c>
      <c r="Q387">
        <f>IF(P387=0,'How to'!$B$34,MIN(ROUNDDOWN(2*P387,-1)/2,'How to'!$B$34))</f>
        <v>145</v>
      </c>
      <c r="R387">
        <f t="shared" si="95"/>
        <v>145</v>
      </c>
      <c r="S387" t="str">
        <f t="shared" si="85"/>
        <v/>
      </c>
      <c r="T387">
        <f t="shared" si="97"/>
        <v>145</v>
      </c>
      <c r="U387" t="str">
        <f t="shared" si="98"/>
        <v/>
      </c>
      <c r="W387" t="str">
        <f t="shared" si="83"/>
        <v/>
      </c>
      <c r="X387" t="str">
        <f t="shared" si="84"/>
        <v/>
      </c>
      <c r="AE387" t="s">
        <v>52</v>
      </c>
    </row>
    <row r="388" spans="1:31" x14ac:dyDescent="0.25">
      <c r="A388">
        <v>45.581917130000001</v>
      </c>
      <c r="B388">
        <v>-122.76551190000001</v>
      </c>
      <c r="C388">
        <v>9.5486140689999992</v>
      </c>
      <c r="D388">
        <f t="shared" si="86"/>
        <v>167.34215156997598</v>
      </c>
      <c r="E388">
        <f t="shared" si="87"/>
        <v>109.74581628340738</v>
      </c>
      <c r="F388">
        <f t="shared" si="88"/>
        <v>200.11881441728616</v>
      </c>
      <c r="G388">
        <f t="shared" si="89"/>
        <v>83.7311883148204</v>
      </c>
      <c r="H388">
        <f t="shared" si="90"/>
        <v>54.779781557836507</v>
      </c>
      <c r="I388">
        <f t="shared" si="91"/>
        <v>100.05866461299692</v>
      </c>
      <c r="J388">
        <f t="shared" si="92"/>
        <v>10011.884970945055</v>
      </c>
      <c r="K388">
        <f t="shared" si="93"/>
        <v>10011.736364136203</v>
      </c>
      <c r="L388">
        <f t="shared" si="96"/>
        <v>0</v>
      </c>
      <c r="M388" s="1">
        <f t="shared" si="94"/>
        <v>0</v>
      </c>
      <c r="N388" s="1">
        <f>IF(M388&lt;'How to'!$B$35,0,M388)</f>
        <v>0</v>
      </c>
      <c r="O388" s="1">
        <f>(((ABS('How to'!$B$33))*(N388))/(11.82))^(1/2)</f>
        <v>0</v>
      </c>
      <c r="P388" s="1">
        <f>(((ABS('How to'!$B$33)+'How to'!$B$32)*(N388))/(11.82))^(1/2)</f>
        <v>0</v>
      </c>
      <c r="Q388">
        <f>IF(P388=0,'How to'!$B$34,MIN(ROUNDDOWN(2*P388,-1)/2,'How to'!$B$34))</f>
        <v>145</v>
      </c>
      <c r="R388">
        <f t="shared" si="95"/>
        <v>145</v>
      </c>
      <c r="S388" t="str">
        <f t="shared" si="85"/>
        <v/>
      </c>
      <c r="T388">
        <f t="shared" si="97"/>
        <v>145</v>
      </c>
      <c r="U388" t="str">
        <f t="shared" si="98"/>
        <v/>
      </c>
      <c r="W388" t="str">
        <f t="shared" si="83"/>
        <v/>
      </c>
      <c r="X388" t="str">
        <f t="shared" si="84"/>
        <v/>
      </c>
      <c r="AE388" t="s">
        <v>52</v>
      </c>
    </row>
    <row r="389" spans="1:31" x14ac:dyDescent="0.25">
      <c r="A389">
        <v>45.582105179999999</v>
      </c>
      <c r="B389">
        <v>-122.7656877</v>
      </c>
      <c r="C389">
        <v>9.5736140689999996</v>
      </c>
      <c r="D389">
        <f t="shared" si="86"/>
        <v>166.96700485478414</v>
      </c>
      <c r="E389">
        <f t="shared" si="87"/>
        <v>110.29082576486856</v>
      </c>
      <c r="F389">
        <f t="shared" si="88"/>
        <v>200.1050897855277</v>
      </c>
      <c r="G389">
        <f t="shared" si="89"/>
        <v>83.7311883148204</v>
      </c>
      <c r="H389">
        <f t="shared" si="90"/>
        <v>54.779598086662268</v>
      </c>
      <c r="I389">
        <f t="shared" si="91"/>
        <v>100.05856416693261</v>
      </c>
      <c r="J389">
        <f t="shared" si="92"/>
        <v>10010.511739518524</v>
      </c>
      <c r="K389">
        <f t="shared" si="93"/>
        <v>10011.716263148171</v>
      </c>
      <c r="L389">
        <f t="shared" si="96"/>
        <v>1.097507917806134</v>
      </c>
      <c r="M389" s="1">
        <f t="shared" si="94"/>
        <v>4561.1134556373472</v>
      </c>
      <c r="N389" s="1">
        <f>IF(M389&lt;'How to'!$B$35,0,M389)</f>
        <v>4561.1134556373472</v>
      </c>
      <c r="O389" s="1">
        <f>(((ABS('How to'!$B$33))*(N389))/(11.82))^(1/2)</f>
        <v>181.10738597935574</v>
      </c>
      <c r="P389" s="1">
        <f>(((ABS('How to'!$B$33)+'How to'!$B$32)*(N389))/(11.82))^(1/2)</f>
        <v>274.31149372187411</v>
      </c>
      <c r="Q389">
        <f>IF(P389=0,'How to'!$B$34,MIN(ROUNDDOWN(2*P389,-1)/2,'How to'!$B$34))</f>
        <v>145</v>
      </c>
      <c r="R389">
        <f t="shared" si="95"/>
        <v>145</v>
      </c>
      <c r="S389" t="str">
        <f t="shared" si="85"/>
        <v/>
      </c>
      <c r="T389">
        <f t="shared" si="97"/>
        <v>145</v>
      </c>
      <c r="U389" t="str">
        <f t="shared" si="98"/>
        <v/>
      </c>
      <c r="W389" t="str">
        <f t="shared" si="83"/>
        <v/>
      </c>
      <c r="X389" t="str">
        <f t="shared" si="84"/>
        <v/>
      </c>
      <c r="AE389" t="s">
        <v>52</v>
      </c>
    </row>
    <row r="390" spans="1:31" x14ac:dyDescent="0.25">
      <c r="A390">
        <v>45.582293219999997</v>
      </c>
      <c r="B390">
        <v>-122.76586349999999</v>
      </c>
      <c r="C390">
        <v>9.5986140689999999</v>
      </c>
      <c r="D390">
        <f t="shared" si="86"/>
        <v>166.32691772981826</v>
      </c>
      <c r="E390">
        <f t="shared" si="87"/>
        <v>111.22538535685658</v>
      </c>
      <c r="F390">
        <f t="shared" si="88"/>
        <v>200.08930483482365</v>
      </c>
      <c r="G390">
        <f t="shared" si="89"/>
        <v>83.7311883148204</v>
      </c>
      <c r="H390">
        <f t="shared" si="90"/>
        <v>54.787205742639301</v>
      </c>
      <c r="I390">
        <f t="shared" si="91"/>
        <v>100.06272937361945</v>
      </c>
      <c r="J390">
        <f t="shared" si="92"/>
        <v>10008.932477320746</v>
      </c>
      <c r="K390">
        <f t="shared" si="93"/>
        <v>10012.549809698205</v>
      </c>
      <c r="L390">
        <f t="shared" si="96"/>
        <v>1.9019285942059698</v>
      </c>
      <c r="M390" s="1">
        <f t="shared" si="94"/>
        <v>2632.2097055064028</v>
      </c>
      <c r="N390" s="1">
        <f>IF(M390&lt;'How to'!$B$35,0,M390)</f>
        <v>2632.2097055064028</v>
      </c>
      <c r="O390" s="1">
        <f>(((ABS('How to'!$B$33))*(N390))/(11.82))^(1/2)</f>
        <v>137.58179384386753</v>
      </c>
      <c r="P390" s="1">
        <f>(((ABS('How to'!$B$33)+'How to'!$B$32)*(N390))/(11.82))^(1/2)</f>
        <v>208.38613054990603</v>
      </c>
      <c r="Q390">
        <f>IF(P390=0,'How to'!$B$34,MIN(ROUNDDOWN(2*P390,-1)/2,'How to'!$B$34))</f>
        <v>145</v>
      </c>
      <c r="R390">
        <f t="shared" si="95"/>
        <v>145</v>
      </c>
      <c r="S390" t="str">
        <f t="shared" si="85"/>
        <v/>
      </c>
      <c r="T390">
        <f t="shared" si="97"/>
        <v>145</v>
      </c>
      <c r="U390" t="str">
        <f t="shared" si="98"/>
        <v/>
      </c>
      <c r="W390" t="str">
        <f t="shared" si="83"/>
        <v/>
      </c>
      <c r="X390" t="str">
        <f t="shared" si="84"/>
        <v/>
      </c>
      <c r="AE390" t="s">
        <v>52</v>
      </c>
    </row>
    <row r="391" spans="1:31" x14ac:dyDescent="0.25">
      <c r="A391">
        <v>45.582481299999998</v>
      </c>
      <c r="B391">
        <v>-122.76603919999999</v>
      </c>
      <c r="C391">
        <v>9.6236140690000003</v>
      </c>
      <c r="D391">
        <f t="shared" si="86"/>
        <v>165.41632421961782</v>
      </c>
      <c r="E391">
        <f t="shared" si="87"/>
        <v>112.51832684981389</v>
      </c>
      <c r="F391">
        <f t="shared" si="88"/>
        <v>200.05732727248775</v>
      </c>
      <c r="G391">
        <f t="shared" si="89"/>
        <v>83.735641094397849</v>
      </c>
      <c r="H391">
        <f t="shared" si="90"/>
        <v>54.779231135001091</v>
      </c>
      <c r="I391">
        <f t="shared" si="91"/>
        <v>100.06208949063418</v>
      </c>
      <c r="J391">
        <f t="shared" si="92"/>
        <v>10005.733548852819</v>
      </c>
      <c r="K391">
        <f t="shared" si="93"/>
        <v>10012.421753231683</v>
      </c>
      <c r="L391">
        <f t="shared" si="96"/>
        <v>2.5861562943613077</v>
      </c>
      <c r="M391" s="1">
        <f t="shared" si="94"/>
        <v>1935.7727479700545</v>
      </c>
      <c r="N391" s="1">
        <f>IF(M391&lt;'How to'!$B$35,0,M391)</f>
        <v>1935.7727479700545</v>
      </c>
      <c r="O391" s="1">
        <f>(((ABS('How to'!$B$33))*(N391))/(11.82))^(1/2)</f>
        <v>117.98530249797057</v>
      </c>
      <c r="P391" s="1">
        <f>(((ABS('How to'!$B$33)+'How to'!$B$32)*(N391))/(11.82))^(1/2)</f>
        <v>178.7046088177469</v>
      </c>
      <c r="Q391">
        <f>IF(P391=0,'How to'!$B$34,MIN(ROUNDDOWN(2*P391,-1)/2,'How to'!$B$34))</f>
        <v>145</v>
      </c>
      <c r="R391">
        <f t="shared" si="95"/>
        <v>145</v>
      </c>
      <c r="S391" t="str">
        <f t="shared" si="85"/>
        <v/>
      </c>
      <c r="T391">
        <f t="shared" si="97"/>
        <v>145</v>
      </c>
      <c r="U391" t="str">
        <f t="shared" si="98"/>
        <v/>
      </c>
      <c r="W391" t="str">
        <f t="shared" si="83"/>
        <v/>
      </c>
      <c r="X391" t="str">
        <f t="shared" si="84"/>
        <v/>
      </c>
      <c r="AE391" t="s">
        <v>52</v>
      </c>
    </row>
    <row r="392" spans="1:31" x14ac:dyDescent="0.25">
      <c r="A392">
        <v>45.582668220000002</v>
      </c>
      <c r="B392">
        <v>-122.7662174</v>
      </c>
      <c r="C392">
        <v>9.6486140690000006</v>
      </c>
      <c r="D392">
        <f t="shared" si="86"/>
        <v>164.20850764513614</v>
      </c>
      <c r="E392">
        <f t="shared" si="87"/>
        <v>114.19302214881115</v>
      </c>
      <c r="F392">
        <f t="shared" si="88"/>
        <v>200.01120041268089</v>
      </c>
      <c r="G392">
        <f t="shared" si="89"/>
        <v>83.610963255155582</v>
      </c>
      <c r="H392">
        <f t="shared" si="90"/>
        <v>54.966033460876787</v>
      </c>
      <c r="I392">
        <f t="shared" si="91"/>
        <v>100.06027189088186</v>
      </c>
      <c r="J392">
        <f t="shared" si="92"/>
        <v>10001.1200726304</v>
      </c>
      <c r="K392">
        <f t="shared" si="93"/>
        <v>10012.058010877203</v>
      </c>
      <c r="L392">
        <f t="shared" si="96"/>
        <v>3.3072553948558676</v>
      </c>
      <c r="M392" s="1">
        <f t="shared" si="94"/>
        <v>1513.6505675446233</v>
      </c>
      <c r="N392" s="1">
        <f>IF(M392&lt;'How to'!$B$35,0,M392)</f>
        <v>1513.6505675446233</v>
      </c>
      <c r="O392" s="1">
        <f>(((ABS('How to'!$B$33))*(N392))/(11.82))^(1/2)</f>
        <v>104.3310404925671</v>
      </c>
      <c r="P392" s="1">
        <f>(((ABS('How to'!$B$33)+'How to'!$B$32)*(N392))/(11.82))^(1/2)</f>
        <v>158.02339260937535</v>
      </c>
      <c r="Q392">
        <f>IF(P392=0,'How to'!$B$34,MIN(ROUNDDOWN(2*P392,-1)/2,'How to'!$B$34))</f>
        <v>145</v>
      </c>
      <c r="R392">
        <f t="shared" si="95"/>
        <v>145</v>
      </c>
      <c r="S392" t="str">
        <f t="shared" si="85"/>
        <v/>
      </c>
      <c r="T392">
        <f t="shared" si="97"/>
        <v>145</v>
      </c>
      <c r="U392" t="str">
        <f t="shared" si="98"/>
        <v/>
      </c>
      <c r="W392" t="str">
        <f t="shared" si="83"/>
        <v/>
      </c>
      <c r="X392" t="str">
        <f t="shared" si="84"/>
        <v/>
      </c>
      <c r="AE392" t="s">
        <v>52</v>
      </c>
    </row>
    <row r="393" spans="1:31" x14ac:dyDescent="0.25">
      <c r="A393">
        <v>45.582852899999999</v>
      </c>
      <c r="B393">
        <v>-122.76640020000001</v>
      </c>
      <c r="C393">
        <v>9.6736140689999992</v>
      </c>
      <c r="D393">
        <f t="shared" si="86"/>
        <v>162.79808957971062</v>
      </c>
      <c r="E393">
        <f t="shared" si="87"/>
        <v>116.12481382469288</v>
      </c>
      <c r="F393">
        <f t="shared" si="88"/>
        <v>199.97047371205346</v>
      </c>
      <c r="G393">
        <f t="shared" si="89"/>
        <v>83.235816539963736</v>
      </c>
      <c r="H393">
        <f t="shared" si="90"/>
        <v>55.511222740241394</v>
      </c>
      <c r="I393">
        <f t="shared" si="91"/>
        <v>100.04847327766274</v>
      </c>
      <c r="J393">
        <f t="shared" si="92"/>
        <v>9997.0475891557653</v>
      </c>
      <c r="K393">
        <f t="shared" si="93"/>
        <v>10009.697005191194</v>
      </c>
      <c r="L393">
        <f t="shared" si="96"/>
        <v>3.5566017538415315</v>
      </c>
      <c r="M393" s="1">
        <f t="shared" si="94"/>
        <v>1407.19958235127</v>
      </c>
      <c r="N393" s="1">
        <f>IF(M393&lt;'How to'!$B$35,0,M393)</f>
        <v>1407.19958235127</v>
      </c>
      <c r="O393" s="1">
        <f>(((ABS('How to'!$B$33))*(N393))/(11.82))^(1/2)</f>
        <v>100.59550457869945</v>
      </c>
      <c r="P393" s="1">
        <f>(((ABS('How to'!$B$33)+'How to'!$B$32)*(N393))/(11.82))^(1/2)</f>
        <v>152.36542106479382</v>
      </c>
      <c r="Q393">
        <f>IF(P393=0,'How to'!$B$34,MIN(ROUNDDOWN(2*P393,-1)/2,'How to'!$B$34))</f>
        <v>145</v>
      </c>
      <c r="R393">
        <f t="shared" si="95"/>
        <v>145</v>
      </c>
      <c r="S393" t="str">
        <f t="shared" si="85"/>
        <v/>
      </c>
      <c r="T393">
        <f t="shared" si="97"/>
        <v>145</v>
      </c>
      <c r="U393" t="str">
        <f t="shared" si="98"/>
        <v/>
      </c>
      <c r="W393" t="str">
        <f t="shared" ref="W393:W456" si="99">IF(S393="","",CONCATENATE(C393," ",S393))</f>
        <v/>
      </c>
      <c r="X393" t="str">
        <f t="shared" ref="X393:X456" si="100">IF(U393="","",CONCATENATE(C393," ",U393))</f>
        <v/>
      </c>
      <c r="AE393" t="s">
        <v>52</v>
      </c>
    </row>
    <row r="394" spans="1:31" x14ac:dyDescent="0.25">
      <c r="A394">
        <v>45.583035189999997</v>
      </c>
      <c r="B394">
        <v>-122.7665879</v>
      </c>
      <c r="C394">
        <v>9.6986140689999996</v>
      </c>
      <c r="D394">
        <f t="shared" si="86"/>
        <v>161.12495749548623</v>
      </c>
      <c r="E394">
        <f t="shared" si="87"/>
        <v>118.37602766273582</v>
      </c>
      <c r="F394">
        <f t="shared" si="88"/>
        <v>199.93532917703925</v>
      </c>
      <c r="G394">
        <f t="shared" si="89"/>
        <v>82.595729414997862</v>
      </c>
      <c r="H394">
        <f t="shared" si="90"/>
        <v>56.438169643103762</v>
      </c>
      <c r="I394">
        <f t="shared" si="91"/>
        <v>100.03660085318424</v>
      </c>
      <c r="J394">
        <f t="shared" si="92"/>
        <v>9993.5339632827599</v>
      </c>
      <c r="K394">
        <f t="shared" si="93"/>
        <v>10007.321510259302</v>
      </c>
      <c r="L394">
        <f t="shared" si="96"/>
        <v>3.7131586252868618</v>
      </c>
      <c r="M394" s="1">
        <f t="shared" si="94"/>
        <v>1347.5483436270085</v>
      </c>
      <c r="N394" s="1">
        <f>IF(M394&lt;'How to'!$B$35,0,M394)</f>
        <v>1347.5483436270085</v>
      </c>
      <c r="O394" s="1">
        <f>(((ABS('How to'!$B$33))*(N394))/(11.82))^(1/2)</f>
        <v>98.440293949089025</v>
      </c>
      <c r="P394" s="1">
        <f>(((ABS('How to'!$B$33)+'How to'!$B$32)*(N394))/(11.82))^(1/2)</f>
        <v>149.10106470573797</v>
      </c>
      <c r="Q394">
        <f>IF(P394=0,'How to'!$B$34,MIN(ROUNDDOWN(2*P394,-1)/2,'How to'!$B$34))</f>
        <v>145</v>
      </c>
      <c r="R394">
        <f t="shared" si="95"/>
        <v>145</v>
      </c>
      <c r="S394" t="str">
        <f t="shared" ref="S394:S457" si="101">IF(R393=R394,"",R394)</f>
        <v/>
      </c>
      <c r="T394">
        <f t="shared" si="97"/>
        <v>145</v>
      </c>
      <c r="U394">
        <f t="shared" si="98"/>
        <v>145</v>
      </c>
      <c r="W394" t="str">
        <f t="shared" si="99"/>
        <v/>
      </c>
      <c r="X394" t="str">
        <f t="shared" si="100"/>
        <v>9.698614069 145</v>
      </c>
      <c r="AE394" t="s">
        <v>52</v>
      </c>
    </row>
    <row r="395" spans="1:31" x14ac:dyDescent="0.25">
      <c r="A395">
        <v>45.58321505</v>
      </c>
      <c r="B395">
        <v>-122.76678029999999</v>
      </c>
      <c r="C395">
        <v>9.7236140689999999</v>
      </c>
      <c r="D395">
        <f t="shared" ref="D395:D458" si="102">ABS($A391-$A399)*111.3195*1000</f>
        <v>158.85737928032648</v>
      </c>
      <c r="E395">
        <f t="shared" ref="E395:E458" si="103">ABS($B391-$B399)*111.3195*1000*COS(RADIANS($A395))</f>
        <v>121.31283543248598</v>
      </c>
      <c r="F395">
        <f t="shared" ref="F395:F458" si="104">SQRT((D395^2)+(E395^2))</f>
        <v>199.88114216324394</v>
      </c>
      <c r="G395">
        <f t="shared" ref="G395:G458" si="105">ABS($A391-$A395)*111.3195*1000</f>
        <v>81.680683125219957</v>
      </c>
      <c r="H395">
        <f t="shared" ref="H395:H458" si="106">ABS($B391-$B395)*111.3195*1000*COS(RADIANS($A393))</f>
        <v>57.739080526811335</v>
      </c>
      <c r="I395">
        <f t="shared" ref="I395:I458" si="107">SQRT((G395^2)+(H395^2))</f>
        <v>100.02767325037705</v>
      </c>
      <c r="J395">
        <f t="shared" ref="J395:J458" si="108">(F395/2)^2</f>
        <v>9988.1177481207324</v>
      </c>
      <c r="K395">
        <f t="shared" ref="K395:K458" si="109">I395^2</f>
        <v>10005.535415884196</v>
      </c>
      <c r="L395">
        <f t="shared" si="96"/>
        <v>4.1734479466580297</v>
      </c>
      <c r="M395" s="1">
        <f t="shared" ref="M395:M458" si="110">IFERROR(L395/2+((F395^2)/(8*L395)),0)</f>
        <v>1198.7133353246115</v>
      </c>
      <c r="N395" s="1">
        <f>IF(M395&lt;'How to'!$B$35,0,M395)</f>
        <v>1198.7133353246115</v>
      </c>
      <c r="O395" s="1">
        <f>(((ABS('How to'!$B$33))*(N395))/(11.82))^(1/2)</f>
        <v>92.84497272125266</v>
      </c>
      <c r="P395" s="1">
        <f>(((ABS('How to'!$B$33)+'How to'!$B$32)*(N395))/(11.82))^(1/2)</f>
        <v>140.62619817524501</v>
      </c>
      <c r="Q395">
        <f>IF(P395=0,'How to'!$B$34,MIN(ROUNDDOWN(2*P395,-1)/2,'How to'!$B$34))</f>
        <v>140</v>
      </c>
      <c r="R395">
        <f t="shared" si="95"/>
        <v>140</v>
      </c>
      <c r="S395">
        <f t="shared" si="101"/>
        <v>140</v>
      </c>
      <c r="T395">
        <f t="shared" si="97"/>
        <v>140</v>
      </c>
      <c r="U395" t="str">
        <f t="shared" si="98"/>
        <v/>
      </c>
      <c r="W395" t="str">
        <f t="shared" si="99"/>
        <v>9.723614069 140</v>
      </c>
      <c r="X395" t="str">
        <f t="shared" si="100"/>
        <v/>
      </c>
      <c r="AE395" t="s">
        <v>52</v>
      </c>
    </row>
    <row r="396" spans="1:31" x14ac:dyDescent="0.25">
      <c r="A396">
        <v>45.583392240000002</v>
      </c>
      <c r="B396">
        <v>-122.7669776</v>
      </c>
      <c r="C396">
        <v>9.7486140690000003</v>
      </c>
      <c r="D396">
        <f t="shared" si="102"/>
        <v>155.98422298489223</v>
      </c>
      <c r="E396">
        <f t="shared" si="103"/>
        <v>124.84953131543843</v>
      </c>
      <c r="F396">
        <f t="shared" si="104"/>
        <v>199.79610429106273</v>
      </c>
      <c r="G396">
        <f t="shared" si="105"/>
        <v>80.59754438998057</v>
      </c>
      <c r="H396">
        <f t="shared" si="106"/>
        <v>59.226968690971503</v>
      </c>
      <c r="I396">
        <f t="shared" si="107"/>
        <v>100.01898810733994</v>
      </c>
      <c r="J396">
        <f t="shared" si="108"/>
        <v>9979.6208224713046</v>
      </c>
      <c r="K396">
        <f t="shared" si="109"/>
        <v>10003.797982016207</v>
      </c>
      <c r="L396">
        <f t="shared" si="96"/>
        <v>4.917027511098822</v>
      </c>
      <c r="M396" s="1">
        <f t="shared" si="110"/>
        <v>1017.260729112804</v>
      </c>
      <c r="N396" s="1">
        <f>IF(M396&lt;'How to'!$B$35,0,M396)</f>
        <v>1017.260729112804</v>
      </c>
      <c r="O396" s="1">
        <f>(((ABS('How to'!$B$33))*(N396))/(11.82))^(1/2)</f>
        <v>85.529683339754484</v>
      </c>
      <c r="P396" s="1">
        <f>(((ABS('How to'!$B$33)+'How to'!$B$32)*(N396))/(11.82))^(1/2)</f>
        <v>129.54620855253981</v>
      </c>
      <c r="Q396">
        <f>IF(P396=0,'How to'!$B$34,MIN(ROUNDDOWN(2*P396,-1)/2,'How to'!$B$34))</f>
        <v>125</v>
      </c>
      <c r="R396">
        <f t="shared" ref="R396:R459" si="111">IF(Q396=R395,R395,IF(Q396&lt;R395,Q396,IF(MIN(Q397:Q436)&lt;Q396,IF(MIN(Q397:Q436)&lt;R395,R395,MIN(Q397:Q436)),MIN(Q397:Q436))))</f>
        <v>125</v>
      </c>
      <c r="S396">
        <f t="shared" si="101"/>
        <v>125</v>
      </c>
      <c r="T396">
        <f t="shared" si="97"/>
        <v>140</v>
      </c>
      <c r="U396">
        <f t="shared" si="98"/>
        <v>140</v>
      </c>
      <c r="W396" t="str">
        <f t="shared" si="99"/>
        <v>9.748614069 125</v>
      </c>
      <c r="X396" t="str">
        <f t="shared" si="100"/>
        <v>9.748614069 140</v>
      </c>
      <c r="AE396" t="s">
        <v>52</v>
      </c>
    </row>
    <row r="397" spans="1:31" x14ac:dyDescent="0.25">
      <c r="A397">
        <v>45.583567619999997</v>
      </c>
      <c r="B397">
        <v>-122.7671782</v>
      </c>
      <c r="C397">
        <v>9.7736140690000006</v>
      </c>
      <c r="D397">
        <f t="shared" si="102"/>
        <v>153.22795216542846</v>
      </c>
      <c r="E397">
        <f t="shared" si="103"/>
        <v>128.15248206595675</v>
      </c>
      <c r="F397">
        <f t="shared" si="104"/>
        <v>199.75450929697732</v>
      </c>
      <c r="G397">
        <f t="shared" si="105"/>
        <v>79.56227303974687</v>
      </c>
      <c r="H397">
        <f t="shared" si="106"/>
        <v>60.61356750762657</v>
      </c>
      <c r="I397">
        <f t="shared" si="107"/>
        <v>100.0207971236624</v>
      </c>
      <c r="J397">
        <f t="shared" si="108"/>
        <v>9975.46599611905</v>
      </c>
      <c r="K397">
        <f t="shared" si="109"/>
        <v>10004.159857252833</v>
      </c>
      <c r="L397">
        <f t="shared" si="96"/>
        <v>5.3566651130888117</v>
      </c>
      <c r="M397" s="1">
        <f t="shared" si="110"/>
        <v>933.80486235811543</v>
      </c>
      <c r="N397" s="1">
        <f>IF(M397&lt;'How to'!$B$35,0,M397)</f>
        <v>933.80486235811543</v>
      </c>
      <c r="O397" s="1">
        <f>(((ABS('How to'!$B$33))*(N397))/(11.82))^(1/2)</f>
        <v>81.946194482863788</v>
      </c>
      <c r="P397" s="1">
        <f>(((ABS('How to'!$B$33)+'How to'!$B$32)*(N397))/(11.82))^(1/2)</f>
        <v>124.11853272499829</v>
      </c>
      <c r="Q397">
        <f>IF(P397=0,'How to'!$B$34,MIN(ROUNDDOWN(2*P397,-1)/2,'How to'!$B$34))</f>
        <v>120</v>
      </c>
      <c r="R397">
        <f t="shared" si="111"/>
        <v>120</v>
      </c>
      <c r="S397">
        <f t="shared" si="101"/>
        <v>120</v>
      </c>
      <c r="T397">
        <f t="shared" si="97"/>
        <v>120</v>
      </c>
      <c r="U397">
        <f t="shared" si="98"/>
        <v>120</v>
      </c>
      <c r="W397" t="str">
        <f t="shared" si="99"/>
        <v>9.773614069 120</v>
      </c>
      <c r="X397" t="str">
        <f t="shared" si="100"/>
        <v>9.773614069 120</v>
      </c>
      <c r="AE397" t="s">
        <v>52</v>
      </c>
    </row>
    <row r="398" spans="1:31" x14ac:dyDescent="0.25">
      <c r="A398">
        <v>45.583740630000001</v>
      </c>
      <c r="B398">
        <v>-122.7673829</v>
      </c>
      <c r="C398">
        <v>9.7986140689999992</v>
      </c>
      <c r="D398">
        <f t="shared" si="102"/>
        <v>150.74886690016993</v>
      </c>
      <c r="E398">
        <f t="shared" si="103"/>
        <v>131.07366489932204</v>
      </c>
      <c r="F398">
        <f t="shared" si="104"/>
        <v>199.76367663272751</v>
      </c>
      <c r="G398">
        <f t="shared" si="105"/>
        <v>78.529228080488352</v>
      </c>
      <c r="H398">
        <f t="shared" si="106"/>
        <v>61.937833007852952</v>
      </c>
      <c r="I398">
        <f t="shared" si="107"/>
        <v>100.01567287493515</v>
      </c>
      <c r="J398">
        <f t="shared" si="108"/>
        <v>9976.3816254562316</v>
      </c>
      <c r="K398">
        <f t="shared" si="109"/>
        <v>10003.134820626039</v>
      </c>
      <c r="L398">
        <f t="shared" ref="L398:L461" si="112">IFERROR(SQRT(K398-J398),0)</f>
        <v>5.1723490958951563</v>
      </c>
      <c r="M398" s="1">
        <f t="shared" si="110"/>
        <v>966.98179445821415</v>
      </c>
      <c r="N398" s="1">
        <f>IF(M398&lt;'How to'!$B$35,0,M398)</f>
        <v>966.98179445821415</v>
      </c>
      <c r="O398" s="1">
        <f>(((ABS('How to'!$B$33))*(N398))/(11.82))^(1/2)</f>
        <v>83.389212667173666</v>
      </c>
      <c r="P398" s="1">
        <f>(((ABS('How to'!$B$33)+'How to'!$B$32)*(N398))/(11.82))^(1/2)</f>
        <v>126.30417784082472</v>
      </c>
      <c r="Q398">
        <f>IF(P398=0,'How to'!$B$34,MIN(ROUNDDOWN(2*P398,-1)/2,'How to'!$B$34))</f>
        <v>125</v>
      </c>
      <c r="R398">
        <f t="shared" si="111"/>
        <v>135</v>
      </c>
      <c r="S398">
        <f t="shared" si="101"/>
        <v>135</v>
      </c>
      <c r="T398">
        <f t="shared" si="97"/>
        <v>125</v>
      </c>
      <c r="U398">
        <f t="shared" si="98"/>
        <v>125</v>
      </c>
      <c r="W398" t="str">
        <f t="shared" si="99"/>
        <v>9.798614069 135</v>
      </c>
      <c r="X398" t="str">
        <f t="shared" si="100"/>
        <v>9.798614069 125</v>
      </c>
      <c r="AE398" t="s">
        <v>52</v>
      </c>
    </row>
    <row r="399" spans="1:31" x14ac:dyDescent="0.25">
      <c r="A399">
        <v>45.583908340000001</v>
      </c>
      <c r="B399">
        <v>-122.76759629999999</v>
      </c>
      <c r="C399">
        <v>9.8236140689999996</v>
      </c>
      <c r="D399">
        <f t="shared" si="102"/>
        <v>148.38332752481458</v>
      </c>
      <c r="E399">
        <f t="shared" si="103"/>
        <v>133.77669855363993</v>
      </c>
      <c r="F399">
        <f t="shared" si="104"/>
        <v>199.78442622799167</v>
      </c>
      <c r="G399">
        <f t="shared" si="105"/>
        <v>77.176696155106512</v>
      </c>
      <c r="H399">
        <f t="shared" si="106"/>
        <v>63.57372810908069</v>
      </c>
      <c r="I399">
        <f t="shared" si="107"/>
        <v>99.989306103727657</v>
      </c>
      <c r="J399">
        <f t="shared" si="108"/>
        <v>9978.4542408119614</v>
      </c>
      <c r="K399">
        <f t="shared" si="109"/>
        <v>9997.861335104948</v>
      </c>
      <c r="L399">
        <f t="shared" si="112"/>
        <v>4.4053483736234282</v>
      </c>
      <c r="M399" s="1">
        <f t="shared" si="110"/>
        <v>1134.7412834551426</v>
      </c>
      <c r="N399" s="1">
        <f>IF(M399&lt;'How to'!$B$35,0,M399)</f>
        <v>1134.7412834551426</v>
      </c>
      <c r="O399" s="1">
        <f>(((ABS('How to'!$B$33))*(N399))/(11.82))^(1/2)</f>
        <v>90.333565487095839</v>
      </c>
      <c r="P399" s="1">
        <f>(((ABS('How to'!$B$33)+'How to'!$B$32)*(N399))/(11.82))^(1/2)</f>
        <v>136.82233415269209</v>
      </c>
      <c r="Q399">
        <f>IF(P399=0,'How to'!$B$34,MIN(ROUNDDOWN(2*P399,-1)/2,'How to'!$B$34))</f>
        <v>135</v>
      </c>
      <c r="R399">
        <f t="shared" si="111"/>
        <v>135</v>
      </c>
      <c r="S399" t="str">
        <f t="shared" si="101"/>
        <v/>
      </c>
      <c r="T399">
        <f t="shared" si="97"/>
        <v>135</v>
      </c>
      <c r="U399">
        <f t="shared" si="98"/>
        <v>135</v>
      </c>
      <c r="W399" t="str">
        <f t="shared" si="99"/>
        <v/>
      </c>
      <c r="X399" t="str">
        <f t="shared" si="100"/>
        <v>9.823614069 135</v>
      </c>
      <c r="AE399" t="s">
        <v>52</v>
      </c>
    </row>
    <row r="400" spans="1:31" x14ac:dyDescent="0.25">
      <c r="A400">
        <v>45.584069450000001</v>
      </c>
      <c r="B400">
        <v>-122.76781990000001</v>
      </c>
      <c r="C400">
        <v>9.8486140689999999</v>
      </c>
      <c r="D400">
        <f t="shared" si="102"/>
        <v>146.29163411997007</v>
      </c>
      <c r="E400">
        <f t="shared" si="103"/>
        <v>136.12914481881378</v>
      </c>
      <c r="F400">
        <f t="shared" si="104"/>
        <v>199.83089421456523</v>
      </c>
      <c r="G400">
        <f t="shared" si="105"/>
        <v>75.386678594911672</v>
      </c>
      <c r="H400">
        <f t="shared" si="106"/>
        <v>65.622532064582217</v>
      </c>
      <c r="I400">
        <f t="shared" si="107"/>
        <v>99.947326248077459</v>
      </c>
      <c r="J400">
        <f t="shared" si="108"/>
        <v>9983.0965706481911</v>
      </c>
      <c r="K400">
        <f t="shared" si="109"/>
        <v>9989.4680241396327</v>
      </c>
      <c r="L400">
        <f t="shared" si="112"/>
        <v>2.5241738235394111</v>
      </c>
      <c r="M400" s="1">
        <f t="shared" si="110"/>
        <v>1978.759927502208</v>
      </c>
      <c r="N400" s="1">
        <f>IF(M400&lt;'How to'!$B$35,0,M400)</f>
        <v>1978.759927502208</v>
      </c>
      <c r="O400" s="1">
        <f>(((ABS('How to'!$B$33))*(N400))/(11.82))^(1/2)</f>
        <v>119.288143036843</v>
      </c>
      <c r="P400" s="1">
        <f>(((ABS('How to'!$B$33)+'How to'!$B$32)*(N400))/(11.82))^(1/2)</f>
        <v>180.67793603666138</v>
      </c>
      <c r="Q400">
        <f>IF(P400=0,'How to'!$B$34,MIN(ROUNDDOWN(2*P400,-1)/2,'How to'!$B$34))</f>
        <v>145</v>
      </c>
      <c r="R400">
        <f t="shared" si="111"/>
        <v>145</v>
      </c>
      <c r="S400">
        <f t="shared" si="101"/>
        <v>145</v>
      </c>
      <c r="T400">
        <f t="shared" si="97"/>
        <v>145</v>
      </c>
      <c r="U400" t="str">
        <f t="shared" si="98"/>
        <v/>
      </c>
      <c r="W400" t="str">
        <f t="shared" si="99"/>
        <v>9.848614069 145</v>
      </c>
      <c r="X400" t="str">
        <f t="shared" si="100"/>
        <v/>
      </c>
      <c r="AE400" t="s">
        <v>52</v>
      </c>
    </row>
    <row r="401" spans="1:31" x14ac:dyDescent="0.25">
      <c r="A401">
        <v>45.584229370000003</v>
      </c>
      <c r="B401">
        <v>-122.76804509999999</v>
      </c>
      <c r="C401">
        <v>9.8736140690000003</v>
      </c>
      <c r="D401">
        <f t="shared" si="102"/>
        <v>144.39920262000217</v>
      </c>
      <c r="E401">
        <f t="shared" si="103"/>
        <v>138.21669310388987</v>
      </c>
      <c r="F401">
        <f t="shared" si="104"/>
        <v>199.88742824366747</v>
      </c>
      <c r="G401">
        <f t="shared" si="105"/>
        <v>73.665679125681592</v>
      </c>
      <c r="H401">
        <f t="shared" si="106"/>
        <v>67.538885315046258</v>
      </c>
      <c r="I401">
        <f t="shared" si="107"/>
        <v>99.940648940492935</v>
      </c>
      <c r="J401">
        <f t="shared" si="108"/>
        <v>9988.7459924668274</v>
      </c>
      <c r="K401">
        <f t="shared" si="109"/>
        <v>9988.1333106468519</v>
      </c>
      <c r="L401">
        <f t="shared" si="112"/>
        <v>0</v>
      </c>
      <c r="M401" s="1">
        <f t="shared" si="110"/>
        <v>0</v>
      </c>
      <c r="N401" s="1">
        <f>IF(M401&lt;'How to'!$B$35,0,M401)</f>
        <v>0</v>
      </c>
      <c r="O401" s="1">
        <f>(((ABS('How to'!$B$33))*(N401))/(11.82))^(1/2)</f>
        <v>0</v>
      </c>
      <c r="P401" s="1">
        <f>(((ABS('How to'!$B$33)+'How to'!$B$32)*(N401))/(11.82))^(1/2)</f>
        <v>0</v>
      </c>
      <c r="Q401">
        <f>IF(P401=0,'How to'!$B$34,MIN(ROUNDDOWN(2*P401,-1)/2,'How to'!$B$34))</f>
        <v>145</v>
      </c>
      <c r="R401">
        <f t="shared" si="111"/>
        <v>145</v>
      </c>
      <c r="S401" t="str">
        <f t="shared" si="101"/>
        <v/>
      </c>
      <c r="T401">
        <f t="shared" si="97"/>
        <v>145</v>
      </c>
      <c r="U401" t="str">
        <f t="shared" si="98"/>
        <v/>
      </c>
      <c r="W401" t="str">
        <f t="shared" si="99"/>
        <v/>
      </c>
      <c r="X401" t="str">
        <f t="shared" si="100"/>
        <v/>
      </c>
      <c r="AE401" t="s">
        <v>52</v>
      </c>
    </row>
    <row r="402" spans="1:31" x14ac:dyDescent="0.25">
      <c r="A402">
        <v>45.584389389999998</v>
      </c>
      <c r="B402">
        <v>-122.7682703</v>
      </c>
      <c r="C402">
        <v>9.8986140690000006</v>
      </c>
      <c r="D402">
        <f t="shared" si="102"/>
        <v>142.7705983347162</v>
      </c>
      <c r="E402">
        <f t="shared" si="103"/>
        <v>139.99259788278135</v>
      </c>
      <c r="F402">
        <f t="shared" si="104"/>
        <v>199.95342260342278</v>
      </c>
      <c r="G402">
        <f t="shared" si="105"/>
        <v>72.219638819681563</v>
      </c>
      <c r="H402">
        <f t="shared" si="106"/>
        <v>69.13581131593628</v>
      </c>
      <c r="I402">
        <f t="shared" si="107"/>
        <v>99.977180584161303</v>
      </c>
      <c r="J402">
        <f t="shared" si="108"/>
        <v>9995.3428027057453</v>
      </c>
      <c r="K402">
        <f t="shared" si="109"/>
        <v>9995.4366375579993</v>
      </c>
      <c r="L402">
        <f t="shared" si="112"/>
        <v>0.30632474965969758</v>
      </c>
      <c r="M402" s="1">
        <f t="shared" si="110"/>
        <v>16315.098026950376</v>
      </c>
      <c r="N402" s="1">
        <f>IF(M402&lt;'How to'!$B$35,0,M402)</f>
        <v>16315.098026950376</v>
      </c>
      <c r="O402" s="1">
        <f>(((ABS('How to'!$B$33))*(N402))/(11.82))^(1/2)</f>
        <v>342.52759745185585</v>
      </c>
      <c r="P402" s="1">
        <f>(((ABS('How to'!$B$33)+'How to'!$B$32)*(N402))/(11.82))^(1/2)</f>
        <v>518.80411386807657</v>
      </c>
      <c r="Q402">
        <f>IF(P402=0,'How to'!$B$34,MIN(ROUNDDOWN(2*P402,-1)/2,'How to'!$B$34))</f>
        <v>145</v>
      </c>
      <c r="R402">
        <f t="shared" si="111"/>
        <v>145</v>
      </c>
      <c r="S402" t="str">
        <f t="shared" si="101"/>
        <v/>
      </c>
      <c r="T402">
        <f t="shared" si="97"/>
        <v>145</v>
      </c>
      <c r="U402" t="str">
        <f t="shared" si="98"/>
        <v/>
      </c>
      <c r="W402" t="str">
        <f t="shared" si="99"/>
        <v/>
      </c>
      <c r="X402" t="str">
        <f t="shared" si="100"/>
        <v/>
      </c>
      <c r="AE402" t="s">
        <v>52</v>
      </c>
    </row>
    <row r="403" spans="1:31" x14ac:dyDescent="0.25">
      <c r="A403">
        <v>45.584547999999998</v>
      </c>
      <c r="B403">
        <v>-122.7684974</v>
      </c>
      <c r="C403">
        <v>9.9236140689999992</v>
      </c>
      <c r="D403">
        <f t="shared" si="102"/>
        <v>141.73198739999714</v>
      </c>
      <c r="E403">
        <f t="shared" si="103"/>
        <v>141.09069980022252</v>
      </c>
      <c r="F403">
        <f t="shared" si="104"/>
        <v>199.98635409064653</v>
      </c>
      <c r="G403">
        <f t="shared" si="105"/>
        <v>71.206631369708049</v>
      </c>
      <c r="H403">
        <f t="shared" si="106"/>
        <v>70.20295482639267</v>
      </c>
      <c r="I403">
        <f t="shared" si="107"/>
        <v>99.994195918453286</v>
      </c>
      <c r="J403">
        <f t="shared" si="108"/>
        <v>9998.6354556173628</v>
      </c>
      <c r="K403">
        <f t="shared" si="109"/>
        <v>9998.8392173780194</v>
      </c>
      <c r="L403">
        <f t="shared" si="112"/>
        <v>0.45139977919418817</v>
      </c>
      <c r="M403" s="1">
        <f t="shared" si="110"/>
        <v>11075.370080184075</v>
      </c>
      <c r="N403" s="1">
        <f>IF(M403&lt;'How to'!$B$35,0,M403)</f>
        <v>11075.370080184075</v>
      </c>
      <c r="O403" s="1">
        <f>(((ABS('How to'!$B$33))*(N403))/(11.82))^(1/2)</f>
        <v>282.21484070236357</v>
      </c>
      <c r="P403" s="1">
        <f>(((ABS('How to'!$B$33)+'How to'!$B$32)*(N403))/(11.82))^(1/2)</f>
        <v>427.45233213387849</v>
      </c>
      <c r="Q403">
        <f>IF(P403=0,'How to'!$B$34,MIN(ROUNDDOWN(2*P403,-1)/2,'How to'!$B$34))</f>
        <v>145</v>
      </c>
      <c r="R403">
        <f t="shared" si="111"/>
        <v>145</v>
      </c>
      <c r="S403" t="str">
        <f t="shared" si="101"/>
        <v/>
      </c>
      <c r="T403">
        <f t="shared" si="97"/>
        <v>145</v>
      </c>
      <c r="U403" t="str">
        <f t="shared" si="98"/>
        <v/>
      </c>
      <c r="W403" t="str">
        <f t="shared" si="99"/>
        <v/>
      </c>
      <c r="X403" t="str">
        <f t="shared" si="100"/>
        <v/>
      </c>
      <c r="AE403" t="s">
        <v>52</v>
      </c>
    </row>
    <row r="404" spans="1:31" x14ac:dyDescent="0.25">
      <c r="A404">
        <v>45.584706400000002</v>
      </c>
      <c r="B404">
        <v>-122.7687249</v>
      </c>
      <c r="C404">
        <v>9.9486140689999996</v>
      </c>
      <c r="D404">
        <f t="shared" si="102"/>
        <v>141.42919836025538</v>
      </c>
      <c r="E404">
        <f t="shared" si="103"/>
        <v>141.38634981845732</v>
      </c>
      <c r="F404">
        <f t="shared" si="104"/>
        <v>199.98079423737582</v>
      </c>
      <c r="G404">
        <f t="shared" si="105"/>
        <v>70.904955525058412</v>
      </c>
      <c r="H404">
        <f t="shared" si="106"/>
        <v>70.506595293114657</v>
      </c>
      <c r="I404">
        <f t="shared" si="107"/>
        <v>99.993463275544016</v>
      </c>
      <c r="J404">
        <f t="shared" si="108"/>
        <v>9998.0795159529116</v>
      </c>
      <c r="K404">
        <f t="shared" si="109"/>
        <v>9998.6926978375704</v>
      </c>
      <c r="L404">
        <f t="shared" si="112"/>
        <v>0.78305931107346083</v>
      </c>
      <c r="M404" s="1">
        <f t="shared" si="110"/>
        <v>6384.3776304318581</v>
      </c>
      <c r="N404" s="1">
        <f>IF(M404&lt;'How to'!$B$35,0,M404)</f>
        <v>6384.3776304318581</v>
      </c>
      <c r="O404" s="1">
        <f>(((ABS('How to'!$B$33))*(N404))/(11.82))^(1/2)</f>
        <v>214.26932831858394</v>
      </c>
      <c r="P404" s="1">
        <f>(((ABS('How to'!$B$33)+'How to'!$B$32)*(N404))/(11.82))^(1/2)</f>
        <v>324.53971544017151</v>
      </c>
      <c r="Q404">
        <f>IF(P404=0,'How to'!$B$34,MIN(ROUNDDOWN(2*P404,-1)/2,'How to'!$B$34))</f>
        <v>145</v>
      </c>
      <c r="R404">
        <f t="shared" si="111"/>
        <v>145</v>
      </c>
      <c r="S404" t="str">
        <f t="shared" si="101"/>
        <v/>
      </c>
      <c r="T404">
        <f t="shared" si="97"/>
        <v>145</v>
      </c>
      <c r="U404" t="str">
        <f t="shared" si="98"/>
        <v/>
      </c>
      <c r="W404" t="str">
        <f t="shared" si="99"/>
        <v/>
      </c>
      <c r="X404" t="str">
        <f t="shared" si="100"/>
        <v/>
      </c>
      <c r="AE404" t="s">
        <v>52</v>
      </c>
    </row>
    <row r="405" spans="1:31" x14ac:dyDescent="0.25">
      <c r="A405">
        <v>45.584864779999997</v>
      </c>
      <c r="B405">
        <v>-122.7689523</v>
      </c>
      <c r="C405">
        <v>9.9736140689999999</v>
      </c>
      <c r="D405">
        <f t="shared" si="102"/>
        <v>141.25887952460968</v>
      </c>
      <c r="E405">
        <f t="shared" si="103"/>
        <v>141.56513744738007</v>
      </c>
      <c r="F405">
        <f t="shared" si="104"/>
        <v>199.98689753342293</v>
      </c>
      <c r="G405">
        <f t="shared" si="105"/>
        <v>70.733523494320593</v>
      </c>
      <c r="H405">
        <f t="shared" si="106"/>
        <v>70.677792853979469</v>
      </c>
      <c r="I405">
        <f t="shared" si="107"/>
        <v>99.992908491710722</v>
      </c>
      <c r="J405">
        <f t="shared" si="108"/>
        <v>9998.689796260951</v>
      </c>
      <c r="K405">
        <f t="shared" si="109"/>
        <v>9998.5817486316337</v>
      </c>
      <c r="L405">
        <f t="shared" si="112"/>
        <v>0</v>
      </c>
      <c r="M405" s="1">
        <f t="shared" si="110"/>
        <v>0</v>
      </c>
      <c r="N405" s="1">
        <f>IF(M405&lt;'How to'!$B$35,0,M405)</f>
        <v>0</v>
      </c>
      <c r="O405" s="1">
        <f>(((ABS('How to'!$B$33))*(N405))/(11.82))^(1/2)</f>
        <v>0</v>
      </c>
      <c r="P405" s="1">
        <f>(((ABS('How to'!$B$33)+'How to'!$B$32)*(N405))/(11.82))^(1/2)</f>
        <v>0</v>
      </c>
      <c r="Q405">
        <f>IF(P405=0,'How to'!$B$34,MIN(ROUNDDOWN(2*P405,-1)/2,'How to'!$B$34))</f>
        <v>145</v>
      </c>
      <c r="R405">
        <f t="shared" si="111"/>
        <v>145</v>
      </c>
      <c r="S405" t="str">
        <f t="shared" si="101"/>
        <v/>
      </c>
      <c r="T405">
        <f t="shared" si="97"/>
        <v>145</v>
      </c>
      <c r="U405" t="str">
        <f t="shared" si="98"/>
        <v/>
      </c>
      <c r="W405" t="str">
        <f t="shared" si="99"/>
        <v/>
      </c>
      <c r="X405" t="str">
        <f t="shared" si="100"/>
        <v/>
      </c>
      <c r="AE405" t="s">
        <v>52</v>
      </c>
    </row>
    <row r="406" spans="1:31" x14ac:dyDescent="0.25">
      <c r="A406">
        <v>45.585023159999999</v>
      </c>
      <c r="B406">
        <v>-122.7691798</v>
      </c>
      <c r="C406">
        <v>9.9986140690000003</v>
      </c>
      <c r="D406">
        <f t="shared" si="102"/>
        <v>141.07965512980908</v>
      </c>
      <c r="E406">
        <f t="shared" si="103"/>
        <v>141.73613336634509</v>
      </c>
      <c r="F406">
        <f t="shared" si="104"/>
        <v>199.98150062740359</v>
      </c>
      <c r="G406">
        <f t="shared" si="105"/>
        <v>70.55095951503462</v>
      </c>
      <c r="H406">
        <f t="shared" si="106"/>
        <v>70.856780450379603</v>
      </c>
      <c r="I406">
        <f t="shared" si="107"/>
        <v>99.990605680160527</v>
      </c>
      <c r="J406">
        <f t="shared" si="108"/>
        <v>9998.1501482970561</v>
      </c>
      <c r="K406">
        <f t="shared" si="109"/>
        <v>9998.1212242853508</v>
      </c>
      <c r="L406">
        <f t="shared" si="112"/>
        <v>0</v>
      </c>
      <c r="M406" s="1">
        <f t="shared" si="110"/>
        <v>0</v>
      </c>
      <c r="N406" s="1">
        <f>IF(M406&lt;'How to'!$B$35,0,M406)</f>
        <v>0</v>
      </c>
      <c r="O406" s="1">
        <f>(((ABS('How to'!$B$33))*(N406))/(11.82))^(1/2)</f>
        <v>0</v>
      </c>
      <c r="P406" s="1">
        <f>(((ABS('How to'!$B$33)+'How to'!$B$32)*(N406))/(11.82))^(1/2)</f>
        <v>0</v>
      </c>
      <c r="Q406">
        <f>IF(P406=0,'How to'!$B$34,MIN(ROUNDDOWN(2*P406,-1)/2,'How to'!$B$34))</f>
        <v>145</v>
      </c>
      <c r="R406">
        <f t="shared" si="111"/>
        <v>145</v>
      </c>
      <c r="S406" t="str">
        <f t="shared" si="101"/>
        <v/>
      </c>
      <c r="T406">
        <f t="shared" si="97"/>
        <v>145</v>
      </c>
      <c r="U406" t="str">
        <f t="shared" si="98"/>
        <v/>
      </c>
      <c r="W406" t="str">
        <f t="shared" si="99"/>
        <v/>
      </c>
      <c r="X406" t="str">
        <f t="shared" si="100"/>
        <v/>
      </c>
      <c r="AE406" t="s">
        <v>52</v>
      </c>
    </row>
    <row r="407" spans="1:31" x14ac:dyDescent="0.25">
      <c r="A407">
        <v>45.585181540000001</v>
      </c>
      <c r="B407">
        <v>-122.7694073</v>
      </c>
      <c r="C407">
        <v>10.023614070000001</v>
      </c>
      <c r="D407">
        <f t="shared" si="102"/>
        <v>141.05961762052408</v>
      </c>
      <c r="E407">
        <f t="shared" si="103"/>
        <v>141.75910550958022</v>
      </c>
      <c r="F407">
        <f t="shared" si="104"/>
        <v>199.9836486268934</v>
      </c>
      <c r="G407">
        <f t="shared" si="105"/>
        <v>70.525356030289103</v>
      </c>
      <c r="H407">
        <f t="shared" si="106"/>
        <v>70.88774341647833</v>
      </c>
      <c r="I407">
        <f t="shared" si="107"/>
        <v>99.994489897591365</v>
      </c>
      <c r="J407">
        <f t="shared" si="108"/>
        <v>9998.3649295311898</v>
      </c>
      <c r="K407">
        <f t="shared" si="109"/>
        <v>9998.8980098795018</v>
      </c>
      <c r="L407">
        <f t="shared" si="112"/>
        <v>0.73012351579172474</v>
      </c>
      <c r="M407" s="1">
        <f t="shared" si="110"/>
        <v>6847.4017023249744</v>
      </c>
      <c r="N407" s="1">
        <f>IF(M407&lt;'How to'!$B$35,0,M407)</f>
        <v>6847.4017023249744</v>
      </c>
      <c r="O407" s="1">
        <f>(((ABS('How to'!$B$33))*(N407))/(11.82))^(1/2)</f>
        <v>221.90323204194624</v>
      </c>
      <c r="P407" s="1">
        <f>(((ABS('How to'!$B$33)+'How to'!$B$32)*(N407))/(11.82))^(1/2)</f>
        <v>336.10228933499423</v>
      </c>
      <c r="Q407">
        <f>IF(P407=0,'How to'!$B$34,MIN(ROUNDDOWN(2*P407,-1)/2,'How to'!$B$34))</f>
        <v>145</v>
      </c>
      <c r="R407">
        <f t="shared" si="111"/>
        <v>145</v>
      </c>
      <c r="S407" t="str">
        <f t="shared" si="101"/>
        <v/>
      </c>
      <c r="T407">
        <f t="shared" si="97"/>
        <v>145</v>
      </c>
      <c r="U407" t="str">
        <f t="shared" si="98"/>
        <v/>
      </c>
      <c r="W407" t="str">
        <f t="shared" si="99"/>
        <v/>
      </c>
      <c r="X407" t="str">
        <f t="shared" si="100"/>
        <v/>
      </c>
      <c r="AE407" t="s">
        <v>52</v>
      </c>
    </row>
    <row r="408" spans="1:31" x14ac:dyDescent="0.25">
      <c r="A408">
        <v>45.585339930000004</v>
      </c>
      <c r="B408">
        <v>-122.7696347</v>
      </c>
      <c r="C408">
        <v>10.048614069999999</v>
      </c>
      <c r="D408">
        <f t="shared" si="102"/>
        <v>141.06518359519362</v>
      </c>
      <c r="E408">
        <f t="shared" si="103"/>
        <v>141.75091488695574</v>
      </c>
      <c r="F408">
        <f t="shared" si="104"/>
        <v>199.98176890415451</v>
      </c>
      <c r="G408">
        <f t="shared" si="105"/>
        <v>70.524242835197001</v>
      </c>
      <c r="H408">
        <f t="shared" si="106"/>
        <v>70.879752727117875</v>
      </c>
      <c r="I408">
        <f t="shared" si="107"/>
        <v>99.988040155486644</v>
      </c>
      <c r="J408">
        <f t="shared" si="108"/>
        <v>9998.1769735086655</v>
      </c>
      <c r="K408">
        <f t="shared" si="109"/>
        <v>9997.60817413521</v>
      </c>
      <c r="L408">
        <f t="shared" si="112"/>
        <v>0</v>
      </c>
      <c r="M408" s="1">
        <f t="shared" si="110"/>
        <v>0</v>
      </c>
      <c r="N408" s="1">
        <f>IF(M408&lt;'How to'!$B$35,0,M408)</f>
        <v>0</v>
      </c>
      <c r="O408" s="1">
        <f>(((ABS('How to'!$B$33))*(N408))/(11.82))^(1/2)</f>
        <v>0</v>
      </c>
      <c r="P408" s="1">
        <f>(((ABS('How to'!$B$33)+'How to'!$B$32)*(N408))/(11.82))^(1/2)</f>
        <v>0</v>
      </c>
      <c r="Q408">
        <f>IF(P408=0,'How to'!$B$34,MIN(ROUNDDOWN(2*P408,-1)/2,'How to'!$B$34))</f>
        <v>145</v>
      </c>
      <c r="R408">
        <f t="shared" si="111"/>
        <v>145</v>
      </c>
      <c r="S408" t="str">
        <f t="shared" si="101"/>
        <v/>
      </c>
      <c r="T408">
        <f t="shared" si="97"/>
        <v>145</v>
      </c>
      <c r="U408" t="str">
        <f t="shared" si="98"/>
        <v/>
      </c>
      <c r="W408" t="str">
        <f t="shared" si="99"/>
        <v/>
      </c>
      <c r="X408" t="str">
        <f t="shared" si="100"/>
        <v/>
      </c>
      <c r="AE408" t="s">
        <v>52</v>
      </c>
    </row>
    <row r="409" spans="1:31" x14ac:dyDescent="0.25">
      <c r="A409">
        <v>45.585498319999999</v>
      </c>
      <c r="B409">
        <v>-122.76986220000001</v>
      </c>
      <c r="C409">
        <v>10.07361407</v>
      </c>
      <c r="D409">
        <f t="shared" si="102"/>
        <v>141.07854193550796</v>
      </c>
      <c r="E409">
        <f t="shared" si="103"/>
        <v>141.74272430610344</v>
      </c>
      <c r="F409">
        <f t="shared" si="104"/>
        <v>199.98538668704001</v>
      </c>
      <c r="G409">
        <f t="shared" si="105"/>
        <v>70.525356030289103</v>
      </c>
      <c r="H409">
        <f t="shared" si="106"/>
        <v>70.887343429511958</v>
      </c>
      <c r="I409">
        <f t="shared" si="107"/>
        <v>99.994206340630583</v>
      </c>
      <c r="J409">
        <f t="shared" si="108"/>
        <v>9998.5387220912289</v>
      </c>
      <c r="K409">
        <f t="shared" si="109"/>
        <v>9998.8413016926061</v>
      </c>
      <c r="L409">
        <f t="shared" si="112"/>
        <v>0.55007236012832617</v>
      </c>
      <c r="M409" s="1">
        <f t="shared" si="110"/>
        <v>9088.6599895329964</v>
      </c>
      <c r="N409" s="1">
        <f>IF(M409&lt;'How to'!$B$35,0,M409)</f>
        <v>9088.6599895329964</v>
      </c>
      <c r="O409" s="1">
        <f>(((ABS('How to'!$B$33))*(N409))/(11.82))^(1/2)</f>
        <v>255.65285842228388</v>
      </c>
      <c r="P409" s="1">
        <f>(((ABS('How to'!$B$33)+'How to'!$B$32)*(N409))/(11.82))^(1/2)</f>
        <v>387.22063757287833</v>
      </c>
      <c r="Q409">
        <f>IF(P409=0,'How to'!$B$34,MIN(ROUNDDOWN(2*P409,-1)/2,'How to'!$B$34))</f>
        <v>145</v>
      </c>
      <c r="R409">
        <f t="shared" si="111"/>
        <v>145</v>
      </c>
      <c r="S409" t="str">
        <f t="shared" si="101"/>
        <v/>
      </c>
      <c r="T409">
        <f t="shared" si="97"/>
        <v>145</v>
      </c>
      <c r="U409" t="str">
        <f t="shared" si="98"/>
        <v/>
      </c>
      <c r="W409" t="str">
        <f t="shared" si="99"/>
        <v/>
      </c>
      <c r="X409" t="str">
        <f t="shared" si="100"/>
        <v/>
      </c>
      <c r="AE409" t="s">
        <v>52</v>
      </c>
    </row>
    <row r="410" spans="1:31" x14ac:dyDescent="0.25">
      <c r="A410">
        <v>45.585656729999997</v>
      </c>
      <c r="B410">
        <v>-122.77008960000001</v>
      </c>
      <c r="C410">
        <v>10.09861407</v>
      </c>
      <c r="D410">
        <f t="shared" si="102"/>
        <v>141.10414542025345</v>
      </c>
      <c r="E410">
        <f t="shared" si="103"/>
        <v>141.71895250119101</v>
      </c>
      <c r="F410">
        <f t="shared" si="104"/>
        <v>199.9866029333337</v>
      </c>
      <c r="G410">
        <f t="shared" si="105"/>
        <v>70.528695614774449</v>
      </c>
      <c r="H410">
        <f t="shared" si="106"/>
        <v>70.879352769294599</v>
      </c>
      <c r="I410">
        <f t="shared" si="107"/>
        <v>99.990897356287462</v>
      </c>
      <c r="J410">
        <f t="shared" si="108"/>
        <v>9998.6603382037192</v>
      </c>
      <c r="K410">
        <f t="shared" si="109"/>
        <v>9998.1795541156152</v>
      </c>
      <c r="L410">
        <f t="shared" si="112"/>
        <v>0</v>
      </c>
      <c r="M410" s="1">
        <f t="shared" si="110"/>
        <v>0</v>
      </c>
      <c r="N410" s="1">
        <f>IF(M410&lt;'How to'!$B$35,0,M410)</f>
        <v>0</v>
      </c>
      <c r="O410" s="1">
        <f>(((ABS('How to'!$B$33))*(N410))/(11.82))^(1/2)</f>
        <v>0</v>
      </c>
      <c r="P410" s="1">
        <f>(((ABS('How to'!$B$33)+'How to'!$B$32)*(N410))/(11.82))^(1/2)</f>
        <v>0</v>
      </c>
      <c r="Q410">
        <f>IF(P410=0,'How to'!$B$34,MIN(ROUNDDOWN(2*P410,-1)/2,'How to'!$B$34))</f>
        <v>145</v>
      </c>
      <c r="R410">
        <f t="shared" si="111"/>
        <v>145</v>
      </c>
      <c r="S410" t="str">
        <f t="shared" si="101"/>
        <v/>
      </c>
      <c r="T410">
        <f t="shared" si="97"/>
        <v>145</v>
      </c>
      <c r="U410" t="str">
        <f t="shared" si="98"/>
        <v/>
      </c>
      <c r="W410" t="str">
        <f t="shared" si="99"/>
        <v/>
      </c>
      <c r="X410" t="str">
        <f t="shared" si="100"/>
        <v/>
      </c>
      <c r="AE410" t="s">
        <v>52</v>
      </c>
    </row>
    <row r="411" spans="1:31" x14ac:dyDescent="0.25">
      <c r="A411">
        <v>45.585815160000003</v>
      </c>
      <c r="B411">
        <v>-122.77031700000001</v>
      </c>
      <c r="C411">
        <v>10.12361407</v>
      </c>
      <c r="D411">
        <f t="shared" si="102"/>
        <v>141.15089961016704</v>
      </c>
      <c r="E411">
        <f t="shared" si="103"/>
        <v>141.67180901957448</v>
      </c>
      <c r="F411">
        <f t="shared" si="104"/>
        <v>199.98619435260585</v>
      </c>
      <c r="G411">
        <f t="shared" si="105"/>
        <v>70.534261590234976</v>
      </c>
      <c r="H411">
        <f t="shared" si="106"/>
        <v>70.87136215360529</v>
      </c>
      <c r="I411">
        <f t="shared" si="107"/>
        <v>99.989159570361295</v>
      </c>
      <c r="J411">
        <f t="shared" si="108"/>
        <v>9998.6194829095602</v>
      </c>
      <c r="K411">
        <f t="shared" si="109"/>
        <v>9997.8320315871733</v>
      </c>
      <c r="L411">
        <f t="shared" si="112"/>
        <v>0</v>
      </c>
      <c r="M411" s="1">
        <f t="shared" si="110"/>
        <v>0</v>
      </c>
      <c r="N411" s="1">
        <f>IF(M411&lt;'How to'!$B$35,0,M411)</f>
        <v>0</v>
      </c>
      <c r="O411" s="1">
        <f>(((ABS('How to'!$B$33))*(N411))/(11.82))^(1/2)</f>
        <v>0</v>
      </c>
      <c r="P411" s="1">
        <f>(((ABS('How to'!$B$33)+'How to'!$B$32)*(N411))/(11.82))^(1/2)</f>
        <v>0</v>
      </c>
      <c r="Q411">
        <f>IF(P411=0,'How to'!$B$34,MIN(ROUNDDOWN(2*P411,-1)/2,'How to'!$B$34))</f>
        <v>145</v>
      </c>
      <c r="R411">
        <f t="shared" si="111"/>
        <v>145</v>
      </c>
      <c r="S411" t="str">
        <f t="shared" si="101"/>
        <v/>
      </c>
      <c r="T411">
        <f t="shared" si="97"/>
        <v>145</v>
      </c>
      <c r="U411" t="str">
        <f t="shared" si="98"/>
        <v/>
      </c>
      <c r="W411" t="str">
        <f t="shared" si="99"/>
        <v/>
      </c>
      <c r="X411" t="str">
        <f t="shared" si="100"/>
        <v/>
      </c>
      <c r="AE411" t="s">
        <v>52</v>
      </c>
    </row>
    <row r="412" spans="1:31" x14ac:dyDescent="0.25">
      <c r="A412">
        <v>45.585973610000003</v>
      </c>
      <c r="B412">
        <v>-122.77054440000001</v>
      </c>
      <c r="C412">
        <v>10.148614070000001</v>
      </c>
      <c r="D412">
        <f t="shared" si="102"/>
        <v>141.24886076957171</v>
      </c>
      <c r="E412">
        <f t="shared" si="103"/>
        <v>141.57792236479264</v>
      </c>
      <c r="F412">
        <f t="shared" si="104"/>
        <v>199.98887161498038</v>
      </c>
      <c r="G412">
        <f t="shared" si="105"/>
        <v>70.540940759996644</v>
      </c>
      <c r="H412">
        <f t="shared" si="106"/>
        <v>70.871162163758143</v>
      </c>
      <c r="I412">
        <f t="shared" si="107"/>
        <v>99.99372955214271</v>
      </c>
      <c r="J412">
        <f t="shared" si="108"/>
        <v>9998.8871924582763</v>
      </c>
      <c r="K412">
        <f t="shared" si="109"/>
        <v>9998.7459497470591</v>
      </c>
      <c r="L412">
        <f t="shared" si="112"/>
        <v>0</v>
      </c>
      <c r="M412" s="1">
        <f t="shared" si="110"/>
        <v>0</v>
      </c>
      <c r="N412" s="1">
        <f>IF(M412&lt;'How to'!$B$35,0,M412)</f>
        <v>0</v>
      </c>
      <c r="O412" s="1">
        <f>(((ABS('How to'!$B$33))*(N412))/(11.82))^(1/2)</f>
        <v>0</v>
      </c>
      <c r="P412" s="1">
        <f>(((ABS('How to'!$B$33)+'How to'!$B$32)*(N412))/(11.82))^(1/2)</f>
        <v>0</v>
      </c>
      <c r="Q412">
        <f>IF(P412=0,'How to'!$B$34,MIN(ROUNDDOWN(2*P412,-1)/2,'How to'!$B$34))</f>
        <v>145</v>
      </c>
      <c r="R412">
        <f t="shared" si="111"/>
        <v>145</v>
      </c>
      <c r="S412" t="str">
        <f t="shared" si="101"/>
        <v/>
      </c>
      <c r="T412">
        <f t="shared" si="97"/>
        <v>145</v>
      </c>
      <c r="U412" t="str">
        <f t="shared" si="98"/>
        <v/>
      </c>
      <c r="W412" t="str">
        <f t="shared" si="99"/>
        <v/>
      </c>
      <c r="X412" t="str">
        <f t="shared" si="100"/>
        <v/>
      </c>
      <c r="AE412" t="s">
        <v>52</v>
      </c>
    </row>
    <row r="413" spans="1:31" x14ac:dyDescent="0.25">
      <c r="A413">
        <v>45.586132110000001</v>
      </c>
      <c r="B413">
        <v>-122.7707717</v>
      </c>
      <c r="C413">
        <v>10.173614069999999</v>
      </c>
      <c r="D413">
        <f t="shared" si="102"/>
        <v>141.43699072510918</v>
      </c>
      <c r="E413">
        <f t="shared" si="103"/>
        <v>141.38275906199493</v>
      </c>
      <c r="F413">
        <f t="shared" si="104"/>
        <v>199.98376660458399</v>
      </c>
      <c r="G413">
        <f t="shared" si="105"/>
        <v>70.553185905218839</v>
      </c>
      <c r="H413">
        <f t="shared" si="106"/>
        <v>70.85538097454328</v>
      </c>
      <c r="I413">
        <f t="shared" si="107"/>
        <v>99.991184883588815</v>
      </c>
      <c r="J413">
        <f t="shared" si="108"/>
        <v>9998.3767263391801</v>
      </c>
      <c r="K413">
        <f t="shared" si="109"/>
        <v>9998.2370544240403</v>
      </c>
      <c r="L413">
        <f t="shared" si="112"/>
        <v>0</v>
      </c>
      <c r="M413" s="1">
        <f t="shared" si="110"/>
        <v>0</v>
      </c>
      <c r="N413" s="1">
        <f>IF(M413&lt;'How to'!$B$35,0,M413)</f>
        <v>0</v>
      </c>
      <c r="O413" s="1">
        <f>(((ABS('How to'!$B$33))*(N413))/(11.82))^(1/2)</f>
        <v>0</v>
      </c>
      <c r="P413" s="1">
        <f>(((ABS('How to'!$B$33)+'How to'!$B$32)*(N413))/(11.82))^(1/2)</f>
        <v>0</v>
      </c>
      <c r="Q413">
        <f>IF(P413=0,'How to'!$B$34,MIN(ROUNDDOWN(2*P413,-1)/2,'How to'!$B$34))</f>
        <v>145</v>
      </c>
      <c r="R413">
        <f t="shared" si="111"/>
        <v>145</v>
      </c>
      <c r="S413" t="str">
        <f t="shared" si="101"/>
        <v/>
      </c>
      <c r="T413">
        <f t="shared" si="97"/>
        <v>145</v>
      </c>
      <c r="U413" t="str">
        <f t="shared" si="98"/>
        <v/>
      </c>
      <c r="W413" t="str">
        <f t="shared" si="99"/>
        <v/>
      </c>
      <c r="X413" t="str">
        <f t="shared" si="100"/>
        <v/>
      </c>
      <c r="AE413" t="s">
        <v>52</v>
      </c>
    </row>
    <row r="414" spans="1:31" x14ac:dyDescent="0.25">
      <c r="A414">
        <v>45.586290720000001</v>
      </c>
      <c r="B414">
        <v>-122.7709989</v>
      </c>
      <c r="C414">
        <v>10.19861407</v>
      </c>
      <c r="D414">
        <f t="shared" si="102"/>
        <v>141.75313810516522</v>
      </c>
      <c r="E414">
        <f t="shared" si="103"/>
        <v>141.07073878052373</v>
      </c>
      <c r="F414">
        <f t="shared" si="104"/>
        <v>199.98726335130647</v>
      </c>
      <c r="G414">
        <f t="shared" si="105"/>
        <v>70.57544980547901</v>
      </c>
      <c r="H414">
        <f t="shared" si="106"/>
        <v>70.839599848603157</v>
      </c>
      <c r="I414">
        <f t="shared" si="107"/>
        <v>99.995715017974163</v>
      </c>
      <c r="J414">
        <f t="shared" si="108"/>
        <v>9998.7263756862012</v>
      </c>
      <c r="K414">
        <f t="shared" si="109"/>
        <v>9999.1430219559043</v>
      </c>
      <c r="L414">
        <f t="shared" si="112"/>
        <v>0.64548142475446268</v>
      </c>
      <c r="M414" s="1">
        <f t="shared" si="110"/>
        <v>7745.4924638300154</v>
      </c>
      <c r="N414" s="1">
        <f>IF(M414&lt;'How to'!$B$35,0,M414)</f>
        <v>7745.4924638300154</v>
      </c>
      <c r="O414" s="1">
        <f>(((ABS('How to'!$B$33))*(N414))/(11.82))^(1/2)</f>
        <v>236.00719457356925</v>
      </c>
      <c r="P414" s="1">
        <f>(((ABS('How to'!$B$33)+'How to'!$B$32)*(N414))/(11.82))^(1/2)</f>
        <v>357.46463747184976</v>
      </c>
      <c r="Q414">
        <f>IF(P414=0,'How to'!$B$34,MIN(ROUNDDOWN(2*P414,-1)/2,'How to'!$B$34))</f>
        <v>145</v>
      </c>
      <c r="R414">
        <f t="shared" si="111"/>
        <v>145</v>
      </c>
      <c r="S414" t="str">
        <f t="shared" si="101"/>
        <v/>
      </c>
      <c r="T414">
        <f t="shared" si="97"/>
        <v>145</v>
      </c>
      <c r="U414" t="str">
        <f t="shared" si="98"/>
        <v/>
      </c>
      <c r="W414" t="str">
        <f t="shared" si="99"/>
        <v/>
      </c>
      <c r="X414" t="str">
        <f t="shared" si="100"/>
        <v/>
      </c>
      <c r="AE414" t="s">
        <v>52</v>
      </c>
    </row>
    <row r="415" spans="1:31" x14ac:dyDescent="0.25">
      <c r="A415">
        <v>45.586449520000002</v>
      </c>
      <c r="B415">
        <v>-122.7712258</v>
      </c>
      <c r="C415">
        <v>10.22361407</v>
      </c>
      <c r="D415">
        <f t="shared" si="102"/>
        <v>142.2251327846696</v>
      </c>
      <c r="E415">
        <f t="shared" si="103"/>
        <v>140.59511932093054</v>
      </c>
      <c r="F415">
        <f t="shared" si="104"/>
        <v>199.98743953679588</v>
      </c>
      <c r="G415">
        <f t="shared" si="105"/>
        <v>70.616638019932083</v>
      </c>
      <c r="H415">
        <f t="shared" si="106"/>
        <v>70.800447120807419</v>
      </c>
      <c r="I415">
        <f t="shared" si="107"/>
        <v>99.9970643456315</v>
      </c>
      <c r="J415">
        <f t="shared" si="108"/>
        <v>9998.7439931208974</v>
      </c>
      <c r="K415">
        <f t="shared" si="109"/>
        <v>9999.4128777443675</v>
      </c>
      <c r="L415">
        <f t="shared" si="112"/>
        <v>0.81785366873918752</v>
      </c>
      <c r="M415" s="1">
        <f t="shared" si="110"/>
        <v>6113.2041463845089</v>
      </c>
      <c r="N415" s="1">
        <f>IF(M415&lt;'How to'!$B$35,0,M415)</f>
        <v>6113.2041463845089</v>
      </c>
      <c r="O415" s="1">
        <f>(((ABS('How to'!$B$33))*(N415))/(11.82))^(1/2)</f>
        <v>209.66945875006476</v>
      </c>
      <c r="P415" s="1">
        <f>(((ABS('How to'!$B$33)+'How to'!$B$32)*(N415))/(11.82))^(1/2)</f>
        <v>317.57259432888719</v>
      </c>
      <c r="Q415">
        <f>IF(P415=0,'How to'!$B$34,MIN(ROUNDDOWN(2*P415,-1)/2,'How to'!$B$34))</f>
        <v>145</v>
      </c>
      <c r="R415">
        <f t="shared" si="111"/>
        <v>145</v>
      </c>
      <c r="S415" t="str">
        <f t="shared" si="101"/>
        <v/>
      </c>
      <c r="T415">
        <f t="shared" si="97"/>
        <v>145</v>
      </c>
      <c r="U415" t="str">
        <f t="shared" si="98"/>
        <v/>
      </c>
      <c r="W415" t="str">
        <f t="shared" si="99"/>
        <v/>
      </c>
      <c r="X415" t="str">
        <f t="shared" si="100"/>
        <v/>
      </c>
      <c r="AE415" t="s">
        <v>52</v>
      </c>
    </row>
    <row r="416" spans="1:31" x14ac:dyDescent="0.25">
      <c r="A416">
        <v>45.58660879</v>
      </c>
      <c r="B416">
        <v>-122.771452</v>
      </c>
      <c r="C416">
        <v>10.24861407</v>
      </c>
      <c r="D416">
        <f t="shared" si="102"/>
        <v>142.78506986933161</v>
      </c>
      <c r="E416">
        <f t="shared" si="103"/>
        <v>140.01822518822792</v>
      </c>
      <c r="F416">
        <f t="shared" si="104"/>
        <v>199.98169806872633</v>
      </c>
      <c r="G416">
        <f t="shared" si="105"/>
        <v>70.707920009575062</v>
      </c>
      <c r="H416">
        <f t="shared" si="106"/>
        <v>70.706760832680658</v>
      </c>
      <c r="I416">
        <f t="shared" si="107"/>
        <v>99.995279786249753</v>
      </c>
      <c r="J416">
        <f t="shared" si="108"/>
        <v>9998.1698906128058</v>
      </c>
      <c r="K416">
        <f t="shared" si="109"/>
        <v>9999.0559795303689</v>
      </c>
      <c r="L416">
        <f t="shared" si="112"/>
        <v>0.94132296134909466</v>
      </c>
      <c r="M416" s="1">
        <f t="shared" si="110"/>
        <v>5311.1718241738317</v>
      </c>
      <c r="N416" s="1">
        <f>IF(M416&lt;'How to'!$B$35,0,M416)</f>
        <v>5311.1718241738317</v>
      </c>
      <c r="O416" s="1">
        <f>(((ABS('How to'!$B$33))*(N416))/(11.82))^(1/2)</f>
        <v>195.43210077006884</v>
      </c>
      <c r="P416" s="1">
        <f>(((ABS('How to'!$B$33)+'How to'!$B$32)*(N416))/(11.82))^(1/2)</f>
        <v>296.00820084473133</v>
      </c>
      <c r="Q416">
        <f>IF(P416=0,'How to'!$B$34,MIN(ROUNDDOWN(2*P416,-1)/2,'How to'!$B$34))</f>
        <v>145</v>
      </c>
      <c r="R416">
        <f t="shared" si="111"/>
        <v>145</v>
      </c>
      <c r="S416" t="str">
        <f t="shared" si="101"/>
        <v/>
      </c>
      <c r="T416">
        <f t="shared" si="97"/>
        <v>145</v>
      </c>
      <c r="U416" t="str">
        <f t="shared" si="98"/>
        <v/>
      </c>
      <c r="W416" t="str">
        <f t="shared" si="99"/>
        <v/>
      </c>
      <c r="X416" t="str">
        <f t="shared" si="100"/>
        <v/>
      </c>
      <c r="AE416" t="s">
        <v>52</v>
      </c>
    </row>
    <row r="417" spans="1:31" x14ac:dyDescent="0.25">
      <c r="A417">
        <v>45.58676887</v>
      </c>
      <c r="B417">
        <v>-122.771677</v>
      </c>
      <c r="C417">
        <v>10.273614070000001</v>
      </c>
      <c r="D417">
        <f t="shared" si="102"/>
        <v>143.53313690953109</v>
      </c>
      <c r="E417">
        <f t="shared" si="103"/>
        <v>139.2465709695621</v>
      </c>
      <c r="F417">
        <f t="shared" si="104"/>
        <v>199.97842113055972</v>
      </c>
      <c r="G417">
        <f t="shared" si="105"/>
        <v>70.883804819890329</v>
      </c>
      <c r="H417">
        <f t="shared" si="106"/>
        <v>70.527379354790966</v>
      </c>
      <c r="I417">
        <f t="shared" si="107"/>
        <v>99.993124885658517</v>
      </c>
      <c r="J417">
        <f t="shared" si="108"/>
        <v>9997.8422294678749</v>
      </c>
      <c r="K417">
        <f t="shared" si="109"/>
        <v>9998.6250243988998</v>
      </c>
      <c r="L417">
        <f t="shared" si="112"/>
        <v>0.88475698981410122</v>
      </c>
      <c r="M417" s="1">
        <f t="shared" si="110"/>
        <v>5650.4922478768649</v>
      </c>
      <c r="N417" s="1">
        <f>IF(M417&lt;'How to'!$B$35,0,M417)</f>
        <v>5650.4922478768649</v>
      </c>
      <c r="O417" s="1">
        <f>(((ABS('How to'!$B$33))*(N417))/(11.82))^(1/2)</f>
        <v>201.578340854499</v>
      </c>
      <c r="P417" s="1">
        <f>(((ABS('How to'!$B$33)+'How to'!$B$32)*(N417))/(11.82))^(1/2)</f>
        <v>305.31750807820595</v>
      </c>
      <c r="Q417">
        <f>IF(P417=0,'How to'!$B$34,MIN(ROUNDDOWN(2*P417,-1)/2,'How to'!$B$34))</f>
        <v>145</v>
      </c>
      <c r="R417">
        <f t="shared" si="111"/>
        <v>145</v>
      </c>
      <c r="S417" t="str">
        <f t="shared" si="101"/>
        <v/>
      </c>
      <c r="T417">
        <f t="shared" si="97"/>
        <v>145</v>
      </c>
      <c r="U417" t="str">
        <f t="shared" si="98"/>
        <v/>
      </c>
      <c r="W417" t="str">
        <f t="shared" si="99"/>
        <v/>
      </c>
      <c r="X417" t="str">
        <f t="shared" si="100"/>
        <v/>
      </c>
      <c r="AE417" t="s">
        <v>52</v>
      </c>
    </row>
    <row r="418" spans="1:31" x14ac:dyDescent="0.25">
      <c r="A418">
        <v>45.586930119999998</v>
      </c>
      <c r="B418">
        <v>-122.77190040000001</v>
      </c>
      <c r="C418">
        <v>10.298614069999999</v>
      </c>
      <c r="D418">
        <f t="shared" si="102"/>
        <v>144.4370512499699</v>
      </c>
      <c r="E418">
        <f t="shared" si="103"/>
        <v>138.29573834071812</v>
      </c>
      <c r="F418">
        <f t="shared" si="104"/>
        <v>199.96943020619628</v>
      </c>
      <c r="G418">
        <f t="shared" si="105"/>
        <v>71.17768829968621</v>
      </c>
      <c r="H418">
        <f t="shared" si="106"/>
        <v>70.231141161389445</v>
      </c>
      <c r="I418">
        <f t="shared" si="107"/>
        <v>99.993382283620633</v>
      </c>
      <c r="J418">
        <f t="shared" si="108"/>
        <v>9996.9432542477007</v>
      </c>
      <c r="K418">
        <f t="shared" si="109"/>
        <v>9998.676500518297</v>
      </c>
      <c r="L418">
        <f t="shared" si="112"/>
        <v>1.3165281123456052</v>
      </c>
      <c r="M418" s="1">
        <f t="shared" si="110"/>
        <v>3797.3653607381225</v>
      </c>
      <c r="N418" s="1">
        <f>IF(M418&lt;'How to'!$B$35,0,M418)</f>
        <v>3797.3653607381225</v>
      </c>
      <c r="O418" s="1">
        <f>(((ABS('How to'!$B$33))*(N418))/(11.82))^(1/2)</f>
        <v>165.25017071821034</v>
      </c>
      <c r="P418" s="1">
        <f>(((ABS('How to'!$B$33)+'How to'!$B$32)*(N418))/(11.82))^(1/2)</f>
        <v>250.29360852612666</v>
      </c>
      <c r="Q418">
        <f>IF(P418=0,'How to'!$B$34,MIN(ROUNDDOWN(2*P418,-1)/2,'How to'!$B$34))</f>
        <v>145</v>
      </c>
      <c r="R418">
        <f t="shared" si="111"/>
        <v>145</v>
      </c>
      <c r="S418" t="str">
        <f t="shared" si="101"/>
        <v/>
      </c>
      <c r="T418">
        <f t="shared" si="97"/>
        <v>145</v>
      </c>
      <c r="U418" t="str">
        <f t="shared" si="98"/>
        <v/>
      </c>
      <c r="W418" t="str">
        <f t="shared" si="99"/>
        <v/>
      </c>
      <c r="X418" t="str">
        <f t="shared" si="100"/>
        <v/>
      </c>
      <c r="AE418" t="s">
        <v>52</v>
      </c>
    </row>
    <row r="419" spans="1:31" x14ac:dyDescent="0.25">
      <c r="A419">
        <v>45.58709279</v>
      </c>
      <c r="B419">
        <v>-122.7721217</v>
      </c>
      <c r="C419">
        <v>10.32361407</v>
      </c>
      <c r="D419">
        <f t="shared" si="102"/>
        <v>145.43224758005167</v>
      </c>
      <c r="E419">
        <f t="shared" si="103"/>
        <v>137.25142278863916</v>
      </c>
      <c r="F419">
        <f t="shared" si="104"/>
        <v>199.97122716453791</v>
      </c>
      <c r="G419">
        <f t="shared" si="105"/>
        <v>71.608494764737515</v>
      </c>
      <c r="H419">
        <f t="shared" si="106"/>
        <v>69.794675468413786</v>
      </c>
      <c r="I419">
        <f t="shared" si="107"/>
        <v>99.995366123699156</v>
      </c>
      <c r="J419">
        <f t="shared" si="108"/>
        <v>9997.1229234228067</v>
      </c>
      <c r="K419">
        <f t="shared" si="109"/>
        <v>9999.0732462126416</v>
      </c>
      <c r="L419">
        <f t="shared" si="112"/>
        <v>1.3965395768952986</v>
      </c>
      <c r="M419" s="1">
        <f t="shared" si="110"/>
        <v>3579.9462513056628</v>
      </c>
      <c r="N419" s="1">
        <f>IF(M419&lt;'How to'!$B$35,0,M419)</f>
        <v>3579.9462513056628</v>
      </c>
      <c r="O419" s="1">
        <f>(((ABS('How to'!$B$33))*(N419))/(11.82))^(1/2)</f>
        <v>160.44972523610073</v>
      </c>
      <c r="P419" s="1">
        <f>(((ABS('How to'!$B$33)+'How to'!$B$32)*(N419))/(11.82))^(1/2)</f>
        <v>243.02268821767484</v>
      </c>
      <c r="Q419">
        <f>IF(P419=0,'How to'!$B$34,MIN(ROUNDDOWN(2*P419,-1)/2,'How to'!$B$34))</f>
        <v>145</v>
      </c>
      <c r="R419">
        <f t="shared" si="111"/>
        <v>145</v>
      </c>
      <c r="S419" t="str">
        <f t="shared" si="101"/>
        <v/>
      </c>
      <c r="T419">
        <f t="shared" si="97"/>
        <v>145</v>
      </c>
      <c r="U419" t="str">
        <f t="shared" si="98"/>
        <v/>
      </c>
      <c r="W419" t="str">
        <f t="shared" si="99"/>
        <v/>
      </c>
      <c r="X419" t="str">
        <f t="shared" si="100"/>
        <v/>
      </c>
      <c r="AE419" t="s">
        <v>52</v>
      </c>
    </row>
    <row r="420" spans="1:31" x14ac:dyDescent="0.25">
      <c r="A420">
        <v>45.587256269999997</v>
      </c>
      <c r="B420">
        <v>-122.7723417</v>
      </c>
      <c r="C420">
        <v>10.34861407</v>
      </c>
      <c r="D420">
        <f t="shared" si="102"/>
        <v>146.38625569488937</v>
      </c>
      <c r="E420">
        <f t="shared" si="103"/>
        <v>136.23827286638334</v>
      </c>
      <c r="F420">
        <f t="shared" si="104"/>
        <v>199.97450550003782</v>
      </c>
      <c r="G420">
        <f t="shared" si="105"/>
        <v>72.07714985975656</v>
      </c>
      <c r="H420">
        <f t="shared" si="106"/>
        <v>69.311468229606987</v>
      </c>
      <c r="I420">
        <f t="shared" si="107"/>
        <v>99.995975719273943</v>
      </c>
      <c r="J420">
        <f t="shared" si="108"/>
        <v>9997.4507124961638</v>
      </c>
      <c r="K420">
        <f t="shared" si="109"/>
        <v>9999.1951600496232</v>
      </c>
      <c r="L420">
        <f t="shared" si="112"/>
        <v>1.3207753607102892</v>
      </c>
      <c r="M420" s="1">
        <f t="shared" si="110"/>
        <v>3785.3504303230779</v>
      </c>
      <c r="N420" s="1">
        <f>IF(M420&lt;'How to'!$B$35,0,M420)</f>
        <v>3785.3504303230779</v>
      </c>
      <c r="O420" s="1">
        <f>(((ABS('How to'!$B$33))*(N420))/(11.82))^(1/2)</f>
        <v>164.98853638520808</v>
      </c>
      <c r="P420" s="1">
        <f>(((ABS('How to'!$B$33)+'How to'!$B$32)*(N420))/(11.82))^(1/2)</f>
        <v>249.89732814083655</v>
      </c>
      <c r="Q420">
        <f>IF(P420=0,'How to'!$B$34,MIN(ROUNDDOWN(2*P420,-1)/2,'How to'!$B$34))</f>
        <v>145</v>
      </c>
      <c r="R420">
        <f t="shared" si="111"/>
        <v>145</v>
      </c>
      <c r="S420" t="str">
        <f t="shared" si="101"/>
        <v/>
      </c>
      <c r="T420">
        <f t="shared" si="97"/>
        <v>145</v>
      </c>
      <c r="U420" t="str">
        <f t="shared" si="98"/>
        <v/>
      </c>
      <c r="W420" t="str">
        <f t="shared" si="99"/>
        <v/>
      </c>
      <c r="X420" t="str">
        <f t="shared" si="100"/>
        <v/>
      </c>
      <c r="AE420" t="s">
        <v>52</v>
      </c>
    </row>
    <row r="421" spans="1:31" x14ac:dyDescent="0.25">
      <c r="A421">
        <v>45.587421489999997</v>
      </c>
      <c r="B421">
        <v>-122.7725591</v>
      </c>
      <c r="C421">
        <v>10.37361407</v>
      </c>
      <c r="D421">
        <f t="shared" si="102"/>
        <v>147.21558596969385</v>
      </c>
      <c r="E421">
        <f t="shared" si="103"/>
        <v>135.36535118756879</v>
      </c>
      <c r="F421">
        <f t="shared" si="104"/>
        <v>199.99051741153667</v>
      </c>
      <c r="G421">
        <f t="shared" si="105"/>
        <v>72.649332089640779</v>
      </c>
      <c r="H421">
        <f t="shared" si="106"/>
        <v>68.71919630027989</v>
      </c>
      <c r="I421">
        <f t="shared" si="107"/>
        <v>100.00126695811063</v>
      </c>
      <c r="J421">
        <f t="shared" si="108"/>
        <v>9999.0517636335389</v>
      </c>
      <c r="K421">
        <f t="shared" si="109"/>
        <v>10000.253393227309</v>
      </c>
      <c r="L421">
        <f t="shared" si="112"/>
        <v>1.0961886670505774</v>
      </c>
      <c r="M421" s="1">
        <f t="shared" si="110"/>
        <v>4561.3741930639317</v>
      </c>
      <c r="N421" s="1">
        <f>IF(M421&lt;'How to'!$B$35,0,M421)</f>
        <v>4561.3741930639317</v>
      </c>
      <c r="O421" s="1">
        <f>(((ABS('How to'!$B$33))*(N421))/(11.82))^(1/2)</f>
        <v>181.11256243455432</v>
      </c>
      <c r="P421" s="1">
        <f>(((ABS('How to'!$B$33)+'How to'!$B$32)*(N421))/(11.82))^(1/2)</f>
        <v>274.31933415946878</v>
      </c>
      <c r="Q421">
        <f>IF(P421=0,'How to'!$B$34,MIN(ROUNDDOWN(2*P421,-1)/2,'How to'!$B$34))</f>
        <v>145</v>
      </c>
      <c r="R421">
        <f t="shared" si="111"/>
        <v>145</v>
      </c>
      <c r="S421" t="str">
        <f t="shared" si="101"/>
        <v/>
      </c>
      <c r="T421">
        <f t="shared" si="97"/>
        <v>145</v>
      </c>
      <c r="U421" t="str">
        <f t="shared" si="98"/>
        <v/>
      </c>
      <c r="W421" t="str">
        <f t="shared" si="99"/>
        <v/>
      </c>
      <c r="X421" t="str">
        <f t="shared" si="100"/>
        <v/>
      </c>
      <c r="AE421" t="s">
        <v>52</v>
      </c>
    </row>
    <row r="422" spans="1:31" x14ac:dyDescent="0.25">
      <c r="A422">
        <v>45.587588220000001</v>
      </c>
      <c r="B422">
        <v>-122.77277410000001</v>
      </c>
      <c r="C422">
        <v>10.398614070000001</v>
      </c>
      <c r="D422">
        <f t="shared" si="102"/>
        <v>147.77774944533107</v>
      </c>
      <c r="E422">
        <f t="shared" si="103"/>
        <v>134.76509292788811</v>
      </c>
      <c r="F422">
        <f t="shared" si="104"/>
        <v>199.99973375729618</v>
      </c>
      <c r="G422">
        <f t="shared" si="105"/>
        <v>73.259362950283673</v>
      </c>
      <c r="H422">
        <f t="shared" si="106"/>
        <v>68.064603730107947</v>
      </c>
      <c r="I422">
        <f t="shared" si="107"/>
        <v>99.998622694605245</v>
      </c>
      <c r="J422">
        <f t="shared" si="108"/>
        <v>9999.9733757473405</v>
      </c>
      <c r="K422">
        <f t="shared" si="109"/>
        <v>9999.7245408180188</v>
      </c>
      <c r="L422">
        <f t="shared" si="112"/>
        <v>0</v>
      </c>
      <c r="M422" s="1">
        <f t="shared" si="110"/>
        <v>0</v>
      </c>
      <c r="N422" s="1">
        <f>IF(M422&lt;'How to'!$B$35,0,M422)</f>
        <v>0</v>
      </c>
      <c r="O422" s="1">
        <f>(((ABS('How to'!$B$33))*(N422))/(11.82))^(1/2)</f>
        <v>0</v>
      </c>
      <c r="P422" s="1">
        <f>(((ABS('How to'!$B$33)+'How to'!$B$32)*(N422))/(11.82))^(1/2)</f>
        <v>0</v>
      </c>
      <c r="Q422">
        <f>IF(P422=0,'How to'!$B$34,MIN(ROUNDDOWN(2*P422,-1)/2,'How to'!$B$34))</f>
        <v>145</v>
      </c>
      <c r="R422">
        <f t="shared" si="111"/>
        <v>145</v>
      </c>
      <c r="S422" t="str">
        <f t="shared" si="101"/>
        <v/>
      </c>
      <c r="T422">
        <f t="shared" si="97"/>
        <v>145</v>
      </c>
      <c r="U422" t="str">
        <f t="shared" si="98"/>
        <v/>
      </c>
      <c r="W422" t="str">
        <f t="shared" si="99"/>
        <v/>
      </c>
      <c r="X422" t="str">
        <f t="shared" si="100"/>
        <v/>
      </c>
      <c r="AE422" t="s">
        <v>52</v>
      </c>
    </row>
    <row r="423" spans="1:31" x14ac:dyDescent="0.25">
      <c r="A423">
        <v>45.587755960000003</v>
      </c>
      <c r="B423">
        <v>-122.77298759999999</v>
      </c>
      <c r="C423">
        <v>10.423614069999999</v>
      </c>
      <c r="D423">
        <f t="shared" si="102"/>
        <v>148.14844338015448</v>
      </c>
      <c r="E423">
        <f t="shared" si="103"/>
        <v>134.36738405550253</v>
      </c>
      <c r="F423">
        <f t="shared" si="104"/>
        <v>200.00638783269338</v>
      </c>
      <c r="G423">
        <f t="shared" si="105"/>
        <v>73.823752815314123</v>
      </c>
      <c r="H423">
        <f t="shared" si="106"/>
        <v>67.456755060183752</v>
      </c>
      <c r="I423">
        <f t="shared" si="107"/>
        <v>100.00180139870595</v>
      </c>
      <c r="J423">
        <f t="shared" si="108"/>
        <v>10000.63879347044</v>
      </c>
      <c r="K423">
        <f t="shared" si="109"/>
        <v>10000.360282986227</v>
      </c>
      <c r="L423">
        <f t="shared" si="112"/>
        <v>0</v>
      </c>
      <c r="M423" s="1">
        <f t="shared" si="110"/>
        <v>0</v>
      </c>
      <c r="N423" s="1">
        <f>IF(M423&lt;'How to'!$B$35,0,M423)</f>
        <v>0</v>
      </c>
      <c r="O423" s="1">
        <f>(((ABS('How to'!$B$33))*(N423))/(11.82))^(1/2)</f>
        <v>0</v>
      </c>
      <c r="P423" s="1">
        <f>(((ABS('How to'!$B$33)+'How to'!$B$32)*(N423))/(11.82))^(1/2)</f>
        <v>0</v>
      </c>
      <c r="Q423">
        <f>IF(P423=0,'How to'!$B$34,MIN(ROUNDDOWN(2*P423,-1)/2,'How to'!$B$34))</f>
        <v>145</v>
      </c>
      <c r="R423">
        <f t="shared" si="111"/>
        <v>145</v>
      </c>
      <c r="S423" t="str">
        <f t="shared" si="101"/>
        <v/>
      </c>
      <c r="T423">
        <f t="shared" si="97"/>
        <v>145</v>
      </c>
      <c r="U423" t="str">
        <f t="shared" si="98"/>
        <v/>
      </c>
      <c r="W423" t="str">
        <f t="shared" si="99"/>
        <v/>
      </c>
      <c r="X423" t="str">
        <f t="shared" si="100"/>
        <v/>
      </c>
      <c r="AE423" t="s">
        <v>52</v>
      </c>
    </row>
    <row r="424" spans="1:31" x14ac:dyDescent="0.25">
      <c r="A424">
        <v>45.587923799999999</v>
      </c>
      <c r="B424">
        <v>-122.7732008</v>
      </c>
      <c r="C424">
        <v>10.44861407</v>
      </c>
      <c r="D424">
        <f t="shared" si="102"/>
        <v>148.41449698502061</v>
      </c>
      <c r="E424">
        <f t="shared" si="103"/>
        <v>134.08653171893405</v>
      </c>
      <c r="F424">
        <f t="shared" si="104"/>
        <v>200.01515168538958</v>
      </c>
      <c r="G424">
        <f t="shared" si="105"/>
        <v>74.309105835132812</v>
      </c>
      <c r="H424">
        <f t="shared" si="106"/>
        <v>66.926811570139293</v>
      </c>
      <c r="I424">
        <f t="shared" si="107"/>
        <v>100.00520644927393</v>
      </c>
      <c r="J424">
        <f t="shared" si="108"/>
        <v>10001.515225932351</v>
      </c>
      <c r="K424">
        <f t="shared" si="109"/>
        <v>10001.041316961899</v>
      </c>
      <c r="L424">
        <f t="shared" si="112"/>
        <v>0</v>
      </c>
      <c r="M424" s="1">
        <f t="shared" si="110"/>
        <v>0</v>
      </c>
      <c r="N424" s="1">
        <f>IF(M424&lt;'How to'!$B$35,0,M424)</f>
        <v>0</v>
      </c>
      <c r="O424" s="1">
        <f>(((ABS('How to'!$B$33))*(N424))/(11.82))^(1/2)</f>
        <v>0</v>
      </c>
      <c r="P424" s="1">
        <f>(((ABS('How to'!$B$33)+'How to'!$B$32)*(N424))/(11.82))^(1/2)</f>
        <v>0</v>
      </c>
      <c r="Q424">
        <f>IF(P424=0,'How to'!$B$34,MIN(ROUNDDOWN(2*P424,-1)/2,'How to'!$B$34))</f>
        <v>145</v>
      </c>
      <c r="R424">
        <f t="shared" si="111"/>
        <v>145</v>
      </c>
      <c r="S424" t="str">
        <f t="shared" si="101"/>
        <v/>
      </c>
      <c r="T424">
        <f t="shared" si="97"/>
        <v>145</v>
      </c>
      <c r="U424" t="str">
        <f t="shared" si="98"/>
        <v/>
      </c>
      <c r="W424" t="str">
        <f t="shared" si="99"/>
        <v/>
      </c>
      <c r="X424" t="str">
        <f t="shared" si="100"/>
        <v/>
      </c>
      <c r="AE424" t="s">
        <v>52</v>
      </c>
    </row>
    <row r="425" spans="1:31" x14ac:dyDescent="0.25">
      <c r="A425">
        <v>45.588091329999997</v>
      </c>
      <c r="B425">
        <v>-122.7734146</v>
      </c>
      <c r="C425">
        <v>10.47361407</v>
      </c>
      <c r="D425">
        <f t="shared" si="102"/>
        <v>148.48240188010229</v>
      </c>
      <c r="E425">
        <f t="shared" si="103"/>
        <v>134.01601909375552</v>
      </c>
      <c r="F425">
        <f t="shared" si="104"/>
        <v>200.01829176808317</v>
      </c>
      <c r="G425">
        <f t="shared" si="105"/>
        <v>74.566253880053068</v>
      </c>
      <c r="H425">
        <f t="shared" si="106"/>
        <v>66.646160168803775</v>
      </c>
      <c r="I425">
        <f t="shared" si="107"/>
        <v>100.00918399302324</v>
      </c>
      <c r="J425">
        <f t="shared" si="108"/>
        <v>10001.829260455512</v>
      </c>
      <c r="K425">
        <f t="shared" si="109"/>
        <v>10001.836882950376</v>
      </c>
      <c r="L425">
        <f t="shared" si="112"/>
        <v>8.7306900439402549E-2</v>
      </c>
      <c r="M425" s="1">
        <f t="shared" si="110"/>
        <v>57279.761580199447</v>
      </c>
      <c r="N425" s="1">
        <f>IF(M425&lt;'How to'!$B$35,0,M425)</f>
        <v>57279.761580199447</v>
      </c>
      <c r="O425" s="1">
        <f>(((ABS('How to'!$B$33))*(N425))/(11.82))^(1/2)</f>
        <v>641.80238314576752</v>
      </c>
      <c r="P425" s="1">
        <f>(((ABS('How to'!$B$33)+'How to'!$B$32)*(N425))/(11.82))^(1/2)</f>
        <v>972.09602713299739</v>
      </c>
      <c r="Q425">
        <f>IF(P425=0,'How to'!$B$34,MIN(ROUNDDOWN(2*P425,-1)/2,'How to'!$B$34))</f>
        <v>145</v>
      </c>
      <c r="R425">
        <f t="shared" si="111"/>
        <v>145</v>
      </c>
      <c r="S425" t="str">
        <f t="shared" si="101"/>
        <v/>
      </c>
      <c r="T425">
        <f t="shared" si="97"/>
        <v>145</v>
      </c>
      <c r="U425" t="str">
        <f t="shared" si="98"/>
        <v/>
      </c>
      <c r="W425" t="str">
        <f t="shared" si="99"/>
        <v/>
      </c>
      <c r="X425" t="str">
        <f t="shared" si="100"/>
        <v/>
      </c>
      <c r="AE425" t="s">
        <v>52</v>
      </c>
    </row>
    <row r="426" spans="1:31" x14ac:dyDescent="0.25">
      <c r="A426">
        <v>45.588257630000001</v>
      </c>
      <c r="B426">
        <v>-122.77363029999999</v>
      </c>
      <c r="C426">
        <v>10.49861407</v>
      </c>
      <c r="D426">
        <f t="shared" si="102"/>
        <v>148.37998793953824</v>
      </c>
      <c r="E426">
        <f t="shared" si="103"/>
        <v>134.13247575311115</v>
      </c>
      <c r="F426">
        <f t="shared" si="104"/>
        <v>200.02035364581391</v>
      </c>
      <c r="G426">
        <f t="shared" si="105"/>
        <v>74.518386495047366</v>
      </c>
      <c r="H426">
        <f t="shared" si="106"/>
        <v>66.700492944238007</v>
      </c>
      <c r="I426">
        <f t="shared" si="107"/>
        <v>100.00972795098286</v>
      </c>
      <c r="J426">
        <f t="shared" si="108"/>
        <v>10002.035468149115</v>
      </c>
      <c r="K426">
        <f t="shared" si="109"/>
        <v>10001.945684829603</v>
      </c>
      <c r="L426">
        <f t="shared" si="112"/>
        <v>0</v>
      </c>
      <c r="M426" s="1">
        <f t="shared" si="110"/>
        <v>0</v>
      </c>
      <c r="N426" s="1">
        <f>IF(M426&lt;'How to'!$B$35,0,M426)</f>
        <v>0</v>
      </c>
      <c r="O426" s="1">
        <f>(((ABS('How to'!$B$33))*(N426))/(11.82))^(1/2)</f>
        <v>0</v>
      </c>
      <c r="P426" s="1">
        <f>(((ABS('How to'!$B$33)+'How to'!$B$32)*(N426))/(11.82))^(1/2)</f>
        <v>0</v>
      </c>
      <c r="Q426">
        <f>IF(P426=0,'How to'!$B$34,MIN(ROUNDDOWN(2*P426,-1)/2,'How to'!$B$34))</f>
        <v>145</v>
      </c>
      <c r="R426">
        <f t="shared" si="111"/>
        <v>145</v>
      </c>
      <c r="S426" t="str">
        <f t="shared" si="101"/>
        <v/>
      </c>
      <c r="T426">
        <f t="shared" si="97"/>
        <v>145</v>
      </c>
      <c r="U426" t="str">
        <f t="shared" si="98"/>
        <v/>
      </c>
      <c r="W426" t="str">
        <f t="shared" si="99"/>
        <v/>
      </c>
      <c r="X426" t="str">
        <f t="shared" si="100"/>
        <v/>
      </c>
      <c r="AE426" t="s">
        <v>52</v>
      </c>
    </row>
    <row r="427" spans="1:31" x14ac:dyDescent="0.25">
      <c r="A427">
        <v>45.588423630000001</v>
      </c>
      <c r="B427">
        <v>-122.7738465</v>
      </c>
      <c r="C427">
        <v>10.523614070000001</v>
      </c>
      <c r="D427">
        <f t="shared" si="102"/>
        <v>148.16514130495412</v>
      </c>
      <c r="E427">
        <f t="shared" si="103"/>
        <v>134.3579955755435</v>
      </c>
      <c r="F427">
        <f t="shared" si="104"/>
        <v>200.01244979499347</v>
      </c>
      <c r="G427">
        <f t="shared" si="105"/>
        <v>74.324690564840353</v>
      </c>
      <c r="H427">
        <f t="shared" si="106"/>
        <v>66.910631169564624</v>
      </c>
      <c r="I427">
        <f t="shared" si="107"/>
        <v>100.00596077768955</v>
      </c>
      <c r="J427">
        <f t="shared" si="108"/>
        <v>10001.245018248695</v>
      </c>
      <c r="K427">
        <f t="shared" si="109"/>
        <v>10001.192191068782</v>
      </c>
      <c r="L427">
        <f t="shared" si="112"/>
        <v>0</v>
      </c>
      <c r="M427" s="1">
        <f t="shared" si="110"/>
        <v>0</v>
      </c>
      <c r="N427" s="1">
        <f>IF(M427&lt;'How to'!$B$35,0,M427)</f>
        <v>0</v>
      </c>
      <c r="O427" s="1">
        <f>(((ABS('How to'!$B$33))*(N427))/(11.82))^(1/2)</f>
        <v>0</v>
      </c>
      <c r="P427" s="1">
        <f>(((ABS('How to'!$B$33)+'How to'!$B$32)*(N427))/(11.82))^(1/2)</f>
        <v>0</v>
      </c>
      <c r="Q427">
        <f>IF(P427=0,'How to'!$B$34,MIN(ROUNDDOWN(2*P427,-1)/2,'How to'!$B$34))</f>
        <v>145</v>
      </c>
      <c r="R427">
        <f t="shared" si="111"/>
        <v>145</v>
      </c>
      <c r="S427" t="str">
        <f t="shared" si="101"/>
        <v/>
      </c>
      <c r="T427">
        <f t="shared" si="97"/>
        <v>145</v>
      </c>
      <c r="U427" t="str">
        <f t="shared" si="98"/>
        <v/>
      </c>
      <c r="W427" t="str">
        <f t="shared" si="99"/>
        <v/>
      </c>
      <c r="X427" t="str">
        <f t="shared" si="100"/>
        <v/>
      </c>
      <c r="AE427" t="s">
        <v>52</v>
      </c>
    </row>
    <row r="428" spans="1:31" x14ac:dyDescent="0.25">
      <c r="A428">
        <v>45.588589499999998</v>
      </c>
      <c r="B428">
        <v>-122.7740629</v>
      </c>
      <c r="C428">
        <v>10.548614069999999</v>
      </c>
      <c r="D428">
        <f t="shared" si="102"/>
        <v>147.94250230551623</v>
      </c>
      <c r="E428">
        <f t="shared" si="103"/>
        <v>134.61467517489652</v>
      </c>
      <c r="F428">
        <f t="shared" si="104"/>
        <v>200.0202358784245</v>
      </c>
      <c r="G428">
        <f t="shared" si="105"/>
        <v>74.105391149887808</v>
      </c>
      <c r="H428">
        <f t="shared" si="106"/>
        <v>67.159720843120667</v>
      </c>
      <c r="I428">
        <f t="shared" si="107"/>
        <v>100.01018498734899</v>
      </c>
      <c r="J428">
        <f t="shared" si="108"/>
        <v>10002.023690215145</v>
      </c>
      <c r="K428">
        <f t="shared" si="109"/>
        <v>10002.037101203765</v>
      </c>
      <c r="L428">
        <f t="shared" si="112"/>
        <v>0.1158058229119234</v>
      </c>
      <c r="M428" s="1">
        <f t="shared" si="110"/>
        <v>43184.517193107182</v>
      </c>
      <c r="N428" s="1">
        <f>IF(M428&lt;'How to'!$B$35,0,M428)</f>
        <v>43184.517193107182</v>
      </c>
      <c r="O428" s="1">
        <f>(((ABS('How to'!$B$33))*(N428))/(11.82))^(1/2)</f>
        <v>557.26883861855367</v>
      </c>
      <c r="P428" s="1">
        <f>(((ABS('How to'!$B$33)+'How to'!$B$32)*(N428))/(11.82))^(1/2)</f>
        <v>844.05860478564045</v>
      </c>
      <c r="Q428">
        <f>IF(P428=0,'How to'!$B$34,MIN(ROUNDDOWN(2*P428,-1)/2,'How to'!$B$34))</f>
        <v>145</v>
      </c>
      <c r="R428">
        <f t="shared" si="111"/>
        <v>145</v>
      </c>
      <c r="S428" t="str">
        <f t="shared" si="101"/>
        <v/>
      </c>
      <c r="T428">
        <f t="shared" si="97"/>
        <v>145</v>
      </c>
      <c r="U428" t="str">
        <f t="shared" si="98"/>
        <v/>
      </c>
      <c r="W428" t="str">
        <f t="shared" si="99"/>
        <v/>
      </c>
      <c r="X428" t="str">
        <f t="shared" si="100"/>
        <v/>
      </c>
      <c r="AE428" t="s">
        <v>52</v>
      </c>
    </row>
    <row r="429" spans="1:31" x14ac:dyDescent="0.25">
      <c r="A429">
        <v>45.588755329999998</v>
      </c>
      <c r="B429">
        <v>-122.7742794</v>
      </c>
      <c r="C429">
        <v>10.57361407</v>
      </c>
      <c r="D429">
        <f t="shared" si="102"/>
        <v>147.75771193525509</v>
      </c>
      <c r="E429">
        <f t="shared" si="103"/>
        <v>134.81682210423392</v>
      </c>
      <c r="F429">
        <f t="shared" si="104"/>
        <v>200.0197914173157</v>
      </c>
      <c r="G429">
        <f t="shared" si="105"/>
        <v>73.916148000049205</v>
      </c>
      <c r="H429">
        <f t="shared" si="106"/>
        <v>67.369858278702765</v>
      </c>
      <c r="I429">
        <f t="shared" si="107"/>
        <v>100.01147304013513</v>
      </c>
      <c r="J429">
        <f t="shared" si="108"/>
        <v>10001.979239656621</v>
      </c>
      <c r="K429">
        <f t="shared" si="109"/>
        <v>10002.294739657676</v>
      </c>
      <c r="L429">
        <f t="shared" si="112"/>
        <v>0.56169386773902474</v>
      </c>
      <c r="M429" s="1">
        <f t="shared" si="110"/>
        <v>8903.6887476800439</v>
      </c>
      <c r="N429" s="1">
        <f>IF(M429&lt;'How to'!$B$35,0,M429)</f>
        <v>8903.6887476800439</v>
      </c>
      <c r="O429" s="1">
        <f>(((ABS('How to'!$B$33))*(N429))/(11.82))^(1/2)</f>
        <v>253.0379785223698</v>
      </c>
      <c r="P429" s="1">
        <f>(((ABS('How to'!$B$33)+'How to'!$B$32)*(N429))/(11.82))^(1/2)</f>
        <v>383.260050281698</v>
      </c>
      <c r="Q429">
        <f>IF(P429=0,'How to'!$B$34,MIN(ROUNDDOWN(2*P429,-1)/2,'How to'!$B$34))</f>
        <v>145</v>
      </c>
      <c r="R429">
        <f t="shared" si="111"/>
        <v>145</v>
      </c>
      <c r="S429" t="str">
        <f t="shared" si="101"/>
        <v/>
      </c>
      <c r="T429">
        <f t="shared" si="97"/>
        <v>145</v>
      </c>
      <c r="U429" t="str">
        <f t="shared" si="98"/>
        <v/>
      </c>
      <c r="W429" t="str">
        <f t="shared" si="99"/>
        <v/>
      </c>
      <c r="X429" t="str">
        <f t="shared" si="100"/>
        <v/>
      </c>
      <c r="AE429" t="s">
        <v>52</v>
      </c>
    </row>
    <row r="430" spans="1:31" x14ac:dyDescent="0.25">
      <c r="A430">
        <v>45.588921139999997</v>
      </c>
      <c r="B430">
        <v>-122.77449590000001</v>
      </c>
      <c r="C430">
        <v>10.59861407</v>
      </c>
      <c r="D430">
        <f t="shared" si="102"/>
        <v>147.71429732982682</v>
      </c>
      <c r="E430">
        <f t="shared" si="103"/>
        <v>134.8631647825143</v>
      </c>
      <c r="F430">
        <f t="shared" si="104"/>
        <v>200.01896622770573</v>
      </c>
      <c r="G430">
        <f t="shared" si="105"/>
        <v>73.861601444490873</v>
      </c>
      <c r="H430">
        <f t="shared" si="106"/>
        <v>67.431980806105869</v>
      </c>
      <c r="I430">
        <f t="shared" si="107"/>
        <v>100.0130401666695</v>
      </c>
      <c r="J430">
        <f t="shared" si="108"/>
        <v>10001.896712700021</v>
      </c>
      <c r="K430">
        <f t="shared" si="109"/>
        <v>10002.608203379847</v>
      </c>
      <c r="L430">
        <f t="shared" si="112"/>
        <v>0.84349906924972173</v>
      </c>
      <c r="M430" s="1">
        <f t="shared" si="110"/>
        <v>5929.2348788701083</v>
      </c>
      <c r="N430" s="1">
        <f>IF(M430&lt;'How to'!$B$35,0,M430)</f>
        <v>5929.2348788701083</v>
      </c>
      <c r="O430" s="1">
        <f>(((ABS('How to'!$B$33))*(N430))/(11.82))^(1/2)</f>
        <v>206.4904886113832</v>
      </c>
      <c r="P430" s="1">
        <f>(((ABS('How to'!$B$33)+'How to'!$B$32)*(N430))/(11.82))^(1/2)</f>
        <v>312.75761650496582</v>
      </c>
      <c r="Q430">
        <f>IF(P430=0,'How to'!$B$34,MIN(ROUNDDOWN(2*P430,-1)/2,'How to'!$B$34))</f>
        <v>145</v>
      </c>
      <c r="R430">
        <f t="shared" si="111"/>
        <v>145</v>
      </c>
      <c r="S430" t="str">
        <f t="shared" si="101"/>
        <v/>
      </c>
      <c r="T430">
        <f t="shared" si="97"/>
        <v>145</v>
      </c>
      <c r="U430" t="str">
        <f t="shared" si="98"/>
        <v/>
      </c>
      <c r="W430" t="str">
        <f t="shared" si="99"/>
        <v/>
      </c>
      <c r="X430" t="str">
        <f t="shared" si="100"/>
        <v/>
      </c>
      <c r="AE430" t="s">
        <v>52</v>
      </c>
    </row>
    <row r="431" spans="1:31" x14ac:dyDescent="0.25">
      <c r="A431">
        <v>45.589086950000002</v>
      </c>
      <c r="B431">
        <v>-122.7747123</v>
      </c>
      <c r="C431">
        <v>10.62361407</v>
      </c>
      <c r="D431">
        <f t="shared" si="102"/>
        <v>147.70984455024939</v>
      </c>
      <c r="E431">
        <f t="shared" si="103"/>
        <v>134.86276638944474</v>
      </c>
      <c r="F431">
        <f t="shared" si="104"/>
        <v>200.01540924456992</v>
      </c>
      <c r="G431">
        <f t="shared" si="105"/>
        <v>73.840450740113766</v>
      </c>
      <c r="H431">
        <f t="shared" si="106"/>
        <v>67.447361942491298</v>
      </c>
      <c r="I431">
        <f t="shared" si="107"/>
        <v>100.00779368881503</v>
      </c>
      <c r="J431">
        <f t="shared" si="108"/>
        <v>10001.540983818197</v>
      </c>
      <c r="K431">
        <f t="shared" si="109"/>
        <v>10001.558798504591</v>
      </c>
      <c r="L431">
        <f t="shared" si="112"/>
        <v>0.13347166888354442</v>
      </c>
      <c r="M431" s="1">
        <f t="shared" si="110"/>
        <v>37466.972887074138</v>
      </c>
      <c r="N431" s="1">
        <f>IF(M431&lt;'How to'!$B$35,0,M431)</f>
        <v>37466.972887074138</v>
      </c>
      <c r="O431" s="1">
        <f>(((ABS('How to'!$B$33))*(N431))/(11.82))^(1/2)</f>
        <v>519.06892234292172</v>
      </c>
      <c r="P431" s="1">
        <f>(((ABS('How to'!$B$33)+'How to'!$B$32)*(N431))/(11.82))^(1/2)</f>
        <v>786.19969396897397</v>
      </c>
      <c r="Q431">
        <f>IF(P431=0,'How to'!$B$34,MIN(ROUNDDOWN(2*P431,-1)/2,'How to'!$B$34))</f>
        <v>145</v>
      </c>
      <c r="R431">
        <f t="shared" si="111"/>
        <v>145</v>
      </c>
      <c r="S431" t="str">
        <f t="shared" si="101"/>
        <v/>
      </c>
      <c r="T431">
        <f t="shared" si="97"/>
        <v>145</v>
      </c>
      <c r="U431" t="str">
        <f t="shared" si="98"/>
        <v/>
      </c>
      <c r="W431" t="str">
        <f t="shared" si="99"/>
        <v/>
      </c>
      <c r="X431" t="str">
        <f t="shared" si="100"/>
        <v/>
      </c>
      <c r="AE431" t="s">
        <v>52</v>
      </c>
    </row>
    <row r="432" spans="1:31" x14ac:dyDescent="0.25">
      <c r="A432">
        <v>45.589252790000003</v>
      </c>
      <c r="B432">
        <v>-122.7749288</v>
      </c>
      <c r="C432">
        <v>10.648614070000001</v>
      </c>
      <c r="D432">
        <f t="shared" si="102"/>
        <v>147.72765567014113</v>
      </c>
      <c r="E432">
        <f t="shared" si="103"/>
        <v>134.84678770598342</v>
      </c>
      <c r="F432">
        <f t="shared" si="104"/>
        <v>200.01779021981605</v>
      </c>
      <c r="G432">
        <f t="shared" si="105"/>
        <v>73.837111155628421</v>
      </c>
      <c r="H432">
        <f t="shared" si="106"/>
        <v>67.454952855669603</v>
      </c>
      <c r="I432">
        <f t="shared" si="107"/>
        <v>100.01044769707431</v>
      </c>
      <c r="J432">
        <f t="shared" si="108"/>
        <v>10001.779101104585</v>
      </c>
      <c r="K432">
        <f t="shared" si="109"/>
        <v>10002.089648569237</v>
      </c>
      <c r="L432">
        <f t="shared" si="112"/>
        <v>0.55726785718602145</v>
      </c>
      <c r="M432" s="1">
        <f t="shared" si="110"/>
        <v>8974.2208523166628</v>
      </c>
      <c r="N432" s="1">
        <f>IF(M432&lt;'How to'!$B$35,0,M432)</f>
        <v>8974.2208523166628</v>
      </c>
      <c r="O432" s="1">
        <f>(((ABS('How to'!$B$33))*(N432))/(11.82))^(1/2)</f>
        <v>254.03824346154079</v>
      </c>
      <c r="P432" s="1">
        <f>(((ABS('How to'!$B$33)+'How to'!$B$32)*(N432))/(11.82))^(1/2)</f>
        <v>384.77508606059706</v>
      </c>
      <c r="Q432">
        <f>IF(P432=0,'How to'!$B$34,MIN(ROUNDDOWN(2*P432,-1)/2,'How to'!$B$34))</f>
        <v>145</v>
      </c>
      <c r="R432">
        <f t="shared" si="111"/>
        <v>145</v>
      </c>
      <c r="S432" t="str">
        <f t="shared" si="101"/>
        <v/>
      </c>
      <c r="T432">
        <f t="shared" si="97"/>
        <v>145</v>
      </c>
      <c r="U432" t="str">
        <f t="shared" si="98"/>
        <v/>
      </c>
      <c r="W432" t="str">
        <f t="shared" si="99"/>
        <v/>
      </c>
      <c r="X432" t="str">
        <f t="shared" si="100"/>
        <v/>
      </c>
      <c r="AE432" t="s">
        <v>52</v>
      </c>
    </row>
    <row r="433" spans="1:31" x14ac:dyDescent="0.25">
      <c r="A433">
        <v>45.58941866</v>
      </c>
      <c r="B433">
        <v>-122.7751452</v>
      </c>
      <c r="C433">
        <v>10.673614069999999</v>
      </c>
      <c r="D433">
        <f t="shared" si="102"/>
        <v>147.75659874016299</v>
      </c>
      <c r="E433">
        <f t="shared" si="103"/>
        <v>134.81522887025537</v>
      </c>
      <c r="F433">
        <f t="shared" si="104"/>
        <v>200.01789521590527</v>
      </c>
      <c r="G433">
        <f t="shared" si="105"/>
        <v>73.841563935205869</v>
      </c>
      <c r="H433">
        <f t="shared" si="106"/>
        <v>67.446963459043729</v>
      </c>
      <c r="I433">
        <f t="shared" si="107"/>
        <v>100.00834687286195</v>
      </c>
      <c r="J433">
        <f t="shared" si="108"/>
        <v>10001.789601650215</v>
      </c>
      <c r="K433">
        <f t="shared" si="109"/>
        <v>10001.669444242676</v>
      </c>
      <c r="L433">
        <f t="shared" si="112"/>
        <v>0</v>
      </c>
      <c r="M433" s="1">
        <f t="shared" si="110"/>
        <v>0</v>
      </c>
      <c r="N433" s="1">
        <f>IF(M433&lt;'How to'!$B$35,0,M433)</f>
        <v>0</v>
      </c>
      <c r="O433" s="1">
        <f>(((ABS('How to'!$B$33))*(N433))/(11.82))^(1/2)</f>
        <v>0</v>
      </c>
      <c r="P433" s="1">
        <f>(((ABS('How to'!$B$33)+'How to'!$B$32)*(N433))/(11.82))^(1/2)</f>
        <v>0</v>
      </c>
      <c r="Q433">
        <f>IF(P433=0,'How to'!$B$34,MIN(ROUNDDOWN(2*P433,-1)/2,'How to'!$B$34))</f>
        <v>145</v>
      </c>
      <c r="R433">
        <f t="shared" si="111"/>
        <v>145</v>
      </c>
      <c r="S433" t="str">
        <f t="shared" si="101"/>
        <v/>
      </c>
      <c r="T433">
        <f t="shared" si="97"/>
        <v>145</v>
      </c>
      <c r="U433" t="str">
        <f t="shared" si="98"/>
        <v/>
      </c>
      <c r="W433" t="str">
        <f t="shared" si="99"/>
        <v/>
      </c>
      <c r="X433" t="str">
        <f t="shared" si="100"/>
        <v/>
      </c>
      <c r="AE433" t="s">
        <v>52</v>
      </c>
    </row>
    <row r="434" spans="1:31" x14ac:dyDescent="0.25">
      <c r="A434">
        <v>45.58958457</v>
      </c>
      <c r="B434">
        <v>-122.7753615</v>
      </c>
      <c r="C434">
        <v>10.69861407</v>
      </c>
      <c r="D434">
        <f t="shared" si="102"/>
        <v>147.79222098073745</v>
      </c>
      <c r="E434">
        <f t="shared" si="103"/>
        <v>134.76808999421164</v>
      </c>
      <c r="F434">
        <f t="shared" si="104"/>
        <v>200.01244627049354</v>
      </c>
      <c r="G434">
        <f t="shared" si="105"/>
        <v>73.852695885335962</v>
      </c>
      <c r="H434">
        <f t="shared" si="106"/>
        <v>67.431183962135705</v>
      </c>
      <c r="I434">
        <f t="shared" si="107"/>
        <v>100.00592612474176</v>
      </c>
      <c r="J434">
        <f t="shared" si="108"/>
        <v>10001.244665776767</v>
      </c>
      <c r="K434">
        <f t="shared" si="109"/>
        <v>10001.185260067306</v>
      </c>
      <c r="L434">
        <f t="shared" si="112"/>
        <v>0</v>
      </c>
      <c r="M434" s="1">
        <f t="shared" si="110"/>
        <v>0</v>
      </c>
      <c r="N434" s="1">
        <f>IF(M434&lt;'How to'!$B$35,0,M434)</f>
        <v>0</v>
      </c>
      <c r="O434" s="1">
        <f>(((ABS('How to'!$B$33))*(N434))/(11.82))^(1/2)</f>
        <v>0</v>
      </c>
      <c r="P434" s="1">
        <f>(((ABS('How to'!$B$33)+'How to'!$B$32)*(N434))/(11.82))^(1/2)</f>
        <v>0</v>
      </c>
      <c r="Q434">
        <f>IF(P434=0,'How to'!$B$34,MIN(ROUNDDOWN(2*P434,-1)/2,'How to'!$B$34))</f>
        <v>145</v>
      </c>
      <c r="R434">
        <f t="shared" si="111"/>
        <v>145</v>
      </c>
      <c r="S434" t="str">
        <f t="shared" si="101"/>
        <v/>
      </c>
      <c r="T434">
        <f t="shared" si="97"/>
        <v>145</v>
      </c>
      <c r="U434" t="str">
        <f t="shared" si="98"/>
        <v/>
      </c>
      <c r="W434" t="str">
        <f t="shared" si="99"/>
        <v/>
      </c>
      <c r="X434" t="str">
        <f t="shared" si="100"/>
        <v/>
      </c>
      <c r="AE434" t="s">
        <v>52</v>
      </c>
    </row>
    <row r="435" spans="1:31" x14ac:dyDescent="0.25">
      <c r="A435">
        <v>45.589750530000003</v>
      </c>
      <c r="B435">
        <v>-122.7755777</v>
      </c>
      <c r="C435">
        <v>10.72361407</v>
      </c>
      <c r="D435">
        <f t="shared" si="102"/>
        <v>147.83118280500631</v>
      </c>
      <c r="E435">
        <f t="shared" si="103"/>
        <v>134.73653135347101</v>
      </c>
      <c r="F435">
        <f t="shared" si="104"/>
        <v>200.01997772895606</v>
      </c>
      <c r="G435">
        <f t="shared" si="105"/>
        <v>73.86939381013562</v>
      </c>
      <c r="H435">
        <f t="shared" si="106"/>
        <v>67.415404520697223</v>
      </c>
      <c r="I435">
        <f t="shared" si="107"/>
        <v>100.0076202524895</v>
      </c>
      <c r="J435">
        <f t="shared" si="108"/>
        <v>10001.997872673021</v>
      </c>
      <c r="K435">
        <f t="shared" si="109"/>
        <v>10001.524108566149</v>
      </c>
      <c r="L435">
        <f t="shared" si="112"/>
        <v>0</v>
      </c>
      <c r="M435" s="1">
        <f t="shared" si="110"/>
        <v>0</v>
      </c>
      <c r="N435" s="1">
        <f>IF(M435&lt;'How to'!$B$35,0,M435)</f>
        <v>0</v>
      </c>
      <c r="O435" s="1">
        <f>(((ABS('How to'!$B$33))*(N435))/(11.82))^(1/2)</f>
        <v>0</v>
      </c>
      <c r="P435" s="1">
        <f>(((ABS('How to'!$B$33)+'How to'!$B$32)*(N435))/(11.82))^(1/2)</f>
        <v>0</v>
      </c>
      <c r="Q435">
        <f>IF(P435=0,'How to'!$B$34,MIN(ROUNDDOWN(2*P435,-1)/2,'How to'!$B$34))</f>
        <v>145</v>
      </c>
      <c r="R435">
        <f t="shared" si="111"/>
        <v>145</v>
      </c>
      <c r="S435" t="str">
        <f t="shared" si="101"/>
        <v/>
      </c>
      <c r="T435">
        <f t="shared" ref="T435:T498" si="113">IF(Q435=T436,T436,IF(Q435&lt;T436,Q435,IF(MIN(Q395:Q434)&lt;Q435,IF(MIN(Q395:Q434)&lt;T436,T436,MIN(Q395:Q434)),MIN(Q395:Q434))))</f>
        <v>145</v>
      </c>
      <c r="U435" t="str">
        <f t="shared" ref="U435:U498" si="114">IF(T436=T435,"",T435)</f>
        <v/>
      </c>
      <c r="W435" t="str">
        <f t="shared" si="99"/>
        <v/>
      </c>
      <c r="X435" t="str">
        <f t="shared" si="100"/>
        <v/>
      </c>
      <c r="AE435" t="s">
        <v>52</v>
      </c>
    </row>
    <row r="436" spans="1:31" x14ac:dyDescent="0.25">
      <c r="A436">
        <v>45.589916559999999</v>
      </c>
      <c r="B436">
        <v>-122.7757939</v>
      </c>
      <c r="C436">
        <v>10.74861407</v>
      </c>
      <c r="D436">
        <f t="shared" si="102"/>
        <v>147.87014462927516</v>
      </c>
      <c r="E436">
        <f t="shared" si="103"/>
        <v>134.68939269493902</v>
      </c>
      <c r="F436">
        <f t="shared" si="104"/>
        <v>200.01702971800739</v>
      </c>
      <c r="G436">
        <f t="shared" si="105"/>
        <v>73.890544514512712</v>
      </c>
      <c r="H436">
        <f t="shared" si="106"/>
        <v>67.391835060202311</v>
      </c>
      <c r="I436">
        <f t="shared" si="107"/>
        <v>100.00735973633491</v>
      </c>
      <c r="J436">
        <f t="shared" si="108"/>
        <v>10001.703044303564</v>
      </c>
      <c r="K436">
        <f t="shared" si="109"/>
        <v>10001.472001432699</v>
      </c>
      <c r="L436">
        <f t="shared" si="112"/>
        <v>0</v>
      </c>
      <c r="M436" s="1">
        <f t="shared" si="110"/>
        <v>0</v>
      </c>
      <c r="N436" s="1">
        <f>IF(M436&lt;'How to'!$B$35,0,M436)</f>
        <v>0</v>
      </c>
      <c r="O436" s="1">
        <f>(((ABS('How to'!$B$33))*(N436))/(11.82))^(1/2)</f>
        <v>0</v>
      </c>
      <c r="P436" s="1">
        <f>(((ABS('How to'!$B$33)+'How to'!$B$32)*(N436))/(11.82))^(1/2)</f>
        <v>0</v>
      </c>
      <c r="Q436">
        <f>IF(P436=0,'How to'!$B$34,MIN(ROUNDDOWN(2*P436,-1)/2,'How to'!$B$34))</f>
        <v>145</v>
      </c>
      <c r="R436">
        <f t="shared" si="111"/>
        <v>145</v>
      </c>
      <c r="S436" t="str">
        <f t="shared" si="101"/>
        <v/>
      </c>
      <c r="T436">
        <f t="shared" si="113"/>
        <v>145</v>
      </c>
      <c r="U436" t="str">
        <f t="shared" si="114"/>
        <v/>
      </c>
      <c r="W436" t="str">
        <f t="shared" si="99"/>
        <v/>
      </c>
      <c r="X436" t="str">
        <f t="shared" si="100"/>
        <v/>
      </c>
      <c r="AE436" t="s">
        <v>52</v>
      </c>
    </row>
    <row r="437" spans="1:31" x14ac:dyDescent="0.25">
      <c r="A437">
        <v>45.590082649999999</v>
      </c>
      <c r="B437">
        <v>-122.77601</v>
      </c>
      <c r="C437">
        <v>10.773614070000001</v>
      </c>
      <c r="D437">
        <f t="shared" si="102"/>
        <v>147.90688006494173</v>
      </c>
      <c r="E437">
        <f t="shared" si="103"/>
        <v>134.65004416127925</v>
      </c>
      <c r="F437">
        <f t="shared" si="104"/>
        <v>200.01769812488971</v>
      </c>
      <c r="G437">
        <f t="shared" si="105"/>
        <v>73.915034804957102</v>
      </c>
      <c r="H437">
        <f t="shared" si="106"/>
        <v>67.368265677289017</v>
      </c>
      <c r="I437">
        <f t="shared" si="107"/>
        <v>100.0095774942771</v>
      </c>
      <c r="J437">
        <f t="shared" si="108"/>
        <v>10001.769890794876</v>
      </c>
      <c r="K437">
        <f t="shared" si="109"/>
        <v>10001.915590583816</v>
      </c>
      <c r="L437">
        <f t="shared" si="112"/>
        <v>0.3817064172108775</v>
      </c>
      <c r="M437" s="1">
        <f t="shared" si="110"/>
        <v>13101.581660150814</v>
      </c>
      <c r="N437" s="1">
        <f>IF(M437&lt;'How to'!$B$35,0,M437)</f>
        <v>13101.581660150814</v>
      </c>
      <c r="O437" s="1">
        <f>(((ABS('How to'!$B$33))*(N437))/(11.82))^(1/2)</f>
        <v>306.94643143270787</v>
      </c>
      <c r="P437" s="1">
        <f>(((ABS('How to'!$B$33)+'How to'!$B$32)*(N437))/(11.82))^(1/2)</f>
        <v>464.91165251815113</v>
      </c>
      <c r="Q437">
        <f>IF(P437=0,'How to'!$B$34,MIN(ROUNDDOWN(2*P437,-1)/2,'How to'!$B$34))</f>
        <v>145</v>
      </c>
      <c r="R437">
        <f t="shared" si="111"/>
        <v>145</v>
      </c>
      <c r="S437" t="str">
        <f t="shared" si="101"/>
        <v/>
      </c>
      <c r="T437">
        <f t="shared" si="113"/>
        <v>145</v>
      </c>
      <c r="U437" t="str">
        <f t="shared" si="114"/>
        <v/>
      </c>
      <c r="W437" t="str">
        <f t="shared" si="99"/>
        <v/>
      </c>
      <c r="X437" t="str">
        <f t="shared" si="100"/>
        <v/>
      </c>
      <c r="AE437" t="s">
        <v>52</v>
      </c>
    </row>
    <row r="438" spans="1:31" x14ac:dyDescent="0.25">
      <c r="A438">
        <v>45.590248780000003</v>
      </c>
      <c r="B438">
        <v>-122.7762259</v>
      </c>
      <c r="C438">
        <v>10.798614069999999</v>
      </c>
      <c r="D438">
        <f t="shared" si="102"/>
        <v>147.94138911042413</v>
      </c>
      <c r="E438">
        <f t="shared" si="103"/>
        <v>134.61069576107315</v>
      </c>
      <c r="F438">
        <f t="shared" si="104"/>
        <v>200.01673436290804</v>
      </c>
      <c r="G438">
        <f t="shared" si="105"/>
        <v>73.939525095401493</v>
      </c>
      <c r="H438">
        <f t="shared" si="106"/>
        <v>67.336906330449906</v>
      </c>
      <c r="I438">
        <f t="shared" si="107"/>
        <v>100.00656141218582</v>
      </c>
      <c r="J438">
        <f t="shared" si="108"/>
        <v>10001.673506300529</v>
      </c>
      <c r="K438">
        <f t="shared" si="109"/>
        <v>10001.312325489293</v>
      </c>
      <c r="L438">
        <f t="shared" si="112"/>
        <v>0</v>
      </c>
      <c r="M438" s="1">
        <f t="shared" si="110"/>
        <v>0</v>
      </c>
      <c r="N438" s="1">
        <f>IF(M438&lt;'How to'!$B$35,0,M438)</f>
        <v>0</v>
      </c>
      <c r="O438" s="1">
        <f>(((ABS('How to'!$B$33))*(N438))/(11.82))^(1/2)</f>
        <v>0</v>
      </c>
      <c r="P438" s="1">
        <f>(((ABS('How to'!$B$33)+'How to'!$B$32)*(N438))/(11.82))^(1/2)</f>
        <v>0</v>
      </c>
      <c r="Q438">
        <f>IF(P438=0,'How to'!$B$34,MIN(ROUNDDOWN(2*P438,-1)/2,'How to'!$B$34))</f>
        <v>145</v>
      </c>
      <c r="R438">
        <f t="shared" si="111"/>
        <v>145</v>
      </c>
      <c r="S438" t="str">
        <f t="shared" si="101"/>
        <v/>
      </c>
      <c r="T438">
        <f t="shared" si="113"/>
        <v>145</v>
      </c>
      <c r="U438" t="str">
        <f t="shared" si="114"/>
        <v/>
      </c>
      <c r="W438" t="str">
        <f t="shared" si="99"/>
        <v/>
      </c>
      <c r="X438" t="str">
        <f t="shared" si="100"/>
        <v/>
      </c>
      <c r="AE438" t="s">
        <v>52</v>
      </c>
    </row>
    <row r="439" spans="1:31" x14ac:dyDescent="0.25">
      <c r="A439">
        <v>45.590414940000002</v>
      </c>
      <c r="B439">
        <v>-122.77644189999999</v>
      </c>
      <c r="C439">
        <v>10.82361407</v>
      </c>
      <c r="D439">
        <f t="shared" si="102"/>
        <v>147.97144537474711</v>
      </c>
      <c r="E439">
        <f t="shared" si="103"/>
        <v>134.5869274140783</v>
      </c>
      <c r="F439">
        <f t="shared" si="104"/>
        <v>200.02297287325311</v>
      </c>
      <c r="G439">
        <f t="shared" si="105"/>
        <v>73.961788994870702</v>
      </c>
      <c r="H439">
        <f t="shared" si="106"/>
        <v>67.321127083378926</v>
      </c>
      <c r="I439">
        <f t="shared" si="107"/>
        <v>100.01240114654898</v>
      </c>
      <c r="J439">
        <f t="shared" si="108"/>
        <v>10002.297419263537</v>
      </c>
      <c r="K439">
        <f t="shared" si="109"/>
        <v>10002.480383098233</v>
      </c>
      <c r="L439">
        <f t="shared" si="112"/>
        <v>0.42774272021313098</v>
      </c>
      <c r="M439" s="1">
        <f t="shared" si="110"/>
        <v>11692.169042776819</v>
      </c>
      <c r="N439" s="1">
        <f>IF(M439&lt;'How to'!$B$35,0,M439)</f>
        <v>11692.169042776819</v>
      </c>
      <c r="O439" s="1">
        <f>(((ABS('How to'!$B$33))*(N439))/(11.82))^(1/2)</f>
        <v>289.96679438752955</v>
      </c>
      <c r="P439" s="1">
        <f>(((ABS('How to'!$B$33)+'How to'!$B$32)*(N439))/(11.82))^(1/2)</f>
        <v>439.19370857273373</v>
      </c>
      <c r="Q439">
        <f>IF(P439=0,'How to'!$B$34,MIN(ROUNDDOWN(2*P439,-1)/2,'How to'!$B$34))</f>
        <v>145</v>
      </c>
      <c r="R439">
        <f t="shared" si="111"/>
        <v>145</v>
      </c>
      <c r="S439" t="str">
        <f t="shared" si="101"/>
        <v/>
      </c>
      <c r="T439">
        <f t="shared" si="113"/>
        <v>145</v>
      </c>
      <c r="U439" t="str">
        <f t="shared" si="114"/>
        <v/>
      </c>
      <c r="W439" t="str">
        <f t="shared" si="99"/>
        <v/>
      </c>
      <c r="X439" t="str">
        <f t="shared" si="100"/>
        <v/>
      </c>
      <c r="AE439" t="s">
        <v>52</v>
      </c>
    </row>
    <row r="440" spans="1:31" x14ac:dyDescent="0.25">
      <c r="A440">
        <v>45.590581129999997</v>
      </c>
      <c r="B440">
        <v>-122.7766578</v>
      </c>
      <c r="C440">
        <v>10.84861407</v>
      </c>
      <c r="D440">
        <f t="shared" si="102"/>
        <v>147.99482247009936</v>
      </c>
      <c r="E440">
        <f t="shared" si="103"/>
        <v>134.55536920705978</v>
      </c>
      <c r="F440">
        <f t="shared" si="104"/>
        <v>200.01903624506443</v>
      </c>
      <c r="G440">
        <f t="shared" si="105"/>
        <v>73.979600114762462</v>
      </c>
      <c r="H440">
        <f t="shared" si="106"/>
        <v>67.297557909626022</v>
      </c>
      <c r="I440">
        <f t="shared" si="107"/>
        <v>100.00971219706429</v>
      </c>
      <c r="J440">
        <f t="shared" si="108"/>
        <v>10001.9037151011</v>
      </c>
      <c r="K440">
        <f t="shared" si="109"/>
        <v>10001.94253373963</v>
      </c>
      <c r="L440">
        <f t="shared" si="112"/>
        <v>0.19702446175499833</v>
      </c>
      <c r="M440" s="1">
        <f t="shared" si="110"/>
        <v>25382.489170753666</v>
      </c>
      <c r="N440" s="1">
        <f>IF(M440&lt;'How to'!$B$35,0,M440)</f>
        <v>25382.489170753666</v>
      </c>
      <c r="O440" s="1">
        <f>(((ABS('How to'!$B$33))*(N440))/(11.82))^(1/2)</f>
        <v>427.23598921839806</v>
      </c>
      <c r="P440" s="1">
        <f>(((ABS('How to'!$B$33)+'How to'!$B$32)*(N440))/(11.82))^(1/2)</f>
        <v>647.10636587510737</v>
      </c>
      <c r="Q440">
        <f>IF(P440=0,'How to'!$B$34,MIN(ROUNDDOWN(2*P440,-1)/2,'How to'!$B$34))</f>
        <v>145</v>
      </c>
      <c r="R440">
        <f t="shared" si="111"/>
        <v>145</v>
      </c>
      <c r="S440" t="str">
        <f t="shared" si="101"/>
        <v/>
      </c>
      <c r="T440">
        <f t="shared" si="113"/>
        <v>145</v>
      </c>
      <c r="U440" t="str">
        <f t="shared" si="114"/>
        <v/>
      </c>
      <c r="W440" t="str">
        <f t="shared" si="99"/>
        <v/>
      </c>
      <c r="X440" t="str">
        <f t="shared" si="100"/>
        <v/>
      </c>
      <c r="AE440" t="s">
        <v>52</v>
      </c>
    </row>
    <row r="441" spans="1:31" x14ac:dyDescent="0.25">
      <c r="A441">
        <v>45.590747329999999</v>
      </c>
      <c r="B441">
        <v>-122.7768737</v>
      </c>
      <c r="C441">
        <v>10.87361407</v>
      </c>
      <c r="D441">
        <f t="shared" si="102"/>
        <v>148.01263358999114</v>
      </c>
      <c r="E441">
        <f t="shared" si="103"/>
        <v>134.53160106173721</v>
      </c>
      <c r="F441">
        <f t="shared" si="104"/>
        <v>200.0162278078441</v>
      </c>
      <c r="G441">
        <f t="shared" si="105"/>
        <v>73.991845259984643</v>
      </c>
      <c r="H441">
        <f t="shared" si="106"/>
        <v>67.281778784988944</v>
      </c>
      <c r="I441">
        <f t="shared" si="107"/>
        <v>100.00815427478751</v>
      </c>
      <c r="J441">
        <f t="shared" si="108"/>
        <v>10001.622846619846</v>
      </c>
      <c r="K441">
        <f t="shared" si="109"/>
        <v>10001.6309214497</v>
      </c>
      <c r="L441">
        <f t="shared" si="112"/>
        <v>8.9860057051424899E-2</v>
      </c>
      <c r="M441" s="1">
        <f t="shared" si="110"/>
        <v>55651.149407383469</v>
      </c>
      <c r="N441" s="1">
        <f>IF(M441&lt;'How to'!$B$35,0,M441)</f>
        <v>55651.149407383469</v>
      </c>
      <c r="O441" s="1">
        <f>(((ABS('How to'!$B$33))*(N441))/(11.82))^(1/2)</f>
        <v>632.61253619406023</v>
      </c>
      <c r="P441" s="1">
        <f>(((ABS('How to'!$B$33)+'How to'!$B$32)*(N441))/(11.82))^(1/2)</f>
        <v>958.17676795554132</v>
      </c>
      <c r="Q441">
        <f>IF(P441=0,'How to'!$B$34,MIN(ROUNDDOWN(2*P441,-1)/2,'How to'!$B$34))</f>
        <v>145</v>
      </c>
      <c r="R441">
        <f t="shared" si="111"/>
        <v>145</v>
      </c>
      <c r="S441" t="str">
        <f t="shared" si="101"/>
        <v/>
      </c>
      <c r="T441">
        <f t="shared" si="113"/>
        <v>145</v>
      </c>
      <c r="U441" t="str">
        <f t="shared" si="114"/>
        <v/>
      </c>
      <c r="W441" t="str">
        <f t="shared" si="99"/>
        <v/>
      </c>
      <c r="X441" t="str">
        <f t="shared" si="100"/>
        <v/>
      </c>
      <c r="AE441" t="s">
        <v>52</v>
      </c>
    </row>
    <row r="442" spans="1:31" x14ac:dyDescent="0.25">
      <c r="A442">
        <v>45.590913550000003</v>
      </c>
      <c r="B442">
        <v>-122.7770895</v>
      </c>
      <c r="C442">
        <v>10.898614070000001</v>
      </c>
      <c r="D442">
        <f t="shared" si="102"/>
        <v>148.02599192951445</v>
      </c>
      <c r="E442">
        <f t="shared" si="103"/>
        <v>134.52341276194031</v>
      </c>
      <c r="F442">
        <f t="shared" si="104"/>
        <v>200.02060610806089</v>
      </c>
      <c r="G442">
        <f t="shared" si="105"/>
        <v>74.001864015022619</v>
      </c>
      <c r="H442">
        <f t="shared" si="106"/>
        <v>67.273789641415064</v>
      </c>
      <c r="I442">
        <f t="shared" si="107"/>
        <v>100.01019273261733</v>
      </c>
      <c r="J442">
        <f t="shared" si="108"/>
        <v>10002.060716959011</v>
      </c>
      <c r="K442">
        <f t="shared" si="109"/>
        <v>10002.038650415263</v>
      </c>
      <c r="L442">
        <f t="shared" si="112"/>
        <v>0</v>
      </c>
      <c r="M442" s="1">
        <f t="shared" si="110"/>
        <v>0</v>
      </c>
      <c r="N442" s="1">
        <f>IF(M442&lt;'How to'!$B$35,0,M442)</f>
        <v>0</v>
      </c>
      <c r="O442" s="1">
        <f>(((ABS('How to'!$B$33))*(N442))/(11.82))^(1/2)</f>
        <v>0</v>
      </c>
      <c r="P442" s="1">
        <f>(((ABS('How to'!$B$33)+'How to'!$B$32)*(N442))/(11.82))^(1/2)</f>
        <v>0</v>
      </c>
      <c r="Q442">
        <f>IF(P442=0,'How to'!$B$34,MIN(ROUNDDOWN(2*P442,-1)/2,'How to'!$B$34))</f>
        <v>145</v>
      </c>
      <c r="R442">
        <f t="shared" si="111"/>
        <v>145</v>
      </c>
      <c r="S442" t="str">
        <f t="shared" si="101"/>
        <v/>
      </c>
      <c r="T442">
        <f t="shared" si="113"/>
        <v>145</v>
      </c>
      <c r="U442" t="str">
        <f t="shared" si="114"/>
        <v/>
      </c>
      <c r="W442" t="str">
        <f t="shared" si="99"/>
        <v/>
      </c>
      <c r="X442" t="str">
        <f t="shared" si="100"/>
        <v/>
      </c>
      <c r="AE442" t="s">
        <v>52</v>
      </c>
    </row>
    <row r="443" spans="1:31" x14ac:dyDescent="0.25">
      <c r="A443">
        <v>45.591079780000001</v>
      </c>
      <c r="B443">
        <v>-122.7773054</v>
      </c>
      <c r="C443">
        <v>10.923614069999999</v>
      </c>
      <c r="D443">
        <f t="shared" si="102"/>
        <v>148.03601068455245</v>
      </c>
      <c r="E443">
        <f t="shared" si="103"/>
        <v>134.50743462927099</v>
      </c>
      <c r="F443">
        <f t="shared" si="104"/>
        <v>200.01727532876887</v>
      </c>
      <c r="G443">
        <f t="shared" si="105"/>
        <v>74.009656379876404</v>
      </c>
      <c r="H443">
        <f t="shared" si="106"/>
        <v>67.26580053142213</v>
      </c>
      <c r="I443">
        <f t="shared" si="107"/>
        <v>100.01058523276649</v>
      </c>
      <c r="J443">
        <f t="shared" si="108"/>
        <v>10001.727607486133</v>
      </c>
      <c r="K443">
        <f t="shared" si="109"/>
        <v>10002.117158600451</v>
      </c>
      <c r="L443">
        <f t="shared" si="112"/>
        <v>0.62414030018757605</v>
      </c>
      <c r="M443" s="1">
        <f t="shared" si="110"/>
        <v>8012.7153747278171</v>
      </c>
      <c r="N443" s="1">
        <f>IF(M443&lt;'How to'!$B$35,0,M443)</f>
        <v>8012.7153747278171</v>
      </c>
      <c r="O443" s="1">
        <f>(((ABS('How to'!$B$33))*(N443))/(11.82))^(1/2)</f>
        <v>240.04384942976128</v>
      </c>
      <c r="P443" s="1">
        <f>(((ABS('How to'!$B$33)+'How to'!$B$32)*(N443))/(11.82))^(1/2)</f>
        <v>363.57869415293902</v>
      </c>
      <c r="Q443">
        <f>IF(P443=0,'How to'!$B$34,MIN(ROUNDDOWN(2*P443,-1)/2,'How to'!$B$34))</f>
        <v>145</v>
      </c>
      <c r="R443">
        <f t="shared" si="111"/>
        <v>145</v>
      </c>
      <c r="S443" t="str">
        <f t="shared" si="101"/>
        <v/>
      </c>
      <c r="T443">
        <f t="shared" si="113"/>
        <v>145</v>
      </c>
      <c r="U443" t="str">
        <f t="shared" si="114"/>
        <v/>
      </c>
      <c r="W443" t="str">
        <f t="shared" si="99"/>
        <v/>
      </c>
      <c r="X443" t="str">
        <f t="shared" si="100"/>
        <v/>
      </c>
      <c r="AE443" t="s">
        <v>52</v>
      </c>
    </row>
    <row r="444" spans="1:31" x14ac:dyDescent="0.25">
      <c r="A444">
        <v>45.59124602</v>
      </c>
      <c r="B444">
        <v>-122.7775212</v>
      </c>
      <c r="C444">
        <v>10.94861407</v>
      </c>
      <c r="D444">
        <f t="shared" si="102"/>
        <v>148.0449162452893</v>
      </c>
      <c r="E444">
        <f t="shared" si="103"/>
        <v>134.49924639463381</v>
      </c>
      <c r="F444">
        <f t="shared" si="104"/>
        <v>200.01836042423491</v>
      </c>
      <c r="G444">
        <f t="shared" si="105"/>
        <v>74.015222355336931</v>
      </c>
      <c r="H444">
        <f t="shared" si="106"/>
        <v>67.257811441924019</v>
      </c>
      <c r="I444">
        <f t="shared" si="107"/>
        <v>100.00933126597424</v>
      </c>
      <c r="J444">
        <f t="shared" si="108"/>
        <v>10001.836126699785</v>
      </c>
      <c r="K444">
        <f t="shared" si="109"/>
        <v>10001.866340267372</v>
      </c>
      <c r="L444">
        <f t="shared" si="112"/>
        <v>0.17382050393018345</v>
      </c>
      <c r="M444" s="1">
        <f t="shared" si="110"/>
        <v>28770.674673353584</v>
      </c>
      <c r="N444" s="1">
        <f>IF(M444&lt;'How to'!$B$35,0,M444)</f>
        <v>28770.674673353584</v>
      </c>
      <c r="O444" s="1">
        <f>(((ABS('How to'!$B$33))*(N444))/(11.82))^(1/2)</f>
        <v>454.85790600592617</v>
      </c>
      <c r="P444" s="1">
        <f>(((ABS('How to'!$B$33)+'How to'!$B$32)*(N444))/(11.82))^(1/2)</f>
        <v>688.9434738012958</v>
      </c>
      <c r="Q444">
        <f>IF(P444=0,'How to'!$B$34,MIN(ROUNDDOWN(2*P444,-1)/2,'How to'!$B$34))</f>
        <v>145</v>
      </c>
      <c r="R444">
        <f t="shared" si="111"/>
        <v>145</v>
      </c>
      <c r="S444" t="str">
        <f t="shared" si="101"/>
        <v/>
      </c>
      <c r="T444">
        <f t="shared" si="113"/>
        <v>145</v>
      </c>
      <c r="U444" t="str">
        <f t="shared" si="114"/>
        <v/>
      </c>
      <c r="W444" t="str">
        <f t="shared" si="99"/>
        <v/>
      </c>
      <c r="X444" t="str">
        <f t="shared" si="100"/>
        <v/>
      </c>
      <c r="AE444" t="s">
        <v>52</v>
      </c>
    </row>
    <row r="445" spans="1:31" x14ac:dyDescent="0.25">
      <c r="A445">
        <v>45.591412269999999</v>
      </c>
      <c r="B445">
        <v>-122.777737</v>
      </c>
      <c r="C445">
        <v>10.97361407</v>
      </c>
      <c r="D445">
        <f t="shared" si="102"/>
        <v>148.05159541505097</v>
      </c>
      <c r="E445">
        <f t="shared" si="103"/>
        <v>134.49105818215472</v>
      </c>
      <c r="F445">
        <f t="shared" si="104"/>
        <v>200.01779829779565</v>
      </c>
      <c r="G445">
        <f t="shared" si="105"/>
        <v>74.020788330006482</v>
      </c>
      <c r="H445">
        <f t="shared" si="106"/>
        <v>67.249822387125121</v>
      </c>
      <c r="I445">
        <f t="shared" si="107"/>
        <v>100.00807825418654</v>
      </c>
      <c r="J445">
        <f t="shared" si="108"/>
        <v>10001.779908974417</v>
      </c>
      <c r="K445">
        <f t="shared" si="109"/>
        <v>10001.615716095499</v>
      </c>
      <c r="L445">
        <f t="shared" si="112"/>
        <v>0</v>
      </c>
      <c r="M445" s="1">
        <f t="shared" si="110"/>
        <v>0</v>
      </c>
      <c r="N445" s="1">
        <f>IF(M445&lt;'How to'!$B$35,0,M445)</f>
        <v>0</v>
      </c>
      <c r="O445" s="1">
        <f>(((ABS('How to'!$B$33))*(N445))/(11.82))^(1/2)</f>
        <v>0</v>
      </c>
      <c r="P445" s="1">
        <f>(((ABS('How to'!$B$33)+'How to'!$B$32)*(N445))/(11.82))^(1/2)</f>
        <v>0</v>
      </c>
      <c r="Q445">
        <f>IF(P445=0,'How to'!$B$34,MIN(ROUNDDOWN(2*P445,-1)/2,'How to'!$B$34))</f>
        <v>145</v>
      </c>
      <c r="R445">
        <f t="shared" si="111"/>
        <v>145</v>
      </c>
      <c r="S445" t="str">
        <f t="shared" si="101"/>
        <v/>
      </c>
      <c r="T445">
        <f t="shared" si="113"/>
        <v>145</v>
      </c>
      <c r="U445" t="str">
        <f t="shared" si="114"/>
        <v/>
      </c>
      <c r="W445" t="str">
        <f t="shared" si="99"/>
        <v/>
      </c>
      <c r="X445" t="str">
        <f t="shared" si="100"/>
        <v/>
      </c>
      <c r="AE445" t="s">
        <v>52</v>
      </c>
    </row>
    <row r="446" spans="1:31" x14ac:dyDescent="0.25">
      <c r="A446">
        <v>45.591578519999999</v>
      </c>
      <c r="B446">
        <v>-122.77795279999999</v>
      </c>
      <c r="C446">
        <v>10.99861407</v>
      </c>
      <c r="D446">
        <f t="shared" si="102"/>
        <v>148.0549349995363</v>
      </c>
      <c r="E446">
        <f t="shared" si="103"/>
        <v>134.49065980049104</v>
      </c>
      <c r="F446">
        <f t="shared" si="104"/>
        <v>200.02000237798302</v>
      </c>
      <c r="G446">
        <f t="shared" si="105"/>
        <v>74.024127914491842</v>
      </c>
      <c r="H446">
        <f t="shared" si="106"/>
        <v>67.249623196763423</v>
      </c>
      <c r="I446">
        <f t="shared" si="107"/>
        <v>100.0104161255602</v>
      </c>
      <c r="J446">
        <f t="shared" si="108"/>
        <v>10002.000337822083</v>
      </c>
      <c r="K446">
        <f t="shared" si="109"/>
        <v>10002.083333607712</v>
      </c>
      <c r="L446">
        <f t="shared" si="112"/>
        <v>0.28808989157806991</v>
      </c>
      <c r="M446" s="1">
        <f t="shared" si="110"/>
        <v>17359.309760608576</v>
      </c>
      <c r="N446" s="1">
        <f>IF(M446&lt;'How to'!$B$35,0,M446)</f>
        <v>17359.309760608576</v>
      </c>
      <c r="O446" s="1">
        <f>(((ABS('How to'!$B$33))*(N446))/(11.82))^(1/2)</f>
        <v>353.31896616047663</v>
      </c>
      <c r="P446" s="1">
        <f>(((ABS('How to'!$B$33)+'How to'!$B$32)*(N446))/(11.82))^(1/2)</f>
        <v>535.14909313967132</v>
      </c>
      <c r="Q446">
        <f>IF(P446=0,'How to'!$B$34,MIN(ROUNDDOWN(2*P446,-1)/2,'How to'!$B$34))</f>
        <v>145</v>
      </c>
      <c r="R446">
        <f t="shared" si="111"/>
        <v>145</v>
      </c>
      <c r="S446" t="str">
        <f t="shared" si="101"/>
        <v/>
      </c>
      <c r="T446">
        <f t="shared" si="113"/>
        <v>145</v>
      </c>
      <c r="U446" t="str">
        <f t="shared" si="114"/>
        <v/>
      </c>
      <c r="W446" t="str">
        <f t="shared" si="99"/>
        <v/>
      </c>
      <c r="X446" t="str">
        <f t="shared" si="100"/>
        <v/>
      </c>
      <c r="AE446" t="s">
        <v>52</v>
      </c>
    </row>
    <row r="447" spans="1:31" x14ac:dyDescent="0.25">
      <c r="A447">
        <v>45.591744769999998</v>
      </c>
      <c r="B447">
        <v>-122.7781686</v>
      </c>
      <c r="C447">
        <v>11.023614070000001</v>
      </c>
      <c r="D447">
        <f t="shared" si="102"/>
        <v>148.05827458481264</v>
      </c>
      <c r="E447">
        <f t="shared" si="103"/>
        <v>134.48247165386383</v>
      </c>
      <c r="F447">
        <f t="shared" si="104"/>
        <v>200.01696891804971</v>
      </c>
      <c r="G447">
        <f t="shared" si="105"/>
        <v>74.026354304676047</v>
      </c>
      <c r="H447">
        <f t="shared" si="106"/>
        <v>67.241634186087211</v>
      </c>
      <c r="I447">
        <f t="shared" si="107"/>
        <v>100.00669227435233</v>
      </c>
      <c r="J447">
        <f t="shared" si="108"/>
        <v>10001.696963791017</v>
      </c>
      <c r="K447">
        <f t="shared" si="109"/>
        <v>10001.338499657002</v>
      </c>
      <c r="L447">
        <f t="shared" si="112"/>
        <v>0</v>
      </c>
      <c r="M447" s="1">
        <f t="shared" si="110"/>
        <v>0</v>
      </c>
      <c r="N447" s="1">
        <f>IF(M447&lt;'How to'!$B$35,0,M447)</f>
        <v>0</v>
      </c>
      <c r="O447" s="1">
        <f>(((ABS('How to'!$B$33))*(N447))/(11.82))^(1/2)</f>
        <v>0</v>
      </c>
      <c r="P447" s="1">
        <f>(((ABS('How to'!$B$33)+'How to'!$B$32)*(N447))/(11.82))^(1/2)</f>
        <v>0</v>
      </c>
      <c r="Q447">
        <f>IF(P447=0,'How to'!$B$34,MIN(ROUNDDOWN(2*P447,-1)/2,'How to'!$B$34))</f>
        <v>145</v>
      </c>
      <c r="R447">
        <f t="shared" si="111"/>
        <v>145</v>
      </c>
      <c r="S447" t="str">
        <f t="shared" si="101"/>
        <v/>
      </c>
      <c r="T447">
        <f t="shared" si="113"/>
        <v>145</v>
      </c>
      <c r="U447" t="str">
        <f t="shared" si="114"/>
        <v/>
      </c>
      <c r="W447" t="str">
        <f t="shared" si="99"/>
        <v/>
      </c>
      <c r="X447" t="str">
        <f t="shared" si="100"/>
        <v/>
      </c>
      <c r="AE447" t="s">
        <v>52</v>
      </c>
    </row>
    <row r="448" spans="1:31" x14ac:dyDescent="0.25">
      <c r="A448">
        <v>45.591911039999999</v>
      </c>
      <c r="B448">
        <v>-122.77838439999999</v>
      </c>
      <c r="C448">
        <v>11.048614069999999</v>
      </c>
      <c r="D448">
        <f t="shared" si="102"/>
        <v>148.06495375536528</v>
      </c>
      <c r="E448">
        <f t="shared" si="103"/>
        <v>134.47428350544024</v>
      </c>
      <c r="F448">
        <f t="shared" si="104"/>
        <v>200.01640796414671</v>
      </c>
      <c r="G448">
        <f t="shared" si="105"/>
        <v>74.02969388995237</v>
      </c>
      <c r="H448">
        <f t="shared" si="106"/>
        <v>67.241435006792628</v>
      </c>
      <c r="I448">
        <f t="shared" si="107"/>
        <v>100.00903038832426</v>
      </c>
      <c r="J448">
        <f t="shared" si="108"/>
        <v>10001.640863719993</v>
      </c>
      <c r="K448">
        <f t="shared" si="109"/>
        <v>10001.806159212765</v>
      </c>
      <c r="L448">
        <f t="shared" si="112"/>
        <v>0.40656548399022036</v>
      </c>
      <c r="M448" s="1">
        <f t="shared" si="110"/>
        <v>12300.363106393645</v>
      </c>
      <c r="N448" s="1">
        <f>IF(M448&lt;'How to'!$B$35,0,M448)</f>
        <v>12300.363106393645</v>
      </c>
      <c r="O448" s="1">
        <f>(((ABS('How to'!$B$33))*(N448))/(11.82))^(1/2)</f>
        <v>297.41282390128316</v>
      </c>
      <c r="P448" s="1">
        <f>(((ABS('How to'!$B$33)+'How to'!$B$32)*(N448))/(11.82))^(1/2)</f>
        <v>450.47172170935835</v>
      </c>
      <c r="Q448">
        <f>IF(P448=0,'How to'!$B$34,MIN(ROUNDDOWN(2*P448,-1)/2,'How to'!$B$34))</f>
        <v>145</v>
      </c>
      <c r="R448">
        <f t="shared" si="111"/>
        <v>145</v>
      </c>
      <c r="S448" t="str">
        <f t="shared" si="101"/>
        <v/>
      </c>
      <c r="T448">
        <f t="shared" si="113"/>
        <v>145</v>
      </c>
      <c r="U448" t="str">
        <f t="shared" si="114"/>
        <v/>
      </c>
      <c r="W448" t="str">
        <f t="shared" si="99"/>
        <v/>
      </c>
      <c r="X448" t="str">
        <f t="shared" si="100"/>
        <v/>
      </c>
      <c r="AE448" t="s">
        <v>52</v>
      </c>
    </row>
    <row r="449" spans="1:31" x14ac:dyDescent="0.25">
      <c r="A449">
        <v>45.5920773</v>
      </c>
      <c r="B449">
        <v>-122.7786002</v>
      </c>
      <c r="C449">
        <v>11.07361407</v>
      </c>
      <c r="D449">
        <f t="shared" si="102"/>
        <v>148.082764875257</v>
      </c>
      <c r="E449">
        <f t="shared" si="103"/>
        <v>134.45830570832035</v>
      </c>
      <c r="F449">
        <f t="shared" si="104"/>
        <v>200.0188521791203</v>
      </c>
      <c r="G449">
        <f t="shared" si="105"/>
        <v>74.030807085044472</v>
      </c>
      <c r="H449">
        <f t="shared" si="106"/>
        <v>67.241235826931913</v>
      </c>
      <c r="I449">
        <f t="shared" si="107"/>
        <v>100.00972049354074</v>
      </c>
      <c r="J449">
        <f t="shared" si="108"/>
        <v>10001.885306763195</v>
      </c>
      <c r="K449">
        <f t="shared" si="109"/>
        <v>10001.944193196143</v>
      </c>
      <c r="L449">
        <f t="shared" si="112"/>
        <v>0.24266526934745838</v>
      </c>
      <c r="M449" s="1">
        <f t="shared" si="110"/>
        <v>20608.520164611888</v>
      </c>
      <c r="N449" s="1">
        <f>IF(M449&lt;'How to'!$B$35,0,M449)</f>
        <v>20608.520164611888</v>
      </c>
      <c r="O449" s="1">
        <f>(((ABS('How to'!$B$33))*(N449))/(11.82))^(1/2)</f>
        <v>384.96755461237376</v>
      </c>
      <c r="P449" s="1">
        <f>(((ABS('How to'!$B$33)+'How to'!$B$32)*(N449))/(11.82))^(1/2)</f>
        <v>583.08513686026458</v>
      </c>
      <c r="Q449">
        <f>IF(P449=0,'How to'!$B$34,MIN(ROUNDDOWN(2*P449,-1)/2,'How to'!$B$34))</f>
        <v>145</v>
      </c>
      <c r="R449">
        <f t="shared" si="111"/>
        <v>145</v>
      </c>
      <c r="S449" t="str">
        <f t="shared" si="101"/>
        <v/>
      </c>
      <c r="T449">
        <f t="shared" si="113"/>
        <v>145</v>
      </c>
      <c r="U449" t="str">
        <f t="shared" si="114"/>
        <v/>
      </c>
      <c r="W449" t="str">
        <f t="shared" si="99"/>
        <v/>
      </c>
      <c r="X449" t="str">
        <f t="shared" si="100"/>
        <v/>
      </c>
      <c r="AE449" t="s">
        <v>52</v>
      </c>
    </row>
    <row r="450" spans="1:31" x14ac:dyDescent="0.25">
      <c r="A450">
        <v>45.592243549999999</v>
      </c>
      <c r="B450">
        <v>-122.77881600000001</v>
      </c>
      <c r="C450">
        <v>11.09861407</v>
      </c>
      <c r="D450">
        <f t="shared" si="102"/>
        <v>148.09612321478036</v>
      </c>
      <c r="E450">
        <f t="shared" si="103"/>
        <v>134.44232802743463</v>
      </c>
      <c r="F450">
        <f t="shared" si="104"/>
        <v>200.01800238149502</v>
      </c>
      <c r="G450">
        <f t="shared" si="105"/>
        <v>74.030807085044472</v>
      </c>
      <c r="H450">
        <f t="shared" si="106"/>
        <v>67.241036623650487</v>
      </c>
      <c r="I450">
        <f t="shared" si="107"/>
        <v>100.00958655992024</v>
      </c>
      <c r="J450">
        <f t="shared" si="108"/>
        <v>10001.800319170938</v>
      </c>
      <c r="K450">
        <f t="shared" si="109"/>
        <v>10001.917403886178</v>
      </c>
      <c r="L450">
        <f t="shared" si="112"/>
        <v>0.3421764387574161</v>
      </c>
      <c r="M450" s="1">
        <f t="shared" si="110"/>
        <v>14615.146268117216</v>
      </c>
      <c r="N450" s="1">
        <f>IF(M450&lt;'How to'!$B$35,0,M450)</f>
        <v>14615.146268117216</v>
      </c>
      <c r="O450" s="1">
        <f>(((ABS('How to'!$B$33))*(N450))/(11.82))^(1/2)</f>
        <v>324.19201043039362</v>
      </c>
      <c r="P450" s="1">
        <f>(((ABS('How to'!$B$33)+'How to'!$B$32)*(N450))/(11.82))^(1/2)</f>
        <v>491.03240131794331</v>
      </c>
      <c r="Q450">
        <f>IF(P450=0,'How to'!$B$34,MIN(ROUNDDOWN(2*P450,-1)/2,'How to'!$B$34))</f>
        <v>145</v>
      </c>
      <c r="R450">
        <f t="shared" si="111"/>
        <v>145</v>
      </c>
      <c r="S450" t="str">
        <f t="shared" si="101"/>
        <v/>
      </c>
      <c r="T450">
        <f t="shared" si="113"/>
        <v>145</v>
      </c>
      <c r="U450" t="str">
        <f t="shared" si="114"/>
        <v/>
      </c>
      <c r="W450" t="str">
        <f t="shared" si="99"/>
        <v/>
      </c>
      <c r="X450" t="str">
        <f t="shared" si="100"/>
        <v/>
      </c>
      <c r="AE450" t="s">
        <v>52</v>
      </c>
    </row>
    <row r="451" spans="1:31" x14ac:dyDescent="0.25">
      <c r="A451">
        <v>45.592409809999999</v>
      </c>
      <c r="B451">
        <v>-122.7790318</v>
      </c>
      <c r="C451">
        <v>11.12361407</v>
      </c>
      <c r="D451">
        <f t="shared" si="102"/>
        <v>148.08944404501867</v>
      </c>
      <c r="E451">
        <f t="shared" si="103"/>
        <v>134.44971942502303</v>
      </c>
      <c r="F451">
        <f t="shared" si="104"/>
        <v>200.01802541528633</v>
      </c>
      <c r="G451">
        <f t="shared" si="105"/>
        <v>74.031920280136575</v>
      </c>
      <c r="H451">
        <f t="shared" si="106"/>
        <v>67.240837429569623</v>
      </c>
      <c r="I451">
        <f t="shared" si="107"/>
        <v>100.01027666492233</v>
      </c>
      <c r="J451">
        <f t="shared" si="108"/>
        <v>10001.802622757532</v>
      </c>
      <c r="K451">
        <f t="shared" si="109"/>
        <v>10002.055438594309</v>
      </c>
      <c r="L451">
        <f t="shared" si="112"/>
        <v>0.50280795218133745</v>
      </c>
      <c r="M451" s="1">
        <f t="shared" si="110"/>
        <v>9946.1985388280737</v>
      </c>
      <c r="N451" s="1">
        <f>IF(M451&lt;'How to'!$B$35,0,M451)</f>
        <v>9946.1985388280737</v>
      </c>
      <c r="O451" s="1">
        <f>(((ABS('How to'!$B$33))*(N451))/(11.82))^(1/2)</f>
        <v>267.44180001632463</v>
      </c>
      <c r="P451" s="1">
        <f>(((ABS('How to'!$B$33)+'How to'!$B$32)*(N451))/(11.82))^(1/2)</f>
        <v>405.07657514590403</v>
      </c>
      <c r="Q451">
        <f>IF(P451=0,'How to'!$B$34,MIN(ROUNDDOWN(2*P451,-1)/2,'How to'!$B$34))</f>
        <v>145</v>
      </c>
      <c r="R451">
        <f t="shared" si="111"/>
        <v>145</v>
      </c>
      <c r="S451" t="str">
        <f t="shared" si="101"/>
        <v/>
      </c>
      <c r="T451">
        <f t="shared" si="113"/>
        <v>145</v>
      </c>
      <c r="U451" t="str">
        <f t="shared" si="114"/>
        <v/>
      </c>
      <c r="W451" t="str">
        <f t="shared" si="99"/>
        <v/>
      </c>
      <c r="X451" t="str">
        <f t="shared" si="100"/>
        <v/>
      </c>
      <c r="AE451" t="s">
        <v>52</v>
      </c>
    </row>
    <row r="452" spans="1:31" x14ac:dyDescent="0.25">
      <c r="A452">
        <v>45.592576110000003</v>
      </c>
      <c r="B452">
        <v>-122.7792475</v>
      </c>
      <c r="C452">
        <v>11.148614070000001</v>
      </c>
      <c r="D452">
        <f t="shared" si="102"/>
        <v>148.30540387469489</v>
      </c>
      <c r="E452">
        <f t="shared" si="103"/>
        <v>134.20784195029694</v>
      </c>
      <c r="F452">
        <f t="shared" si="104"/>
        <v>200.01559354058435</v>
      </c>
      <c r="G452">
        <f t="shared" si="105"/>
        <v>74.035259865412897</v>
      </c>
      <c r="H452">
        <f t="shared" si="106"/>
        <v>67.23284855451459</v>
      </c>
      <c r="I452">
        <f t="shared" si="107"/>
        <v>100.00737786830285</v>
      </c>
      <c r="J452">
        <f t="shared" si="108"/>
        <v>10001.559414848061</v>
      </c>
      <c r="K452">
        <f t="shared" si="109"/>
        <v>10001.475628093511</v>
      </c>
      <c r="L452">
        <f t="shared" si="112"/>
        <v>0</v>
      </c>
      <c r="M452" s="1">
        <f t="shared" si="110"/>
        <v>0</v>
      </c>
      <c r="N452" s="1">
        <f>IF(M452&lt;'How to'!$B$35,0,M452)</f>
        <v>0</v>
      </c>
      <c r="O452" s="1">
        <f>(((ABS('How to'!$B$33))*(N452))/(11.82))^(1/2)</f>
        <v>0</v>
      </c>
      <c r="P452" s="1">
        <f>(((ABS('How to'!$B$33)+'How to'!$B$32)*(N452))/(11.82))^(1/2)</f>
        <v>0</v>
      </c>
      <c r="Q452">
        <f>IF(P452=0,'How to'!$B$34,MIN(ROUNDDOWN(2*P452,-1)/2,'How to'!$B$34))</f>
        <v>145</v>
      </c>
      <c r="R452">
        <f t="shared" si="111"/>
        <v>145</v>
      </c>
      <c r="S452" t="str">
        <f t="shared" si="101"/>
        <v/>
      </c>
      <c r="T452">
        <f t="shared" si="113"/>
        <v>145</v>
      </c>
      <c r="U452" t="str">
        <f t="shared" si="114"/>
        <v/>
      </c>
      <c r="W452" t="str">
        <f t="shared" si="99"/>
        <v/>
      </c>
      <c r="X452" t="str">
        <f t="shared" si="100"/>
        <v/>
      </c>
      <c r="AE452" t="s">
        <v>52</v>
      </c>
    </row>
    <row r="453" spans="1:31" x14ac:dyDescent="0.25">
      <c r="A453">
        <v>45.592742520000002</v>
      </c>
      <c r="B453">
        <v>-122.7794631</v>
      </c>
      <c r="C453">
        <v>11.173614069999999</v>
      </c>
      <c r="D453">
        <f t="shared" si="102"/>
        <v>148.68611656534728</v>
      </c>
      <c r="E453">
        <f t="shared" si="103"/>
        <v>133.77901465010046</v>
      </c>
      <c r="F453">
        <f t="shared" si="104"/>
        <v>200.01096474952524</v>
      </c>
      <c r="G453">
        <f t="shared" si="105"/>
        <v>74.051957790212555</v>
      </c>
      <c r="H453">
        <f t="shared" si="106"/>
        <v>67.217070041538406</v>
      </c>
      <c r="I453">
        <f t="shared" si="107"/>
        <v>100.00913437047889</v>
      </c>
      <c r="J453">
        <f t="shared" si="108"/>
        <v>10001.096505008958</v>
      </c>
      <c r="K453">
        <f t="shared" si="109"/>
        <v>10001.826957532501</v>
      </c>
      <c r="L453">
        <f t="shared" si="112"/>
        <v>0.85466515287750888</v>
      </c>
      <c r="M453" s="1">
        <f t="shared" si="110"/>
        <v>5851.3131861396769</v>
      </c>
      <c r="N453" s="1">
        <f>IF(M453&lt;'How to'!$B$35,0,M453)</f>
        <v>5851.3131861396769</v>
      </c>
      <c r="O453" s="1">
        <f>(((ABS('How to'!$B$33))*(N453))/(11.82))^(1/2)</f>
        <v>205.12915761716312</v>
      </c>
      <c r="P453" s="1">
        <f>(((ABS('How to'!$B$33)+'How to'!$B$32)*(N453))/(11.82))^(1/2)</f>
        <v>310.6956976248768</v>
      </c>
      <c r="Q453">
        <f>IF(P453=0,'How to'!$B$34,MIN(ROUNDDOWN(2*P453,-1)/2,'How to'!$B$34))</f>
        <v>145</v>
      </c>
      <c r="R453">
        <f t="shared" si="111"/>
        <v>145</v>
      </c>
      <c r="S453" t="str">
        <f t="shared" si="101"/>
        <v/>
      </c>
      <c r="T453">
        <f t="shared" si="113"/>
        <v>145</v>
      </c>
      <c r="U453" t="str">
        <f t="shared" si="114"/>
        <v/>
      </c>
      <c r="W453" t="str">
        <f t="shared" si="99"/>
        <v/>
      </c>
      <c r="X453" t="str">
        <f t="shared" si="100"/>
        <v/>
      </c>
      <c r="AE453" t="s">
        <v>52</v>
      </c>
    </row>
    <row r="454" spans="1:31" x14ac:dyDescent="0.25">
      <c r="A454">
        <v>45.592908889999997</v>
      </c>
      <c r="B454">
        <v>-122.77967870000001</v>
      </c>
      <c r="C454">
        <v>11.19861407</v>
      </c>
      <c r="D454">
        <f t="shared" si="102"/>
        <v>149.43640999494002</v>
      </c>
      <c r="E454">
        <f t="shared" si="103"/>
        <v>132.92176189475808</v>
      </c>
      <c r="F454">
        <f t="shared" si="104"/>
        <v>199.99858853847587</v>
      </c>
      <c r="G454">
        <f t="shared" si="105"/>
        <v>74.065316129735862</v>
      </c>
      <c r="H454">
        <f t="shared" si="106"/>
        <v>67.201291572405353</v>
      </c>
      <c r="I454">
        <f t="shared" si="107"/>
        <v>100.00842285726313</v>
      </c>
      <c r="J454">
        <f t="shared" si="108"/>
        <v>9999.8588543456426</v>
      </c>
      <c r="K454">
        <f t="shared" si="109"/>
        <v>10001.684642397149</v>
      </c>
      <c r="L454">
        <f t="shared" si="112"/>
        <v>1.3512172480791556</v>
      </c>
      <c r="M454" s="1">
        <f t="shared" si="110"/>
        <v>3700.9905907488987</v>
      </c>
      <c r="N454" s="1">
        <f>IF(M454&lt;'How to'!$B$35,0,M454)</f>
        <v>3700.9905907488987</v>
      </c>
      <c r="O454" s="1">
        <f>(((ABS('How to'!$B$33))*(N454))/(11.82))^(1/2)</f>
        <v>163.13972093268586</v>
      </c>
      <c r="P454" s="1">
        <f>(((ABS('How to'!$B$33)+'How to'!$B$32)*(N454))/(11.82))^(1/2)</f>
        <v>247.09704848545431</v>
      </c>
      <c r="Q454">
        <f>IF(P454=0,'How to'!$B$34,MIN(ROUNDDOWN(2*P454,-1)/2,'How to'!$B$34))</f>
        <v>145</v>
      </c>
      <c r="R454">
        <f t="shared" si="111"/>
        <v>145</v>
      </c>
      <c r="S454" t="str">
        <f t="shared" si="101"/>
        <v/>
      </c>
      <c r="T454">
        <f t="shared" si="113"/>
        <v>145</v>
      </c>
      <c r="U454" t="str">
        <f t="shared" si="114"/>
        <v/>
      </c>
      <c r="W454" t="str">
        <f t="shared" si="99"/>
        <v/>
      </c>
      <c r="X454" t="str">
        <f t="shared" si="100"/>
        <v/>
      </c>
      <c r="AE454" t="s">
        <v>52</v>
      </c>
    </row>
    <row r="455" spans="1:31" x14ac:dyDescent="0.25">
      <c r="A455">
        <v>45.593075079999998</v>
      </c>
      <c r="B455">
        <v>-122.77989460000001</v>
      </c>
      <c r="C455">
        <v>11.22361407</v>
      </c>
      <c r="D455">
        <f t="shared" si="102"/>
        <v>150.30136251031894</v>
      </c>
      <c r="E455">
        <f t="shared" si="103"/>
        <v>131.92430222993022</v>
      </c>
      <c r="F455">
        <f t="shared" si="104"/>
        <v>199.98630225921045</v>
      </c>
      <c r="G455">
        <f t="shared" si="105"/>
        <v>74.057523764882106</v>
      </c>
      <c r="H455">
        <f t="shared" si="106"/>
        <v>67.208881938285657</v>
      </c>
      <c r="I455">
        <f t="shared" si="107"/>
        <v>100.00775288736618</v>
      </c>
      <c r="J455">
        <f t="shared" si="108"/>
        <v>9998.6302728280698</v>
      </c>
      <c r="K455">
        <f t="shared" si="109"/>
        <v>10001.550637580498</v>
      </c>
      <c r="L455">
        <f t="shared" si="112"/>
        <v>1.7089074733373406</v>
      </c>
      <c r="M455" s="1">
        <f t="shared" si="110"/>
        <v>2926.299636939495</v>
      </c>
      <c r="N455" s="1">
        <f>IF(M455&lt;'How to'!$B$35,0,M455)</f>
        <v>2926.299636939495</v>
      </c>
      <c r="O455" s="1">
        <f>(((ABS('How to'!$B$33))*(N455))/(11.82))^(1/2)</f>
        <v>145.06415791059277</v>
      </c>
      <c r="P455" s="1">
        <f>(((ABS('How to'!$B$33)+'How to'!$B$32)*(N455))/(11.82))^(1/2)</f>
        <v>219.71917725374527</v>
      </c>
      <c r="Q455">
        <f>IF(P455=0,'How to'!$B$34,MIN(ROUNDDOWN(2*P455,-1)/2,'How to'!$B$34))</f>
        <v>145</v>
      </c>
      <c r="R455">
        <f t="shared" si="111"/>
        <v>145</v>
      </c>
      <c r="S455" t="str">
        <f t="shared" si="101"/>
        <v/>
      </c>
      <c r="T455">
        <f t="shared" si="113"/>
        <v>145</v>
      </c>
      <c r="U455" t="str">
        <f t="shared" si="114"/>
        <v/>
      </c>
      <c r="W455" t="str">
        <f t="shared" si="99"/>
        <v/>
      </c>
      <c r="X455" t="str">
        <f t="shared" si="100"/>
        <v/>
      </c>
      <c r="AE455" t="s">
        <v>52</v>
      </c>
    </row>
    <row r="456" spans="1:31" x14ac:dyDescent="0.25">
      <c r="A456">
        <v>45.593243289999997</v>
      </c>
      <c r="B456">
        <v>-122.7801073</v>
      </c>
      <c r="C456">
        <v>11.24861407</v>
      </c>
      <c r="D456">
        <f t="shared" si="102"/>
        <v>151.40565194993547</v>
      </c>
      <c r="E456">
        <f t="shared" si="103"/>
        <v>130.63084065896098</v>
      </c>
      <c r="F456">
        <f t="shared" si="104"/>
        <v>199.97021771666863</v>
      </c>
      <c r="G456">
        <f t="shared" si="105"/>
        <v>74.270144009282021</v>
      </c>
      <c r="H456">
        <f t="shared" si="106"/>
        <v>66.974994654199449</v>
      </c>
      <c r="I456">
        <f t="shared" si="107"/>
        <v>100.00852063744136</v>
      </c>
      <c r="J456">
        <f t="shared" si="108"/>
        <v>9997.0219934129636</v>
      </c>
      <c r="K456">
        <f t="shared" si="109"/>
        <v>10001.704200089534</v>
      </c>
      <c r="L456">
        <f t="shared" si="112"/>
        <v>2.1638407234754564</v>
      </c>
      <c r="M456" s="1">
        <f t="shared" si="110"/>
        <v>2311.0999094298586</v>
      </c>
      <c r="N456" s="1">
        <f>IF(M456&lt;'How to'!$B$35,0,M456)</f>
        <v>2311.0999094298586</v>
      </c>
      <c r="O456" s="1">
        <f>(((ABS('How to'!$B$33))*(N456))/(11.82))^(1/2)</f>
        <v>128.91696861578941</v>
      </c>
      <c r="P456" s="1">
        <f>(((ABS('How to'!$B$33)+'How to'!$B$32)*(N456))/(11.82))^(1/2)</f>
        <v>195.26208738457635</v>
      </c>
      <c r="Q456">
        <f>IF(P456=0,'How to'!$B$34,MIN(ROUNDDOWN(2*P456,-1)/2,'How to'!$B$34))</f>
        <v>145</v>
      </c>
      <c r="R456">
        <f t="shared" si="111"/>
        <v>145</v>
      </c>
      <c r="S456" t="str">
        <f t="shared" si="101"/>
        <v/>
      </c>
      <c r="T456">
        <f t="shared" si="113"/>
        <v>145</v>
      </c>
      <c r="U456" t="str">
        <f t="shared" si="114"/>
        <v/>
      </c>
      <c r="W456" t="str">
        <f t="shared" si="99"/>
        <v/>
      </c>
      <c r="X456" t="str">
        <f t="shared" si="100"/>
        <v/>
      </c>
      <c r="AE456" t="s">
        <v>52</v>
      </c>
    </row>
    <row r="457" spans="1:31" x14ac:dyDescent="0.25">
      <c r="A457">
        <v>45.593412970000003</v>
      </c>
      <c r="B457">
        <v>-122.7803176</v>
      </c>
      <c r="C457">
        <v>11.273614070000001</v>
      </c>
      <c r="D457">
        <f t="shared" si="102"/>
        <v>152.74927831458047</v>
      </c>
      <c r="E457">
        <f t="shared" si="103"/>
        <v>129.02580218421446</v>
      </c>
      <c r="F457">
        <f t="shared" si="104"/>
        <v>199.94999288548425</v>
      </c>
      <c r="G457">
        <f t="shared" si="105"/>
        <v>74.634158775134736</v>
      </c>
      <c r="H457">
        <f t="shared" si="106"/>
        <v>66.561948663261845</v>
      </c>
      <c r="I457">
        <f t="shared" si="107"/>
        <v>100.00375325917886</v>
      </c>
      <c r="J457">
        <f t="shared" si="108"/>
        <v>9994.9999137263003</v>
      </c>
      <c r="K457">
        <f t="shared" si="109"/>
        <v>10000.750665922727</v>
      </c>
      <c r="L457">
        <f t="shared" si="112"/>
        <v>2.3980726003245043</v>
      </c>
      <c r="M457" s="1">
        <f t="shared" si="110"/>
        <v>2085.1642824678115</v>
      </c>
      <c r="N457" s="1">
        <f>IF(M457&lt;'How to'!$B$35,0,M457)</f>
        <v>2085.1642824678115</v>
      </c>
      <c r="O457" s="1">
        <f>(((ABS('How to'!$B$33))*(N457))/(11.82))^(1/2)</f>
        <v>122.45340424275648</v>
      </c>
      <c r="P457" s="1">
        <f>(((ABS('How to'!$B$33)+'How to'!$B$32)*(N457))/(11.82))^(1/2)</f>
        <v>185.47214983815149</v>
      </c>
      <c r="Q457">
        <f>IF(P457=0,'How to'!$B$34,MIN(ROUNDDOWN(2*P457,-1)/2,'How to'!$B$34))</f>
        <v>145</v>
      </c>
      <c r="R457">
        <f t="shared" si="111"/>
        <v>145</v>
      </c>
      <c r="S457" t="str">
        <f t="shared" si="101"/>
        <v/>
      </c>
      <c r="T457">
        <f t="shared" si="113"/>
        <v>145</v>
      </c>
      <c r="U457" t="str">
        <f t="shared" si="114"/>
        <v/>
      </c>
      <c r="W457" t="str">
        <f t="shared" ref="W457:W520" si="115">IF(S457="","",CONCATENATE(C457," ",S457))</f>
        <v/>
      </c>
      <c r="X457" t="str">
        <f t="shared" ref="X457:X520" si="116">IF(U457="","",CONCATENATE(C457," ",U457))</f>
        <v/>
      </c>
      <c r="AE457" t="s">
        <v>52</v>
      </c>
    </row>
    <row r="458" spans="1:31" x14ac:dyDescent="0.25">
      <c r="A458">
        <v>45.593585959999999</v>
      </c>
      <c r="B458">
        <v>-122.7805224</v>
      </c>
      <c r="C458">
        <v>11.298614069999999</v>
      </c>
      <c r="D458">
        <f t="shared" si="102"/>
        <v>154.25654434510952</v>
      </c>
      <c r="E458">
        <f t="shared" si="103"/>
        <v>127.21044918927615</v>
      </c>
      <c r="F458">
        <f t="shared" si="104"/>
        <v>199.94394178427149</v>
      </c>
      <c r="G458">
        <f t="shared" si="105"/>
        <v>75.371093865204131</v>
      </c>
      <c r="H458">
        <f t="shared" si="106"/>
        <v>65.720477198939363</v>
      </c>
      <c r="I458">
        <f t="shared" si="107"/>
        <v>99.999914568432104</v>
      </c>
      <c r="J458">
        <f t="shared" si="108"/>
        <v>9994.3949640580358</v>
      </c>
      <c r="K458">
        <f t="shared" si="109"/>
        <v>9999.9829136937187</v>
      </c>
      <c r="L458">
        <f t="shared" si="112"/>
        <v>2.3638844378866937</v>
      </c>
      <c r="M458" s="1">
        <f t="shared" si="110"/>
        <v>2115.1590055378674</v>
      </c>
      <c r="N458" s="1">
        <f>IF(M458&lt;'How to'!$B$35,0,M458)</f>
        <v>2115.1590055378674</v>
      </c>
      <c r="O458" s="1">
        <f>(((ABS('How to'!$B$33))*(N458))/(11.82))^(1/2)</f>
        <v>123.33099490307904</v>
      </c>
      <c r="P458" s="1">
        <f>(((ABS('How to'!$B$33)+'How to'!$B$32)*(N458))/(11.82))^(1/2)</f>
        <v>186.80137892291611</v>
      </c>
      <c r="Q458">
        <f>IF(P458=0,'How to'!$B$34,MIN(ROUNDDOWN(2*P458,-1)/2,'How to'!$B$34))</f>
        <v>145</v>
      </c>
      <c r="R458">
        <f t="shared" si="111"/>
        <v>145</v>
      </c>
      <c r="S458" t="str">
        <f t="shared" ref="S458:S521" si="117">IF(R457=R458,"",R458)</f>
        <v/>
      </c>
      <c r="T458">
        <f t="shared" si="113"/>
        <v>145</v>
      </c>
      <c r="U458" t="str">
        <f t="shared" si="114"/>
        <v/>
      </c>
      <c r="W458" t="str">
        <f t="shared" si="115"/>
        <v/>
      </c>
      <c r="X458" t="str">
        <f t="shared" si="116"/>
        <v/>
      </c>
      <c r="AE458" t="s">
        <v>52</v>
      </c>
    </row>
    <row r="459" spans="1:31" x14ac:dyDescent="0.25">
      <c r="A459">
        <v>45.593759990000002</v>
      </c>
      <c r="B459">
        <v>-122.78072539999999</v>
      </c>
      <c r="C459">
        <v>11.32361407</v>
      </c>
      <c r="D459">
        <f t="shared" ref="D459:D522" si="118">ABS($A455-$A463)*111.3195*1000</f>
        <v>155.96084589033094</v>
      </c>
      <c r="E459">
        <f t="shared" ref="E459:E522" si="119">ABS($B455-$B463)*111.3195*1000*COS(RADIANS($A459))</f>
        <v>125.13805210449938</v>
      </c>
      <c r="F459">
        <f t="shared" ref="F459:F522" si="120">SQRT((D459^2)+(E459^2))</f>
        <v>199.95828948892307</v>
      </c>
      <c r="G459">
        <f t="shared" ref="G459:G522" si="121">ABS($A455-$A459)*111.3195*1000</f>
        <v>76.243838745436861</v>
      </c>
      <c r="H459">
        <f t="shared" ref="H459:H522" si="122">ABS($B455-$B459)*111.3195*1000*COS(RADIANS($A457))</f>
        <v>64.715428913948713</v>
      </c>
      <c r="I459">
        <f t="shared" ref="I459:I522" si="123">SQRT((G459^2)+(H459^2))</f>
        <v>100.00604824787614</v>
      </c>
      <c r="J459">
        <f t="shared" ref="J459:J522" si="124">(F459/2)^2</f>
        <v>9995.8293838339905</v>
      </c>
      <c r="K459">
        <f t="shared" ref="K459:K522" si="125">I459^2</f>
        <v>10001.20968615653</v>
      </c>
      <c r="L459">
        <f t="shared" si="112"/>
        <v>2.3195478702840209</v>
      </c>
      <c r="M459" s="1">
        <f t="shared" ref="M459:M522" si="126">IFERROR(L459/2+((F459^2)/(8*L459)),0)</f>
        <v>2155.8532622419889</v>
      </c>
      <c r="N459" s="1">
        <f>IF(M459&lt;'How to'!$B$35,0,M459)</f>
        <v>2155.8532622419889</v>
      </c>
      <c r="O459" s="1">
        <f>(((ABS('How to'!$B$33))*(N459))/(11.82))^(1/2)</f>
        <v>124.51174602293261</v>
      </c>
      <c r="P459" s="1">
        <f>(((ABS('How to'!$B$33)+'How to'!$B$32)*(N459))/(11.82))^(1/2)</f>
        <v>188.58978529656744</v>
      </c>
      <c r="Q459">
        <f>IF(P459=0,'How to'!$B$34,MIN(ROUNDDOWN(2*P459,-1)/2,'How to'!$B$34))</f>
        <v>145</v>
      </c>
      <c r="R459">
        <f t="shared" si="111"/>
        <v>145</v>
      </c>
      <c r="S459" t="str">
        <f t="shared" si="117"/>
        <v/>
      </c>
      <c r="T459">
        <f t="shared" si="113"/>
        <v>145</v>
      </c>
      <c r="U459" t="str">
        <f t="shared" si="114"/>
        <v/>
      </c>
      <c r="W459" t="str">
        <f t="shared" si="115"/>
        <v/>
      </c>
      <c r="X459" t="str">
        <f t="shared" si="116"/>
        <v/>
      </c>
      <c r="AE459" t="s">
        <v>52</v>
      </c>
    </row>
    <row r="460" spans="1:31" x14ac:dyDescent="0.25">
      <c r="A460">
        <v>45.593936210000003</v>
      </c>
      <c r="B460">
        <v>-122.7809245</v>
      </c>
      <c r="C460">
        <v>11.34861407</v>
      </c>
      <c r="D460">
        <f t="shared" si="118"/>
        <v>157.64622312056846</v>
      </c>
      <c r="E460">
        <f t="shared" si="119"/>
        <v>123.02671577172021</v>
      </c>
      <c r="F460">
        <f t="shared" si="120"/>
        <v>199.96975885807254</v>
      </c>
      <c r="G460">
        <f t="shared" si="121"/>
        <v>77.135507940653454</v>
      </c>
      <c r="H460">
        <f t="shared" si="122"/>
        <v>63.655856394581598</v>
      </c>
      <c r="I460">
        <f t="shared" si="123"/>
        <v>100.00977271542121</v>
      </c>
      <c r="J460">
        <f t="shared" si="124"/>
        <v>9996.9761144389195</v>
      </c>
      <c r="K460">
        <f t="shared" si="125"/>
        <v>10001.954638590209</v>
      </c>
      <c r="L460">
        <f t="shared" si="112"/>
        <v>2.2312606641289343</v>
      </c>
      <c r="M460" s="1">
        <f t="shared" si="126"/>
        <v>2241.3236605179181</v>
      </c>
      <c r="N460" s="1">
        <f>IF(M460&lt;'How to'!$B$35,0,M460)</f>
        <v>2241.3236605179181</v>
      </c>
      <c r="O460" s="1">
        <f>(((ABS('How to'!$B$33))*(N460))/(11.82))^(1/2)</f>
        <v>126.95593621984405</v>
      </c>
      <c r="P460" s="1">
        <f>(((ABS('How to'!$B$33)+'How to'!$B$32)*(N460))/(11.82))^(1/2)</f>
        <v>192.29184007599846</v>
      </c>
      <c r="Q460">
        <f>IF(P460=0,'How to'!$B$34,MIN(ROUNDDOWN(2*P460,-1)/2,'How to'!$B$34))</f>
        <v>145</v>
      </c>
      <c r="R460">
        <f t="shared" ref="R460:R523" si="127">IF(Q460=R459,R459,IF(Q460&lt;R459,Q460,IF(MIN(Q461:Q500)&lt;Q460,IF(MIN(Q461:Q500)&lt;R459,R459,MIN(Q461:Q500)),MIN(Q461:Q500))))</f>
        <v>145</v>
      </c>
      <c r="S460" t="str">
        <f t="shared" si="117"/>
        <v/>
      </c>
      <c r="T460">
        <f t="shared" si="113"/>
        <v>145</v>
      </c>
      <c r="U460" t="str">
        <f t="shared" si="114"/>
        <v/>
      </c>
      <c r="W460" t="str">
        <f t="shared" si="115"/>
        <v/>
      </c>
      <c r="X460" t="str">
        <f t="shared" si="116"/>
        <v/>
      </c>
      <c r="AE460" t="s">
        <v>52</v>
      </c>
    </row>
    <row r="461" spans="1:31" x14ac:dyDescent="0.25">
      <c r="A461">
        <v>45.594114689999998</v>
      </c>
      <c r="B461">
        <v>-122.7811195</v>
      </c>
      <c r="C461">
        <v>11.37361407</v>
      </c>
      <c r="D461">
        <f t="shared" si="118"/>
        <v>159.44737262931147</v>
      </c>
      <c r="E461">
        <f t="shared" si="119"/>
        <v>120.70507309985692</v>
      </c>
      <c r="F461">
        <f t="shared" si="120"/>
        <v>199.98294754911558</v>
      </c>
      <c r="G461">
        <f t="shared" si="121"/>
        <v>78.115119539445715</v>
      </c>
      <c r="H461">
        <f t="shared" si="122"/>
        <v>62.463868025425533</v>
      </c>
      <c r="I461">
        <f t="shared" si="123"/>
        <v>100.0185318296548</v>
      </c>
      <c r="J461">
        <f t="shared" si="124"/>
        <v>9998.2948276080788</v>
      </c>
      <c r="K461">
        <f t="shared" si="125"/>
        <v>10003.706709359671</v>
      </c>
      <c r="L461">
        <f t="shared" si="112"/>
        <v>2.3263451488529951</v>
      </c>
      <c r="M461" s="1">
        <f t="shared" si="126"/>
        <v>2150.0908225703311</v>
      </c>
      <c r="N461" s="1">
        <f>IF(M461&lt;'How to'!$B$35,0,M461)</f>
        <v>2150.0908225703311</v>
      </c>
      <c r="O461" s="1">
        <f>(((ABS('How to'!$B$33))*(N461))/(11.82))^(1/2)</f>
        <v>124.34522923583435</v>
      </c>
      <c r="P461" s="1">
        <f>(((ABS('How to'!$B$33)+'How to'!$B$32)*(N461))/(11.82))^(1/2)</f>
        <v>188.33757322718279</v>
      </c>
      <c r="Q461">
        <f>IF(P461=0,'How to'!$B$34,MIN(ROUNDDOWN(2*P461,-1)/2,'How to'!$B$34))</f>
        <v>145</v>
      </c>
      <c r="R461">
        <f t="shared" si="127"/>
        <v>145</v>
      </c>
      <c r="S461" t="str">
        <f t="shared" si="117"/>
        <v/>
      </c>
      <c r="T461">
        <f t="shared" si="113"/>
        <v>145</v>
      </c>
      <c r="U461" t="str">
        <f t="shared" si="114"/>
        <v/>
      </c>
      <c r="W461" t="str">
        <f t="shared" si="115"/>
        <v/>
      </c>
      <c r="X461" t="str">
        <f t="shared" si="116"/>
        <v/>
      </c>
      <c r="AE461" t="s">
        <v>52</v>
      </c>
    </row>
    <row r="462" spans="1:31" x14ac:dyDescent="0.25">
      <c r="A462">
        <v>45.594294599999998</v>
      </c>
      <c r="B462">
        <v>-122.7813118</v>
      </c>
      <c r="C462">
        <v>11.398614070000001</v>
      </c>
      <c r="D462">
        <f t="shared" si="118"/>
        <v>160.97690256010068</v>
      </c>
      <c r="E462">
        <f t="shared" si="119"/>
        <v>118.66386091111032</v>
      </c>
      <c r="F462">
        <f t="shared" si="120"/>
        <v>199.98668716735992</v>
      </c>
      <c r="G462">
        <f t="shared" si="121"/>
        <v>78.885450479905373</v>
      </c>
      <c r="H462">
        <f t="shared" si="122"/>
        <v>61.489989509078576</v>
      </c>
      <c r="I462">
        <f t="shared" si="123"/>
        <v>100.01966360293459</v>
      </c>
      <c r="J462">
        <f t="shared" si="124"/>
        <v>9998.6687610438694</v>
      </c>
      <c r="K462">
        <f t="shared" si="125"/>
        <v>10003.933107244198</v>
      </c>
      <c r="L462">
        <f t="shared" ref="L462:L525" si="128">IFERROR(SQRT(K462-J462),0)</f>
        <v>2.2944163092884589</v>
      </c>
      <c r="M462" s="1">
        <f t="shared" si="126"/>
        <v>2180.0605815835152</v>
      </c>
      <c r="N462" s="1">
        <f>IF(M462&lt;'How to'!$B$35,0,M462)</f>
        <v>2180.0605815835152</v>
      </c>
      <c r="O462" s="1">
        <f>(((ABS('How to'!$B$33))*(N462))/(11.82))^(1/2)</f>
        <v>125.20884395798888</v>
      </c>
      <c r="P462" s="1">
        <f>(((ABS('How to'!$B$33)+'How to'!$B$32)*(N462))/(11.82))^(1/2)</f>
        <v>189.64563387392755</v>
      </c>
      <c r="Q462">
        <f>IF(P462=0,'How to'!$B$34,MIN(ROUNDDOWN(2*P462,-1)/2,'How to'!$B$34))</f>
        <v>145</v>
      </c>
      <c r="R462">
        <f t="shared" si="127"/>
        <v>145</v>
      </c>
      <c r="S462" t="str">
        <f t="shared" si="117"/>
        <v/>
      </c>
      <c r="T462">
        <f t="shared" si="113"/>
        <v>145</v>
      </c>
      <c r="U462" t="str">
        <f t="shared" si="114"/>
        <v/>
      </c>
      <c r="W462" t="str">
        <f t="shared" si="115"/>
        <v/>
      </c>
      <c r="X462" t="str">
        <f t="shared" si="116"/>
        <v/>
      </c>
      <c r="AE462" t="s">
        <v>52</v>
      </c>
    </row>
    <row r="463" spans="1:31" x14ac:dyDescent="0.25">
      <c r="A463">
        <v>45.594476100000001</v>
      </c>
      <c r="B463">
        <v>-122.7815011</v>
      </c>
      <c r="C463">
        <v>11.423614069999999</v>
      </c>
      <c r="D463">
        <f t="shared" si="118"/>
        <v>162.65448742469349</v>
      </c>
      <c r="E463">
        <f t="shared" si="119"/>
        <v>116.36560882489832</v>
      </c>
      <c r="F463">
        <f t="shared" si="120"/>
        <v>199.99359288881988</v>
      </c>
      <c r="G463">
        <f t="shared" si="121"/>
        <v>79.717007144894055</v>
      </c>
      <c r="H463">
        <f t="shared" si="122"/>
        <v>60.422641458976017</v>
      </c>
      <c r="I463">
        <f t="shared" si="123"/>
        <v>100.0284800895178</v>
      </c>
      <c r="J463">
        <f t="shared" si="124"/>
        <v>9999.3592991447567</v>
      </c>
      <c r="K463">
        <f t="shared" si="125"/>
        <v>10005.696829019058</v>
      </c>
      <c r="L463">
        <f t="shared" si="128"/>
        <v>2.5174451084981482</v>
      </c>
      <c r="M463" s="1">
        <f t="shared" si="126"/>
        <v>1987.2720948796048</v>
      </c>
      <c r="N463" s="1">
        <f>IF(M463&lt;'How to'!$B$35,0,M463)</f>
        <v>1987.2720948796048</v>
      </c>
      <c r="O463" s="1">
        <f>(((ABS('How to'!$B$33))*(N463))/(11.82))^(1/2)</f>
        <v>119.54444269285395</v>
      </c>
      <c r="P463" s="1">
        <f>(((ABS('How to'!$B$33)+'How to'!$B$32)*(N463))/(11.82))^(1/2)</f>
        <v>181.06613633617198</v>
      </c>
      <c r="Q463">
        <f>IF(P463=0,'How to'!$B$34,MIN(ROUNDDOWN(2*P463,-1)/2,'How to'!$B$34))</f>
        <v>145</v>
      </c>
      <c r="R463">
        <f t="shared" si="127"/>
        <v>145</v>
      </c>
      <c r="S463" t="str">
        <f t="shared" si="117"/>
        <v/>
      </c>
      <c r="T463">
        <f t="shared" si="113"/>
        <v>145</v>
      </c>
      <c r="U463" t="str">
        <f t="shared" si="114"/>
        <v/>
      </c>
      <c r="W463" t="str">
        <f t="shared" si="115"/>
        <v/>
      </c>
      <c r="X463" t="str">
        <f t="shared" si="116"/>
        <v/>
      </c>
      <c r="AE463" t="s">
        <v>52</v>
      </c>
    </row>
    <row r="464" spans="1:31" x14ac:dyDescent="0.25">
      <c r="A464">
        <v>45.594659450000002</v>
      </c>
      <c r="B464">
        <v>-122.78168669999999</v>
      </c>
      <c r="C464">
        <v>11.44861407</v>
      </c>
      <c r="D464">
        <f t="shared" si="118"/>
        <v>164.25860141953507</v>
      </c>
      <c r="E464">
        <f t="shared" si="119"/>
        <v>114.1063146348953</v>
      </c>
      <c r="F464">
        <f t="shared" si="120"/>
        <v>200.00284792937177</v>
      </c>
      <c r="G464">
        <f t="shared" si="121"/>
        <v>80.510715179915039</v>
      </c>
      <c r="H464">
        <f t="shared" si="122"/>
        <v>59.370877501283267</v>
      </c>
      <c r="I464">
        <f t="shared" si="123"/>
        <v>100.03437586176956</v>
      </c>
      <c r="J464">
        <f t="shared" si="124"/>
        <v>10000.284794964853</v>
      </c>
      <c r="K464">
        <f t="shared" si="125"/>
        <v>10006.876354053784</v>
      </c>
      <c r="L464">
        <f t="shared" si="128"/>
        <v>2.5674031800499915</v>
      </c>
      <c r="M464" s="1">
        <f t="shared" si="126"/>
        <v>1948.832273756655</v>
      </c>
      <c r="N464" s="1">
        <f>IF(M464&lt;'How to'!$B$35,0,M464)</f>
        <v>1948.832273756655</v>
      </c>
      <c r="O464" s="1">
        <f>(((ABS('How to'!$B$33))*(N464))/(11.82))^(1/2)</f>
        <v>118.38262239472519</v>
      </c>
      <c r="P464" s="1">
        <f>(((ABS('How to'!$B$33)+'How to'!$B$32)*(N464))/(11.82))^(1/2)</f>
        <v>179.30640323808382</v>
      </c>
      <c r="Q464">
        <f>IF(P464=0,'How to'!$B$34,MIN(ROUNDDOWN(2*P464,-1)/2,'How to'!$B$34))</f>
        <v>145</v>
      </c>
      <c r="R464">
        <f t="shared" si="127"/>
        <v>145</v>
      </c>
      <c r="S464" t="str">
        <f t="shared" si="117"/>
        <v/>
      </c>
      <c r="T464">
        <f t="shared" si="113"/>
        <v>145</v>
      </c>
      <c r="U464" t="str">
        <f t="shared" si="114"/>
        <v/>
      </c>
      <c r="W464" t="str">
        <f t="shared" si="115"/>
        <v/>
      </c>
      <c r="X464" t="str">
        <f t="shared" si="116"/>
        <v/>
      </c>
      <c r="AE464" t="s">
        <v>52</v>
      </c>
    </row>
    <row r="465" spans="1:31" x14ac:dyDescent="0.25">
      <c r="A465">
        <v>45.594845309999997</v>
      </c>
      <c r="B465">
        <v>-122.78186719999999</v>
      </c>
      <c r="C465">
        <v>11.47361407</v>
      </c>
      <c r="D465">
        <f t="shared" si="118"/>
        <v>165.90056404513535</v>
      </c>
      <c r="E465">
        <f t="shared" si="119"/>
        <v>111.69124354428186</v>
      </c>
      <c r="F465">
        <f t="shared" si="120"/>
        <v>199.99482752051901</v>
      </c>
      <c r="G465">
        <f t="shared" si="121"/>
        <v>81.332253089865745</v>
      </c>
      <c r="H465">
        <f t="shared" si="122"/>
        <v>58.241224792375199</v>
      </c>
      <c r="I465">
        <f t="shared" si="123"/>
        <v>100.03487220959477</v>
      </c>
      <c r="J465">
        <f t="shared" si="124"/>
        <v>9999.4827587405362</v>
      </c>
      <c r="K465">
        <f t="shared" si="125"/>
        <v>10006.975657989955</v>
      </c>
      <c r="L465">
        <f t="shared" si="128"/>
        <v>2.7373160667739431</v>
      </c>
      <c r="M465" s="1">
        <f t="shared" si="126"/>
        <v>1827.8809267692004</v>
      </c>
      <c r="N465" s="1">
        <f>IF(M465&lt;'How to'!$B$35,0,M465)</f>
        <v>1827.8809267692004</v>
      </c>
      <c r="O465" s="1">
        <f>(((ABS('How to'!$B$33))*(N465))/(11.82))^(1/2)</f>
        <v>114.65016264651166</v>
      </c>
      <c r="P465" s="1">
        <f>(((ABS('How to'!$B$33)+'How to'!$B$32)*(N465))/(11.82))^(1/2)</f>
        <v>173.65309096010787</v>
      </c>
      <c r="Q465">
        <f>IF(P465=0,'How to'!$B$34,MIN(ROUNDDOWN(2*P465,-1)/2,'How to'!$B$34))</f>
        <v>145</v>
      </c>
      <c r="R465">
        <f t="shared" si="127"/>
        <v>145</v>
      </c>
      <c r="S465" t="str">
        <f t="shared" si="117"/>
        <v/>
      </c>
      <c r="T465">
        <f t="shared" si="113"/>
        <v>145</v>
      </c>
      <c r="U465" t="str">
        <f t="shared" si="114"/>
        <v/>
      </c>
      <c r="W465" t="str">
        <f t="shared" si="115"/>
        <v/>
      </c>
      <c r="X465" t="str">
        <f t="shared" si="116"/>
        <v/>
      </c>
      <c r="AE465" t="s">
        <v>52</v>
      </c>
    </row>
    <row r="466" spans="1:31" x14ac:dyDescent="0.25">
      <c r="A466">
        <v>45.59503204</v>
      </c>
      <c r="B466">
        <v>-122.78204580000001</v>
      </c>
      <c r="C466">
        <v>11.49861407</v>
      </c>
      <c r="D466">
        <f t="shared" si="118"/>
        <v>167.51469679501494</v>
      </c>
      <c r="E466">
        <f t="shared" si="119"/>
        <v>109.26839744763561</v>
      </c>
      <c r="F466">
        <f t="shared" si="120"/>
        <v>200.00189079881284</v>
      </c>
      <c r="G466">
        <f t="shared" si="121"/>
        <v>82.09145208019531</v>
      </c>
      <c r="H466">
        <f t="shared" si="122"/>
        <v>57.173892376860948</v>
      </c>
      <c r="I466">
        <f t="shared" si="123"/>
        <v>100.03929465043164</v>
      </c>
      <c r="J466">
        <f t="shared" si="124"/>
        <v>10000.189080775064</v>
      </c>
      <c r="K466">
        <f t="shared" si="125"/>
        <v>10007.860474155881</v>
      </c>
      <c r="L466">
        <f t="shared" si="128"/>
        <v>2.7697280337276582</v>
      </c>
      <c r="M466" s="1">
        <f t="shared" si="126"/>
        <v>1806.6503917149457</v>
      </c>
      <c r="N466" s="1">
        <f>IF(M466&lt;'How to'!$B$35,0,M466)</f>
        <v>1806.6503917149457</v>
      </c>
      <c r="O466" s="1">
        <f>(((ABS('How to'!$B$33))*(N466))/(11.82))^(1/2)</f>
        <v>113.98239663408978</v>
      </c>
      <c r="P466" s="1">
        <f>(((ABS('How to'!$B$33)+'How to'!$B$32)*(N466))/(11.82))^(1/2)</f>
        <v>172.64166952451262</v>
      </c>
      <c r="Q466">
        <f>IF(P466=0,'How to'!$B$34,MIN(ROUNDDOWN(2*P466,-1)/2,'How to'!$B$34))</f>
        <v>145</v>
      </c>
      <c r="R466">
        <f t="shared" si="127"/>
        <v>145</v>
      </c>
      <c r="S466" t="str">
        <f t="shared" si="117"/>
        <v/>
      </c>
      <c r="T466">
        <f t="shared" si="113"/>
        <v>145</v>
      </c>
      <c r="U466" t="str">
        <f t="shared" si="114"/>
        <v/>
      </c>
      <c r="W466" t="str">
        <f t="shared" si="115"/>
        <v/>
      </c>
      <c r="X466" t="str">
        <f t="shared" si="116"/>
        <v/>
      </c>
      <c r="AE466" t="s">
        <v>52</v>
      </c>
    </row>
    <row r="467" spans="1:31" x14ac:dyDescent="0.25">
      <c r="A467">
        <v>45.59522114</v>
      </c>
      <c r="B467">
        <v>-122.78221929999999</v>
      </c>
      <c r="C467">
        <v>11.523614070000001</v>
      </c>
      <c r="D467">
        <f t="shared" si="118"/>
        <v>169.14441427460207</v>
      </c>
      <c r="E467">
        <f t="shared" si="119"/>
        <v>106.73651302814771</v>
      </c>
      <c r="F467">
        <f t="shared" si="120"/>
        <v>200.00629013535087</v>
      </c>
      <c r="G467">
        <f t="shared" si="121"/>
        <v>82.937480279799431</v>
      </c>
      <c r="H467">
        <f t="shared" si="122"/>
        <v>55.942988432353197</v>
      </c>
      <c r="I467">
        <f t="shared" si="123"/>
        <v>100.0412094584253</v>
      </c>
      <c r="J467">
        <f t="shared" si="124"/>
        <v>10000.629023426538</v>
      </c>
      <c r="K467">
        <f t="shared" si="125"/>
        <v>10008.243589904523</v>
      </c>
      <c r="L467">
        <f t="shared" si="128"/>
        <v>2.7594503941881499</v>
      </c>
      <c r="M467" s="1">
        <f t="shared" si="126"/>
        <v>1813.4487235181882</v>
      </c>
      <c r="N467" s="1">
        <f>IF(M467&lt;'How to'!$B$35,0,M467)</f>
        <v>1813.4487235181882</v>
      </c>
      <c r="O467" s="1">
        <f>(((ABS('How to'!$B$33))*(N467))/(11.82))^(1/2)</f>
        <v>114.19665019306355</v>
      </c>
      <c r="P467" s="1">
        <f>(((ABS('How to'!$B$33)+'How to'!$B$32)*(N467))/(11.82))^(1/2)</f>
        <v>172.96618535515918</v>
      </c>
      <c r="Q467">
        <f>IF(P467=0,'How to'!$B$34,MIN(ROUNDDOWN(2*P467,-1)/2,'How to'!$B$34))</f>
        <v>145</v>
      </c>
      <c r="R467">
        <f t="shared" si="127"/>
        <v>145</v>
      </c>
      <c r="S467" t="str">
        <f t="shared" si="117"/>
        <v/>
      </c>
      <c r="T467">
        <f t="shared" si="113"/>
        <v>145</v>
      </c>
      <c r="U467" t="str">
        <f t="shared" si="114"/>
        <v/>
      </c>
      <c r="W467" t="str">
        <f t="shared" si="115"/>
        <v/>
      </c>
      <c r="X467" t="str">
        <f t="shared" si="116"/>
        <v/>
      </c>
      <c r="AE467" t="s">
        <v>52</v>
      </c>
    </row>
    <row r="468" spans="1:31" x14ac:dyDescent="0.25">
      <c r="A468">
        <v>45.595411769999998</v>
      </c>
      <c r="B468">
        <v>-122.7823894</v>
      </c>
      <c r="C468">
        <v>11.548614069999999</v>
      </c>
      <c r="D468">
        <f t="shared" si="118"/>
        <v>170.75186785471996</v>
      </c>
      <c r="E468">
        <f t="shared" si="119"/>
        <v>104.16569655643504</v>
      </c>
      <c r="F468">
        <f t="shared" si="120"/>
        <v>200.01673108758439</v>
      </c>
      <c r="G468">
        <f t="shared" si="121"/>
        <v>83.747886239620058</v>
      </c>
      <c r="H468">
        <f t="shared" si="122"/>
        <v>54.735459713829428</v>
      </c>
      <c r="I468">
        <f t="shared" si="123"/>
        <v>100.04838329372738</v>
      </c>
      <c r="J468">
        <f t="shared" si="124"/>
        <v>10001.673178740763</v>
      </c>
      <c r="K468">
        <f t="shared" si="125"/>
        <v>10009.678999688589</v>
      </c>
      <c r="L468">
        <f t="shared" si="128"/>
        <v>2.8294559455532395</v>
      </c>
      <c r="M468" s="1">
        <f t="shared" si="126"/>
        <v>1768.8345732012112</v>
      </c>
      <c r="N468" s="1">
        <f>IF(M468&lt;'How to'!$B$35,0,M468)</f>
        <v>1768.8345732012112</v>
      </c>
      <c r="O468" s="1">
        <f>(((ABS('How to'!$B$33))*(N468))/(11.82))^(1/2)</f>
        <v>112.78317949573008</v>
      </c>
      <c r="P468" s="1">
        <f>(((ABS('How to'!$B$33)+'How to'!$B$32)*(N468))/(11.82))^(1/2)</f>
        <v>170.82529388228554</v>
      </c>
      <c r="Q468">
        <f>IF(P468=0,'How to'!$B$34,MIN(ROUNDDOWN(2*P468,-1)/2,'How to'!$B$34))</f>
        <v>145</v>
      </c>
      <c r="R468">
        <f t="shared" si="127"/>
        <v>145</v>
      </c>
      <c r="S468" t="str">
        <f t="shared" si="117"/>
        <v/>
      </c>
      <c r="T468">
        <f t="shared" si="113"/>
        <v>145</v>
      </c>
      <c r="U468" t="str">
        <f t="shared" si="114"/>
        <v/>
      </c>
      <c r="W468" t="str">
        <f t="shared" si="115"/>
        <v/>
      </c>
      <c r="X468" t="str">
        <f t="shared" si="116"/>
        <v/>
      </c>
      <c r="AE468" t="s">
        <v>52</v>
      </c>
    </row>
    <row r="469" spans="1:31" x14ac:dyDescent="0.25">
      <c r="A469">
        <v>45.595604999999999</v>
      </c>
      <c r="B469">
        <v>-122.7825534</v>
      </c>
      <c r="C469">
        <v>11.57361407</v>
      </c>
      <c r="D469">
        <f t="shared" si="118"/>
        <v>172.19011579507523</v>
      </c>
      <c r="E469">
        <f t="shared" si="119"/>
        <v>101.78183429746031</v>
      </c>
      <c r="F469">
        <f t="shared" si="120"/>
        <v>200.02244316695334</v>
      </c>
      <c r="G469">
        <f t="shared" si="121"/>
        <v>84.568310955269624</v>
      </c>
      <c r="H469">
        <f t="shared" si="122"/>
        <v>53.450043961239622</v>
      </c>
      <c r="I469">
        <f t="shared" si="123"/>
        <v>100.04352261533789</v>
      </c>
      <c r="J469">
        <f t="shared" si="124"/>
        <v>10002.244442619269</v>
      </c>
      <c r="K469">
        <f t="shared" si="125"/>
        <v>10008.706417285624</v>
      </c>
      <c r="L469">
        <f t="shared" si="128"/>
        <v>2.5420414367896664</v>
      </c>
      <c r="M469" s="1">
        <f t="shared" si="126"/>
        <v>1968.6355762016174</v>
      </c>
      <c r="N469" s="1">
        <f>IF(M469&lt;'How to'!$B$35,0,M469)</f>
        <v>1968.6355762016174</v>
      </c>
      <c r="O469" s="1">
        <f>(((ABS('How to'!$B$33))*(N469))/(11.82))^(1/2)</f>
        <v>118.98258200426145</v>
      </c>
      <c r="P469" s="1">
        <f>(((ABS('How to'!$B$33)+'How to'!$B$32)*(N469))/(11.82))^(1/2)</f>
        <v>180.2151227570296</v>
      </c>
      <c r="Q469">
        <f>IF(P469=0,'How to'!$B$34,MIN(ROUNDDOWN(2*P469,-1)/2,'How to'!$B$34))</f>
        <v>145</v>
      </c>
      <c r="R469">
        <f t="shared" si="127"/>
        <v>145</v>
      </c>
      <c r="S469" t="str">
        <f t="shared" si="117"/>
        <v/>
      </c>
      <c r="T469">
        <f t="shared" si="113"/>
        <v>145</v>
      </c>
      <c r="U469" t="str">
        <f t="shared" si="114"/>
        <v/>
      </c>
      <c r="W469" t="str">
        <f t="shared" si="115"/>
        <v/>
      </c>
      <c r="X469" t="str">
        <f t="shared" si="116"/>
        <v/>
      </c>
      <c r="AE469" t="s">
        <v>52</v>
      </c>
    </row>
    <row r="470" spans="1:31" x14ac:dyDescent="0.25">
      <c r="A470">
        <v>45.595799409999998</v>
      </c>
      <c r="B470">
        <v>-122.78271460000001</v>
      </c>
      <c r="C470">
        <v>11.59861407</v>
      </c>
      <c r="D470">
        <f t="shared" si="118"/>
        <v>173.56379842483418</v>
      </c>
      <c r="E470">
        <f t="shared" si="119"/>
        <v>99.491456766551835</v>
      </c>
      <c r="F470">
        <f t="shared" si="120"/>
        <v>200.05734701126858</v>
      </c>
      <c r="G470">
        <f t="shared" si="121"/>
        <v>85.423244714819631</v>
      </c>
      <c r="H470">
        <f t="shared" si="122"/>
        <v>52.094532159392983</v>
      </c>
      <c r="I470">
        <f t="shared" si="123"/>
        <v>100.05484005541156</v>
      </c>
      <c r="J470">
        <f t="shared" si="124"/>
        <v>10005.735523296782</v>
      </c>
      <c r="K470">
        <f t="shared" si="125"/>
        <v>10010.97101851399</v>
      </c>
      <c r="L470">
        <f t="shared" si="128"/>
        <v>2.2881204551352083</v>
      </c>
      <c r="M470" s="1">
        <f t="shared" si="126"/>
        <v>2187.5970288291546</v>
      </c>
      <c r="N470" s="1">
        <f>IF(M470&lt;'How to'!$B$35,0,M470)</f>
        <v>2187.5970288291546</v>
      </c>
      <c r="O470" s="1">
        <f>(((ABS('How to'!$B$33))*(N470))/(11.82))^(1/2)</f>
        <v>125.42508008739907</v>
      </c>
      <c r="P470" s="1">
        <f>(((ABS('How to'!$B$33)+'How to'!$B$32)*(N470))/(11.82))^(1/2)</f>
        <v>189.97315257414172</v>
      </c>
      <c r="Q470">
        <f>IF(P470=0,'How to'!$B$34,MIN(ROUNDDOWN(2*P470,-1)/2,'How to'!$B$34))</f>
        <v>145</v>
      </c>
      <c r="R470">
        <f t="shared" si="127"/>
        <v>145</v>
      </c>
      <c r="S470" t="str">
        <f t="shared" si="117"/>
        <v/>
      </c>
      <c r="T470">
        <f t="shared" si="113"/>
        <v>145</v>
      </c>
      <c r="U470" t="str">
        <f t="shared" si="114"/>
        <v/>
      </c>
      <c r="W470" t="str">
        <f t="shared" si="115"/>
        <v/>
      </c>
      <c r="X470" t="str">
        <f t="shared" si="116"/>
        <v/>
      </c>
      <c r="AE470" t="s">
        <v>52</v>
      </c>
    </row>
    <row r="471" spans="1:31" x14ac:dyDescent="0.25">
      <c r="A471">
        <v>45.595995549999998</v>
      </c>
      <c r="B471">
        <v>-122.7828714</v>
      </c>
      <c r="C471">
        <v>11.62361407</v>
      </c>
      <c r="D471">
        <f t="shared" si="118"/>
        <v>174.67254064481909</v>
      </c>
      <c r="E471">
        <f t="shared" si="119"/>
        <v>97.598339937954904</v>
      </c>
      <c r="F471">
        <f t="shared" si="120"/>
        <v>200.08981086992057</v>
      </c>
      <c r="G471">
        <f t="shared" si="121"/>
        <v>86.206933994802611</v>
      </c>
      <c r="H471">
        <f t="shared" si="122"/>
        <v>50.793551807161819</v>
      </c>
      <c r="I471">
        <f t="shared" si="123"/>
        <v>100.058085000519</v>
      </c>
      <c r="J471">
        <f t="shared" si="124"/>
        <v>10008.983103490145</v>
      </c>
      <c r="K471">
        <f t="shared" si="125"/>
        <v>10011.620373971085</v>
      </c>
      <c r="L471">
        <f t="shared" si="128"/>
        <v>1.6239675122797439</v>
      </c>
      <c r="M471" s="1">
        <f t="shared" si="126"/>
        <v>3082.4570991314536</v>
      </c>
      <c r="N471" s="1">
        <f>IF(M471&lt;'How to'!$B$35,0,M471)</f>
        <v>3082.4570991314536</v>
      </c>
      <c r="O471" s="1">
        <f>(((ABS('How to'!$B$33))*(N471))/(11.82))^(1/2)</f>
        <v>148.88441712887507</v>
      </c>
      <c r="P471" s="1">
        <f>(((ABS('How to'!$B$33)+'How to'!$B$32)*(N471))/(11.82))^(1/2)</f>
        <v>225.50547363754504</v>
      </c>
      <c r="Q471">
        <f>IF(P471=0,'How to'!$B$34,MIN(ROUNDDOWN(2*P471,-1)/2,'How to'!$B$34))</f>
        <v>145</v>
      </c>
      <c r="R471">
        <f t="shared" si="127"/>
        <v>145</v>
      </c>
      <c r="S471" t="str">
        <f t="shared" si="117"/>
        <v/>
      </c>
      <c r="T471">
        <f t="shared" si="113"/>
        <v>145</v>
      </c>
      <c r="U471" t="str">
        <f t="shared" si="114"/>
        <v/>
      </c>
      <c r="W471" t="str">
        <f t="shared" si="115"/>
        <v/>
      </c>
      <c r="X471" t="str">
        <f t="shared" si="116"/>
        <v/>
      </c>
      <c r="AE471" t="s">
        <v>52</v>
      </c>
    </row>
    <row r="472" spans="1:31" x14ac:dyDescent="0.25">
      <c r="A472">
        <v>45.596193339999999</v>
      </c>
      <c r="B472">
        <v>-122.783024</v>
      </c>
      <c r="C472">
        <v>11.648614070000001</v>
      </c>
      <c r="D472">
        <f t="shared" si="118"/>
        <v>175.60985083485716</v>
      </c>
      <c r="E472">
        <f t="shared" si="119"/>
        <v>95.9778536252647</v>
      </c>
      <c r="F472">
        <f t="shared" si="120"/>
        <v>200.12638031192569</v>
      </c>
      <c r="G472">
        <f t="shared" si="121"/>
        <v>87.003981615099889</v>
      </c>
      <c r="H472">
        <f t="shared" si="122"/>
        <v>49.430265766804538</v>
      </c>
      <c r="I472">
        <f t="shared" si="123"/>
        <v>100.06519869893613</v>
      </c>
      <c r="J472">
        <f t="shared" si="124"/>
        <v>10012.642024188379</v>
      </c>
      <c r="K472">
        <f t="shared" si="125"/>
        <v>10013.043990657568</v>
      </c>
      <c r="L472">
        <f t="shared" si="128"/>
        <v>0.63400825640489422</v>
      </c>
      <c r="M472" s="1">
        <f t="shared" si="126"/>
        <v>7896.6195546379267</v>
      </c>
      <c r="N472" s="1">
        <f>IF(M472&lt;'How to'!$B$35,0,M472)</f>
        <v>7896.6195546379267</v>
      </c>
      <c r="O472" s="1">
        <f>(((ABS('How to'!$B$33))*(N472))/(11.82))^(1/2)</f>
        <v>238.29851285829668</v>
      </c>
      <c r="P472" s="1">
        <f>(((ABS('How to'!$B$33)+'How to'!$B$32)*(N472))/(11.82))^(1/2)</f>
        <v>360.93514718009249</v>
      </c>
      <c r="Q472">
        <f>IF(P472=0,'How to'!$B$34,MIN(ROUNDDOWN(2*P472,-1)/2,'How to'!$B$34))</f>
        <v>145</v>
      </c>
      <c r="R472">
        <f t="shared" si="127"/>
        <v>145</v>
      </c>
      <c r="S472" t="str">
        <f t="shared" si="117"/>
        <v/>
      </c>
      <c r="T472">
        <f t="shared" si="113"/>
        <v>145</v>
      </c>
      <c r="U472" t="str">
        <f t="shared" si="114"/>
        <v/>
      </c>
      <c r="W472" t="str">
        <f t="shared" si="115"/>
        <v/>
      </c>
      <c r="X472" t="str">
        <f t="shared" si="116"/>
        <v/>
      </c>
      <c r="AE472" t="s">
        <v>52</v>
      </c>
    </row>
    <row r="473" spans="1:31" x14ac:dyDescent="0.25">
      <c r="A473">
        <v>45.596392119999997</v>
      </c>
      <c r="B473">
        <v>-122.78317389999999</v>
      </c>
      <c r="C473">
        <v>11.673614069999999</v>
      </c>
      <c r="D473">
        <f t="shared" si="118"/>
        <v>176.2577303254678</v>
      </c>
      <c r="E473">
        <f t="shared" si="119"/>
        <v>94.824724155668648</v>
      </c>
      <c r="F473">
        <f t="shared" si="120"/>
        <v>200.14623606424374</v>
      </c>
      <c r="G473">
        <f t="shared" si="121"/>
        <v>87.621804839805591</v>
      </c>
      <c r="H473">
        <f t="shared" si="122"/>
        <v>48.331819577734734</v>
      </c>
      <c r="I473">
        <f t="shared" si="123"/>
        <v>100.0677044159587</v>
      </c>
      <c r="J473">
        <f t="shared" si="124"/>
        <v>10014.628952670995</v>
      </c>
      <c r="K473">
        <f t="shared" si="125"/>
        <v>10013.545467079681</v>
      </c>
      <c r="L473">
        <f t="shared" si="128"/>
        <v>0</v>
      </c>
      <c r="M473" s="1">
        <f t="shared" si="126"/>
        <v>0</v>
      </c>
      <c r="N473" s="1">
        <f>IF(M473&lt;'How to'!$B$35,0,M473)</f>
        <v>0</v>
      </c>
      <c r="O473" s="1">
        <f>(((ABS('How to'!$B$33))*(N473))/(11.82))^(1/2)</f>
        <v>0</v>
      </c>
      <c r="P473" s="1">
        <f>(((ABS('How to'!$B$33)+'How to'!$B$32)*(N473))/(11.82))^(1/2)</f>
        <v>0</v>
      </c>
      <c r="Q473">
        <f>IF(P473=0,'How to'!$B$34,MIN(ROUNDDOWN(2*P473,-1)/2,'How to'!$B$34))</f>
        <v>145</v>
      </c>
      <c r="R473">
        <f t="shared" si="127"/>
        <v>145</v>
      </c>
      <c r="S473" t="str">
        <f t="shared" si="117"/>
        <v/>
      </c>
      <c r="T473">
        <f t="shared" si="113"/>
        <v>145</v>
      </c>
      <c r="U473" t="str">
        <f t="shared" si="114"/>
        <v/>
      </c>
      <c r="W473" t="str">
        <f t="shared" si="115"/>
        <v/>
      </c>
      <c r="X473" t="str">
        <f t="shared" si="116"/>
        <v/>
      </c>
      <c r="AE473" t="s">
        <v>52</v>
      </c>
    </row>
    <row r="474" spans="1:31" x14ac:dyDescent="0.25">
      <c r="A474">
        <v>45.596591189999998</v>
      </c>
      <c r="B474">
        <v>-122.7833231</v>
      </c>
      <c r="C474">
        <v>11.69861407</v>
      </c>
      <c r="D474">
        <f t="shared" si="118"/>
        <v>176.77313961040042</v>
      </c>
      <c r="E474">
        <f t="shared" si="119"/>
        <v>93.889696901276977</v>
      </c>
      <c r="F474">
        <f t="shared" si="120"/>
        <v>200.15998119487267</v>
      </c>
      <c r="G474">
        <f t="shared" si="121"/>
        <v>88.140553710014558</v>
      </c>
      <c r="H474">
        <f t="shared" si="122"/>
        <v>47.396951737246617</v>
      </c>
      <c r="I474">
        <f t="shared" si="123"/>
        <v>100.07611224608421</v>
      </c>
      <c r="J474">
        <f t="shared" si="124"/>
        <v>10016.004517982945</v>
      </c>
      <c r="K474">
        <f t="shared" si="125"/>
        <v>10015.228242290845</v>
      </c>
      <c r="L474">
        <f t="shared" si="128"/>
        <v>0</v>
      </c>
      <c r="M474" s="1">
        <f t="shared" si="126"/>
        <v>0</v>
      </c>
      <c r="N474" s="1">
        <f>IF(M474&lt;'How to'!$B$35,0,M474)</f>
        <v>0</v>
      </c>
      <c r="O474" s="1">
        <f>(((ABS('How to'!$B$33))*(N474))/(11.82))^(1/2)</f>
        <v>0</v>
      </c>
      <c r="P474" s="1">
        <f>(((ABS('How to'!$B$33)+'How to'!$B$32)*(N474))/(11.82))^(1/2)</f>
        <v>0</v>
      </c>
      <c r="Q474">
        <f>IF(P474=0,'How to'!$B$34,MIN(ROUNDDOWN(2*P474,-1)/2,'How to'!$B$34))</f>
        <v>145</v>
      </c>
      <c r="R474">
        <f t="shared" si="127"/>
        <v>145</v>
      </c>
      <c r="S474" t="str">
        <f t="shared" si="117"/>
        <v/>
      </c>
      <c r="T474">
        <f t="shared" si="113"/>
        <v>145</v>
      </c>
      <c r="U474" t="str">
        <f t="shared" si="114"/>
        <v/>
      </c>
      <c r="W474" t="str">
        <f t="shared" si="115"/>
        <v/>
      </c>
      <c r="X474" t="str">
        <f t="shared" si="116"/>
        <v/>
      </c>
      <c r="AE474" t="s">
        <v>52</v>
      </c>
    </row>
    <row r="475" spans="1:31" x14ac:dyDescent="0.25">
      <c r="A475">
        <v>45.596790249999998</v>
      </c>
      <c r="B475">
        <v>-122.7834723</v>
      </c>
      <c r="C475">
        <v>11.72361407</v>
      </c>
      <c r="D475">
        <f t="shared" si="118"/>
        <v>177.09485296512602</v>
      </c>
      <c r="E475">
        <f t="shared" si="119"/>
        <v>93.305184124532929</v>
      </c>
      <c r="F475">
        <f t="shared" si="120"/>
        <v>200.17103769340008</v>
      </c>
      <c r="G475">
        <f t="shared" si="121"/>
        <v>88.465606650016483</v>
      </c>
      <c r="H475">
        <f t="shared" si="122"/>
        <v>46.804810862973611</v>
      </c>
      <c r="I475">
        <f t="shared" si="123"/>
        <v>100.08423392260228</v>
      </c>
      <c r="J475">
        <f t="shared" si="124"/>
        <v>10017.11108281315</v>
      </c>
      <c r="K475">
        <f t="shared" si="125"/>
        <v>10016.853879874174</v>
      </c>
      <c r="L475">
        <f t="shared" si="128"/>
        <v>0</v>
      </c>
      <c r="M475" s="1">
        <f t="shared" si="126"/>
        <v>0</v>
      </c>
      <c r="N475" s="1">
        <f>IF(M475&lt;'How to'!$B$35,0,M475)</f>
        <v>0</v>
      </c>
      <c r="O475" s="1">
        <f>(((ABS('How to'!$B$33))*(N475))/(11.82))^(1/2)</f>
        <v>0</v>
      </c>
      <c r="P475" s="1">
        <f>(((ABS('How to'!$B$33)+'How to'!$B$32)*(N475))/(11.82))^(1/2)</f>
        <v>0</v>
      </c>
      <c r="Q475">
        <f>IF(P475=0,'How to'!$B$34,MIN(ROUNDDOWN(2*P475,-1)/2,'How to'!$B$34))</f>
        <v>145</v>
      </c>
      <c r="R475">
        <f t="shared" si="127"/>
        <v>145</v>
      </c>
      <c r="S475" t="str">
        <f t="shared" si="117"/>
        <v/>
      </c>
      <c r="T475">
        <f t="shared" si="113"/>
        <v>145</v>
      </c>
      <c r="U475" t="str">
        <f t="shared" si="114"/>
        <v/>
      </c>
      <c r="W475" t="str">
        <f t="shared" si="115"/>
        <v/>
      </c>
      <c r="X475" t="str">
        <f t="shared" si="116"/>
        <v/>
      </c>
      <c r="AE475" t="s">
        <v>52</v>
      </c>
    </row>
    <row r="476" spans="1:31" x14ac:dyDescent="0.25">
      <c r="A476">
        <v>45.596989299999997</v>
      </c>
      <c r="B476">
        <v>-122.7836216</v>
      </c>
      <c r="C476">
        <v>11.74861407</v>
      </c>
      <c r="D476">
        <f t="shared" si="118"/>
        <v>177.23288914547359</v>
      </c>
      <c r="E476">
        <f t="shared" si="119"/>
        <v>93.047814988436329</v>
      </c>
      <c r="F476">
        <f t="shared" si="120"/>
        <v>200.17340699746808</v>
      </c>
      <c r="G476">
        <f t="shared" si="121"/>
        <v>88.605869219757267</v>
      </c>
      <c r="H476">
        <f t="shared" si="122"/>
        <v>46.547604835966801</v>
      </c>
      <c r="I476">
        <f t="shared" si="123"/>
        <v>100.08835884434338</v>
      </c>
      <c r="J476">
        <f t="shared" si="124"/>
        <v>10017.3482172435</v>
      </c>
      <c r="K476">
        <f t="shared" si="125"/>
        <v>10017.679576154049</v>
      </c>
      <c r="L476">
        <f t="shared" si="128"/>
        <v>0.57563782932428109</v>
      </c>
      <c r="M476" s="1">
        <f t="shared" si="126"/>
        <v>8701.3735597549367</v>
      </c>
      <c r="N476" s="1">
        <f>IF(M476&lt;'How to'!$B$35,0,M476)</f>
        <v>8701.3735597549367</v>
      </c>
      <c r="O476" s="1">
        <f>(((ABS('How to'!$B$33))*(N476))/(11.82))^(1/2)</f>
        <v>250.14661565053953</v>
      </c>
      <c r="P476" s="1">
        <f>(((ABS('How to'!$B$33)+'How to'!$B$32)*(N476))/(11.82))^(1/2)</f>
        <v>378.88069234455594</v>
      </c>
      <c r="Q476">
        <f>IF(P476=0,'How to'!$B$34,MIN(ROUNDDOWN(2*P476,-1)/2,'How to'!$B$34))</f>
        <v>145</v>
      </c>
      <c r="R476">
        <f t="shared" si="127"/>
        <v>145</v>
      </c>
      <c r="S476" t="str">
        <f t="shared" si="117"/>
        <v/>
      </c>
      <c r="T476">
        <f t="shared" si="113"/>
        <v>145</v>
      </c>
      <c r="U476" t="str">
        <f t="shared" si="114"/>
        <v/>
      </c>
      <c r="W476" t="str">
        <f t="shared" si="115"/>
        <v/>
      </c>
      <c r="X476" t="str">
        <f t="shared" si="116"/>
        <v/>
      </c>
      <c r="AE476" t="s">
        <v>52</v>
      </c>
    </row>
    <row r="477" spans="1:31" x14ac:dyDescent="0.25">
      <c r="A477">
        <v>45.597188350000003</v>
      </c>
      <c r="B477">
        <v>-122.7837708</v>
      </c>
      <c r="C477">
        <v>11.773614070000001</v>
      </c>
      <c r="D477">
        <f t="shared" si="118"/>
        <v>177.25849263021911</v>
      </c>
      <c r="E477">
        <f t="shared" si="119"/>
        <v>93.000750879963803</v>
      </c>
      <c r="F477">
        <f t="shared" si="120"/>
        <v>200.174206314836</v>
      </c>
      <c r="G477">
        <f t="shared" si="121"/>
        <v>88.635925485662199</v>
      </c>
      <c r="H477">
        <f t="shared" si="122"/>
        <v>46.492916274046962</v>
      </c>
      <c r="I477">
        <f t="shared" si="123"/>
        <v>100.08955265343832</v>
      </c>
      <c r="J477">
        <f t="shared" si="124"/>
        <v>10017.428218443632</v>
      </c>
      <c r="K477">
        <f t="shared" si="125"/>
        <v>10017.918550365401</v>
      </c>
      <c r="L477">
        <f t="shared" si="128"/>
        <v>0.70023704684078381</v>
      </c>
      <c r="M477" s="1">
        <f t="shared" si="126"/>
        <v>7153.2337481732966</v>
      </c>
      <c r="N477" s="1">
        <f>IF(M477&lt;'How to'!$B$35,0,M477)</f>
        <v>7153.2337481732966</v>
      </c>
      <c r="O477" s="1">
        <f>(((ABS('How to'!$B$33))*(N477))/(11.82))^(1/2)</f>
        <v>226.80463886956133</v>
      </c>
      <c r="P477" s="1">
        <f>(((ABS('How to'!$B$33)+'How to'!$B$32)*(N477))/(11.82))^(1/2)</f>
        <v>343.52612917979746</v>
      </c>
      <c r="Q477">
        <f>IF(P477=0,'How to'!$B$34,MIN(ROUNDDOWN(2*P477,-1)/2,'How to'!$B$34))</f>
        <v>145</v>
      </c>
      <c r="R477">
        <f t="shared" si="127"/>
        <v>145</v>
      </c>
      <c r="S477" t="str">
        <f t="shared" si="117"/>
        <v/>
      </c>
      <c r="T477">
        <f t="shared" si="113"/>
        <v>145</v>
      </c>
      <c r="U477" t="str">
        <f t="shared" si="114"/>
        <v/>
      </c>
      <c r="W477" t="str">
        <f t="shared" si="115"/>
        <v/>
      </c>
      <c r="X477" t="str">
        <f t="shared" si="116"/>
        <v/>
      </c>
      <c r="AE477" t="s">
        <v>52</v>
      </c>
    </row>
    <row r="478" spans="1:31" x14ac:dyDescent="0.25">
      <c r="A478">
        <v>45.597387390000002</v>
      </c>
      <c r="B478">
        <v>-122.78391999999999</v>
      </c>
      <c r="C478">
        <v>11.798614069999999</v>
      </c>
      <c r="D478">
        <f t="shared" si="118"/>
        <v>177.24958707027324</v>
      </c>
      <c r="E478">
        <f t="shared" si="119"/>
        <v>93.015998956868444</v>
      </c>
      <c r="F478">
        <f t="shared" si="120"/>
        <v>200.17340527284469</v>
      </c>
      <c r="G478">
        <f t="shared" si="121"/>
        <v>88.632585900385877</v>
      </c>
      <c r="H478">
        <f t="shared" si="122"/>
        <v>46.492751352336938</v>
      </c>
      <c r="I478">
        <f t="shared" si="123"/>
        <v>100.08651863112988</v>
      </c>
      <c r="J478">
        <f t="shared" si="124"/>
        <v>10017.348044631632</v>
      </c>
      <c r="K478">
        <f t="shared" si="125"/>
        <v>10017.311211699507</v>
      </c>
      <c r="L478">
        <f t="shared" si="128"/>
        <v>0</v>
      </c>
      <c r="M478" s="1">
        <f t="shared" si="126"/>
        <v>0</v>
      </c>
      <c r="N478" s="1">
        <f>IF(M478&lt;'How to'!$B$35,0,M478)</f>
        <v>0</v>
      </c>
      <c r="O478" s="1">
        <f>(((ABS('How to'!$B$33))*(N478))/(11.82))^(1/2)</f>
        <v>0</v>
      </c>
      <c r="P478" s="1">
        <f>(((ABS('How to'!$B$33)+'How to'!$B$32)*(N478))/(11.82))^(1/2)</f>
        <v>0</v>
      </c>
      <c r="Q478">
        <f>IF(P478=0,'How to'!$B$34,MIN(ROUNDDOWN(2*P478,-1)/2,'How to'!$B$34))</f>
        <v>145</v>
      </c>
      <c r="R478">
        <f t="shared" si="127"/>
        <v>145</v>
      </c>
      <c r="S478" t="str">
        <f t="shared" si="117"/>
        <v/>
      </c>
      <c r="T478">
        <f t="shared" si="113"/>
        <v>145</v>
      </c>
      <c r="U478" t="str">
        <f t="shared" si="114"/>
        <v/>
      </c>
      <c r="W478" t="str">
        <f t="shared" si="115"/>
        <v/>
      </c>
      <c r="X478" t="str">
        <f t="shared" si="116"/>
        <v/>
      </c>
      <c r="AE478" t="s">
        <v>52</v>
      </c>
    </row>
    <row r="479" spans="1:31" x14ac:dyDescent="0.25">
      <c r="A479">
        <v>45.597586419999999</v>
      </c>
      <c r="B479">
        <v>-122.7840693</v>
      </c>
      <c r="C479">
        <v>11.82361407</v>
      </c>
      <c r="D479">
        <f t="shared" si="118"/>
        <v>177.23845512014316</v>
      </c>
      <c r="E479">
        <f t="shared" si="119"/>
        <v>93.039035891716821</v>
      </c>
      <c r="F479">
        <f t="shared" si="120"/>
        <v>200.17425452099272</v>
      </c>
      <c r="G479">
        <f t="shared" si="121"/>
        <v>88.629246315109555</v>
      </c>
      <c r="H479">
        <f t="shared" si="122"/>
        <v>46.50037543942846</v>
      </c>
      <c r="I479">
        <f t="shared" si="123"/>
        <v>100.08710315716087</v>
      </c>
      <c r="J479">
        <f t="shared" si="124"/>
        <v>10017.433043258794</v>
      </c>
      <c r="K479">
        <f t="shared" si="125"/>
        <v>10017.42821839216</v>
      </c>
      <c r="L479">
        <f t="shared" si="128"/>
        <v>0</v>
      </c>
      <c r="M479" s="1">
        <f t="shared" si="126"/>
        <v>0</v>
      </c>
      <c r="N479" s="1">
        <f>IF(M479&lt;'How to'!$B$35,0,M479)</f>
        <v>0</v>
      </c>
      <c r="O479" s="1">
        <f>(((ABS('How to'!$B$33))*(N479))/(11.82))^(1/2)</f>
        <v>0</v>
      </c>
      <c r="P479" s="1">
        <f>(((ABS('How to'!$B$33)+'How to'!$B$32)*(N479))/(11.82))^(1/2)</f>
        <v>0</v>
      </c>
      <c r="Q479">
        <f>IF(P479=0,'How to'!$B$34,MIN(ROUNDDOWN(2*P479,-1)/2,'How to'!$B$34))</f>
        <v>145</v>
      </c>
      <c r="R479">
        <f t="shared" si="127"/>
        <v>145</v>
      </c>
      <c r="S479" t="str">
        <f t="shared" si="117"/>
        <v/>
      </c>
      <c r="T479">
        <f t="shared" si="113"/>
        <v>145</v>
      </c>
      <c r="U479" t="str">
        <f t="shared" si="114"/>
        <v/>
      </c>
      <c r="W479" t="str">
        <f t="shared" si="115"/>
        <v/>
      </c>
      <c r="X479" t="str">
        <f t="shared" si="116"/>
        <v/>
      </c>
      <c r="AE479" t="s">
        <v>52</v>
      </c>
    </row>
    <row r="480" spans="1:31" x14ac:dyDescent="0.25">
      <c r="A480">
        <v>45.597785450000003</v>
      </c>
      <c r="B480">
        <v>-122.7842186</v>
      </c>
      <c r="C480">
        <v>11.84861407</v>
      </c>
      <c r="D480">
        <f t="shared" si="118"/>
        <v>177.22620997571192</v>
      </c>
      <c r="E480">
        <f t="shared" si="119"/>
        <v>93.054283735413648</v>
      </c>
      <c r="F480">
        <f t="shared" si="120"/>
        <v>200.17050038371289</v>
      </c>
      <c r="G480">
        <f t="shared" si="121"/>
        <v>88.627019925716326</v>
      </c>
      <c r="H480">
        <f t="shared" si="122"/>
        <v>46.500210498360204</v>
      </c>
      <c r="I480">
        <f t="shared" si="123"/>
        <v>100.08505501474797</v>
      </c>
      <c r="J480">
        <f t="shared" si="124"/>
        <v>10017.0573059665</v>
      </c>
      <c r="K480">
        <f t="shared" si="125"/>
        <v>10017.018237305127</v>
      </c>
      <c r="L480">
        <f t="shared" si="128"/>
        <v>0</v>
      </c>
      <c r="M480" s="1">
        <f t="shared" si="126"/>
        <v>0</v>
      </c>
      <c r="N480" s="1">
        <f>IF(M480&lt;'How to'!$B$35,0,M480)</f>
        <v>0</v>
      </c>
      <c r="O480" s="1">
        <f>(((ABS('How to'!$B$33))*(N480))/(11.82))^(1/2)</f>
        <v>0</v>
      </c>
      <c r="P480" s="1">
        <f>(((ABS('How to'!$B$33)+'How to'!$B$32)*(N480))/(11.82))^(1/2)</f>
        <v>0</v>
      </c>
      <c r="Q480">
        <f>IF(P480=0,'How to'!$B$34,MIN(ROUNDDOWN(2*P480,-1)/2,'How to'!$B$34))</f>
        <v>145</v>
      </c>
      <c r="R480">
        <f t="shared" si="127"/>
        <v>145</v>
      </c>
      <c r="S480" t="str">
        <f t="shared" si="117"/>
        <v/>
      </c>
      <c r="T480">
        <f t="shared" si="113"/>
        <v>145</v>
      </c>
      <c r="U480" t="str">
        <f t="shared" si="114"/>
        <v/>
      </c>
      <c r="W480" t="str">
        <f t="shared" si="115"/>
        <v/>
      </c>
      <c r="X480" t="str">
        <f t="shared" si="116"/>
        <v/>
      </c>
      <c r="AE480" t="s">
        <v>52</v>
      </c>
    </row>
    <row r="481" spans="1:31" x14ac:dyDescent="0.25">
      <c r="A481">
        <v>45.597984459999999</v>
      </c>
      <c r="B481">
        <v>-122.78436790000001</v>
      </c>
      <c r="C481">
        <v>11.87361407</v>
      </c>
      <c r="D481">
        <f t="shared" si="118"/>
        <v>177.21062524442243</v>
      </c>
      <c r="E481">
        <f t="shared" si="119"/>
        <v>93.092898191684498</v>
      </c>
      <c r="F481">
        <f t="shared" si="120"/>
        <v>200.17465722025469</v>
      </c>
      <c r="G481">
        <f t="shared" si="121"/>
        <v>88.622567144556925</v>
      </c>
      <c r="H481">
        <f t="shared" si="122"/>
        <v>46.507834518018086</v>
      </c>
      <c r="I481">
        <f t="shared" si="123"/>
        <v>100.08465456225971</v>
      </c>
      <c r="J481">
        <f t="shared" si="124"/>
        <v>10017.473348311616</v>
      </c>
      <c r="K481">
        <f t="shared" si="125"/>
        <v>10016.938078846855</v>
      </c>
      <c r="L481">
        <f t="shared" si="128"/>
        <v>0</v>
      </c>
      <c r="M481" s="1">
        <f t="shared" si="126"/>
        <v>0</v>
      </c>
      <c r="N481" s="1">
        <f>IF(M481&lt;'How to'!$B$35,0,M481)</f>
        <v>0</v>
      </c>
      <c r="O481" s="1">
        <f>(((ABS('How to'!$B$33))*(N481))/(11.82))^(1/2)</f>
        <v>0</v>
      </c>
      <c r="P481" s="1">
        <f>(((ABS('How to'!$B$33)+'How to'!$B$32)*(N481))/(11.82))^(1/2)</f>
        <v>0</v>
      </c>
      <c r="Q481">
        <f>IF(P481=0,'How to'!$B$34,MIN(ROUNDDOWN(2*P481,-1)/2,'How to'!$B$34))</f>
        <v>145</v>
      </c>
      <c r="R481">
        <f t="shared" si="127"/>
        <v>145</v>
      </c>
      <c r="S481" t="str">
        <f t="shared" si="117"/>
        <v/>
      </c>
      <c r="T481">
        <f t="shared" si="113"/>
        <v>145</v>
      </c>
      <c r="U481" t="str">
        <f t="shared" si="114"/>
        <v/>
      </c>
      <c r="W481" t="str">
        <f t="shared" si="115"/>
        <v/>
      </c>
      <c r="X481" t="str">
        <f t="shared" si="116"/>
        <v/>
      </c>
      <c r="AE481" t="s">
        <v>52</v>
      </c>
    </row>
    <row r="482" spans="1:31" x14ac:dyDescent="0.25">
      <c r="A482">
        <v>45.598183450000001</v>
      </c>
      <c r="B482">
        <v>-122.7845173</v>
      </c>
      <c r="C482">
        <v>11.898614070000001</v>
      </c>
      <c r="D482">
        <f t="shared" si="118"/>
        <v>177.19392731962279</v>
      </c>
      <c r="E482">
        <f t="shared" si="119"/>
        <v>93.123723534762163</v>
      </c>
      <c r="F482">
        <f t="shared" si="120"/>
        <v>200.17421353393794</v>
      </c>
      <c r="G482">
        <f t="shared" si="121"/>
        <v>88.617001169887374</v>
      </c>
      <c r="H482">
        <f t="shared" si="122"/>
        <v>46.523247406127041</v>
      </c>
      <c r="I482">
        <f t="shared" si="123"/>
        <v>100.08688947886994</v>
      </c>
      <c r="J482">
        <f t="shared" si="124"/>
        <v>10017.428940982647</v>
      </c>
      <c r="K482">
        <f t="shared" si="125"/>
        <v>10017.385445555525</v>
      </c>
      <c r="L482">
        <f t="shared" si="128"/>
        <v>0</v>
      </c>
      <c r="M482" s="1">
        <f t="shared" si="126"/>
        <v>0</v>
      </c>
      <c r="N482" s="1">
        <f>IF(M482&lt;'How to'!$B$35,0,M482)</f>
        <v>0</v>
      </c>
      <c r="O482" s="1">
        <f>(((ABS('How to'!$B$33))*(N482))/(11.82))^(1/2)</f>
        <v>0</v>
      </c>
      <c r="P482" s="1">
        <f>(((ABS('How to'!$B$33)+'How to'!$B$32)*(N482))/(11.82))^(1/2)</f>
        <v>0</v>
      </c>
      <c r="Q482">
        <f>IF(P482=0,'How to'!$B$34,MIN(ROUNDDOWN(2*P482,-1)/2,'How to'!$B$34))</f>
        <v>145</v>
      </c>
      <c r="R482">
        <f t="shared" si="127"/>
        <v>145</v>
      </c>
      <c r="S482" t="str">
        <f t="shared" si="117"/>
        <v/>
      </c>
      <c r="T482">
        <f t="shared" si="113"/>
        <v>145</v>
      </c>
      <c r="U482" t="str">
        <f t="shared" si="114"/>
        <v/>
      </c>
      <c r="W482" t="str">
        <f t="shared" si="115"/>
        <v/>
      </c>
      <c r="X482" t="str">
        <f t="shared" si="116"/>
        <v/>
      </c>
      <c r="AE482" t="s">
        <v>52</v>
      </c>
    </row>
    <row r="483" spans="1:31" x14ac:dyDescent="0.25">
      <c r="A483">
        <v>45.598382409999999</v>
      </c>
      <c r="B483">
        <v>-122.7846668</v>
      </c>
      <c r="C483">
        <v>11.923614069999999</v>
      </c>
      <c r="D483">
        <f t="shared" si="118"/>
        <v>177.17834258991525</v>
      </c>
      <c r="E483">
        <f t="shared" si="119"/>
        <v>93.154548705547384</v>
      </c>
      <c r="F483">
        <f t="shared" si="120"/>
        <v>200.17476121490333</v>
      </c>
      <c r="G483">
        <f t="shared" si="121"/>
        <v>88.609208805033589</v>
      </c>
      <c r="H483">
        <f t="shared" si="122"/>
        <v>46.538660198646824</v>
      </c>
      <c r="I483">
        <f t="shared" si="123"/>
        <v>100.0871559099326</v>
      </c>
      <c r="J483">
        <f t="shared" si="124"/>
        <v>10017.483756860891</v>
      </c>
      <c r="K483">
        <f t="shared" si="125"/>
        <v>10017.438778139158</v>
      </c>
      <c r="L483">
        <f t="shared" si="128"/>
        <v>0</v>
      </c>
      <c r="M483" s="1">
        <f t="shared" si="126"/>
        <v>0</v>
      </c>
      <c r="N483" s="1">
        <f>IF(M483&lt;'How to'!$B$35,0,M483)</f>
        <v>0</v>
      </c>
      <c r="O483" s="1">
        <f>(((ABS('How to'!$B$33))*(N483))/(11.82))^(1/2)</f>
        <v>0</v>
      </c>
      <c r="P483" s="1">
        <f>(((ABS('How to'!$B$33)+'How to'!$B$32)*(N483))/(11.82))^(1/2)</f>
        <v>0</v>
      </c>
      <c r="Q483">
        <f>IF(P483=0,'How to'!$B$34,MIN(ROUNDDOWN(2*P483,-1)/2,'How to'!$B$34))</f>
        <v>145</v>
      </c>
      <c r="R483">
        <f t="shared" si="127"/>
        <v>145</v>
      </c>
      <c r="S483" t="str">
        <f t="shared" si="117"/>
        <v/>
      </c>
      <c r="T483">
        <f t="shared" si="113"/>
        <v>145</v>
      </c>
      <c r="U483" t="str">
        <f t="shared" si="114"/>
        <v/>
      </c>
      <c r="W483" t="str">
        <f t="shared" si="115"/>
        <v/>
      </c>
      <c r="X483" t="str">
        <f t="shared" si="116"/>
        <v/>
      </c>
      <c r="AE483" t="s">
        <v>52</v>
      </c>
    </row>
    <row r="484" spans="1:31" x14ac:dyDescent="0.25">
      <c r="A484">
        <v>45.598581350000003</v>
      </c>
      <c r="B484">
        <v>-122.7848163</v>
      </c>
      <c r="C484">
        <v>11.94861407</v>
      </c>
      <c r="D484">
        <f t="shared" si="118"/>
        <v>177.16387105450883</v>
      </c>
      <c r="E484">
        <f t="shared" si="119"/>
        <v>93.177584872587715</v>
      </c>
      <c r="F484">
        <f t="shared" si="120"/>
        <v>200.17267428324706</v>
      </c>
      <c r="G484">
        <f t="shared" si="121"/>
        <v>88.599190049995613</v>
      </c>
      <c r="H484">
        <f t="shared" si="122"/>
        <v>46.554072897807416</v>
      </c>
      <c r="I484">
        <f t="shared" si="123"/>
        <v>100.08545439218233</v>
      </c>
      <c r="J484">
        <f t="shared" si="124"/>
        <v>10017.274882426729</v>
      </c>
      <c r="K484">
        <f t="shared" si="125"/>
        <v>10017.098180889609</v>
      </c>
      <c r="L484">
        <f t="shared" si="128"/>
        <v>0</v>
      </c>
      <c r="M484" s="1">
        <f t="shared" si="126"/>
        <v>0</v>
      </c>
      <c r="N484" s="1">
        <f>IF(M484&lt;'How to'!$B$35,0,M484)</f>
        <v>0</v>
      </c>
      <c r="O484" s="1">
        <f>(((ABS('How to'!$B$33))*(N484))/(11.82))^(1/2)</f>
        <v>0</v>
      </c>
      <c r="P484" s="1">
        <f>(((ABS('How to'!$B$33)+'How to'!$B$32)*(N484))/(11.82))^(1/2)</f>
        <v>0</v>
      </c>
      <c r="Q484">
        <f>IF(P484=0,'How to'!$B$34,MIN(ROUNDDOWN(2*P484,-1)/2,'How to'!$B$34))</f>
        <v>145</v>
      </c>
      <c r="R484">
        <f t="shared" si="127"/>
        <v>145</v>
      </c>
      <c r="S484" t="str">
        <f t="shared" si="117"/>
        <v/>
      </c>
      <c r="T484">
        <f t="shared" si="113"/>
        <v>145</v>
      </c>
      <c r="U484" t="str">
        <f t="shared" si="114"/>
        <v/>
      </c>
      <c r="W484" t="str">
        <f t="shared" si="115"/>
        <v/>
      </c>
      <c r="X484" t="str">
        <f t="shared" si="116"/>
        <v/>
      </c>
      <c r="AE484" t="s">
        <v>52</v>
      </c>
    </row>
    <row r="485" spans="1:31" x14ac:dyDescent="0.25">
      <c r="A485">
        <v>45.598780259999998</v>
      </c>
      <c r="B485">
        <v>-122.784966</v>
      </c>
      <c r="C485">
        <v>11.97361407</v>
      </c>
      <c r="D485">
        <f t="shared" si="118"/>
        <v>177.15385230026183</v>
      </c>
      <c r="E485">
        <f t="shared" si="119"/>
        <v>93.20062092264493</v>
      </c>
      <c r="F485">
        <f t="shared" si="120"/>
        <v>200.17453165972324</v>
      </c>
      <c r="G485">
        <f t="shared" si="121"/>
        <v>88.58805809986552</v>
      </c>
      <c r="H485">
        <f t="shared" si="122"/>
        <v>46.585063193622808</v>
      </c>
      <c r="I485">
        <f t="shared" si="123"/>
        <v>100.09002023508127</v>
      </c>
      <c r="J485">
        <f t="shared" si="124"/>
        <v>10017.460781297386</v>
      </c>
      <c r="K485">
        <f t="shared" si="125"/>
        <v>10018.012150658978</v>
      </c>
      <c r="L485">
        <f t="shared" si="128"/>
        <v>0.74254249817242857</v>
      </c>
      <c r="M485" s="1">
        <f t="shared" si="126"/>
        <v>6745.7500246219297</v>
      </c>
      <c r="N485" s="1">
        <f>IF(M485&lt;'How to'!$B$35,0,M485)</f>
        <v>6745.7500246219297</v>
      </c>
      <c r="O485" s="1">
        <f>(((ABS('How to'!$B$33))*(N485))/(11.82))^(1/2)</f>
        <v>220.24996415065345</v>
      </c>
      <c r="P485" s="1">
        <f>(((ABS('How to'!$B$33)+'How to'!$B$32)*(N485))/(11.82))^(1/2)</f>
        <v>333.59819276085108</v>
      </c>
      <c r="Q485">
        <f>IF(P485=0,'How to'!$B$34,MIN(ROUNDDOWN(2*P485,-1)/2,'How to'!$B$34))</f>
        <v>145</v>
      </c>
      <c r="R485">
        <f t="shared" si="127"/>
        <v>145</v>
      </c>
      <c r="S485" t="str">
        <f t="shared" si="117"/>
        <v/>
      </c>
      <c r="T485">
        <f t="shared" si="113"/>
        <v>145</v>
      </c>
      <c r="U485" t="str">
        <f t="shared" si="114"/>
        <v/>
      </c>
      <c r="W485" t="str">
        <f t="shared" si="115"/>
        <v/>
      </c>
      <c r="X485" t="str">
        <f t="shared" si="116"/>
        <v/>
      </c>
      <c r="AE485" t="s">
        <v>52</v>
      </c>
    </row>
    <row r="486" spans="1:31" x14ac:dyDescent="0.25">
      <c r="A486">
        <v>45.598979149999998</v>
      </c>
      <c r="B486">
        <v>-122.7851156</v>
      </c>
      <c r="C486">
        <v>11.99861407</v>
      </c>
      <c r="D486">
        <f t="shared" si="118"/>
        <v>177.14605993461711</v>
      </c>
      <c r="E486">
        <f t="shared" si="119"/>
        <v>93.215868080573429</v>
      </c>
      <c r="F486">
        <f t="shared" si="120"/>
        <v>200.17473519995931</v>
      </c>
      <c r="G486">
        <f t="shared" si="121"/>
        <v>88.576926149735428</v>
      </c>
      <c r="H486">
        <f t="shared" si="122"/>
        <v>46.600475656975185</v>
      </c>
      <c r="I486">
        <f t="shared" si="123"/>
        <v>100.08734274418529</v>
      </c>
      <c r="J486">
        <f t="shared" si="124"/>
        <v>10017.481153093458</v>
      </c>
      <c r="K486">
        <f t="shared" si="125"/>
        <v>10017.47617759202</v>
      </c>
      <c r="L486">
        <f t="shared" si="128"/>
        <v>0</v>
      </c>
      <c r="M486" s="1">
        <f t="shared" si="126"/>
        <v>0</v>
      </c>
      <c r="N486" s="1">
        <f>IF(M486&lt;'How to'!$B$35,0,M486)</f>
        <v>0</v>
      </c>
      <c r="O486" s="1">
        <f>(((ABS('How to'!$B$33))*(N486))/(11.82))^(1/2)</f>
        <v>0</v>
      </c>
      <c r="P486" s="1">
        <f>(((ABS('How to'!$B$33)+'How to'!$B$32)*(N486))/(11.82))^(1/2)</f>
        <v>0</v>
      </c>
      <c r="Q486">
        <f>IF(P486=0,'How to'!$B$34,MIN(ROUNDDOWN(2*P486,-1)/2,'How to'!$B$34))</f>
        <v>145</v>
      </c>
      <c r="R486">
        <f t="shared" si="127"/>
        <v>145</v>
      </c>
      <c r="S486" t="str">
        <f t="shared" si="117"/>
        <v/>
      </c>
      <c r="T486">
        <f t="shared" si="113"/>
        <v>145</v>
      </c>
      <c r="U486" t="str">
        <f t="shared" si="114"/>
        <v/>
      </c>
      <c r="W486" t="str">
        <f t="shared" si="115"/>
        <v/>
      </c>
      <c r="X486" t="str">
        <f t="shared" si="116"/>
        <v/>
      </c>
      <c r="AE486" t="s">
        <v>52</v>
      </c>
    </row>
    <row r="487" spans="1:31" x14ac:dyDescent="0.25">
      <c r="A487">
        <v>45.599178039999998</v>
      </c>
      <c r="B487">
        <v>-122.78526530000001</v>
      </c>
      <c r="C487">
        <v>12.023614070000001</v>
      </c>
      <c r="D487">
        <f t="shared" si="118"/>
        <v>177.14383354522386</v>
      </c>
      <c r="E487">
        <f t="shared" si="119"/>
        <v>93.215537663918582</v>
      </c>
      <c r="F487">
        <f t="shared" si="120"/>
        <v>200.1726110762194</v>
      </c>
      <c r="G487">
        <f t="shared" si="121"/>
        <v>88.569133784881672</v>
      </c>
      <c r="H487">
        <f t="shared" si="122"/>
        <v>46.615888035335999</v>
      </c>
      <c r="I487">
        <f t="shared" si="123"/>
        <v>100.08762399381479</v>
      </c>
      <c r="J487">
        <f t="shared" si="124"/>
        <v>10017.268556267849</v>
      </c>
      <c r="K487">
        <f t="shared" si="125"/>
        <v>10017.53247672725</v>
      </c>
      <c r="L487">
        <f t="shared" si="128"/>
        <v>0.51373189447567003</v>
      </c>
      <c r="M487" s="1">
        <f t="shared" si="126"/>
        <v>9749.7669352916473</v>
      </c>
      <c r="N487" s="1">
        <f>IF(M487&lt;'How to'!$B$35,0,M487)</f>
        <v>9749.7669352916473</v>
      </c>
      <c r="O487" s="1">
        <f>(((ABS('How to'!$B$33))*(N487))/(11.82))^(1/2)</f>
        <v>264.78772098177694</v>
      </c>
      <c r="P487" s="1">
        <f>(((ABS('How to'!$B$33)+'How to'!$B$32)*(N487))/(11.82))^(1/2)</f>
        <v>401.05661549331603</v>
      </c>
      <c r="Q487">
        <f>IF(P487=0,'How to'!$B$34,MIN(ROUNDDOWN(2*P487,-1)/2,'How to'!$B$34))</f>
        <v>145</v>
      </c>
      <c r="R487">
        <f t="shared" si="127"/>
        <v>145</v>
      </c>
      <c r="S487" t="str">
        <f t="shared" si="117"/>
        <v/>
      </c>
      <c r="T487">
        <f t="shared" si="113"/>
        <v>145</v>
      </c>
      <c r="U487" t="str">
        <f t="shared" si="114"/>
        <v/>
      </c>
      <c r="W487" t="str">
        <f t="shared" si="115"/>
        <v/>
      </c>
      <c r="X487" t="str">
        <f t="shared" si="116"/>
        <v/>
      </c>
      <c r="AE487" t="s">
        <v>52</v>
      </c>
    </row>
    <row r="488" spans="1:31" x14ac:dyDescent="0.25">
      <c r="A488">
        <v>45.599376939999999</v>
      </c>
      <c r="B488">
        <v>-122.78541490000001</v>
      </c>
      <c r="C488">
        <v>12.048614069999999</v>
      </c>
      <c r="D488">
        <f t="shared" si="118"/>
        <v>177.14383354443288</v>
      </c>
      <c r="E488">
        <f t="shared" si="119"/>
        <v>93.222995932877581</v>
      </c>
      <c r="F488">
        <f t="shared" si="120"/>
        <v>200.17608431957862</v>
      </c>
      <c r="G488">
        <f t="shared" si="121"/>
        <v>88.564681004513247</v>
      </c>
      <c r="H488">
        <f t="shared" si="122"/>
        <v>46.623511558530325</v>
      </c>
      <c r="I488">
        <f t="shared" si="123"/>
        <v>100.08723470792667</v>
      </c>
      <c r="J488">
        <f t="shared" si="124"/>
        <v>10017.616183379763</v>
      </c>
      <c r="K488">
        <f t="shared" si="125"/>
        <v>10017.454551479601</v>
      </c>
      <c r="L488">
        <f t="shared" si="128"/>
        <v>0</v>
      </c>
      <c r="M488" s="1">
        <f t="shared" si="126"/>
        <v>0</v>
      </c>
      <c r="N488" s="1">
        <f>IF(M488&lt;'How to'!$B$35,0,M488)</f>
        <v>0</v>
      </c>
      <c r="O488" s="1">
        <f>(((ABS('How to'!$B$33))*(N488))/(11.82))^(1/2)</f>
        <v>0</v>
      </c>
      <c r="P488" s="1">
        <f>(((ABS('How to'!$B$33)+'How to'!$B$32)*(N488))/(11.82))^(1/2)</f>
        <v>0</v>
      </c>
      <c r="Q488">
        <f>IF(P488=0,'How to'!$B$34,MIN(ROUNDDOWN(2*P488,-1)/2,'How to'!$B$34))</f>
        <v>145</v>
      </c>
      <c r="R488">
        <f t="shared" si="127"/>
        <v>145</v>
      </c>
      <c r="S488" t="str">
        <f t="shared" si="117"/>
        <v/>
      </c>
      <c r="T488">
        <f t="shared" si="113"/>
        <v>145</v>
      </c>
      <c r="U488" t="str">
        <f t="shared" si="114"/>
        <v/>
      </c>
      <c r="W488" t="str">
        <f t="shared" si="115"/>
        <v/>
      </c>
      <c r="X488" t="str">
        <f t="shared" si="116"/>
        <v/>
      </c>
      <c r="AE488" t="s">
        <v>52</v>
      </c>
    </row>
    <row r="489" spans="1:31" x14ac:dyDescent="0.25">
      <c r="A489">
        <v>45.599575860000002</v>
      </c>
      <c r="B489">
        <v>-122.78556450000001</v>
      </c>
      <c r="C489">
        <v>12.07361407</v>
      </c>
      <c r="D489">
        <f t="shared" si="118"/>
        <v>177.14717313050019</v>
      </c>
      <c r="E489">
        <f t="shared" si="119"/>
        <v>93.207088085048952</v>
      </c>
      <c r="F489">
        <f t="shared" si="120"/>
        <v>200.17163189978115</v>
      </c>
      <c r="G489">
        <f t="shared" si="121"/>
        <v>88.565794200396311</v>
      </c>
      <c r="H489">
        <f t="shared" si="122"/>
        <v>46.615557564026176</v>
      </c>
      <c r="I489">
        <f t="shared" si="123"/>
        <v>100.08451483297499</v>
      </c>
      <c r="J489">
        <f t="shared" si="124"/>
        <v>10017.170554355371</v>
      </c>
      <c r="K489">
        <f t="shared" si="125"/>
        <v>10016.910109351991</v>
      </c>
      <c r="L489">
        <f t="shared" si="128"/>
        <v>0</v>
      </c>
      <c r="M489" s="1">
        <f t="shared" si="126"/>
        <v>0</v>
      </c>
      <c r="N489" s="1">
        <f>IF(M489&lt;'How to'!$B$35,0,M489)</f>
        <v>0</v>
      </c>
      <c r="O489" s="1">
        <f>(((ABS('How to'!$B$33))*(N489))/(11.82))^(1/2)</f>
        <v>0</v>
      </c>
      <c r="P489" s="1">
        <f>(((ABS('How to'!$B$33)+'How to'!$B$32)*(N489))/(11.82))^(1/2)</f>
        <v>0</v>
      </c>
      <c r="Q489">
        <f>IF(P489=0,'How to'!$B$34,MIN(ROUNDDOWN(2*P489,-1)/2,'How to'!$B$34))</f>
        <v>145</v>
      </c>
      <c r="R489">
        <f t="shared" si="127"/>
        <v>145</v>
      </c>
      <c r="S489" t="str">
        <f t="shared" si="117"/>
        <v/>
      </c>
      <c r="T489">
        <f t="shared" si="113"/>
        <v>145</v>
      </c>
      <c r="U489" t="str">
        <f t="shared" si="114"/>
        <v/>
      </c>
      <c r="W489" t="str">
        <f t="shared" si="115"/>
        <v/>
      </c>
      <c r="X489" t="str">
        <f t="shared" si="116"/>
        <v/>
      </c>
      <c r="AE489" t="s">
        <v>52</v>
      </c>
    </row>
    <row r="490" spans="1:31" x14ac:dyDescent="0.25">
      <c r="A490">
        <v>45.599774779999997</v>
      </c>
      <c r="B490">
        <v>-122.78571410000001</v>
      </c>
      <c r="C490">
        <v>12.09861407</v>
      </c>
      <c r="D490">
        <f t="shared" si="118"/>
        <v>177.15385230026183</v>
      </c>
      <c r="E490">
        <f t="shared" si="119"/>
        <v>93.198968993565757</v>
      </c>
      <c r="F490">
        <f t="shared" si="120"/>
        <v>200.17376253217256</v>
      </c>
      <c r="G490">
        <f t="shared" si="121"/>
        <v>88.569133784881672</v>
      </c>
      <c r="H490">
        <f t="shared" si="122"/>
        <v>46.615392319220746</v>
      </c>
      <c r="I490">
        <f t="shared" si="123"/>
        <v>100.08739311461325</v>
      </c>
      <c r="J490">
        <f t="shared" si="124"/>
        <v>10017.383801571652</v>
      </c>
      <c r="K490">
        <f t="shared" si="125"/>
        <v>10017.486260479132</v>
      </c>
      <c r="L490">
        <f t="shared" si="128"/>
        <v>0.32009202970468986</v>
      </c>
      <c r="M490" s="1">
        <f t="shared" si="126"/>
        <v>15647.822080607652</v>
      </c>
      <c r="N490" s="1">
        <f>IF(M490&lt;'How to'!$B$35,0,M490)</f>
        <v>15647.822080607652</v>
      </c>
      <c r="O490" s="1">
        <f>(((ABS('How to'!$B$33))*(N490))/(11.82))^(1/2)</f>
        <v>335.44990583923374</v>
      </c>
      <c r="P490" s="1">
        <f>(((ABS('How to'!$B$33)+'How to'!$B$32)*(N490))/(11.82))^(1/2)</f>
        <v>508.08399802154537</v>
      </c>
      <c r="Q490">
        <f>IF(P490=0,'How to'!$B$34,MIN(ROUNDDOWN(2*P490,-1)/2,'How to'!$B$34))</f>
        <v>145</v>
      </c>
      <c r="R490">
        <f t="shared" si="127"/>
        <v>145</v>
      </c>
      <c r="S490" t="str">
        <f t="shared" si="117"/>
        <v/>
      </c>
      <c r="T490">
        <f t="shared" si="113"/>
        <v>145</v>
      </c>
      <c r="U490" t="str">
        <f t="shared" si="114"/>
        <v/>
      </c>
      <c r="W490" t="str">
        <f t="shared" si="115"/>
        <v/>
      </c>
      <c r="X490" t="str">
        <f t="shared" si="116"/>
        <v/>
      </c>
      <c r="AE490" t="s">
        <v>52</v>
      </c>
    </row>
    <row r="491" spans="1:31" x14ac:dyDescent="0.25">
      <c r="A491">
        <v>45.599973720000001</v>
      </c>
      <c r="B491">
        <v>-122.7858636</v>
      </c>
      <c r="C491">
        <v>12.12361407</v>
      </c>
      <c r="D491">
        <f t="shared" si="118"/>
        <v>177.1594182749314</v>
      </c>
      <c r="E491">
        <f t="shared" si="119"/>
        <v>93.183061302457517</v>
      </c>
      <c r="F491">
        <f t="shared" si="120"/>
        <v>200.1712826486598</v>
      </c>
      <c r="G491">
        <f t="shared" si="121"/>
        <v>88.574699760342199</v>
      </c>
      <c r="H491">
        <f t="shared" si="122"/>
        <v>46.599649703548891</v>
      </c>
      <c r="I491">
        <f t="shared" si="123"/>
        <v>100.08498783597982</v>
      </c>
      <c r="J491">
        <f t="shared" si="124"/>
        <v>10017.135599302414</v>
      </c>
      <c r="K491">
        <f t="shared" si="125"/>
        <v>10017.004790128229</v>
      </c>
      <c r="L491">
        <f t="shared" si="128"/>
        <v>0</v>
      </c>
      <c r="M491" s="1">
        <f t="shared" si="126"/>
        <v>0</v>
      </c>
      <c r="N491" s="1">
        <f>IF(M491&lt;'How to'!$B$35,0,M491)</f>
        <v>0</v>
      </c>
      <c r="O491" s="1">
        <f>(((ABS('How to'!$B$33))*(N491))/(11.82))^(1/2)</f>
        <v>0</v>
      </c>
      <c r="P491" s="1">
        <f>(((ABS('How to'!$B$33)+'How to'!$B$32)*(N491))/(11.82))^(1/2)</f>
        <v>0</v>
      </c>
      <c r="Q491">
        <f>IF(P491=0,'How to'!$B$34,MIN(ROUNDDOWN(2*P491,-1)/2,'How to'!$B$34))</f>
        <v>145</v>
      </c>
      <c r="R491">
        <f t="shared" si="127"/>
        <v>145</v>
      </c>
      <c r="S491" t="str">
        <f t="shared" si="117"/>
        <v/>
      </c>
      <c r="T491">
        <f t="shared" si="113"/>
        <v>145</v>
      </c>
      <c r="U491" t="str">
        <f t="shared" si="114"/>
        <v/>
      </c>
      <c r="W491" t="str">
        <f t="shared" si="115"/>
        <v/>
      </c>
      <c r="X491" t="str">
        <f t="shared" si="116"/>
        <v/>
      </c>
      <c r="AE491" t="s">
        <v>52</v>
      </c>
    </row>
    <row r="492" spans="1:31" x14ac:dyDescent="0.25">
      <c r="A492">
        <v>45.600172659999998</v>
      </c>
      <c r="B492">
        <v>-122.7860132</v>
      </c>
      <c r="C492">
        <v>12.148614070000001</v>
      </c>
      <c r="D492">
        <f t="shared" si="118"/>
        <v>177.16498425039194</v>
      </c>
      <c r="E492">
        <f t="shared" si="119"/>
        <v>93.182730907582169</v>
      </c>
      <c r="F492">
        <f t="shared" si="120"/>
        <v>200.17605497120903</v>
      </c>
      <c r="G492">
        <f t="shared" si="121"/>
        <v>88.579152539919647</v>
      </c>
      <c r="H492">
        <f t="shared" si="122"/>
        <v>46.599484496229465</v>
      </c>
      <c r="I492">
        <f t="shared" si="123"/>
        <v>100.08885162696535</v>
      </c>
      <c r="J492">
        <f t="shared" si="124"/>
        <v>10017.613245959124</v>
      </c>
      <c r="K492">
        <f t="shared" si="125"/>
        <v>10017.778220004684</v>
      </c>
      <c r="L492">
        <f t="shared" si="128"/>
        <v>0.40616997126766369</v>
      </c>
      <c r="M492" s="1">
        <f t="shared" si="126"/>
        <v>12332.002521923299</v>
      </c>
      <c r="N492" s="1">
        <f>IF(M492&lt;'How to'!$B$35,0,M492)</f>
        <v>12332.002521923299</v>
      </c>
      <c r="O492" s="1">
        <f>(((ABS('How to'!$B$33))*(N492))/(11.82))^(1/2)</f>
        <v>297.79508597141233</v>
      </c>
      <c r="P492" s="1">
        <f>(((ABS('How to'!$B$33)+'How to'!$B$32)*(N492))/(11.82))^(1/2)</f>
        <v>451.05070902610032</v>
      </c>
      <c r="Q492">
        <f>IF(P492=0,'How to'!$B$34,MIN(ROUNDDOWN(2*P492,-1)/2,'How to'!$B$34))</f>
        <v>145</v>
      </c>
      <c r="R492">
        <f t="shared" si="127"/>
        <v>145</v>
      </c>
      <c r="S492" t="str">
        <f t="shared" si="117"/>
        <v/>
      </c>
      <c r="T492">
        <f t="shared" si="113"/>
        <v>145</v>
      </c>
      <c r="U492" t="str">
        <f t="shared" si="114"/>
        <v/>
      </c>
      <c r="W492" t="str">
        <f t="shared" si="115"/>
        <v/>
      </c>
      <c r="X492" t="str">
        <f t="shared" si="116"/>
        <v/>
      </c>
      <c r="AE492" t="s">
        <v>52</v>
      </c>
    </row>
    <row r="493" spans="1:31" x14ac:dyDescent="0.25">
      <c r="A493">
        <v>45.600371600000003</v>
      </c>
      <c r="B493">
        <v>-122.78616270000001</v>
      </c>
      <c r="C493">
        <v>12.173614069999999</v>
      </c>
      <c r="D493">
        <f t="shared" si="118"/>
        <v>177.16832383487727</v>
      </c>
      <c r="E493">
        <f t="shared" si="119"/>
        <v>93.174611945199104</v>
      </c>
      <c r="F493">
        <f t="shared" si="120"/>
        <v>200.17523143885305</v>
      </c>
      <c r="G493">
        <f t="shared" si="121"/>
        <v>88.581378930103853</v>
      </c>
      <c r="H493">
        <f t="shared" si="122"/>
        <v>46.591530651228759</v>
      </c>
      <c r="I493">
        <f t="shared" si="123"/>
        <v>100.0871191591757</v>
      </c>
      <c r="J493">
        <f t="shared" si="124"/>
        <v>10017.530820399596</v>
      </c>
      <c r="K493">
        <f t="shared" si="125"/>
        <v>10017.431421583035</v>
      </c>
      <c r="L493">
        <f t="shared" si="128"/>
        <v>0</v>
      </c>
      <c r="M493" s="1">
        <f t="shared" si="126"/>
        <v>0</v>
      </c>
      <c r="N493" s="1">
        <f>IF(M493&lt;'How to'!$B$35,0,M493)</f>
        <v>0</v>
      </c>
      <c r="O493" s="1">
        <f>(((ABS('How to'!$B$33))*(N493))/(11.82))^(1/2)</f>
        <v>0</v>
      </c>
      <c r="P493" s="1">
        <f>(((ABS('How to'!$B$33)+'How to'!$B$32)*(N493))/(11.82))^(1/2)</f>
        <v>0</v>
      </c>
      <c r="Q493">
        <f>IF(P493=0,'How to'!$B$34,MIN(ROUNDDOWN(2*P493,-1)/2,'How to'!$B$34))</f>
        <v>145</v>
      </c>
      <c r="R493">
        <f t="shared" si="127"/>
        <v>145</v>
      </c>
      <c r="S493" t="str">
        <f t="shared" si="117"/>
        <v/>
      </c>
      <c r="T493">
        <f t="shared" si="113"/>
        <v>145</v>
      </c>
      <c r="U493" t="str">
        <f t="shared" si="114"/>
        <v/>
      </c>
      <c r="W493" t="str">
        <f t="shared" si="115"/>
        <v/>
      </c>
      <c r="X493" t="str">
        <f t="shared" si="116"/>
        <v/>
      </c>
      <c r="AE493" t="s">
        <v>52</v>
      </c>
    </row>
    <row r="494" spans="1:31" x14ac:dyDescent="0.25">
      <c r="A494">
        <v>45.60057055</v>
      </c>
      <c r="B494">
        <v>-122.7863122</v>
      </c>
      <c r="C494">
        <v>12.19861407</v>
      </c>
      <c r="D494">
        <f t="shared" si="118"/>
        <v>177.17277661524568</v>
      </c>
      <c r="E494">
        <f t="shared" si="119"/>
        <v>93.158704482659289</v>
      </c>
      <c r="F494">
        <f t="shared" si="120"/>
        <v>200.17176872487087</v>
      </c>
      <c r="G494">
        <f t="shared" si="121"/>
        <v>88.584718515380175</v>
      </c>
      <c r="H494">
        <f t="shared" si="122"/>
        <v>46.583576859790938</v>
      </c>
      <c r="I494">
        <f t="shared" si="123"/>
        <v>100.08637263634439</v>
      </c>
      <c r="J494">
        <f t="shared" si="124"/>
        <v>10017.184248610798</v>
      </c>
      <c r="K494">
        <f t="shared" si="125"/>
        <v>10017.281987501188</v>
      </c>
      <c r="L494">
        <f t="shared" si="128"/>
        <v>0.31263219666286218</v>
      </c>
      <c r="M494" s="1">
        <f t="shared" si="126"/>
        <v>16020.873880599818</v>
      </c>
      <c r="N494" s="1">
        <f>IF(M494&lt;'How to'!$B$35,0,M494)</f>
        <v>16020.873880599818</v>
      </c>
      <c r="O494" s="1">
        <f>(((ABS('How to'!$B$33))*(N494))/(11.82))^(1/2)</f>
        <v>339.4249989859785</v>
      </c>
      <c r="P494" s="1">
        <f>(((ABS('How to'!$B$33)+'How to'!$B$32)*(N494))/(11.82))^(1/2)</f>
        <v>514.1048112140644</v>
      </c>
      <c r="Q494">
        <f>IF(P494=0,'How to'!$B$34,MIN(ROUNDDOWN(2*P494,-1)/2,'How to'!$B$34))</f>
        <v>145</v>
      </c>
      <c r="R494">
        <f t="shared" si="127"/>
        <v>145</v>
      </c>
      <c r="S494" t="str">
        <f t="shared" si="117"/>
        <v/>
      </c>
      <c r="T494">
        <f t="shared" si="113"/>
        <v>145</v>
      </c>
      <c r="U494" t="str">
        <f t="shared" si="114"/>
        <v/>
      </c>
      <c r="W494" t="str">
        <f t="shared" si="115"/>
        <v/>
      </c>
      <c r="X494" t="str">
        <f t="shared" si="116"/>
        <v/>
      </c>
      <c r="AE494" t="s">
        <v>52</v>
      </c>
    </row>
    <row r="495" spans="1:31" x14ac:dyDescent="0.25">
      <c r="A495">
        <v>45.600769489999998</v>
      </c>
      <c r="B495">
        <v>-122.7864617</v>
      </c>
      <c r="C495">
        <v>12.22361407</v>
      </c>
      <c r="D495">
        <f t="shared" si="118"/>
        <v>177.17500300463894</v>
      </c>
      <c r="E495">
        <f t="shared" si="119"/>
        <v>93.15837416836861</v>
      </c>
      <c r="F495">
        <f t="shared" si="120"/>
        <v>200.17358558857757</v>
      </c>
      <c r="G495">
        <f t="shared" si="121"/>
        <v>88.584718514589198</v>
      </c>
      <c r="H495">
        <f t="shared" si="122"/>
        <v>46.583411690514225</v>
      </c>
      <c r="I495">
        <f t="shared" si="123"/>
        <v>100.08629576039338</v>
      </c>
      <c r="J495">
        <f t="shared" si="124"/>
        <v>10017.366091846898</v>
      </c>
      <c r="K495">
        <f t="shared" si="125"/>
        <v>10017.266599036939</v>
      </c>
      <c r="L495">
        <f t="shared" si="128"/>
        <v>0</v>
      </c>
      <c r="M495" s="1">
        <f t="shared" si="126"/>
        <v>0</v>
      </c>
      <c r="N495" s="1">
        <f>IF(M495&lt;'How to'!$B$35,0,M495)</f>
        <v>0</v>
      </c>
      <c r="O495" s="1">
        <f>(((ABS('How to'!$B$33))*(N495))/(11.82))^(1/2)</f>
        <v>0</v>
      </c>
      <c r="P495" s="1">
        <f>(((ABS('How to'!$B$33)+'How to'!$B$32)*(N495))/(11.82))^(1/2)</f>
        <v>0</v>
      </c>
      <c r="Q495">
        <f>IF(P495=0,'How to'!$B$34,MIN(ROUNDDOWN(2*P495,-1)/2,'How to'!$B$34))</f>
        <v>145</v>
      </c>
      <c r="R495">
        <f t="shared" si="127"/>
        <v>145</v>
      </c>
      <c r="S495" t="str">
        <f t="shared" si="117"/>
        <v/>
      </c>
      <c r="T495">
        <f t="shared" si="113"/>
        <v>145</v>
      </c>
      <c r="U495" t="str">
        <f t="shared" si="114"/>
        <v/>
      </c>
      <c r="W495" t="str">
        <f t="shared" si="115"/>
        <v/>
      </c>
      <c r="X495" t="str">
        <f t="shared" si="116"/>
        <v/>
      </c>
      <c r="AE495" t="s">
        <v>52</v>
      </c>
    </row>
    <row r="496" spans="1:31" x14ac:dyDescent="0.25">
      <c r="A496">
        <v>45.600968440000003</v>
      </c>
      <c r="B496">
        <v>-122.7866113</v>
      </c>
      <c r="C496">
        <v>12.24861407</v>
      </c>
      <c r="D496">
        <f t="shared" si="118"/>
        <v>177.17834258991525</v>
      </c>
      <c r="E496">
        <f t="shared" si="119"/>
        <v>93.150255352817567</v>
      </c>
      <c r="F496">
        <f t="shared" si="120"/>
        <v>200.17276327014247</v>
      </c>
      <c r="G496">
        <f t="shared" si="121"/>
        <v>88.585831710472277</v>
      </c>
      <c r="H496">
        <f t="shared" si="122"/>
        <v>46.583246511266523</v>
      </c>
      <c r="I496">
        <f t="shared" si="123"/>
        <v>100.08720415400532</v>
      </c>
      <c r="J496">
        <f t="shared" si="124"/>
        <v>10017.283788801124</v>
      </c>
      <c r="K496">
        <f t="shared" si="125"/>
        <v>10017.448435365541</v>
      </c>
      <c r="L496">
        <f t="shared" si="128"/>
        <v>0.40576663788084621</v>
      </c>
      <c r="M496" s="1">
        <f t="shared" si="126"/>
        <v>12343.854201127268</v>
      </c>
      <c r="N496" s="1">
        <f>IF(M496&lt;'How to'!$B$35,0,M496)</f>
        <v>12343.854201127268</v>
      </c>
      <c r="O496" s="1">
        <f>(((ABS('How to'!$B$33))*(N496))/(11.82))^(1/2)</f>
        <v>297.93814968925233</v>
      </c>
      <c r="P496" s="1">
        <f>(((ABS('How to'!$B$33)+'How to'!$B$32)*(N496))/(11.82))^(1/2)</f>
        <v>451.26739826782216</v>
      </c>
      <c r="Q496">
        <f>IF(P496=0,'How to'!$B$34,MIN(ROUNDDOWN(2*P496,-1)/2,'How to'!$B$34))</f>
        <v>145</v>
      </c>
      <c r="R496">
        <f t="shared" si="127"/>
        <v>145</v>
      </c>
      <c r="S496" t="str">
        <f t="shared" si="117"/>
        <v/>
      </c>
      <c r="T496">
        <f t="shared" si="113"/>
        <v>145</v>
      </c>
      <c r="U496" t="str">
        <f t="shared" si="114"/>
        <v/>
      </c>
      <c r="W496" t="str">
        <f t="shared" si="115"/>
        <v/>
      </c>
      <c r="X496" t="str">
        <f t="shared" si="116"/>
        <v/>
      </c>
      <c r="AE496" t="s">
        <v>52</v>
      </c>
    </row>
    <row r="497" spans="1:31" x14ac:dyDescent="0.25">
      <c r="A497">
        <v>45.601167390000001</v>
      </c>
      <c r="B497">
        <v>-122.7867608</v>
      </c>
      <c r="C497">
        <v>12.273614070000001</v>
      </c>
      <c r="D497">
        <f t="shared" si="118"/>
        <v>177.18279536949271</v>
      </c>
      <c r="E497">
        <f t="shared" si="119"/>
        <v>93.142136590271733</v>
      </c>
      <c r="F497">
        <f t="shared" si="120"/>
        <v>200.17292669976217</v>
      </c>
      <c r="G497">
        <f t="shared" si="121"/>
        <v>88.586944904773404</v>
      </c>
      <c r="H497">
        <f t="shared" si="122"/>
        <v>46.58308133865296</v>
      </c>
      <c r="I497">
        <f t="shared" si="123"/>
        <v>100.08811255371397</v>
      </c>
      <c r="J497">
        <f t="shared" si="124"/>
        <v>10017.300145887089</v>
      </c>
      <c r="K497">
        <f t="shared" si="125"/>
        <v>10017.630274564915</v>
      </c>
      <c r="L497">
        <f t="shared" si="128"/>
        <v>0.57456825340945916</v>
      </c>
      <c r="M497" s="1">
        <f t="shared" si="126"/>
        <v>8717.5285226087599</v>
      </c>
      <c r="N497" s="1">
        <f>IF(M497&lt;'How to'!$B$35,0,M497)</f>
        <v>8717.5285226087599</v>
      </c>
      <c r="O497" s="1">
        <f>(((ABS('How to'!$B$33))*(N497))/(11.82))^(1/2)</f>
        <v>250.37871896820849</v>
      </c>
      <c r="P497" s="1">
        <f>(((ABS('How to'!$B$33)+'How to'!$B$32)*(N497))/(11.82))^(1/2)</f>
        <v>379.23224403541212</v>
      </c>
      <c r="Q497">
        <f>IF(P497=0,'How to'!$B$34,MIN(ROUNDDOWN(2*P497,-1)/2,'How to'!$B$34))</f>
        <v>145</v>
      </c>
      <c r="R497">
        <f t="shared" si="127"/>
        <v>145</v>
      </c>
      <c r="S497" t="str">
        <f t="shared" si="117"/>
        <v/>
      </c>
      <c r="T497">
        <f t="shared" si="113"/>
        <v>145</v>
      </c>
      <c r="U497" t="str">
        <f t="shared" si="114"/>
        <v/>
      </c>
      <c r="W497" t="str">
        <f t="shared" si="115"/>
        <v/>
      </c>
      <c r="X497" t="str">
        <f t="shared" si="116"/>
        <v/>
      </c>
      <c r="AE497" t="s">
        <v>52</v>
      </c>
    </row>
    <row r="498" spans="1:31" x14ac:dyDescent="0.25">
      <c r="A498">
        <v>45.601366349999999</v>
      </c>
      <c r="B498">
        <v>-122.78691019999999</v>
      </c>
      <c r="C498">
        <v>12.298614069999999</v>
      </c>
      <c r="D498">
        <f t="shared" si="118"/>
        <v>177.18613495476905</v>
      </c>
      <c r="E498">
        <f t="shared" si="119"/>
        <v>93.134017866345161</v>
      </c>
      <c r="F498">
        <f t="shared" si="120"/>
        <v>200.1721052098377</v>
      </c>
      <c r="G498">
        <f t="shared" si="121"/>
        <v>88.58805809986552</v>
      </c>
      <c r="H498">
        <f t="shared" si="122"/>
        <v>46.575127675855377</v>
      </c>
      <c r="I498">
        <f t="shared" si="123"/>
        <v>100.08539631698213</v>
      </c>
      <c r="J498">
        <f t="shared" si="124"/>
        <v>10017.217926034584</v>
      </c>
      <c r="K498">
        <f t="shared" si="125"/>
        <v>10017.086555927379</v>
      </c>
      <c r="L498">
        <f t="shared" si="128"/>
        <v>0</v>
      </c>
      <c r="M498" s="1">
        <f t="shared" si="126"/>
        <v>0</v>
      </c>
      <c r="N498" s="1">
        <f>IF(M498&lt;'How to'!$B$35,0,M498)</f>
        <v>0</v>
      </c>
      <c r="O498" s="1">
        <f>(((ABS('How to'!$B$33))*(N498))/(11.82))^(1/2)</f>
        <v>0</v>
      </c>
      <c r="P498" s="1">
        <f>(((ABS('How to'!$B$33)+'How to'!$B$32)*(N498))/(11.82))^(1/2)</f>
        <v>0</v>
      </c>
      <c r="Q498">
        <f>IF(P498=0,'How to'!$B$34,MIN(ROUNDDOWN(2*P498,-1)/2,'How to'!$B$34))</f>
        <v>145</v>
      </c>
      <c r="R498">
        <f t="shared" si="127"/>
        <v>145</v>
      </c>
      <c r="S498" t="str">
        <f t="shared" si="117"/>
        <v/>
      </c>
      <c r="T498">
        <f t="shared" si="113"/>
        <v>145</v>
      </c>
      <c r="U498" t="str">
        <f t="shared" si="114"/>
        <v/>
      </c>
      <c r="W498" t="str">
        <f t="shared" si="115"/>
        <v/>
      </c>
      <c r="X498" t="str">
        <f t="shared" si="116"/>
        <v/>
      </c>
      <c r="AE498" t="s">
        <v>52</v>
      </c>
    </row>
    <row r="499" spans="1:31" x14ac:dyDescent="0.25">
      <c r="A499">
        <v>45.601565309999998</v>
      </c>
      <c r="B499">
        <v>-122.7870597</v>
      </c>
      <c r="C499">
        <v>12.32361407</v>
      </c>
      <c r="D499">
        <f t="shared" si="118"/>
        <v>177.19281412532166</v>
      </c>
      <c r="E499">
        <f t="shared" si="119"/>
        <v>93.125899195427053</v>
      </c>
      <c r="F499">
        <f t="shared" si="120"/>
        <v>200.17424029731606</v>
      </c>
      <c r="G499">
        <f t="shared" si="121"/>
        <v>88.590284490049726</v>
      </c>
      <c r="H499">
        <f t="shared" si="122"/>
        <v>46.574962522540353</v>
      </c>
      <c r="I499">
        <f t="shared" si="123"/>
        <v>100.0872901022102</v>
      </c>
      <c r="J499">
        <f t="shared" si="124"/>
        <v>10017.431619651908</v>
      </c>
      <c r="K499">
        <f t="shared" si="125"/>
        <v>10017.465640003984</v>
      </c>
      <c r="L499">
        <f t="shared" si="128"/>
        <v>0.18444606820276355</v>
      </c>
      <c r="M499" s="1">
        <f t="shared" si="126"/>
        <v>27155.541285357398</v>
      </c>
      <c r="N499" s="1">
        <f>IF(M499&lt;'How to'!$B$35,0,M499)</f>
        <v>27155.541285357398</v>
      </c>
      <c r="O499" s="1">
        <f>(((ABS('How to'!$B$33))*(N499))/(11.82))^(1/2)</f>
        <v>441.90605930449976</v>
      </c>
      <c r="P499" s="1">
        <f>(((ABS('How to'!$B$33)+'How to'!$B$32)*(N499))/(11.82))^(1/2)</f>
        <v>669.32616004066313</v>
      </c>
      <c r="Q499">
        <f>IF(P499=0,'How to'!$B$34,MIN(ROUNDDOWN(2*P499,-1)/2,'How to'!$B$34))</f>
        <v>145</v>
      </c>
      <c r="R499">
        <f t="shared" si="127"/>
        <v>145</v>
      </c>
      <c r="S499" t="str">
        <f t="shared" si="117"/>
        <v/>
      </c>
      <c r="T499">
        <f t="shared" ref="T499:T562" si="129">IF(Q499=T500,T500,IF(Q499&lt;T500,Q499,IF(MIN(Q459:Q498)&lt;Q499,IF(MIN(Q459:Q498)&lt;T500,T500,MIN(Q459:Q498)),MIN(Q459:Q498))))</f>
        <v>145</v>
      </c>
      <c r="U499" t="str">
        <f t="shared" ref="U499:U562" si="130">IF(T500=T499,"",T499)</f>
        <v/>
      </c>
      <c r="W499" t="str">
        <f t="shared" si="115"/>
        <v/>
      </c>
      <c r="X499" t="str">
        <f t="shared" si="116"/>
        <v/>
      </c>
      <c r="AE499" t="s">
        <v>52</v>
      </c>
    </row>
    <row r="500" spans="1:31" x14ac:dyDescent="0.25">
      <c r="A500">
        <v>45.601764279999998</v>
      </c>
      <c r="B500">
        <v>-122.78720920000001</v>
      </c>
      <c r="C500">
        <v>12.34861407</v>
      </c>
      <c r="D500">
        <f t="shared" si="118"/>
        <v>177.19838009999123</v>
      </c>
      <c r="E500">
        <f t="shared" si="119"/>
        <v>93.109992190077293</v>
      </c>
      <c r="F500">
        <f t="shared" si="120"/>
        <v>200.17176762894718</v>
      </c>
      <c r="G500">
        <f t="shared" si="121"/>
        <v>88.592510879442983</v>
      </c>
      <c r="H500">
        <f t="shared" si="122"/>
        <v>46.56700893317258</v>
      </c>
      <c r="I500">
        <f t="shared" si="123"/>
        <v>100.0855599220307</v>
      </c>
      <c r="J500">
        <f t="shared" si="124"/>
        <v>10017.184138924307</v>
      </c>
      <c r="K500">
        <f t="shared" si="125"/>
        <v>10017.119304906397</v>
      </c>
      <c r="L500">
        <f t="shared" si="128"/>
        <v>0</v>
      </c>
      <c r="M500" s="1">
        <f t="shared" si="126"/>
        <v>0</v>
      </c>
      <c r="N500" s="1">
        <f>IF(M500&lt;'How to'!$B$35,0,M500)</f>
        <v>0</v>
      </c>
      <c r="O500" s="1">
        <f>(((ABS('How to'!$B$33))*(N500))/(11.82))^(1/2)</f>
        <v>0</v>
      </c>
      <c r="P500" s="1">
        <f>(((ABS('How to'!$B$33)+'How to'!$B$32)*(N500))/(11.82))^(1/2)</f>
        <v>0</v>
      </c>
      <c r="Q500">
        <f>IF(P500=0,'How to'!$B$34,MIN(ROUNDDOWN(2*P500,-1)/2,'How to'!$B$34))</f>
        <v>145</v>
      </c>
      <c r="R500">
        <f t="shared" si="127"/>
        <v>145</v>
      </c>
      <c r="S500" t="str">
        <f t="shared" si="117"/>
        <v/>
      </c>
      <c r="T500">
        <f t="shared" si="129"/>
        <v>145</v>
      </c>
      <c r="U500" t="str">
        <f t="shared" si="130"/>
        <v/>
      </c>
      <c r="W500" t="str">
        <f t="shared" si="115"/>
        <v/>
      </c>
      <c r="X500" t="str">
        <f t="shared" si="116"/>
        <v/>
      </c>
      <c r="AE500" t="s">
        <v>52</v>
      </c>
    </row>
    <row r="501" spans="1:31" x14ac:dyDescent="0.25">
      <c r="A501">
        <v>45.601963259999998</v>
      </c>
      <c r="B501">
        <v>-122.7873586</v>
      </c>
      <c r="C501">
        <v>12.37361407</v>
      </c>
      <c r="D501">
        <f t="shared" si="118"/>
        <v>177.20505926975289</v>
      </c>
      <c r="E501">
        <f t="shared" si="119"/>
        <v>93.10187362292919</v>
      </c>
      <c r="F501">
        <f t="shared" si="120"/>
        <v>200.17390415060729</v>
      </c>
      <c r="G501">
        <f t="shared" si="121"/>
        <v>88.595850464719291</v>
      </c>
      <c r="H501">
        <f t="shared" si="122"/>
        <v>46.559055398481576</v>
      </c>
      <c r="I501">
        <f t="shared" si="123"/>
        <v>100.08481582720617</v>
      </c>
      <c r="J501">
        <f t="shared" si="124"/>
        <v>10017.397975724129</v>
      </c>
      <c r="K501">
        <f t="shared" si="125"/>
        <v>10016.970359165778</v>
      </c>
      <c r="L501">
        <f t="shared" si="128"/>
        <v>0</v>
      </c>
      <c r="M501" s="1">
        <f t="shared" si="126"/>
        <v>0</v>
      </c>
      <c r="N501" s="1">
        <f>IF(M501&lt;'How to'!$B$35,0,M501)</f>
        <v>0</v>
      </c>
      <c r="O501" s="1">
        <f>(((ABS('How to'!$B$33))*(N501))/(11.82))^(1/2)</f>
        <v>0</v>
      </c>
      <c r="P501" s="1">
        <f>(((ABS('How to'!$B$33)+'How to'!$B$32)*(N501))/(11.82))^(1/2)</f>
        <v>0</v>
      </c>
      <c r="Q501">
        <f>IF(P501=0,'How to'!$B$34,MIN(ROUNDDOWN(2*P501,-1)/2,'How to'!$B$34))</f>
        <v>145</v>
      </c>
      <c r="R501">
        <f t="shared" si="127"/>
        <v>145</v>
      </c>
      <c r="S501" t="str">
        <f t="shared" si="117"/>
        <v/>
      </c>
      <c r="T501">
        <f t="shared" si="129"/>
        <v>145</v>
      </c>
      <c r="U501" t="str">
        <f t="shared" si="130"/>
        <v/>
      </c>
      <c r="W501" t="str">
        <f t="shared" si="115"/>
        <v/>
      </c>
      <c r="X501" t="str">
        <f t="shared" si="116"/>
        <v/>
      </c>
      <c r="AE501" t="s">
        <v>52</v>
      </c>
    </row>
    <row r="502" spans="1:31" x14ac:dyDescent="0.25">
      <c r="A502">
        <v>45.602162239999998</v>
      </c>
      <c r="B502">
        <v>-122.787508</v>
      </c>
      <c r="C502">
        <v>12.398614070000001</v>
      </c>
      <c r="D502">
        <f t="shared" si="118"/>
        <v>177.21062524521341</v>
      </c>
      <c r="E502">
        <f t="shared" si="119"/>
        <v>93.093755109902602</v>
      </c>
      <c r="F502">
        <f t="shared" si="120"/>
        <v>200.17505573937524</v>
      </c>
      <c r="G502">
        <f t="shared" si="121"/>
        <v>88.59807685490351</v>
      </c>
      <c r="H502">
        <f t="shared" si="122"/>
        <v>46.558890282120473</v>
      </c>
      <c r="I502">
        <f t="shared" si="123"/>
        <v>100.08670984046744</v>
      </c>
      <c r="J502">
        <f t="shared" si="124"/>
        <v>10017.513235065497</v>
      </c>
      <c r="K502">
        <f t="shared" si="125"/>
        <v>10017.34948668992</v>
      </c>
      <c r="L502">
        <f t="shared" si="128"/>
        <v>0</v>
      </c>
      <c r="M502" s="1">
        <f t="shared" si="126"/>
        <v>0</v>
      </c>
      <c r="N502" s="1">
        <f>IF(M502&lt;'How to'!$B$35,0,M502)</f>
        <v>0</v>
      </c>
      <c r="O502" s="1">
        <f>(((ABS('How to'!$B$33))*(N502))/(11.82))^(1/2)</f>
        <v>0</v>
      </c>
      <c r="P502" s="1">
        <f>(((ABS('How to'!$B$33)+'How to'!$B$32)*(N502))/(11.82))^(1/2)</f>
        <v>0</v>
      </c>
      <c r="Q502">
        <f>IF(P502=0,'How to'!$B$34,MIN(ROUNDDOWN(2*P502,-1)/2,'How to'!$B$34))</f>
        <v>145</v>
      </c>
      <c r="R502">
        <f t="shared" si="127"/>
        <v>145</v>
      </c>
      <c r="S502" t="str">
        <f t="shared" si="117"/>
        <v/>
      </c>
      <c r="T502">
        <f t="shared" si="129"/>
        <v>145</v>
      </c>
      <c r="U502" t="str">
        <f t="shared" si="130"/>
        <v/>
      </c>
      <c r="W502" t="str">
        <f t="shared" si="115"/>
        <v/>
      </c>
      <c r="X502" t="str">
        <f t="shared" si="116"/>
        <v/>
      </c>
      <c r="AE502" t="s">
        <v>52</v>
      </c>
    </row>
    <row r="503" spans="1:31" x14ac:dyDescent="0.25">
      <c r="A503">
        <v>45.60236124</v>
      </c>
      <c r="B503">
        <v>-122.7876574</v>
      </c>
      <c r="C503">
        <v>12.423614069999999</v>
      </c>
      <c r="D503">
        <f t="shared" si="118"/>
        <v>177.21730441497508</v>
      </c>
      <c r="E503">
        <f t="shared" si="119"/>
        <v>93.077848327626981</v>
      </c>
      <c r="F503">
        <f t="shared" si="120"/>
        <v>200.17357176563212</v>
      </c>
      <c r="G503">
        <f t="shared" si="121"/>
        <v>88.602529635271935</v>
      </c>
      <c r="H503">
        <f t="shared" si="122"/>
        <v>46.550936811464595</v>
      </c>
      <c r="I503">
        <f t="shared" si="123"/>
        <v>100.08695207565376</v>
      </c>
      <c r="J503">
        <f t="shared" si="124"/>
        <v>10017.364708352668</v>
      </c>
      <c r="K503">
        <f t="shared" si="125"/>
        <v>10017.397975794212</v>
      </c>
      <c r="L503">
        <f t="shared" si="128"/>
        <v>0.18239364447264164</v>
      </c>
      <c r="M503" s="1">
        <f t="shared" si="126"/>
        <v>27460.929367242246</v>
      </c>
      <c r="N503" s="1">
        <f>IF(M503&lt;'How to'!$B$35,0,M503)</f>
        <v>27460.929367242246</v>
      </c>
      <c r="O503" s="1">
        <f>(((ABS('How to'!$B$33))*(N503))/(11.82))^(1/2)</f>
        <v>444.38392459433908</v>
      </c>
      <c r="P503" s="1">
        <f>(((ABS('How to'!$B$33)+'How to'!$B$32)*(N503))/(11.82))^(1/2)</f>
        <v>673.07922027739414</v>
      </c>
      <c r="Q503">
        <f>IF(P503=0,'How to'!$B$34,MIN(ROUNDDOWN(2*P503,-1)/2,'How to'!$B$34))</f>
        <v>145</v>
      </c>
      <c r="R503">
        <f t="shared" si="127"/>
        <v>145</v>
      </c>
      <c r="S503" t="str">
        <f t="shared" si="117"/>
        <v/>
      </c>
      <c r="T503">
        <f t="shared" si="129"/>
        <v>145</v>
      </c>
      <c r="U503" t="str">
        <f t="shared" si="130"/>
        <v/>
      </c>
      <c r="W503" t="str">
        <f t="shared" si="115"/>
        <v/>
      </c>
      <c r="X503" t="str">
        <f t="shared" si="116"/>
        <v/>
      </c>
      <c r="AE503" t="s">
        <v>52</v>
      </c>
    </row>
    <row r="504" spans="1:31" x14ac:dyDescent="0.25">
      <c r="A504">
        <v>45.602560240000003</v>
      </c>
      <c r="B504">
        <v>-122.7878068</v>
      </c>
      <c r="C504">
        <v>12.44861407</v>
      </c>
      <c r="D504">
        <f t="shared" si="118"/>
        <v>177.22287039043562</v>
      </c>
      <c r="E504">
        <f t="shared" si="119"/>
        <v>93.069729916184528</v>
      </c>
      <c r="F504">
        <f t="shared" si="120"/>
        <v>200.17472471842362</v>
      </c>
      <c r="G504">
        <f t="shared" si="121"/>
        <v>88.605869220548243</v>
      </c>
      <c r="H504">
        <f t="shared" si="122"/>
        <v>46.542983395491696</v>
      </c>
      <c r="I504">
        <f t="shared" si="123"/>
        <v>100.08620965788401</v>
      </c>
      <c r="J504">
        <f t="shared" si="124"/>
        <v>10017.480104024169</v>
      </c>
      <c r="K504">
        <f t="shared" si="125"/>
        <v>10017.249363681914</v>
      </c>
      <c r="L504">
        <f t="shared" si="128"/>
        <v>0</v>
      </c>
      <c r="M504" s="1">
        <f t="shared" si="126"/>
        <v>0</v>
      </c>
      <c r="N504" s="1">
        <f>IF(M504&lt;'How to'!$B$35,0,M504)</f>
        <v>0</v>
      </c>
      <c r="O504" s="1">
        <f>(((ABS('How to'!$B$33))*(N504))/(11.82))^(1/2)</f>
        <v>0</v>
      </c>
      <c r="P504" s="1">
        <f>(((ABS('How to'!$B$33)+'How to'!$B$32)*(N504))/(11.82))^(1/2)</f>
        <v>0</v>
      </c>
      <c r="Q504">
        <f>IF(P504=0,'How to'!$B$34,MIN(ROUNDDOWN(2*P504,-1)/2,'How to'!$B$34))</f>
        <v>145</v>
      </c>
      <c r="R504">
        <f t="shared" si="127"/>
        <v>145</v>
      </c>
      <c r="S504" t="str">
        <f t="shared" si="117"/>
        <v/>
      </c>
      <c r="T504">
        <f t="shared" si="129"/>
        <v>145</v>
      </c>
      <c r="U504" t="str">
        <f t="shared" si="130"/>
        <v/>
      </c>
      <c r="W504" t="str">
        <f t="shared" si="115"/>
        <v/>
      </c>
      <c r="X504" t="str">
        <f t="shared" si="116"/>
        <v/>
      </c>
      <c r="AE504" t="s">
        <v>52</v>
      </c>
    </row>
    <row r="505" spans="1:31" x14ac:dyDescent="0.25">
      <c r="A505">
        <v>45.602759249999998</v>
      </c>
      <c r="B505">
        <v>-122.7879562</v>
      </c>
      <c r="C505">
        <v>12.47361407</v>
      </c>
      <c r="D505">
        <f t="shared" si="118"/>
        <v>177.22732317001305</v>
      </c>
      <c r="E505">
        <f t="shared" si="119"/>
        <v>93.061611543388949</v>
      </c>
      <c r="F505">
        <f t="shared" si="120"/>
        <v>200.17489258411223</v>
      </c>
      <c r="G505">
        <f t="shared" si="121"/>
        <v>88.609208805033589</v>
      </c>
      <c r="H505">
        <f t="shared" si="122"/>
        <v>46.542818307800374</v>
      </c>
      <c r="I505">
        <f t="shared" si="123"/>
        <v>100.0890894208103</v>
      </c>
      <c r="J505">
        <f t="shared" si="124"/>
        <v>10017.496905265218</v>
      </c>
      <c r="K505">
        <f t="shared" si="125"/>
        <v>10017.825821086959</v>
      </c>
      <c r="L505">
        <f t="shared" si="128"/>
        <v>0.57351183225915037</v>
      </c>
      <c r="M505" s="1">
        <f t="shared" si="126"/>
        <v>8733.7568796316009</v>
      </c>
      <c r="N505" s="1">
        <f>IF(M505&lt;'How to'!$B$35,0,M505)</f>
        <v>8733.7568796316009</v>
      </c>
      <c r="O505" s="1">
        <f>(((ABS('How to'!$B$33))*(N505))/(11.82))^(1/2)</f>
        <v>250.61166033357486</v>
      </c>
      <c r="P505" s="1">
        <f>(((ABS('How to'!$B$33)+'How to'!$B$32)*(N505))/(11.82))^(1/2)</f>
        <v>379.58506506221738</v>
      </c>
      <c r="Q505">
        <f>IF(P505=0,'How to'!$B$34,MIN(ROUNDDOWN(2*P505,-1)/2,'How to'!$B$34))</f>
        <v>145</v>
      </c>
      <c r="R505">
        <f t="shared" si="127"/>
        <v>145</v>
      </c>
      <c r="S505" t="str">
        <f t="shared" si="117"/>
        <v/>
      </c>
      <c r="T505">
        <f t="shared" si="129"/>
        <v>145</v>
      </c>
      <c r="U505" t="str">
        <f t="shared" si="130"/>
        <v/>
      </c>
      <c r="W505" t="str">
        <f t="shared" si="115"/>
        <v/>
      </c>
      <c r="X505" t="str">
        <f t="shared" si="116"/>
        <v/>
      </c>
      <c r="AE505" t="s">
        <v>52</v>
      </c>
    </row>
    <row r="506" spans="1:31" x14ac:dyDescent="0.25">
      <c r="A506">
        <v>45.602958260000001</v>
      </c>
      <c r="B506">
        <v>-122.7881055</v>
      </c>
      <c r="C506">
        <v>12.49861407</v>
      </c>
      <c r="D506">
        <f t="shared" si="118"/>
        <v>177.23288914547359</v>
      </c>
      <c r="E506">
        <f t="shared" si="119"/>
        <v>93.053493223617352</v>
      </c>
      <c r="F506">
        <f t="shared" si="120"/>
        <v>200.17604650899051</v>
      </c>
      <c r="G506">
        <f t="shared" si="121"/>
        <v>88.612548390309911</v>
      </c>
      <c r="H506">
        <f t="shared" si="122"/>
        <v>46.534864958092264</v>
      </c>
      <c r="I506">
        <f t="shared" si="123"/>
        <v>100.08834791769169</v>
      </c>
      <c r="J506">
        <f t="shared" si="124"/>
        <v>10017.612398992384</v>
      </c>
      <c r="K506">
        <f t="shared" si="125"/>
        <v>10017.677388892898</v>
      </c>
      <c r="L506">
        <f t="shared" si="128"/>
        <v>0.25493116819011064</v>
      </c>
      <c r="M506" s="1">
        <f t="shared" si="126"/>
        <v>19647.808190763051</v>
      </c>
      <c r="N506" s="1">
        <f>IF(M506&lt;'How to'!$B$35,0,M506)</f>
        <v>19647.808190763051</v>
      </c>
      <c r="O506" s="1">
        <f>(((ABS('How to'!$B$33))*(N506))/(11.82))^(1/2)</f>
        <v>375.88740981500445</v>
      </c>
      <c r="P506" s="1">
        <f>(((ABS('How to'!$B$33)+'How to'!$B$32)*(N506))/(11.82))^(1/2)</f>
        <v>569.33203634971335</v>
      </c>
      <c r="Q506">
        <f>IF(P506=0,'How to'!$B$34,MIN(ROUNDDOWN(2*P506,-1)/2,'How to'!$B$34))</f>
        <v>145</v>
      </c>
      <c r="R506">
        <f t="shared" si="127"/>
        <v>145</v>
      </c>
      <c r="S506" t="str">
        <f t="shared" si="117"/>
        <v/>
      </c>
      <c r="T506">
        <f t="shared" si="129"/>
        <v>145</v>
      </c>
      <c r="U506" t="str">
        <f t="shared" si="130"/>
        <v/>
      </c>
      <c r="W506" t="str">
        <f t="shared" si="115"/>
        <v/>
      </c>
      <c r="X506" t="str">
        <f t="shared" si="116"/>
        <v/>
      </c>
      <c r="AE506" t="s">
        <v>52</v>
      </c>
    </row>
    <row r="507" spans="1:31" x14ac:dyDescent="0.25">
      <c r="A507">
        <v>45.603157279999998</v>
      </c>
      <c r="B507">
        <v>-122.7882548</v>
      </c>
      <c r="C507">
        <v>12.523614070000001</v>
      </c>
      <c r="D507">
        <f t="shared" si="118"/>
        <v>177.23622872995895</v>
      </c>
      <c r="E507">
        <f t="shared" si="119"/>
        <v>93.045374942498526</v>
      </c>
      <c r="F507">
        <f t="shared" si="120"/>
        <v>200.17522966792984</v>
      </c>
      <c r="G507">
        <f t="shared" si="121"/>
        <v>88.614774779703154</v>
      </c>
      <c r="H507">
        <f t="shared" si="122"/>
        <v>46.526911654780157</v>
      </c>
      <c r="I507">
        <f t="shared" si="123"/>
        <v>100.08662157046381</v>
      </c>
      <c r="J507">
        <f t="shared" si="124"/>
        <v>10017.530643152115</v>
      </c>
      <c r="K507">
        <f t="shared" si="125"/>
        <v>10017.331817389231</v>
      </c>
      <c r="L507">
        <f t="shared" si="128"/>
        <v>0</v>
      </c>
      <c r="M507" s="1">
        <f t="shared" si="126"/>
        <v>0</v>
      </c>
      <c r="N507" s="1">
        <f>IF(M507&lt;'How to'!$B$35,0,M507)</f>
        <v>0</v>
      </c>
      <c r="O507" s="1">
        <f>(((ABS('How to'!$B$33))*(N507))/(11.82))^(1/2)</f>
        <v>0</v>
      </c>
      <c r="P507" s="1">
        <f>(((ABS('How to'!$B$33)+'How to'!$B$32)*(N507))/(11.82))^(1/2)</f>
        <v>0</v>
      </c>
      <c r="Q507">
        <f>IF(P507=0,'How to'!$B$34,MIN(ROUNDDOWN(2*P507,-1)/2,'How to'!$B$34))</f>
        <v>145</v>
      </c>
      <c r="R507">
        <f t="shared" si="127"/>
        <v>145</v>
      </c>
      <c r="S507" t="str">
        <f t="shared" si="117"/>
        <v/>
      </c>
      <c r="T507">
        <f t="shared" si="129"/>
        <v>145</v>
      </c>
      <c r="U507" t="str">
        <f t="shared" si="130"/>
        <v/>
      </c>
      <c r="W507" t="str">
        <f t="shared" si="115"/>
        <v/>
      </c>
      <c r="X507" t="str">
        <f t="shared" si="116"/>
        <v/>
      </c>
      <c r="AE507" t="s">
        <v>52</v>
      </c>
    </row>
    <row r="508" spans="1:31" x14ac:dyDescent="0.25">
      <c r="A508">
        <v>45.603356300000002</v>
      </c>
      <c r="B508">
        <v>-122.7884042</v>
      </c>
      <c r="C508">
        <v>12.548614069999999</v>
      </c>
      <c r="D508">
        <f t="shared" si="118"/>
        <v>177.24068150953639</v>
      </c>
      <c r="E508">
        <f t="shared" si="119"/>
        <v>93.037256715513664</v>
      </c>
      <c r="F508">
        <f t="shared" si="120"/>
        <v>200.17539888586035</v>
      </c>
      <c r="G508">
        <f t="shared" si="121"/>
        <v>88.617001169887374</v>
      </c>
      <c r="H508">
        <f t="shared" si="122"/>
        <v>46.526746612362068</v>
      </c>
      <c r="I508">
        <f t="shared" si="123"/>
        <v>100.08851605791129</v>
      </c>
      <c r="J508">
        <f t="shared" si="124"/>
        <v>10017.547579778326</v>
      </c>
      <c r="K508">
        <f t="shared" si="125"/>
        <v>10017.711046674767</v>
      </c>
      <c r="L508">
        <f t="shared" si="128"/>
        <v>0.40431039615820547</v>
      </c>
      <c r="M508" s="1">
        <f t="shared" si="126"/>
        <v>12388.638953962078</v>
      </c>
      <c r="N508" s="1">
        <f>IF(M508&lt;'How to'!$B$35,0,M508)</f>
        <v>12388.638953962078</v>
      </c>
      <c r="O508" s="1">
        <f>(((ABS('How to'!$B$33))*(N508))/(11.82))^(1/2)</f>
        <v>298.47813523851852</v>
      </c>
      <c r="P508" s="1">
        <f>(((ABS('How to'!$B$33)+'How to'!$B$32)*(N508))/(11.82))^(1/2)</f>
        <v>452.08527900640411</v>
      </c>
      <c r="Q508">
        <f>IF(P508=0,'How to'!$B$34,MIN(ROUNDDOWN(2*P508,-1)/2,'How to'!$B$34))</f>
        <v>145</v>
      </c>
      <c r="R508">
        <f t="shared" si="127"/>
        <v>145</v>
      </c>
      <c r="S508" t="str">
        <f t="shared" si="117"/>
        <v/>
      </c>
      <c r="T508">
        <f t="shared" si="129"/>
        <v>145</v>
      </c>
      <c r="U508" t="str">
        <f t="shared" si="130"/>
        <v/>
      </c>
      <c r="W508" t="str">
        <f t="shared" si="115"/>
        <v/>
      </c>
      <c r="X508" t="str">
        <f t="shared" si="116"/>
        <v/>
      </c>
      <c r="AE508" t="s">
        <v>52</v>
      </c>
    </row>
    <row r="509" spans="1:31" x14ac:dyDescent="0.25">
      <c r="A509">
        <v>45.603555319999998</v>
      </c>
      <c r="B509">
        <v>-122.78855350000001</v>
      </c>
      <c r="C509">
        <v>12.57361407</v>
      </c>
      <c r="D509">
        <f t="shared" si="118"/>
        <v>177.24402109481272</v>
      </c>
      <c r="E509">
        <f t="shared" si="119"/>
        <v>93.02135041823955</v>
      </c>
      <c r="F509">
        <f t="shared" si="120"/>
        <v>200.17096354739198</v>
      </c>
      <c r="G509">
        <f t="shared" si="121"/>
        <v>88.618114364979476</v>
      </c>
      <c r="H509">
        <f t="shared" si="122"/>
        <v>46.518793382515852</v>
      </c>
      <c r="I509">
        <f t="shared" si="123"/>
        <v>100.08580484449223</v>
      </c>
      <c r="J509">
        <f t="shared" si="124"/>
        <v>10017.103661872832</v>
      </c>
      <c r="K509">
        <f t="shared" si="125"/>
        <v>10017.168331369785</v>
      </c>
      <c r="L509">
        <f t="shared" si="128"/>
        <v>0.25430197984438568</v>
      </c>
      <c r="M509" s="1">
        <f t="shared" si="126"/>
        <v>19695.419472352445</v>
      </c>
      <c r="N509" s="1">
        <f>IF(M509&lt;'How to'!$B$35,0,M509)</f>
        <v>19695.419472352445</v>
      </c>
      <c r="O509" s="1">
        <f>(((ABS('How to'!$B$33))*(N509))/(11.82))^(1/2)</f>
        <v>376.34256624788964</v>
      </c>
      <c r="P509" s="1">
        <f>(((ABS('How to'!$B$33)+'How to'!$B$32)*(N509))/(11.82))^(1/2)</f>
        <v>570.02143198262297</v>
      </c>
      <c r="Q509">
        <f>IF(P509=0,'How to'!$B$34,MIN(ROUNDDOWN(2*P509,-1)/2,'How to'!$B$34))</f>
        <v>145</v>
      </c>
      <c r="R509">
        <f t="shared" si="127"/>
        <v>145</v>
      </c>
      <c r="S509" t="str">
        <f t="shared" si="117"/>
        <v/>
      </c>
      <c r="T509">
        <f t="shared" si="129"/>
        <v>145</v>
      </c>
      <c r="U509" t="str">
        <f t="shared" si="130"/>
        <v/>
      </c>
      <c r="W509" t="str">
        <f t="shared" si="115"/>
        <v/>
      </c>
      <c r="X509" t="str">
        <f t="shared" si="116"/>
        <v/>
      </c>
      <c r="AE509" t="s">
        <v>52</v>
      </c>
    </row>
    <row r="510" spans="1:31" x14ac:dyDescent="0.25">
      <c r="A510">
        <v>45.603754350000003</v>
      </c>
      <c r="B510">
        <v>-122.7887028</v>
      </c>
      <c r="C510">
        <v>12.59861407</v>
      </c>
      <c r="D510">
        <f t="shared" si="118"/>
        <v>177.24736068008903</v>
      </c>
      <c r="E510">
        <f t="shared" si="119"/>
        <v>93.02102040625924</v>
      </c>
      <c r="F510">
        <f t="shared" si="120"/>
        <v>200.17376727603263</v>
      </c>
      <c r="G510">
        <f t="shared" si="121"/>
        <v>88.620340755163681</v>
      </c>
      <c r="H510">
        <f t="shared" si="122"/>
        <v>46.518628357203461</v>
      </c>
      <c r="I510">
        <f t="shared" si="123"/>
        <v>100.08769944302317</v>
      </c>
      <c r="J510">
        <f t="shared" si="124"/>
        <v>10017.384276369818</v>
      </c>
      <c r="K510">
        <f t="shared" si="125"/>
        <v>10017.547579796941</v>
      </c>
      <c r="L510">
        <f t="shared" si="128"/>
        <v>0.4041081873997821</v>
      </c>
      <c r="M510" s="1">
        <f t="shared" si="126"/>
        <v>12394.635758624996</v>
      </c>
      <c r="N510" s="1">
        <f>IF(M510&lt;'How to'!$B$35,0,M510)</f>
        <v>12394.635758624996</v>
      </c>
      <c r="O510" s="1">
        <f>(((ABS('How to'!$B$33))*(N510))/(11.82))^(1/2)</f>
        <v>298.55036668085472</v>
      </c>
      <c r="P510" s="1">
        <f>(((ABS('How to'!$B$33)+'How to'!$B$32)*(N510))/(11.82))^(1/2)</f>
        <v>452.19468324043794</v>
      </c>
      <c r="Q510">
        <f>IF(P510=0,'How to'!$B$34,MIN(ROUNDDOWN(2*P510,-1)/2,'How to'!$B$34))</f>
        <v>145</v>
      </c>
      <c r="R510">
        <f t="shared" si="127"/>
        <v>145</v>
      </c>
      <c r="S510" t="str">
        <f t="shared" si="117"/>
        <v/>
      </c>
      <c r="T510">
        <f t="shared" si="129"/>
        <v>145</v>
      </c>
      <c r="U510" t="str">
        <f t="shared" si="130"/>
        <v/>
      </c>
      <c r="W510" t="str">
        <f t="shared" si="115"/>
        <v/>
      </c>
      <c r="X510" t="str">
        <f t="shared" si="116"/>
        <v/>
      </c>
      <c r="AE510" t="s">
        <v>52</v>
      </c>
    </row>
    <row r="511" spans="1:31" x14ac:dyDescent="0.25">
      <c r="A511">
        <v>45.60395338</v>
      </c>
      <c r="B511">
        <v>-122.7888521</v>
      </c>
      <c r="C511">
        <v>12.62361407</v>
      </c>
      <c r="D511">
        <f t="shared" si="118"/>
        <v>177.25181346045747</v>
      </c>
      <c r="E511">
        <f t="shared" si="119"/>
        <v>93.012902323992904</v>
      </c>
      <c r="F511">
        <f t="shared" si="120"/>
        <v>200.17393779848928</v>
      </c>
      <c r="G511">
        <f t="shared" si="121"/>
        <v>88.621453950255798</v>
      </c>
      <c r="H511">
        <f t="shared" si="122"/>
        <v>46.518463332436546</v>
      </c>
      <c r="I511">
        <f t="shared" si="123"/>
        <v>100.08860839810168</v>
      </c>
      <c r="J511">
        <f t="shared" si="124"/>
        <v>10017.401343438363</v>
      </c>
      <c r="K511">
        <f t="shared" si="125"/>
        <v>10017.729531068551</v>
      </c>
      <c r="L511">
        <f t="shared" si="128"/>
        <v>0.57287662737105993</v>
      </c>
      <c r="M511" s="1">
        <f t="shared" si="126"/>
        <v>8743.3568175403434</v>
      </c>
      <c r="N511" s="1">
        <f>IF(M511&lt;'How to'!$B$35,0,M511)</f>
        <v>8743.3568175403434</v>
      </c>
      <c r="O511" s="1">
        <f>(((ABS('How to'!$B$33))*(N511))/(11.82))^(1/2)</f>
        <v>250.74935569535427</v>
      </c>
      <c r="P511" s="1">
        <f>(((ABS('How to'!$B$33)+'How to'!$B$32)*(N511))/(11.82))^(1/2)</f>
        <v>379.79362320667974</v>
      </c>
      <c r="Q511">
        <f>IF(P511=0,'How to'!$B$34,MIN(ROUNDDOWN(2*P511,-1)/2,'How to'!$B$34))</f>
        <v>145</v>
      </c>
      <c r="R511">
        <f t="shared" si="127"/>
        <v>145</v>
      </c>
      <c r="S511" t="str">
        <f t="shared" si="117"/>
        <v/>
      </c>
      <c r="T511">
        <f t="shared" si="129"/>
        <v>145</v>
      </c>
      <c r="U511" t="str">
        <f t="shared" si="130"/>
        <v/>
      </c>
      <c r="W511" t="str">
        <f t="shared" si="115"/>
        <v/>
      </c>
      <c r="X511" t="str">
        <f t="shared" si="116"/>
        <v/>
      </c>
      <c r="AE511" t="s">
        <v>52</v>
      </c>
    </row>
    <row r="512" spans="1:31" x14ac:dyDescent="0.25">
      <c r="A512">
        <v>45.604152419999998</v>
      </c>
      <c r="B512">
        <v>-122.7890014</v>
      </c>
      <c r="C512">
        <v>12.648614070000001</v>
      </c>
      <c r="D512">
        <f t="shared" si="118"/>
        <v>177.2562662400349</v>
      </c>
      <c r="E512">
        <f t="shared" si="119"/>
        <v>92.996996238860717</v>
      </c>
      <c r="F512">
        <f t="shared" si="120"/>
        <v>200.17049040957264</v>
      </c>
      <c r="G512">
        <f t="shared" si="121"/>
        <v>88.623680339649027</v>
      </c>
      <c r="H512">
        <f t="shared" si="122"/>
        <v>46.51051020312962</v>
      </c>
      <c r="I512">
        <f t="shared" si="123"/>
        <v>100.08688363766612</v>
      </c>
      <c r="J512">
        <f t="shared" si="124"/>
        <v>10017.056307702203</v>
      </c>
      <c r="K512">
        <f t="shared" si="125"/>
        <v>10017.384276299717</v>
      </c>
      <c r="L512">
        <f t="shared" si="128"/>
        <v>0.57268542631533137</v>
      </c>
      <c r="M512" s="1">
        <f t="shared" si="126"/>
        <v>8745.9745053682909</v>
      </c>
      <c r="N512" s="1">
        <f>IF(M512&lt;'How to'!$B$35,0,M512)</f>
        <v>8745.9745053682909</v>
      </c>
      <c r="O512" s="1">
        <f>(((ABS('How to'!$B$33))*(N512))/(11.82))^(1/2)</f>
        <v>250.78688901512982</v>
      </c>
      <c r="P512" s="1">
        <f>(((ABS('How to'!$B$33)+'How to'!$B$32)*(N512))/(11.82))^(1/2)</f>
        <v>379.85047246744455</v>
      </c>
      <c r="Q512">
        <f>IF(P512=0,'How to'!$B$34,MIN(ROUNDDOWN(2*P512,-1)/2,'How to'!$B$34))</f>
        <v>145</v>
      </c>
      <c r="R512">
        <f t="shared" si="127"/>
        <v>145</v>
      </c>
      <c r="S512" t="str">
        <f t="shared" si="117"/>
        <v/>
      </c>
      <c r="T512">
        <f t="shared" si="129"/>
        <v>145</v>
      </c>
      <c r="U512" t="str">
        <f t="shared" si="130"/>
        <v/>
      </c>
      <c r="W512" t="str">
        <f t="shared" si="115"/>
        <v/>
      </c>
      <c r="X512" t="str">
        <f t="shared" si="116"/>
        <v/>
      </c>
      <c r="AE512" t="s">
        <v>52</v>
      </c>
    </row>
    <row r="513" spans="1:31" x14ac:dyDescent="0.25">
      <c r="A513">
        <v>45.604351459999997</v>
      </c>
      <c r="B513">
        <v>-122.7891506</v>
      </c>
      <c r="C513">
        <v>12.673614069999999</v>
      </c>
      <c r="D513">
        <f t="shared" si="118"/>
        <v>177.26183221549545</v>
      </c>
      <c r="E513">
        <f t="shared" si="119"/>
        <v>92.988878277032896</v>
      </c>
      <c r="F513">
        <f t="shared" si="120"/>
        <v>200.17164795149012</v>
      </c>
      <c r="G513">
        <f t="shared" si="121"/>
        <v>88.625906729833247</v>
      </c>
      <c r="H513">
        <f t="shared" si="122"/>
        <v>46.502557127414676</v>
      </c>
      <c r="I513">
        <f t="shared" si="123"/>
        <v>100.08515955461912</v>
      </c>
      <c r="J513">
        <f t="shared" si="124"/>
        <v>10017.172160903825</v>
      </c>
      <c r="K513">
        <f t="shared" si="125"/>
        <v>10017.039163073568</v>
      </c>
      <c r="L513">
        <f t="shared" si="128"/>
        <v>0</v>
      </c>
      <c r="M513" s="1">
        <f t="shared" si="126"/>
        <v>0</v>
      </c>
      <c r="N513" s="1">
        <f>IF(M513&lt;'How to'!$B$35,0,M513)</f>
        <v>0</v>
      </c>
      <c r="O513" s="1">
        <f>(((ABS('How to'!$B$33))*(N513))/(11.82))^(1/2)</f>
        <v>0</v>
      </c>
      <c r="P513" s="1">
        <f>(((ABS('How to'!$B$33)+'How to'!$B$32)*(N513))/(11.82))^(1/2)</f>
        <v>0</v>
      </c>
      <c r="Q513">
        <f>IF(P513=0,'How to'!$B$34,MIN(ROUNDDOWN(2*P513,-1)/2,'How to'!$B$34))</f>
        <v>145</v>
      </c>
      <c r="R513">
        <f t="shared" si="127"/>
        <v>145</v>
      </c>
      <c r="S513" t="str">
        <f t="shared" si="117"/>
        <v/>
      </c>
      <c r="T513">
        <f t="shared" si="129"/>
        <v>145</v>
      </c>
      <c r="U513" t="str">
        <f t="shared" si="130"/>
        <v/>
      </c>
      <c r="W513" t="str">
        <f t="shared" si="115"/>
        <v/>
      </c>
      <c r="X513" t="str">
        <f t="shared" si="116"/>
        <v/>
      </c>
      <c r="AE513" t="s">
        <v>52</v>
      </c>
    </row>
    <row r="514" spans="1:31" x14ac:dyDescent="0.25">
      <c r="A514">
        <v>45.604550500000002</v>
      </c>
      <c r="B514">
        <v>-122.7892999</v>
      </c>
      <c r="C514">
        <v>12.69861407</v>
      </c>
      <c r="D514">
        <f t="shared" si="118"/>
        <v>177.26739818937401</v>
      </c>
      <c r="E514">
        <f t="shared" si="119"/>
        <v>92.980760369346186</v>
      </c>
      <c r="F514">
        <f t="shared" si="120"/>
        <v>200.17280599445036</v>
      </c>
      <c r="G514">
        <f t="shared" si="121"/>
        <v>88.627019924925349</v>
      </c>
      <c r="H514">
        <f t="shared" si="122"/>
        <v>46.502392140749741</v>
      </c>
      <c r="I514">
        <f t="shared" si="123"/>
        <v>100.08606863887292</v>
      </c>
      <c r="J514">
        <f t="shared" si="124"/>
        <v>10017.288064922965</v>
      </c>
      <c r="K514">
        <f t="shared" si="125"/>
        <v>10017.221135585181</v>
      </c>
      <c r="L514">
        <f t="shared" si="128"/>
        <v>0</v>
      </c>
      <c r="M514" s="1">
        <f t="shared" si="126"/>
        <v>0</v>
      </c>
      <c r="N514" s="1">
        <f>IF(M514&lt;'How to'!$B$35,0,M514)</f>
        <v>0</v>
      </c>
      <c r="O514" s="1">
        <f>(((ABS('How to'!$B$33))*(N514))/(11.82))^(1/2)</f>
        <v>0</v>
      </c>
      <c r="P514" s="1">
        <f>(((ABS('How to'!$B$33)+'How to'!$B$32)*(N514))/(11.82))^(1/2)</f>
        <v>0</v>
      </c>
      <c r="Q514">
        <f>IF(P514=0,'How to'!$B$34,MIN(ROUNDDOWN(2*P514,-1)/2,'How to'!$B$34))</f>
        <v>145</v>
      </c>
      <c r="R514">
        <f t="shared" si="127"/>
        <v>145</v>
      </c>
      <c r="S514" t="str">
        <f t="shared" si="117"/>
        <v/>
      </c>
      <c r="T514">
        <f t="shared" si="129"/>
        <v>145</v>
      </c>
      <c r="U514" t="str">
        <f t="shared" si="130"/>
        <v/>
      </c>
      <c r="W514" t="str">
        <f t="shared" si="115"/>
        <v/>
      </c>
      <c r="X514" t="str">
        <f t="shared" si="116"/>
        <v/>
      </c>
      <c r="AE514" t="s">
        <v>52</v>
      </c>
    </row>
    <row r="515" spans="1:31" x14ac:dyDescent="0.25">
      <c r="A515">
        <v>45.604749560000002</v>
      </c>
      <c r="B515">
        <v>-122.7894491</v>
      </c>
      <c r="C515">
        <v>12.72361407</v>
      </c>
      <c r="D515">
        <f t="shared" si="118"/>
        <v>177.27519055501875</v>
      </c>
      <c r="E515">
        <f t="shared" si="119"/>
        <v>92.964854524020737</v>
      </c>
      <c r="F515">
        <f t="shared" si="120"/>
        <v>200.17231917273315</v>
      </c>
      <c r="G515">
        <f t="shared" si="121"/>
        <v>88.630359510201671</v>
      </c>
      <c r="H515">
        <f t="shared" si="122"/>
        <v>46.494439138516448</v>
      </c>
      <c r="I515">
        <f t="shared" si="123"/>
        <v>100.08533108159659</v>
      </c>
      <c r="J515">
        <f t="shared" si="124"/>
        <v>10017.239340747637</v>
      </c>
      <c r="K515">
        <f t="shared" si="125"/>
        <v>10017.073497712805</v>
      </c>
      <c r="L515">
        <f t="shared" si="128"/>
        <v>0</v>
      </c>
      <c r="M515" s="1">
        <f t="shared" si="126"/>
        <v>0</v>
      </c>
      <c r="N515" s="1">
        <f>IF(M515&lt;'How to'!$B$35,0,M515)</f>
        <v>0</v>
      </c>
      <c r="O515" s="1">
        <f>(((ABS('How to'!$B$33))*(N515))/(11.82))^(1/2)</f>
        <v>0</v>
      </c>
      <c r="P515" s="1">
        <f>(((ABS('How to'!$B$33)+'How to'!$B$32)*(N515))/(11.82))^(1/2)</f>
        <v>0</v>
      </c>
      <c r="Q515">
        <f>IF(P515=0,'How to'!$B$34,MIN(ROUNDDOWN(2*P515,-1)/2,'How to'!$B$34))</f>
        <v>145</v>
      </c>
      <c r="R515">
        <f t="shared" si="127"/>
        <v>145</v>
      </c>
      <c r="S515" t="str">
        <f t="shared" si="117"/>
        <v/>
      </c>
      <c r="T515">
        <f t="shared" si="129"/>
        <v>145</v>
      </c>
      <c r="U515" t="str">
        <f t="shared" si="130"/>
        <v/>
      </c>
      <c r="W515" t="str">
        <f t="shared" si="115"/>
        <v/>
      </c>
      <c r="X515" t="str">
        <f t="shared" si="116"/>
        <v/>
      </c>
      <c r="AE515" t="s">
        <v>52</v>
      </c>
    </row>
    <row r="516" spans="1:31" x14ac:dyDescent="0.25">
      <c r="A516">
        <v>45.604948620000002</v>
      </c>
      <c r="B516">
        <v>-122.78959829999999</v>
      </c>
      <c r="C516">
        <v>12.74861407</v>
      </c>
      <c r="D516">
        <f t="shared" si="118"/>
        <v>177.28520931005676</v>
      </c>
      <c r="E516">
        <f t="shared" si="119"/>
        <v>92.94116085711218</v>
      </c>
      <c r="F516">
        <f t="shared" si="120"/>
        <v>200.17018964265941</v>
      </c>
      <c r="G516">
        <f t="shared" si="121"/>
        <v>88.632585900385877</v>
      </c>
      <c r="H516">
        <f t="shared" si="122"/>
        <v>46.486486190985346</v>
      </c>
      <c r="I516">
        <f t="shared" si="123"/>
        <v>100.08360845699934</v>
      </c>
      <c r="J516">
        <f t="shared" si="124"/>
        <v>10017.026205394559</v>
      </c>
      <c r="K516">
        <f t="shared" si="125"/>
        <v>10016.72868177395</v>
      </c>
      <c r="L516">
        <f t="shared" si="128"/>
        <v>0</v>
      </c>
      <c r="M516" s="1">
        <f t="shared" si="126"/>
        <v>0</v>
      </c>
      <c r="N516" s="1">
        <f>IF(M516&lt;'How to'!$B$35,0,M516)</f>
        <v>0</v>
      </c>
      <c r="O516" s="1">
        <f>(((ABS('How to'!$B$33))*(N516))/(11.82))^(1/2)</f>
        <v>0</v>
      </c>
      <c r="P516" s="1">
        <f>(((ABS('How to'!$B$33)+'How to'!$B$32)*(N516))/(11.82))^(1/2)</f>
        <v>0</v>
      </c>
      <c r="Q516">
        <f>IF(P516=0,'How to'!$B$34,MIN(ROUNDDOWN(2*P516,-1)/2,'How to'!$B$34))</f>
        <v>145</v>
      </c>
      <c r="R516">
        <f t="shared" si="127"/>
        <v>145</v>
      </c>
      <c r="S516" t="str">
        <f t="shared" si="117"/>
        <v/>
      </c>
      <c r="T516">
        <f t="shared" si="129"/>
        <v>145</v>
      </c>
      <c r="U516" t="str">
        <f t="shared" si="130"/>
        <v/>
      </c>
      <c r="W516" t="str">
        <f t="shared" si="115"/>
        <v/>
      </c>
      <c r="X516" t="str">
        <f t="shared" si="116"/>
        <v/>
      </c>
      <c r="AE516" t="s">
        <v>74</v>
      </c>
    </row>
    <row r="517" spans="1:31" x14ac:dyDescent="0.25">
      <c r="A517">
        <v>45.605147690000003</v>
      </c>
      <c r="B517">
        <v>-122.7897475</v>
      </c>
      <c r="C517">
        <v>12.773614070000001</v>
      </c>
      <c r="D517">
        <f t="shared" si="118"/>
        <v>177.29968084546317</v>
      </c>
      <c r="E517">
        <f t="shared" si="119"/>
        <v>92.925255242796709</v>
      </c>
      <c r="F517">
        <f t="shared" si="120"/>
        <v>200.1756226163466</v>
      </c>
      <c r="G517">
        <f t="shared" si="121"/>
        <v>88.635925485662199</v>
      </c>
      <c r="H517">
        <f t="shared" si="122"/>
        <v>46.486321241327438</v>
      </c>
      <c r="I517">
        <f t="shared" si="123"/>
        <v>100.08648934422544</v>
      </c>
      <c r="J517">
        <f t="shared" si="124"/>
        <v>10017.569972460504</v>
      </c>
      <c r="K517">
        <f t="shared" si="125"/>
        <v>10017.305349251752</v>
      </c>
      <c r="L517">
        <f t="shared" si="128"/>
        <v>0</v>
      </c>
      <c r="M517" s="1">
        <f t="shared" si="126"/>
        <v>0</v>
      </c>
      <c r="N517" s="1">
        <f>IF(M517&lt;'How to'!$B$35,0,M517)</f>
        <v>0</v>
      </c>
      <c r="O517" s="1">
        <f>(((ABS('How to'!$B$33))*(N517))/(11.82))^(1/2)</f>
        <v>0</v>
      </c>
      <c r="P517" s="1">
        <f>(((ABS('How to'!$B$33)+'How to'!$B$32)*(N517))/(11.82))^(1/2)</f>
        <v>0</v>
      </c>
      <c r="Q517">
        <f>IF(P517=0,'How to'!$B$34,MIN(ROUNDDOWN(2*P517,-1)/2,'How to'!$B$34))</f>
        <v>145</v>
      </c>
      <c r="R517">
        <f t="shared" si="127"/>
        <v>145</v>
      </c>
      <c r="S517" t="str">
        <f t="shared" si="117"/>
        <v/>
      </c>
      <c r="T517">
        <f t="shared" si="129"/>
        <v>145</v>
      </c>
      <c r="U517" t="str">
        <f t="shared" si="130"/>
        <v/>
      </c>
      <c r="W517" t="str">
        <f t="shared" si="115"/>
        <v/>
      </c>
      <c r="X517" t="str">
        <f t="shared" si="116"/>
        <v/>
      </c>
      <c r="AE517" t="s">
        <v>52</v>
      </c>
    </row>
    <row r="518" spans="1:31" x14ac:dyDescent="0.25">
      <c r="A518">
        <v>45.605346769999997</v>
      </c>
      <c r="B518">
        <v>-122.7898967</v>
      </c>
      <c r="C518">
        <v>12.798614069999999</v>
      </c>
      <c r="D518">
        <f t="shared" si="118"/>
        <v>177.31749196456391</v>
      </c>
      <c r="E518">
        <f t="shared" si="119"/>
        <v>92.885986094165133</v>
      </c>
      <c r="F518">
        <f t="shared" si="120"/>
        <v>200.17317345061159</v>
      </c>
      <c r="G518">
        <f t="shared" si="121"/>
        <v>88.640378264448671</v>
      </c>
      <c r="H518">
        <f t="shared" si="122"/>
        <v>46.478368359002197</v>
      </c>
      <c r="I518">
        <f t="shared" si="123"/>
        <v>100.08673930236533</v>
      </c>
      <c r="J518">
        <f t="shared" si="124"/>
        <v>10017.324842322158</v>
      </c>
      <c r="K518">
        <f t="shared" si="125"/>
        <v>10017.35538417964</v>
      </c>
      <c r="L518">
        <f t="shared" si="128"/>
        <v>0.17476228850242126</v>
      </c>
      <c r="M518" s="1">
        <f t="shared" si="126"/>
        <v>28659.945661105408</v>
      </c>
      <c r="N518" s="1">
        <f>IF(M518&lt;'How to'!$B$35,0,M518)</f>
        <v>28659.945661105408</v>
      </c>
      <c r="O518" s="1">
        <f>(((ABS('How to'!$B$33))*(N518))/(11.82))^(1/2)</f>
        <v>453.98176178490905</v>
      </c>
      <c r="P518" s="1">
        <f>(((ABS('How to'!$B$33)+'How to'!$B$32)*(N518))/(11.82))^(1/2)</f>
        <v>687.61643554339503</v>
      </c>
      <c r="Q518">
        <f>IF(P518=0,'How to'!$B$34,MIN(ROUNDDOWN(2*P518,-1)/2,'How to'!$B$34))</f>
        <v>145</v>
      </c>
      <c r="R518">
        <f t="shared" si="127"/>
        <v>145</v>
      </c>
      <c r="S518" t="str">
        <f t="shared" si="117"/>
        <v/>
      </c>
      <c r="T518">
        <f t="shared" si="129"/>
        <v>145</v>
      </c>
      <c r="U518" t="str">
        <f t="shared" si="130"/>
        <v/>
      </c>
      <c r="W518" t="str">
        <f t="shared" si="115"/>
        <v/>
      </c>
      <c r="X518" t="str">
        <f t="shared" si="116"/>
        <v/>
      </c>
      <c r="AE518" t="s">
        <v>75</v>
      </c>
    </row>
    <row r="519" spans="1:31" x14ac:dyDescent="0.25">
      <c r="A519">
        <v>45.60554587</v>
      </c>
      <c r="B519">
        <v>-122.7900458</v>
      </c>
      <c r="C519">
        <v>12.82361407</v>
      </c>
      <c r="D519">
        <f t="shared" si="118"/>
        <v>177.33641627954779</v>
      </c>
      <c r="E519">
        <f t="shared" si="119"/>
        <v>92.85450503687882</v>
      </c>
      <c r="F519">
        <f t="shared" si="120"/>
        <v>200.1753322577905</v>
      </c>
      <c r="G519">
        <f t="shared" si="121"/>
        <v>88.644831044817096</v>
      </c>
      <c r="H519">
        <f t="shared" si="122"/>
        <v>46.47041552420832</v>
      </c>
      <c r="I519">
        <f t="shared" si="123"/>
        <v>100.08699011338462</v>
      </c>
      <c r="J519">
        <f t="shared" si="124"/>
        <v>10017.540911129205</v>
      </c>
      <c r="K519">
        <f t="shared" si="125"/>
        <v>10017.40558995675</v>
      </c>
      <c r="L519">
        <f t="shared" si="128"/>
        <v>0</v>
      </c>
      <c r="M519" s="1">
        <f t="shared" si="126"/>
        <v>0</v>
      </c>
      <c r="N519" s="1">
        <f>IF(M519&lt;'How to'!$B$35,0,M519)</f>
        <v>0</v>
      </c>
      <c r="O519" s="1">
        <f>(((ABS('How to'!$B$33))*(N519))/(11.82))^(1/2)</f>
        <v>0</v>
      </c>
      <c r="P519" s="1">
        <f>(((ABS('How to'!$B$33)+'How to'!$B$32)*(N519))/(11.82))^(1/2)</f>
        <v>0</v>
      </c>
      <c r="Q519">
        <f>IF(P519=0,'How to'!$B$34,MIN(ROUNDDOWN(2*P519,-1)/2,'How to'!$B$34))</f>
        <v>145</v>
      </c>
      <c r="R519">
        <f t="shared" si="127"/>
        <v>145</v>
      </c>
      <c r="S519" t="str">
        <f t="shared" si="117"/>
        <v/>
      </c>
      <c r="T519">
        <f t="shared" si="129"/>
        <v>145</v>
      </c>
      <c r="U519" t="str">
        <f t="shared" si="130"/>
        <v/>
      </c>
      <c r="W519" t="str">
        <f t="shared" si="115"/>
        <v/>
      </c>
      <c r="X519" t="str">
        <f t="shared" si="116"/>
        <v/>
      </c>
      <c r="AE519" t="s">
        <v>52</v>
      </c>
    </row>
    <row r="520" spans="1:31" x14ac:dyDescent="0.25">
      <c r="A520">
        <v>45.605744999999999</v>
      </c>
      <c r="B520">
        <v>-122.79019479999999</v>
      </c>
      <c r="C520">
        <v>12.84861407</v>
      </c>
      <c r="D520">
        <f t="shared" si="118"/>
        <v>177.35756698471585</v>
      </c>
      <c r="E520">
        <f t="shared" si="119"/>
        <v>92.815236329514534</v>
      </c>
      <c r="F520">
        <f t="shared" si="120"/>
        <v>200.17585933783724</v>
      </c>
      <c r="G520">
        <f t="shared" si="121"/>
        <v>88.652623409670866</v>
      </c>
      <c r="H520">
        <f t="shared" si="122"/>
        <v>46.454674860117741</v>
      </c>
      <c r="I520">
        <f t="shared" si="123"/>
        <v>100.08658478425657</v>
      </c>
      <c r="J520">
        <f t="shared" si="124"/>
        <v>10017.593665410401</v>
      </c>
      <c r="K520">
        <f t="shared" si="125"/>
        <v>10017.324453776178</v>
      </c>
      <c r="L520">
        <f t="shared" si="128"/>
        <v>0</v>
      </c>
      <c r="M520" s="1">
        <f t="shared" si="126"/>
        <v>0</v>
      </c>
      <c r="N520" s="1">
        <f>IF(M520&lt;'How to'!$B$35,0,M520)</f>
        <v>0</v>
      </c>
      <c r="O520" s="1">
        <f>(((ABS('How to'!$B$33))*(N520))/(11.82))^(1/2)</f>
        <v>0</v>
      </c>
      <c r="P520" s="1">
        <f>(((ABS('How to'!$B$33)+'How to'!$B$32)*(N520))/(11.82))^(1/2)</f>
        <v>0</v>
      </c>
      <c r="Q520">
        <f>IF(P520=0,'How to'!$B$34,MIN(ROUNDDOWN(2*P520,-1)/2,'How to'!$B$34))</f>
        <v>145</v>
      </c>
      <c r="R520">
        <f t="shared" si="127"/>
        <v>145</v>
      </c>
      <c r="S520" t="str">
        <f t="shared" si="117"/>
        <v/>
      </c>
      <c r="T520">
        <f t="shared" si="129"/>
        <v>145</v>
      </c>
      <c r="U520" t="str">
        <f t="shared" si="130"/>
        <v/>
      </c>
      <c r="W520" t="str">
        <f t="shared" si="115"/>
        <v/>
      </c>
      <c r="X520" t="str">
        <f t="shared" si="116"/>
        <v/>
      </c>
      <c r="AE520" t="s">
        <v>76</v>
      </c>
    </row>
    <row r="521" spans="1:31" x14ac:dyDescent="0.25">
      <c r="A521">
        <v>45.605944170000001</v>
      </c>
      <c r="B521">
        <v>-122.7903438</v>
      </c>
      <c r="C521">
        <v>12.87361407</v>
      </c>
      <c r="D521">
        <f t="shared" si="118"/>
        <v>177.37871768988396</v>
      </c>
      <c r="E521">
        <f t="shared" si="119"/>
        <v>92.775967831322689</v>
      </c>
      <c r="F521">
        <f t="shared" si="120"/>
        <v>200.17639645159508</v>
      </c>
      <c r="G521">
        <f t="shared" si="121"/>
        <v>88.663755359800959</v>
      </c>
      <c r="H521">
        <f t="shared" si="122"/>
        <v>46.438934289460484</v>
      </c>
      <c r="I521">
        <f t="shared" si="123"/>
        <v>100.0891409316888</v>
      </c>
      <c r="J521">
        <f t="shared" si="124"/>
        <v>10017.647424086543</v>
      </c>
      <c r="K521">
        <f t="shared" si="125"/>
        <v>10017.836132443463</v>
      </c>
      <c r="L521">
        <f t="shared" si="128"/>
        <v>0.43440575148121641</v>
      </c>
      <c r="M521" s="1">
        <f t="shared" si="126"/>
        <v>11530.505867250968</v>
      </c>
      <c r="N521" s="1">
        <f>IF(M521&lt;'How to'!$B$35,0,M521)</f>
        <v>11530.505867250968</v>
      </c>
      <c r="O521" s="1">
        <f>(((ABS('How to'!$B$33))*(N521))/(11.82))^(1/2)</f>
        <v>287.9551864452261</v>
      </c>
      <c r="P521" s="1">
        <f>(((ABS('How to'!$B$33)+'How to'!$B$32)*(N521))/(11.82))^(1/2)</f>
        <v>436.14685779714506</v>
      </c>
      <c r="Q521">
        <f>IF(P521=0,'How to'!$B$34,MIN(ROUNDDOWN(2*P521,-1)/2,'How to'!$B$34))</f>
        <v>145</v>
      </c>
      <c r="R521">
        <f t="shared" si="127"/>
        <v>145</v>
      </c>
      <c r="S521" t="str">
        <f t="shared" si="117"/>
        <v/>
      </c>
      <c r="T521">
        <f t="shared" si="129"/>
        <v>145</v>
      </c>
      <c r="U521" t="str">
        <f t="shared" si="130"/>
        <v/>
      </c>
      <c r="W521" t="str">
        <f t="shared" ref="W521:W584" si="131">IF(S521="","",CONCATENATE(C521," ",S521))</f>
        <v/>
      </c>
      <c r="X521" t="str">
        <f t="shared" ref="X521:X584" si="132">IF(U521="","",CONCATENATE(C521," ",U521))</f>
        <v/>
      </c>
      <c r="AE521" t="s">
        <v>52</v>
      </c>
    </row>
    <row r="522" spans="1:31" x14ac:dyDescent="0.25">
      <c r="A522">
        <v>45.606143369999998</v>
      </c>
      <c r="B522">
        <v>-122.79049259999999</v>
      </c>
      <c r="C522">
        <v>12.898614070000001</v>
      </c>
      <c r="D522">
        <f t="shared" si="118"/>
        <v>177.39541561547455</v>
      </c>
      <c r="E522">
        <f t="shared" si="119"/>
        <v>92.736699558919071</v>
      </c>
      <c r="F522">
        <f t="shared" si="120"/>
        <v>200.17299749583651</v>
      </c>
      <c r="G522">
        <f t="shared" si="121"/>
        <v>88.677113700115257</v>
      </c>
      <c r="H522">
        <f t="shared" si="122"/>
        <v>46.407618164203896</v>
      </c>
      <c r="I522">
        <f t="shared" si="123"/>
        <v>100.08645022108496</v>
      </c>
      <c r="J522">
        <f t="shared" si="124"/>
        <v>10017.307231617042</v>
      </c>
      <c r="K522">
        <f t="shared" si="125"/>
        <v>10017.297517857718</v>
      </c>
      <c r="L522">
        <f t="shared" si="128"/>
        <v>0</v>
      </c>
      <c r="M522" s="1">
        <f t="shared" si="126"/>
        <v>0</v>
      </c>
      <c r="N522" s="1">
        <f>IF(M522&lt;'How to'!$B$35,0,M522)</f>
        <v>0</v>
      </c>
      <c r="O522" s="1">
        <f>(((ABS('How to'!$B$33))*(N522))/(11.82))^(1/2)</f>
        <v>0</v>
      </c>
      <c r="P522" s="1">
        <f>(((ABS('How to'!$B$33)+'How to'!$B$32)*(N522))/(11.82))^(1/2)</f>
        <v>0</v>
      </c>
      <c r="Q522">
        <f>IF(P522=0,'How to'!$B$34,MIN(ROUNDDOWN(2*P522,-1)/2,'How to'!$B$34))</f>
        <v>145</v>
      </c>
      <c r="R522">
        <f t="shared" si="127"/>
        <v>145</v>
      </c>
      <c r="S522" t="str">
        <f t="shared" ref="S522:S585" si="133">IF(R521=R522,"",R522)</f>
        <v/>
      </c>
      <c r="T522">
        <f t="shared" si="129"/>
        <v>145</v>
      </c>
      <c r="U522" t="str">
        <f t="shared" si="130"/>
        <v/>
      </c>
      <c r="W522" t="str">
        <f t="shared" si="131"/>
        <v/>
      </c>
      <c r="X522" t="str">
        <f t="shared" si="132"/>
        <v/>
      </c>
      <c r="AE522" t="s">
        <v>52</v>
      </c>
    </row>
    <row r="523" spans="1:31" x14ac:dyDescent="0.25">
      <c r="A523">
        <v>45.606342599999998</v>
      </c>
      <c r="B523">
        <v>-122.7906414</v>
      </c>
      <c r="C523">
        <v>12.923614069999999</v>
      </c>
      <c r="D523">
        <f t="shared" ref="D523:D586" si="134">ABS($A519-$A527)*111.3195*1000</f>
        <v>177.40543436972155</v>
      </c>
      <c r="E523">
        <f t="shared" ref="E523:E586" si="135">ABS($B519-$B527)*111.3195*1000*COS(RADIANS($A523))</f>
        <v>92.720794722582937</v>
      </c>
      <c r="F523">
        <f t="shared" ref="F523:F586" si="136">SQRT((D523^2)+(E523^2))</f>
        <v>200.17450866155994</v>
      </c>
      <c r="G523">
        <f t="shared" ref="G523:G586" si="137">ABS($A519-$A523)*111.3195*1000</f>
        <v>88.691585234730695</v>
      </c>
      <c r="H523">
        <f t="shared" ref="H523:H586" si="138">ABS($B519-$B523)*111.3195*1000*COS(RADIANS($A521))</f>
        <v>46.384090019266338</v>
      </c>
      <c r="I523">
        <f t="shared" ref="I523:I586" si="139">SQRT((G523^2)+(H523^2))</f>
        <v>100.08836644867826</v>
      </c>
      <c r="J523">
        <f t="shared" ref="J523:J586" si="140">(F523/2)^2</f>
        <v>10017.458479474233</v>
      </c>
      <c r="K523">
        <f t="shared" ref="K523:K586" si="141">I523^2</f>
        <v>10017.681098364903</v>
      </c>
      <c r="L523">
        <f t="shared" si="128"/>
        <v>0.47182506363032939</v>
      </c>
      <c r="M523" s="1">
        <f t="shared" ref="M523:M586" si="142">IFERROR(L523/2+((F523^2)/(8*L523)),0)</f>
        <v>10615.884859196101</v>
      </c>
      <c r="N523" s="1">
        <f>IF(M523&lt;'How to'!$B$35,0,M523)</f>
        <v>10615.884859196101</v>
      </c>
      <c r="O523" s="1">
        <f>(((ABS('How to'!$B$33))*(N523))/(11.82))^(1/2)</f>
        <v>276.29868904776782</v>
      </c>
      <c r="P523" s="1">
        <f>(((ABS('How to'!$B$33)+'How to'!$B$32)*(N523))/(11.82))^(1/2)</f>
        <v>418.49152477264659</v>
      </c>
      <c r="Q523">
        <f>IF(P523=0,'How to'!$B$34,MIN(ROUNDDOWN(2*P523,-1)/2,'How to'!$B$34))</f>
        <v>145</v>
      </c>
      <c r="R523">
        <f t="shared" si="127"/>
        <v>145</v>
      </c>
      <c r="S523" t="str">
        <f t="shared" si="133"/>
        <v/>
      </c>
      <c r="T523">
        <f t="shared" si="129"/>
        <v>145</v>
      </c>
      <c r="U523" t="str">
        <f t="shared" si="130"/>
        <v/>
      </c>
      <c r="W523" t="str">
        <f t="shared" si="131"/>
        <v/>
      </c>
      <c r="X523" t="str">
        <f t="shared" si="132"/>
        <v/>
      </c>
      <c r="AE523" t="s">
        <v>52</v>
      </c>
    </row>
    <row r="524" spans="1:31" x14ac:dyDescent="0.25">
      <c r="A524">
        <v>45.606541849999999</v>
      </c>
      <c r="B524">
        <v>-122.7907901</v>
      </c>
      <c r="C524">
        <v>12.94861407</v>
      </c>
      <c r="D524">
        <f t="shared" si="134"/>
        <v>177.40432117542042</v>
      </c>
      <c r="E524">
        <f t="shared" si="135"/>
        <v>92.728253091046142</v>
      </c>
      <c r="F524">
        <f t="shared" si="136"/>
        <v>200.17697693048726</v>
      </c>
      <c r="G524">
        <f t="shared" si="137"/>
        <v>88.704943575044993</v>
      </c>
      <c r="H524">
        <f t="shared" si="138"/>
        <v>46.360562014877551</v>
      </c>
      <c r="I524">
        <f t="shared" si="139"/>
        <v>100.08930374913807</v>
      </c>
      <c r="J524">
        <f t="shared" si="140"/>
        <v>10017.705523257207</v>
      </c>
      <c r="K524">
        <f t="shared" si="141"/>
        <v>10017.868724987224</v>
      </c>
      <c r="L524">
        <f t="shared" si="128"/>
        <v>0.40398233874295303</v>
      </c>
      <c r="M524" s="1">
        <f t="shared" si="142"/>
        <v>12398.894412264666</v>
      </c>
      <c r="N524" s="1">
        <f>IF(M524&lt;'How to'!$B$35,0,M524)</f>
        <v>12398.894412264666</v>
      </c>
      <c r="O524" s="1">
        <f>(((ABS('How to'!$B$33))*(N524))/(11.82))^(1/2)</f>
        <v>298.6016515042927</v>
      </c>
      <c r="P524" s="1">
        <f>(((ABS('How to'!$B$33)+'How to'!$B$32)*(N524))/(11.82))^(1/2)</f>
        <v>452.27236100297898</v>
      </c>
      <c r="Q524">
        <f>IF(P524=0,'How to'!$B$34,MIN(ROUNDDOWN(2*P524,-1)/2,'How to'!$B$34))</f>
        <v>145</v>
      </c>
      <c r="R524">
        <f t="shared" ref="R524:R587" si="143">IF(Q524=R523,R523,IF(Q524&lt;R523,Q524,IF(MIN(Q525:Q564)&lt;Q524,IF(MIN(Q525:Q564)&lt;R523,R523,MIN(Q525:Q564)),MIN(Q525:Q564))))</f>
        <v>145</v>
      </c>
      <c r="S524" t="str">
        <f t="shared" si="133"/>
        <v/>
      </c>
      <c r="T524">
        <f t="shared" si="129"/>
        <v>145</v>
      </c>
      <c r="U524" t="str">
        <f t="shared" si="130"/>
        <v/>
      </c>
      <c r="W524" t="str">
        <f t="shared" si="131"/>
        <v/>
      </c>
      <c r="X524" t="str">
        <f t="shared" si="132"/>
        <v/>
      </c>
      <c r="AE524" t="s">
        <v>52</v>
      </c>
    </row>
    <row r="525" spans="1:31" x14ac:dyDescent="0.25">
      <c r="A525">
        <v>45.606741110000002</v>
      </c>
      <c r="B525">
        <v>-122.79093880000001</v>
      </c>
      <c r="C525">
        <v>12.97361407</v>
      </c>
      <c r="D525">
        <f t="shared" si="134"/>
        <v>177.39318922529034</v>
      </c>
      <c r="E525">
        <f t="shared" si="135"/>
        <v>92.743499066470307</v>
      </c>
      <c r="F525">
        <f t="shared" si="136"/>
        <v>200.17417466449572</v>
      </c>
      <c r="G525">
        <f t="shared" si="137"/>
        <v>88.714962330082983</v>
      </c>
      <c r="H525">
        <f t="shared" si="138"/>
        <v>46.337034151075613</v>
      </c>
      <c r="I525">
        <f t="shared" si="139"/>
        <v>100.08728827951126</v>
      </c>
      <c r="J525">
        <f t="shared" si="140"/>
        <v>10017.42505065301</v>
      </c>
      <c r="K525">
        <f t="shared" si="141"/>
        <v>10017.465275145991</v>
      </c>
      <c r="L525">
        <f t="shared" si="128"/>
        <v>0.20056044719983232</v>
      </c>
      <c r="M525" s="1">
        <f t="shared" si="142"/>
        <v>24973.681039823605</v>
      </c>
      <c r="N525" s="1">
        <f>IF(M525&lt;'How to'!$B$35,0,M525)</f>
        <v>24973.681039823605</v>
      </c>
      <c r="O525" s="1">
        <f>(((ABS('How to'!$B$33))*(N525))/(11.82))^(1/2)</f>
        <v>423.78151080350437</v>
      </c>
      <c r="P525" s="1">
        <f>(((ABS('How to'!$B$33)+'How to'!$B$32)*(N525))/(11.82))^(1/2)</f>
        <v>641.87409371295792</v>
      </c>
      <c r="Q525">
        <f>IF(P525=0,'How to'!$B$34,MIN(ROUNDDOWN(2*P525,-1)/2,'How to'!$B$34))</f>
        <v>145</v>
      </c>
      <c r="R525">
        <f t="shared" si="143"/>
        <v>145</v>
      </c>
      <c r="S525" t="str">
        <f t="shared" si="133"/>
        <v/>
      </c>
      <c r="T525">
        <f t="shared" si="129"/>
        <v>145</v>
      </c>
      <c r="U525" t="str">
        <f t="shared" si="130"/>
        <v/>
      </c>
      <c r="W525" t="str">
        <f t="shared" si="131"/>
        <v/>
      </c>
      <c r="X525" t="str">
        <f t="shared" si="132"/>
        <v/>
      </c>
      <c r="AE525" t="s">
        <v>52</v>
      </c>
    </row>
    <row r="526" spans="1:31" x14ac:dyDescent="0.25">
      <c r="A526">
        <v>45.606940340000001</v>
      </c>
      <c r="B526">
        <v>-122.7910875</v>
      </c>
      <c r="C526">
        <v>12.99861407</v>
      </c>
      <c r="D526">
        <f t="shared" si="134"/>
        <v>177.38428366534447</v>
      </c>
      <c r="E526">
        <f t="shared" si="135"/>
        <v>92.766532635326669</v>
      </c>
      <c r="F526">
        <f t="shared" si="136"/>
        <v>200.17695588815542</v>
      </c>
      <c r="G526">
        <f t="shared" si="137"/>
        <v>88.718301915359305</v>
      </c>
      <c r="H526">
        <f t="shared" si="138"/>
        <v>46.329081854677376</v>
      </c>
      <c r="I526">
        <f t="shared" si="139"/>
        <v>100.08656713186961</v>
      </c>
      <c r="J526">
        <f t="shared" si="140"/>
        <v>10017.703417162131</v>
      </c>
      <c r="K526">
        <f t="shared" si="141"/>
        <v>10017.320920242242</v>
      </c>
      <c r="L526">
        <f t="shared" ref="L526:L589" si="144">IFERROR(SQRT(K526-J526),0)</f>
        <v>0</v>
      </c>
      <c r="M526" s="1">
        <f t="shared" si="142"/>
        <v>0</v>
      </c>
      <c r="N526" s="1">
        <f>IF(M526&lt;'How to'!$B$35,0,M526)</f>
        <v>0</v>
      </c>
      <c r="O526" s="1">
        <f>(((ABS('How to'!$B$33))*(N526))/(11.82))^(1/2)</f>
        <v>0</v>
      </c>
      <c r="P526" s="1">
        <f>(((ABS('How to'!$B$33)+'How to'!$B$32)*(N526))/(11.82))^(1/2)</f>
        <v>0</v>
      </c>
      <c r="Q526">
        <f>IF(P526=0,'How to'!$B$34,MIN(ROUNDDOWN(2*P526,-1)/2,'How to'!$B$34))</f>
        <v>145</v>
      </c>
      <c r="R526">
        <f t="shared" si="143"/>
        <v>145</v>
      </c>
      <c r="S526" t="str">
        <f t="shared" si="133"/>
        <v/>
      </c>
      <c r="T526">
        <f t="shared" si="129"/>
        <v>145</v>
      </c>
      <c r="U526" t="str">
        <f t="shared" si="130"/>
        <v/>
      </c>
      <c r="W526" t="str">
        <f t="shared" si="131"/>
        <v/>
      </c>
      <c r="X526" t="str">
        <f t="shared" si="132"/>
        <v/>
      </c>
      <c r="AE526" t="s">
        <v>77</v>
      </c>
    </row>
    <row r="527" spans="1:31" x14ac:dyDescent="0.25">
      <c r="A527">
        <v>45.607139529999998</v>
      </c>
      <c r="B527">
        <v>-122.7912364</v>
      </c>
      <c r="C527">
        <v>13.023614070000001</v>
      </c>
      <c r="D527">
        <f t="shared" si="134"/>
        <v>177.40098159014411</v>
      </c>
      <c r="E527">
        <f t="shared" si="135"/>
        <v>92.727265091885883</v>
      </c>
      <c r="F527">
        <f t="shared" si="136"/>
        <v>200.17355959408707</v>
      </c>
      <c r="G527">
        <f t="shared" si="137"/>
        <v>88.71384913499088</v>
      </c>
      <c r="H527">
        <f t="shared" si="138"/>
        <v>46.336704966874208</v>
      </c>
      <c r="I527">
        <f t="shared" si="139"/>
        <v>100.08614916926851</v>
      </c>
      <c r="J527">
        <f t="shared" si="140"/>
        <v>10017.363490141881</v>
      </c>
      <c r="K527">
        <f t="shared" si="141"/>
        <v>10017.237255533068</v>
      </c>
      <c r="L527">
        <f t="shared" si="144"/>
        <v>0</v>
      </c>
      <c r="M527" s="1">
        <f t="shared" si="142"/>
        <v>0</v>
      </c>
      <c r="N527" s="1">
        <f>IF(M527&lt;'How to'!$B$35,0,M527)</f>
        <v>0</v>
      </c>
      <c r="O527" s="1">
        <f>(((ABS('How to'!$B$33))*(N527))/(11.82))^(1/2)</f>
        <v>0</v>
      </c>
      <c r="P527" s="1">
        <f>(((ABS('How to'!$B$33)+'How to'!$B$32)*(N527))/(11.82))^(1/2)</f>
        <v>0</v>
      </c>
      <c r="Q527">
        <f>IF(P527=0,'How to'!$B$34,MIN(ROUNDDOWN(2*P527,-1)/2,'How to'!$B$34))</f>
        <v>145</v>
      </c>
      <c r="R527">
        <f t="shared" si="143"/>
        <v>145</v>
      </c>
      <c r="S527" t="str">
        <f t="shared" si="133"/>
        <v/>
      </c>
      <c r="T527">
        <f t="shared" si="129"/>
        <v>145</v>
      </c>
      <c r="U527" t="str">
        <f t="shared" si="130"/>
        <v/>
      </c>
      <c r="W527" t="str">
        <f t="shared" si="131"/>
        <v/>
      </c>
      <c r="X527" t="str">
        <f t="shared" si="132"/>
        <v/>
      </c>
      <c r="AE527" t="s">
        <v>78</v>
      </c>
    </row>
    <row r="528" spans="1:31" x14ac:dyDescent="0.25">
      <c r="A528">
        <v>45.607338650000003</v>
      </c>
      <c r="B528">
        <v>-122.7913855</v>
      </c>
      <c r="C528">
        <v>13.048614069999999</v>
      </c>
      <c r="D528">
        <f t="shared" si="134"/>
        <v>177.39207603019824</v>
      </c>
      <c r="E528">
        <f t="shared" si="135"/>
        <v>92.750298729762534</v>
      </c>
      <c r="F528">
        <f t="shared" si="136"/>
        <v>200.17633864361648</v>
      </c>
      <c r="G528">
        <f t="shared" si="137"/>
        <v>88.699377600375442</v>
      </c>
      <c r="H528">
        <f t="shared" si="138"/>
        <v>46.367691010339108</v>
      </c>
      <c r="I528">
        <f t="shared" si="139"/>
        <v>100.0876733485411</v>
      </c>
      <c r="J528">
        <f t="shared" si="140"/>
        <v>10017.641638190955</v>
      </c>
      <c r="K528">
        <f t="shared" si="141"/>
        <v>10017.542356324266</v>
      </c>
      <c r="L528">
        <f t="shared" si="144"/>
        <v>0</v>
      </c>
      <c r="M528" s="1">
        <f t="shared" si="142"/>
        <v>0</v>
      </c>
      <c r="N528" s="1">
        <f>IF(M528&lt;'How to'!$B$35,0,M528)</f>
        <v>0</v>
      </c>
      <c r="O528" s="1">
        <f>(((ABS('How to'!$B$33))*(N528))/(11.82))^(1/2)</f>
        <v>0</v>
      </c>
      <c r="P528" s="1">
        <f>(((ABS('How to'!$B$33)+'How to'!$B$32)*(N528))/(11.82))^(1/2)</f>
        <v>0</v>
      </c>
      <c r="Q528">
        <f>IF(P528=0,'How to'!$B$34,MIN(ROUNDDOWN(2*P528,-1)/2,'How to'!$B$34))</f>
        <v>145</v>
      </c>
      <c r="R528">
        <f t="shared" si="143"/>
        <v>145</v>
      </c>
      <c r="S528" t="str">
        <f t="shared" si="133"/>
        <v/>
      </c>
      <c r="T528">
        <f t="shared" si="129"/>
        <v>145</v>
      </c>
      <c r="U528" t="str">
        <f t="shared" si="130"/>
        <v/>
      </c>
      <c r="W528" t="str">
        <f t="shared" si="131"/>
        <v/>
      </c>
      <c r="X528" t="str">
        <f t="shared" si="132"/>
        <v/>
      </c>
      <c r="AE528" t="s">
        <v>52</v>
      </c>
    </row>
    <row r="529" spans="1:31" x14ac:dyDescent="0.25">
      <c r="A529">
        <v>45.607537720000003</v>
      </c>
      <c r="B529">
        <v>-122.7915347</v>
      </c>
      <c r="C529">
        <v>13.07361407</v>
      </c>
      <c r="D529">
        <f t="shared" si="134"/>
        <v>177.21953080515928</v>
      </c>
      <c r="E529">
        <f t="shared" si="135"/>
        <v>93.061472405503565</v>
      </c>
      <c r="F529">
        <f t="shared" si="136"/>
        <v>200.16792886244565</v>
      </c>
      <c r="G529">
        <f t="shared" si="137"/>
        <v>88.678226895207359</v>
      </c>
      <c r="H529">
        <f t="shared" si="138"/>
        <v>46.406464489680602</v>
      </c>
      <c r="I529">
        <f t="shared" si="139"/>
        <v>100.08690159910968</v>
      </c>
      <c r="J529">
        <f t="shared" si="140"/>
        <v>10016.799936270276</v>
      </c>
      <c r="K529">
        <f t="shared" si="141"/>
        <v>10017.387871709863</v>
      </c>
      <c r="L529">
        <f t="shared" si="144"/>
        <v>0.76676948269180245</v>
      </c>
      <c r="M529" s="1">
        <f t="shared" si="142"/>
        <v>6532.2030270056284</v>
      </c>
      <c r="N529" s="1">
        <f>IF(M529&lt;'How to'!$B$35,0,M529)</f>
        <v>6532.2030270056284</v>
      </c>
      <c r="O529" s="1">
        <f>(((ABS('How to'!$B$33))*(N529))/(11.82))^(1/2)</f>
        <v>216.73575443391999</v>
      </c>
      <c r="P529" s="1">
        <f>(((ABS('How to'!$B$33)+'How to'!$B$32)*(N529))/(11.82))^(1/2)</f>
        <v>328.27544950862966</v>
      </c>
      <c r="Q529">
        <f>IF(P529=0,'How to'!$B$34,MIN(ROUNDDOWN(2*P529,-1)/2,'How to'!$B$34))</f>
        <v>145</v>
      </c>
      <c r="R529">
        <f t="shared" si="143"/>
        <v>145</v>
      </c>
      <c r="S529" t="str">
        <f t="shared" si="133"/>
        <v/>
      </c>
      <c r="T529">
        <f t="shared" si="129"/>
        <v>145</v>
      </c>
      <c r="U529" t="str">
        <f t="shared" si="130"/>
        <v/>
      </c>
      <c r="W529" t="str">
        <f t="shared" si="131"/>
        <v/>
      </c>
      <c r="X529" t="str">
        <f t="shared" si="132"/>
        <v/>
      </c>
      <c r="AE529" t="s">
        <v>52</v>
      </c>
    </row>
    <row r="530" spans="1:31" x14ac:dyDescent="0.25">
      <c r="A530">
        <v>45.607736840000001</v>
      </c>
      <c r="B530">
        <v>-122.7916838</v>
      </c>
      <c r="C530">
        <v>13.09861407</v>
      </c>
      <c r="D530">
        <f t="shared" si="134"/>
        <v>176.81878060522192</v>
      </c>
      <c r="E530">
        <f t="shared" si="135"/>
        <v>93.800958666794045</v>
      </c>
      <c r="F530">
        <f t="shared" si="136"/>
        <v>200.15868959784686</v>
      </c>
      <c r="G530">
        <f t="shared" si="137"/>
        <v>88.665981749985178</v>
      </c>
      <c r="H530">
        <f t="shared" si="138"/>
        <v>46.437450152901846</v>
      </c>
      <c r="I530">
        <f t="shared" si="139"/>
        <v>100.0904245989193</v>
      </c>
      <c r="J530">
        <f t="shared" si="140"/>
        <v>10015.875255381801</v>
      </c>
      <c r="K530">
        <f t="shared" si="141"/>
        <v>10018.093096391949</v>
      </c>
      <c r="L530">
        <f t="shared" si="144"/>
        <v>1.4892417567835727</v>
      </c>
      <c r="M530" s="1">
        <f t="shared" si="142"/>
        <v>3363.4878456634124</v>
      </c>
      <c r="N530" s="1">
        <f>IF(M530&lt;'How to'!$B$35,0,M530)</f>
        <v>3363.4878456634124</v>
      </c>
      <c r="O530" s="1">
        <f>(((ABS('How to'!$B$33))*(N530))/(11.82))^(1/2)</f>
        <v>155.52336914007284</v>
      </c>
      <c r="P530" s="1">
        <f>(((ABS('How to'!$B$33)+'How to'!$B$32)*(N530))/(11.82))^(1/2)</f>
        <v>235.56105935036126</v>
      </c>
      <c r="Q530">
        <f>IF(P530=0,'How to'!$B$34,MIN(ROUNDDOWN(2*P530,-1)/2,'How to'!$B$34))</f>
        <v>145</v>
      </c>
      <c r="R530">
        <f t="shared" si="143"/>
        <v>145</v>
      </c>
      <c r="S530" t="str">
        <f t="shared" si="133"/>
        <v/>
      </c>
      <c r="T530">
        <f t="shared" si="129"/>
        <v>145</v>
      </c>
      <c r="U530" t="str">
        <f t="shared" si="130"/>
        <v/>
      </c>
      <c r="W530" t="str">
        <f t="shared" si="131"/>
        <v/>
      </c>
      <c r="X530" t="str">
        <f t="shared" si="132"/>
        <v/>
      </c>
      <c r="AE530" t="s">
        <v>52</v>
      </c>
    </row>
    <row r="531" spans="1:31" x14ac:dyDescent="0.25">
      <c r="A531">
        <v>45.607936219999999</v>
      </c>
      <c r="B531">
        <v>-122.79183209999999</v>
      </c>
      <c r="C531">
        <v>13.12361407</v>
      </c>
      <c r="D531">
        <f t="shared" si="134"/>
        <v>176.20095738051623</v>
      </c>
      <c r="E531">
        <f t="shared" si="135"/>
        <v>94.898664953108863</v>
      </c>
      <c r="F531">
        <f t="shared" si="136"/>
        <v>200.13129188533438</v>
      </c>
      <c r="G531">
        <f t="shared" si="137"/>
        <v>88.687132455153247</v>
      </c>
      <c r="H531">
        <f t="shared" si="138"/>
        <v>46.390559925793134</v>
      </c>
      <c r="I531">
        <f t="shared" si="139"/>
        <v>100.08741935601347</v>
      </c>
      <c r="J531">
        <f t="shared" si="140"/>
        <v>10013.133497923227</v>
      </c>
      <c r="K531">
        <f t="shared" si="141"/>
        <v>10017.4915133465</v>
      </c>
      <c r="L531">
        <f t="shared" si="144"/>
        <v>2.087586027753868</v>
      </c>
      <c r="M531" s="1">
        <f t="shared" si="142"/>
        <v>2399.3002875490574</v>
      </c>
      <c r="N531" s="1">
        <f>IF(M531&lt;'How to'!$B$35,0,M531)</f>
        <v>2399.3002875490574</v>
      </c>
      <c r="O531" s="1">
        <f>(((ABS('How to'!$B$33))*(N531))/(11.82))^(1/2)</f>
        <v>131.35391686435005</v>
      </c>
      <c r="P531" s="1">
        <f>(((ABS('How to'!$B$33)+'How to'!$B$32)*(N531))/(11.82))^(1/2)</f>
        <v>198.95317325923955</v>
      </c>
      <c r="Q531">
        <f>IF(P531=0,'How to'!$B$34,MIN(ROUNDDOWN(2*P531,-1)/2,'How to'!$B$34))</f>
        <v>145</v>
      </c>
      <c r="R531">
        <f t="shared" si="143"/>
        <v>145</v>
      </c>
      <c r="S531" t="str">
        <f t="shared" si="133"/>
        <v/>
      </c>
      <c r="T531">
        <f t="shared" si="129"/>
        <v>145</v>
      </c>
      <c r="U531" t="str">
        <f t="shared" si="130"/>
        <v/>
      </c>
      <c r="W531" t="str">
        <f t="shared" si="131"/>
        <v/>
      </c>
      <c r="X531" t="str">
        <f t="shared" si="132"/>
        <v/>
      </c>
      <c r="AE531" t="s">
        <v>52</v>
      </c>
    </row>
    <row r="532" spans="1:31" x14ac:dyDescent="0.25">
      <c r="A532">
        <v>45.608135390000001</v>
      </c>
      <c r="B532">
        <v>-122.7919811</v>
      </c>
      <c r="C532">
        <v>13.148614070000001</v>
      </c>
      <c r="D532">
        <f t="shared" si="134"/>
        <v>175.38832502972039</v>
      </c>
      <c r="E532">
        <f t="shared" si="135"/>
        <v>96.323438284476254</v>
      </c>
      <c r="F532">
        <f t="shared" si="136"/>
        <v>200.09814921601387</v>
      </c>
      <c r="G532">
        <f t="shared" si="137"/>
        <v>88.692698429822798</v>
      </c>
      <c r="H532">
        <f t="shared" si="138"/>
        <v>46.382607705812589</v>
      </c>
      <c r="I532">
        <f t="shared" si="139"/>
        <v>100.08866595351742</v>
      </c>
      <c r="J532">
        <f t="shared" si="140"/>
        <v>10009.817329918538</v>
      </c>
      <c r="K532">
        <f t="shared" si="141"/>
        <v>10017.741052354797</v>
      </c>
      <c r="L532">
        <f t="shared" si="144"/>
        <v>2.814910733266454</v>
      </c>
      <c r="M532" s="1">
        <f t="shared" si="142"/>
        <v>1779.406525039268</v>
      </c>
      <c r="N532" s="1">
        <f>IF(M532&lt;'How to'!$B$35,0,M532)</f>
        <v>1779.406525039268</v>
      </c>
      <c r="O532" s="1">
        <f>(((ABS('How to'!$B$33))*(N532))/(11.82))^(1/2)</f>
        <v>113.11971804921767</v>
      </c>
      <c r="P532" s="1">
        <f>(((ABS('How to'!$B$33)+'How to'!$B$32)*(N532))/(11.82))^(1/2)</f>
        <v>171.33502678358587</v>
      </c>
      <c r="Q532">
        <f>IF(P532=0,'How to'!$B$34,MIN(ROUNDDOWN(2*P532,-1)/2,'How to'!$B$34))</f>
        <v>145</v>
      </c>
      <c r="R532">
        <f t="shared" si="143"/>
        <v>145</v>
      </c>
      <c r="S532" t="str">
        <f t="shared" si="133"/>
        <v/>
      </c>
      <c r="T532">
        <f t="shared" si="129"/>
        <v>145</v>
      </c>
      <c r="U532" t="str">
        <f t="shared" si="130"/>
        <v/>
      </c>
      <c r="W532" t="str">
        <f t="shared" si="131"/>
        <v/>
      </c>
      <c r="X532" t="str">
        <f t="shared" si="132"/>
        <v/>
      </c>
      <c r="AE532" t="s">
        <v>52</v>
      </c>
    </row>
    <row r="533" spans="1:31" x14ac:dyDescent="0.25">
      <c r="A533">
        <v>45.608333100000003</v>
      </c>
      <c r="B533">
        <v>-122.7921338</v>
      </c>
      <c r="C533">
        <v>13.173614069999999</v>
      </c>
      <c r="D533">
        <f t="shared" si="134"/>
        <v>174.29071475986561</v>
      </c>
      <c r="E533">
        <f t="shared" si="135"/>
        <v>98.192089287599273</v>
      </c>
      <c r="F533">
        <f t="shared" si="136"/>
        <v>200.04734352189908</v>
      </c>
      <c r="G533">
        <f t="shared" si="137"/>
        <v>88.541303909951921</v>
      </c>
      <c r="H533">
        <f t="shared" si="138"/>
        <v>46.655005886722378</v>
      </c>
      <c r="I533">
        <f t="shared" si="139"/>
        <v>100.0812273723927</v>
      </c>
      <c r="J533">
        <f t="shared" si="140"/>
        <v>10004.734912542175</v>
      </c>
      <c r="K533">
        <f t="shared" si="141"/>
        <v>10016.252072364567</v>
      </c>
      <c r="L533">
        <f t="shared" si="144"/>
        <v>3.3936941262275653</v>
      </c>
      <c r="M533" s="1">
        <f t="shared" si="142"/>
        <v>1475.7152088274152</v>
      </c>
      <c r="N533" s="1">
        <f>IF(M533&lt;'How to'!$B$35,0,M533)</f>
        <v>1475.7152088274152</v>
      </c>
      <c r="O533" s="1">
        <f>(((ABS('How to'!$B$33))*(N533))/(11.82))^(1/2)</f>
        <v>103.01536393812211</v>
      </c>
      <c r="P533" s="1">
        <f>(((ABS('How to'!$B$33)+'How to'!$B$32)*(N533))/(11.82))^(1/2)</f>
        <v>156.03062351852338</v>
      </c>
      <c r="Q533">
        <f>IF(P533=0,'How to'!$B$34,MIN(ROUNDDOWN(2*P533,-1)/2,'How to'!$B$34))</f>
        <v>145</v>
      </c>
      <c r="R533">
        <f t="shared" si="143"/>
        <v>145</v>
      </c>
      <c r="S533" t="str">
        <f t="shared" si="133"/>
        <v/>
      </c>
      <c r="T533">
        <f t="shared" si="129"/>
        <v>145</v>
      </c>
      <c r="U533" t="str">
        <f t="shared" si="130"/>
        <v/>
      </c>
      <c r="W533" t="str">
        <f t="shared" si="131"/>
        <v/>
      </c>
      <c r="X533" t="str">
        <f t="shared" si="132"/>
        <v/>
      </c>
      <c r="AE533" t="s">
        <v>52</v>
      </c>
    </row>
    <row r="534" spans="1:31" x14ac:dyDescent="0.25">
      <c r="A534">
        <v>45.608528730000003</v>
      </c>
      <c r="B534">
        <v>-122.792292</v>
      </c>
      <c r="C534">
        <v>13.19861407</v>
      </c>
      <c r="D534">
        <f t="shared" si="134"/>
        <v>172.9248244949604</v>
      </c>
      <c r="E534">
        <f t="shared" si="135"/>
        <v>100.48125222252091</v>
      </c>
      <c r="F534">
        <f t="shared" si="136"/>
        <v>199.99869243277246</v>
      </c>
      <c r="G534">
        <f t="shared" si="137"/>
        <v>88.152798855236753</v>
      </c>
      <c r="H534">
        <f t="shared" si="138"/>
        <v>47.363501629116271</v>
      </c>
      <c r="I534">
        <f t="shared" si="139"/>
        <v>100.0710609146477</v>
      </c>
      <c r="J534">
        <f t="shared" si="140"/>
        <v>9999.8692437046793</v>
      </c>
      <c r="K534">
        <f t="shared" si="141"/>
        <v>10014.217232583131</v>
      </c>
      <c r="L534">
        <f t="shared" si="144"/>
        <v>3.7878739258918532</v>
      </c>
      <c r="M534" s="1">
        <f t="shared" si="142"/>
        <v>1321.8783714171911</v>
      </c>
      <c r="N534" s="1">
        <f>IF(M534&lt;'How to'!$B$35,0,M534)</f>
        <v>1321.8783714171911</v>
      </c>
      <c r="O534" s="1">
        <f>(((ABS('How to'!$B$33))*(N534))/(11.82))^(1/2)</f>
        <v>97.498171951477985</v>
      </c>
      <c r="P534" s="1">
        <f>(((ABS('How to'!$B$33)+'How to'!$B$32)*(N534))/(11.82))^(1/2)</f>
        <v>147.67409423164375</v>
      </c>
      <c r="Q534">
        <f>IF(P534=0,'How to'!$B$34,MIN(ROUNDDOWN(2*P534,-1)/2,'How to'!$B$34))</f>
        <v>145</v>
      </c>
      <c r="R534">
        <f t="shared" si="143"/>
        <v>145</v>
      </c>
      <c r="S534" t="str">
        <f t="shared" si="133"/>
        <v/>
      </c>
      <c r="T534">
        <f t="shared" si="129"/>
        <v>145</v>
      </c>
      <c r="U534" t="str">
        <f t="shared" si="130"/>
        <v/>
      </c>
      <c r="W534" t="str">
        <f t="shared" si="131"/>
        <v/>
      </c>
      <c r="X534" t="str">
        <f t="shared" si="132"/>
        <v/>
      </c>
      <c r="AE534" t="s">
        <v>52</v>
      </c>
    </row>
    <row r="535" spans="1:31" x14ac:dyDescent="0.25">
      <c r="A535">
        <v>45.608722370000002</v>
      </c>
      <c r="B535">
        <v>-122.792455</v>
      </c>
      <c r="C535">
        <v>13.22361407</v>
      </c>
      <c r="D535">
        <f t="shared" si="134"/>
        <v>171.22163614483111</v>
      </c>
      <c r="E535">
        <f t="shared" si="135"/>
        <v>103.26879684593679</v>
      </c>
      <c r="F535">
        <f t="shared" si="136"/>
        <v>199.95322724607448</v>
      </c>
      <c r="G535">
        <f t="shared" si="137"/>
        <v>87.513824925362968</v>
      </c>
      <c r="H535">
        <f t="shared" si="138"/>
        <v>48.508091377590773</v>
      </c>
      <c r="I535">
        <f t="shared" si="139"/>
        <v>100.05850529647032</v>
      </c>
      <c r="J535">
        <f t="shared" si="140"/>
        <v>9995.3232715300746</v>
      </c>
      <c r="K535">
        <f t="shared" si="141"/>
        <v>10011.704482163777</v>
      </c>
      <c r="L535">
        <f t="shared" si="144"/>
        <v>4.0473708297736595</v>
      </c>
      <c r="M535" s="1">
        <f t="shared" si="142"/>
        <v>1236.8158124423283</v>
      </c>
      <c r="N535" s="1">
        <f>IF(M535&lt;'How to'!$B$35,0,M535)</f>
        <v>1236.8158124423283</v>
      </c>
      <c r="O535" s="1">
        <f>(((ABS('How to'!$B$33))*(N535))/(11.82))^(1/2)</f>
        <v>94.309021544261782</v>
      </c>
      <c r="P535" s="1">
        <f>(((ABS('How to'!$B$33)+'How to'!$B$32)*(N535))/(11.82))^(1/2)</f>
        <v>142.84369702185288</v>
      </c>
      <c r="Q535">
        <f>IF(P535=0,'How to'!$B$34,MIN(ROUNDDOWN(2*P535,-1)/2,'How to'!$B$34))</f>
        <v>140</v>
      </c>
      <c r="R535">
        <f t="shared" si="143"/>
        <v>140</v>
      </c>
      <c r="S535">
        <f t="shared" si="133"/>
        <v>140</v>
      </c>
      <c r="T535">
        <f t="shared" si="129"/>
        <v>145</v>
      </c>
      <c r="U535">
        <f t="shared" si="130"/>
        <v>145</v>
      </c>
      <c r="W535" t="str">
        <f t="shared" si="131"/>
        <v>13.22361407 140</v>
      </c>
      <c r="X535" t="str">
        <f t="shared" si="132"/>
        <v>13.22361407 145</v>
      </c>
      <c r="AE535" t="s">
        <v>52</v>
      </c>
    </row>
    <row r="536" spans="1:31" x14ac:dyDescent="0.25">
      <c r="A536">
        <v>45.60891419</v>
      </c>
      <c r="B536">
        <v>-122.7926224</v>
      </c>
      <c r="C536">
        <v>13.24861407</v>
      </c>
      <c r="D536">
        <f t="shared" si="134"/>
        <v>169.19896083016039</v>
      </c>
      <c r="E536">
        <f t="shared" si="135"/>
        <v>106.47684416970861</v>
      </c>
      <c r="F536">
        <f t="shared" si="136"/>
        <v>199.9139982351075</v>
      </c>
      <c r="G536">
        <f t="shared" si="137"/>
        <v>86.695626599897622</v>
      </c>
      <c r="H536">
        <f t="shared" si="138"/>
        <v>49.940809928249813</v>
      </c>
      <c r="I536">
        <f t="shared" si="139"/>
        <v>100.05106779959148</v>
      </c>
      <c r="J536">
        <f t="shared" si="140"/>
        <v>9991.4016725866404</v>
      </c>
      <c r="K536">
        <f t="shared" si="141"/>
        <v>10010.216167838451</v>
      </c>
      <c r="L536">
        <f t="shared" si="144"/>
        <v>4.3375678959309116</v>
      </c>
      <c r="M536" s="1">
        <f t="shared" si="142"/>
        <v>1153.8973461636269</v>
      </c>
      <c r="N536" s="1">
        <f>IF(M536&lt;'How to'!$B$35,0,M536)</f>
        <v>1153.8973461636269</v>
      </c>
      <c r="O536" s="1">
        <f>(((ABS('How to'!$B$33))*(N536))/(11.82))^(1/2)</f>
        <v>91.092854591845224</v>
      </c>
      <c r="P536" s="1">
        <f>(((ABS('How to'!$B$33)+'How to'!$B$32)*(N536))/(11.82))^(1/2)</f>
        <v>137.97237962082275</v>
      </c>
      <c r="Q536">
        <f>IF(P536=0,'How to'!$B$34,MIN(ROUNDDOWN(2*P536,-1)/2,'How to'!$B$34))</f>
        <v>135</v>
      </c>
      <c r="R536">
        <f t="shared" si="143"/>
        <v>135</v>
      </c>
      <c r="S536">
        <f t="shared" si="133"/>
        <v>135</v>
      </c>
      <c r="T536">
        <f t="shared" si="129"/>
        <v>135</v>
      </c>
      <c r="U536" t="str">
        <f t="shared" si="130"/>
        <v/>
      </c>
      <c r="W536" t="str">
        <f t="shared" si="131"/>
        <v>13.24861407 135</v>
      </c>
      <c r="X536" t="str">
        <f t="shared" si="132"/>
        <v/>
      </c>
      <c r="AE536" t="s">
        <v>52</v>
      </c>
    </row>
    <row r="537" spans="1:31" x14ac:dyDescent="0.25">
      <c r="A537">
        <v>45.609103400000002</v>
      </c>
      <c r="B537">
        <v>-122.79279560000001</v>
      </c>
      <c r="C537">
        <v>13.273614070000001</v>
      </c>
      <c r="D537">
        <f t="shared" si="134"/>
        <v>167.03045696949738</v>
      </c>
      <c r="E537">
        <f t="shared" si="135"/>
        <v>109.80947230889997</v>
      </c>
      <c r="F537">
        <f t="shared" si="136"/>
        <v>199.89320589804493</v>
      </c>
      <c r="G537">
        <f t="shared" si="137"/>
        <v>85.749410849913659</v>
      </c>
      <c r="H537">
        <f t="shared" si="138"/>
        <v>51.537055842671656</v>
      </c>
      <c r="I537">
        <f t="shared" si="139"/>
        <v>100.04513774311047</v>
      </c>
      <c r="J537">
        <f t="shared" si="140"/>
        <v>9989.3234410495461</v>
      </c>
      <c r="K537">
        <f t="shared" si="141"/>
        <v>10009.029586037948</v>
      </c>
      <c r="L537">
        <f t="shared" si="144"/>
        <v>4.4391603922816563</v>
      </c>
      <c r="M537" s="1">
        <f t="shared" si="142"/>
        <v>1127.3561553937759</v>
      </c>
      <c r="N537" s="1">
        <f>IF(M537&lt;'How to'!$B$35,0,M537)</f>
        <v>1127.3561553937759</v>
      </c>
      <c r="O537" s="1">
        <f>(((ABS('How to'!$B$33))*(N537))/(11.82))^(1/2)</f>
        <v>90.039130997026746</v>
      </c>
      <c r="P537" s="1">
        <f>(((ABS('How to'!$B$33)+'How to'!$B$32)*(N537))/(11.82))^(1/2)</f>
        <v>136.37637351813632</v>
      </c>
      <c r="Q537">
        <f>IF(P537=0,'How to'!$B$34,MIN(ROUNDDOWN(2*P537,-1)/2,'How to'!$B$34))</f>
        <v>135</v>
      </c>
      <c r="R537">
        <f t="shared" si="143"/>
        <v>135</v>
      </c>
      <c r="S537" t="str">
        <f t="shared" si="133"/>
        <v/>
      </c>
      <c r="T537">
        <f t="shared" si="129"/>
        <v>135</v>
      </c>
      <c r="U537">
        <f t="shared" si="130"/>
        <v>135</v>
      </c>
      <c r="W537" t="str">
        <f t="shared" si="131"/>
        <v/>
      </c>
      <c r="X537" t="str">
        <f t="shared" si="132"/>
        <v>13.27361407 135</v>
      </c>
      <c r="AE537" t="s">
        <v>52</v>
      </c>
    </row>
    <row r="538" spans="1:31" x14ac:dyDescent="0.25">
      <c r="A538">
        <v>45.609290250000001</v>
      </c>
      <c r="B538">
        <v>-122.7929741</v>
      </c>
      <c r="C538">
        <v>13.298614069999999</v>
      </c>
      <c r="D538">
        <f t="shared" si="134"/>
        <v>164.69720024944019</v>
      </c>
      <c r="E538">
        <f t="shared" si="135"/>
        <v>113.21216866856187</v>
      </c>
      <c r="F538">
        <f t="shared" si="136"/>
        <v>199.85535495613598</v>
      </c>
      <c r="G538">
        <f t="shared" si="137"/>
        <v>84.772025639723651</v>
      </c>
      <c r="H538">
        <f t="shared" si="138"/>
        <v>53.117717697187317</v>
      </c>
      <c r="I538">
        <f t="shared" si="139"/>
        <v>100.03893374291857</v>
      </c>
      <c r="J538">
        <f t="shared" si="140"/>
        <v>9985.5407261607761</v>
      </c>
      <c r="K538">
        <f t="shared" si="141"/>
        <v>10007.788264420053</v>
      </c>
      <c r="L538">
        <f t="shared" si="144"/>
        <v>4.7167296148153914</v>
      </c>
      <c r="M538" s="1">
        <f t="shared" si="142"/>
        <v>1060.8821240235272</v>
      </c>
      <c r="N538" s="1">
        <f>IF(M538&lt;'How to'!$B$35,0,M538)</f>
        <v>1060.8821240235272</v>
      </c>
      <c r="O538" s="1">
        <f>(((ABS('How to'!$B$33))*(N538))/(11.82))^(1/2)</f>
        <v>87.344244036617781</v>
      </c>
      <c r="P538" s="1">
        <f>(((ABS('How to'!$B$33)+'How to'!$B$32)*(N538))/(11.82))^(1/2)</f>
        <v>132.29460477345546</v>
      </c>
      <c r="Q538">
        <f>IF(P538=0,'How to'!$B$34,MIN(ROUNDDOWN(2*P538,-1)/2,'How to'!$B$34))</f>
        <v>130</v>
      </c>
      <c r="R538">
        <f t="shared" si="143"/>
        <v>130</v>
      </c>
      <c r="S538">
        <f t="shared" si="133"/>
        <v>130</v>
      </c>
      <c r="T538">
        <f t="shared" si="129"/>
        <v>130</v>
      </c>
      <c r="U538" t="str">
        <f t="shared" si="130"/>
        <v/>
      </c>
      <c r="W538" t="str">
        <f t="shared" si="131"/>
        <v>13.29861407 130</v>
      </c>
      <c r="X538" t="str">
        <f t="shared" si="132"/>
        <v/>
      </c>
      <c r="AE538" t="s">
        <v>52</v>
      </c>
    </row>
    <row r="539" spans="1:31" x14ac:dyDescent="0.25">
      <c r="A539">
        <v>45.609474329999998</v>
      </c>
      <c r="B539">
        <v>-122.79315819999999</v>
      </c>
      <c r="C539">
        <v>13.32361407</v>
      </c>
      <c r="D539">
        <f t="shared" si="134"/>
        <v>162.28824626944751</v>
      </c>
      <c r="E539">
        <f t="shared" si="135"/>
        <v>116.59927350997583</v>
      </c>
      <c r="F539">
        <f t="shared" si="136"/>
        <v>199.83209316890768</v>
      </c>
      <c r="G539">
        <f t="shared" si="137"/>
        <v>83.707811219468113</v>
      </c>
      <c r="H539">
        <f t="shared" si="138"/>
        <v>54.760670113052242</v>
      </c>
      <c r="I539">
        <f t="shared" si="139"/>
        <v>100.02863915091839</v>
      </c>
      <c r="J539">
        <f t="shared" si="140"/>
        <v>9983.2163650667499</v>
      </c>
      <c r="K539">
        <f t="shared" si="141"/>
        <v>10005.728650384644</v>
      </c>
      <c r="L539">
        <f t="shared" si="144"/>
        <v>4.7447112997414882</v>
      </c>
      <c r="M539" s="1">
        <f t="shared" si="142"/>
        <v>1054.4085844516819</v>
      </c>
      <c r="N539" s="1">
        <f>IF(M539&lt;'How to'!$B$35,0,M539)</f>
        <v>1054.4085844516819</v>
      </c>
      <c r="O539" s="1">
        <f>(((ABS('How to'!$B$33))*(N539))/(11.82))^(1/2)</f>
        <v>87.077347454986011</v>
      </c>
      <c r="P539" s="1">
        <f>(((ABS('How to'!$B$33)+'How to'!$B$32)*(N539))/(11.82))^(1/2)</f>
        <v>131.89035400488098</v>
      </c>
      <c r="Q539">
        <f>IF(P539=0,'How to'!$B$34,MIN(ROUNDDOWN(2*P539,-1)/2,'How to'!$B$34))</f>
        <v>130</v>
      </c>
      <c r="R539">
        <f t="shared" si="143"/>
        <v>130</v>
      </c>
      <c r="S539" t="str">
        <f t="shared" si="133"/>
        <v/>
      </c>
      <c r="T539">
        <f t="shared" si="129"/>
        <v>130</v>
      </c>
      <c r="U539" t="str">
        <f t="shared" si="130"/>
        <v/>
      </c>
      <c r="W539" t="str">
        <f t="shared" si="131"/>
        <v/>
      </c>
      <c r="X539" t="str">
        <f t="shared" si="132"/>
        <v/>
      </c>
      <c r="AE539" t="s">
        <v>52</v>
      </c>
    </row>
    <row r="540" spans="1:31" x14ac:dyDescent="0.25">
      <c r="A540">
        <v>45.609655330000002</v>
      </c>
      <c r="B540">
        <v>-122.7933484</v>
      </c>
      <c r="C540">
        <v>13.34861407</v>
      </c>
      <c r="D540">
        <f t="shared" si="134"/>
        <v>159.84700963494768</v>
      </c>
      <c r="E540">
        <f t="shared" si="135"/>
        <v>119.91627721177881</v>
      </c>
      <c r="F540">
        <f t="shared" si="136"/>
        <v>199.82737557593865</v>
      </c>
      <c r="G540">
        <f t="shared" si="137"/>
        <v>82.503334230262766</v>
      </c>
      <c r="H540">
        <f t="shared" si="138"/>
        <v>56.535998386155981</v>
      </c>
      <c r="I540">
        <f t="shared" si="139"/>
        <v>100.01559514710632</v>
      </c>
      <c r="J540">
        <f t="shared" si="140"/>
        <v>9982.7450073918098</v>
      </c>
      <c r="K540">
        <f t="shared" si="141"/>
        <v>10003.119272629878</v>
      </c>
      <c r="L540">
        <f t="shared" si="144"/>
        <v>4.513786131183875</v>
      </c>
      <c r="M540" s="1">
        <f t="shared" si="142"/>
        <v>1108.0630519379815</v>
      </c>
      <c r="N540" s="1">
        <f>IF(M540&lt;'How to'!$B$35,0,M540)</f>
        <v>1108.0630519379815</v>
      </c>
      <c r="O540" s="1">
        <f>(((ABS('How to'!$B$33))*(N540))/(11.82))^(1/2)</f>
        <v>89.265360129294038</v>
      </c>
      <c r="P540" s="1">
        <f>(((ABS('How to'!$B$33)+'How to'!$B$32)*(N540))/(11.82))^(1/2)</f>
        <v>135.20439347227324</v>
      </c>
      <c r="Q540">
        <f>IF(P540=0,'How to'!$B$34,MIN(ROUNDDOWN(2*P540,-1)/2,'How to'!$B$34))</f>
        <v>135</v>
      </c>
      <c r="R540">
        <f t="shared" si="143"/>
        <v>130</v>
      </c>
      <c r="S540" t="str">
        <f t="shared" si="133"/>
        <v/>
      </c>
      <c r="T540">
        <f t="shared" si="129"/>
        <v>130</v>
      </c>
      <c r="U540" t="str">
        <f t="shared" si="130"/>
        <v/>
      </c>
      <c r="W540" t="str">
        <f t="shared" si="131"/>
        <v/>
      </c>
      <c r="X540" t="str">
        <f t="shared" si="132"/>
        <v/>
      </c>
      <c r="AE540" t="s">
        <v>52</v>
      </c>
    </row>
    <row r="541" spans="1:31" x14ac:dyDescent="0.25">
      <c r="A541">
        <v>45.609833559999998</v>
      </c>
      <c r="B541">
        <v>-122.7935439</v>
      </c>
      <c r="C541">
        <v>13.37361407</v>
      </c>
      <c r="D541">
        <f t="shared" si="134"/>
        <v>157.18981316998065</v>
      </c>
      <c r="E541">
        <f t="shared" si="135"/>
        <v>123.35007437025614</v>
      </c>
      <c r="F541">
        <f t="shared" si="136"/>
        <v>199.80960490317059</v>
      </c>
      <c r="G541">
        <f t="shared" si="137"/>
        <v>81.281046119583721</v>
      </c>
      <c r="H541">
        <f t="shared" si="138"/>
        <v>58.2723811977908</v>
      </c>
      <c r="I541">
        <f t="shared" si="139"/>
        <v>100.01139369469129</v>
      </c>
      <c r="J541">
        <f t="shared" si="140"/>
        <v>9980.969552890283</v>
      </c>
      <c r="K541">
        <f t="shared" si="141"/>
        <v>10002.278868754538</v>
      </c>
      <c r="L541">
        <f t="shared" si="144"/>
        <v>4.6162014540371867</v>
      </c>
      <c r="M541" s="1">
        <f t="shared" si="142"/>
        <v>1083.3884708396831</v>
      </c>
      <c r="N541" s="1">
        <f>IF(M541&lt;'How to'!$B$35,0,M541)</f>
        <v>1083.3884708396831</v>
      </c>
      <c r="O541" s="1">
        <f>(((ABS('How to'!$B$33))*(N541))/(11.82))^(1/2)</f>
        <v>88.265874708281373</v>
      </c>
      <c r="P541" s="1">
        <f>(((ABS('How to'!$B$33)+'How to'!$B$32)*(N541))/(11.82))^(1/2)</f>
        <v>133.69053837846457</v>
      </c>
      <c r="Q541">
        <f>IF(P541=0,'How to'!$B$34,MIN(ROUNDDOWN(2*P541,-1)/2,'How to'!$B$34))</f>
        <v>130</v>
      </c>
      <c r="R541">
        <f t="shared" si="143"/>
        <v>130</v>
      </c>
      <c r="S541" t="str">
        <f t="shared" si="133"/>
        <v/>
      </c>
      <c r="T541">
        <f t="shared" si="129"/>
        <v>130</v>
      </c>
      <c r="U541" t="str">
        <f t="shared" si="130"/>
        <v/>
      </c>
      <c r="W541" t="str">
        <f t="shared" si="131"/>
        <v/>
      </c>
      <c r="X541" t="str">
        <f t="shared" si="132"/>
        <v/>
      </c>
      <c r="AE541" t="s">
        <v>52</v>
      </c>
    </row>
    <row r="542" spans="1:31" x14ac:dyDescent="0.25">
      <c r="A542">
        <v>45.610008229999998</v>
      </c>
      <c r="B542">
        <v>-122.7937458</v>
      </c>
      <c r="C542">
        <v>13.398614070000001</v>
      </c>
      <c r="D542">
        <f t="shared" si="134"/>
        <v>154.40237288951985</v>
      </c>
      <c r="E542">
        <f t="shared" si="135"/>
        <v>126.78385775063168</v>
      </c>
      <c r="F542">
        <f t="shared" si="136"/>
        <v>199.78548330658748</v>
      </c>
      <c r="G542">
        <f t="shared" si="137"/>
        <v>79.925174609716521</v>
      </c>
      <c r="H542">
        <f t="shared" si="138"/>
        <v>60.094415952108768</v>
      </c>
      <c r="I542">
        <f t="shared" si="139"/>
        <v>99.996861775851443</v>
      </c>
      <c r="J542">
        <f t="shared" si="140"/>
        <v>9978.559835011687</v>
      </c>
      <c r="K542">
        <f t="shared" si="141"/>
        <v>9999.3723650187385</v>
      </c>
      <c r="L542">
        <f t="shared" si="144"/>
        <v>4.5620751864750613</v>
      </c>
      <c r="M542" s="1">
        <f t="shared" si="142"/>
        <v>1095.9236702919034</v>
      </c>
      <c r="N542" s="1">
        <f>IF(M542&lt;'How to'!$B$35,0,M542)</f>
        <v>1095.9236702919034</v>
      </c>
      <c r="O542" s="1">
        <f>(((ABS('How to'!$B$33))*(N542))/(11.82))^(1/2)</f>
        <v>88.775040305746714</v>
      </c>
      <c r="P542" s="1">
        <f>(((ABS('How to'!$B$33)+'How to'!$B$32)*(N542))/(11.82))^(1/2)</f>
        <v>134.46173815497963</v>
      </c>
      <c r="Q542">
        <f>IF(P542=0,'How to'!$B$34,MIN(ROUNDDOWN(2*P542,-1)/2,'How to'!$B$34))</f>
        <v>130</v>
      </c>
      <c r="R542">
        <f t="shared" si="143"/>
        <v>130</v>
      </c>
      <c r="S542" t="str">
        <f t="shared" si="133"/>
        <v/>
      </c>
      <c r="T542">
        <f t="shared" si="129"/>
        <v>130</v>
      </c>
      <c r="U542" t="str">
        <f t="shared" si="130"/>
        <v/>
      </c>
      <c r="W542" t="str">
        <f t="shared" si="131"/>
        <v/>
      </c>
      <c r="X542" t="str">
        <f t="shared" si="132"/>
        <v/>
      </c>
      <c r="AE542" t="s">
        <v>52</v>
      </c>
    </row>
    <row r="543" spans="1:31" x14ac:dyDescent="0.25">
      <c r="A543">
        <v>45.610180229999997</v>
      </c>
      <c r="B543">
        <v>-122.7939523</v>
      </c>
      <c r="C543">
        <v>13.423614069999999</v>
      </c>
      <c r="D543">
        <f t="shared" si="134"/>
        <v>151.59266871038082</v>
      </c>
      <c r="E543">
        <f t="shared" si="135"/>
        <v>130.11639228627402</v>
      </c>
      <c r="F543">
        <f t="shared" si="136"/>
        <v>199.77640688612561</v>
      </c>
      <c r="G543">
        <f t="shared" si="137"/>
        <v>78.580435049979414</v>
      </c>
      <c r="H543">
        <f t="shared" si="138"/>
        <v>61.838569481499739</v>
      </c>
      <c r="I543">
        <f t="shared" si="139"/>
        <v>99.994467087745932</v>
      </c>
      <c r="J543">
        <f t="shared" si="140"/>
        <v>9977.6531870827039</v>
      </c>
      <c r="K543">
        <f t="shared" si="141"/>
        <v>9998.8934481623037</v>
      </c>
      <c r="L543">
        <f t="shared" si="144"/>
        <v>4.6087157733581057</v>
      </c>
      <c r="M543" s="1">
        <f t="shared" si="142"/>
        <v>1084.7808738785259</v>
      </c>
      <c r="N543" s="1">
        <f>IF(M543&lt;'How to'!$B$35,0,M543)</f>
        <v>1084.7808738785259</v>
      </c>
      <c r="O543" s="1">
        <f>(((ABS('How to'!$B$33))*(N543))/(11.82))^(1/2)</f>
        <v>88.322577456932052</v>
      </c>
      <c r="P543" s="1">
        <f>(((ABS('How to'!$B$33)+'How to'!$B$32)*(N543))/(11.82))^(1/2)</f>
        <v>133.77642231741265</v>
      </c>
      <c r="Q543">
        <f>IF(P543=0,'How to'!$B$34,MIN(ROUNDDOWN(2*P543,-1)/2,'How to'!$B$34))</f>
        <v>130</v>
      </c>
      <c r="R543">
        <f t="shared" si="143"/>
        <v>130</v>
      </c>
      <c r="S543" t="str">
        <f t="shared" si="133"/>
        <v/>
      </c>
      <c r="T543">
        <f t="shared" si="129"/>
        <v>130</v>
      </c>
      <c r="U543" t="str">
        <f t="shared" si="130"/>
        <v/>
      </c>
      <c r="W543" t="str">
        <f t="shared" si="131"/>
        <v/>
      </c>
      <c r="X543" t="str">
        <f t="shared" si="132"/>
        <v/>
      </c>
      <c r="AE543" t="s">
        <v>52</v>
      </c>
    </row>
    <row r="544" spans="1:31" x14ac:dyDescent="0.25">
      <c r="A544">
        <v>45.61035012</v>
      </c>
      <c r="B544">
        <v>-122.7941623</v>
      </c>
      <c r="C544">
        <v>13.44861407</v>
      </c>
      <c r="D544">
        <f t="shared" si="134"/>
        <v>148.81413398986587</v>
      </c>
      <c r="E544">
        <f t="shared" si="135"/>
        <v>133.27759342873352</v>
      </c>
      <c r="F544">
        <f t="shared" si="136"/>
        <v>199.77127767852051</v>
      </c>
      <c r="G544">
        <f t="shared" si="137"/>
        <v>77.34367540468493</v>
      </c>
      <c r="H544">
        <f t="shared" si="138"/>
        <v>63.380248033024074</v>
      </c>
      <c r="I544">
        <f t="shared" si="139"/>
        <v>99.995499727902342</v>
      </c>
      <c r="J544">
        <f t="shared" si="140"/>
        <v>9977.1408463271364</v>
      </c>
      <c r="K544">
        <f t="shared" si="141"/>
        <v>9999.0999658329165</v>
      </c>
      <c r="L544">
        <f t="shared" si="144"/>
        <v>4.6860558581583414</v>
      </c>
      <c r="M544" s="1">
        <f t="shared" si="142"/>
        <v>1066.8993572093959</v>
      </c>
      <c r="N544" s="1">
        <f>IF(M544&lt;'How to'!$B$35,0,M544)</f>
        <v>1066.8993572093959</v>
      </c>
      <c r="O544" s="1">
        <f>(((ABS('How to'!$B$33))*(N544))/(11.82))^(1/2)</f>
        <v>87.591598351437881</v>
      </c>
      <c r="P544" s="1">
        <f>(((ABS('How to'!$B$33)+'How to'!$B$32)*(N544))/(11.82))^(1/2)</f>
        <v>132.66925615064773</v>
      </c>
      <c r="Q544">
        <f>IF(P544=0,'How to'!$B$34,MIN(ROUNDDOWN(2*P544,-1)/2,'How to'!$B$34))</f>
        <v>130</v>
      </c>
      <c r="R544">
        <f t="shared" si="143"/>
        <v>130</v>
      </c>
      <c r="S544" t="str">
        <f t="shared" si="133"/>
        <v/>
      </c>
      <c r="T544">
        <f t="shared" si="129"/>
        <v>130</v>
      </c>
      <c r="U544" t="str">
        <f t="shared" si="130"/>
        <v/>
      </c>
      <c r="W544" t="str">
        <f t="shared" si="131"/>
        <v/>
      </c>
      <c r="X544" t="str">
        <f t="shared" si="132"/>
        <v/>
      </c>
      <c r="AE544" t="s">
        <v>52</v>
      </c>
    </row>
    <row r="545" spans="1:31" x14ac:dyDescent="0.25">
      <c r="A545">
        <v>45.610515460000002</v>
      </c>
      <c r="B545">
        <v>-122.7943796</v>
      </c>
      <c r="C545">
        <v>13.47361407</v>
      </c>
      <c r="D545">
        <f t="shared" si="134"/>
        <v>145.97326035052077</v>
      </c>
      <c r="E545">
        <f t="shared" si="135"/>
        <v>136.37648922585893</v>
      </c>
      <c r="F545">
        <f t="shared" si="136"/>
        <v>199.76671282005856</v>
      </c>
      <c r="G545">
        <f t="shared" si="137"/>
        <v>75.908767050396932</v>
      </c>
      <c r="H545">
        <f t="shared" si="138"/>
        <v>65.077664152631755</v>
      </c>
      <c r="I545">
        <f t="shared" si="139"/>
        <v>99.986215483306296</v>
      </c>
      <c r="J545">
        <f t="shared" si="140"/>
        <v>9976.6848877329376</v>
      </c>
      <c r="K545">
        <f t="shared" si="141"/>
        <v>9997.2432866741601</v>
      </c>
      <c r="L545">
        <f t="shared" si="144"/>
        <v>4.5341370668764025</v>
      </c>
      <c r="M545" s="1">
        <f t="shared" si="142"/>
        <v>1102.4416707324344</v>
      </c>
      <c r="N545" s="1">
        <f>IF(M545&lt;'How to'!$B$35,0,M545)</f>
        <v>1102.4416707324344</v>
      </c>
      <c r="O545" s="1">
        <f>(((ABS('How to'!$B$33))*(N545))/(11.82))^(1/2)</f>
        <v>89.038643491901382</v>
      </c>
      <c r="P545" s="1">
        <f>(((ABS('How to'!$B$33)+'How to'!$B$32)*(N545))/(11.82))^(1/2)</f>
        <v>134.86100063316579</v>
      </c>
      <c r="Q545">
        <f>IF(P545=0,'How to'!$B$34,MIN(ROUNDDOWN(2*P545,-1)/2,'How to'!$B$34))</f>
        <v>130</v>
      </c>
      <c r="R545">
        <f t="shared" si="143"/>
        <v>130</v>
      </c>
      <c r="S545" t="str">
        <f t="shared" si="133"/>
        <v/>
      </c>
      <c r="T545">
        <f t="shared" si="129"/>
        <v>130</v>
      </c>
      <c r="U545">
        <f t="shared" si="130"/>
        <v>130</v>
      </c>
      <c r="W545" t="str">
        <f t="shared" si="131"/>
        <v/>
      </c>
      <c r="X545" t="str">
        <f t="shared" si="132"/>
        <v>13.47361407 130</v>
      </c>
      <c r="AE545" t="s">
        <v>52</v>
      </c>
    </row>
    <row r="546" spans="1:31" x14ac:dyDescent="0.25">
      <c r="A546">
        <v>45.610677269999996</v>
      </c>
      <c r="B546">
        <v>-122.7946022</v>
      </c>
      <c r="C546">
        <v>13.49861407</v>
      </c>
      <c r="D546">
        <f t="shared" si="134"/>
        <v>143.28489442534769</v>
      </c>
      <c r="E546">
        <f t="shared" si="135"/>
        <v>139.19503866743599</v>
      </c>
      <c r="F546">
        <f t="shared" si="136"/>
        <v>199.76441064441892</v>
      </c>
      <c r="G546">
        <f t="shared" si="137"/>
        <v>74.477198279803332</v>
      </c>
      <c r="H546">
        <f t="shared" si="138"/>
        <v>66.689413387616895</v>
      </c>
      <c r="I546">
        <f t="shared" si="139"/>
        <v>99.971650589522596</v>
      </c>
      <c r="J546">
        <f t="shared" si="140"/>
        <v>9976.4549400280066</v>
      </c>
      <c r="K546">
        <f t="shared" si="141"/>
        <v>9994.3309215935933</v>
      </c>
      <c r="L546">
        <f t="shared" si="144"/>
        <v>4.2279997121081614</v>
      </c>
      <c r="M546" s="1">
        <f t="shared" si="142"/>
        <v>1181.9219018596182</v>
      </c>
      <c r="N546" s="1">
        <f>IF(M546&lt;'How to'!$B$35,0,M546)</f>
        <v>1181.9219018596182</v>
      </c>
      <c r="O546" s="1">
        <f>(((ABS('How to'!$B$33))*(N546))/(11.82))^(1/2)</f>
        <v>92.192398713490306</v>
      </c>
      <c r="P546" s="1">
        <f>(((ABS('How to'!$B$33)+'How to'!$B$32)*(N546))/(11.82))^(1/2)</f>
        <v>139.63778707392325</v>
      </c>
      <c r="Q546">
        <f>IF(P546=0,'How to'!$B$34,MIN(ROUNDDOWN(2*P546,-1)/2,'How to'!$B$34))</f>
        <v>135</v>
      </c>
      <c r="R546">
        <f t="shared" si="143"/>
        <v>145</v>
      </c>
      <c r="S546">
        <f t="shared" si="133"/>
        <v>145</v>
      </c>
      <c r="T546">
        <f t="shared" si="129"/>
        <v>135</v>
      </c>
      <c r="U546">
        <f t="shared" si="130"/>
        <v>135</v>
      </c>
      <c r="W546" t="str">
        <f t="shared" si="131"/>
        <v>13.49861407 145</v>
      </c>
      <c r="X546" t="str">
        <f t="shared" si="132"/>
        <v>13.49861407 135</v>
      </c>
      <c r="AE546" t="s">
        <v>52</v>
      </c>
    </row>
    <row r="547" spans="1:31" x14ac:dyDescent="0.25">
      <c r="A547">
        <v>45.610836110000001</v>
      </c>
      <c r="B547">
        <v>-122.7948291</v>
      </c>
      <c r="C547">
        <v>13.523614070000001</v>
      </c>
      <c r="D547">
        <f t="shared" si="134"/>
        <v>140.68669729551644</v>
      </c>
      <c r="E547">
        <f t="shared" si="135"/>
        <v>141.85004998901866</v>
      </c>
      <c r="F547">
        <f t="shared" si="136"/>
        <v>199.78534350098701</v>
      </c>
      <c r="G547">
        <f t="shared" si="137"/>
        <v>73.012233660401392</v>
      </c>
      <c r="H547">
        <f t="shared" si="138"/>
        <v>68.277796924349218</v>
      </c>
      <c r="I547">
        <f t="shared" si="139"/>
        <v>99.963212317950862</v>
      </c>
      <c r="J547">
        <f t="shared" si="140"/>
        <v>9978.5458694518438</v>
      </c>
      <c r="K547">
        <f t="shared" si="141"/>
        <v>9992.6438169237226</v>
      </c>
      <c r="L547">
        <f t="shared" si="144"/>
        <v>3.7547233549062966</v>
      </c>
      <c r="M547" s="1">
        <f t="shared" si="142"/>
        <v>1330.676440364952</v>
      </c>
      <c r="N547" s="1">
        <f>IF(M547&lt;'How to'!$B$35,0,M547)</f>
        <v>1330.676440364952</v>
      </c>
      <c r="O547" s="1">
        <f>(((ABS('How to'!$B$33))*(N547))/(11.82))^(1/2)</f>
        <v>97.822094739412051</v>
      </c>
      <c r="P547" s="1">
        <f>(((ABS('How to'!$B$33)+'How to'!$B$32)*(N547))/(11.82))^(1/2)</f>
        <v>148.16471885928249</v>
      </c>
      <c r="Q547">
        <f>IF(P547=0,'How to'!$B$34,MIN(ROUNDDOWN(2*P547,-1)/2,'How to'!$B$34))</f>
        <v>145</v>
      </c>
      <c r="R547">
        <f t="shared" si="143"/>
        <v>145</v>
      </c>
      <c r="S547" t="str">
        <f t="shared" si="133"/>
        <v/>
      </c>
      <c r="T547">
        <f t="shared" si="129"/>
        <v>145</v>
      </c>
      <c r="U547" t="str">
        <f t="shared" si="130"/>
        <v/>
      </c>
      <c r="W547" t="str">
        <f t="shared" si="131"/>
        <v/>
      </c>
      <c r="X547" t="str">
        <f t="shared" si="132"/>
        <v/>
      </c>
      <c r="AE547" t="s">
        <v>52</v>
      </c>
    </row>
    <row r="548" spans="1:31" x14ac:dyDescent="0.25">
      <c r="A548">
        <v>45.610992150000001</v>
      </c>
      <c r="B548">
        <v>-122.7950599</v>
      </c>
      <c r="C548">
        <v>13.548614069999999</v>
      </c>
      <c r="D548">
        <f t="shared" si="134"/>
        <v>138.22319675996548</v>
      </c>
      <c r="E548">
        <f t="shared" si="135"/>
        <v>144.31037620090092</v>
      </c>
      <c r="F548">
        <f t="shared" si="136"/>
        <v>199.82776784468589</v>
      </c>
      <c r="G548">
        <f t="shared" si="137"/>
        <v>71.47045858518095</v>
      </c>
      <c r="H548">
        <f t="shared" si="138"/>
        <v>69.897324032292332</v>
      </c>
      <c r="I548">
        <f t="shared" si="139"/>
        <v>99.968306763950622</v>
      </c>
      <c r="J548">
        <f t="shared" si="140"/>
        <v>9982.7842004474205</v>
      </c>
      <c r="K548">
        <f t="shared" si="141"/>
        <v>9993.6623572513363</v>
      </c>
      <c r="L548">
        <f t="shared" si="144"/>
        <v>3.2982050882132499</v>
      </c>
      <c r="M548" s="1">
        <f t="shared" si="142"/>
        <v>1515.015302257211</v>
      </c>
      <c r="N548" s="1">
        <f>IF(M548&lt;'How to'!$B$35,0,M548)</f>
        <v>1515.015302257211</v>
      </c>
      <c r="O548" s="1">
        <f>(((ABS('How to'!$B$33))*(N548))/(11.82))^(1/2)</f>
        <v>104.37806327181104</v>
      </c>
      <c r="P548" s="1">
        <f>(((ABS('How to'!$B$33)+'How to'!$B$32)*(N548))/(11.82))^(1/2)</f>
        <v>158.0946149327699</v>
      </c>
      <c r="Q548">
        <f>IF(P548=0,'How to'!$B$34,MIN(ROUNDDOWN(2*P548,-1)/2,'How to'!$B$34))</f>
        <v>145</v>
      </c>
      <c r="R548">
        <f t="shared" si="143"/>
        <v>145</v>
      </c>
      <c r="S548" t="str">
        <f t="shared" si="133"/>
        <v/>
      </c>
      <c r="T548">
        <f t="shared" si="129"/>
        <v>145</v>
      </c>
      <c r="U548" t="str">
        <f t="shared" si="130"/>
        <v/>
      </c>
      <c r="W548" t="str">
        <f t="shared" si="131"/>
        <v/>
      </c>
      <c r="X548" t="str">
        <f t="shared" si="132"/>
        <v/>
      </c>
      <c r="AE548" t="s">
        <v>52</v>
      </c>
    </row>
    <row r="549" spans="1:31" x14ac:dyDescent="0.25">
      <c r="A549">
        <v>45.611144860000003</v>
      </c>
      <c r="B549">
        <v>-122.7952952</v>
      </c>
      <c r="C549">
        <v>13.57361407</v>
      </c>
      <c r="D549">
        <f t="shared" si="134"/>
        <v>136.25840758454746</v>
      </c>
      <c r="E549">
        <f t="shared" si="135"/>
        <v>146.21002838599551</v>
      </c>
      <c r="F549">
        <f t="shared" si="136"/>
        <v>199.85926557983311</v>
      </c>
      <c r="G549">
        <f t="shared" si="137"/>
        <v>70.064493300123829</v>
      </c>
      <c r="H549">
        <f t="shared" si="138"/>
        <v>71.298806417346981</v>
      </c>
      <c r="I549">
        <f t="shared" si="139"/>
        <v>99.962758154931961</v>
      </c>
      <c r="J549">
        <f t="shared" si="140"/>
        <v>9985.9315095275651</v>
      </c>
      <c r="K549">
        <f t="shared" si="141"/>
        <v>9992.5530179414163</v>
      </c>
      <c r="L549">
        <f t="shared" si="144"/>
        <v>2.57322918020358</v>
      </c>
      <c r="M549" s="1">
        <f t="shared" si="142"/>
        <v>1941.6368147105459</v>
      </c>
      <c r="N549" s="1">
        <f>IF(M549&lt;'How to'!$B$35,0,M549)</f>
        <v>1941.6368147105459</v>
      </c>
      <c r="O549" s="1">
        <f>(((ABS('How to'!$B$33))*(N549))/(11.82))^(1/2)</f>
        <v>118.1638747258216</v>
      </c>
      <c r="P549" s="1">
        <f>(((ABS('How to'!$B$33)+'How to'!$B$32)*(N549))/(11.82))^(1/2)</f>
        <v>178.97508047352272</v>
      </c>
      <c r="Q549">
        <f>IF(P549=0,'How to'!$B$34,MIN(ROUNDDOWN(2*P549,-1)/2,'How to'!$B$34))</f>
        <v>145</v>
      </c>
      <c r="R549">
        <f t="shared" si="143"/>
        <v>145</v>
      </c>
      <c r="S549" t="str">
        <f t="shared" si="133"/>
        <v/>
      </c>
      <c r="T549">
        <f t="shared" si="129"/>
        <v>145</v>
      </c>
      <c r="U549" t="str">
        <f t="shared" si="130"/>
        <v/>
      </c>
      <c r="W549" t="str">
        <f t="shared" si="131"/>
        <v/>
      </c>
      <c r="X549" t="str">
        <f t="shared" si="132"/>
        <v/>
      </c>
      <c r="AE549" t="s">
        <v>52</v>
      </c>
    </row>
    <row r="550" spans="1:31" x14ac:dyDescent="0.25">
      <c r="A550">
        <v>45.611295380000001</v>
      </c>
      <c r="B550">
        <v>-122.7955333</v>
      </c>
      <c r="C550">
        <v>13.59861407</v>
      </c>
      <c r="D550">
        <f t="shared" si="134"/>
        <v>134.68657624500403</v>
      </c>
      <c r="E550">
        <f t="shared" si="135"/>
        <v>147.70474944724052</v>
      </c>
      <c r="F550">
        <f t="shared" si="136"/>
        <v>199.89288839244227</v>
      </c>
      <c r="G550">
        <f t="shared" si="137"/>
        <v>68.807696145544355</v>
      </c>
      <c r="H550">
        <f t="shared" si="138"/>
        <v>72.505607209729277</v>
      </c>
      <c r="I550">
        <f t="shared" si="139"/>
        <v>99.957801725073494</v>
      </c>
      <c r="J550">
        <f t="shared" si="140"/>
        <v>9989.2917074683464</v>
      </c>
      <c r="K550">
        <f t="shared" si="141"/>
        <v>9991.5621257091061</v>
      </c>
      <c r="L550">
        <f t="shared" si="144"/>
        <v>1.5067907090102732</v>
      </c>
      <c r="M550" s="1">
        <f t="shared" si="142"/>
        <v>3315.5109286119791</v>
      </c>
      <c r="N550" s="1">
        <f>IF(M550&lt;'How to'!$B$35,0,M550)</f>
        <v>3315.5109286119791</v>
      </c>
      <c r="O550" s="1">
        <f>(((ABS('How to'!$B$33))*(N550))/(11.82))^(1/2)</f>
        <v>154.41018968266221</v>
      </c>
      <c r="P550" s="1">
        <f>(((ABS('How to'!$B$33)+'How to'!$B$32)*(N550))/(11.82))^(1/2)</f>
        <v>233.87499934738807</v>
      </c>
      <c r="Q550">
        <f>IF(P550=0,'How to'!$B$34,MIN(ROUNDDOWN(2*P550,-1)/2,'How to'!$B$34))</f>
        <v>145</v>
      </c>
      <c r="R550">
        <f t="shared" si="143"/>
        <v>145</v>
      </c>
      <c r="S550" t="str">
        <f t="shared" si="133"/>
        <v/>
      </c>
      <c r="T550">
        <f t="shared" si="129"/>
        <v>145</v>
      </c>
      <c r="U550" t="str">
        <f t="shared" si="130"/>
        <v/>
      </c>
      <c r="W550" t="str">
        <f t="shared" si="131"/>
        <v/>
      </c>
      <c r="X550" t="str">
        <f t="shared" si="132"/>
        <v/>
      </c>
      <c r="AE550" t="s">
        <v>52</v>
      </c>
    </row>
    <row r="551" spans="1:31" x14ac:dyDescent="0.25">
      <c r="A551">
        <v>45.611444040000002</v>
      </c>
      <c r="B551">
        <v>-122.7957739</v>
      </c>
      <c r="C551">
        <v>13.62361407</v>
      </c>
      <c r="D551">
        <f t="shared" si="134"/>
        <v>133.44647701522422</v>
      </c>
      <c r="E551">
        <f t="shared" si="135"/>
        <v>148.85683817374519</v>
      </c>
      <c r="F551">
        <f t="shared" si="136"/>
        <v>199.91578351610792</v>
      </c>
      <c r="G551">
        <f t="shared" si="137"/>
        <v>67.674463635115046</v>
      </c>
      <c r="H551">
        <f t="shared" si="138"/>
        <v>73.572238399526711</v>
      </c>
      <c r="I551">
        <f t="shared" si="139"/>
        <v>99.963529806711506</v>
      </c>
      <c r="J551">
        <f t="shared" si="140"/>
        <v>9991.580124714832</v>
      </c>
      <c r="K551">
        <f t="shared" si="141"/>
        <v>9992.7072914173004</v>
      </c>
      <c r="L551">
        <f t="shared" si="144"/>
        <v>1.0616810738015714</v>
      </c>
      <c r="M551" s="1">
        <f t="shared" si="142"/>
        <v>4706.0777186299083</v>
      </c>
      <c r="N551" s="1">
        <f>IF(M551&lt;'How to'!$B$35,0,M551)</f>
        <v>4706.0777186299083</v>
      </c>
      <c r="O551" s="1">
        <f>(((ABS('How to'!$B$33))*(N551))/(11.82))^(1/2)</f>
        <v>183.96291055682002</v>
      </c>
      <c r="P551" s="1">
        <f>(((ABS('How to'!$B$33)+'How to'!$B$32)*(N551))/(11.82))^(1/2)</f>
        <v>278.63656974220294</v>
      </c>
      <c r="Q551">
        <f>IF(P551=0,'How to'!$B$34,MIN(ROUNDDOWN(2*P551,-1)/2,'How to'!$B$34))</f>
        <v>145</v>
      </c>
      <c r="R551">
        <f t="shared" si="143"/>
        <v>145</v>
      </c>
      <c r="S551" t="str">
        <f t="shared" si="133"/>
        <v/>
      </c>
      <c r="T551">
        <f t="shared" si="129"/>
        <v>145</v>
      </c>
      <c r="U551" t="str">
        <f t="shared" si="130"/>
        <v/>
      </c>
      <c r="W551" t="str">
        <f t="shared" si="131"/>
        <v/>
      </c>
      <c r="X551" t="str">
        <f t="shared" si="132"/>
        <v/>
      </c>
      <c r="AE551" t="s">
        <v>52</v>
      </c>
    </row>
    <row r="552" spans="1:31" x14ac:dyDescent="0.25">
      <c r="A552">
        <v>45.611591799999999</v>
      </c>
      <c r="B552">
        <v>-122.7960155</v>
      </c>
      <c r="C552">
        <v>13.648614070000001</v>
      </c>
      <c r="D552">
        <f t="shared" si="134"/>
        <v>132.52363835980157</v>
      </c>
      <c r="E552">
        <f t="shared" si="135"/>
        <v>149.70522988306882</v>
      </c>
      <c r="F552">
        <f t="shared" si="136"/>
        <v>199.93541601842819</v>
      </c>
      <c r="G552">
        <f t="shared" si="137"/>
        <v>66.752738174784511</v>
      </c>
      <c r="H552">
        <f t="shared" si="138"/>
        <v>74.413042266774767</v>
      </c>
      <c r="I552">
        <f t="shared" si="139"/>
        <v>99.966138833247626</v>
      </c>
      <c r="J552">
        <f t="shared" si="140"/>
        <v>9993.542644615487</v>
      </c>
      <c r="K552">
        <f t="shared" si="141"/>
        <v>9993.2289132281385</v>
      </c>
      <c r="L552">
        <f t="shared" si="144"/>
        <v>0</v>
      </c>
      <c r="M552" s="1">
        <f t="shared" si="142"/>
        <v>0</v>
      </c>
      <c r="N552" s="1">
        <f>IF(M552&lt;'How to'!$B$35,0,M552)</f>
        <v>0</v>
      </c>
      <c r="O552" s="1">
        <f>(((ABS('How to'!$B$33))*(N552))/(11.82))^(1/2)</f>
        <v>0</v>
      </c>
      <c r="P552" s="1">
        <f>(((ABS('How to'!$B$33)+'How to'!$B$32)*(N552))/(11.82))^(1/2)</f>
        <v>0</v>
      </c>
      <c r="Q552">
        <f>IF(P552=0,'How to'!$B$34,MIN(ROUNDDOWN(2*P552,-1)/2,'How to'!$B$34))</f>
        <v>145</v>
      </c>
      <c r="R552">
        <f t="shared" si="143"/>
        <v>145</v>
      </c>
      <c r="S552" t="str">
        <f t="shared" si="133"/>
        <v/>
      </c>
      <c r="T552">
        <f t="shared" si="129"/>
        <v>145</v>
      </c>
      <c r="U552" t="str">
        <f t="shared" si="130"/>
        <v/>
      </c>
      <c r="W552" t="str">
        <f t="shared" si="131"/>
        <v/>
      </c>
      <c r="X552" t="str">
        <f t="shared" si="132"/>
        <v/>
      </c>
      <c r="AE552" t="s">
        <v>52</v>
      </c>
    </row>
    <row r="553" spans="1:31" x14ac:dyDescent="0.25">
      <c r="A553">
        <v>45.611739489999998</v>
      </c>
      <c r="B553">
        <v>-122.7962572</v>
      </c>
      <c r="C553">
        <v>13.673614069999999</v>
      </c>
      <c r="D553">
        <f t="shared" si="134"/>
        <v>131.97483322447866</v>
      </c>
      <c r="E553">
        <f t="shared" si="135"/>
        <v>150.19541587877492</v>
      </c>
      <c r="F553">
        <f t="shared" si="136"/>
        <v>199.94003990103408</v>
      </c>
      <c r="G553">
        <f t="shared" si="137"/>
        <v>66.193914284423627</v>
      </c>
      <c r="H553">
        <f t="shared" si="138"/>
        <v>74.91121485841775</v>
      </c>
      <c r="I553">
        <f t="shared" si="139"/>
        <v>99.966616426973516</v>
      </c>
      <c r="J553">
        <f t="shared" si="140"/>
        <v>9994.0048889067748</v>
      </c>
      <c r="K553">
        <f t="shared" si="141"/>
        <v>9993.3243998576509</v>
      </c>
      <c r="L553">
        <f t="shared" si="144"/>
        <v>0</v>
      </c>
      <c r="M553" s="1">
        <f t="shared" si="142"/>
        <v>0</v>
      </c>
      <c r="N553" s="1">
        <f>IF(M553&lt;'How to'!$B$35,0,M553)</f>
        <v>0</v>
      </c>
      <c r="O553" s="1">
        <f>(((ABS('How to'!$B$33))*(N553))/(11.82))^(1/2)</f>
        <v>0</v>
      </c>
      <c r="P553" s="1">
        <f>(((ABS('How to'!$B$33)+'How to'!$B$32)*(N553))/(11.82))^(1/2)</f>
        <v>0</v>
      </c>
      <c r="Q553">
        <f>IF(P553=0,'How to'!$B$34,MIN(ROUNDDOWN(2*P553,-1)/2,'How to'!$B$34))</f>
        <v>145</v>
      </c>
      <c r="R553">
        <f t="shared" si="143"/>
        <v>145</v>
      </c>
      <c r="S553" t="str">
        <f t="shared" si="133"/>
        <v/>
      </c>
      <c r="T553">
        <f t="shared" si="129"/>
        <v>145</v>
      </c>
      <c r="U553" t="str">
        <f t="shared" si="130"/>
        <v/>
      </c>
      <c r="W553" t="str">
        <f t="shared" si="131"/>
        <v/>
      </c>
      <c r="X553" t="str">
        <f t="shared" si="132"/>
        <v/>
      </c>
      <c r="AE553" t="s">
        <v>52</v>
      </c>
    </row>
    <row r="554" spans="1:31" x14ac:dyDescent="0.25">
      <c r="A554">
        <v>45.611887179999997</v>
      </c>
      <c r="B554">
        <v>-122.796499</v>
      </c>
      <c r="C554">
        <v>13.69861407</v>
      </c>
      <c r="D554">
        <f t="shared" si="134"/>
        <v>131.67538377001324</v>
      </c>
      <c r="E554">
        <f t="shared" si="135"/>
        <v>150.46756421217964</v>
      </c>
      <c r="F554">
        <f t="shared" si="136"/>
        <v>199.94722946549339</v>
      </c>
      <c r="G554">
        <f t="shared" si="137"/>
        <v>65.878880099459678</v>
      </c>
      <c r="H554">
        <f t="shared" si="138"/>
        <v>75.199136799386707</v>
      </c>
      <c r="I554">
        <f t="shared" si="139"/>
        <v>99.974681887625238</v>
      </c>
      <c r="J554">
        <f t="shared" si="140"/>
        <v>9994.7236427316675</v>
      </c>
      <c r="K554">
        <f t="shared" si="141"/>
        <v>9994.9370185318621</v>
      </c>
      <c r="L554">
        <f t="shared" si="144"/>
        <v>0.46192618478997943</v>
      </c>
      <c r="M554" s="1">
        <f t="shared" si="142"/>
        <v>10818.75995303902</v>
      </c>
      <c r="N554" s="1">
        <f>IF(M554&lt;'How to'!$B$35,0,M554)</f>
        <v>10818.75995303902</v>
      </c>
      <c r="O554" s="1">
        <f>(((ABS('How to'!$B$33))*(N554))/(11.82))^(1/2)</f>
        <v>278.9263006942474</v>
      </c>
      <c r="P554" s="1">
        <f>(((ABS('How to'!$B$33)+'How to'!$B$32)*(N554))/(11.82))^(1/2)</f>
        <v>422.47139600632977</v>
      </c>
      <c r="Q554">
        <f>IF(P554=0,'How to'!$B$34,MIN(ROUNDDOWN(2*P554,-1)/2,'How to'!$B$34))</f>
        <v>145</v>
      </c>
      <c r="R554">
        <f t="shared" si="143"/>
        <v>145</v>
      </c>
      <c r="S554" t="str">
        <f t="shared" si="133"/>
        <v/>
      </c>
      <c r="T554">
        <f t="shared" si="129"/>
        <v>145</v>
      </c>
      <c r="U554" t="str">
        <f t="shared" si="130"/>
        <v/>
      </c>
      <c r="W554" t="str">
        <f t="shared" si="131"/>
        <v/>
      </c>
      <c r="X554" t="str">
        <f t="shared" si="132"/>
        <v/>
      </c>
      <c r="AE554" t="s">
        <v>52</v>
      </c>
    </row>
    <row r="555" spans="1:31" x14ac:dyDescent="0.25">
      <c r="A555">
        <v>45.612034880000003</v>
      </c>
      <c r="B555">
        <v>-122.7967407</v>
      </c>
      <c r="C555">
        <v>13.72361407</v>
      </c>
      <c r="D555">
        <f t="shared" si="134"/>
        <v>131.58855455994771</v>
      </c>
      <c r="E555">
        <f t="shared" si="135"/>
        <v>150.53725047327637</v>
      </c>
      <c r="F555">
        <f t="shared" si="136"/>
        <v>199.94252041831993</v>
      </c>
      <c r="G555">
        <f t="shared" si="137"/>
        <v>65.772013380109158</v>
      </c>
      <c r="H555">
        <f t="shared" si="138"/>
        <v>75.284595640575972</v>
      </c>
      <c r="I555">
        <f t="shared" si="139"/>
        <v>99.968635505533882</v>
      </c>
      <c r="J555">
        <f t="shared" si="140"/>
        <v>9994.2528678075705</v>
      </c>
      <c r="K555">
        <f t="shared" si="141"/>
        <v>9993.7280848382889</v>
      </c>
      <c r="L555">
        <f t="shared" si="144"/>
        <v>0</v>
      </c>
      <c r="M555" s="1">
        <f t="shared" si="142"/>
        <v>0</v>
      </c>
      <c r="N555" s="1">
        <f>IF(M555&lt;'How to'!$B$35,0,M555)</f>
        <v>0</v>
      </c>
      <c r="O555" s="1">
        <f>(((ABS('How to'!$B$33))*(N555))/(11.82))^(1/2)</f>
        <v>0</v>
      </c>
      <c r="P555" s="1">
        <f>(((ABS('How to'!$B$33)+'How to'!$B$32)*(N555))/(11.82))^(1/2)</f>
        <v>0</v>
      </c>
      <c r="Q555">
        <f>IF(P555=0,'How to'!$B$34,MIN(ROUNDDOWN(2*P555,-1)/2,'How to'!$B$34))</f>
        <v>145</v>
      </c>
      <c r="R555">
        <f t="shared" si="143"/>
        <v>145</v>
      </c>
      <c r="S555" t="str">
        <f t="shared" si="133"/>
        <v/>
      </c>
      <c r="T555">
        <f t="shared" si="129"/>
        <v>145</v>
      </c>
      <c r="U555" t="str">
        <f t="shared" si="130"/>
        <v/>
      </c>
      <c r="W555" t="str">
        <f t="shared" si="131"/>
        <v/>
      </c>
      <c r="X555" t="str">
        <f t="shared" si="132"/>
        <v/>
      </c>
      <c r="AE555" t="s">
        <v>52</v>
      </c>
    </row>
    <row r="556" spans="1:31" x14ac:dyDescent="0.25">
      <c r="A556">
        <v>45.61218263</v>
      </c>
      <c r="B556">
        <v>-122.7969824</v>
      </c>
      <c r="C556">
        <v>13.74861407</v>
      </c>
      <c r="D556">
        <f t="shared" si="134"/>
        <v>131.60636567983946</v>
      </c>
      <c r="E556">
        <f t="shared" si="135"/>
        <v>150.52128004437179</v>
      </c>
      <c r="F556">
        <f t="shared" si="136"/>
        <v>199.94221973773278</v>
      </c>
      <c r="G556">
        <f t="shared" si="137"/>
        <v>65.770900185017055</v>
      </c>
      <c r="H556">
        <f t="shared" si="138"/>
        <v>75.292184359887329</v>
      </c>
      <c r="I556">
        <f t="shared" si="139"/>
        <v>99.97361820415793</v>
      </c>
      <c r="J556">
        <f t="shared" si="140"/>
        <v>9994.2228084129547</v>
      </c>
      <c r="K556">
        <f t="shared" si="141"/>
        <v>9994.7243368307372</v>
      </c>
      <c r="L556">
        <f t="shared" si="144"/>
        <v>0.70818671110275566</v>
      </c>
      <c r="M556" s="1">
        <f t="shared" si="142"/>
        <v>7056.5602122549108</v>
      </c>
      <c r="N556" s="1">
        <f>IF(M556&lt;'How to'!$B$35,0,M556)</f>
        <v>7056.5602122549108</v>
      </c>
      <c r="O556" s="1">
        <f>(((ABS('How to'!$B$33))*(N556))/(11.82))^(1/2)</f>
        <v>225.26683144749666</v>
      </c>
      <c r="P556" s="1">
        <f>(((ABS('How to'!$B$33)+'How to'!$B$32)*(N556))/(11.82))^(1/2)</f>
        <v>341.1969130149127</v>
      </c>
      <c r="Q556">
        <f>IF(P556=0,'How to'!$B$34,MIN(ROUNDDOWN(2*P556,-1)/2,'How to'!$B$34))</f>
        <v>145</v>
      </c>
      <c r="R556">
        <f t="shared" si="143"/>
        <v>145</v>
      </c>
      <c r="S556" t="str">
        <f t="shared" si="133"/>
        <v/>
      </c>
      <c r="T556">
        <f t="shared" si="129"/>
        <v>145</v>
      </c>
      <c r="U556" t="str">
        <f t="shared" si="130"/>
        <v/>
      </c>
      <c r="W556" t="str">
        <f t="shared" si="131"/>
        <v/>
      </c>
      <c r="X556" t="str">
        <f t="shared" si="132"/>
        <v/>
      </c>
      <c r="AE556" t="s">
        <v>52</v>
      </c>
    </row>
    <row r="557" spans="1:31" x14ac:dyDescent="0.25">
      <c r="A557">
        <v>45.612330409999998</v>
      </c>
      <c r="B557">
        <v>-122.797224</v>
      </c>
      <c r="C557">
        <v>13.773614070000001</v>
      </c>
      <c r="D557">
        <f t="shared" si="134"/>
        <v>131.63419555556015</v>
      </c>
      <c r="E557">
        <f t="shared" si="135"/>
        <v>150.49752270875896</v>
      </c>
      <c r="F557">
        <f t="shared" si="136"/>
        <v>199.9426562318128</v>
      </c>
      <c r="G557">
        <f t="shared" si="137"/>
        <v>65.780918940055045</v>
      </c>
      <c r="H557">
        <f t="shared" si="138"/>
        <v>75.28419912989628</v>
      </c>
      <c r="I557">
        <f t="shared" si="139"/>
        <v>99.974196346997303</v>
      </c>
      <c r="J557">
        <f t="shared" si="140"/>
        <v>9994.2664452582176</v>
      </c>
      <c r="K557">
        <f t="shared" si="141"/>
        <v>9994.8399352279685</v>
      </c>
      <c r="L557">
        <f t="shared" si="144"/>
        <v>0.75729120538329298</v>
      </c>
      <c r="M557" s="1">
        <f t="shared" si="142"/>
        <v>6599.0730277721977</v>
      </c>
      <c r="N557" s="1">
        <f>IF(M557&lt;'How to'!$B$35,0,M557)</f>
        <v>6599.0730277721977</v>
      </c>
      <c r="O557" s="1">
        <f>(((ABS('How to'!$B$33))*(N557))/(11.82))^(1/2)</f>
        <v>217.84228903055254</v>
      </c>
      <c r="P557" s="1">
        <f>(((ABS('How to'!$B$33)+'How to'!$B$32)*(N557))/(11.82))^(1/2)</f>
        <v>329.95144497626785</v>
      </c>
      <c r="Q557">
        <f>IF(P557=0,'How to'!$B$34,MIN(ROUNDDOWN(2*P557,-1)/2,'How to'!$B$34))</f>
        <v>145</v>
      </c>
      <c r="R557">
        <f t="shared" si="143"/>
        <v>145</v>
      </c>
      <c r="S557" t="str">
        <f t="shared" si="133"/>
        <v/>
      </c>
      <c r="T557">
        <f t="shared" si="129"/>
        <v>145</v>
      </c>
      <c r="U557" t="str">
        <f t="shared" si="130"/>
        <v/>
      </c>
      <c r="W557" t="str">
        <f t="shared" si="131"/>
        <v/>
      </c>
      <c r="X557" t="str">
        <f t="shared" si="132"/>
        <v/>
      </c>
      <c r="AE557" t="s">
        <v>52</v>
      </c>
    </row>
    <row r="558" spans="1:31" x14ac:dyDescent="0.25">
      <c r="A558">
        <v>45.612478240000002</v>
      </c>
      <c r="B558">
        <v>-122.7974656</v>
      </c>
      <c r="C558">
        <v>13.798614069999999</v>
      </c>
      <c r="D558">
        <f t="shared" si="134"/>
        <v>131.66536501576624</v>
      </c>
      <c r="E558">
        <f t="shared" si="135"/>
        <v>150.46597847769218</v>
      </c>
      <c r="F558">
        <f t="shared" si="136"/>
        <v>199.93943839068942</v>
      </c>
      <c r="G558">
        <f t="shared" si="137"/>
        <v>65.796503670553548</v>
      </c>
      <c r="H558">
        <f t="shared" si="138"/>
        <v>75.268426947747585</v>
      </c>
      <c r="I558">
        <f t="shared" si="139"/>
        <v>99.972576191961664</v>
      </c>
      <c r="J558">
        <f t="shared" si="140"/>
        <v>9993.9447559960718</v>
      </c>
      <c r="K558">
        <f t="shared" si="141"/>
        <v>9994.5159904575794</v>
      </c>
      <c r="L558">
        <f t="shared" si="144"/>
        <v>0.75580054346873093</v>
      </c>
      <c r="M558" s="1">
        <f t="shared" si="142"/>
        <v>6611.8740432415907</v>
      </c>
      <c r="N558" s="1">
        <f>IF(M558&lt;'How to'!$B$35,0,M558)</f>
        <v>6611.8740432415907</v>
      </c>
      <c r="O558" s="1">
        <f>(((ABS('How to'!$B$33))*(N558))/(11.82))^(1/2)</f>
        <v>218.0534741063353</v>
      </c>
      <c r="P558" s="1">
        <f>(((ABS('How to'!$B$33)+'How to'!$B$32)*(N558))/(11.82))^(1/2)</f>
        <v>330.27131317643244</v>
      </c>
      <c r="Q558">
        <f>IF(P558=0,'How to'!$B$34,MIN(ROUNDDOWN(2*P558,-1)/2,'How to'!$B$34))</f>
        <v>145</v>
      </c>
      <c r="R558">
        <f t="shared" si="143"/>
        <v>145</v>
      </c>
      <c r="S558" t="str">
        <f t="shared" si="133"/>
        <v/>
      </c>
      <c r="T558">
        <f t="shared" si="129"/>
        <v>145</v>
      </c>
      <c r="U558" t="str">
        <f t="shared" si="130"/>
        <v/>
      </c>
      <c r="W558" t="str">
        <f t="shared" si="131"/>
        <v/>
      </c>
      <c r="X558" t="str">
        <f t="shared" si="132"/>
        <v/>
      </c>
      <c r="AE558" t="s">
        <v>52</v>
      </c>
    </row>
    <row r="559" spans="1:31" x14ac:dyDescent="0.25">
      <c r="A559">
        <v>45.612626120000002</v>
      </c>
      <c r="B559">
        <v>-122.7977071</v>
      </c>
      <c r="C559">
        <v>13.82361407</v>
      </c>
      <c r="D559">
        <f t="shared" si="134"/>
        <v>131.69542127929822</v>
      </c>
      <c r="E559">
        <f t="shared" si="135"/>
        <v>150.44222113858882</v>
      </c>
      <c r="F559">
        <f t="shared" si="136"/>
        <v>199.94135611984805</v>
      </c>
      <c r="G559">
        <f t="shared" si="137"/>
        <v>65.816541179838538</v>
      </c>
      <c r="H559">
        <f t="shared" si="138"/>
        <v>75.252654806901191</v>
      </c>
      <c r="I559">
        <f t="shared" si="139"/>
        <v>99.973892333768873</v>
      </c>
      <c r="J559">
        <f t="shared" si="140"/>
        <v>9994.1364717609758</v>
      </c>
      <c r="K559">
        <f t="shared" si="141"/>
        <v>9994.7791483640103</v>
      </c>
      <c r="L559">
        <f t="shared" si="144"/>
        <v>0.80167113147130842</v>
      </c>
      <c r="M559" s="1">
        <f t="shared" si="142"/>
        <v>6233.7152705128447</v>
      </c>
      <c r="N559" s="1">
        <f>IF(M559&lt;'How to'!$B$35,0,M559)</f>
        <v>6233.7152705128447</v>
      </c>
      <c r="O559" s="1">
        <f>(((ABS('How to'!$B$33))*(N559))/(11.82))^(1/2)</f>
        <v>211.72600617662732</v>
      </c>
      <c r="P559" s="1">
        <f>(((ABS('How to'!$B$33)+'How to'!$B$32)*(N559))/(11.82))^(1/2)</f>
        <v>320.68751199742752</v>
      </c>
      <c r="Q559">
        <f>IF(P559=0,'How to'!$B$34,MIN(ROUNDDOWN(2*P559,-1)/2,'How to'!$B$34))</f>
        <v>145</v>
      </c>
      <c r="R559">
        <f t="shared" si="143"/>
        <v>145</v>
      </c>
      <c r="S559" t="str">
        <f t="shared" si="133"/>
        <v/>
      </c>
      <c r="T559">
        <f t="shared" si="129"/>
        <v>145</v>
      </c>
      <c r="U559" t="str">
        <f t="shared" si="130"/>
        <v/>
      </c>
      <c r="W559" t="str">
        <f t="shared" si="131"/>
        <v/>
      </c>
      <c r="X559" t="str">
        <f t="shared" si="132"/>
        <v/>
      </c>
      <c r="AE559" t="s">
        <v>52</v>
      </c>
    </row>
    <row r="560" spans="1:31" x14ac:dyDescent="0.25">
      <c r="A560">
        <v>45.612774039999998</v>
      </c>
      <c r="B560">
        <v>-122.7979485</v>
      </c>
      <c r="C560">
        <v>13.84861407</v>
      </c>
      <c r="D560">
        <f t="shared" si="134"/>
        <v>131.72213795992681</v>
      </c>
      <c r="E560">
        <f t="shared" si="135"/>
        <v>150.41846381550113</v>
      </c>
      <c r="F560">
        <f t="shared" si="136"/>
        <v>199.94108103476188</v>
      </c>
      <c r="G560">
        <f t="shared" si="137"/>
        <v>65.835465494822401</v>
      </c>
      <c r="H560">
        <f t="shared" si="138"/>
        <v>75.229095796033732</v>
      </c>
      <c r="I560">
        <f t="shared" si="139"/>
        <v>99.96862193312846</v>
      </c>
      <c r="J560">
        <f t="shared" si="140"/>
        <v>9994.108971337304</v>
      </c>
      <c r="K560">
        <f t="shared" si="141"/>
        <v>9993.7253712087731</v>
      </c>
      <c r="L560">
        <f t="shared" si="144"/>
        <v>0</v>
      </c>
      <c r="M560" s="1">
        <f t="shared" si="142"/>
        <v>0</v>
      </c>
      <c r="N560" s="1">
        <f>IF(M560&lt;'How to'!$B$35,0,M560)</f>
        <v>0</v>
      </c>
      <c r="O560" s="1">
        <f>(((ABS('How to'!$B$33))*(N560))/(11.82))^(1/2)</f>
        <v>0</v>
      </c>
      <c r="P560" s="1">
        <f>(((ABS('How to'!$B$33)+'How to'!$B$32)*(N560))/(11.82))^(1/2)</f>
        <v>0</v>
      </c>
      <c r="Q560">
        <f>IF(P560=0,'How to'!$B$34,MIN(ROUNDDOWN(2*P560,-1)/2,'How to'!$B$34))</f>
        <v>145</v>
      </c>
      <c r="R560">
        <f t="shared" si="143"/>
        <v>145</v>
      </c>
      <c r="S560" t="str">
        <f t="shared" si="133"/>
        <v/>
      </c>
      <c r="T560">
        <f t="shared" si="129"/>
        <v>145</v>
      </c>
      <c r="U560" t="str">
        <f t="shared" si="130"/>
        <v/>
      </c>
      <c r="W560" t="str">
        <f t="shared" si="131"/>
        <v/>
      </c>
      <c r="X560" t="str">
        <f t="shared" si="132"/>
        <v/>
      </c>
      <c r="AE560" t="s">
        <v>52</v>
      </c>
    </row>
    <row r="561" spans="1:31" x14ac:dyDescent="0.25">
      <c r="A561">
        <v>45.612921980000003</v>
      </c>
      <c r="B561">
        <v>-122.7981899</v>
      </c>
      <c r="C561">
        <v>13.87361407</v>
      </c>
      <c r="D561">
        <f t="shared" si="134"/>
        <v>131.74551505527913</v>
      </c>
      <c r="E561">
        <f t="shared" si="135"/>
        <v>150.40249338391257</v>
      </c>
      <c r="F561">
        <f t="shared" si="136"/>
        <v>199.94446917401501</v>
      </c>
      <c r="G561">
        <f t="shared" si="137"/>
        <v>65.853276615505138</v>
      </c>
      <c r="H561">
        <f t="shared" si="138"/>
        <v>75.21332370475524</v>
      </c>
      <c r="I561">
        <f t="shared" si="139"/>
        <v>99.96848555277073</v>
      </c>
      <c r="J561">
        <f t="shared" si="140"/>
        <v>9994.4476883196603</v>
      </c>
      <c r="K561">
        <f t="shared" si="141"/>
        <v>9993.6981037145306</v>
      </c>
      <c r="L561">
        <f t="shared" si="144"/>
        <v>0</v>
      </c>
      <c r="M561" s="1">
        <f t="shared" si="142"/>
        <v>0</v>
      </c>
      <c r="N561" s="1">
        <f>IF(M561&lt;'How to'!$B$35,0,M561)</f>
        <v>0</v>
      </c>
      <c r="O561" s="1">
        <f>(((ABS('How to'!$B$33))*(N561))/(11.82))^(1/2)</f>
        <v>0</v>
      </c>
      <c r="P561" s="1">
        <f>(((ABS('How to'!$B$33)+'How to'!$B$32)*(N561))/(11.82))^(1/2)</f>
        <v>0</v>
      </c>
      <c r="Q561">
        <f>IF(P561=0,'How to'!$B$34,MIN(ROUNDDOWN(2*P561,-1)/2,'How to'!$B$34))</f>
        <v>145</v>
      </c>
      <c r="R561">
        <f t="shared" si="143"/>
        <v>145</v>
      </c>
      <c r="S561" t="str">
        <f t="shared" si="133"/>
        <v/>
      </c>
      <c r="T561">
        <f t="shared" si="129"/>
        <v>145</v>
      </c>
      <c r="U561" t="str">
        <f t="shared" si="130"/>
        <v/>
      </c>
      <c r="W561" t="str">
        <f t="shared" si="131"/>
        <v/>
      </c>
      <c r="X561" t="str">
        <f t="shared" si="132"/>
        <v/>
      </c>
      <c r="AE561" t="s">
        <v>52</v>
      </c>
    </row>
    <row r="562" spans="1:31" x14ac:dyDescent="0.25">
      <c r="A562">
        <v>45.613069950000003</v>
      </c>
      <c r="B562">
        <v>-122.7984313</v>
      </c>
      <c r="C562">
        <v>13.898614070000001</v>
      </c>
      <c r="D562">
        <f t="shared" si="134"/>
        <v>131.764439369472</v>
      </c>
      <c r="E562">
        <f t="shared" si="135"/>
        <v>150.37873615067616</v>
      </c>
      <c r="F562">
        <f t="shared" si="136"/>
        <v>199.93907014044538</v>
      </c>
      <c r="G562">
        <f t="shared" si="137"/>
        <v>65.868861345212665</v>
      </c>
      <c r="H562">
        <f t="shared" si="138"/>
        <v>75.197551642578546</v>
      </c>
      <c r="I562">
        <f t="shared" si="139"/>
        <v>99.966887857695752</v>
      </c>
      <c r="J562">
        <f t="shared" si="140"/>
        <v>9993.9079421564838</v>
      </c>
      <c r="K562">
        <f t="shared" si="141"/>
        <v>9993.3786679531186</v>
      </c>
      <c r="L562">
        <f t="shared" si="144"/>
        <v>0</v>
      </c>
      <c r="M562" s="1">
        <f t="shared" si="142"/>
        <v>0</v>
      </c>
      <c r="N562" s="1">
        <f>IF(M562&lt;'How to'!$B$35,0,M562)</f>
        <v>0</v>
      </c>
      <c r="O562" s="1">
        <f>(((ABS('How to'!$B$33))*(N562))/(11.82))^(1/2)</f>
        <v>0</v>
      </c>
      <c r="P562" s="1">
        <f>(((ABS('How to'!$B$33)+'How to'!$B$32)*(N562))/(11.82))^(1/2)</f>
        <v>0</v>
      </c>
      <c r="Q562">
        <f>IF(P562=0,'How to'!$B$34,MIN(ROUNDDOWN(2*P562,-1)/2,'How to'!$B$34))</f>
        <v>145</v>
      </c>
      <c r="R562">
        <f t="shared" si="143"/>
        <v>145</v>
      </c>
      <c r="S562" t="str">
        <f t="shared" si="133"/>
        <v/>
      </c>
      <c r="T562">
        <f t="shared" si="129"/>
        <v>145</v>
      </c>
      <c r="U562" t="str">
        <f t="shared" si="130"/>
        <v/>
      </c>
      <c r="W562" t="str">
        <f t="shared" si="131"/>
        <v/>
      </c>
      <c r="X562" t="str">
        <f t="shared" si="132"/>
        <v/>
      </c>
      <c r="AE562" t="s">
        <v>52</v>
      </c>
    </row>
    <row r="563" spans="1:31" x14ac:dyDescent="0.25">
      <c r="A563">
        <v>45.613217919999997</v>
      </c>
      <c r="B563">
        <v>-122.7986727</v>
      </c>
      <c r="C563">
        <v>13.923614069999999</v>
      </c>
      <c r="D563">
        <f t="shared" si="134"/>
        <v>131.77779770978628</v>
      </c>
      <c r="E563">
        <f t="shared" si="135"/>
        <v>150.37055260444791</v>
      </c>
      <c r="F563">
        <f t="shared" si="136"/>
        <v>199.94171915787959</v>
      </c>
      <c r="G563">
        <f t="shared" si="137"/>
        <v>65.878880099459678</v>
      </c>
      <c r="H563">
        <f t="shared" si="138"/>
        <v>75.189566457042005</v>
      </c>
      <c r="I563">
        <f t="shared" si="139"/>
        <v>99.967483449154216</v>
      </c>
      <c r="J563">
        <f t="shared" si="140"/>
        <v>9994.1727649520981</v>
      </c>
      <c r="K563">
        <f t="shared" si="141"/>
        <v>9993.4977471569218</v>
      </c>
      <c r="L563">
        <f t="shared" si="144"/>
        <v>0</v>
      </c>
      <c r="M563" s="1">
        <f t="shared" si="142"/>
        <v>0</v>
      </c>
      <c r="N563" s="1">
        <f>IF(M563&lt;'How to'!$B$35,0,M563)</f>
        <v>0</v>
      </c>
      <c r="O563" s="1">
        <f>(((ABS('How to'!$B$33))*(N563))/(11.82))^(1/2)</f>
        <v>0</v>
      </c>
      <c r="P563" s="1">
        <f>(((ABS('How to'!$B$33)+'How to'!$B$32)*(N563))/(11.82))^(1/2)</f>
        <v>0</v>
      </c>
      <c r="Q563">
        <f>IF(P563=0,'How to'!$B$34,MIN(ROUNDDOWN(2*P563,-1)/2,'How to'!$B$34))</f>
        <v>145</v>
      </c>
      <c r="R563">
        <f t="shared" si="143"/>
        <v>145</v>
      </c>
      <c r="S563" t="str">
        <f t="shared" si="133"/>
        <v/>
      </c>
      <c r="T563">
        <f t="shared" ref="T563:T626" si="145">IF(Q563=T564,T564,IF(Q563&lt;T564,Q563,IF(MIN(Q523:Q562)&lt;Q563,IF(MIN(Q523:Q562)&lt;T564,T564,MIN(Q523:Q562)),MIN(Q523:Q562))))</f>
        <v>145</v>
      </c>
      <c r="U563" t="str">
        <f t="shared" ref="U563:U626" si="146">IF(T564=T563,"",T563)</f>
        <v/>
      </c>
      <c r="W563" t="str">
        <f t="shared" si="131"/>
        <v/>
      </c>
      <c r="X563" t="str">
        <f t="shared" si="132"/>
        <v/>
      </c>
      <c r="AE563" t="s">
        <v>52</v>
      </c>
    </row>
    <row r="564" spans="1:31" x14ac:dyDescent="0.25">
      <c r="A564">
        <v>45.613365909999999</v>
      </c>
      <c r="B564">
        <v>-122.7989141</v>
      </c>
      <c r="C564">
        <v>13.94861407</v>
      </c>
      <c r="D564">
        <f t="shared" si="134"/>
        <v>131.78670327052313</v>
      </c>
      <c r="E564">
        <f t="shared" si="135"/>
        <v>150.36236904357781</v>
      </c>
      <c r="F564">
        <f t="shared" si="136"/>
        <v>199.94143438344639</v>
      </c>
      <c r="G564">
        <f t="shared" si="137"/>
        <v>65.886672465104425</v>
      </c>
      <c r="H564">
        <f t="shared" si="138"/>
        <v>75.189368075338081</v>
      </c>
      <c r="I564">
        <f t="shared" si="139"/>
        <v>99.972469610851462</v>
      </c>
      <c r="J564">
        <f t="shared" si="140"/>
        <v>9994.1442958275002</v>
      </c>
      <c r="K564">
        <f t="shared" si="141"/>
        <v>9994.4946800926191</v>
      </c>
      <c r="L564">
        <f t="shared" si="144"/>
        <v>0.59193265251962479</v>
      </c>
      <c r="M564" s="1">
        <f t="shared" si="142"/>
        <v>8442.256595872841</v>
      </c>
      <c r="N564" s="1">
        <f>IF(M564&lt;'How to'!$B$35,0,M564)</f>
        <v>8442.256595872841</v>
      </c>
      <c r="O564" s="1">
        <f>(((ABS('How to'!$B$33))*(N564))/(11.82))^(1/2)</f>
        <v>246.3939265891091</v>
      </c>
      <c r="P564" s="1">
        <f>(((ABS('How to'!$B$33)+'How to'!$B$32)*(N564))/(11.82))^(1/2)</f>
        <v>373.1967400510141</v>
      </c>
      <c r="Q564">
        <f>IF(P564=0,'How to'!$B$34,MIN(ROUNDDOWN(2*P564,-1)/2,'How to'!$B$34))</f>
        <v>145</v>
      </c>
      <c r="R564">
        <f t="shared" si="143"/>
        <v>145</v>
      </c>
      <c r="S564" t="str">
        <f t="shared" si="133"/>
        <v/>
      </c>
      <c r="T564">
        <f t="shared" si="145"/>
        <v>145</v>
      </c>
      <c r="U564" t="str">
        <f t="shared" si="146"/>
        <v/>
      </c>
      <c r="W564" t="str">
        <f t="shared" si="131"/>
        <v/>
      </c>
      <c r="X564" t="str">
        <f t="shared" si="132"/>
        <v/>
      </c>
      <c r="AE564" t="s">
        <v>52</v>
      </c>
    </row>
    <row r="565" spans="1:31" x14ac:dyDescent="0.25">
      <c r="A565">
        <v>45.613513900000001</v>
      </c>
      <c r="B565">
        <v>-122.7991555</v>
      </c>
      <c r="C565">
        <v>13.97361407</v>
      </c>
      <c r="D565">
        <f t="shared" si="134"/>
        <v>131.79338243949385</v>
      </c>
      <c r="E565">
        <f t="shared" si="135"/>
        <v>150.36197226462858</v>
      </c>
      <c r="F565">
        <f t="shared" si="136"/>
        <v>199.94553848023619</v>
      </c>
      <c r="G565">
        <f t="shared" si="137"/>
        <v>65.89223843977399</v>
      </c>
      <c r="H565">
        <f t="shared" si="138"/>
        <v>75.189169693132683</v>
      </c>
      <c r="I565">
        <f t="shared" si="139"/>
        <v>99.975988746032073</v>
      </c>
      <c r="J565">
        <f t="shared" si="140"/>
        <v>9994.5545895379037</v>
      </c>
      <c r="K565">
        <f t="shared" si="141"/>
        <v>9995.1983257467309</v>
      </c>
      <c r="L565">
        <f t="shared" si="144"/>
        <v>0.8023317324070196</v>
      </c>
      <c r="M565" s="1">
        <f t="shared" si="142"/>
        <v>6228.8439569508437</v>
      </c>
      <c r="N565" s="1">
        <f>IF(M565&lt;'How to'!$B$35,0,M565)</f>
        <v>6228.8439569508437</v>
      </c>
      <c r="O565" s="1">
        <f>(((ABS('How to'!$B$33))*(N565))/(11.82))^(1/2)</f>
        <v>211.64326375962023</v>
      </c>
      <c r="P565" s="1">
        <f>(((ABS('How to'!$B$33)+'How to'!$B$32)*(N565))/(11.82))^(1/2)</f>
        <v>320.56218747860333</v>
      </c>
      <c r="Q565">
        <f>IF(P565=0,'How to'!$B$34,MIN(ROUNDDOWN(2*P565,-1)/2,'How to'!$B$34))</f>
        <v>145</v>
      </c>
      <c r="R565">
        <f t="shared" si="143"/>
        <v>145</v>
      </c>
      <c r="S565" t="str">
        <f t="shared" si="133"/>
        <v/>
      </c>
      <c r="T565">
        <f t="shared" si="145"/>
        <v>145</v>
      </c>
      <c r="U565" t="str">
        <f t="shared" si="146"/>
        <v/>
      </c>
      <c r="W565" t="str">
        <f t="shared" si="131"/>
        <v/>
      </c>
      <c r="X565" t="str">
        <f t="shared" si="132"/>
        <v/>
      </c>
      <c r="AE565" t="s">
        <v>52</v>
      </c>
    </row>
    <row r="566" spans="1:31" x14ac:dyDescent="0.25">
      <c r="A566">
        <v>45.613661899999997</v>
      </c>
      <c r="B566">
        <v>-122.7993968</v>
      </c>
      <c r="C566">
        <v>13.99861407</v>
      </c>
      <c r="D566">
        <f t="shared" si="134"/>
        <v>131.79672202477016</v>
      </c>
      <c r="E566">
        <f t="shared" si="135"/>
        <v>150.36157545786494</v>
      </c>
      <c r="F566">
        <f t="shared" si="136"/>
        <v>199.94744137059055</v>
      </c>
      <c r="G566">
        <f t="shared" si="137"/>
        <v>65.895578024259322</v>
      </c>
      <c r="H566">
        <f t="shared" si="138"/>
        <v>75.181184521235622</v>
      </c>
      <c r="I566">
        <f t="shared" si="139"/>
        <v>99.972184677375765</v>
      </c>
      <c r="J566">
        <f t="shared" si="140"/>
        <v>9994.7448276614359</v>
      </c>
      <c r="K566">
        <f t="shared" si="141"/>
        <v>9994.437709167325</v>
      </c>
      <c r="L566">
        <f t="shared" si="144"/>
        <v>0</v>
      </c>
      <c r="M566" s="1">
        <f t="shared" si="142"/>
        <v>0</v>
      </c>
      <c r="N566" s="1">
        <f>IF(M566&lt;'How to'!$B$35,0,M566)</f>
        <v>0</v>
      </c>
      <c r="O566" s="1">
        <f>(((ABS('How to'!$B$33))*(N566))/(11.82))^(1/2)</f>
        <v>0</v>
      </c>
      <c r="P566" s="1">
        <f>(((ABS('How to'!$B$33)+'How to'!$B$32)*(N566))/(11.82))^(1/2)</f>
        <v>0</v>
      </c>
      <c r="Q566">
        <f>IF(P566=0,'How to'!$B$34,MIN(ROUNDDOWN(2*P566,-1)/2,'How to'!$B$34))</f>
        <v>145</v>
      </c>
      <c r="R566">
        <f t="shared" si="143"/>
        <v>145</v>
      </c>
      <c r="S566" t="str">
        <f t="shared" si="133"/>
        <v/>
      </c>
      <c r="T566">
        <f t="shared" si="145"/>
        <v>145</v>
      </c>
      <c r="U566" t="str">
        <f t="shared" si="146"/>
        <v/>
      </c>
      <c r="W566" t="str">
        <f t="shared" si="131"/>
        <v/>
      </c>
      <c r="X566" t="str">
        <f t="shared" si="132"/>
        <v/>
      </c>
      <c r="AE566" t="s">
        <v>52</v>
      </c>
    </row>
    <row r="567" spans="1:31" x14ac:dyDescent="0.25">
      <c r="A567">
        <v>45.6138099</v>
      </c>
      <c r="B567">
        <v>-122.7996382</v>
      </c>
      <c r="C567">
        <v>14.023614070000001</v>
      </c>
      <c r="D567">
        <f t="shared" si="134"/>
        <v>131.80006161004647</v>
      </c>
      <c r="E567">
        <f t="shared" si="135"/>
        <v>150.35339195047487</v>
      </c>
      <c r="F567">
        <f t="shared" si="136"/>
        <v>199.94348879477212</v>
      </c>
      <c r="G567">
        <f t="shared" si="137"/>
        <v>65.89891761032662</v>
      </c>
      <c r="H567">
        <f t="shared" si="138"/>
        <v>75.180986132867574</v>
      </c>
      <c r="I567">
        <f t="shared" si="139"/>
        <v>99.974236771895605</v>
      </c>
      <c r="J567">
        <f t="shared" si="140"/>
        <v>9994.3496778562912</v>
      </c>
      <c r="K567">
        <f t="shared" si="141"/>
        <v>9994.8480181230425</v>
      </c>
      <c r="L567">
        <f t="shared" si="144"/>
        <v>0.70593219699292398</v>
      </c>
      <c r="M567" s="1">
        <f t="shared" si="142"/>
        <v>7079.1841346083465</v>
      </c>
      <c r="N567" s="1">
        <f>IF(M567&lt;'How to'!$B$35,0,M567)</f>
        <v>7079.1841346083465</v>
      </c>
      <c r="O567" s="1">
        <f>(((ABS('How to'!$B$33))*(N567))/(11.82))^(1/2)</f>
        <v>225.62765462471017</v>
      </c>
      <c r="P567" s="1">
        <f>(((ABS('How to'!$B$33)+'How to'!$B$32)*(N567))/(11.82))^(1/2)</f>
        <v>341.74342824495523</v>
      </c>
      <c r="Q567">
        <f>IF(P567=0,'How to'!$B$34,MIN(ROUNDDOWN(2*P567,-1)/2,'How to'!$B$34))</f>
        <v>145</v>
      </c>
      <c r="R567">
        <f t="shared" si="143"/>
        <v>145</v>
      </c>
      <c r="S567" t="str">
        <f t="shared" si="133"/>
        <v/>
      </c>
      <c r="T567">
        <f t="shared" si="145"/>
        <v>145</v>
      </c>
      <c r="U567" t="str">
        <f t="shared" si="146"/>
        <v/>
      </c>
      <c r="W567" t="str">
        <f t="shared" si="131"/>
        <v/>
      </c>
      <c r="X567" t="str">
        <f t="shared" si="132"/>
        <v/>
      </c>
      <c r="AE567" t="s">
        <v>52</v>
      </c>
    </row>
    <row r="568" spans="1:31" x14ac:dyDescent="0.25">
      <c r="A568">
        <v>45.613957900000003</v>
      </c>
      <c r="B568">
        <v>-122.7998795</v>
      </c>
      <c r="C568">
        <v>14.048614069999999</v>
      </c>
      <c r="D568">
        <f t="shared" si="134"/>
        <v>131.8011748051386</v>
      </c>
      <c r="E568">
        <f t="shared" si="135"/>
        <v>150.35299516114753</v>
      </c>
      <c r="F568">
        <f t="shared" si="136"/>
        <v>199.94392422362515</v>
      </c>
      <c r="G568">
        <f t="shared" si="137"/>
        <v>65.900030805418737</v>
      </c>
      <c r="H568">
        <f t="shared" si="138"/>
        <v>75.173001008206683</v>
      </c>
      <c r="I568">
        <f t="shared" si="139"/>
        <v>99.968965888094402</v>
      </c>
      <c r="J568">
        <f t="shared" si="140"/>
        <v>9994.3932084856879</v>
      </c>
      <c r="K568">
        <f t="shared" si="141"/>
        <v>9993.7941407349826</v>
      </c>
      <c r="L568">
        <f t="shared" si="144"/>
        <v>0</v>
      </c>
      <c r="M568" s="1">
        <f t="shared" si="142"/>
        <v>0</v>
      </c>
      <c r="N568" s="1">
        <f>IF(M568&lt;'How to'!$B$35,0,M568)</f>
        <v>0</v>
      </c>
      <c r="O568" s="1">
        <f>(((ABS('How to'!$B$33))*(N568))/(11.82))^(1/2)</f>
        <v>0</v>
      </c>
      <c r="P568" s="1">
        <f>(((ABS('How to'!$B$33)+'How to'!$B$32)*(N568))/(11.82))^(1/2)</f>
        <v>0</v>
      </c>
      <c r="Q568">
        <f>IF(P568=0,'How to'!$B$34,MIN(ROUNDDOWN(2*P568,-1)/2,'How to'!$B$34))</f>
        <v>145</v>
      </c>
      <c r="R568">
        <f t="shared" si="143"/>
        <v>145</v>
      </c>
      <c r="S568" t="str">
        <f t="shared" si="133"/>
        <v/>
      </c>
      <c r="T568">
        <f t="shared" si="145"/>
        <v>145</v>
      </c>
      <c r="U568" t="str">
        <f t="shared" si="146"/>
        <v/>
      </c>
      <c r="W568" t="str">
        <f t="shared" si="131"/>
        <v/>
      </c>
      <c r="X568" t="str">
        <f t="shared" si="132"/>
        <v/>
      </c>
      <c r="AE568" t="s">
        <v>52</v>
      </c>
    </row>
    <row r="569" spans="1:31" x14ac:dyDescent="0.25">
      <c r="A569">
        <v>45.614105899999998</v>
      </c>
      <c r="B569">
        <v>-122.8001209</v>
      </c>
      <c r="C569">
        <v>14.07361407</v>
      </c>
      <c r="D569">
        <f t="shared" si="134"/>
        <v>131.8011748051386</v>
      </c>
      <c r="E569">
        <f t="shared" si="135"/>
        <v>150.3525983730301</v>
      </c>
      <c r="F569">
        <f t="shared" si="136"/>
        <v>199.94362584872866</v>
      </c>
      <c r="G569">
        <f t="shared" si="137"/>
        <v>65.901143999719864</v>
      </c>
      <c r="H569">
        <f t="shared" si="138"/>
        <v>75.172802624872574</v>
      </c>
      <c r="I569">
        <f t="shared" si="139"/>
        <v>99.969550538900904</v>
      </c>
      <c r="J569">
        <f t="shared" si="140"/>
        <v>9994.3633793840982</v>
      </c>
      <c r="K569">
        <f t="shared" si="141"/>
        <v>9993.9110349498624</v>
      </c>
      <c r="L569">
        <f t="shared" si="144"/>
        <v>0</v>
      </c>
      <c r="M569" s="1">
        <f t="shared" si="142"/>
        <v>0</v>
      </c>
      <c r="N569" s="1">
        <f>IF(M569&lt;'How to'!$B$35,0,M569)</f>
        <v>0</v>
      </c>
      <c r="O569" s="1">
        <f>(((ABS('How to'!$B$33))*(N569))/(11.82))^(1/2)</f>
        <v>0</v>
      </c>
      <c r="P569" s="1">
        <f>(((ABS('How to'!$B$33)+'How to'!$B$32)*(N569))/(11.82))^(1/2)</f>
        <v>0</v>
      </c>
      <c r="Q569">
        <f>IF(P569=0,'How to'!$B$34,MIN(ROUNDDOWN(2*P569,-1)/2,'How to'!$B$34))</f>
        <v>145</v>
      </c>
      <c r="R569">
        <f t="shared" si="143"/>
        <v>145</v>
      </c>
      <c r="S569" t="str">
        <f t="shared" si="133"/>
        <v/>
      </c>
      <c r="T569">
        <f t="shared" si="145"/>
        <v>145</v>
      </c>
      <c r="U569" t="str">
        <f t="shared" si="146"/>
        <v/>
      </c>
      <c r="W569" t="str">
        <f t="shared" si="131"/>
        <v/>
      </c>
      <c r="X569" t="str">
        <f t="shared" si="132"/>
        <v/>
      </c>
      <c r="AE569" t="s">
        <v>52</v>
      </c>
    </row>
    <row r="570" spans="1:31" x14ac:dyDescent="0.25">
      <c r="A570">
        <v>45.614253900000001</v>
      </c>
      <c r="B570">
        <v>-122.8003623</v>
      </c>
      <c r="C570">
        <v>14.09861407</v>
      </c>
      <c r="D570">
        <f t="shared" si="134"/>
        <v>131.8011748051386</v>
      </c>
      <c r="E570">
        <f t="shared" si="135"/>
        <v>150.35220158280288</v>
      </c>
      <c r="F570">
        <f t="shared" si="136"/>
        <v>199.94332747258784</v>
      </c>
      <c r="G570">
        <f t="shared" si="137"/>
        <v>65.90114400051084</v>
      </c>
      <c r="H570">
        <f t="shared" si="138"/>
        <v>75.18039092121721</v>
      </c>
      <c r="I570">
        <f t="shared" si="139"/>
        <v>99.975256737070225</v>
      </c>
      <c r="J570">
        <f t="shared" si="140"/>
        <v>9994.3335502026239</v>
      </c>
      <c r="K570">
        <f t="shared" si="141"/>
        <v>9995.0519596431059</v>
      </c>
      <c r="L570">
        <f t="shared" si="144"/>
        <v>0.847590373047023</v>
      </c>
      <c r="M570" s="1">
        <f t="shared" si="142"/>
        <v>5896.1570809916429</v>
      </c>
      <c r="N570" s="1">
        <f>IF(M570&lt;'How to'!$B$35,0,M570)</f>
        <v>5896.1570809916429</v>
      </c>
      <c r="O570" s="1">
        <f>(((ABS('How to'!$B$33))*(N570))/(11.82))^(1/2)</f>
        <v>205.91370226890876</v>
      </c>
      <c r="P570" s="1">
        <f>(((ABS('How to'!$B$33)+'How to'!$B$32)*(N570))/(11.82))^(1/2)</f>
        <v>311.88399601562486</v>
      </c>
      <c r="Q570">
        <f>IF(P570=0,'How to'!$B$34,MIN(ROUNDDOWN(2*P570,-1)/2,'How to'!$B$34))</f>
        <v>145</v>
      </c>
      <c r="R570">
        <f t="shared" si="143"/>
        <v>145</v>
      </c>
      <c r="S570" t="str">
        <f t="shared" si="133"/>
        <v/>
      </c>
      <c r="T570">
        <f t="shared" si="145"/>
        <v>145</v>
      </c>
      <c r="U570" t="str">
        <f t="shared" si="146"/>
        <v/>
      </c>
      <c r="W570" t="str">
        <f t="shared" si="131"/>
        <v/>
      </c>
      <c r="X570" t="str">
        <f t="shared" si="132"/>
        <v/>
      </c>
      <c r="AE570" t="s">
        <v>52</v>
      </c>
    </row>
    <row r="571" spans="1:31" x14ac:dyDescent="0.25">
      <c r="A571">
        <v>45.614401899999997</v>
      </c>
      <c r="B571">
        <v>-122.8006036</v>
      </c>
      <c r="C571">
        <v>14.12361407</v>
      </c>
      <c r="D571">
        <f t="shared" si="134"/>
        <v>131.80006161004647</v>
      </c>
      <c r="E571">
        <f t="shared" si="135"/>
        <v>150.35180479046596</v>
      </c>
      <c r="F571">
        <f t="shared" si="136"/>
        <v>199.94229528582096</v>
      </c>
      <c r="G571">
        <f t="shared" si="137"/>
        <v>65.901143999719864</v>
      </c>
      <c r="H571">
        <f t="shared" si="138"/>
        <v>75.172405856699612</v>
      </c>
      <c r="I571">
        <f t="shared" si="139"/>
        <v>99.969252186640773</v>
      </c>
      <c r="J571">
        <f t="shared" si="140"/>
        <v>9994.2303610406052</v>
      </c>
      <c r="K571">
        <f t="shared" si="141"/>
        <v>9993.8513827561801</v>
      </c>
      <c r="L571">
        <f t="shared" si="144"/>
        <v>0</v>
      </c>
      <c r="M571" s="1">
        <f t="shared" si="142"/>
        <v>0</v>
      </c>
      <c r="N571" s="1">
        <f>IF(M571&lt;'How to'!$B$35,0,M571)</f>
        <v>0</v>
      </c>
      <c r="O571" s="1">
        <f>(((ABS('How to'!$B$33))*(N571))/(11.82))^(1/2)</f>
        <v>0</v>
      </c>
      <c r="P571" s="1">
        <f>(((ABS('How to'!$B$33)+'How to'!$B$32)*(N571))/(11.82))^(1/2)</f>
        <v>0</v>
      </c>
      <c r="Q571">
        <f>IF(P571=0,'How to'!$B$34,MIN(ROUNDDOWN(2*P571,-1)/2,'How to'!$B$34))</f>
        <v>145</v>
      </c>
      <c r="R571">
        <f t="shared" si="143"/>
        <v>145</v>
      </c>
      <c r="S571" t="str">
        <f t="shared" si="133"/>
        <v/>
      </c>
      <c r="T571">
        <f t="shared" si="145"/>
        <v>145</v>
      </c>
      <c r="U571" t="str">
        <f t="shared" si="146"/>
        <v/>
      </c>
      <c r="W571" t="str">
        <f t="shared" si="131"/>
        <v/>
      </c>
      <c r="X571" t="str">
        <f t="shared" si="132"/>
        <v/>
      </c>
      <c r="AE571" t="s">
        <v>52</v>
      </c>
    </row>
    <row r="572" spans="1:31" x14ac:dyDescent="0.25">
      <c r="A572">
        <v>45.6145499</v>
      </c>
      <c r="B572">
        <v>-122.800845</v>
      </c>
      <c r="C572">
        <v>14.148614070000001</v>
      </c>
      <c r="D572">
        <f t="shared" si="134"/>
        <v>131.80006161004647</v>
      </c>
      <c r="E572">
        <f t="shared" si="135"/>
        <v>150.35919459621459</v>
      </c>
      <c r="F572">
        <f t="shared" si="136"/>
        <v>199.94785230162981</v>
      </c>
      <c r="G572">
        <f t="shared" si="137"/>
        <v>65.901143999719864</v>
      </c>
      <c r="H572">
        <f t="shared" si="138"/>
        <v>75.17999410983559</v>
      </c>
      <c r="I572">
        <f t="shared" si="139"/>
        <v>99.974958338709627</v>
      </c>
      <c r="J572">
        <f t="shared" si="140"/>
        <v>9994.7859100085916</v>
      </c>
      <c r="K572">
        <f t="shared" si="141"/>
        <v>9994.9922948267249</v>
      </c>
      <c r="L572">
        <f t="shared" si="144"/>
        <v>0.45429595874638973</v>
      </c>
      <c r="M572" s="1">
        <f t="shared" si="142"/>
        <v>11000.529613346636</v>
      </c>
      <c r="N572" s="1">
        <f>IF(M572&lt;'How to'!$B$35,0,M572)</f>
        <v>11000.529613346636</v>
      </c>
      <c r="O572" s="1">
        <f>(((ABS('How to'!$B$33))*(N572))/(11.82))^(1/2)</f>
        <v>281.25970818130378</v>
      </c>
      <c r="P572" s="1">
        <f>(((ABS('How to'!$B$33)+'How to'!$B$32)*(N572))/(11.82))^(1/2)</f>
        <v>426.00565547219827</v>
      </c>
      <c r="Q572">
        <f>IF(P572=0,'How to'!$B$34,MIN(ROUNDDOWN(2*P572,-1)/2,'How to'!$B$34))</f>
        <v>145</v>
      </c>
      <c r="R572">
        <f t="shared" si="143"/>
        <v>145</v>
      </c>
      <c r="S572" t="str">
        <f t="shared" si="133"/>
        <v/>
      </c>
      <c r="T572">
        <f t="shared" si="145"/>
        <v>145</v>
      </c>
      <c r="U572" t="str">
        <f t="shared" si="146"/>
        <v/>
      </c>
      <c r="W572" t="str">
        <f t="shared" si="131"/>
        <v/>
      </c>
      <c r="X572" t="str">
        <f t="shared" si="132"/>
        <v/>
      </c>
      <c r="AE572" t="s">
        <v>52</v>
      </c>
    </row>
    <row r="573" spans="1:31" x14ac:dyDescent="0.25">
      <c r="A573">
        <v>45.614697890000002</v>
      </c>
      <c r="B573">
        <v>-122.8010864</v>
      </c>
      <c r="C573">
        <v>14.173614069999999</v>
      </c>
      <c r="D573">
        <f t="shared" si="134"/>
        <v>131.80006161004647</v>
      </c>
      <c r="E573">
        <f t="shared" si="135"/>
        <v>150.35101123291253</v>
      </c>
      <c r="F573">
        <f t="shared" si="136"/>
        <v>199.94169855028099</v>
      </c>
      <c r="G573">
        <f t="shared" si="137"/>
        <v>65.900030805418737</v>
      </c>
      <c r="H573">
        <f t="shared" si="138"/>
        <v>75.179795705052172</v>
      </c>
      <c r="I573">
        <f t="shared" si="139"/>
        <v>99.97407535160562</v>
      </c>
      <c r="J573">
        <f t="shared" si="140"/>
        <v>9994.1707047928594</v>
      </c>
      <c r="K573">
        <f t="shared" si="141"/>
        <v>9994.8157424085184</v>
      </c>
      <c r="L573">
        <f t="shared" si="144"/>
        <v>0.80314233835542559</v>
      </c>
      <c r="M573" s="1">
        <f t="shared" si="142"/>
        <v>6222.3190492451504</v>
      </c>
      <c r="N573" s="1">
        <f>IF(M573&lt;'How to'!$B$35,0,M573)</f>
        <v>6222.3190492451504</v>
      </c>
      <c r="O573" s="1">
        <f>(((ABS('How to'!$B$33))*(N573))/(11.82))^(1/2)</f>
        <v>211.53238326482929</v>
      </c>
      <c r="P573" s="1">
        <f>(((ABS('How to'!$B$33)+'How to'!$B$32)*(N573))/(11.82))^(1/2)</f>
        <v>320.39424405660401</v>
      </c>
      <c r="Q573">
        <f>IF(P573=0,'How to'!$B$34,MIN(ROUNDDOWN(2*P573,-1)/2,'How to'!$B$34))</f>
        <v>145</v>
      </c>
      <c r="R573">
        <f t="shared" si="143"/>
        <v>145</v>
      </c>
      <c r="S573" t="str">
        <f t="shared" si="133"/>
        <v/>
      </c>
      <c r="T573">
        <f t="shared" si="145"/>
        <v>145</v>
      </c>
      <c r="U573" t="str">
        <f t="shared" si="146"/>
        <v/>
      </c>
      <c r="W573" t="str">
        <f t="shared" si="131"/>
        <v/>
      </c>
      <c r="X573" t="str">
        <f t="shared" si="132"/>
        <v/>
      </c>
      <c r="AE573" t="s">
        <v>52</v>
      </c>
    </row>
    <row r="574" spans="1:31" x14ac:dyDescent="0.25">
      <c r="A574">
        <v>45.614845889999998</v>
      </c>
      <c r="B574">
        <v>-122.8013277</v>
      </c>
      <c r="C574">
        <v>14.19861407</v>
      </c>
      <c r="D574">
        <f t="shared" si="134"/>
        <v>131.80006161004647</v>
      </c>
      <c r="E574">
        <f t="shared" si="135"/>
        <v>150.35061443756607</v>
      </c>
      <c r="F574">
        <f t="shared" si="136"/>
        <v>199.94140017056421</v>
      </c>
      <c r="G574">
        <f t="shared" si="137"/>
        <v>65.900030804627747</v>
      </c>
      <c r="H574">
        <f t="shared" si="138"/>
        <v>75.171810700678336</v>
      </c>
      <c r="I574">
        <f t="shared" si="139"/>
        <v>99.968070822985794</v>
      </c>
      <c r="J574">
        <f t="shared" si="140"/>
        <v>9994.1408755414232</v>
      </c>
      <c r="K574">
        <f t="shared" si="141"/>
        <v>9993.6151840695038</v>
      </c>
      <c r="L574">
        <f t="shared" si="144"/>
        <v>0</v>
      </c>
      <c r="M574" s="1">
        <f t="shared" si="142"/>
        <v>0</v>
      </c>
      <c r="N574" s="1">
        <f>IF(M574&lt;'How to'!$B$35,0,M574)</f>
        <v>0</v>
      </c>
      <c r="O574" s="1">
        <f>(((ABS('How to'!$B$33))*(N574))/(11.82))^(1/2)</f>
        <v>0</v>
      </c>
      <c r="P574" s="1">
        <f>(((ABS('How to'!$B$33)+'How to'!$B$32)*(N574))/(11.82))^(1/2)</f>
        <v>0</v>
      </c>
      <c r="Q574">
        <f>IF(P574=0,'How to'!$B$34,MIN(ROUNDDOWN(2*P574,-1)/2,'How to'!$B$34))</f>
        <v>145</v>
      </c>
      <c r="R574">
        <f t="shared" si="143"/>
        <v>145</v>
      </c>
      <c r="S574" t="str">
        <f t="shared" si="133"/>
        <v/>
      </c>
      <c r="T574">
        <f t="shared" si="145"/>
        <v>145</v>
      </c>
      <c r="U574" t="str">
        <f t="shared" si="146"/>
        <v/>
      </c>
      <c r="W574" t="str">
        <f t="shared" si="131"/>
        <v/>
      </c>
      <c r="X574" t="str">
        <f t="shared" si="132"/>
        <v/>
      </c>
      <c r="AE574" t="s">
        <v>52</v>
      </c>
    </row>
    <row r="575" spans="1:31" x14ac:dyDescent="0.25">
      <c r="A575">
        <v>45.61499388</v>
      </c>
      <c r="B575">
        <v>-122.80156909999999</v>
      </c>
      <c r="C575">
        <v>14.22361407</v>
      </c>
      <c r="D575">
        <f t="shared" si="134"/>
        <v>131.80006161004647</v>
      </c>
      <c r="E575">
        <f t="shared" si="135"/>
        <v>150.35800420546937</v>
      </c>
      <c r="F575">
        <f t="shared" si="136"/>
        <v>199.94695713879716</v>
      </c>
      <c r="G575">
        <f t="shared" si="137"/>
        <v>65.89891761032662</v>
      </c>
      <c r="H575">
        <f t="shared" si="138"/>
        <v>75.179398904066716</v>
      </c>
      <c r="I575">
        <f t="shared" si="139"/>
        <v>99.973043175595109</v>
      </c>
      <c r="J575">
        <f t="shared" si="140"/>
        <v>9994.6964172659973</v>
      </c>
      <c r="K575">
        <f t="shared" si="141"/>
        <v>9994.6093617894039</v>
      </c>
      <c r="L575">
        <f t="shared" si="144"/>
        <v>0</v>
      </c>
      <c r="M575" s="1">
        <f t="shared" si="142"/>
        <v>0</v>
      </c>
      <c r="N575" s="1">
        <f>IF(M575&lt;'How to'!$B$35,0,M575)</f>
        <v>0</v>
      </c>
      <c r="O575" s="1">
        <f>(((ABS('How to'!$B$33))*(N575))/(11.82))^(1/2)</f>
        <v>0</v>
      </c>
      <c r="P575" s="1">
        <f>(((ABS('How to'!$B$33)+'How to'!$B$32)*(N575))/(11.82))^(1/2)</f>
        <v>0</v>
      </c>
      <c r="Q575">
        <f>IF(P575=0,'How to'!$B$34,MIN(ROUNDDOWN(2*P575,-1)/2,'How to'!$B$34))</f>
        <v>145</v>
      </c>
      <c r="R575">
        <f t="shared" si="143"/>
        <v>145</v>
      </c>
      <c r="S575" t="str">
        <f t="shared" si="133"/>
        <v/>
      </c>
      <c r="T575">
        <f t="shared" si="145"/>
        <v>145</v>
      </c>
      <c r="U575" t="str">
        <f t="shared" si="146"/>
        <v/>
      </c>
      <c r="W575" t="str">
        <f t="shared" si="131"/>
        <v/>
      </c>
      <c r="X575" t="str">
        <f t="shared" si="132"/>
        <v/>
      </c>
      <c r="AE575" t="s">
        <v>52</v>
      </c>
    </row>
    <row r="576" spans="1:31" x14ac:dyDescent="0.25">
      <c r="A576">
        <v>45.615141880000003</v>
      </c>
      <c r="B576">
        <v>-122.8018105</v>
      </c>
      <c r="C576">
        <v>14.24861407</v>
      </c>
      <c r="D576">
        <f t="shared" si="134"/>
        <v>131.8011748051386</v>
      </c>
      <c r="E576">
        <f t="shared" si="135"/>
        <v>150.34982087399379</v>
      </c>
      <c r="F576">
        <f t="shared" si="136"/>
        <v>199.94153724740821</v>
      </c>
      <c r="G576">
        <f t="shared" si="137"/>
        <v>65.89891761032662</v>
      </c>
      <c r="H576">
        <f t="shared" si="138"/>
        <v>75.179200497778439</v>
      </c>
      <c r="I576">
        <f t="shared" si="139"/>
        <v>99.972893974805913</v>
      </c>
      <c r="J576">
        <f t="shared" si="140"/>
        <v>9994.1545792141806</v>
      </c>
      <c r="K576">
        <f t="shared" si="141"/>
        <v>9994.5795296977849</v>
      </c>
      <c r="L576">
        <f t="shared" si="144"/>
        <v>0.65188226207217381</v>
      </c>
      <c r="M576" s="1">
        <f t="shared" si="142"/>
        <v>7665.9391666276269</v>
      </c>
      <c r="N576" s="1">
        <f>IF(M576&lt;'How to'!$B$35,0,M576)</f>
        <v>7665.9391666276269</v>
      </c>
      <c r="O576" s="1">
        <f>(((ABS('How to'!$B$33))*(N576))/(11.82))^(1/2)</f>
        <v>234.79206143300161</v>
      </c>
      <c r="P576" s="1">
        <f>(((ABS('How to'!$B$33)+'How to'!$B$32)*(N576))/(11.82))^(1/2)</f>
        <v>355.6241549036896</v>
      </c>
      <c r="Q576">
        <f>IF(P576=0,'How to'!$B$34,MIN(ROUNDDOWN(2*P576,-1)/2,'How to'!$B$34))</f>
        <v>145</v>
      </c>
      <c r="R576">
        <f t="shared" si="143"/>
        <v>145</v>
      </c>
      <c r="S576" t="str">
        <f t="shared" si="133"/>
        <v/>
      </c>
      <c r="T576">
        <f t="shared" si="145"/>
        <v>145</v>
      </c>
      <c r="U576" t="str">
        <f t="shared" si="146"/>
        <v/>
      </c>
      <c r="W576" t="str">
        <f t="shared" si="131"/>
        <v/>
      </c>
      <c r="X576" t="str">
        <f t="shared" si="132"/>
        <v/>
      </c>
      <c r="AE576" t="s">
        <v>52</v>
      </c>
    </row>
    <row r="577" spans="1:31" x14ac:dyDescent="0.25">
      <c r="A577">
        <v>45.615289879999999</v>
      </c>
      <c r="B577">
        <v>-122.8020518</v>
      </c>
      <c r="C577">
        <v>14.273614070000001</v>
      </c>
      <c r="D577">
        <f t="shared" si="134"/>
        <v>131.80340119453183</v>
      </c>
      <c r="E577">
        <f t="shared" si="135"/>
        <v>150.34942407563787</v>
      </c>
      <c r="F577">
        <f t="shared" si="136"/>
        <v>199.94270650944662</v>
      </c>
      <c r="G577">
        <f t="shared" si="137"/>
        <v>65.900030804627747</v>
      </c>
      <c r="H577">
        <f t="shared" si="138"/>
        <v>75.171215566952057</v>
      </c>
      <c r="I577">
        <f t="shared" si="139"/>
        <v>99.967623308069406</v>
      </c>
      <c r="J577">
        <f t="shared" si="140"/>
        <v>9994.2714715806778</v>
      </c>
      <c r="K577">
        <f t="shared" si="141"/>
        <v>9993.5257098640614</v>
      </c>
      <c r="L577">
        <f t="shared" si="144"/>
        <v>0</v>
      </c>
      <c r="M577" s="1">
        <f t="shared" si="142"/>
        <v>0</v>
      </c>
      <c r="N577" s="1">
        <f>IF(M577&lt;'How to'!$B$35,0,M577)</f>
        <v>0</v>
      </c>
      <c r="O577" s="1">
        <f>(((ABS('How to'!$B$33))*(N577))/(11.82))^(1/2)</f>
        <v>0</v>
      </c>
      <c r="P577" s="1">
        <f>(((ABS('How to'!$B$33)+'How to'!$B$32)*(N577))/(11.82))^(1/2)</f>
        <v>0</v>
      </c>
      <c r="Q577">
        <f>IF(P577=0,'How to'!$B$34,MIN(ROUNDDOWN(2*P577,-1)/2,'How to'!$B$34))</f>
        <v>145</v>
      </c>
      <c r="R577">
        <f t="shared" si="143"/>
        <v>145</v>
      </c>
      <c r="S577" t="str">
        <f t="shared" si="133"/>
        <v/>
      </c>
      <c r="T577">
        <f t="shared" si="145"/>
        <v>145</v>
      </c>
      <c r="U577" t="str">
        <f t="shared" si="146"/>
        <v/>
      </c>
      <c r="W577" t="str">
        <f t="shared" si="131"/>
        <v/>
      </c>
      <c r="X577" t="str">
        <f t="shared" si="132"/>
        <v/>
      </c>
      <c r="AE577" t="s">
        <v>52</v>
      </c>
    </row>
    <row r="578" spans="1:31" x14ac:dyDescent="0.25">
      <c r="A578">
        <v>45.615437880000002</v>
      </c>
      <c r="B578">
        <v>-122.80229319999999</v>
      </c>
      <c r="C578">
        <v>14.298614069999999</v>
      </c>
      <c r="D578">
        <f t="shared" si="134"/>
        <v>131.80562758550701</v>
      </c>
      <c r="E578">
        <f t="shared" si="135"/>
        <v>150.3490272784918</v>
      </c>
      <c r="F578">
        <f t="shared" si="136"/>
        <v>199.94387579217835</v>
      </c>
      <c r="G578">
        <f t="shared" si="137"/>
        <v>65.900030805418737</v>
      </c>
      <c r="H578">
        <f t="shared" si="138"/>
        <v>75.178803693783422</v>
      </c>
      <c r="I578">
        <f t="shared" si="139"/>
        <v>99.973329368304832</v>
      </c>
      <c r="J578">
        <f t="shared" si="140"/>
        <v>9994.3883666995098</v>
      </c>
      <c r="K578">
        <f t="shared" si="141"/>
        <v>9994.6665849835608</v>
      </c>
      <c r="L578">
        <f t="shared" si="144"/>
        <v>0.52746401209090643</v>
      </c>
      <c r="M578" s="1">
        <f t="shared" si="142"/>
        <v>9474.2639837777388</v>
      </c>
      <c r="N578" s="1">
        <f>IF(M578&lt;'How to'!$B$35,0,M578)</f>
        <v>9474.2639837777388</v>
      </c>
      <c r="O578" s="1">
        <f>(((ABS('How to'!$B$33))*(N578))/(11.82))^(1/2)</f>
        <v>261.01980764851027</v>
      </c>
      <c r="P578" s="1">
        <f>(((ABS('How to'!$B$33)+'How to'!$B$32)*(N578))/(11.82))^(1/2)</f>
        <v>395.34960399252191</v>
      </c>
      <c r="Q578">
        <f>IF(P578=0,'How to'!$B$34,MIN(ROUNDDOWN(2*P578,-1)/2,'How to'!$B$34))</f>
        <v>145</v>
      </c>
      <c r="R578">
        <f t="shared" si="143"/>
        <v>145</v>
      </c>
      <c r="S578" t="str">
        <f t="shared" si="133"/>
        <v/>
      </c>
      <c r="T578">
        <f t="shared" si="145"/>
        <v>145</v>
      </c>
      <c r="U578" t="str">
        <f t="shared" si="146"/>
        <v/>
      </c>
      <c r="W578" t="str">
        <f t="shared" si="131"/>
        <v/>
      </c>
      <c r="X578" t="str">
        <f t="shared" si="132"/>
        <v/>
      </c>
      <c r="AE578" t="s">
        <v>52</v>
      </c>
    </row>
    <row r="579" spans="1:31" x14ac:dyDescent="0.25">
      <c r="A579">
        <v>45.615585879999998</v>
      </c>
      <c r="B579">
        <v>-122.8025346</v>
      </c>
      <c r="C579">
        <v>14.32361407</v>
      </c>
      <c r="D579">
        <f t="shared" si="134"/>
        <v>131.80896716999234</v>
      </c>
      <c r="E579">
        <f t="shared" si="135"/>
        <v>150.34863047923602</v>
      </c>
      <c r="F579">
        <f t="shared" si="136"/>
        <v>199.94577893369487</v>
      </c>
      <c r="G579">
        <f t="shared" si="137"/>
        <v>65.901143999719864</v>
      </c>
      <c r="H579">
        <f t="shared" si="138"/>
        <v>75.178605285990315</v>
      </c>
      <c r="I579">
        <f t="shared" si="139"/>
        <v>99.973913963686272</v>
      </c>
      <c r="J579">
        <f t="shared" si="140"/>
        <v>9994.5786283504949</v>
      </c>
      <c r="K579">
        <f t="shared" si="141"/>
        <v>9994.7834732185456</v>
      </c>
      <c r="L579">
        <f t="shared" si="144"/>
        <v>0.45259790990537457</v>
      </c>
      <c r="M579" s="1">
        <f t="shared" si="142"/>
        <v>11041.570513779187</v>
      </c>
      <c r="N579" s="1">
        <f>IF(M579&lt;'How to'!$B$35,0,M579)</f>
        <v>11041.570513779187</v>
      </c>
      <c r="O579" s="1">
        <f>(((ABS('How to'!$B$33))*(N579))/(11.82))^(1/2)</f>
        <v>281.78388318883185</v>
      </c>
      <c r="P579" s="1">
        <f>(((ABS('How to'!$B$33)+'How to'!$B$32)*(N579))/(11.82))^(1/2)</f>
        <v>426.79958901891234</v>
      </c>
      <c r="Q579">
        <f>IF(P579=0,'How to'!$B$34,MIN(ROUNDDOWN(2*P579,-1)/2,'How to'!$B$34))</f>
        <v>145</v>
      </c>
      <c r="R579">
        <f t="shared" si="143"/>
        <v>145</v>
      </c>
      <c r="S579" t="str">
        <f t="shared" si="133"/>
        <v/>
      </c>
      <c r="T579">
        <f t="shared" si="145"/>
        <v>145</v>
      </c>
      <c r="U579" t="str">
        <f t="shared" si="146"/>
        <v/>
      </c>
      <c r="W579" t="str">
        <f t="shared" si="131"/>
        <v/>
      </c>
      <c r="X579" t="str">
        <f t="shared" si="132"/>
        <v/>
      </c>
      <c r="AE579" t="s">
        <v>52</v>
      </c>
    </row>
    <row r="580" spans="1:31" x14ac:dyDescent="0.25">
      <c r="A580">
        <v>45.615733890000001</v>
      </c>
      <c r="B580">
        <v>-122.8027759</v>
      </c>
      <c r="C580">
        <v>14.34861407</v>
      </c>
      <c r="D580">
        <f t="shared" si="134"/>
        <v>131.8111935593856</v>
      </c>
      <c r="E580">
        <f t="shared" si="135"/>
        <v>150.34044721858126</v>
      </c>
      <c r="F580">
        <f t="shared" si="136"/>
        <v>199.94109336860404</v>
      </c>
      <c r="G580">
        <f t="shared" si="137"/>
        <v>65.902257194811966</v>
      </c>
      <c r="H580">
        <f t="shared" si="138"/>
        <v>75.170620401902752</v>
      </c>
      <c r="I580">
        <f t="shared" si="139"/>
        <v>99.968643458727129</v>
      </c>
      <c r="J580">
        <f t="shared" si="140"/>
        <v>9994.1102043582105</v>
      </c>
      <c r="K580">
        <f t="shared" si="141"/>
        <v>9993.7296749781071</v>
      </c>
      <c r="L580">
        <f t="shared" si="144"/>
        <v>0</v>
      </c>
      <c r="M580" s="1">
        <f t="shared" si="142"/>
        <v>0</v>
      </c>
      <c r="N580" s="1">
        <f>IF(M580&lt;'How to'!$B$35,0,M580)</f>
        <v>0</v>
      </c>
      <c r="O580" s="1">
        <f>(((ABS('How to'!$B$33))*(N580))/(11.82))^(1/2)</f>
        <v>0</v>
      </c>
      <c r="P580" s="1">
        <f>(((ABS('How to'!$B$33)+'How to'!$B$32)*(N580))/(11.82))^(1/2)</f>
        <v>0</v>
      </c>
      <c r="Q580">
        <f>IF(P580=0,'How to'!$B$34,MIN(ROUNDDOWN(2*P580,-1)/2,'How to'!$B$34))</f>
        <v>145</v>
      </c>
      <c r="R580">
        <f t="shared" si="143"/>
        <v>145</v>
      </c>
      <c r="S580" t="str">
        <f t="shared" si="133"/>
        <v/>
      </c>
      <c r="T580">
        <f t="shared" si="145"/>
        <v>145</v>
      </c>
      <c r="U580" t="str">
        <f t="shared" si="146"/>
        <v/>
      </c>
      <c r="W580" t="str">
        <f t="shared" si="131"/>
        <v/>
      </c>
      <c r="X580" t="str">
        <f t="shared" si="132"/>
        <v/>
      </c>
      <c r="AE580" t="s">
        <v>52</v>
      </c>
    </row>
    <row r="581" spans="1:31" x14ac:dyDescent="0.25">
      <c r="A581">
        <v>45.615881899999998</v>
      </c>
      <c r="B581">
        <v>-122.80301729999999</v>
      </c>
      <c r="C581">
        <v>14.37361407</v>
      </c>
      <c r="D581">
        <f t="shared" si="134"/>
        <v>131.81453314545288</v>
      </c>
      <c r="E581">
        <f t="shared" si="135"/>
        <v>150.34005041105962</v>
      </c>
      <c r="F581">
        <f t="shared" si="136"/>
        <v>199.9429966414269</v>
      </c>
      <c r="G581">
        <f t="shared" si="137"/>
        <v>65.903370389904069</v>
      </c>
      <c r="H581">
        <f t="shared" si="138"/>
        <v>75.178208465579672</v>
      </c>
      <c r="I581">
        <f t="shared" si="139"/>
        <v>99.975083179975599</v>
      </c>
      <c r="J581">
        <f t="shared" si="140"/>
        <v>9994.3004764884117</v>
      </c>
      <c r="K581">
        <f t="shared" si="141"/>
        <v>9995.0172568430407</v>
      </c>
      <c r="L581">
        <f t="shared" si="144"/>
        <v>0.84662881750446506</v>
      </c>
      <c r="M581" s="1">
        <f t="shared" si="142"/>
        <v>5902.8331248542263</v>
      </c>
      <c r="N581" s="1">
        <f>IF(M581&lt;'How to'!$B$35,0,M581)</f>
        <v>5902.8331248542263</v>
      </c>
      <c r="O581" s="1">
        <f>(((ABS('How to'!$B$33))*(N581))/(11.82))^(1/2)</f>
        <v>206.03024427920857</v>
      </c>
      <c r="P581" s="1">
        <f>(((ABS('How to'!$B$33)+'How to'!$B$32)*(N581))/(11.82))^(1/2)</f>
        <v>312.06051456429594</v>
      </c>
      <c r="Q581">
        <f>IF(P581=0,'How to'!$B$34,MIN(ROUNDDOWN(2*P581,-1)/2,'How to'!$B$34))</f>
        <v>145</v>
      </c>
      <c r="R581">
        <f t="shared" si="143"/>
        <v>145</v>
      </c>
      <c r="S581" t="str">
        <f t="shared" si="133"/>
        <v/>
      </c>
      <c r="T581">
        <f t="shared" si="145"/>
        <v>145</v>
      </c>
      <c r="U581" t="str">
        <f t="shared" si="146"/>
        <v/>
      </c>
      <c r="W581" t="str">
        <f t="shared" si="131"/>
        <v/>
      </c>
      <c r="X581" t="str">
        <f t="shared" si="132"/>
        <v/>
      </c>
      <c r="AE581" t="s">
        <v>52</v>
      </c>
    </row>
    <row r="582" spans="1:31" x14ac:dyDescent="0.25">
      <c r="A582">
        <v>45.616029920000003</v>
      </c>
      <c r="B582">
        <v>-122.80325860000001</v>
      </c>
      <c r="C582">
        <v>14.398614070000001</v>
      </c>
      <c r="D582">
        <f t="shared" si="134"/>
        <v>131.81787272993822</v>
      </c>
      <c r="E582">
        <f t="shared" si="135"/>
        <v>150.33965357683161</v>
      </c>
      <c r="F582">
        <f t="shared" si="136"/>
        <v>199.94489993157597</v>
      </c>
      <c r="G582">
        <f t="shared" si="137"/>
        <v>65.905596780088288</v>
      </c>
      <c r="H582">
        <f t="shared" si="138"/>
        <v>75.170223610397144</v>
      </c>
      <c r="I582">
        <f t="shared" si="139"/>
        <v>99.970546685394766</v>
      </c>
      <c r="J582">
        <f t="shared" si="140"/>
        <v>9994.4907521619825</v>
      </c>
      <c r="K582">
        <f t="shared" si="141"/>
        <v>9994.1102045766947</v>
      </c>
      <c r="L582">
        <f t="shared" si="144"/>
        <v>0</v>
      </c>
      <c r="M582" s="1">
        <f t="shared" si="142"/>
        <v>0</v>
      </c>
      <c r="N582" s="1">
        <f>IF(M582&lt;'How to'!$B$35,0,M582)</f>
        <v>0</v>
      </c>
      <c r="O582" s="1">
        <f>(((ABS('How to'!$B$33))*(N582))/(11.82))^(1/2)</f>
        <v>0</v>
      </c>
      <c r="P582" s="1">
        <f>(((ABS('How to'!$B$33)+'How to'!$B$32)*(N582))/(11.82))^(1/2)</f>
        <v>0</v>
      </c>
      <c r="Q582">
        <f>IF(P582=0,'How to'!$B$34,MIN(ROUNDDOWN(2*P582,-1)/2,'How to'!$B$34))</f>
        <v>145</v>
      </c>
      <c r="R582">
        <f t="shared" si="143"/>
        <v>145</v>
      </c>
      <c r="S582" t="str">
        <f t="shared" si="133"/>
        <v/>
      </c>
      <c r="T582">
        <f t="shared" si="145"/>
        <v>145</v>
      </c>
      <c r="U582" t="str">
        <f t="shared" si="146"/>
        <v/>
      </c>
      <c r="W582" t="str">
        <f t="shared" si="131"/>
        <v/>
      </c>
      <c r="X582" t="str">
        <f t="shared" si="132"/>
        <v/>
      </c>
      <c r="AE582" t="s">
        <v>52</v>
      </c>
    </row>
    <row r="583" spans="1:31" x14ac:dyDescent="0.25">
      <c r="A583">
        <v>45.61617794</v>
      </c>
      <c r="B583">
        <v>-122.8035</v>
      </c>
      <c r="C583">
        <v>14.423614069999999</v>
      </c>
      <c r="D583">
        <f t="shared" si="134"/>
        <v>131.82121231521455</v>
      </c>
      <c r="E583">
        <f t="shared" si="135"/>
        <v>150.33147036856607</v>
      </c>
      <c r="F583">
        <f t="shared" si="136"/>
        <v>199.94094878095368</v>
      </c>
      <c r="G583">
        <f t="shared" si="137"/>
        <v>65.907823170272493</v>
      </c>
      <c r="H583">
        <f t="shared" si="138"/>
        <v>75.170025205529811</v>
      </c>
      <c r="I583">
        <f t="shared" si="139"/>
        <v>99.971865264402737</v>
      </c>
      <c r="J583">
        <f t="shared" si="140"/>
        <v>9994.095749856986</v>
      </c>
      <c r="K583">
        <f t="shared" si="141"/>
        <v>9994.373844443895</v>
      </c>
      <c r="L583">
        <f t="shared" si="144"/>
        <v>0.5273467425792937</v>
      </c>
      <c r="M583" s="1">
        <f t="shared" si="142"/>
        <v>9476.0932774142493</v>
      </c>
      <c r="N583" s="1">
        <f>IF(M583&lt;'How to'!$B$35,0,M583)</f>
        <v>9476.0932774142493</v>
      </c>
      <c r="O583" s="1">
        <f>(((ABS('How to'!$B$33))*(N583))/(11.82))^(1/2)</f>
        <v>261.04500532233976</v>
      </c>
      <c r="P583" s="1">
        <f>(((ABS('How to'!$B$33)+'How to'!$B$32)*(N583))/(11.82))^(1/2)</f>
        <v>395.38776925844468</v>
      </c>
      <c r="Q583">
        <f>IF(P583=0,'How to'!$B$34,MIN(ROUNDDOWN(2*P583,-1)/2,'How to'!$B$34))</f>
        <v>145</v>
      </c>
      <c r="R583">
        <f t="shared" si="143"/>
        <v>145</v>
      </c>
      <c r="S583" t="str">
        <f t="shared" si="133"/>
        <v/>
      </c>
      <c r="T583">
        <f t="shared" si="145"/>
        <v>145</v>
      </c>
      <c r="U583" t="str">
        <f t="shared" si="146"/>
        <v/>
      </c>
      <c r="W583" t="str">
        <f t="shared" si="131"/>
        <v/>
      </c>
      <c r="X583" t="str">
        <f t="shared" si="132"/>
        <v/>
      </c>
      <c r="AE583" t="s">
        <v>52</v>
      </c>
    </row>
    <row r="584" spans="1:31" x14ac:dyDescent="0.25">
      <c r="A584">
        <v>45.616325959999998</v>
      </c>
      <c r="B584">
        <v>-122.8037413</v>
      </c>
      <c r="C584">
        <v>14.44861407</v>
      </c>
      <c r="D584">
        <f t="shared" si="134"/>
        <v>131.82455189969991</v>
      </c>
      <c r="E584">
        <f t="shared" si="135"/>
        <v>150.33107355177776</v>
      </c>
      <c r="F584">
        <f t="shared" si="136"/>
        <v>199.94285223229832</v>
      </c>
      <c r="G584">
        <f t="shared" si="137"/>
        <v>65.908936364573634</v>
      </c>
      <c r="H584">
        <f t="shared" si="138"/>
        <v>75.169826787862547</v>
      </c>
      <c r="I584">
        <f t="shared" si="139"/>
        <v>99.972449965111267</v>
      </c>
      <c r="J584">
        <f t="shared" si="140"/>
        <v>9994.2860396966698</v>
      </c>
      <c r="K584">
        <f t="shared" si="141"/>
        <v>9994.4907520266752</v>
      </c>
      <c r="L584">
        <f t="shared" si="144"/>
        <v>0.45245146701646349</v>
      </c>
      <c r="M584" s="1">
        <f t="shared" si="142"/>
        <v>11044.820804684232</v>
      </c>
      <c r="N584" s="1">
        <f>IF(M584&lt;'How to'!$B$35,0,M584)</f>
        <v>11044.820804684232</v>
      </c>
      <c r="O584" s="1">
        <f>(((ABS('How to'!$B$33))*(N584))/(11.82))^(1/2)</f>
        <v>281.82535429115194</v>
      </c>
      <c r="P584" s="1">
        <f>(((ABS('How to'!$B$33)+'How to'!$B$32)*(N584))/(11.82))^(1/2)</f>
        <v>426.8624025809446</v>
      </c>
      <c r="Q584">
        <f>IF(P584=0,'How to'!$B$34,MIN(ROUNDDOWN(2*P584,-1)/2,'How to'!$B$34))</f>
        <v>145</v>
      </c>
      <c r="R584">
        <f t="shared" si="143"/>
        <v>145</v>
      </c>
      <c r="S584" t="str">
        <f t="shared" si="133"/>
        <v/>
      </c>
      <c r="T584">
        <f t="shared" si="145"/>
        <v>145</v>
      </c>
      <c r="U584" t="str">
        <f t="shared" si="146"/>
        <v/>
      </c>
      <c r="W584" t="str">
        <f t="shared" si="131"/>
        <v/>
      </c>
      <c r="X584" t="str">
        <f t="shared" si="132"/>
        <v/>
      </c>
      <c r="AE584" t="s">
        <v>52</v>
      </c>
    </row>
    <row r="585" spans="1:31" x14ac:dyDescent="0.25">
      <c r="A585">
        <v>45.616473990000003</v>
      </c>
      <c r="B585">
        <v>-122.8039826</v>
      </c>
      <c r="C585">
        <v>14.47361407</v>
      </c>
      <c r="D585">
        <f t="shared" si="134"/>
        <v>131.82789148497622</v>
      </c>
      <c r="E585">
        <f t="shared" si="135"/>
        <v>150.32289037746401</v>
      </c>
      <c r="F585">
        <f t="shared" si="136"/>
        <v>199.93890152946656</v>
      </c>
      <c r="G585">
        <f t="shared" si="137"/>
        <v>65.911162755548816</v>
      </c>
      <c r="H585">
        <f t="shared" si="138"/>
        <v>75.161841998872461</v>
      </c>
      <c r="I585">
        <f t="shared" si="139"/>
        <v>99.967914194765072</v>
      </c>
      <c r="J585">
        <f t="shared" si="140"/>
        <v>9993.8910862024313</v>
      </c>
      <c r="K585">
        <f t="shared" si="141"/>
        <v>9993.5838684519113</v>
      </c>
      <c r="L585">
        <f t="shared" si="144"/>
        <v>0</v>
      </c>
      <c r="M585" s="1">
        <f t="shared" si="142"/>
        <v>0</v>
      </c>
      <c r="N585" s="1">
        <f>IF(M585&lt;'How to'!$B$35,0,M585)</f>
        <v>0</v>
      </c>
      <c r="O585" s="1">
        <f>(((ABS('How to'!$B$33))*(N585))/(11.82))^(1/2)</f>
        <v>0</v>
      </c>
      <c r="P585" s="1">
        <f>(((ABS('How to'!$B$33)+'How to'!$B$32)*(N585))/(11.82))^(1/2)</f>
        <v>0</v>
      </c>
      <c r="Q585">
        <f>IF(P585=0,'How to'!$B$34,MIN(ROUNDDOWN(2*P585,-1)/2,'How to'!$B$34))</f>
        <v>145</v>
      </c>
      <c r="R585">
        <f t="shared" si="143"/>
        <v>145</v>
      </c>
      <c r="S585" t="str">
        <f t="shared" si="133"/>
        <v/>
      </c>
      <c r="T585">
        <f t="shared" si="145"/>
        <v>145</v>
      </c>
      <c r="U585" t="str">
        <f t="shared" si="146"/>
        <v/>
      </c>
      <c r="W585" t="str">
        <f t="shared" ref="W585:W648" si="147">IF(S585="","",CONCATENATE(C585," ",S585))</f>
        <v/>
      </c>
      <c r="X585" t="str">
        <f t="shared" ref="X585:X648" si="148">IF(U585="","",CONCATENATE(C585," ",U585))</f>
        <v/>
      </c>
      <c r="AE585" t="s">
        <v>52</v>
      </c>
    </row>
    <row r="586" spans="1:31" x14ac:dyDescent="0.25">
      <c r="A586">
        <v>45.616622020000001</v>
      </c>
      <c r="B586">
        <v>-122.804224</v>
      </c>
      <c r="C586">
        <v>14.49861407</v>
      </c>
      <c r="D586">
        <f t="shared" si="134"/>
        <v>131.83011787436945</v>
      </c>
      <c r="E586">
        <f t="shared" si="135"/>
        <v>150.33027986046767</v>
      </c>
      <c r="F586">
        <f t="shared" si="136"/>
        <v>199.94592524404359</v>
      </c>
      <c r="G586">
        <f t="shared" si="137"/>
        <v>65.912275949849956</v>
      </c>
      <c r="H586">
        <f t="shared" si="138"/>
        <v>75.169429951022948</v>
      </c>
      <c r="I586">
        <f t="shared" si="139"/>
        <v>99.974353311491427</v>
      </c>
      <c r="J586">
        <f t="shared" si="140"/>
        <v>9994.5932554241681</v>
      </c>
      <c r="K586">
        <f t="shared" si="141"/>
        <v>9994.8713200509173</v>
      </c>
      <c r="L586">
        <f t="shared" si="144"/>
        <v>0.52731833530539751</v>
      </c>
      <c r="M586" s="1">
        <f t="shared" si="142"/>
        <v>9477.0754692821047</v>
      </c>
      <c r="N586" s="1">
        <f>IF(M586&lt;'How to'!$B$35,0,M586)</f>
        <v>9477.0754692821047</v>
      </c>
      <c r="O586" s="1">
        <f>(((ABS('How to'!$B$33))*(N586))/(11.82))^(1/2)</f>
        <v>261.05853355757216</v>
      </c>
      <c r="P586" s="1">
        <f>(((ABS('How to'!$B$33)+'How to'!$B$32)*(N586))/(11.82))^(1/2)</f>
        <v>395.40825959015569</v>
      </c>
      <c r="Q586">
        <f>IF(P586=0,'How to'!$B$34,MIN(ROUNDDOWN(2*P586,-1)/2,'How to'!$B$34))</f>
        <v>145</v>
      </c>
      <c r="R586">
        <f t="shared" si="143"/>
        <v>145</v>
      </c>
      <c r="S586" t="str">
        <f t="shared" ref="S586:S649" si="149">IF(R585=R586,"",R586)</f>
        <v/>
      </c>
      <c r="T586">
        <f t="shared" si="145"/>
        <v>145</v>
      </c>
      <c r="U586" t="str">
        <f t="shared" si="146"/>
        <v/>
      </c>
      <c r="W586" t="str">
        <f t="shared" si="147"/>
        <v/>
      </c>
      <c r="X586" t="str">
        <f t="shared" si="148"/>
        <v/>
      </c>
      <c r="AE586" t="s">
        <v>52</v>
      </c>
    </row>
    <row r="587" spans="1:31" x14ac:dyDescent="0.25">
      <c r="A587">
        <v>45.61677005</v>
      </c>
      <c r="B587">
        <v>-122.8044653</v>
      </c>
      <c r="C587">
        <v>14.523614070000001</v>
      </c>
      <c r="D587">
        <f t="shared" ref="D587:D650" si="150">ABS($A583-$A591)*111.3195*1000</f>
        <v>131.83345745964579</v>
      </c>
      <c r="E587">
        <f t="shared" ref="E587:E650" si="151">ABS($B583-$B591)*111.3195*1000*COS(RADIANS($A587))</f>
        <v>150.32209672525605</v>
      </c>
      <c r="F587">
        <f t="shared" ref="F587:F650" si="152">SQRT((D587^2)+(E587^2))</f>
        <v>199.94197475678155</v>
      </c>
      <c r="G587">
        <f t="shared" ref="G587:G650" si="153">ABS($A583-$A587)*111.3195*1000</f>
        <v>65.913389144942059</v>
      </c>
      <c r="H587">
        <f t="shared" ref="H587:H650" si="154">ABS($B583-$B587)*111.3195*1000*COS(RADIANS($A585))</f>
        <v>75.161445188732003</v>
      </c>
      <c r="I587">
        <f t="shared" ref="I587:I650" si="155">SQRT((G587^2)+(H587^2))</f>
        <v>99.969083778092767</v>
      </c>
      <c r="J587">
        <f t="shared" ref="J587:J650" si="156">(F587/2)^2</f>
        <v>9994.198317410368</v>
      </c>
      <c r="K587">
        <f t="shared" ref="K587:K650" si="157">I587^2</f>
        <v>9993.8177114313312</v>
      </c>
      <c r="L587">
        <f t="shared" si="144"/>
        <v>0</v>
      </c>
      <c r="M587" s="1">
        <f t="shared" ref="M587:M650" si="158">IFERROR(L587/2+((F587^2)/(8*L587)),0)</f>
        <v>0</v>
      </c>
      <c r="N587" s="1">
        <f>IF(M587&lt;'How to'!$B$35,0,M587)</f>
        <v>0</v>
      </c>
      <c r="O587" s="1">
        <f>(((ABS('How to'!$B$33))*(N587))/(11.82))^(1/2)</f>
        <v>0</v>
      </c>
      <c r="P587" s="1">
        <f>(((ABS('How to'!$B$33)+'How to'!$B$32)*(N587))/(11.82))^(1/2)</f>
        <v>0</v>
      </c>
      <c r="Q587">
        <f>IF(P587=0,'How to'!$B$34,MIN(ROUNDDOWN(2*P587,-1)/2,'How to'!$B$34))</f>
        <v>145</v>
      </c>
      <c r="R587">
        <f t="shared" si="143"/>
        <v>145</v>
      </c>
      <c r="S587" t="str">
        <f t="shared" si="149"/>
        <v/>
      </c>
      <c r="T587">
        <f t="shared" si="145"/>
        <v>145</v>
      </c>
      <c r="U587" t="str">
        <f t="shared" si="146"/>
        <v/>
      </c>
      <c r="W587" t="str">
        <f t="shared" si="147"/>
        <v/>
      </c>
      <c r="X587" t="str">
        <f t="shared" si="148"/>
        <v/>
      </c>
      <c r="AE587" t="s">
        <v>52</v>
      </c>
    </row>
    <row r="588" spans="1:31" x14ac:dyDescent="0.25">
      <c r="A588">
        <v>45.616918089999999</v>
      </c>
      <c r="B588">
        <v>-122.8047066</v>
      </c>
      <c r="C588">
        <v>14.548614069999999</v>
      </c>
      <c r="D588">
        <f t="shared" si="150"/>
        <v>131.83679704492209</v>
      </c>
      <c r="E588">
        <f t="shared" si="151"/>
        <v>150.32169987139298</v>
      </c>
      <c r="F588">
        <f t="shared" si="152"/>
        <v>199.94387839413619</v>
      </c>
      <c r="G588">
        <f t="shared" si="153"/>
        <v>65.915615535126278</v>
      </c>
      <c r="H588">
        <f t="shared" si="154"/>
        <v>75.161246776207491</v>
      </c>
      <c r="I588">
        <f t="shared" si="155"/>
        <v>99.970402561600906</v>
      </c>
      <c r="J588">
        <f t="shared" si="156"/>
        <v>9994.3886268222795</v>
      </c>
      <c r="K588">
        <f t="shared" si="157"/>
        <v>9994.0813883285409</v>
      </c>
      <c r="L588">
        <f t="shared" si="144"/>
        <v>0</v>
      </c>
      <c r="M588" s="1">
        <f t="shared" si="158"/>
        <v>0</v>
      </c>
      <c r="N588" s="1">
        <f>IF(M588&lt;'How to'!$B$35,0,M588)</f>
        <v>0</v>
      </c>
      <c r="O588" s="1">
        <f>(((ABS('How to'!$B$33))*(N588))/(11.82))^(1/2)</f>
        <v>0</v>
      </c>
      <c r="P588" s="1">
        <f>(((ABS('How to'!$B$33)+'How to'!$B$32)*(N588))/(11.82))^(1/2)</f>
        <v>0</v>
      </c>
      <c r="Q588">
        <f>IF(P588=0,'How to'!$B$34,MIN(ROUNDDOWN(2*P588,-1)/2,'How to'!$B$34))</f>
        <v>145</v>
      </c>
      <c r="R588">
        <f t="shared" ref="R588:R651" si="159">IF(Q588=R587,R587,IF(Q588&lt;R587,Q588,IF(MIN(Q589:Q628)&lt;Q588,IF(MIN(Q589:Q628)&lt;R587,R587,MIN(Q589:Q628)),MIN(Q589:Q628))))</f>
        <v>145</v>
      </c>
      <c r="S588" t="str">
        <f t="shared" si="149"/>
        <v/>
      </c>
      <c r="T588">
        <f t="shared" si="145"/>
        <v>145</v>
      </c>
      <c r="U588" t="str">
        <f t="shared" si="146"/>
        <v/>
      </c>
      <c r="W588" t="str">
        <f t="shared" si="147"/>
        <v/>
      </c>
      <c r="X588" t="str">
        <f t="shared" si="148"/>
        <v/>
      </c>
      <c r="AE588" t="s">
        <v>52</v>
      </c>
    </row>
    <row r="589" spans="1:31" x14ac:dyDescent="0.25">
      <c r="A589">
        <v>45.617066129999998</v>
      </c>
      <c r="B589">
        <v>-122.8049479</v>
      </c>
      <c r="C589">
        <v>14.57361407</v>
      </c>
      <c r="D589">
        <f t="shared" si="150"/>
        <v>131.84013662940745</v>
      </c>
      <c r="E589">
        <f t="shared" si="151"/>
        <v>150.32130301763286</v>
      </c>
      <c r="F589">
        <f t="shared" si="152"/>
        <v>199.94578206948958</v>
      </c>
      <c r="G589">
        <f t="shared" si="153"/>
        <v>65.916728729427405</v>
      </c>
      <c r="H589">
        <f t="shared" si="154"/>
        <v>75.16104836318128</v>
      </c>
      <c r="I589">
        <f t="shared" si="155"/>
        <v>99.970987378545956</v>
      </c>
      <c r="J589">
        <f t="shared" si="156"/>
        <v>9994.5789418449549</v>
      </c>
      <c r="K589">
        <f t="shared" si="157"/>
        <v>9994.1983174413945</v>
      </c>
      <c r="L589">
        <f t="shared" si="144"/>
        <v>0</v>
      </c>
      <c r="M589" s="1">
        <f t="shared" si="158"/>
        <v>0</v>
      </c>
      <c r="N589" s="1">
        <f>IF(M589&lt;'How to'!$B$35,0,M589)</f>
        <v>0</v>
      </c>
      <c r="O589" s="1">
        <f>(((ABS('How to'!$B$33))*(N589))/(11.82))^(1/2)</f>
        <v>0</v>
      </c>
      <c r="P589" s="1">
        <f>(((ABS('How to'!$B$33)+'How to'!$B$32)*(N589))/(11.82))^(1/2)</f>
        <v>0</v>
      </c>
      <c r="Q589">
        <f>IF(P589=0,'How to'!$B$34,MIN(ROUNDDOWN(2*P589,-1)/2,'How to'!$B$34))</f>
        <v>145</v>
      </c>
      <c r="R589">
        <f t="shared" si="159"/>
        <v>145</v>
      </c>
      <c r="S589" t="str">
        <f t="shared" si="149"/>
        <v/>
      </c>
      <c r="T589">
        <f t="shared" si="145"/>
        <v>145</v>
      </c>
      <c r="U589" t="str">
        <f t="shared" si="146"/>
        <v/>
      </c>
      <c r="W589" t="str">
        <f t="shared" si="147"/>
        <v/>
      </c>
      <c r="X589" t="str">
        <f t="shared" si="148"/>
        <v/>
      </c>
      <c r="AE589" t="s">
        <v>52</v>
      </c>
    </row>
    <row r="590" spans="1:31" x14ac:dyDescent="0.25">
      <c r="A590">
        <v>45.617214169999997</v>
      </c>
      <c r="B590">
        <v>-122.8051893</v>
      </c>
      <c r="C590">
        <v>14.59861407</v>
      </c>
      <c r="D590">
        <f t="shared" si="150"/>
        <v>131.84347621468376</v>
      </c>
      <c r="E590">
        <f t="shared" si="151"/>
        <v>150.31311993371966</v>
      </c>
      <c r="F590">
        <f t="shared" si="152"/>
        <v>199.94183215270556</v>
      </c>
      <c r="G590">
        <f t="shared" si="153"/>
        <v>65.917841924519507</v>
      </c>
      <c r="H590">
        <f t="shared" si="154"/>
        <v>75.160849935143233</v>
      </c>
      <c r="I590">
        <f t="shared" si="155"/>
        <v>99.971572194094563</v>
      </c>
      <c r="J590">
        <f t="shared" si="156"/>
        <v>9994.1840611451698</v>
      </c>
      <c r="K590">
        <f t="shared" si="157"/>
        <v>9994.3152469590605</v>
      </c>
      <c r="L590">
        <f t="shared" ref="L590:L653" si="160">IFERROR(SQRT(K590-J590),0)</f>
        <v>0.36219582257478422</v>
      </c>
      <c r="M590" s="1">
        <f t="shared" si="158"/>
        <v>13796.83947748388</v>
      </c>
      <c r="N590" s="1">
        <f>IF(M590&lt;'How to'!$B$35,0,M590)</f>
        <v>13796.83947748388</v>
      </c>
      <c r="O590" s="1">
        <f>(((ABS('How to'!$B$33))*(N590))/(11.82))^(1/2)</f>
        <v>314.9854770087137</v>
      </c>
      <c r="P590" s="1">
        <f>(((ABS('How to'!$B$33)+'How to'!$B$32)*(N590))/(11.82))^(1/2)</f>
        <v>477.08786823750205</v>
      </c>
      <c r="Q590">
        <f>IF(P590=0,'How to'!$B$34,MIN(ROUNDDOWN(2*P590,-1)/2,'How to'!$B$34))</f>
        <v>145</v>
      </c>
      <c r="R590">
        <f t="shared" si="159"/>
        <v>145</v>
      </c>
      <c r="S590" t="str">
        <f t="shared" si="149"/>
        <v/>
      </c>
      <c r="T590">
        <f t="shared" si="145"/>
        <v>145</v>
      </c>
      <c r="U590" t="str">
        <f t="shared" si="146"/>
        <v/>
      </c>
      <c r="W590" t="str">
        <f t="shared" si="147"/>
        <v/>
      </c>
      <c r="X590" t="str">
        <f t="shared" si="148"/>
        <v/>
      </c>
      <c r="AE590" t="s">
        <v>52</v>
      </c>
    </row>
    <row r="591" spans="1:31" x14ac:dyDescent="0.25">
      <c r="A591">
        <v>45.617362219999997</v>
      </c>
      <c r="B591">
        <v>-122.80543059999999</v>
      </c>
      <c r="C591">
        <v>14.62361407</v>
      </c>
      <c r="D591">
        <f t="shared" si="150"/>
        <v>131.8490421901443</v>
      </c>
      <c r="E591">
        <f t="shared" si="151"/>
        <v>150.31272307059606</v>
      </c>
      <c r="F591">
        <f t="shared" si="152"/>
        <v>199.94520410191427</v>
      </c>
      <c r="G591">
        <f t="shared" si="153"/>
        <v>65.920068314703727</v>
      </c>
      <c r="H591">
        <f t="shared" si="154"/>
        <v>75.160651507709929</v>
      </c>
      <c r="I591">
        <f t="shared" si="155"/>
        <v>99.972891033912916</v>
      </c>
      <c r="J591">
        <f t="shared" si="156"/>
        <v>9994.5211608390382</v>
      </c>
      <c r="K591">
        <f t="shared" si="157"/>
        <v>9994.5789416786247</v>
      </c>
      <c r="L591">
        <f t="shared" si="160"/>
        <v>0.2403764538936477</v>
      </c>
      <c r="M591" s="1">
        <f t="shared" si="158"/>
        <v>20789.430037312704</v>
      </c>
      <c r="N591" s="1">
        <f>IF(M591&lt;'How to'!$B$35,0,M591)</f>
        <v>20789.430037312704</v>
      </c>
      <c r="O591" s="1">
        <f>(((ABS('How to'!$B$33))*(N591))/(11.82))^(1/2)</f>
        <v>386.65356254104728</v>
      </c>
      <c r="P591" s="1">
        <f>(((ABS('How to'!$B$33)+'How to'!$B$32)*(N591))/(11.82))^(1/2)</f>
        <v>585.63882262432321</v>
      </c>
      <c r="Q591">
        <f>IF(P591=0,'How to'!$B$34,MIN(ROUNDDOWN(2*P591,-1)/2,'How to'!$B$34))</f>
        <v>145</v>
      </c>
      <c r="R591">
        <f t="shared" si="159"/>
        <v>145</v>
      </c>
      <c r="S591" t="str">
        <f t="shared" si="149"/>
        <v/>
      </c>
      <c r="T591">
        <f t="shared" si="145"/>
        <v>145</v>
      </c>
      <c r="U591" t="str">
        <f t="shared" si="146"/>
        <v/>
      </c>
      <c r="W591" t="str">
        <f t="shared" si="147"/>
        <v/>
      </c>
      <c r="X591" t="str">
        <f t="shared" si="148"/>
        <v/>
      </c>
      <c r="AE591" t="s">
        <v>52</v>
      </c>
    </row>
    <row r="592" spans="1:31" x14ac:dyDescent="0.25">
      <c r="A592">
        <v>45.617510269999997</v>
      </c>
      <c r="B592">
        <v>-122.80567189999999</v>
      </c>
      <c r="C592">
        <v>14.648614070000001</v>
      </c>
      <c r="D592">
        <f t="shared" si="150"/>
        <v>131.85460816481384</v>
      </c>
      <c r="E592">
        <f t="shared" si="151"/>
        <v>150.30454001954092</v>
      </c>
      <c r="F592">
        <f t="shared" si="152"/>
        <v>199.94272291029341</v>
      </c>
      <c r="G592">
        <f t="shared" si="153"/>
        <v>65.921181509795829</v>
      </c>
      <c r="H592">
        <f t="shared" si="154"/>
        <v>75.160453079774854</v>
      </c>
      <c r="I592">
        <f t="shared" si="155"/>
        <v>99.973475876376753</v>
      </c>
      <c r="J592">
        <f t="shared" si="156"/>
        <v>9994.2731111955927</v>
      </c>
      <c r="K592">
        <f t="shared" si="157"/>
        <v>9994.6958788044849</v>
      </c>
      <c r="L592">
        <f t="shared" si="160"/>
        <v>0.65020582040779407</v>
      </c>
      <c r="M592" s="1">
        <f t="shared" si="158"/>
        <v>7685.7939171753669</v>
      </c>
      <c r="N592" s="1">
        <f>IF(M592&lt;'How to'!$B$35,0,M592)</f>
        <v>7685.7939171753669</v>
      </c>
      <c r="O592" s="1">
        <f>(((ABS('How to'!$B$33))*(N592))/(11.82))^(1/2)</f>
        <v>235.09592004323139</v>
      </c>
      <c r="P592" s="1">
        <f>(((ABS('How to'!$B$33)+'How to'!$B$32)*(N592))/(11.82))^(1/2)</f>
        <v>356.08438963570586</v>
      </c>
      <c r="Q592">
        <f>IF(P592=0,'How to'!$B$34,MIN(ROUNDDOWN(2*P592,-1)/2,'How to'!$B$34))</f>
        <v>145</v>
      </c>
      <c r="R592">
        <f t="shared" si="159"/>
        <v>145</v>
      </c>
      <c r="S592" t="str">
        <f t="shared" si="149"/>
        <v/>
      </c>
      <c r="T592">
        <f t="shared" si="145"/>
        <v>145</v>
      </c>
      <c r="U592" t="str">
        <f t="shared" si="146"/>
        <v/>
      </c>
      <c r="W592" t="str">
        <f t="shared" si="147"/>
        <v/>
      </c>
      <c r="X592" t="str">
        <f t="shared" si="148"/>
        <v/>
      </c>
      <c r="AE592" t="s">
        <v>52</v>
      </c>
    </row>
    <row r="593" spans="1:31" x14ac:dyDescent="0.25">
      <c r="A593">
        <v>45.617658329999998</v>
      </c>
      <c r="B593">
        <v>-122.80591320000001</v>
      </c>
      <c r="C593">
        <v>14.673614069999999</v>
      </c>
      <c r="D593">
        <f t="shared" si="150"/>
        <v>131.86462692064279</v>
      </c>
      <c r="E593">
        <f t="shared" si="151"/>
        <v>150.29635698290053</v>
      </c>
      <c r="F593">
        <f t="shared" si="152"/>
        <v>199.94317881651222</v>
      </c>
      <c r="G593">
        <f t="shared" si="153"/>
        <v>65.923407899980035</v>
      </c>
      <c r="H593">
        <f t="shared" si="154"/>
        <v>75.160254639040787</v>
      </c>
      <c r="I593">
        <f t="shared" si="155"/>
        <v>99.974794756241451</v>
      </c>
      <c r="J593">
        <f t="shared" si="156"/>
        <v>9994.3186888129439</v>
      </c>
      <c r="K593">
        <f t="shared" si="157"/>
        <v>9994.9595865526026</v>
      </c>
      <c r="L593">
        <f t="shared" si="160"/>
        <v>0.80056089066267311</v>
      </c>
      <c r="M593" s="1">
        <f t="shared" si="158"/>
        <v>6242.4730605308259</v>
      </c>
      <c r="N593" s="1">
        <f>IF(M593&lt;'How to'!$B$35,0,M593)</f>
        <v>6242.4730605308259</v>
      </c>
      <c r="O593" s="1">
        <f>(((ABS('How to'!$B$33))*(N593))/(11.82))^(1/2)</f>
        <v>211.87468164681076</v>
      </c>
      <c r="P593" s="1">
        <f>(((ABS('How to'!$B$33)+'How to'!$B$32)*(N593))/(11.82))^(1/2)</f>
        <v>320.91270099281439</v>
      </c>
      <c r="Q593">
        <f>IF(P593=0,'How to'!$B$34,MIN(ROUNDDOWN(2*P593,-1)/2,'How to'!$B$34))</f>
        <v>145</v>
      </c>
      <c r="R593">
        <f t="shared" si="159"/>
        <v>145</v>
      </c>
      <c r="S593" t="str">
        <f t="shared" si="149"/>
        <v/>
      </c>
      <c r="T593">
        <f t="shared" si="145"/>
        <v>145</v>
      </c>
      <c r="U593" t="str">
        <f t="shared" si="146"/>
        <v/>
      </c>
      <c r="W593" t="str">
        <f t="shared" si="147"/>
        <v/>
      </c>
      <c r="X593" t="str">
        <f t="shared" si="148"/>
        <v/>
      </c>
      <c r="AE593" t="s">
        <v>52</v>
      </c>
    </row>
    <row r="594" spans="1:31" x14ac:dyDescent="0.25">
      <c r="A594">
        <v>45.617806389999998</v>
      </c>
      <c r="B594">
        <v>-122.80615450000001</v>
      </c>
      <c r="C594">
        <v>14.69861407</v>
      </c>
      <c r="D594">
        <f t="shared" si="150"/>
        <v>131.87687206507402</v>
      </c>
      <c r="E594">
        <f t="shared" si="151"/>
        <v>150.28038784167123</v>
      </c>
      <c r="F594">
        <f t="shared" si="152"/>
        <v>199.93925166287642</v>
      </c>
      <c r="G594">
        <f t="shared" si="153"/>
        <v>65.925634290164254</v>
      </c>
      <c r="H594">
        <f t="shared" si="154"/>
        <v>75.152270010876947</v>
      </c>
      <c r="I594">
        <f t="shared" si="155"/>
        <v>99.970260299492253</v>
      </c>
      <c r="J594">
        <f t="shared" si="156"/>
        <v>9993.9260888777571</v>
      </c>
      <c r="K594">
        <f t="shared" si="157"/>
        <v>9994.0529443482374</v>
      </c>
      <c r="L594">
        <f t="shared" si="160"/>
        <v>0.35616775609285961</v>
      </c>
      <c r="M594" s="1">
        <f t="shared" si="158"/>
        <v>14029.979936957854</v>
      </c>
      <c r="N594" s="1">
        <f>IF(M594&lt;'How to'!$B$35,0,M594)</f>
        <v>14029.979936957854</v>
      </c>
      <c r="O594" s="1">
        <f>(((ABS('How to'!$B$33))*(N594))/(11.82))^(1/2)</f>
        <v>317.63565718313794</v>
      </c>
      <c r="P594" s="1">
        <f>(((ABS('How to'!$B$33)+'How to'!$B$32)*(N594))/(11.82))^(1/2)</f>
        <v>481.10192254206402</v>
      </c>
      <c r="Q594">
        <f>IF(P594=0,'How to'!$B$34,MIN(ROUNDDOWN(2*P594,-1)/2,'How to'!$B$34))</f>
        <v>145</v>
      </c>
      <c r="R594">
        <f t="shared" si="159"/>
        <v>145</v>
      </c>
      <c r="S594" t="str">
        <f t="shared" si="149"/>
        <v/>
      </c>
      <c r="T594">
        <f t="shared" si="145"/>
        <v>145</v>
      </c>
      <c r="U594" t="str">
        <f t="shared" si="146"/>
        <v/>
      </c>
      <c r="W594" t="str">
        <f t="shared" si="147"/>
        <v/>
      </c>
      <c r="X594" t="str">
        <f t="shared" si="148"/>
        <v/>
      </c>
      <c r="AE594" t="s">
        <v>52</v>
      </c>
    </row>
    <row r="595" spans="1:31" x14ac:dyDescent="0.25">
      <c r="A595">
        <v>45.617954470000001</v>
      </c>
      <c r="B595">
        <v>-122.8063958</v>
      </c>
      <c r="C595">
        <v>14.72361407</v>
      </c>
      <c r="D595">
        <f t="shared" si="150"/>
        <v>131.89134360048044</v>
      </c>
      <c r="E595">
        <f t="shared" si="151"/>
        <v>150.2722048511138</v>
      </c>
      <c r="F595">
        <f t="shared" si="152"/>
        <v>199.94264694545561</v>
      </c>
      <c r="G595">
        <f t="shared" si="153"/>
        <v>65.928973875440576</v>
      </c>
      <c r="H595">
        <f t="shared" si="154"/>
        <v>75.152071575187932</v>
      </c>
      <c r="I595">
        <f t="shared" si="155"/>
        <v>99.972313458830669</v>
      </c>
      <c r="J595">
        <f t="shared" si="156"/>
        <v>9994.2655168887777</v>
      </c>
      <c r="K595">
        <f t="shared" si="157"/>
        <v>9994.4634583106963</v>
      </c>
      <c r="L595">
        <f t="shared" si="160"/>
        <v>0.44490608213260646</v>
      </c>
      <c r="M595" s="1">
        <f t="shared" si="158"/>
        <v>11232.10477411702</v>
      </c>
      <c r="N595" s="1">
        <f>IF(M595&lt;'How to'!$B$35,0,M595)</f>
        <v>11232.10477411702</v>
      </c>
      <c r="O595" s="1">
        <f>(((ABS('How to'!$B$33))*(N595))/(11.82))^(1/2)</f>
        <v>284.20472736362615</v>
      </c>
      <c r="P595" s="1">
        <f>(((ABS('How to'!$B$33)+'How to'!$B$32)*(N595))/(11.82))^(1/2)</f>
        <v>430.46628310797291</v>
      </c>
      <c r="Q595">
        <f>IF(P595=0,'How to'!$B$34,MIN(ROUNDDOWN(2*P595,-1)/2,'How to'!$B$34))</f>
        <v>145</v>
      </c>
      <c r="R595">
        <f t="shared" si="159"/>
        <v>145</v>
      </c>
      <c r="S595" t="str">
        <f t="shared" si="149"/>
        <v/>
      </c>
      <c r="T595">
        <f t="shared" si="145"/>
        <v>145</v>
      </c>
      <c r="U595" t="str">
        <f t="shared" si="146"/>
        <v/>
      </c>
      <c r="W595" t="str">
        <f t="shared" si="147"/>
        <v/>
      </c>
      <c r="X595" t="str">
        <f t="shared" si="148"/>
        <v/>
      </c>
      <c r="AE595" t="s">
        <v>52</v>
      </c>
    </row>
    <row r="596" spans="1:31" x14ac:dyDescent="0.25">
      <c r="A596">
        <v>45.618102559999997</v>
      </c>
      <c r="B596">
        <v>-122.80663699999999</v>
      </c>
      <c r="C596">
        <v>14.74861407</v>
      </c>
      <c r="D596">
        <f t="shared" si="150"/>
        <v>131.90692833018798</v>
      </c>
      <c r="E596">
        <f t="shared" si="151"/>
        <v>150.25623577140678</v>
      </c>
      <c r="F596">
        <f t="shared" si="152"/>
        <v>199.94092660007837</v>
      </c>
      <c r="G596">
        <f t="shared" si="153"/>
        <v>65.93342665501801</v>
      </c>
      <c r="H596">
        <f t="shared" si="154"/>
        <v>75.144086993187287</v>
      </c>
      <c r="I596">
        <f t="shared" si="155"/>
        <v>99.96924807415698</v>
      </c>
      <c r="J596">
        <f t="shared" si="156"/>
        <v>9994.093532424482</v>
      </c>
      <c r="K596">
        <f t="shared" si="157"/>
        <v>9993.8505605123391</v>
      </c>
      <c r="L596">
        <f t="shared" si="160"/>
        <v>0</v>
      </c>
      <c r="M596" s="1">
        <f t="shared" si="158"/>
        <v>0</v>
      </c>
      <c r="N596" s="1">
        <f>IF(M596&lt;'How to'!$B$35,0,M596)</f>
        <v>0</v>
      </c>
      <c r="O596" s="1">
        <f>(((ABS('How to'!$B$33))*(N596))/(11.82))^(1/2)</f>
        <v>0</v>
      </c>
      <c r="P596" s="1">
        <f>(((ABS('How to'!$B$33)+'How to'!$B$32)*(N596))/(11.82))^(1/2)</f>
        <v>0</v>
      </c>
      <c r="Q596">
        <f>IF(P596=0,'How to'!$B$34,MIN(ROUNDDOWN(2*P596,-1)/2,'How to'!$B$34))</f>
        <v>145</v>
      </c>
      <c r="R596">
        <f t="shared" si="159"/>
        <v>145</v>
      </c>
      <c r="S596" t="str">
        <f t="shared" si="149"/>
        <v/>
      </c>
      <c r="T596">
        <f t="shared" si="145"/>
        <v>145</v>
      </c>
      <c r="U596" t="str">
        <f t="shared" si="146"/>
        <v/>
      </c>
      <c r="W596" t="str">
        <f t="shared" si="147"/>
        <v/>
      </c>
      <c r="X596" t="str">
        <f t="shared" si="148"/>
        <v/>
      </c>
      <c r="AE596" t="s">
        <v>52</v>
      </c>
    </row>
    <row r="597" spans="1:31" x14ac:dyDescent="0.25">
      <c r="A597">
        <v>45.618250690000004</v>
      </c>
      <c r="B597">
        <v>-122.8068782</v>
      </c>
      <c r="C597">
        <v>14.773614070000001</v>
      </c>
      <c r="D597">
        <f t="shared" si="150"/>
        <v>131.92028667050226</v>
      </c>
      <c r="E597">
        <f t="shared" si="151"/>
        <v>150.24805274656981</v>
      </c>
      <c r="F597">
        <f t="shared" si="152"/>
        <v>199.94359051833476</v>
      </c>
      <c r="G597">
        <f t="shared" si="153"/>
        <v>65.941219020662757</v>
      </c>
      <c r="H597">
        <f t="shared" si="154"/>
        <v>75.136102425003642</v>
      </c>
      <c r="I597">
        <f t="shared" si="155"/>
        <v>99.968386270618836</v>
      </c>
      <c r="J597">
        <f t="shared" si="156"/>
        <v>9994.359847340882</v>
      </c>
      <c r="K597">
        <f t="shared" si="157"/>
        <v>9993.6782535516522</v>
      </c>
      <c r="L597">
        <f t="shared" si="160"/>
        <v>0</v>
      </c>
      <c r="M597" s="1">
        <f t="shared" si="158"/>
        <v>0</v>
      </c>
      <c r="N597" s="1">
        <f>IF(M597&lt;'How to'!$B$35,0,M597)</f>
        <v>0</v>
      </c>
      <c r="O597" s="1">
        <f>(((ABS('How to'!$B$33))*(N597))/(11.82))^(1/2)</f>
        <v>0</v>
      </c>
      <c r="P597" s="1">
        <f>(((ABS('How to'!$B$33)+'How to'!$B$32)*(N597))/(11.82))^(1/2)</f>
        <v>0</v>
      </c>
      <c r="Q597">
        <f>IF(P597=0,'How to'!$B$34,MIN(ROUNDDOWN(2*P597,-1)/2,'How to'!$B$34))</f>
        <v>145</v>
      </c>
      <c r="R597">
        <f t="shared" si="159"/>
        <v>145</v>
      </c>
      <c r="S597" t="str">
        <f t="shared" si="149"/>
        <v/>
      </c>
      <c r="T597">
        <f t="shared" si="145"/>
        <v>145</v>
      </c>
      <c r="U597" t="str">
        <f t="shared" si="146"/>
        <v/>
      </c>
      <c r="W597" t="str">
        <f t="shared" si="147"/>
        <v/>
      </c>
      <c r="X597" t="str">
        <f t="shared" si="148"/>
        <v/>
      </c>
      <c r="AE597" t="s">
        <v>52</v>
      </c>
    </row>
    <row r="598" spans="1:31" x14ac:dyDescent="0.25">
      <c r="A598">
        <v>45.618398839999998</v>
      </c>
      <c r="B598">
        <v>-122.8071194</v>
      </c>
      <c r="C598">
        <v>14.798614069999999</v>
      </c>
      <c r="D598">
        <f t="shared" si="150"/>
        <v>131.92585264517183</v>
      </c>
      <c r="E598">
        <f t="shared" si="151"/>
        <v>150.23986971049138</v>
      </c>
      <c r="F598">
        <f t="shared" si="152"/>
        <v>199.94111394803474</v>
      </c>
      <c r="G598">
        <f t="shared" si="153"/>
        <v>65.951237774909771</v>
      </c>
      <c r="H598">
        <f t="shared" si="154"/>
        <v>75.128117885150161</v>
      </c>
      <c r="I598">
        <f t="shared" si="155"/>
        <v>99.968994498332862</v>
      </c>
      <c r="J598">
        <f t="shared" si="156"/>
        <v>9994.1122616952525</v>
      </c>
      <c r="K598">
        <f t="shared" si="157"/>
        <v>9993.7998610077066</v>
      </c>
      <c r="L598">
        <f t="shared" si="160"/>
        <v>0</v>
      </c>
      <c r="M598" s="1">
        <f t="shared" si="158"/>
        <v>0</v>
      </c>
      <c r="N598" s="1">
        <f>IF(M598&lt;'How to'!$B$35,0,M598)</f>
        <v>0</v>
      </c>
      <c r="O598" s="1">
        <f>(((ABS('How to'!$B$33))*(N598))/(11.82))^(1/2)</f>
        <v>0</v>
      </c>
      <c r="P598" s="1">
        <f>(((ABS('How to'!$B$33)+'How to'!$B$32)*(N598))/(11.82))^(1/2)</f>
        <v>0</v>
      </c>
      <c r="Q598">
        <f>IF(P598=0,'How to'!$B$34,MIN(ROUNDDOWN(2*P598,-1)/2,'How to'!$B$34))</f>
        <v>145</v>
      </c>
      <c r="R598">
        <f t="shared" si="159"/>
        <v>145</v>
      </c>
      <c r="S598" t="str">
        <f t="shared" si="149"/>
        <v/>
      </c>
      <c r="T598">
        <f t="shared" si="145"/>
        <v>145</v>
      </c>
      <c r="U598" t="str">
        <f t="shared" si="146"/>
        <v/>
      </c>
      <c r="W598" t="str">
        <f t="shared" si="147"/>
        <v/>
      </c>
      <c r="X598" t="str">
        <f t="shared" si="148"/>
        <v/>
      </c>
      <c r="AE598" t="s">
        <v>52</v>
      </c>
    </row>
    <row r="599" spans="1:31" x14ac:dyDescent="0.25">
      <c r="A599">
        <v>45.618547020000001</v>
      </c>
      <c r="B599">
        <v>-122.8073606</v>
      </c>
      <c r="C599">
        <v>14.82361407</v>
      </c>
      <c r="D599">
        <f t="shared" si="150"/>
        <v>131.84347621468376</v>
      </c>
      <c r="E599">
        <f t="shared" si="151"/>
        <v>150.30954705721342</v>
      </c>
      <c r="F599">
        <f t="shared" si="152"/>
        <v>199.93914613430894</v>
      </c>
      <c r="G599">
        <f t="shared" si="153"/>
        <v>65.962369725039864</v>
      </c>
      <c r="H599">
        <f t="shared" si="154"/>
        <v>75.120133331227095</v>
      </c>
      <c r="I599">
        <f t="shared" si="155"/>
        <v>99.970338858304316</v>
      </c>
      <c r="J599">
        <f t="shared" si="156"/>
        <v>9993.9155392291359</v>
      </c>
      <c r="K599">
        <f t="shared" si="157"/>
        <v>9994.0686514441895</v>
      </c>
      <c r="L599">
        <f t="shared" si="160"/>
        <v>0.39129555971621355</v>
      </c>
      <c r="M599" s="1">
        <f t="shared" si="158"/>
        <v>12770.485638391056</v>
      </c>
      <c r="N599" s="1">
        <f>IF(M599&lt;'How to'!$B$35,0,M599)</f>
        <v>12770.485638391056</v>
      </c>
      <c r="O599" s="1">
        <f>(((ABS('How to'!$B$33))*(N599))/(11.82))^(1/2)</f>
        <v>303.04312169955472</v>
      </c>
      <c r="P599" s="1">
        <f>(((ABS('How to'!$B$33)+'How to'!$B$32)*(N599))/(11.82))^(1/2)</f>
        <v>458.9995649598755</v>
      </c>
      <c r="Q599">
        <f>IF(P599=0,'How to'!$B$34,MIN(ROUNDDOWN(2*P599,-1)/2,'How to'!$B$34))</f>
        <v>145</v>
      </c>
      <c r="R599">
        <f t="shared" si="159"/>
        <v>145</v>
      </c>
      <c r="S599" t="str">
        <f t="shared" si="149"/>
        <v/>
      </c>
      <c r="T599">
        <f t="shared" si="145"/>
        <v>145</v>
      </c>
      <c r="U599" t="str">
        <f t="shared" si="146"/>
        <v/>
      </c>
      <c r="W599" t="str">
        <f t="shared" si="147"/>
        <v/>
      </c>
      <c r="X599" t="str">
        <f t="shared" si="148"/>
        <v/>
      </c>
      <c r="AE599" t="s">
        <v>52</v>
      </c>
    </row>
    <row r="600" spans="1:31" x14ac:dyDescent="0.25">
      <c r="A600">
        <v>45.618695209999998</v>
      </c>
      <c r="B600">
        <v>-122.80760170000001</v>
      </c>
      <c r="C600">
        <v>14.84861407</v>
      </c>
      <c r="D600">
        <f t="shared" si="150"/>
        <v>131.78781646561524</v>
      </c>
      <c r="E600">
        <f t="shared" si="151"/>
        <v>150.36365196206822</v>
      </c>
      <c r="F600">
        <f t="shared" si="152"/>
        <v>199.9431329156985</v>
      </c>
      <c r="G600">
        <f t="shared" si="153"/>
        <v>65.973501675169956</v>
      </c>
      <c r="H600">
        <f t="shared" si="154"/>
        <v>75.11214879336157</v>
      </c>
      <c r="I600">
        <f t="shared" si="155"/>
        <v>99.971685089527924</v>
      </c>
      <c r="J600">
        <f t="shared" si="156"/>
        <v>9994.3141000361684</v>
      </c>
      <c r="K600">
        <f t="shared" si="157"/>
        <v>9994.3378196397389</v>
      </c>
      <c r="L600">
        <f t="shared" si="160"/>
        <v>0.15401169945980822</v>
      </c>
      <c r="M600" s="1">
        <f t="shared" si="158"/>
        <v>32446.683773682787</v>
      </c>
      <c r="N600" s="1">
        <f>IF(M600&lt;'How to'!$B$35,0,M600)</f>
        <v>32446.683773682787</v>
      </c>
      <c r="O600" s="1">
        <f>(((ABS('How to'!$B$33))*(N600))/(11.82))^(1/2)</f>
        <v>483.043099810326</v>
      </c>
      <c r="P600" s="1">
        <f>(((ABS('How to'!$B$33)+'How to'!$B$32)*(N600))/(11.82))^(1/2)</f>
        <v>731.63374052629138</v>
      </c>
      <c r="Q600">
        <f>IF(P600=0,'How to'!$B$34,MIN(ROUNDDOWN(2*P600,-1)/2,'How to'!$B$34))</f>
        <v>145</v>
      </c>
      <c r="R600">
        <f t="shared" si="159"/>
        <v>145</v>
      </c>
      <c r="S600" t="str">
        <f t="shared" si="149"/>
        <v/>
      </c>
      <c r="T600">
        <f t="shared" si="145"/>
        <v>145</v>
      </c>
      <c r="U600" t="str">
        <f t="shared" si="146"/>
        <v/>
      </c>
      <c r="W600" t="str">
        <f t="shared" si="147"/>
        <v/>
      </c>
      <c r="X600" t="str">
        <f t="shared" si="148"/>
        <v/>
      </c>
      <c r="AE600" t="s">
        <v>52</v>
      </c>
    </row>
    <row r="601" spans="1:31" x14ac:dyDescent="0.25">
      <c r="A601">
        <v>45.618843390000002</v>
      </c>
      <c r="B601">
        <v>-122.8078429</v>
      </c>
      <c r="C601">
        <v>14.87361407</v>
      </c>
      <c r="D601">
        <f t="shared" si="150"/>
        <v>131.74217546921182</v>
      </c>
      <c r="E601">
        <f t="shared" si="151"/>
        <v>150.40218460213674</v>
      </c>
      <c r="F601">
        <f t="shared" si="152"/>
        <v>199.94203642669996</v>
      </c>
      <c r="G601">
        <f t="shared" si="153"/>
        <v>65.979067649839507</v>
      </c>
      <c r="H601">
        <f t="shared" si="154"/>
        <v>75.11195029560308</v>
      </c>
      <c r="I601">
        <f t="shared" si="155"/>
        <v>99.975209152825698</v>
      </c>
      <c r="J601">
        <f t="shared" si="156"/>
        <v>9994.2044826139536</v>
      </c>
      <c r="K601">
        <f t="shared" si="157"/>
        <v>9995.0424451512426</v>
      </c>
      <c r="L601">
        <f t="shared" si="160"/>
        <v>0.91540293712062049</v>
      </c>
      <c r="M601" s="1">
        <f t="shared" si="158"/>
        <v>5459.3676947281956</v>
      </c>
      <c r="N601" s="1">
        <f>IF(M601&lt;'How to'!$B$35,0,M601)</f>
        <v>5459.3676947281956</v>
      </c>
      <c r="O601" s="1">
        <f>(((ABS('How to'!$B$33))*(N601))/(11.82))^(1/2)</f>
        <v>198.13988078207888</v>
      </c>
      <c r="P601" s="1">
        <f>(((ABS('How to'!$B$33)+'How to'!$B$32)*(N601))/(11.82))^(1/2)</f>
        <v>300.1094978500858</v>
      </c>
      <c r="Q601">
        <f>IF(P601=0,'How to'!$B$34,MIN(ROUNDDOWN(2*P601,-1)/2,'How to'!$B$34))</f>
        <v>145</v>
      </c>
      <c r="R601">
        <f t="shared" si="159"/>
        <v>145</v>
      </c>
      <c r="S601" t="str">
        <f t="shared" si="149"/>
        <v/>
      </c>
      <c r="T601">
        <f t="shared" si="145"/>
        <v>145</v>
      </c>
      <c r="U601" t="str">
        <f t="shared" si="146"/>
        <v/>
      </c>
      <c r="W601" t="str">
        <f t="shared" si="147"/>
        <v/>
      </c>
      <c r="X601" t="str">
        <f t="shared" si="148"/>
        <v/>
      </c>
      <c r="AE601" t="s">
        <v>52</v>
      </c>
    </row>
    <row r="602" spans="1:31" x14ac:dyDescent="0.25">
      <c r="A602">
        <v>45.6189915</v>
      </c>
      <c r="B602">
        <v>-122.8080841</v>
      </c>
      <c r="C602">
        <v>14.898614070000001</v>
      </c>
      <c r="D602">
        <f t="shared" si="150"/>
        <v>131.70098725554973</v>
      </c>
      <c r="E602">
        <f t="shared" si="151"/>
        <v>150.44071722325083</v>
      </c>
      <c r="F602">
        <f t="shared" si="152"/>
        <v>199.94389073620778</v>
      </c>
      <c r="G602">
        <f t="shared" si="153"/>
        <v>65.974614870262059</v>
      </c>
      <c r="H602">
        <f t="shared" si="154"/>
        <v>75.111751785052959</v>
      </c>
      <c r="I602">
        <f t="shared" si="155"/>
        <v>99.972121431421115</v>
      </c>
      <c r="J602">
        <f t="shared" si="156"/>
        <v>9994.3898606831481</v>
      </c>
      <c r="K602">
        <f t="shared" si="157"/>
        <v>9994.4250634988093</v>
      </c>
      <c r="L602">
        <f t="shared" si="160"/>
        <v>0.18762413400533123</v>
      </c>
      <c r="M602" s="1">
        <f t="shared" si="158"/>
        <v>26634.16707153149</v>
      </c>
      <c r="N602" s="1">
        <f>IF(M602&lt;'How to'!$B$35,0,M602)</f>
        <v>26634.16707153149</v>
      </c>
      <c r="O602" s="1">
        <f>(((ABS('How to'!$B$33))*(N602))/(11.82))^(1/2)</f>
        <v>437.64330030038764</v>
      </c>
      <c r="P602" s="1">
        <f>(((ABS('How to'!$B$33)+'How to'!$B$32)*(N602))/(11.82))^(1/2)</f>
        <v>662.86963821814811</v>
      </c>
      <c r="Q602">
        <f>IF(P602=0,'How to'!$B$34,MIN(ROUNDDOWN(2*P602,-1)/2,'How to'!$B$34))</f>
        <v>145</v>
      </c>
      <c r="R602">
        <f t="shared" si="159"/>
        <v>145</v>
      </c>
      <c r="S602" t="str">
        <f t="shared" si="149"/>
        <v/>
      </c>
      <c r="T602">
        <f t="shared" si="145"/>
        <v>145</v>
      </c>
      <c r="U602" t="str">
        <f t="shared" si="146"/>
        <v/>
      </c>
      <c r="W602" t="str">
        <f t="shared" si="147"/>
        <v/>
      </c>
      <c r="X602" t="str">
        <f t="shared" si="148"/>
        <v/>
      </c>
      <c r="AE602" t="s">
        <v>52</v>
      </c>
    </row>
    <row r="603" spans="1:31" x14ac:dyDescent="0.25">
      <c r="A603">
        <v>45.619138839999998</v>
      </c>
      <c r="B603">
        <v>-122.8083263</v>
      </c>
      <c r="C603">
        <v>14.923614069999999</v>
      </c>
      <c r="D603">
        <f t="shared" si="150"/>
        <v>131.66647821006737</v>
      </c>
      <c r="E603">
        <f t="shared" si="151"/>
        <v>150.47146574449428</v>
      </c>
      <c r="F603">
        <f t="shared" si="152"/>
        <v>199.94430096288983</v>
      </c>
      <c r="G603">
        <f t="shared" si="153"/>
        <v>65.881106489643884</v>
      </c>
      <c r="H603">
        <f t="shared" si="154"/>
        <v>75.189413300006635</v>
      </c>
      <c r="I603">
        <f t="shared" si="155"/>
        <v>99.96883546735458</v>
      </c>
      <c r="J603">
        <f t="shared" si="156"/>
        <v>9994.430871884666</v>
      </c>
      <c r="K603">
        <f t="shared" si="157"/>
        <v>9993.7680646990102</v>
      </c>
      <c r="L603">
        <f t="shared" si="160"/>
        <v>0</v>
      </c>
      <c r="M603" s="1">
        <f t="shared" si="158"/>
        <v>0</v>
      </c>
      <c r="N603" s="1">
        <f>IF(M603&lt;'How to'!$B$35,0,M603)</f>
        <v>0</v>
      </c>
      <c r="O603" s="1">
        <f>(((ABS('How to'!$B$33))*(N603))/(11.82))^(1/2)</f>
        <v>0</v>
      </c>
      <c r="P603" s="1">
        <f>(((ABS('How to'!$B$33)+'How to'!$B$32)*(N603))/(11.82))^(1/2)</f>
        <v>0</v>
      </c>
      <c r="Q603">
        <f>IF(P603=0,'How to'!$B$34,MIN(ROUNDDOWN(2*P603,-1)/2,'How to'!$B$34))</f>
        <v>145</v>
      </c>
      <c r="R603">
        <f t="shared" si="159"/>
        <v>145</v>
      </c>
      <c r="S603" t="str">
        <f t="shared" si="149"/>
        <v/>
      </c>
      <c r="T603">
        <f t="shared" si="145"/>
        <v>145</v>
      </c>
      <c r="U603" t="str">
        <f t="shared" si="146"/>
        <v/>
      </c>
      <c r="W603" t="str">
        <f t="shared" si="147"/>
        <v/>
      </c>
      <c r="X603" t="str">
        <f t="shared" si="148"/>
        <v/>
      </c>
      <c r="AE603" t="s">
        <v>52</v>
      </c>
    </row>
    <row r="604" spans="1:31" x14ac:dyDescent="0.25">
      <c r="A604">
        <v>45.619286430000002</v>
      </c>
      <c r="B604">
        <v>-122.8085682</v>
      </c>
      <c r="C604">
        <v>14.94861407</v>
      </c>
      <c r="D604">
        <f t="shared" si="150"/>
        <v>131.68762891523542</v>
      </c>
      <c r="E604">
        <f t="shared" si="151"/>
        <v>150.45549779047388</v>
      </c>
      <c r="F604">
        <f t="shared" si="152"/>
        <v>199.94621382935972</v>
      </c>
      <c r="G604">
        <f t="shared" si="153"/>
        <v>65.814314790445309</v>
      </c>
      <c r="H604">
        <f t="shared" si="154"/>
        <v>75.25150253329744</v>
      </c>
      <c r="I604">
        <f t="shared" si="155"/>
        <v>99.971559279900703</v>
      </c>
      <c r="J604">
        <f t="shared" si="156"/>
        <v>9994.6221061740107</v>
      </c>
      <c r="K604">
        <f t="shared" si="157"/>
        <v>9994.3126648547004</v>
      </c>
      <c r="L604">
        <f t="shared" si="160"/>
        <v>0</v>
      </c>
      <c r="M604" s="1">
        <f t="shared" si="158"/>
        <v>0</v>
      </c>
      <c r="N604" s="1">
        <f>IF(M604&lt;'How to'!$B$35,0,M604)</f>
        <v>0</v>
      </c>
      <c r="O604" s="1">
        <f>(((ABS('How to'!$B$33))*(N604))/(11.82))^(1/2)</f>
        <v>0</v>
      </c>
      <c r="P604" s="1">
        <f>(((ABS('How to'!$B$33)+'How to'!$B$32)*(N604))/(11.82))^(1/2)</f>
        <v>0</v>
      </c>
      <c r="Q604">
        <f>IF(P604=0,'How to'!$B$34,MIN(ROUNDDOWN(2*P604,-1)/2,'How to'!$B$34))</f>
        <v>145</v>
      </c>
      <c r="R604">
        <f t="shared" si="159"/>
        <v>145</v>
      </c>
      <c r="S604" t="str">
        <f t="shared" si="149"/>
        <v/>
      </c>
      <c r="T604">
        <f t="shared" si="145"/>
        <v>145</v>
      </c>
      <c r="U604" t="str">
        <f t="shared" si="146"/>
        <v/>
      </c>
      <c r="W604" t="str">
        <f t="shared" si="147"/>
        <v/>
      </c>
      <c r="X604" t="str">
        <f t="shared" si="148"/>
        <v/>
      </c>
      <c r="AE604" t="s">
        <v>52</v>
      </c>
    </row>
    <row r="605" spans="1:31" x14ac:dyDescent="0.25">
      <c r="A605">
        <v>45.619434149999996</v>
      </c>
      <c r="B605">
        <v>-122.8088099</v>
      </c>
      <c r="C605">
        <v>14.97361407</v>
      </c>
      <c r="D605">
        <f t="shared" si="150"/>
        <v>132.11843537949576</v>
      </c>
      <c r="E605">
        <f t="shared" si="151"/>
        <v>150.06580545231557</v>
      </c>
      <c r="F605">
        <f t="shared" si="152"/>
        <v>199.93755758530767</v>
      </c>
      <c r="G605">
        <f t="shared" si="153"/>
        <v>65.763107819372308</v>
      </c>
      <c r="H605">
        <f t="shared" si="154"/>
        <v>75.290234593339292</v>
      </c>
      <c r="I605">
        <f t="shared" si="155"/>
        <v>99.967023438644262</v>
      </c>
      <c r="J605">
        <f t="shared" si="156"/>
        <v>9993.7567332945546</v>
      </c>
      <c r="K605">
        <f t="shared" si="157"/>
        <v>9993.4057751824512</v>
      </c>
      <c r="L605">
        <f t="shared" si="160"/>
        <v>0</v>
      </c>
      <c r="M605" s="1">
        <f t="shared" si="158"/>
        <v>0</v>
      </c>
      <c r="N605" s="1">
        <f>IF(M605&lt;'How to'!$B$35,0,M605)</f>
        <v>0</v>
      </c>
      <c r="O605" s="1">
        <f>(((ABS('How to'!$B$33))*(N605))/(11.82))^(1/2)</f>
        <v>0</v>
      </c>
      <c r="P605" s="1">
        <f>(((ABS('How to'!$B$33)+'How to'!$B$32)*(N605))/(11.82))^(1/2)</f>
        <v>0</v>
      </c>
      <c r="Q605">
        <f>IF(P605=0,'How to'!$B$34,MIN(ROUNDDOWN(2*P605,-1)/2,'How to'!$B$34))</f>
        <v>145</v>
      </c>
      <c r="R605">
        <f t="shared" si="159"/>
        <v>145</v>
      </c>
      <c r="S605" t="str">
        <f t="shared" si="149"/>
        <v/>
      </c>
      <c r="T605">
        <f t="shared" si="145"/>
        <v>145</v>
      </c>
      <c r="U605" t="str">
        <f t="shared" si="146"/>
        <v/>
      </c>
      <c r="W605" t="str">
        <f t="shared" si="147"/>
        <v/>
      </c>
      <c r="X605" t="str">
        <f t="shared" si="148"/>
        <v/>
      </c>
      <c r="AE605" t="s">
        <v>52</v>
      </c>
    </row>
    <row r="606" spans="1:31" x14ac:dyDescent="0.25">
      <c r="A606">
        <v>45.619581930000003</v>
      </c>
      <c r="B606">
        <v>-122.8090516</v>
      </c>
      <c r="C606">
        <v>14.99861407</v>
      </c>
      <c r="D606">
        <f t="shared" si="150"/>
        <v>132.6583349548728</v>
      </c>
      <c r="E606">
        <f t="shared" si="151"/>
        <v>149.58268421974847</v>
      </c>
      <c r="F606">
        <f t="shared" si="152"/>
        <v>199.93302191330028</v>
      </c>
      <c r="G606">
        <f t="shared" si="153"/>
        <v>65.726372385287675</v>
      </c>
      <c r="H606">
        <f t="shared" si="154"/>
        <v>75.328966111313122</v>
      </c>
      <c r="I606">
        <f t="shared" si="155"/>
        <v>99.972041903368492</v>
      </c>
      <c r="J606">
        <f t="shared" si="156"/>
        <v>9993.303312846052</v>
      </c>
      <c r="K606">
        <f t="shared" si="157"/>
        <v>9994.4091623288659</v>
      </c>
      <c r="L606">
        <f t="shared" si="160"/>
        <v>1.0515937822248367</v>
      </c>
      <c r="M606" s="1">
        <f t="shared" si="158"/>
        <v>4752.0294106265483</v>
      </c>
      <c r="N606" s="1">
        <f>IF(M606&lt;'How to'!$B$35,0,M606)</f>
        <v>4752.0294106265483</v>
      </c>
      <c r="O606" s="1">
        <f>(((ABS('How to'!$B$33))*(N606))/(11.82))^(1/2)</f>
        <v>184.85886597678984</v>
      </c>
      <c r="P606" s="1">
        <f>(((ABS('How to'!$B$33)+'How to'!$B$32)*(N606))/(11.82))^(1/2)</f>
        <v>279.993614725383</v>
      </c>
      <c r="Q606">
        <f>IF(P606=0,'How to'!$B$34,MIN(ROUNDDOWN(2*P606,-1)/2,'How to'!$B$34))</f>
        <v>145</v>
      </c>
      <c r="R606">
        <f t="shared" si="159"/>
        <v>145</v>
      </c>
      <c r="S606" t="str">
        <f t="shared" si="149"/>
        <v/>
      </c>
      <c r="T606">
        <f t="shared" si="145"/>
        <v>145</v>
      </c>
      <c r="U606" t="str">
        <f t="shared" si="146"/>
        <v/>
      </c>
      <c r="W606" t="str">
        <f t="shared" si="147"/>
        <v/>
      </c>
      <c r="X606" t="str">
        <f t="shared" si="148"/>
        <v/>
      </c>
      <c r="AE606" t="s">
        <v>52</v>
      </c>
    </row>
    <row r="607" spans="1:31" x14ac:dyDescent="0.25">
      <c r="A607">
        <v>45.619729800000002</v>
      </c>
      <c r="B607">
        <v>-122.8092932</v>
      </c>
      <c r="C607">
        <v>15.023614070000001</v>
      </c>
      <c r="D607">
        <f t="shared" si="150"/>
        <v>133.72811535058887</v>
      </c>
      <c r="E607">
        <f t="shared" si="151"/>
        <v>148.60126909383331</v>
      </c>
      <c r="F607">
        <f t="shared" si="152"/>
        <v>199.91384647272</v>
      </c>
      <c r="G607">
        <f t="shared" si="153"/>
        <v>65.78537172042347</v>
      </c>
      <c r="H607">
        <f t="shared" si="154"/>
        <v>75.282052138143683</v>
      </c>
      <c r="I607">
        <f t="shared" si="155"/>
        <v>99.97550953370768</v>
      </c>
      <c r="J607">
        <f t="shared" si="156"/>
        <v>9991.3865028795644</v>
      </c>
      <c r="K607">
        <f t="shared" si="157"/>
        <v>9995.1025065244758</v>
      </c>
      <c r="L607">
        <f t="shared" si="160"/>
        <v>1.9276938670108708</v>
      </c>
      <c r="M607" s="1">
        <f t="shared" si="158"/>
        <v>2592.5025434726122</v>
      </c>
      <c r="N607" s="1">
        <f>IF(M607&lt;'How to'!$B$35,0,M607)</f>
        <v>2592.5025434726122</v>
      </c>
      <c r="O607" s="1">
        <f>(((ABS('How to'!$B$33))*(N607))/(11.82))^(1/2)</f>
        <v>136.54013256156577</v>
      </c>
      <c r="P607" s="1">
        <f>(((ABS('How to'!$B$33)+'How to'!$B$32)*(N607))/(11.82))^(1/2)</f>
        <v>206.80839444182143</v>
      </c>
      <c r="Q607">
        <f>IF(P607=0,'How to'!$B$34,MIN(ROUNDDOWN(2*P607,-1)/2,'How to'!$B$34))</f>
        <v>145</v>
      </c>
      <c r="R607">
        <f t="shared" si="159"/>
        <v>145</v>
      </c>
      <c r="S607" t="str">
        <f t="shared" si="149"/>
        <v/>
      </c>
      <c r="T607">
        <f t="shared" si="145"/>
        <v>145</v>
      </c>
      <c r="U607" t="str">
        <f t="shared" si="146"/>
        <v/>
      </c>
      <c r="W607" t="str">
        <f t="shared" si="147"/>
        <v/>
      </c>
      <c r="X607" t="str">
        <f t="shared" si="148"/>
        <v/>
      </c>
      <c r="AE607" t="s">
        <v>52</v>
      </c>
    </row>
    <row r="608" spans="1:31" x14ac:dyDescent="0.25">
      <c r="A608">
        <v>45.619878180000001</v>
      </c>
      <c r="B608">
        <v>-122.80953409999999</v>
      </c>
      <c r="C608">
        <v>15.048614069999999</v>
      </c>
      <c r="D608">
        <f t="shared" si="150"/>
        <v>135.53149124951605</v>
      </c>
      <c r="E608">
        <f t="shared" si="151"/>
        <v>146.87241548185938</v>
      </c>
      <c r="F608">
        <f t="shared" si="152"/>
        <v>199.85067312819734</v>
      </c>
      <c r="G608">
        <f t="shared" si="153"/>
        <v>65.873314124790127</v>
      </c>
      <c r="H608">
        <f t="shared" si="154"/>
        <v>75.203994736391195</v>
      </c>
      <c r="I608">
        <f t="shared" si="155"/>
        <v>99.974668482043143</v>
      </c>
      <c r="J608">
        <f t="shared" si="156"/>
        <v>9985.0728874483957</v>
      </c>
      <c r="K608">
        <f t="shared" si="157"/>
        <v>9994.9343380944301</v>
      </c>
      <c r="L608">
        <f t="shared" si="160"/>
        <v>3.1402946750320146</v>
      </c>
      <c r="M608" s="1">
        <f t="shared" si="158"/>
        <v>1591.4007079594426</v>
      </c>
      <c r="N608" s="1">
        <f>IF(M608&lt;'How to'!$B$35,0,M608)</f>
        <v>1591.4007079594426</v>
      </c>
      <c r="O608" s="1">
        <f>(((ABS('How to'!$B$33))*(N608))/(11.82))^(1/2)</f>
        <v>106.97702054767771</v>
      </c>
      <c r="P608" s="1">
        <f>(((ABS('How to'!$B$33)+'How to'!$B$32)*(N608))/(11.82))^(1/2)</f>
        <v>162.03108526835069</v>
      </c>
      <c r="Q608">
        <f>IF(P608=0,'How to'!$B$34,MIN(ROUNDDOWN(2*P608,-1)/2,'How to'!$B$34))</f>
        <v>145</v>
      </c>
      <c r="R608">
        <f t="shared" si="159"/>
        <v>145</v>
      </c>
      <c r="S608" t="str">
        <f t="shared" si="149"/>
        <v/>
      </c>
      <c r="T608">
        <f t="shared" si="145"/>
        <v>145</v>
      </c>
      <c r="U608" t="str">
        <f t="shared" si="146"/>
        <v/>
      </c>
      <c r="W608" t="str">
        <f t="shared" si="147"/>
        <v/>
      </c>
      <c r="X608" t="str">
        <f t="shared" si="148"/>
        <v/>
      </c>
      <c r="AE608" t="s">
        <v>52</v>
      </c>
    </row>
    <row r="609" spans="1:31" x14ac:dyDescent="0.25">
      <c r="A609">
        <v>45.620030229999998</v>
      </c>
      <c r="B609">
        <v>-122.8097703</v>
      </c>
      <c r="C609">
        <v>15.07361407</v>
      </c>
      <c r="D609">
        <f t="shared" si="150"/>
        <v>138.27996970570803</v>
      </c>
      <c r="E609">
        <f t="shared" si="151"/>
        <v>144.07690193395601</v>
      </c>
      <c r="F609">
        <f t="shared" si="152"/>
        <v>199.69853202439498</v>
      </c>
      <c r="G609">
        <f t="shared" si="153"/>
        <v>66.35532756012347</v>
      </c>
      <c r="H609">
        <f t="shared" si="154"/>
        <v>74.775573110004785</v>
      </c>
      <c r="I609">
        <f t="shared" si="155"/>
        <v>99.972075248746094</v>
      </c>
      <c r="J609">
        <f t="shared" si="156"/>
        <v>9969.8759231745771</v>
      </c>
      <c r="K609">
        <f t="shared" si="157"/>
        <v>9994.4158295409507</v>
      </c>
      <c r="L609">
        <f t="shared" si="160"/>
        <v>4.9537769798784383</v>
      </c>
      <c r="M609" s="1">
        <f t="shared" si="158"/>
        <v>1008.7672366092473</v>
      </c>
      <c r="N609" s="1">
        <f>IF(M609&lt;'How to'!$B$35,0,M609)</f>
        <v>1008.7672366092473</v>
      </c>
      <c r="O609" s="1">
        <f>(((ABS('How to'!$B$33))*(N609))/(11.82))^(1/2)</f>
        <v>85.171875154947628</v>
      </c>
      <c r="P609" s="1">
        <f>(((ABS('How to'!$B$33)+'How to'!$B$32)*(N609))/(11.82))^(1/2)</f>
        <v>129.00425993399222</v>
      </c>
      <c r="Q609">
        <f>IF(P609=0,'How to'!$B$34,MIN(ROUNDDOWN(2*P609,-1)/2,'How to'!$B$34))</f>
        <v>125</v>
      </c>
      <c r="R609">
        <f t="shared" si="159"/>
        <v>125</v>
      </c>
      <c r="S609">
        <f t="shared" si="149"/>
        <v>125</v>
      </c>
      <c r="T609">
        <f t="shared" si="145"/>
        <v>145</v>
      </c>
      <c r="U609">
        <f t="shared" si="146"/>
        <v>145</v>
      </c>
      <c r="W609" t="str">
        <f t="shared" si="147"/>
        <v>15.07361407 125</v>
      </c>
      <c r="X609" t="str">
        <f t="shared" si="148"/>
        <v>15.07361407 145</v>
      </c>
      <c r="AE609" t="s">
        <v>52</v>
      </c>
    </row>
    <row r="610" spans="1:31" x14ac:dyDescent="0.25">
      <c r="A610">
        <v>45.620183189999999</v>
      </c>
      <c r="B610">
        <v>-122.8100053</v>
      </c>
      <c r="C610">
        <v>15.09861407</v>
      </c>
      <c r="D610">
        <f t="shared" si="150"/>
        <v>141.55053661501233</v>
      </c>
      <c r="E610">
        <f t="shared" si="151"/>
        <v>140.63517859613077</v>
      </c>
      <c r="F610">
        <f t="shared" si="152"/>
        <v>199.53648256587954</v>
      </c>
      <c r="G610">
        <f t="shared" si="153"/>
        <v>66.931962569585124</v>
      </c>
      <c r="H610">
        <f t="shared" si="154"/>
        <v>74.253722775807631</v>
      </c>
      <c r="I610">
        <f t="shared" si="155"/>
        <v>99.96750951925749</v>
      </c>
      <c r="J610">
        <f t="shared" si="156"/>
        <v>9953.701968690888</v>
      </c>
      <c r="K610">
        <f t="shared" si="157"/>
        <v>9993.5029594828375</v>
      </c>
      <c r="L610">
        <f t="shared" si="160"/>
        <v>6.308802643287355</v>
      </c>
      <c r="M610" s="1">
        <f t="shared" si="158"/>
        <v>792.02849768299939</v>
      </c>
      <c r="N610" s="1">
        <f>IF(M610&lt;'How to'!$B$35,0,M610)</f>
        <v>792.02849768299939</v>
      </c>
      <c r="O610" s="1">
        <f>(((ABS('How to'!$B$33))*(N610))/(11.82))^(1/2)</f>
        <v>75.469440203686275</v>
      </c>
      <c r="P610" s="1">
        <f>(((ABS('How to'!$B$33)+'How to'!$B$32)*(N610))/(11.82))^(1/2)</f>
        <v>114.30861729176887</v>
      </c>
      <c r="Q610">
        <f>IF(P610=0,'How to'!$B$34,MIN(ROUNDDOWN(2*P610,-1)/2,'How to'!$B$34))</f>
        <v>110</v>
      </c>
      <c r="R610">
        <f t="shared" si="159"/>
        <v>110</v>
      </c>
      <c r="S610">
        <f t="shared" si="149"/>
        <v>110</v>
      </c>
      <c r="T610">
        <f t="shared" si="145"/>
        <v>110</v>
      </c>
      <c r="U610" t="str">
        <f t="shared" si="146"/>
        <v/>
      </c>
      <c r="W610" t="str">
        <f t="shared" si="147"/>
        <v>15.09861407 110</v>
      </c>
      <c r="X610" t="str">
        <f t="shared" si="148"/>
        <v/>
      </c>
      <c r="AE610" t="s">
        <v>52</v>
      </c>
    </row>
    <row r="611" spans="1:31" x14ac:dyDescent="0.25">
      <c r="A611">
        <v>45.620340140000003</v>
      </c>
      <c r="B611">
        <v>-122.8102349</v>
      </c>
      <c r="C611">
        <v>15.12361407</v>
      </c>
      <c r="D611">
        <f t="shared" si="150"/>
        <v>145.37881421958539</v>
      </c>
      <c r="E611">
        <f t="shared" si="151"/>
        <v>136.44602811108146</v>
      </c>
      <c r="F611">
        <f t="shared" si="152"/>
        <v>199.38033556793599</v>
      </c>
      <c r="G611">
        <f t="shared" si="153"/>
        <v>67.94274363016541</v>
      </c>
      <c r="H611">
        <f t="shared" si="154"/>
        <v>73.319221048768668</v>
      </c>
      <c r="I611">
        <f t="shared" si="155"/>
        <v>99.959614781133411</v>
      </c>
      <c r="J611">
        <f t="shared" si="156"/>
        <v>9938.12955279569</v>
      </c>
      <c r="K611">
        <f t="shared" si="157"/>
        <v>9991.924587192585</v>
      </c>
      <c r="L611">
        <f t="shared" si="160"/>
        <v>7.33450982662748</v>
      </c>
      <c r="M611" s="1">
        <f t="shared" si="158"/>
        <v>681.15830664767304</v>
      </c>
      <c r="N611" s="1">
        <f>IF(M611&lt;'How to'!$B$35,0,M611)</f>
        <v>681.15830664767304</v>
      </c>
      <c r="O611" s="1">
        <f>(((ABS('How to'!$B$33))*(N611))/(11.82))^(1/2)</f>
        <v>69.988188552115332</v>
      </c>
      <c r="P611" s="1">
        <f>(((ABS('How to'!$B$33)+'How to'!$B$32)*(N611))/(11.82))^(1/2)</f>
        <v>106.00652447607715</v>
      </c>
      <c r="Q611">
        <f>IF(P611=0,'How to'!$B$34,MIN(ROUNDDOWN(2*P611,-1)/2,'How to'!$B$34))</f>
        <v>105</v>
      </c>
      <c r="R611">
        <f t="shared" si="159"/>
        <v>105</v>
      </c>
      <c r="S611">
        <f t="shared" si="149"/>
        <v>105</v>
      </c>
      <c r="T611">
        <f t="shared" si="145"/>
        <v>110</v>
      </c>
      <c r="U611">
        <f t="shared" si="146"/>
        <v>110</v>
      </c>
      <c r="W611" t="str">
        <f t="shared" si="147"/>
        <v>15.12361407 105</v>
      </c>
      <c r="X611" t="str">
        <f t="shared" si="148"/>
        <v>15.12361407 110</v>
      </c>
      <c r="AE611" t="s">
        <v>52</v>
      </c>
    </row>
    <row r="612" spans="1:31" x14ac:dyDescent="0.25">
      <c r="A612">
        <v>45.620503929999998</v>
      </c>
      <c r="B612">
        <v>-122.8104546</v>
      </c>
      <c r="C612">
        <v>15.148614070000001</v>
      </c>
      <c r="D612">
        <f t="shared" si="150"/>
        <v>149.55552186030368</v>
      </c>
      <c r="E612">
        <f t="shared" si="151"/>
        <v>131.73523831307602</v>
      </c>
      <c r="F612">
        <f t="shared" si="152"/>
        <v>199.30134754263631</v>
      </c>
      <c r="G612">
        <f t="shared" si="153"/>
        <v>69.658177124725938</v>
      </c>
      <c r="H612">
        <f t="shared" si="154"/>
        <v>71.668428222761946</v>
      </c>
      <c r="I612">
        <f t="shared" si="155"/>
        <v>99.94311003896604</v>
      </c>
      <c r="J612">
        <f t="shared" si="156"/>
        <v>9930.2567830776752</v>
      </c>
      <c r="K612">
        <f t="shared" si="157"/>
        <v>9988.6252442608748</v>
      </c>
      <c r="L612">
        <f t="shared" si="160"/>
        <v>7.6399254697411507</v>
      </c>
      <c r="M612" s="1">
        <f t="shared" si="158"/>
        <v>653.71221773183743</v>
      </c>
      <c r="N612" s="1">
        <f>IF(M612&lt;'How to'!$B$35,0,M612)</f>
        <v>653.71221773183743</v>
      </c>
      <c r="O612" s="1">
        <f>(((ABS('How to'!$B$33))*(N612))/(11.82))^(1/2)</f>
        <v>68.56366519551608</v>
      </c>
      <c r="P612" s="1">
        <f>(((ABS('How to'!$B$33)+'How to'!$B$32)*(N612))/(11.82))^(1/2)</f>
        <v>103.84889226424136</v>
      </c>
      <c r="Q612">
        <f>IF(P612=0,'How to'!$B$34,MIN(ROUNDDOWN(2*P612,-1)/2,'How to'!$B$34))</f>
        <v>100</v>
      </c>
      <c r="R612">
        <f t="shared" si="159"/>
        <v>100</v>
      </c>
      <c r="S612">
        <f t="shared" si="149"/>
        <v>100</v>
      </c>
      <c r="T612">
        <f t="shared" si="145"/>
        <v>100</v>
      </c>
      <c r="U612">
        <f t="shared" si="146"/>
        <v>100</v>
      </c>
      <c r="W612" t="str">
        <f t="shared" si="147"/>
        <v>15.14861407 100</v>
      </c>
      <c r="X612" t="str">
        <f t="shared" si="148"/>
        <v>15.14861407 100</v>
      </c>
      <c r="AE612" t="s">
        <v>52</v>
      </c>
    </row>
    <row r="613" spans="1:31" x14ac:dyDescent="0.25">
      <c r="A613">
        <v>45.620676340000003</v>
      </c>
      <c r="B613">
        <v>-122.8106604</v>
      </c>
      <c r="C613">
        <v>15.173614069999999</v>
      </c>
      <c r="D613">
        <f t="shared" si="150"/>
        <v>153.51404328037054</v>
      </c>
      <c r="E613">
        <f t="shared" si="151"/>
        <v>127.11788546419645</v>
      </c>
      <c r="F613">
        <f t="shared" si="152"/>
        <v>199.31261447579288</v>
      </c>
      <c r="G613">
        <f t="shared" si="153"/>
        <v>71.924642145584556</v>
      </c>
      <c r="H613">
        <f t="shared" si="154"/>
        <v>69.301346432478624</v>
      </c>
      <c r="I613">
        <f t="shared" si="155"/>
        <v>99.879080718260596</v>
      </c>
      <c r="J613">
        <f t="shared" si="156"/>
        <v>9931.3795722940104</v>
      </c>
      <c r="K613">
        <f t="shared" si="157"/>
        <v>9975.830765124816</v>
      </c>
      <c r="L613">
        <f t="shared" si="160"/>
        <v>6.667172776432726</v>
      </c>
      <c r="M613" s="1">
        <f t="shared" si="158"/>
        <v>748.13051196060269</v>
      </c>
      <c r="N613" s="1">
        <f>IF(M613&lt;'How to'!$B$35,0,M613)</f>
        <v>748.13051196060269</v>
      </c>
      <c r="O613" s="1">
        <f>(((ABS('How to'!$B$33))*(N613))/(11.82))^(1/2)</f>
        <v>73.348191186346938</v>
      </c>
      <c r="P613" s="1">
        <f>(((ABS('How to'!$B$33)+'How to'!$B$32)*(N613))/(11.82))^(1/2)</f>
        <v>111.09570036209301</v>
      </c>
      <c r="Q613">
        <f>IF(P613=0,'How to'!$B$34,MIN(ROUNDDOWN(2*P613,-1)/2,'How to'!$B$34))</f>
        <v>110</v>
      </c>
      <c r="R613">
        <f t="shared" si="159"/>
        <v>125</v>
      </c>
      <c r="S613">
        <f t="shared" si="149"/>
        <v>125</v>
      </c>
      <c r="T613">
        <f t="shared" si="145"/>
        <v>110</v>
      </c>
      <c r="U613">
        <f t="shared" si="146"/>
        <v>110</v>
      </c>
      <c r="W613" t="str">
        <f t="shared" si="147"/>
        <v>15.17361407 125</v>
      </c>
      <c r="X613" t="str">
        <f t="shared" si="148"/>
        <v>15.17361407 110</v>
      </c>
      <c r="AE613" t="s">
        <v>52</v>
      </c>
    </row>
    <row r="614" spans="1:31" x14ac:dyDescent="0.25">
      <c r="A614">
        <v>45.620853500000003</v>
      </c>
      <c r="B614">
        <v>-122.8108579</v>
      </c>
      <c r="C614">
        <v>15.19861407</v>
      </c>
      <c r="D614">
        <f t="shared" si="150"/>
        <v>157.40020702498734</v>
      </c>
      <c r="E614">
        <f t="shared" si="151"/>
        <v>122.53947924062992</v>
      </c>
      <c r="F614">
        <f t="shared" si="152"/>
        <v>199.47618690980045</v>
      </c>
      <c r="G614">
        <f t="shared" si="153"/>
        <v>74.618574045427195</v>
      </c>
      <c r="H614">
        <f t="shared" si="154"/>
        <v>66.381480015124041</v>
      </c>
      <c r="I614">
        <f t="shared" si="155"/>
        <v>99.872080590980048</v>
      </c>
      <c r="J614">
        <f t="shared" si="156"/>
        <v>9947.6872860184103</v>
      </c>
      <c r="K614">
        <f t="shared" si="157"/>
        <v>9974.4324815712134</v>
      </c>
      <c r="L614">
        <f t="shared" si="160"/>
        <v>5.1715757320958886</v>
      </c>
      <c r="M614" s="1">
        <f t="shared" si="158"/>
        <v>964.35138904258747</v>
      </c>
      <c r="N614" s="1">
        <f>IF(M614&lt;'How to'!$B$35,0,M614)</f>
        <v>964.35138904258747</v>
      </c>
      <c r="O614" s="1">
        <f>(((ABS('How to'!$B$33))*(N614))/(11.82))^(1/2)</f>
        <v>83.275716834294769</v>
      </c>
      <c r="P614" s="1">
        <f>(((ABS('How to'!$B$33)+'How to'!$B$32)*(N614))/(11.82))^(1/2)</f>
        <v>126.13227313754683</v>
      </c>
      <c r="Q614">
        <f>IF(P614=0,'How to'!$B$34,MIN(ROUNDDOWN(2*P614,-1)/2,'How to'!$B$34))</f>
        <v>125</v>
      </c>
      <c r="R614">
        <f t="shared" si="159"/>
        <v>125</v>
      </c>
      <c r="S614" t="str">
        <f t="shared" si="149"/>
        <v/>
      </c>
      <c r="T614">
        <f t="shared" si="145"/>
        <v>125</v>
      </c>
      <c r="U614">
        <f t="shared" si="146"/>
        <v>125</v>
      </c>
      <c r="W614" t="str">
        <f t="shared" si="147"/>
        <v/>
      </c>
      <c r="X614" t="str">
        <f t="shared" si="148"/>
        <v>15.19861407 125</v>
      </c>
      <c r="AE614" t="s">
        <v>52</v>
      </c>
    </row>
    <row r="615" spans="1:31" x14ac:dyDescent="0.25">
      <c r="A615">
        <v>45.621035759999998</v>
      </c>
      <c r="B615">
        <v>-122.81104569999999</v>
      </c>
      <c r="C615">
        <v>15.22361407</v>
      </c>
      <c r="D615">
        <f t="shared" si="150"/>
        <v>160.84220596502945</v>
      </c>
      <c r="E615">
        <f t="shared" si="151"/>
        <v>118.38930453824621</v>
      </c>
      <c r="F615">
        <f t="shared" si="152"/>
        <v>199.71540413485025</v>
      </c>
      <c r="G615">
        <f t="shared" si="153"/>
        <v>77.436070589420012</v>
      </c>
      <c r="H615">
        <f t="shared" si="154"/>
        <v>63.126833792983462</v>
      </c>
      <c r="I615">
        <f t="shared" si="155"/>
        <v>99.906667310328174</v>
      </c>
      <c r="J615">
        <f t="shared" si="156"/>
        <v>9971.5606621866391</v>
      </c>
      <c r="K615">
        <f t="shared" si="157"/>
        <v>9981.3421730565969</v>
      </c>
      <c r="L615">
        <f t="shared" si="160"/>
        <v>3.1275407063630452</v>
      </c>
      <c r="M615" s="1">
        <f t="shared" si="158"/>
        <v>1595.7173879063114</v>
      </c>
      <c r="N615" s="1">
        <f>IF(M615&lt;'How to'!$B$35,0,M615)</f>
        <v>1595.7173879063114</v>
      </c>
      <c r="O615" s="1">
        <f>(((ABS('How to'!$B$33))*(N615))/(11.82))^(1/2)</f>
        <v>107.12201006299034</v>
      </c>
      <c r="P615" s="1">
        <f>(((ABS('How to'!$B$33)+'How to'!$B$32)*(N615))/(11.82))^(1/2)</f>
        <v>162.25069138935092</v>
      </c>
      <c r="Q615">
        <f>IF(P615=0,'How to'!$B$34,MIN(ROUNDDOWN(2*P615,-1)/2,'How to'!$B$34))</f>
        <v>145</v>
      </c>
      <c r="R615">
        <f t="shared" si="159"/>
        <v>130</v>
      </c>
      <c r="S615">
        <f t="shared" si="149"/>
        <v>130</v>
      </c>
      <c r="T615">
        <f t="shared" si="145"/>
        <v>130</v>
      </c>
      <c r="U615" t="str">
        <f t="shared" si="146"/>
        <v/>
      </c>
      <c r="W615" t="str">
        <f t="shared" si="147"/>
        <v>15.22361407 130</v>
      </c>
      <c r="X615" t="str">
        <f t="shared" si="148"/>
        <v/>
      </c>
      <c r="AE615" t="s">
        <v>52</v>
      </c>
    </row>
    <row r="616" spans="1:31" x14ac:dyDescent="0.25">
      <c r="A616">
        <v>45.621221660000003</v>
      </c>
      <c r="B616">
        <v>-122.8112261</v>
      </c>
      <c r="C616">
        <v>15.24861407</v>
      </c>
      <c r="D616">
        <f t="shared" si="150"/>
        <v>163.51832674498036</v>
      </c>
      <c r="E616">
        <f t="shared" si="151"/>
        <v>115.01771648880791</v>
      </c>
      <c r="F616">
        <f t="shared" si="152"/>
        <v>199.91827902364994</v>
      </c>
      <c r="G616">
        <f t="shared" si="153"/>
        <v>79.897344735577761</v>
      </c>
      <c r="H616">
        <f t="shared" si="154"/>
        <v>60.066845564661236</v>
      </c>
      <c r="I616">
        <f t="shared" si="155"/>
        <v>99.958049360142169</v>
      </c>
      <c r="J616">
        <f t="shared" si="156"/>
        <v>9991.8295719444886</v>
      </c>
      <c r="K616">
        <f t="shared" si="157"/>
        <v>9991.611631884618</v>
      </c>
      <c r="L616">
        <f t="shared" si="160"/>
        <v>0</v>
      </c>
      <c r="M616" s="1">
        <f t="shared" si="158"/>
        <v>0</v>
      </c>
      <c r="N616" s="1">
        <f>IF(M616&lt;'How to'!$B$35,0,M616)</f>
        <v>0</v>
      </c>
      <c r="O616" s="1">
        <f>(((ABS('How to'!$B$33))*(N616))/(11.82))^(1/2)</f>
        <v>0</v>
      </c>
      <c r="P616" s="1">
        <f>(((ABS('How to'!$B$33)+'How to'!$B$32)*(N616))/(11.82))^(1/2)</f>
        <v>0</v>
      </c>
      <c r="Q616">
        <f>IF(P616=0,'How to'!$B$34,MIN(ROUNDDOWN(2*P616,-1)/2,'How to'!$B$34))</f>
        <v>145</v>
      </c>
      <c r="R616">
        <f t="shared" si="159"/>
        <v>130</v>
      </c>
      <c r="S616" t="str">
        <f t="shared" si="149"/>
        <v/>
      </c>
      <c r="T616">
        <f t="shared" si="145"/>
        <v>130</v>
      </c>
      <c r="U616" t="str">
        <f t="shared" si="146"/>
        <v/>
      </c>
      <c r="W616" t="str">
        <f t="shared" si="147"/>
        <v/>
      </c>
      <c r="X616" t="str">
        <f t="shared" si="148"/>
        <v/>
      </c>
      <c r="AE616" t="s">
        <v>52</v>
      </c>
    </row>
    <row r="617" spans="1:31" x14ac:dyDescent="0.25">
      <c r="A617">
        <v>45.621409270000001</v>
      </c>
      <c r="B617">
        <v>-122.811403</v>
      </c>
      <c r="C617">
        <v>15.273614070000001</v>
      </c>
      <c r="D617">
        <f t="shared" si="150"/>
        <v>165.05898862431772</v>
      </c>
      <c r="E617">
        <f t="shared" si="151"/>
        <v>112.98527830485457</v>
      </c>
      <c r="F617">
        <f t="shared" si="152"/>
        <v>200.0253554910179</v>
      </c>
      <c r="G617">
        <f t="shared" si="153"/>
        <v>81.589401134786002</v>
      </c>
      <c r="H617">
        <f t="shared" si="154"/>
        <v>57.816583946584245</v>
      </c>
      <c r="I617">
        <f t="shared" si="155"/>
        <v>99.997938762683717</v>
      </c>
      <c r="J617">
        <f t="shared" si="156"/>
        <v>10002.535709827021</v>
      </c>
      <c r="K617">
        <f t="shared" si="157"/>
        <v>9999.5877567854423</v>
      </c>
      <c r="L617">
        <f t="shared" si="160"/>
        <v>0</v>
      </c>
      <c r="M617" s="1">
        <f t="shared" si="158"/>
        <v>0</v>
      </c>
      <c r="N617" s="1">
        <f>IF(M617&lt;'How to'!$B$35,0,M617)</f>
        <v>0</v>
      </c>
      <c r="O617" s="1">
        <f>(((ABS('How to'!$B$33))*(N617))/(11.82))^(1/2)</f>
        <v>0</v>
      </c>
      <c r="P617" s="1">
        <f>(((ABS('How to'!$B$33)+'How to'!$B$32)*(N617))/(11.82))^(1/2)</f>
        <v>0</v>
      </c>
      <c r="Q617">
        <f>IF(P617=0,'How to'!$B$34,MIN(ROUNDDOWN(2*P617,-1)/2,'How to'!$B$34))</f>
        <v>145</v>
      </c>
      <c r="R617">
        <f t="shared" si="159"/>
        <v>130</v>
      </c>
      <c r="S617" t="str">
        <f t="shared" si="149"/>
        <v/>
      </c>
      <c r="T617">
        <f t="shared" si="145"/>
        <v>130</v>
      </c>
      <c r="U617" t="str">
        <f t="shared" si="146"/>
        <v/>
      </c>
      <c r="W617" t="str">
        <f t="shared" si="147"/>
        <v/>
      </c>
      <c r="X617" t="str">
        <f t="shared" si="148"/>
        <v/>
      </c>
      <c r="AE617" t="s">
        <v>52</v>
      </c>
    </row>
    <row r="618" spans="1:31" x14ac:dyDescent="0.25">
      <c r="A618">
        <v>45.621597139999999</v>
      </c>
      <c r="B618">
        <v>-122.8115792</v>
      </c>
      <c r="C618">
        <v>15.298614069999999</v>
      </c>
      <c r="D618">
        <f t="shared" si="150"/>
        <v>165.81262163997772</v>
      </c>
      <c r="E618">
        <f t="shared" si="151"/>
        <v>111.97276926588728</v>
      </c>
      <c r="F618">
        <f t="shared" si="152"/>
        <v>200.07930065899882</v>
      </c>
      <c r="G618">
        <f t="shared" si="153"/>
        <v>82.781632979560129</v>
      </c>
      <c r="H618">
        <f t="shared" si="154"/>
        <v>56.158044339360806</v>
      </c>
      <c r="I618">
        <f t="shared" si="155"/>
        <v>100.0326181941881</v>
      </c>
      <c r="J618">
        <f t="shared" si="156"/>
        <v>10007.931638048511</v>
      </c>
      <c r="K618">
        <f t="shared" si="157"/>
        <v>10006.524702784212</v>
      </c>
      <c r="L618">
        <f t="shared" si="160"/>
        <v>0</v>
      </c>
      <c r="M618" s="1">
        <f t="shared" si="158"/>
        <v>0</v>
      </c>
      <c r="N618" s="1">
        <f>IF(M618&lt;'How to'!$B$35,0,M618)</f>
        <v>0</v>
      </c>
      <c r="O618" s="1">
        <f>(((ABS('How to'!$B$33))*(N618))/(11.82))^(1/2)</f>
        <v>0</v>
      </c>
      <c r="P618" s="1">
        <f>(((ABS('How to'!$B$33)+'How to'!$B$32)*(N618))/(11.82))^(1/2)</f>
        <v>0</v>
      </c>
      <c r="Q618">
        <f>IF(P618=0,'How to'!$B$34,MIN(ROUNDDOWN(2*P618,-1)/2,'How to'!$B$34))</f>
        <v>145</v>
      </c>
      <c r="R618">
        <f t="shared" si="159"/>
        <v>130</v>
      </c>
      <c r="S618" t="str">
        <f t="shared" si="149"/>
        <v/>
      </c>
      <c r="T618">
        <f t="shared" si="145"/>
        <v>130</v>
      </c>
      <c r="U618" t="str">
        <f t="shared" si="146"/>
        <v/>
      </c>
      <c r="W618" t="str">
        <f t="shared" si="147"/>
        <v/>
      </c>
      <c r="X618" t="str">
        <f t="shared" si="148"/>
        <v/>
      </c>
      <c r="AE618" t="s">
        <v>52</v>
      </c>
    </row>
    <row r="619" spans="1:31" x14ac:dyDescent="0.25">
      <c r="A619">
        <v>45.621785010000004</v>
      </c>
      <c r="B619">
        <v>-122.8117555</v>
      </c>
      <c r="C619">
        <v>15.32361407</v>
      </c>
      <c r="D619">
        <f t="shared" si="150"/>
        <v>165.71911326015055</v>
      </c>
      <c r="E619">
        <f t="shared" si="151"/>
        <v>112.10474913475716</v>
      </c>
      <c r="F619">
        <f t="shared" si="152"/>
        <v>200.07573385670096</v>
      </c>
      <c r="G619">
        <f t="shared" si="153"/>
        <v>83.406135375609438</v>
      </c>
      <c r="H619">
        <f t="shared" si="154"/>
        <v>55.262507264602981</v>
      </c>
      <c r="I619">
        <f t="shared" si="155"/>
        <v>100.0526267894291</v>
      </c>
      <c r="J619">
        <f t="shared" si="156"/>
        <v>10007.57481957436</v>
      </c>
      <c r="K619">
        <f t="shared" si="157"/>
        <v>10010.528127464786</v>
      </c>
      <c r="L619">
        <f t="shared" si="160"/>
        <v>1.7185190980684515</v>
      </c>
      <c r="M619" s="1">
        <f t="shared" si="158"/>
        <v>2912.5449169334893</v>
      </c>
      <c r="N619" s="1">
        <f>IF(M619&lt;'How to'!$B$35,0,M619)</f>
        <v>2912.5449169334893</v>
      </c>
      <c r="O619" s="1">
        <f>(((ABS('How to'!$B$33))*(N619))/(11.82))^(1/2)</f>
        <v>144.72282801681047</v>
      </c>
      <c r="P619" s="1">
        <f>(((ABS('How to'!$B$33)+'How to'!$B$32)*(N619))/(11.82))^(1/2)</f>
        <v>219.20218722316733</v>
      </c>
      <c r="Q619">
        <f>IF(P619=0,'How to'!$B$34,MIN(ROUNDDOWN(2*P619,-1)/2,'How to'!$B$34))</f>
        <v>145</v>
      </c>
      <c r="R619">
        <f t="shared" si="159"/>
        <v>130</v>
      </c>
      <c r="S619" t="str">
        <f t="shared" si="149"/>
        <v/>
      </c>
      <c r="T619">
        <f t="shared" si="145"/>
        <v>130</v>
      </c>
      <c r="U619" t="str">
        <f t="shared" si="146"/>
        <v/>
      </c>
      <c r="W619" t="str">
        <f t="shared" si="147"/>
        <v/>
      </c>
      <c r="X619" t="str">
        <f t="shared" si="148"/>
        <v/>
      </c>
      <c r="AE619" t="s">
        <v>52</v>
      </c>
    </row>
    <row r="620" spans="1:31" x14ac:dyDescent="0.25">
      <c r="A620">
        <v>45.621972839999998</v>
      </c>
      <c r="B620">
        <v>-122.8119319</v>
      </c>
      <c r="C620">
        <v>15.34861407</v>
      </c>
      <c r="D620">
        <f t="shared" si="150"/>
        <v>164.86751908429491</v>
      </c>
      <c r="E620">
        <f t="shared" si="151"/>
        <v>113.27999411961525</v>
      </c>
      <c r="F620">
        <f t="shared" si="152"/>
        <v>200.03413687855982</v>
      </c>
      <c r="G620">
        <f t="shared" si="153"/>
        <v>83.620982009402582</v>
      </c>
      <c r="H620">
        <f t="shared" si="154"/>
        <v>54.950897336082846</v>
      </c>
      <c r="I620">
        <f t="shared" si="155"/>
        <v>100.06033055240997</v>
      </c>
      <c r="J620">
        <f t="shared" si="156"/>
        <v>10003.413979187602</v>
      </c>
      <c r="K620">
        <f t="shared" si="157"/>
        <v>10012.069750257548</v>
      </c>
      <c r="L620">
        <f t="shared" si="160"/>
        <v>2.9420691817061901</v>
      </c>
      <c r="M620" s="1">
        <f t="shared" si="158"/>
        <v>1701.5354044889016</v>
      </c>
      <c r="N620" s="1">
        <f>IF(M620&lt;'How to'!$B$35,0,M620)</f>
        <v>1701.5354044889016</v>
      </c>
      <c r="O620" s="1">
        <f>(((ABS('How to'!$B$33))*(N620))/(11.82))^(1/2)</f>
        <v>110.61683282404809</v>
      </c>
      <c r="P620" s="1">
        <f>(((ABS('How to'!$B$33)+'How to'!$B$32)*(N620))/(11.82))^(1/2)</f>
        <v>167.54407048979377</v>
      </c>
      <c r="Q620">
        <f>IF(P620=0,'How to'!$B$34,MIN(ROUNDDOWN(2*P620,-1)/2,'How to'!$B$34))</f>
        <v>145</v>
      </c>
      <c r="R620">
        <f t="shared" si="159"/>
        <v>130</v>
      </c>
      <c r="S620" t="str">
        <f t="shared" si="149"/>
        <v/>
      </c>
      <c r="T620">
        <f t="shared" si="145"/>
        <v>130</v>
      </c>
      <c r="U620" t="str">
        <f t="shared" si="146"/>
        <v/>
      </c>
      <c r="W620" t="str">
        <f t="shared" si="147"/>
        <v/>
      </c>
      <c r="X620" t="str">
        <f t="shared" si="148"/>
        <v/>
      </c>
      <c r="AE620" t="s">
        <v>52</v>
      </c>
    </row>
    <row r="621" spans="1:31" x14ac:dyDescent="0.25">
      <c r="A621">
        <v>45.622159089999997</v>
      </c>
      <c r="B621">
        <v>-122.81211159999999</v>
      </c>
      <c r="C621">
        <v>15.37361407</v>
      </c>
      <c r="D621">
        <f t="shared" si="150"/>
        <v>163.50608159975815</v>
      </c>
      <c r="E621">
        <f t="shared" si="151"/>
        <v>115.13257649583582</v>
      </c>
      <c r="F621">
        <f t="shared" si="152"/>
        <v>199.97437058452331</v>
      </c>
      <c r="G621">
        <f t="shared" si="153"/>
        <v>83.469587489531719</v>
      </c>
      <c r="H621">
        <f t="shared" si="154"/>
        <v>55.168709796490461</v>
      </c>
      <c r="I621">
        <f t="shared" si="155"/>
        <v>100.05377842081714</v>
      </c>
      <c r="J621">
        <f t="shared" si="156"/>
        <v>9997.4372226690666</v>
      </c>
      <c r="K621">
        <f t="shared" si="157"/>
        <v>10010.758576281973</v>
      </c>
      <c r="L621">
        <f t="shared" si="160"/>
        <v>3.6498429572936453</v>
      </c>
      <c r="M621" s="1">
        <f t="shared" si="158"/>
        <v>1371.39579612282</v>
      </c>
      <c r="N621" s="1">
        <f>IF(M621&lt;'How to'!$B$35,0,M621)</f>
        <v>1371.39579612282</v>
      </c>
      <c r="O621" s="1">
        <f>(((ABS('How to'!$B$33))*(N621))/(11.82))^(1/2)</f>
        <v>99.307518876728324</v>
      </c>
      <c r="P621" s="1">
        <f>(((ABS('How to'!$B$33)+'How to'!$B$32)*(N621))/(11.82))^(1/2)</f>
        <v>150.41459349423636</v>
      </c>
      <c r="Q621">
        <f>IF(P621=0,'How to'!$B$34,MIN(ROUNDDOWN(2*P621,-1)/2,'How to'!$B$34))</f>
        <v>145</v>
      </c>
      <c r="R621">
        <f t="shared" si="159"/>
        <v>130</v>
      </c>
      <c r="S621" t="str">
        <f t="shared" si="149"/>
        <v/>
      </c>
      <c r="T621">
        <f t="shared" si="145"/>
        <v>130</v>
      </c>
      <c r="U621" t="str">
        <f t="shared" si="146"/>
        <v/>
      </c>
      <c r="W621" t="str">
        <f t="shared" si="147"/>
        <v/>
      </c>
      <c r="X621" t="str">
        <f t="shared" si="148"/>
        <v/>
      </c>
      <c r="AE621" t="s">
        <v>52</v>
      </c>
    </row>
    <row r="622" spans="1:31" x14ac:dyDescent="0.25">
      <c r="A622">
        <v>45.622343020000002</v>
      </c>
      <c r="B622">
        <v>-122.8122961</v>
      </c>
      <c r="C622">
        <v>15.398614070000001</v>
      </c>
      <c r="D622">
        <f t="shared" si="150"/>
        <v>161.72051681993173</v>
      </c>
      <c r="E622">
        <f t="shared" si="151"/>
        <v>117.5223519495751</v>
      </c>
      <c r="F622">
        <f t="shared" si="152"/>
        <v>199.91255280313345</v>
      </c>
      <c r="G622">
        <f t="shared" si="153"/>
        <v>83.030988660417592</v>
      </c>
      <c r="H622">
        <f t="shared" si="154"/>
        <v>55.814726999318964</v>
      </c>
      <c r="I622">
        <f t="shared" si="155"/>
        <v>100.04713303206094</v>
      </c>
      <c r="J622">
        <f t="shared" si="156"/>
        <v>9991.257192066405</v>
      </c>
      <c r="K622">
        <f t="shared" si="157"/>
        <v>10009.4288279349</v>
      </c>
      <c r="L622">
        <f t="shared" si="160"/>
        <v>4.2628201778277353</v>
      </c>
      <c r="M622" s="1">
        <f t="shared" si="158"/>
        <v>1174.0383608012696</v>
      </c>
      <c r="N622" s="1">
        <f>IF(M622&lt;'How to'!$B$35,0,M622)</f>
        <v>1174.0383608012696</v>
      </c>
      <c r="O622" s="1">
        <f>(((ABS('How to'!$B$33))*(N622))/(11.82))^(1/2)</f>
        <v>91.884417881471691</v>
      </c>
      <c r="P622" s="1">
        <f>(((ABS('How to'!$B$33)+'How to'!$B$32)*(N622))/(11.82))^(1/2)</f>
        <v>139.17130868259821</v>
      </c>
      <c r="Q622">
        <f>IF(P622=0,'How to'!$B$34,MIN(ROUNDDOWN(2*P622,-1)/2,'How to'!$B$34))</f>
        <v>135</v>
      </c>
      <c r="R622">
        <f t="shared" si="159"/>
        <v>130</v>
      </c>
      <c r="S622" t="str">
        <f t="shared" si="149"/>
        <v/>
      </c>
      <c r="T622">
        <f t="shared" si="145"/>
        <v>130</v>
      </c>
      <c r="U622" t="str">
        <f t="shared" si="146"/>
        <v/>
      </c>
      <c r="W622" t="str">
        <f t="shared" si="147"/>
        <v/>
      </c>
      <c r="X622" t="str">
        <f t="shared" si="148"/>
        <v/>
      </c>
      <c r="AE622" t="s">
        <v>52</v>
      </c>
    </row>
    <row r="623" spans="1:31" x14ac:dyDescent="0.25">
      <c r="A623">
        <v>45.622524439999999</v>
      </c>
      <c r="B623">
        <v>-122.8124856</v>
      </c>
      <c r="C623">
        <v>15.423614069999999</v>
      </c>
      <c r="D623">
        <f t="shared" si="150"/>
        <v>159.58652200475112</v>
      </c>
      <c r="E623">
        <f t="shared" si="151"/>
        <v>120.30139158836481</v>
      </c>
      <c r="F623">
        <f t="shared" si="152"/>
        <v>199.85065129658696</v>
      </c>
      <c r="G623">
        <f t="shared" si="153"/>
        <v>82.312977884541084</v>
      </c>
      <c r="H623">
        <f t="shared" si="154"/>
        <v>56.842232958729213</v>
      </c>
      <c r="I623">
        <f t="shared" si="155"/>
        <v>100.03232365568337</v>
      </c>
      <c r="J623">
        <f t="shared" si="156"/>
        <v>9985.0707059174983</v>
      </c>
      <c r="K623">
        <f t="shared" si="157"/>
        <v>10006.46577595539</v>
      </c>
      <c r="L623">
        <f t="shared" si="160"/>
        <v>4.6254805196748858</v>
      </c>
      <c r="M623" s="1">
        <f t="shared" si="158"/>
        <v>1081.6677027815826</v>
      </c>
      <c r="N623" s="1">
        <f>IF(M623&lt;'How to'!$B$35,0,M623)</f>
        <v>1081.6677027815826</v>
      </c>
      <c r="O623" s="1">
        <f>(((ABS('How to'!$B$33))*(N623))/(11.82))^(1/2)</f>
        <v>88.195749605235036</v>
      </c>
      <c r="P623" s="1">
        <f>(((ABS('How to'!$B$33)+'How to'!$B$32)*(N623))/(11.82))^(1/2)</f>
        <v>133.58432447857297</v>
      </c>
      <c r="Q623">
        <f>IF(P623=0,'How to'!$B$34,MIN(ROUNDDOWN(2*P623,-1)/2,'How to'!$B$34))</f>
        <v>130</v>
      </c>
      <c r="R623">
        <f t="shared" si="159"/>
        <v>130</v>
      </c>
      <c r="S623" t="str">
        <f t="shared" si="149"/>
        <v/>
      </c>
      <c r="T623">
        <f t="shared" si="145"/>
        <v>130</v>
      </c>
      <c r="U623" t="str">
        <f t="shared" si="146"/>
        <v/>
      </c>
      <c r="W623" t="str">
        <f t="shared" si="147"/>
        <v/>
      </c>
      <c r="X623" t="str">
        <f t="shared" si="148"/>
        <v/>
      </c>
      <c r="AE623" t="s">
        <v>52</v>
      </c>
    </row>
    <row r="624" spans="1:31" x14ac:dyDescent="0.25">
      <c r="A624">
        <v>45.622702689999997</v>
      </c>
      <c r="B624">
        <v>-122.81268110000001</v>
      </c>
      <c r="C624">
        <v>15.44861407</v>
      </c>
      <c r="D624">
        <f t="shared" si="150"/>
        <v>157.12079508059787</v>
      </c>
      <c r="E624">
        <f t="shared" si="151"/>
        <v>123.44633706451764</v>
      </c>
      <c r="F624">
        <f t="shared" si="152"/>
        <v>199.81477017829721</v>
      </c>
      <c r="G624">
        <f t="shared" si="153"/>
        <v>81.246537074892316</v>
      </c>
      <c r="H624">
        <f t="shared" si="154"/>
        <v>58.329079881372131</v>
      </c>
      <c r="I624">
        <f t="shared" si="155"/>
        <v>100.01640538666315</v>
      </c>
      <c r="J624">
        <f t="shared" si="156"/>
        <v>9981.4855953514325</v>
      </c>
      <c r="K624">
        <f t="shared" si="157"/>
        <v>10003.281346469343</v>
      </c>
      <c r="L624">
        <f t="shared" si="160"/>
        <v>4.6685919845184785</v>
      </c>
      <c r="M624" s="1">
        <f t="shared" si="158"/>
        <v>1071.3381443100225</v>
      </c>
      <c r="N624" s="1">
        <f>IF(M624&lt;'How to'!$B$35,0,M624)</f>
        <v>1071.3381443100225</v>
      </c>
      <c r="O624" s="1">
        <f>(((ABS('How to'!$B$33))*(N624))/(11.82))^(1/2)</f>
        <v>87.773619690463676</v>
      </c>
      <c r="P624" s="1">
        <f>(((ABS('How to'!$B$33)+'How to'!$B$32)*(N624))/(11.82))^(1/2)</f>
        <v>132.9449519491786</v>
      </c>
      <c r="Q624">
        <f>IF(P624=0,'How to'!$B$34,MIN(ROUNDDOWN(2*P624,-1)/2,'How to'!$B$34))</f>
        <v>130</v>
      </c>
      <c r="R624">
        <f t="shared" si="159"/>
        <v>130</v>
      </c>
      <c r="S624" t="str">
        <f t="shared" si="149"/>
        <v/>
      </c>
      <c r="T624">
        <f t="shared" si="145"/>
        <v>130</v>
      </c>
      <c r="U624" t="str">
        <f t="shared" si="146"/>
        <v/>
      </c>
      <c r="W624" t="str">
        <f t="shared" si="147"/>
        <v/>
      </c>
      <c r="X624" t="str">
        <f t="shared" si="148"/>
        <v/>
      </c>
      <c r="AE624" t="s">
        <v>52</v>
      </c>
    </row>
    <row r="625" spans="1:31" x14ac:dyDescent="0.25">
      <c r="A625">
        <v>45.622878069999999</v>
      </c>
      <c r="B625">
        <v>-122.8128818</v>
      </c>
      <c r="C625">
        <v>15.47361407</v>
      </c>
      <c r="D625">
        <f t="shared" si="150"/>
        <v>154.79199114011811</v>
      </c>
      <c r="E625">
        <f t="shared" si="151"/>
        <v>126.38106211535268</v>
      </c>
      <c r="F625">
        <f t="shared" si="152"/>
        <v>199.83176269684213</v>
      </c>
      <c r="G625">
        <f t="shared" si="153"/>
        <v>80.036494110226442</v>
      </c>
      <c r="H625">
        <f t="shared" si="154"/>
        <v>59.96384403459593</v>
      </c>
      <c r="I625">
        <f t="shared" si="155"/>
        <v>100.00751462196057</v>
      </c>
      <c r="J625">
        <f t="shared" si="156"/>
        <v>9983.1833456317563</v>
      </c>
      <c r="K625">
        <f t="shared" si="157"/>
        <v>10001.502980861656</v>
      </c>
      <c r="L625">
        <f t="shared" si="160"/>
        <v>4.2801443001258832</v>
      </c>
      <c r="M625" s="1">
        <f t="shared" si="158"/>
        <v>1168.360489688105</v>
      </c>
      <c r="N625" s="1">
        <f>IF(M625&lt;'How to'!$B$35,0,M625)</f>
        <v>1168.360489688105</v>
      </c>
      <c r="O625" s="1">
        <f>(((ABS('How to'!$B$33))*(N625))/(11.82))^(1/2)</f>
        <v>91.661963403486737</v>
      </c>
      <c r="P625" s="1">
        <f>(((ABS('How to'!$B$33)+'How to'!$B$32)*(N625))/(11.82))^(1/2)</f>
        <v>138.83437145714387</v>
      </c>
      <c r="Q625">
        <f>IF(P625=0,'How to'!$B$34,MIN(ROUNDDOWN(2*P625,-1)/2,'How to'!$B$34))</f>
        <v>135</v>
      </c>
      <c r="R625">
        <f t="shared" si="159"/>
        <v>130</v>
      </c>
      <c r="S625" t="str">
        <f t="shared" si="149"/>
        <v/>
      </c>
      <c r="T625">
        <f t="shared" si="145"/>
        <v>130</v>
      </c>
      <c r="U625" t="str">
        <f t="shared" si="146"/>
        <v/>
      </c>
      <c r="W625" t="str">
        <f t="shared" si="147"/>
        <v/>
      </c>
      <c r="X625" t="str">
        <f t="shared" si="148"/>
        <v/>
      </c>
      <c r="AE625" t="s">
        <v>52</v>
      </c>
    </row>
    <row r="626" spans="1:31" x14ac:dyDescent="0.25">
      <c r="A626">
        <v>45.623049899999998</v>
      </c>
      <c r="B626">
        <v>-122.81308869999999</v>
      </c>
      <c r="C626">
        <v>15.49861407</v>
      </c>
      <c r="D626">
        <f t="shared" si="150"/>
        <v>152.65243034947696</v>
      </c>
      <c r="E626">
        <f t="shared" si="151"/>
        <v>129.01214572474973</v>
      </c>
      <c r="F626">
        <f t="shared" si="152"/>
        <v>199.86720150166204</v>
      </c>
      <c r="G626">
        <f t="shared" si="153"/>
        <v>78.68952815951414</v>
      </c>
      <c r="H626">
        <f t="shared" si="154"/>
        <v>61.707597601569212</v>
      </c>
      <c r="I626">
        <f t="shared" si="155"/>
        <v>99.999347216490165</v>
      </c>
      <c r="J626">
        <f t="shared" si="156"/>
        <v>9986.7245590264938</v>
      </c>
      <c r="K626">
        <f t="shared" si="157"/>
        <v>9999.8694437241593</v>
      </c>
      <c r="L626">
        <f t="shared" si="160"/>
        <v>3.6255874968983268</v>
      </c>
      <c r="M626" s="1">
        <f t="shared" si="158"/>
        <v>1379.0688339860783</v>
      </c>
      <c r="N626" s="1">
        <f>IF(M626&lt;'How to'!$B$35,0,M626)</f>
        <v>1379.0688339860783</v>
      </c>
      <c r="O626" s="1">
        <f>(((ABS('How to'!$B$33))*(N626))/(11.82))^(1/2)</f>
        <v>99.584946983570404</v>
      </c>
      <c r="P626" s="1">
        <f>(((ABS('How to'!$B$33)+'How to'!$B$32)*(N626))/(11.82))^(1/2)</f>
        <v>150.83479567415716</v>
      </c>
      <c r="Q626">
        <f>IF(P626=0,'How to'!$B$34,MIN(ROUNDDOWN(2*P626,-1)/2,'How to'!$B$34))</f>
        <v>145</v>
      </c>
      <c r="R626">
        <f t="shared" si="159"/>
        <v>130</v>
      </c>
      <c r="S626" t="str">
        <f t="shared" si="149"/>
        <v/>
      </c>
      <c r="T626">
        <f t="shared" si="145"/>
        <v>130</v>
      </c>
      <c r="U626" t="str">
        <f t="shared" si="146"/>
        <v/>
      </c>
      <c r="W626" t="str">
        <f t="shared" si="147"/>
        <v/>
      </c>
      <c r="X626" t="str">
        <f t="shared" si="148"/>
        <v/>
      </c>
      <c r="AE626" t="s">
        <v>52</v>
      </c>
    </row>
    <row r="627" spans="1:31" x14ac:dyDescent="0.25">
      <c r="A627">
        <v>45.623218600000001</v>
      </c>
      <c r="B627">
        <v>-122.8133007</v>
      </c>
      <c r="C627">
        <v>15.523614070000001</v>
      </c>
      <c r="D627">
        <f t="shared" si="150"/>
        <v>150.77224399473124</v>
      </c>
      <c r="E627">
        <f t="shared" si="151"/>
        <v>131.27730705198115</v>
      </c>
      <c r="F627">
        <f t="shared" si="152"/>
        <v>199.91498419584988</v>
      </c>
      <c r="G627">
        <f t="shared" si="153"/>
        <v>77.273544120210019</v>
      </c>
      <c r="H627">
        <f t="shared" si="154"/>
        <v>63.459128768238045</v>
      </c>
      <c r="I627">
        <f t="shared" si="155"/>
        <v>99.991307846841678</v>
      </c>
      <c r="J627">
        <f t="shared" si="156"/>
        <v>9991.5002265067269</v>
      </c>
      <c r="K627">
        <f t="shared" si="157"/>
        <v>9998.2616449218622</v>
      </c>
      <c r="L627">
        <f t="shared" si="160"/>
        <v>2.6002727578343139</v>
      </c>
      <c r="M627" s="1">
        <f t="shared" si="158"/>
        <v>1922.540936291834</v>
      </c>
      <c r="N627" s="1">
        <f>IF(M627&lt;'How to'!$B$35,0,M627)</f>
        <v>1922.540936291834</v>
      </c>
      <c r="O627" s="1">
        <f>(((ABS('How to'!$B$33))*(N627))/(11.82))^(1/2)</f>
        <v>117.58137175371836</v>
      </c>
      <c r="P627" s="1">
        <f>(((ABS('How to'!$B$33)+'How to'!$B$32)*(N627))/(11.82))^(1/2)</f>
        <v>178.0928013797629</v>
      </c>
      <c r="Q627">
        <f>IF(P627=0,'How to'!$B$34,MIN(ROUNDDOWN(2*P627,-1)/2,'How to'!$B$34))</f>
        <v>145</v>
      </c>
      <c r="R627">
        <f t="shared" si="159"/>
        <v>130</v>
      </c>
      <c r="S627" t="str">
        <f t="shared" si="149"/>
        <v/>
      </c>
      <c r="T627">
        <f t="shared" ref="T627:T690" si="161">IF(Q627=T628,T628,IF(Q627&lt;T628,Q627,IF(MIN(Q587:Q626)&lt;Q627,IF(MIN(Q587:Q626)&lt;T628,T628,MIN(Q587:Q626)),MIN(Q587:Q626))))</f>
        <v>130</v>
      </c>
      <c r="U627" t="str">
        <f t="shared" ref="U627:U690" si="162">IF(T628=T627,"",T627)</f>
        <v/>
      </c>
      <c r="W627" t="str">
        <f t="shared" si="147"/>
        <v/>
      </c>
      <c r="X627" t="str">
        <f t="shared" si="148"/>
        <v/>
      </c>
      <c r="AE627" t="s">
        <v>52</v>
      </c>
    </row>
    <row r="628" spans="1:31" x14ac:dyDescent="0.25">
      <c r="A628">
        <v>45.623384280000003</v>
      </c>
      <c r="B628">
        <v>-122.8135175</v>
      </c>
      <c r="C628">
        <v>15.548614069999999</v>
      </c>
      <c r="D628">
        <f t="shared" si="150"/>
        <v>149.24160087043185</v>
      </c>
      <c r="E628">
        <f t="shared" si="151"/>
        <v>133.07533970109245</v>
      </c>
      <c r="F628">
        <f t="shared" si="152"/>
        <v>199.95524866062016</v>
      </c>
      <c r="G628">
        <f t="shared" si="153"/>
        <v>75.874258005705542</v>
      </c>
      <c r="H628">
        <f t="shared" si="154"/>
        <v>65.117228099474247</v>
      </c>
      <c r="I628">
        <f t="shared" si="155"/>
        <v>99.985781105491839</v>
      </c>
      <c r="J628">
        <f t="shared" si="156"/>
        <v>9995.5253667326106</v>
      </c>
      <c r="K628">
        <f t="shared" si="157"/>
        <v>9997.1564232753281</v>
      </c>
      <c r="L628">
        <f t="shared" si="160"/>
        <v>1.2771282405136486</v>
      </c>
      <c r="M628" s="1">
        <f t="shared" si="158"/>
        <v>3913.9203511992532</v>
      </c>
      <c r="N628" s="1">
        <f>IF(M628&lt;'How to'!$B$35,0,M628)</f>
        <v>3913.9203511992532</v>
      </c>
      <c r="O628" s="1">
        <f>(((ABS('How to'!$B$33))*(N628))/(11.82))^(1/2)</f>
        <v>167.76706866240167</v>
      </c>
      <c r="P628" s="1">
        <f>(((ABS('How to'!$B$33)+'How to'!$B$32)*(N628))/(11.82))^(1/2)</f>
        <v>254.10578896748834</v>
      </c>
      <c r="Q628">
        <f>IF(P628=0,'How to'!$B$34,MIN(ROUNDDOWN(2*P628,-1)/2,'How to'!$B$34))</f>
        <v>145</v>
      </c>
      <c r="R628">
        <f t="shared" si="159"/>
        <v>130</v>
      </c>
      <c r="S628" t="str">
        <f t="shared" si="149"/>
        <v/>
      </c>
      <c r="T628">
        <f t="shared" si="161"/>
        <v>130</v>
      </c>
      <c r="U628" t="str">
        <f t="shared" si="162"/>
        <v/>
      </c>
      <c r="W628" t="str">
        <f t="shared" si="147"/>
        <v/>
      </c>
      <c r="X628" t="str">
        <f t="shared" si="148"/>
        <v/>
      </c>
      <c r="AE628" t="s">
        <v>52</v>
      </c>
    </row>
    <row r="629" spans="1:31" x14ac:dyDescent="0.25">
      <c r="A629">
        <v>45.623549609999998</v>
      </c>
      <c r="B629">
        <v>-122.8137349</v>
      </c>
      <c r="C629">
        <v>15.57361407</v>
      </c>
      <c r="D629">
        <f t="shared" si="150"/>
        <v>148.03044470988289</v>
      </c>
      <c r="E629">
        <f t="shared" si="151"/>
        <v>134.46852448593015</v>
      </c>
      <c r="F629">
        <f t="shared" si="152"/>
        <v>199.98699117299827</v>
      </c>
      <c r="G629">
        <f t="shared" si="153"/>
        <v>74.755497029891657</v>
      </c>
      <c r="H629">
        <f t="shared" si="154"/>
        <v>66.417192887241114</v>
      </c>
      <c r="I629">
        <f t="shared" si="155"/>
        <v>99.998139218723125</v>
      </c>
      <c r="J629">
        <f t="shared" si="156"/>
        <v>9998.6991596072221</v>
      </c>
      <c r="K629">
        <f t="shared" si="157"/>
        <v>9999.6278472071317</v>
      </c>
      <c r="L629">
        <f t="shared" si="160"/>
        <v>0.96368438812175861</v>
      </c>
      <c r="M629" s="1">
        <f t="shared" si="158"/>
        <v>5188.2275828378934</v>
      </c>
      <c r="N629" s="1">
        <f>IF(M629&lt;'How to'!$B$35,0,M629)</f>
        <v>5188.2275828378934</v>
      </c>
      <c r="O629" s="1">
        <f>(((ABS('How to'!$B$33))*(N629))/(11.82))^(1/2)</f>
        <v>193.1569031038895</v>
      </c>
      <c r="P629" s="1">
        <f>(((ABS('How to'!$B$33)+'How to'!$B$32)*(N629))/(11.82))^(1/2)</f>
        <v>292.56210798138824</v>
      </c>
      <c r="Q629">
        <f>IF(P629=0,'How to'!$B$34,MIN(ROUNDDOWN(2*P629,-1)/2,'How to'!$B$34))</f>
        <v>145</v>
      </c>
      <c r="R629">
        <f t="shared" si="159"/>
        <v>130</v>
      </c>
      <c r="S629" t="str">
        <f t="shared" si="149"/>
        <v/>
      </c>
      <c r="T629">
        <f t="shared" si="161"/>
        <v>130</v>
      </c>
      <c r="U629" t="str">
        <f t="shared" si="162"/>
        <v/>
      </c>
      <c r="W629" t="str">
        <f t="shared" si="147"/>
        <v/>
      </c>
      <c r="X629" t="str">
        <f t="shared" si="148"/>
        <v/>
      </c>
      <c r="AE629" t="s">
        <v>52</v>
      </c>
    </row>
    <row r="630" spans="1:31" x14ac:dyDescent="0.25">
      <c r="A630">
        <v>45.623714319999998</v>
      </c>
      <c r="B630">
        <v>-122.8139532</v>
      </c>
      <c r="C630">
        <v>15.59861407</v>
      </c>
      <c r="D630">
        <f t="shared" si="150"/>
        <v>147.21558597048482</v>
      </c>
      <c r="E630">
        <f t="shared" si="151"/>
        <v>135.38679774009611</v>
      </c>
      <c r="F630">
        <f t="shared" si="152"/>
        <v>200.00503432401621</v>
      </c>
      <c r="G630">
        <f t="shared" si="153"/>
        <v>73.962902189962804</v>
      </c>
      <c r="H630">
        <f t="shared" si="154"/>
        <v>67.304528855795652</v>
      </c>
      <c r="I630">
        <f t="shared" si="155"/>
        <v>100.00205250324932</v>
      </c>
      <c r="J630">
        <f t="shared" si="156"/>
        <v>10000.503438737725</v>
      </c>
      <c r="K630">
        <f t="shared" si="157"/>
        <v>10000.410504862633</v>
      </c>
      <c r="L630">
        <f t="shared" si="160"/>
        <v>0</v>
      </c>
      <c r="M630" s="1">
        <f t="shared" si="158"/>
        <v>0</v>
      </c>
      <c r="N630" s="1">
        <f>IF(M630&lt;'How to'!$B$35,0,M630)</f>
        <v>0</v>
      </c>
      <c r="O630" s="1">
        <f>(((ABS('How to'!$B$33))*(N630))/(11.82))^(1/2)</f>
        <v>0</v>
      </c>
      <c r="P630" s="1">
        <f>(((ABS('How to'!$B$33)+'How to'!$B$32)*(N630))/(11.82))^(1/2)</f>
        <v>0</v>
      </c>
      <c r="Q630">
        <f>IF(P630=0,'How to'!$B$34,MIN(ROUNDDOWN(2*P630,-1)/2,'How to'!$B$34))</f>
        <v>145</v>
      </c>
      <c r="R630">
        <f t="shared" si="159"/>
        <v>130</v>
      </c>
      <c r="S630" t="str">
        <f t="shared" si="149"/>
        <v/>
      </c>
      <c r="T630">
        <f t="shared" si="161"/>
        <v>130</v>
      </c>
      <c r="U630" t="str">
        <f t="shared" si="162"/>
        <v/>
      </c>
      <c r="W630" t="str">
        <f t="shared" si="147"/>
        <v/>
      </c>
      <c r="X630" t="str">
        <f t="shared" si="148"/>
        <v/>
      </c>
      <c r="AE630" t="s">
        <v>52</v>
      </c>
    </row>
    <row r="631" spans="1:31" x14ac:dyDescent="0.25">
      <c r="A631">
        <v>45.623878849999997</v>
      </c>
      <c r="B631">
        <v>-122.8141718</v>
      </c>
      <c r="C631">
        <v>15.62361407</v>
      </c>
      <c r="D631">
        <f t="shared" si="150"/>
        <v>146.75249685013534</v>
      </c>
      <c r="E631">
        <f t="shared" si="151"/>
        <v>135.89244503101477</v>
      </c>
      <c r="F631">
        <f t="shared" si="152"/>
        <v>200.00762972510913</v>
      </c>
      <c r="G631">
        <f t="shared" si="153"/>
        <v>73.498699874521222</v>
      </c>
      <c r="H631">
        <f t="shared" si="154"/>
        <v>67.818163315803375</v>
      </c>
      <c r="I631">
        <f t="shared" si="155"/>
        <v>100.00681056195086</v>
      </c>
      <c r="J631">
        <f t="shared" si="156"/>
        <v>10000.762987064089</v>
      </c>
      <c r="K631">
        <f t="shared" si="157"/>
        <v>10001.362158773925</v>
      </c>
      <c r="L631">
        <f t="shared" si="160"/>
        <v>0.77406182559070169</v>
      </c>
      <c r="M631" s="1">
        <f t="shared" si="158"/>
        <v>6460.3122309653299</v>
      </c>
      <c r="N631" s="1">
        <f>IF(M631&lt;'How to'!$B$35,0,M631)</f>
        <v>6460.3122309653299</v>
      </c>
      <c r="O631" s="1">
        <f>(((ABS('How to'!$B$33))*(N631))/(11.82))^(1/2)</f>
        <v>215.53980156862298</v>
      </c>
      <c r="P631" s="1">
        <f>(((ABS('How to'!$B$33)+'How to'!$B$32)*(N631))/(11.82))^(1/2)</f>
        <v>326.46401804697751</v>
      </c>
      <c r="Q631">
        <f>IF(P631=0,'How to'!$B$34,MIN(ROUNDDOWN(2*P631,-1)/2,'How to'!$B$34))</f>
        <v>145</v>
      </c>
      <c r="R631">
        <f t="shared" si="159"/>
        <v>130</v>
      </c>
      <c r="S631" t="str">
        <f t="shared" si="149"/>
        <v/>
      </c>
      <c r="T631">
        <f t="shared" si="161"/>
        <v>130</v>
      </c>
      <c r="U631" t="str">
        <f t="shared" si="162"/>
        <v/>
      </c>
      <c r="W631" t="str">
        <f t="shared" si="147"/>
        <v/>
      </c>
      <c r="X631" t="str">
        <f t="shared" si="148"/>
        <v/>
      </c>
      <c r="AE631" t="s">
        <v>52</v>
      </c>
    </row>
    <row r="632" spans="1:31" x14ac:dyDescent="0.25">
      <c r="A632">
        <v>45.624043350000001</v>
      </c>
      <c r="B632">
        <v>-122.81439039999999</v>
      </c>
      <c r="C632">
        <v>15.648614070000001</v>
      </c>
      <c r="D632">
        <f t="shared" si="150"/>
        <v>146.63227178967955</v>
      </c>
      <c r="E632">
        <f t="shared" si="151"/>
        <v>136.02439602788343</v>
      </c>
      <c r="F632">
        <f t="shared" si="152"/>
        <v>200.00914840314911</v>
      </c>
      <c r="G632">
        <f t="shared" si="153"/>
        <v>73.367342864726311</v>
      </c>
      <c r="H632">
        <f t="shared" si="154"/>
        <v>67.958099911429073</v>
      </c>
      <c r="I632">
        <f t="shared" si="155"/>
        <v>100.00535156981391</v>
      </c>
      <c r="J632">
        <f t="shared" si="156"/>
        <v>10000.914861238231</v>
      </c>
      <c r="K632">
        <f t="shared" si="157"/>
        <v>10001.070342602081</v>
      </c>
      <c r="L632">
        <f t="shared" si="160"/>
        <v>0.39431125250290905</v>
      </c>
      <c r="M632" s="1">
        <f t="shared" si="158"/>
        <v>12681.69533473851</v>
      </c>
      <c r="N632" s="1">
        <f>IF(M632&lt;'How to'!$B$35,0,M632)</f>
        <v>12681.69533473851</v>
      </c>
      <c r="O632" s="1">
        <f>(((ABS('How to'!$B$33))*(N632))/(11.82))^(1/2)</f>
        <v>301.98778892133208</v>
      </c>
      <c r="P632" s="1">
        <f>(((ABS('How to'!$B$33)+'How to'!$B$32)*(N632))/(11.82))^(1/2)</f>
        <v>457.40112153249976</v>
      </c>
      <c r="Q632">
        <f>IF(P632=0,'How to'!$B$34,MIN(ROUNDDOWN(2*P632,-1)/2,'How to'!$B$34))</f>
        <v>145</v>
      </c>
      <c r="R632">
        <f t="shared" si="159"/>
        <v>130</v>
      </c>
      <c r="S632" t="str">
        <f t="shared" si="149"/>
        <v/>
      </c>
      <c r="T632">
        <f t="shared" si="161"/>
        <v>130</v>
      </c>
      <c r="U632" t="str">
        <f t="shared" si="162"/>
        <v/>
      </c>
      <c r="W632" t="str">
        <f t="shared" si="147"/>
        <v/>
      </c>
      <c r="X632" t="str">
        <f t="shared" si="148"/>
        <v/>
      </c>
      <c r="AE632" t="s">
        <v>52</v>
      </c>
    </row>
    <row r="633" spans="1:31" x14ac:dyDescent="0.25">
      <c r="A633">
        <v>45.624207849999998</v>
      </c>
      <c r="B633">
        <v>-122.814609</v>
      </c>
      <c r="C633">
        <v>15.673614069999999</v>
      </c>
      <c r="D633">
        <f t="shared" si="150"/>
        <v>146.56436689538884</v>
      </c>
      <c r="E633">
        <f t="shared" si="151"/>
        <v>136.09406419744334</v>
      </c>
      <c r="F633">
        <f t="shared" si="152"/>
        <v>200.00676976848553</v>
      </c>
      <c r="G633">
        <f t="shared" si="153"/>
        <v>73.274947679991229</v>
      </c>
      <c r="H633">
        <f t="shared" si="154"/>
        <v>68.051324091839405</v>
      </c>
      <c r="I633">
        <f t="shared" si="155"/>
        <v>100.00100333575665</v>
      </c>
      <c r="J633">
        <f t="shared" si="156"/>
        <v>10000.676988305993</v>
      </c>
      <c r="K633">
        <f t="shared" si="157"/>
        <v>10000.200668158013</v>
      </c>
      <c r="L633">
        <f t="shared" si="160"/>
        <v>0</v>
      </c>
      <c r="M633" s="1">
        <f t="shared" si="158"/>
        <v>0</v>
      </c>
      <c r="N633" s="1">
        <f>IF(M633&lt;'How to'!$B$35,0,M633)</f>
        <v>0</v>
      </c>
      <c r="O633" s="1">
        <f>(((ABS('How to'!$B$33))*(N633))/(11.82))^(1/2)</f>
        <v>0</v>
      </c>
      <c r="P633" s="1">
        <f>(((ABS('How to'!$B$33)+'How to'!$B$32)*(N633))/(11.82))^(1/2)</f>
        <v>0</v>
      </c>
      <c r="Q633">
        <f>IF(P633=0,'How to'!$B$34,MIN(ROUNDDOWN(2*P633,-1)/2,'How to'!$B$34))</f>
        <v>145</v>
      </c>
      <c r="R633">
        <f t="shared" si="159"/>
        <v>130</v>
      </c>
      <c r="S633" t="str">
        <f t="shared" si="149"/>
        <v/>
      </c>
      <c r="T633">
        <f t="shared" si="161"/>
        <v>130</v>
      </c>
      <c r="U633" t="str">
        <f t="shared" si="162"/>
        <v/>
      </c>
      <c r="W633" t="str">
        <f t="shared" si="147"/>
        <v/>
      </c>
      <c r="X633" t="str">
        <f t="shared" si="148"/>
        <v/>
      </c>
      <c r="AE633" t="s">
        <v>52</v>
      </c>
    </row>
    <row r="634" spans="1:31" x14ac:dyDescent="0.25">
      <c r="A634">
        <v>45.624372360000002</v>
      </c>
      <c r="B634">
        <v>-122.8148277</v>
      </c>
      <c r="C634">
        <v>15.69861407</v>
      </c>
      <c r="D634">
        <f t="shared" si="150"/>
        <v>146.58440440546482</v>
      </c>
      <c r="E634">
        <f t="shared" si="151"/>
        <v>136.0780943626942</v>
      </c>
      <c r="F634">
        <f t="shared" si="152"/>
        <v>200.01058817044452</v>
      </c>
      <c r="G634">
        <f t="shared" si="153"/>
        <v>73.25268378052202</v>
      </c>
      <c r="H634">
        <f t="shared" si="154"/>
        <v>68.082265525344496</v>
      </c>
      <c r="I634">
        <f t="shared" si="155"/>
        <v>100.00575263509928</v>
      </c>
      <c r="J634">
        <f t="shared" si="156"/>
        <v>10001.05884507179</v>
      </c>
      <c r="K634">
        <f t="shared" si="157"/>
        <v>10001.150560112668</v>
      </c>
      <c r="L634">
        <f t="shared" si="160"/>
        <v>0.30284491225481336</v>
      </c>
      <c r="M634" s="1">
        <f t="shared" si="158"/>
        <v>16512.000293565627</v>
      </c>
      <c r="N634" s="1">
        <f>IF(M634&lt;'How to'!$B$35,0,M634)</f>
        <v>16512.000293565627</v>
      </c>
      <c r="O634" s="1">
        <f>(((ABS('How to'!$B$33))*(N634))/(11.82))^(1/2)</f>
        <v>344.58833245244762</v>
      </c>
      <c r="P634" s="1">
        <f>(((ABS('How to'!$B$33)+'How to'!$B$32)*(N634))/(11.82))^(1/2)</f>
        <v>521.92537418068309</v>
      </c>
      <c r="Q634">
        <f>IF(P634=0,'How to'!$B$34,MIN(ROUNDDOWN(2*P634,-1)/2,'How to'!$B$34))</f>
        <v>145</v>
      </c>
      <c r="R634">
        <f t="shared" si="159"/>
        <v>130</v>
      </c>
      <c r="S634" t="str">
        <f t="shared" si="149"/>
        <v/>
      </c>
      <c r="T634">
        <f t="shared" si="161"/>
        <v>130</v>
      </c>
      <c r="U634" t="str">
        <f t="shared" si="162"/>
        <v/>
      </c>
      <c r="W634" t="str">
        <f t="shared" si="147"/>
        <v/>
      </c>
      <c r="X634" t="str">
        <f t="shared" si="148"/>
        <v/>
      </c>
      <c r="AE634" t="s">
        <v>52</v>
      </c>
    </row>
    <row r="635" spans="1:31" x14ac:dyDescent="0.25">
      <c r="A635">
        <v>45.624536900000003</v>
      </c>
      <c r="B635">
        <v>-122.8150462</v>
      </c>
      <c r="C635">
        <v>15.72361407</v>
      </c>
      <c r="D635">
        <f t="shared" si="150"/>
        <v>146.6400641553243</v>
      </c>
      <c r="E635">
        <f t="shared" si="151"/>
        <v>136.01541328273612</v>
      </c>
      <c r="F635">
        <f t="shared" si="152"/>
        <v>200.00875247336336</v>
      </c>
      <c r="G635">
        <f t="shared" si="153"/>
        <v>73.253796975614122</v>
      </c>
      <c r="H635">
        <f t="shared" si="154"/>
        <v>68.074280495576673</v>
      </c>
      <c r="I635">
        <f t="shared" si="155"/>
        <v>100.00113217526561</v>
      </c>
      <c r="J635">
        <f t="shared" si="156"/>
        <v>10000.875266487783</v>
      </c>
      <c r="K635">
        <f t="shared" si="157"/>
        <v>10000.226436334942</v>
      </c>
      <c r="L635">
        <f t="shared" si="160"/>
        <v>0</v>
      </c>
      <c r="M635" s="1">
        <f t="shared" si="158"/>
        <v>0</v>
      </c>
      <c r="N635" s="1">
        <f>IF(M635&lt;'How to'!$B$35,0,M635)</f>
        <v>0</v>
      </c>
      <c r="O635" s="1">
        <f>(((ABS('How to'!$B$33))*(N635))/(11.82))^(1/2)</f>
        <v>0</v>
      </c>
      <c r="P635" s="1">
        <f>(((ABS('How to'!$B$33)+'How to'!$B$32)*(N635))/(11.82))^(1/2)</f>
        <v>0</v>
      </c>
      <c r="Q635">
        <f>IF(P635=0,'How to'!$B$34,MIN(ROUNDDOWN(2*P635,-1)/2,'How to'!$B$34))</f>
        <v>145</v>
      </c>
      <c r="R635">
        <f t="shared" si="159"/>
        <v>130</v>
      </c>
      <c r="S635" t="str">
        <f t="shared" si="149"/>
        <v/>
      </c>
      <c r="T635">
        <f t="shared" si="161"/>
        <v>130</v>
      </c>
      <c r="U635" t="str">
        <f t="shared" si="162"/>
        <v/>
      </c>
      <c r="W635" t="str">
        <f t="shared" si="147"/>
        <v/>
      </c>
      <c r="X635" t="str">
        <f t="shared" si="148"/>
        <v/>
      </c>
      <c r="AE635" t="s">
        <v>52</v>
      </c>
    </row>
    <row r="636" spans="1:31" x14ac:dyDescent="0.25">
      <c r="A636">
        <v>45.6247015</v>
      </c>
      <c r="B636">
        <v>-122.8152647</v>
      </c>
      <c r="C636">
        <v>15.74861407</v>
      </c>
      <c r="D636">
        <f t="shared" si="150"/>
        <v>146.70351627003754</v>
      </c>
      <c r="E636">
        <f t="shared" si="151"/>
        <v>135.9527324217494</v>
      </c>
      <c r="F636">
        <f t="shared" si="152"/>
        <v>200.01266744617195</v>
      </c>
      <c r="G636">
        <f t="shared" si="153"/>
        <v>73.264928924953239</v>
      </c>
      <c r="H636">
        <f t="shared" si="154"/>
        <v>68.066295498794901</v>
      </c>
      <c r="I636">
        <f t="shared" si="155"/>
        <v>100.00385189235321</v>
      </c>
      <c r="J636">
        <f t="shared" si="156"/>
        <v>10001.266784733243</v>
      </c>
      <c r="K636">
        <f t="shared" si="157"/>
        <v>10000.770393307717</v>
      </c>
      <c r="L636">
        <f t="shared" si="160"/>
        <v>0</v>
      </c>
      <c r="M636" s="1">
        <f t="shared" si="158"/>
        <v>0</v>
      </c>
      <c r="N636" s="1">
        <f>IF(M636&lt;'How to'!$B$35,0,M636)</f>
        <v>0</v>
      </c>
      <c r="O636" s="1">
        <f>(((ABS('How to'!$B$33))*(N636))/(11.82))^(1/2)</f>
        <v>0</v>
      </c>
      <c r="P636" s="1">
        <f>(((ABS('How to'!$B$33)+'How to'!$B$32)*(N636))/(11.82))^(1/2)</f>
        <v>0</v>
      </c>
      <c r="Q636">
        <f>IF(P636=0,'How to'!$B$34,MIN(ROUNDDOWN(2*P636,-1)/2,'How to'!$B$34))</f>
        <v>145</v>
      </c>
      <c r="R636">
        <f t="shared" si="159"/>
        <v>130</v>
      </c>
      <c r="S636" t="str">
        <f t="shared" si="149"/>
        <v/>
      </c>
      <c r="T636">
        <f t="shared" si="161"/>
        <v>130</v>
      </c>
      <c r="U636" t="str">
        <f t="shared" si="162"/>
        <v/>
      </c>
      <c r="W636" t="str">
        <f t="shared" si="147"/>
        <v/>
      </c>
      <c r="X636" t="str">
        <f t="shared" si="148"/>
        <v/>
      </c>
      <c r="AE636" t="s">
        <v>52</v>
      </c>
    </row>
    <row r="637" spans="1:31" x14ac:dyDescent="0.25">
      <c r="A637">
        <v>45.624866220000001</v>
      </c>
      <c r="B637">
        <v>-122.815483</v>
      </c>
      <c r="C637">
        <v>15.773614070000001</v>
      </c>
      <c r="D637">
        <f t="shared" si="150"/>
        <v>146.75806282559586</v>
      </c>
      <c r="E637">
        <f t="shared" si="151"/>
        <v>135.89783679772665</v>
      </c>
      <c r="F637">
        <f t="shared" si="152"/>
        <v>200.01537703542468</v>
      </c>
      <c r="G637">
        <f t="shared" si="153"/>
        <v>73.289419215397629</v>
      </c>
      <c r="H637">
        <f t="shared" si="154"/>
        <v>68.042740088361768</v>
      </c>
      <c r="I637">
        <f t="shared" si="155"/>
        <v>100.00576707201763</v>
      </c>
      <c r="J637">
        <f t="shared" si="156"/>
        <v>10001.537762655773</v>
      </c>
      <c r="K637">
        <f t="shared" si="157"/>
        <v>10001.153447662646</v>
      </c>
      <c r="L637">
        <f t="shared" si="160"/>
        <v>0</v>
      </c>
      <c r="M637" s="1">
        <f t="shared" si="158"/>
        <v>0</v>
      </c>
      <c r="N637" s="1">
        <f>IF(M637&lt;'How to'!$B$35,0,M637)</f>
        <v>0</v>
      </c>
      <c r="O637" s="1">
        <f>(((ABS('How to'!$B$33))*(N637))/(11.82))^(1/2)</f>
        <v>0</v>
      </c>
      <c r="P637" s="1">
        <f>(((ABS('How to'!$B$33)+'How to'!$B$32)*(N637))/(11.82))^(1/2)</f>
        <v>0</v>
      </c>
      <c r="Q637">
        <f>IF(P637=0,'How to'!$B$34,MIN(ROUNDDOWN(2*P637,-1)/2,'How to'!$B$34))</f>
        <v>145</v>
      </c>
      <c r="R637">
        <f t="shared" si="159"/>
        <v>130</v>
      </c>
      <c r="S637" t="str">
        <f t="shared" si="149"/>
        <v/>
      </c>
      <c r="T637">
        <f t="shared" si="161"/>
        <v>130</v>
      </c>
      <c r="U637" t="str">
        <f t="shared" si="162"/>
        <v/>
      </c>
      <c r="W637" t="str">
        <f t="shared" si="147"/>
        <v/>
      </c>
      <c r="X637" t="str">
        <f t="shared" si="148"/>
        <v/>
      </c>
      <c r="AE637" t="s">
        <v>52</v>
      </c>
    </row>
    <row r="638" spans="1:31" x14ac:dyDescent="0.25">
      <c r="A638">
        <v>45.625031110000002</v>
      </c>
      <c r="B638">
        <v>-122.8157011</v>
      </c>
      <c r="C638">
        <v>15.798614069999999</v>
      </c>
      <c r="D638">
        <f t="shared" si="150"/>
        <v>146.76251560438237</v>
      </c>
      <c r="E638">
        <f t="shared" si="151"/>
        <v>135.88186679252277</v>
      </c>
      <c r="F638">
        <f t="shared" si="152"/>
        <v>200.00779412199788</v>
      </c>
      <c r="G638">
        <f t="shared" si="153"/>
        <v>73.33172062494279</v>
      </c>
      <c r="H638">
        <f t="shared" si="154"/>
        <v>67.995829180020593</v>
      </c>
      <c r="I638">
        <f t="shared" si="155"/>
        <v>100.00487005987858</v>
      </c>
      <c r="J638">
        <f t="shared" si="156"/>
        <v>10000.779427386871</v>
      </c>
      <c r="K638">
        <f t="shared" si="157"/>
        <v>10000.9740356932</v>
      </c>
      <c r="L638">
        <f t="shared" si="160"/>
        <v>0.44114431462789894</v>
      </c>
      <c r="M638" s="1">
        <f t="shared" si="158"/>
        <v>11335.26343202329</v>
      </c>
      <c r="N638" s="1">
        <f>IF(M638&lt;'How to'!$B$35,0,M638)</f>
        <v>11335.26343202329</v>
      </c>
      <c r="O638" s="1">
        <f>(((ABS('How to'!$B$33))*(N638))/(11.82))^(1/2)</f>
        <v>285.50685059418117</v>
      </c>
      <c r="P638" s="1">
        <f>(((ABS('How to'!$B$33)+'How to'!$B$32)*(N638))/(11.82))^(1/2)</f>
        <v>432.43852386696778</v>
      </c>
      <c r="Q638">
        <f>IF(P638=0,'How to'!$B$34,MIN(ROUNDDOWN(2*P638,-1)/2,'How to'!$B$34))</f>
        <v>145</v>
      </c>
      <c r="R638">
        <f t="shared" si="159"/>
        <v>130</v>
      </c>
      <c r="S638" t="str">
        <f t="shared" si="149"/>
        <v/>
      </c>
      <c r="T638">
        <f t="shared" si="161"/>
        <v>130</v>
      </c>
      <c r="U638" t="str">
        <f t="shared" si="162"/>
        <v/>
      </c>
      <c r="W638" t="str">
        <f t="shared" si="147"/>
        <v/>
      </c>
      <c r="X638" t="str">
        <f t="shared" si="148"/>
        <v/>
      </c>
      <c r="AE638" t="s">
        <v>52</v>
      </c>
    </row>
    <row r="639" spans="1:31" x14ac:dyDescent="0.25">
      <c r="A639">
        <v>45.62519614</v>
      </c>
      <c r="B639">
        <v>-122.8159189</v>
      </c>
      <c r="C639">
        <v>15.82361407</v>
      </c>
      <c r="D639">
        <f t="shared" si="150"/>
        <v>146.66678083437097</v>
      </c>
      <c r="E639">
        <f t="shared" si="151"/>
        <v>135.99045844149379</v>
      </c>
      <c r="F639">
        <f t="shared" si="152"/>
        <v>200.01137314524155</v>
      </c>
      <c r="G639">
        <f t="shared" si="153"/>
        <v>73.386267179710174</v>
      </c>
      <c r="H639">
        <f t="shared" si="154"/>
        <v>67.941133234522681</v>
      </c>
      <c r="I639">
        <f t="shared" si="155"/>
        <v>100.00770868169597</v>
      </c>
      <c r="J639">
        <f t="shared" si="156"/>
        <v>10001.137346861264</v>
      </c>
      <c r="K639">
        <f t="shared" si="157"/>
        <v>10001.541795762969</v>
      </c>
      <c r="L639">
        <f t="shared" si="160"/>
        <v>0.63596297196071816</v>
      </c>
      <c r="M639" s="1">
        <f t="shared" si="158"/>
        <v>7863.3051268122726</v>
      </c>
      <c r="N639" s="1">
        <f>IF(M639&lt;'How to'!$B$35,0,M639)</f>
        <v>7863.3051268122726</v>
      </c>
      <c r="O639" s="1">
        <f>(((ABS('How to'!$B$33))*(N639))/(11.82))^(1/2)</f>
        <v>237.79531213209452</v>
      </c>
      <c r="P639" s="1">
        <f>(((ABS('How to'!$B$33)+'How to'!$B$32)*(N639))/(11.82))^(1/2)</f>
        <v>360.17298200333835</v>
      </c>
      <c r="Q639">
        <f>IF(P639=0,'How to'!$B$34,MIN(ROUNDDOWN(2*P639,-1)/2,'How to'!$B$34))</f>
        <v>145</v>
      </c>
      <c r="R639">
        <f t="shared" si="159"/>
        <v>130</v>
      </c>
      <c r="S639" t="str">
        <f t="shared" si="149"/>
        <v/>
      </c>
      <c r="T639">
        <f t="shared" si="161"/>
        <v>130</v>
      </c>
      <c r="U639" t="str">
        <f t="shared" si="162"/>
        <v/>
      </c>
      <c r="W639" t="str">
        <f t="shared" si="147"/>
        <v/>
      </c>
      <c r="X639" t="str">
        <f t="shared" si="148"/>
        <v/>
      </c>
      <c r="AE639" t="s">
        <v>52</v>
      </c>
    </row>
    <row r="640" spans="1:31" x14ac:dyDescent="0.25">
      <c r="A640">
        <v>45.625361210000001</v>
      </c>
      <c r="B640">
        <v>-122.8161367</v>
      </c>
      <c r="C640">
        <v>15.84861407</v>
      </c>
      <c r="D640">
        <f t="shared" si="150"/>
        <v>146.59553635480393</v>
      </c>
      <c r="E640">
        <f t="shared" si="151"/>
        <v>136.06790896589908</v>
      </c>
      <c r="F640">
        <f t="shared" si="152"/>
        <v>200.01181747463033</v>
      </c>
      <c r="G640">
        <f t="shared" si="153"/>
        <v>73.438587345084301</v>
      </c>
      <c r="H640">
        <f t="shared" si="154"/>
        <v>67.886437402849779</v>
      </c>
      <c r="I640">
        <f t="shared" si="155"/>
        <v>100.00897206997288</v>
      </c>
      <c r="J640">
        <f t="shared" si="156"/>
        <v>10001.18178237621</v>
      </c>
      <c r="K640">
        <f t="shared" si="157"/>
        <v>10001.794494492617</v>
      </c>
      <c r="L640">
        <f t="shared" si="160"/>
        <v>0.7827592965952741</v>
      </c>
      <c r="M640" s="1">
        <f t="shared" si="158"/>
        <v>6388.8059445584886</v>
      </c>
      <c r="N640" s="1">
        <f>IF(M640&lt;'How to'!$B$35,0,M640)</f>
        <v>6388.8059445584886</v>
      </c>
      <c r="O640" s="1">
        <f>(((ABS('How to'!$B$33))*(N640))/(11.82))^(1/2)</f>
        <v>214.34362588292399</v>
      </c>
      <c r="P640" s="1">
        <f>(((ABS('How to'!$B$33)+'How to'!$B$32)*(N640))/(11.82))^(1/2)</f>
        <v>324.65224909385881</v>
      </c>
      <c r="Q640">
        <f>IF(P640=0,'How to'!$B$34,MIN(ROUNDDOWN(2*P640,-1)/2,'How to'!$B$34))</f>
        <v>145</v>
      </c>
      <c r="R640">
        <f t="shared" si="159"/>
        <v>130</v>
      </c>
      <c r="S640" t="str">
        <f t="shared" si="149"/>
        <v/>
      </c>
      <c r="T640">
        <f t="shared" si="161"/>
        <v>130</v>
      </c>
      <c r="U640" t="str">
        <f t="shared" si="162"/>
        <v/>
      </c>
      <c r="W640" t="str">
        <f t="shared" si="147"/>
        <v/>
      </c>
      <c r="X640" t="str">
        <f t="shared" si="148"/>
        <v/>
      </c>
      <c r="AE640" t="s">
        <v>52</v>
      </c>
    </row>
    <row r="641" spans="1:31" x14ac:dyDescent="0.25">
      <c r="A641">
        <v>45.625526200000003</v>
      </c>
      <c r="B641">
        <v>-122.8163546</v>
      </c>
      <c r="C641">
        <v>15.87361407</v>
      </c>
      <c r="D641">
        <f t="shared" si="150"/>
        <v>146.30276607010015</v>
      </c>
      <c r="E641">
        <f t="shared" si="151"/>
        <v>136.37112634617179</v>
      </c>
      <c r="F641">
        <f t="shared" si="152"/>
        <v>200.00395861253847</v>
      </c>
      <c r="G641">
        <f t="shared" si="153"/>
        <v>73.468643610198242</v>
      </c>
      <c r="H641">
        <f t="shared" si="154"/>
        <v>67.855097078474287</v>
      </c>
      <c r="I641">
        <f t="shared" si="155"/>
        <v>100.00977848916321</v>
      </c>
      <c r="J641">
        <f t="shared" si="156"/>
        <v>10000.3958651715</v>
      </c>
      <c r="K641">
        <f t="shared" si="157"/>
        <v>10001.955793451492</v>
      </c>
      <c r="L641">
        <f t="shared" si="160"/>
        <v>1.2489708883685655</v>
      </c>
      <c r="M641" s="1">
        <f t="shared" si="158"/>
        <v>4004.0788326604943</v>
      </c>
      <c r="N641" s="1">
        <f>IF(M641&lt;'How to'!$B$35,0,M641)</f>
        <v>4004.0788326604943</v>
      </c>
      <c r="O641" s="1">
        <f>(((ABS('How to'!$B$33))*(N641))/(11.82))^(1/2)</f>
        <v>169.68835293413929</v>
      </c>
      <c r="P641" s="1">
        <f>(((ABS('How to'!$B$33)+'How to'!$B$32)*(N641))/(11.82))^(1/2)</f>
        <v>257.01583239611335</v>
      </c>
      <c r="Q641">
        <f>IF(P641=0,'How to'!$B$34,MIN(ROUNDDOWN(2*P641,-1)/2,'How to'!$B$34))</f>
        <v>145</v>
      </c>
      <c r="R641">
        <f t="shared" si="159"/>
        <v>130</v>
      </c>
      <c r="S641" t="str">
        <f t="shared" si="149"/>
        <v/>
      </c>
      <c r="T641">
        <f t="shared" si="161"/>
        <v>130</v>
      </c>
      <c r="U641" t="str">
        <f t="shared" si="162"/>
        <v/>
      </c>
      <c r="W641" t="str">
        <f t="shared" si="147"/>
        <v/>
      </c>
      <c r="X641" t="str">
        <f t="shared" si="148"/>
        <v/>
      </c>
      <c r="AE641" t="s">
        <v>52</v>
      </c>
    </row>
    <row r="642" spans="1:31" x14ac:dyDescent="0.25">
      <c r="A642">
        <v>45.625690749999997</v>
      </c>
      <c r="B642">
        <v>-122.8165731</v>
      </c>
      <c r="C642">
        <v>15.898614070000001</v>
      </c>
      <c r="D642">
        <f t="shared" si="150"/>
        <v>145.65711296967376</v>
      </c>
      <c r="E642">
        <f t="shared" si="151"/>
        <v>137.04024037521881</v>
      </c>
      <c r="F642">
        <f t="shared" si="152"/>
        <v>199.99005485463036</v>
      </c>
      <c r="G642">
        <f t="shared" si="153"/>
        <v>73.430794979439554</v>
      </c>
      <c r="H642">
        <f t="shared" si="154"/>
        <v>67.886037657709025</v>
      </c>
      <c r="I642">
        <f t="shared" si="155"/>
        <v>100.00297875651691</v>
      </c>
      <c r="J642">
        <f t="shared" si="156"/>
        <v>9999.0055101895141</v>
      </c>
      <c r="K642">
        <f t="shared" si="157"/>
        <v>10000.595760176373</v>
      </c>
      <c r="L642">
        <f t="shared" si="160"/>
        <v>1.2610511436333214</v>
      </c>
      <c r="M642" s="1">
        <f t="shared" si="158"/>
        <v>3965.1824633229421</v>
      </c>
      <c r="N642" s="1">
        <f>IF(M642&lt;'How to'!$B$35,0,M642)</f>
        <v>3965.1824633229421</v>
      </c>
      <c r="O642" s="1">
        <f>(((ABS('How to'!$B$33))*(N642))/(11.82))^(1/2)</f>
        <v>168.8621493931343</v>
      </c>
      <c r="P642" s="1">
        <f>(((ABS('How to'!$B$33)+'How to'!$B$32)*(N642))/(11.82))^(1/2)</f>
        <v>255.76443601475756</v>
      </c>
      <c r="Q642">
        <f>IF(P642=0,'How to'!$B$34,MIN(ROUNDDOWN(2*P642,-1)/2,'How to'!$B$34))</f>
        <v>145</v>
      </c>
      <c r="R642">
        <f t="shared" si="159"/>
        <v>130</v>
      </c>
      <c r="S642" t="str">
        <f t="shared" si="149"/>
        <v/>
      </c>
      <c r="T642">
        <f t="shared" si="161"/>
        <v>130</v>
      </c>
      <c r="U642" t="str">
        <f t="shared" si="162"/>
        <v/>
      </c>
      <c r="W642" t="str">
        <f t="shared" si="147"/>
        <v/>
      </c>
      <c r="X642" t="str">
        <f t="shared" si="148"/>
        <v/>
      </c>
      <c r="AE642" t="s">
        <v>52</v>
      </c>
    </row>
    <row r="643" spans="1:31" x14ac:dyDescent="0.25">
      <c r="A643">
        <v>45.625854429999997</v>
      </c>
      <c r="B643">
        <v>-122.816793</v>
      </c>
      <c r="C643">
        <v>15.923614069999999</v>
      </c>
      <c r="D643">
        <f t="shared" si="150"/>
        <v>144.60848327991673</v>
      </c>
      <c r="E643">
        <f t="shared" si="151"/>
        <v>138.10638901533392</v>
      </c>
      <c r="F643">
        <f t="shared" si="152"/>
        <v>199.9624667865765</v>
      </c>
      <c r="G643">
        <f t="shared" si="153"/>
        <v>73.28051365466078</v>
      </c>
      <c r="H643">
        <f t="shared" si="154"/>
        <v>68.049324393327197</v>
      </c>
      <c r="I643">
        <f t="shared" si="155"/>
        <v>100.00372109016345</v>
      </c>
      <c r="J643">
        <f t="shared" si="156"/>
        <v>9996.2470308431766</v>
      </c>
      <c r="K643">
        <f t="shared" si="157"/>
        <v>10000.744231879202</v>
      </c>
      <c r="L643">
        <f t="shared" si="160"/>
        <v>2.1206605188066328</v>
      </c>
      <c r="M643" s="1">
        <f t="shared" si="158"/>
        <v>2357.9314423948813</v>
      </c>
      <c r="N643" s="1">
        <f>IF(M643&lt;'How to'!$B$35,0,M643)</f>
        <v>2357.9314423948813</v>
      </c>
      <c r="O643" s="1">
        <f>(((ABS('How to'!$B$33))*(N643))/(11.82))^(1/2)</f>
        <v>130.21658796150143</v>
      </c>
      <c r="P643" s="1">
        <f>(((ABS('How to'!$B$33)+'How to'!$B$32)*(N643))/(11.82))^(1/2)</f>
        <v>197.23053567322179</v>
      </c>
      <c r="Q643">
        <f>IF(P643=0,'How to'!$B$34,MIN(ROUNDDOWN(2*P643,-1)/2,'How to'!$B$34))</f>
        <v>145</v>
      </c>
      <c r="R643">
        <f t="shared" si="159"/>
        <v>130</v>
      </c>
      <c r="S643" t="str">
        <f t="shared" si="149"/>
        <v/>
      </c>
      <c r="T643">
        <f t="shared" si="161"/>
        <v>130</v>
      </c>
      <c r="U643" t="str">
        <f t="shared" si="162"/>
        <v/>
      </c>
      <c r="W643" t="str">
        <f t="shared" si="147"/>
        <v/>
      </c>
      <c r="X643" t="str">
        <f t="shared" si="148"/>
        <v/>
      </c>
      <c r="AE643" t="s">
        <v>52</v>
      </c>
    </row>
    <row r="644" spans="1:31" x14ac:dyDescent="0.25">
      <c r="A644">
        <v>45.626018389999999</v>
      </c>
      <c r="B644">
        <v>-122.8170125</v>
      </c>
      <c r="C644">
        <v>15.94861407</v>
      </c>
      <c r="D644">
        <f t="shared" si="150"/>
        <v>143.50308064520814</v>
      </c>
      <c r="E644">
        <f t="shared" si="151"/>
        <v>139.21924076015017</v>
      </c>
      <c r="F644">
        <f t="shared" si="152"/>
        <v>199.9378182148084</v>
      </c>
      <c r="G644">
        <f t="shared" si="153"/>
        <v>73.156949009719639</v>
      </c>
      <c r="H644">
        <f t="shared" si="154"/>
        <v>68.181470499888377</v>
      </c>
      <c r="I644">
        <f t="shared" si="155"/>
        <v>100.00326048653548</v>
      </c>
      <c r="J644">
        <f t="shared" si="156"/>
        <v>9993.782788124443</v>
      </c>
      <c r="K644">
        <f t="shared" si="157"/>
        <v>10000.652107937869</v>
      </c>
      <c r="L644">
        <f t="shared" si="160"/>
        <v>2.620938727522268</v>
      </c>
      <c r="M644" s="1">
        <f t="shared" si="158"/>
        <v>1907.837829805371</v>
      </c>
      <c r="N644" s="1">
        <f>IF(M644&lt;'How to'!$B$35,0,M644)</f>
        <v>1907.837829805371</v>
      </c>
      <c r="O644" s="1">
        <f>(((ABS('How to'!$B$33))*(N644))/(11.82))^(1/2)</f>
        <v>117.13089252719789</v>
      </c>
      <c r="P644" s="1">
        <f>(((ABS('How to'!$B$33)+'How to'!$B$32)*(N644))/(11.82))^(1/2)</f>
        <v>177.4104900049436</v>
      </c>
      <c r="Q644">
        <f>IF(P644=0,'How to'!$B$34,MIN(ROUNDDOWN(2*P644,-1)/2,'How to'!$B$34))</f>
        <v>145</v>
      </c>
      <c r="R644">
        <f t="shared" si="159"/>
        <v>130</v>
      </c>
      <c r="S644" t="str">
        <f t="shared" si="149"/>
        <v/>
      </c>
      <c r="T644">
        <f t="shared" si="161"/>
        <v>130</v>
      </c>
      <c r="U644" t="str">
        <f t="shared" si="162"/>
        <v/>
      </c>
      <c r="W644" t="str">
        <f t="shared" si="147"/>
        <v/>
      </c>
      <c r="X644" t="str">
        <f t="shared" si="148"/>
        <v/>
      </c>
      <c r="AE644" t="s">
        <v>52</v>
      </c>
    </row>
    <row r="645" spans="1:31" x14ac:dyDescent="0.25">
      <c r="A645">
        <v>45.626180480000002</v>
      </c>
      <c r="B645">
        <v>-122.8172347</v>
      </c>
      <c r="C645">
        <v>15.97361407</v>
      </c>
      <c r="D645">
        <f t="shared" si="150"/>
        <v>142.22401958957749</v>
      </c>
      <c r="E645">
        <f t="shared" si="151"/>
        <v>140.49557530114586</v>
      </c>
      <c r="F645">
        <f t="shared" si="152"/>
        <v>199.91667871244877</v>
      </c>
      <c r="G645">
        <f t="shared" si="153"/>
        <v>72.83412245990192</v>
      </c>
      <c r="H645">
        <f t="shared" si="154"/>
        <v>68.51602760599414</v>
      </c>
      <c r="I645">
        <f t="shared" si="155"/>
        <v>99.996277097746699</v>
      </c>
      <c r="J645">
        <f t="shared" si="156"/>
        <v>9991.6696068541169</v>
      </c>
      <c r="K645">
        <f t="shared" si="157"/>
        <v>9999.2554334093402</v>
      </c>
      <c r="L645">
        <f t="shared" si="160"/>
        <v>2.7542379264005716</v>
      </c>
      <c r="M645" s="1">
        <f t="shared" si="158"/>
        <v>1815.2490272467232</v>
      </c>
      <c r="N645" s="1">
        <f>IF(M645&lt;'How to'!$B$35,0,M645)</f>
        <v>1815.2490272467232</v>
      </c>
      <c r="O645" s="1">
        <f>(((ABS('How to'!$B$33))*(N645))/(11.82))^(1/2)</f>
        <v>114.25332057286791</v>
      </c>
      <c r="P645" s="1">
        <f>(((ABS('How to'!$B$33)+'How to'!$B$32)*(N645))/(11.82))^(1/2)</f>
        <v>173.05202026713619</v>
      </c>
      <c r="Q645">
        <f>IF(P645=0,'How to'!$B$34,MIN(ROUNDDOWN(2*P645,-1)/2,'How to'!$B$34))</f>
        <v>145</v>
      </c>
      <c r="R645">
        <f t="shared" si="159"/>
        <v>130</v>
      </c>
      <c r="S645" t="str">
        <f t="shared" si="149"/>
        <v/>
      </c>
      <c r="T645">
        <f t="shared" si="161"/>
        <v>130</v>
      </c>
      <c r="U645" t="str">
        <f t="shared" si="162"/>
        <v/>
      </c>
      <c r="W645" t="str">
        <f t="shared" si="147"/>
        <v/>
      </c>
      <c r="X645" t="str">
        <f t="shared" si="148"/>
        <v/>
      </c>
      <c r="AE645" t="s">
        <v>52</v>
      </c>
    </row>
    <row r="646" spans="1:31" x14ac:dyDescent="0.25">
      <c r="A646">
        <v>45.626339569999999</v>
      </c>
      <c r="B646">
        <v>-122.8174614</v>
      </c>
      <c r="C646">
        <v>15.99861407</v>
      </c>
      <c r="D646">
        <f t="shared" si="150"/>
        <v>140.98837314016609</v>
      </c>
      <c r="E646">
        <f t="shared" si="151"/>
        <v>141.73298524287182</v>
      </c>
      <c r="F646">
        <f t="shared" si="152"/>
        <v>199.9148830541809</v>
      </c>
      <c r="G646">
        <f t="shared" si="153"/>
        <v>72.226317990234193</v>
      </c>
      <c r="H646">
        <f t="shared" si="154"/>
        <v>69.15419759946424</v>
      </c>
      <c r="I646">
        <f t="shared" si="155"/>
        <v>99.994720140876296</v>
      </c>
      <c r="J646">
        <f t="shared" si="156"/>
        <v>9991.4901166417076</v>
      </c>
      <c r="K646">
        <f t="shared" si="157"/>
        <v>9998.9440560521725</v>
      </c>
      <c r="L646">
        <f t="shared" si="160"/>
        <v>2.7301903615801142</v>
      </c>
      <c r="M646" s="1">
        <f t="shared" si="158"/>
        <v>1831.1807478261742</v>
      </c>
      <c r="N646" s="1">
        <f>IF(M646&lt;'How to'!$B$35,0,M646)</f>
        <v>1831.1807478261742</v>
      </c>
      <c r="O646" s="1">
        <f>(((ABS('How to'!$B$33))*(N646))/(11.82))^(1/2)</f>
        <v>114.75360330953991</v>
      </c>
      <c r="P646" s="1">
        <f>(((ABS('How to'!$B$33)+'How to'!$B$32)*(N646))/(11.82))^(1/2)</f>
        <v>173.80976575629811</v>
      </c>
      <c r="Q646">
        <f>IF(P646=0,'How to'!$B$34,MIN(ROUNDDOWN(2*P646,-1)/2,'How to'!$B$34))</f>
        <v>145</v>
      </c>
      <c r="R646">
        <f t="shared" si="159"/>
        <v>130</v>
      </c>
      <c r="S646" t="str">
        <f t="shared" si="149"/>
        <v/>
      </c>
      <c r="T646">
        <f t="shared" si="161"/>
        <v>130</v>
      </c>
      <c r="U646" t="str">
        <f t="shared" si="162"/>
        <v/>
      </c>
      <c r="W646" t="str">
        <f t="shared" si="147"/>
        <v/>
      </c>
      <c r="X646" t="str">
        <f t="shared" si="148"/>
        <v/>
      </c>
      <c r="AE646" t="s">
        <v>52</v>
      </c>
    </row>
    <row r="647" spans="1:31" x14ac:dyDescent="0.25">
      <c r="A647">
        <v>45.626495179999999</v>
      </c>
      <c r="B647">
        <v>-122.8176929</v>
      </c>
      <c r="C647">
        <v>16.023614070000001</v>
      </c>
      <c r="D647">
        <f t="shared" si="150"/>
        <v>139.84957465506722</v>
      </c>
      <c r="E647">
        <f t="shared" si="151"/>
        <v>142.86140789301288</v>
      </c>
      <c r="F647">
        <f t="shared" si="152"/>
        <v>199.91819676151798</v>
      </c>
      <c r="G647">
        <f t="shared" si="153"/>
        <v>71.327969625255946</v>
      </c>
      <c r="H647">
        <f t="shared" si="154"/>
        <v>70.05705558374018</v>
      </c>
      <c r="I647">
        <f t="shared" si="155"/>
        <v>99.978349095815219</v>
      </c>
      <c r="J647">
        <f t="shared" si="156"/>
        <v>9991.8213490942544</v>
      </c>
      <c r="K647">
        <f t="shared" si="157"/>
        <v>9995.670287924695</v>
      </c>
      <c r="L647">
        <f t="shared" si="160"/>
        <v>1.9618712573562522</v>
      </c>
      <c r="M647" s="1">
        <f t="shared" si="158"/>
        <v>2547.4837480912238</v>
      </c>
      <c r="N647" s="1">
        <f>IF(M647&lt;'How to'!$B$35,0,M647)</f>
        <v>2547.4837480912238</v>
      </c>
      <c r="O647" s="1">
        <f>(((ABS('How to'!$B$33))*(N647))/(11.82))^(1/2)</f>
        <v>135.34943139017676</v>
      </c>
      <c r="P647" s="1">
        <f>(((ABS('How to'!$B$33)+'How to'!$B$32)*(N647))/(11.82))^(1/2)</f>
        <v>205.00491737690851</v>
      </c>
      <c r="Q647">
        <f>IF(P647=0,'How to'!$B$34,MIN(ROUNDDOWN(2*P647,-1)/2,'How to'!$B$34))</f>
        <v>145</v>
      </c>
      <c r="R647">
        <f t="shared" si="159"/>
        <v>130</v>
      </c>
      <c r="S647" t="str">
        <f t="shared" si="149"/>
        <v/>
      </c>
      <c r="T647">
        <f t="shared" si="161"/>
        <v>130</v>
      </c>
      <c r="U647" t="str">
        <f t="shared" si="162"/>
        <v/>
      </c>
      <c r="W647" t="str">
        <f t="shared" si="147"/>
        <v/>
      </c>
      <c r="X647" t="str">
        <f t="shared" si="148"/>
        <v/>
      </c>
      <c r="AE647" t="s">
        <v>52</v>
      </c>
    </row>
    <row r="648" spans="1:31" x14ac:dyDescent="0.25">
      <c r="A648">
        <v>45.626650320000003</v>
      </c>
      <c r="B648">
        <v>-122.817925</v>
      </c>
      <c r="C648">
        <v>16.048614069999999</v>
      </c>
      <c r="D648">
        <f t="shared" si="150"/>
        <v>138.67738032036905</v>
      </c>
      <c r="E648">
        <f t="shared" si="151"/>
        <v>144.02096515078838</v>
      </c>
      <c r="F648">
        <f t="shared" si="152"/>
        <v>199.93362452445282</v>
      </c>
      <c r="G648">
        <f t="shared" si="153"/>
        <v>70.34613163548849</v>
      </c>
      <c r="H648">
        <f t="shared" si="154"/>
        <v>71.037761745433244</v>
      </c>
      <c r="I648">
        <f t="shared" si="155"/>
        <v>99.974705950447358</v>
      </c>
      <c r="J648">
        <f t="shared" si="156"/>
        <v>9993.3635538712206</v>
      </c>
      <c r="K648">
        <f t="shared" si="157"/>
        <v>9994.9418298784149</v>
      </c>
      <c r="L648">
        <f t="shared" si="160"/>
        <v>1.2562945543121209</v>
      </c>
      <c r="M648" s="1">
        <f t="shared" si="158"/>
        <v>3977.9452181702345</v>
      </c>
      <c r="N648" s="1">
        <f>IF(M648&lt;'How to'!$B$35,0,M648)</f>
        <v>3977.9452181702345</v>
      </c>
      <c r="O648" s="1">
        <f>(((ABS('How to'!$B$33))*(N648))/(11.82))^(1/2)</f>
        <v>169.13368983618611</v>
      </c>
      <c r="P648" s="1">
        <f>(((ABS('How to'!$B$33)+'How to'!$B$32)*(N648))/(11.82))^(1/2)</f>
        <v>256.17572053601907</v>
      </c>
      <c r="Q648">
        <f>IF(P648=0,'How to'!$B$34,MIN(ROUNDDOWN(2*P648,-1)/2,'How to'!$B$34))</f>
        <v>145</v>
      </c>
      <c r="R648">
        <f t="shared" si="159"/>
        <v>130</v>
      </c>
      <c r="S648" t="str">
        <f t="shared" si="149"/>
        <v/>
      </c>
      <c r="T648">
        <f t="shared" si="161"/>
        <v>130</v>
      </c>
      <c r="U648" t="str">
        <f t="shared" si="162"/>
        <v/>
      </c>
      <c r="W648" t="str">
        <f t="shared" si="147"/>
        <v/>
      </c>
      <c r="X648" t="str">
        <f t="shared" si="148"/>
        <v/>
      </c>
      <c r="AE648" t="s">
        <v>52</v>
      </c>
    </row>
    <row r="649" spans="1:31" x14ac:dyDescent="0.25">
      <c r="A649">
        <v>45.626803819999999</v>
      </c>
      <c r="B649">
        <v>-122.8181593</v>
      </c>
      <c r="C649">
        <v>16.073614070000001</v>
      </c>
      <c r="D649">
        <f t="shared" si="150"/>
        <v>137.71224025461029</v>
      </c>
      <c r="E649">
        <f t="shared" si="151"/>
        <v>144.97811294675139</v>
      </c>
      <c r="F649">
        <f t="shared" si="152"/>
        <v>199.95828152278293</v>
      </c>
      <c r="G649">
        <f t="shared" si="153"/>
        <v>69.389897129675575</v>
      </c>
      <c r="H649">
        <f t="shared" si="154"/>
        <v>71.97954211704787</v>
      </c>
      <c r="I649">
        <f t="shared" si="155"/>
        <v>99.980059547125833</v>
      </c>
      <c r="J649">
        <f t="shared" si="156"/>
        <v>9995.8285873861278</v>
      </c>
      <c r="K649">
        <f t="shared" si="157"/>
        <v>9996.0123070468271</v>
      </c>
      <c r="L649">
        <f t="shared" si="160"/>
        <v>0.42862531504724843</v>
      </c>
      <c r="M649" s="1">
        <f t="shared" si="158"/>
        <v>11660.548217905587</v>
      </c>
      <c r="N649" s="1">
        <f>IF(M649&lt;'How to'!$B$35,0,M649)</f>
        <v>11660.548217905587</v>
      </c>
      <c r="O649" s="1">
        <f>(((ABS('How to'!$B$33))*(N649))/(11.82))^(1/2)</f>
        <v>289.57442934203061</v>
      </c>
      <c r="P649" s="1">
        <f>(((ABS('How to'!$B$33)+'How to'!$B$32)*(N649))/(11.82))^(1/2)</f>
        <v>438.59941894101587</v>
      </c>
      <c r="Q649">
        <f>IF(P649=0,'How to'!$B$34,MIN(ROUNDDOWN(2*P649,-1)/2,'How to'!$B$34))</f>
        <v>145</v>
      </c>
      <c r="R649">
        <f t="shared" si="159"/>
        <v>130</v>
      </c>
      <c r="S649" t="str">
        <f t="shared" si="149"/>
        <v/>
      </c>
      <c r="T649">
        <f t="shared" si="161"/>
        <v>130</v>
      </c>
      <c r="U649" t="str">
        <f t="shared" si="162"/>
        <v/>
      </c>
      <c r="W649" t="str">
        <f t="shared" ref="W649:W712" si="163">IF(S649="","",CONCATENATE(C649," ",S649))</f>
        <v/>
      </c>
      <c r="X649" t="str">
        <f t="shared" ref="X649:X712" si="164">IF(U649="","",CONCATENATE(C649," ",U649))</f>
        <v/>
      </c>
      <c r="AE649" t="s">
        <v>52</v>
      </c>
    </row>
    <row r="650" spans="1:31" x14ac:dyDescent="0.25">
      <c r="A650">
        <v>45.626957269999998</v>
      </c>
      <c r="B650">
        <v>-122.8183937</v>
      </c>
      <c r="C650">
        <v>16.09861407</v>
      </c>
      <c r="D650">
        <f t="shared" si="150"/>
        <v>137.08105869038127</v>
      </c>
      <c r="E650">
        <f t="shared" si="151"/>
        <v>145.57715140410457</v>
      </c>
      <c r="F650">
        <f t="shared" si="152"/>
        <v>199.95980511745188</v>
      </c>
      <c r="G650">
        <f t="shared" si="153"/>
        <v>68.762055149931896</v>
      </c>
      <c r="H650">
        <f t="shared" si="154"/>
        <v>72.578781519521655</v>
      </c>
      <c r="I650">
        <f t="shared" si="155"/>
        <v>99.979496674571905</v>
      </c>
      <c r="J650">
        <f t="shared" si="156"/>
        <v>9995.9809156523334</v>
      </c>
      <c r="K650">
        <f t="shared" si="157"/>
        <v>9995.8997553007339</v>
      </c>
      <c r="L650">
        <f t="shared" si="160"/>
        <v>0</v>
      </c>
      <c r="M650" s="1">
        <f t="shared" si="158"/>
        <v>0</v>
      </c>
      <c r="N650" s="1">
        <f>IF(M650&lt;'How to'!$B$35,0,M650)</f>
        <v>0</v>
      </c>
      <c r="O650" s="1">
        <f>(((ABS('How to'!$B$33))*(N650))/(11.82))^(1/2)</f>
        <v>0</v>
      </c>
      <c r="P650" s="1">
        <f>(((ABS('How to'!$B$33)+'How to'!$B$32)*(N650))/(11.82))^(1/2)</f>
        <v>0</v>
      </c>
      <c r="Q650">
        <f>IF(P650=0,'How to'!$B$34,MIN(ROUNDDOWN(2*P650,-1)/2,'How to'!$B$34))</f>
        <v>145</v>
      </c>
      <c r="R650">
        <f t="shared" si="159"/>
        <v>130</v>
      </c>
      <c r="S650" t="str">
        <f t="shared" ref="S650:S713" si="165">IF(R649=R650,"",R650)</f>
        <v/>
      </c>
      <c r="T650">
        <f t="shared" si="161"/>
        <v>130</v>
      </c>
      <c r="U650" t="str">
        <f t="shared" si="162"/>
        <v/>
      </c>
      <c r="W650" t="str">
        <f t="shared" si="163"/>
        <v/>
      </c>
      <c r="X650" t="str">
        <f t="shared" si="164"/>
        <v/>
      </c>
      <c r="AE650" t="s">
        <v>52</v>
      </c>
    </row>
    <row r="651" spans="1:31" x14ac:dyDescent="0.25">
      <c r="A651">
        <v>45.627110719999997</v>
      </c>
      <c r="B651">
        <v>-122.8186281</v>
      </c>
      <c r="C651">
        <v>16.123614069999999</v>
      </c>
      <c r="D651">
        <f t="shared" ref="D651:D714" si="166">ABS($A647-$A655)*111.3195*1000</f>
        <v>136.83726898498432</v>
      </c>
      <c r="E651">
        <f t="shared" ref="E651:E714" si="167">ABS($B647-$B655)*111.3195*1000*COS(RADIANS($A651))</f>
        <v>145.81029848374192</v>
      </c>
      <c r="F651">
        <f t="shared" ref="F651:F714" si="168">SQRT((D651^2)+(E651^2))</f>
        <v>199.96269983971226</v>
      </c>
      <c r="G651">
        <f t="shared" ref="G651:G714" si="169">ABS($A647-$A651)*111.3195*1000</f>
        <v>68.521605029811283</v>
      </c>
      <c r="H651">
        <f t="shared" ref="H651:H714" si="170">ABS($B647-$B651)*111.3195*1000*COS(RADIANS($A649))</f>
        <v>72.804344750023063</v>
      </c>
      <c r="I651">
        <f t="shared" ref="I651:I714" si="171">SQRT((G651^2)+(H651^2))</f>
        <v>99.978412521612228</v>
      </c>
      <c r="J651">
        <f t="shared" ref="J651:J714" si="172">(F651/2)^2</f>
        <v>9996.2703317967153</v>
      </c>
      <c r="K651">
        <f t="shared" ref="K651:K714" si="173">I651^2</f>
        <v>9995.6829703416679</v>
      </c>
      <c r="L651">
        <f t="shared" si="160"/>
        <v>0</v>
      </c>
      <c r="M651" s="1">
        <f t="shared" ref="M651:M714" si="174">IFERROR(L651/2+((F651^2)/(8*L651)),0)</f>
        <v>0</v>
      </c>
      <c r="N651" s="1">
        <f>IF(M651&lt;'How to'!$B$35,0,M651)</f>
        <v>0</v>
      </c>
      <c r="O651" s="1">
        <f>(((ABS('How to'!$B$33))*(N651))/(11.82))^(1/2)</f>
        <v>0</v>
      </c>
      <c r="P651" s="1">
        <f>(((ABS('How to'!$B$33)+'How to'!$B$32)*(N651))/(11.82))^(1/2)</f>
        <v>0</v>
      </c>
      <c r="Q651">
        <f>IF(P651=0,'How to'!$B$34,MIN(ROUNDDOWN(2*P651,-1)/2,'How to'!$B$34))</f>
        <v>145</v>
      </c>
      <c r="R651">
        <f t="shared" si="159"/>
        <v>130</v>
      </c>
      <c r="S651" t="str">
        <f t="shared" si="165"/>
        <v/>
      </c>
      <c r="T651">
        <f t="shared" si="161"/>
        <v>130</v>
      </c>
      <c r="U651" t="str">
        <f t="shared" si="162"/>
        <v/>
      </c>
      <c r="W651" t="str">
        <f t="shared" si="163"/>
        <v/>
      </c>
      <c r="X651" t="str">
        <f t="shared" si="164"/>
        <v/>
      </c>
      <c r="AE651" t="s">
        <v>52</v>
      </c>
    </row>
    <row r="652" spans="1:31" x14ac:dyDescent="0.25">
      <c r="A652">
        <v>45.627264150000002</v>
      </c>
      <c r="B652">
        <v>-122.81886249999999</v>
      </c>
      <c r="C652">
        <v>16.148614070000001</v>
      </c>
      <c r="D652">
        <f t="shared" si="166"/>
        <v>136.64579944496148</v>
      </c>
      <c r="E652">
        <f t="shared" si="167"/>
        <v>145.98895051208234</v>
      </c>
      <c r="F652">
        <f t="shared" si="168"/>
        <v>199.96211685609816</v>
      </c>
      <c r="G652">
        <f t="shared" si="169"/>
        <v>68.331248684880578</v>
      </c>
      <c r="H652">
        <f t="shared" si="170"/>
        <v>72.983197561727152</v>
      </c>
      <c r="I652">
        <f t="shared" si="171"/>
        <v>99.978531061268797</v>
      </c>
      <c r="J652">
        <f t="shared" si="172"/>
        <v>9996.2120443929634</v>
      </c>
      <c r="K652">
        <f t="shared" si="173"/>
        <v>9995.7066731690902</v>
      </c>
      <c r="L652">
        <f t="shared" si="160"/>
        <v>0</v>
      </c>
      <c r="M652" s="1">
        <f t="shared" si="174"/>
        <v>0</v>
      </c>
      <c r="N652" s="1">
        <f>IF(M652&lt;'How to'!$B$35,0,M652)</f>
        <v>0</v>
      </c>
      <c r="O652" s="1">
        <f>(((ABS('How to'!$B$33))*(N652))/(11.82))^(1/2)</f>
        <v>0</v>
      </c>
      <c r="P652" s="1">
        <f>(((ABS('How to'!$B$33)+'How to'!$B$32)*(N652))/(11.82))^(1/2)</f>
        <v>0</v>
      </c>
      <c r="Q652">
        <f>IF(P652=0,'How to'!$B$34,MIN(ROUNDDOWN(2*P652,-1)/2,'How to'!$B$34))</f>
        <v>145</v>
      </c>
      <c r="R652">
        <f t="shared" ref="R652:R715" si="175">IF(Q652=R651,R651,IF(Q652&lt;R651,Q652,IF(MIN(Q653:Q692)&lt;Q652,IF(MIN(Q653:Q692)&lt;R651,R651,MIN(Q653:Q692)),MIN(Q653:Q692))))</f>
        <v>130</v>
      </c>
      <c r="S652" t="str">
        <f t="shared" si="165"/>
        <v/>
      </c>
      <c r="T652">
        <f t="shared" si="161"/>
        <v>130</v>
      </c>
      <c r="U652" t="str">
        <f t="shared" si="162"/>
        <v/>
      </c>
      <c r="W652" t="str">
        <f t="shared" si="163"/>
        <v/>
      </c>
      <c r="X652" t="str">
        <f t="shared" si="164"/>
        <v/>
      </c>
      <c r="AE652" t="s">
        <v>52</v>
      </c>
    </row>
    <row r="653" spans="1:31" x14ac:dyDescent="0.25">
      <c r="A653">
        <v>45.627417569999999</v>
      </c>
      <c r="B653">
        <v>-122.819097</v>
      </c>
      <c r="C653">
        <v>16.173614069999999</v>
      </c>
      <c r="D653">
        <f t="shared" si="166"/>
        <v>136.63578068992351</v>
      </c>
      <c r="E653">
        <f t="shared" si="167"/>
        <v>146.00412056603432</v>
      </c>
      <c r="F653">
        <f t="shared" si="168"/>
        <v>199.96634663614265</v>
      </c>
      <c r="G653">
        <f t="shared" si="169"/>
        <v>68.32234312493469</v>
      </c>
      <c r="H653">
        <f t="shared" si="170"/>
        <v>72.998567478452273</v>
      </c>
      <c r="I653">
        <f t="shared" si="171"/>
        <v>99.983665785904563</v>
      </c>
      <c r="J653">
        <f t="shared" si="172"/>
        <v>9996.6349467514901</v>
      </c>
      <c r="K653">
        <f t="shared" si="173"/>
        <v>9996.7334239874635</v>
      </c>
      <c r="L653">
        <f t="shared" si="160"/>
        <v>0.31381082832401624</v>
      </c>
      <c r="M653" s="1">
        <f t="shared" si="174"/>
        <v>15927.961245597344</v>
      </c>
      <c r="N653" s="1">
        <f>IF(M653&lt;'How to'!$B$35,0,M653)</f>
        <v>15927.961245597344</v>
      </c>
      <c r="O653" s="1">
        <f>(((ABS('How to'!$B$33))*(N653))/(11.82))^(1/2)</f>
        <v>338.43932465071441</v>
      </c>
      <c r="P653" s="1">
        <f>(((ABS('How to'!$B$33)+'How to'!$B$32)*(N653))/(11.82))^(1/2)</f>
        <v>512.61187486711481</v>
      </c>
      <c r="Q653">
        <f>IF(P653=0,'How to'!$B$34,MIN(ROUNDDOWN(2*P653,-1)/2,'How to'!$B$34))</f>
        <v>145</v>
      </c>
      <c r="R653">
        <f t="shared" si="175"/>
        <v>130</v>
      </c>
      <c r="S653" t="str">
        <f t="shared" si="165"/>
        <v/>
      </c>
      <c r="T653">
        <f t="shared" si="161"/>
        <v>130</v>
      </c>
      <c r="U653" t="str">
        <f t="shared" si="162"/>
        <v/>
      </c>
      <c r="W653" t="str">
        <f t="shared" si="163"/>
        <v/>
      </c>
      <c r="X653" t="str">
        <f t="shared" si="164"/>
        <v/>
      </c>
      <c r="AE653" t="s">
        <v>52</v>
      </c>
    </row>
    <row r="654" spans="1:31" x14ac:dyDescent="0.25">
      <c r="A654">
        <v>45.627570990000002</v>
      </c>
      <c r="B654">
        <v>-122.8193314</v>
      </c>
      <c r="C654">
        <v>16.198614070000001</v>
      </c>
      <c r="D654">
        <f t="shared" si="166"/>
        <v>136.63244110543818</v>
      </c>
      <c r="E654">
        <f t="shared" si="167"/>
        <v>146.00372095518233</v>
      </c>
      <c r="F654">
        <f t="shared" si="168"/>
        <v>199.96377295697783</v>
      </c>
      <c r="G654">
        <f t="shared" si="169"/>
        <v>68.319003540449359</v>
      </c>
      <c r="H654">
        <f t="shared" si="170"/>
        <v>72.998367671703861</v>
      </c>
      <c r="I654">
        <f t="shared" si="171"/>
        <v>99.981237877379726</v>
      </c>
      <c r="J654">
        <f t="shared" si="172"/>
        <v>9996.3776237974453</v>
      </c>
      <c r="K654">
        <f t="shared" si="173"/>
        <v>9996.2479274931902</v>
      </c>
      <c r="L654">
        <f t="shared" ref="L654:L717" si="176">IFERROR(SQRT(K654-J654),0)</f>
        <v>0</v>
      </c>
      <c r="M654" s="1">
        <f t="shared" si="174"/>
        <v>0</v>
      </c>
      <c r="N654" s="1">
        <f>IF(M654&lt;'How to'!$B$35,0,M654)</f>
        <v>0</v>
      </c>
      <c r="O654" s="1">
        <f>(((ABS('How to'!$B$33))*(N654))/(11.82))^(1/2)</f>
        <v>0</v>
      </c>
      <c r="P654" s="1">
        <f>(((ABS('How to'!$B$33)+'How to'!$B$32)*(N654))/(11.82))^(1/2)</f>
        <v>0</v>
      </c>
      <c r="Q654">
        <f>IF(P654=0,'How to'!$B$34,MIN(ROUNDDOWN(2*P654,-1)/2,'How to'!$B$34))</f>
        <v>145</v>
      </c>
      <c r="R654">
        <f t="shared" si="175"/>
        <v>130</v>
      </c>
      <c r="S654" t="str">
        <f t="shared" si="165"/>
        <v/>
      </c>
      <c r="T654">
        <f t="shared" si="161"/>
        <v>130</v>
      </c>
      <c r="U654" t="str">
        <f t="shared" si="162"/>
        <v/>
      </c>
      <c r="W654" t="str">
        <f t="shared" si="163"/>
        <v/>
      </c>
      <c r="X654" t="str">
        <f t="shared" si="164"/>
        <v/>
      </c>
      <c r="AE654" t="s">
        <v>52</v>
      </c>
    </row>
    <row r="655" spans="1:31" x14ac:dyDescent="0.25">
      <c r="A655">
        <v>45.627724409999999</v>
      </c>
      <c r="B655">
        <v>-122.8195659</v>
      </c>
      <c r="C655">
        <v>16.22361407</v>
      </c>
      <c r="D655">
        <f t="shared" si="166"/>
        <v>136.62798832506977</v>
      </c>
      <c r="E655">
        <f t="shared" si="167"/>
        <v>146.01110611179453</v>
      </c>
      <c r="F655">
        <f t="shared" si="168"/>
        <v>199.96612288521553</v>
      </c>
      <c r="G655">
        <f t="shared" si="169"/>
        <v>68.315663955173036</v>
      </c>
      <c r="H655">
        <f t="shared" si="170"/>
        <v>73.005952688579583</v>
      </c>
      <c r="I655">
        <f t="shared" si="171"/>
        <v>99.984494145858676</v>
      </c>
      <c r="J655">
        <f t="shared" si="172"/>
        <v>9996.6125754362783</v>
      </c>
      <c r="K655">
        <f t="shared" si="173"/>
        <v>9996.899069603247</v>
      </c>
      <c r="L655">
        <f t="shared" si="176"/>
        <v>0.5352514988009125</v>
      </c>
      <c r="M655" s="1">
        <f t="shared" si="174"/>
        <v>9338.5063769075095</v>
      </c>
      <c r="N655" s="1">
        <f>IF(M655&lt;'How to'!$B$35,0,M655)</f>
        <v>9338.5063769075095</v>
      </c>
      <c r="O655" s="1">
        <f>(((ABS('How to'!$B$33))*(N655))/(11.82))^(1/2)</f>
        <v>259.14297153998496</v>
      </c>
      <c r="P655" s="1">
        <f>(((ABS('How to'!$B$33)+'How to'!$B$32)*(N655))/(11.82))^(1/2)</f>
        <v>392.50688328504395</v>
      </c>
      <c r="Q655">
        <f>IF(P655=0,'How to'!$B$34,MIN(ROUNDDOWN(2*P655,-1)/2,'How to'!$B$34))</f>
        <v>145</v>
      </c>
      <c r="R655">
        <f t="shared" si="175"/>
        <v>130</v>
      </c>
      <c r="S655" t="str">
        <f t="shared" si="165"/>
        <v/>
      </c>
      <c r="T655">
        <f t="shared" si="161"/>
        <v>130</v>
      </c>
      <c r="U655" t="str">
        <f t="shared" si="162"/>
        <v/>
      </c>
      <c r="W655" t="str">
        <f t="shared" si="163"/>
        <v/>
      </c>
      <c r="X655" t="str">
        <f t="shared" si="164"/>
        <v/>
      </c>
      <c r="AE655" t="s">
        <v>52</v>
      </c>
    </row>
    <row r="656" spans="1:31" x14ac:dyDescent="0.25">
      <c r="A656">
        <v>45.627877830000003</v>
      </c>
      <c r="B656">
        <v>-122.8198003</v>
      </c>
      <c r="C656">
        <v>16.248614069999999</v>
      </c>
      <c r="D656">
        <f t="shared" si="166"/>
        <v>136.62242234960922</v>
      </c>
      <c r="E656">
        <f t="shared" si="167"/>
        <v>146.01849122363956</v>
      </c>
      <c r="F656">
        <f t="shared" si="168"/>
        <v>199.96771256356138</v>
      </c>
      <c r="G656">
        <f t="shared" si="169"/>
        <v>68.314550760080934</v>
      </c>
      <c r="H656">
        <f t="shared" si="170"/>
        <v>73.005752872500153</v>
      </c>
      <c r="I656">
        <f t="shared" si="171"/>
        <v>99.983587643333934</v>
      </c>
      <c r="J656">
        <f t="shared" si="172"/>
        <v>9996.7715169757757</v>
      </c>
      <c r="K656">
        <f t="shared" si="173"/>
        <v>9996.7177980322376</v>
      </c>
      <c r="L656">
        <f t="shared" si="176"/>
        <v>0</v>
      </c>
      <c r="M656" s="1">
        <f t="shared" si="174"/>
        <v>0</v>
      </c>
      <c r="N656" s="1">
        <f>IF(M656&lt;'How to'!$B$35,0,M656)</f>
        <v>0</v>
      </c>
      <c r="O656" s="1">
        <f>(((ABS('How to'!$B$33))*(N656))/(11.82))^(1/2)</f>
        <v>0</v>
      </c>
      <c r="P656" s="1">
        <f>(((ABS('How to'!$B$33)+'How to'!$B$32)*(N656))/(11.82))^(1/2)</f>
        <v>0</v>
      </c>
      <c r="Q656">
        <f>IF(P656=0,'How to'!$B$34,MIN(ROUNDDOWN(2*P656,-1)/2,'How to'!$B$34))</f>
        <v>145</v>
      </c>
      <c r="R656">
        <f t="shared" si="175"/>
        <v>130</v>
      </c>
      <c r="S656" t="str">
        <f t="shared" si="165"/>
        <v/>
      </c>
      <c r="T656">
        <f t="shared" si="161"/>
        <v>130</v>
      </c>
      <c r="U656" t="str">
        <f t="shared" si="162"/>
        <v/>
      </c>
      <c r="W656" t="str">
        <f t="shared" si="163"/>
        <v/>
      </c>
      <c r="X656" t="str">
        <f t="shared" si="164"/>
        <v/>
      </c>
      <c r="AE656" t="s">
        <v>52</v>
      </c>
    </row>
    <row r="657" spans="1:31" x14ac:dyDescent="0.25">
      <c r="A657">
        <v>45.628031239999999</v>
      </c>
      <c r="B657">
        <v>-122.8200348</v>
      </c>
      <c r="C657">
        <v>16.273614070000001</v>
      </c>
      <c r="D657">
        <f t="shared" si="166"/>
        <v>136.62687512997766</v>
      </c>
      <c r="E657">
        <f t="shared" si="167"/>
        <v>146.0103068682908</v>
      </c>
      <c r="F657">
        <f t="shared" si="168"/>
        <v>199.96477869753701</v>
      </c>
      <c r="G657">
        <f t="shared" si="169"/>
        <v>68.313437564988831</v>
      </c>
      <c r="H657">
        <f t="shared" si="170"/>
        <v>73.005553055897266</v>
      </c>
      <c r="I657">
        <f t="shared" si="171"/>
        <v>99.982681145001592</v>
      </c>
      <c r="J657">
        <f t="shared" si="172"/>
        <v>9996.4781798887379</v>
      </c>
      <c r="K657">
        <f t="shared" si="173"/>
        <v>9996.5365289430574</v>
      </c>
      <c r="L657">
        <f t="shared" si="176"/>
        <v>0.24155548911063573</v>
      </c>
      <c r="M657" s="1">
        <f t="shared" si="174"/>
        <v>20692.008626565523</v>
      </c>
      <c r="N657" s="1">
        <f>IF(M657&lt;'How to'!$B$35,0,M657)</f>
        <v>20692.008626565523</v>
      </c>
      <c r="O657" s="1">
        <f>(((ABS('How to'!$B$33))*(N657))/(11.82))^(1/2)</f>
        <v>385.74654949182002</v>
      </c>
      <c r="P657" s="1">
        <f>(((ABS('How to'!$B$33)+'How to'!$B$32)*(N657))/(11.82))^(1/2)</f>
        <v>584.26502937446014</v>
      </c>
      <c r="Q657">
        <f>IF(P657=0,'How to'!$B$34,MIN(ROUNDDOWN(2*P657,-1)/2,'How to'!$B$34))</f>
        <v>145</v>
      </c>
      <c r="R657">
        <f t="shared" si="175"/>
        <v>130</v>
      </c>
      <c r="S657" t="str">
        <f t="shared" si="165"/>
        <v/>
      </c>
      <c r="T657">
        <f t="shared" si="161"/>
        <v>130</v>
      </c>
      <c r="U657" t="str">
        <f t="shared" si="162"/>
        <v/>
      </c>
      <c r="W657" t="str">
        <f t="shared" si="163"/>
        <v/>
      </c>
      <c r="X657" t="str">
        <f t="shared" si="164"/>
        <v/>
      </c>
      <c r="AE657" t="s">
        <v>52</v>
      </c>
    </row>
    <row r="658" spans="1:31" x14ac:dyDescent="0.25">
      <c r="A658">
        <v>45.628184660000002</v>
      </c>
      <c r="B658">
        <v>-122.8202692</v>
      </c>
      <c r="C658">
        <v>16.298614069999999</v>
      </c>
      <c r="D658">
        <f t="shared" si="166"/>
        <v>137.04098366943833</v>
      </c>
      <c r="E658">
        <f t="shared" si="167"/>
        <v>145.61288733098166</v>
      </c>
      <c r="F658">
        <f t="shared" si="168"/>
        <v>199.95835606933866</v>
      </c>
      <c r="G658">
        <f t="shared" si="169"/>
        <v>68.313437564988831</v>
      </c>
      <c r="H658">
        <f t="shared" si="170"/>
        <v>73.005353238770923</v>
      </c>
      <c r="I658">
        <f t="shared" si="171"/>
        <v>99.982535242227925</v>
      </c>
      <c r="J658">
        <f t="shared" si="172"/>
        <v>9995.8360404881059</v>
      </c>
      <c r="K658">
        <f t="shared" si="173"/>
        <v>9996.5073534633484</v>
      </c>
      <c r="L658">
        <f t="shared" si="176"/>
        <v>0.81933691192480274</v>
      </c>
      <c r="M658" s="1">
        <f t="shared" si="174"/>
        <v>6100.3643360698552</v>
      </c>
      <c r="N658" s="1">
        <f>IF(M658&lt;'How to'!$B$35,0,M658)</f>
        <v>6100.3643360698552</v>
      </c>
      <c r="O658" s="1">
        <f>(((ABS('How to'!$B$33))*(N658))/(11.82))^(1/2)</f>
        <v>209.44915438174945</v>
      </c>
      <c r="P658" s="1">
        <f>(((ABS('How to'!$B$33)+'How to'!$B$32)*(N658))/(11.82))^(1/2)</f>
        <v>317.23891373370202</v>
      </c>
      <c r="Q658">
        <f>IF(P658=0,'How to'!$B$34,MIN(ROUNDDOWN(2*P658,-1)/2,'How to'!$B$34))</f>
        <v>145</v>
      </c>
      <c r="R658">
        <f t="shared" si="175"/>
        <v>130</v>
      </c>
      <c r="S658" t="str">
        <f t="shared" si="165"/>
        <v/>
      </c>
      <c r="T658">
        <f t="shared" si="161"/>
        <v>130</v>
      </c>
      <c r="U658" t="str">
        <f t="shared" si="162"/>
        <v/>
      </c>
      <c r="W658" t="str">
        <f t="shared" si="163"/>
        <v/>
      </c>
      <c r="X658" t="str">
        <f t="shared" si="164"/>
        <v/>
      </c>
      <c r="AE658" t="s">
        <v>52</v>
      </c>
    </row>
    <row r="659" spans="1:31" x14ac:dyDescent="0.25">
      <c r="A659">
        <v>45.628338069999998</v>
      </c>
      <c r="B659">
        <v>-122.8205037</v>
      </c>
      <c r="C659">
        <v>16.323614070000001</v>
      </c>
      <c r="D659">
        <f t="shared" si="166"/>
        <v>138.22208356487337</v>
      </c>
      <c r="E659">
        <f t="shared" si="167"/>
        <v>144.4370017263814</v>
      </c>
      <c r="F659">
        <f t="shared" si="168"/>
        <v>199.91846301110246</v>
      </c>
      <c r="G659">
        <f t="shared" si="169"/>
        <v>68.312324369896714</v>
      </c>
      <c r="H659">
        <f t="shared" si="170"/>
        <v>73.005153434145399</v>
      </c>
      <c r="I659">
        <f t="shared" si="171"/>
        <v>99.981628756292508</v>
      </c>
      <c r="J659">
        <f t="shared" si="172"/>
        <v>9991.8479631803857</v>
      </c>
      <c r="K659">
        <f t="shared" si="173"/>
        <v>9996.3260887610977</v>
      </c>
      <c r="L659">
        <f t="shared" si="176"/>
        <v>2.1161582125899763</v>
      </c>
      <c r="M659" s="1">
        <f t="shared" si="174"/>
        <v>2361.9042350634418</v>
      </c>
      <c r="N659" s="1">
        <f>IF(M659&lt;'How to'!$B$35,0,M659)</f>
        <v>2361.9042350634418</v>
      </c>
      <c r="O659" s="1">
        <f>(((ABS('How to'!$B$33))*(N659))/(11.82))^(1/2)</f>
        <v>130.3262403829379</v>
      </c>
      <c r="P659" s="1">
        <f>(((ABS('How to'!$B$33)+'How to'!$B$32)*(N659))/(11.82))^(1/2)</f>
        <v>197.39661901295861</v>
      </c>
      <c r="Q659">
        <f>IF(P659=0,'How to'!$B$34,MIN(ROUNDDOWN(2*P659,-1)/2,'How to'!$B$34))</f>
        <v>145</v>
      </c>
      <c r="R659">
        <f t="shared" si="175"/>
        <v>130</v>
      </c>
      <c r="S659" t="str">
        <f t="shared" si="165"/>
        <v/>
      </c>
      <c r="T659">
        <f t="shared" si="161"/>
        <v>130</v>
      </c>
      <c r="U659" t="str">
        <f t="shared" si="162"/>
        <v/>
      </c>
      <c r="W659" t="str">
        <f t="shared" si="163"/>
        <v/>
      </c>
      <c r="X659" t="str">
        <f t="shared" si="164"/>
        <v/>
      </c>
      <c r="AE659" t="s">
        <v>52</v>
      </c>
    </row>
    <row r="660" spans="1:31" x14ac:dyDescent="0.25">
      <c r="A660">
        <v>45.628491449999999</v>
      </c>
      <c r="B660">
        <v>-122.82073819999999</v>
      </c>
      <c r="C660">
        <v>16.34861407</v>
      </c>
      <c r="D660">
        <f t="shared" si="166"/>
        <v>140.47630343971881</v>
      </c>
      <c r="E660">
        <f t="shared" si="167"/>
        <v>142.04671546409224</v>
      </c>
      <c r="F660">
        <f t="shared" si="168"/>
        <v>199.77702871507711</v>
      </c>
      <c r="G660">
        <f t="shared" si="169"/>
        <v>68.30787158952829</v>
      </c>
      <c r="H660">
        <f t="shared" si="170"/>
        <v>73.012738319457114</v>
      </c>
      <c r="I660">
        <f t="shared" si="171"/>
        <v>99.984125129927534</v>
      </c>
      <c r="J660">
        <f t="shared" si="172"/>
        <v>9977.715300556185</v>
      </c>
      <c r="K660">
        <f t="shared" si="173"/>
        <v>9996.8252779970062</v>
      </c>
      <c r="L660">
        <f t="shared" si="176"/>
        <v>4.3714960186212268</v>
      </c>
      <c r="M660" s="1">
        <f t="shared" si="174"/>
        <v>1143.4100860910783</v>
      </c>
      <c r="N660" s="1">
        <f>IF(M660&lt;'How to'!$B$35,0,M660)</f>
        <v>1143.4100860910783</v>
      </c>
      <c r="O660" s="1">
        <f>(((ABS('How to'!$B$33))*(N660))/(11.82))^(1/2)</f>
        <v>90.677958506251073</v>
      </c>
      <c r="P660" s="1">
        <f>(((ABS('How to'!$B$33)+'How to'!$B$32)*(N660))/(11.82))^(1/2)</f>
        <v>137.34396369861591</v>
      </c>
      <c r="Q660">
        <f>IF(P660=0,'How to'!$B$34,MIN(ROUNDDOWN(2*P660,-1)/2,'How to'!$B$34))</f>
        <v>135</v>
      </c>
      <c r="R660">
        <f t="shared" si="175"/>
        <v>130</v>
      </c>
      <c r="S660" t="str">
        <f t="shared" si="165"/>
        <v/>
      </c>
      <c r="T660">
        <f t="shared" si="161"/>
        <v>130</v>
      </c>
      <c r="U660">
        <f t="shared" si="162"/>
        <v>130</v>
      </c>
      <c r="W660" t="str">
        <f t="shared" si="163"/>
        <v/>
      </c>
      <c r="X660" t="str">
        <f t="shared" si="164"/>
        <v>16.34861407 130</v>
      </c>
      <c r="AE660" t="s">
        <v>52</v>
      </c>
    </row>
    <row r="661" spans="1:31" x14ac:dyDescent="0.25">
      <c r="A661">
        <v>45.628644909999998</v>
      </c>
      <c r="B661">
        <v>-122.8209726</v>
      </c>
      <c r="C661">
        <v>16.373614069999999</v>
      </c>
      <c r="D661">
        <f t="shared" si="166"/>
        <v>143.82813358521008</v>
      </c>
      <c r="E661">
        <f t="shared" si="167"/>
        <v>138.21628367496479</v>
      </c>
      <c r="F661">
        <f t="shared" si="168"/>
        <v>199.47499362958598</v>
      </c>
      <c r="G661">
        <f t="shared" si="169"/>
        <v>68.313437564988831</v>
      </c>
      <c r="H661">
        <f t="shared" si="170"/>
        <v>73.004753810299874</v>
      </c>
      <c r="I661">
        <f t="shared" si="171"/>
        <v>99.982097551752332</v>
      </c>
      <c r="J661">
        <f t="shared" si="172"/>
        <v>9947.5682708808417</v>
      </c>
      <c r="K661">
        <f t="shared" si="173"/>
        <v>9996.4198308481191</v>
      </c>
      <c r="L661">
        <f t="shared" si="176"/>
        <v>6.9893890982887301</v>
      </c>
      <c r="M661" s="1">
        <f t="shared" si="174"/>
        <v>715.11398852409184</v>
      </c>
      <c r="N661" s="1">
        <f>IF(M661&lt;'How to'!$B$35,0,M661)</f>
        <v>715.11398852409184</v>
      </c>
      <c r="O661" s="1">
        <f>(((ABS('How to'!$B$33))*(N661))/(11.82))^(1/2)</f>
        <v>71.711426441536133</v>
      </c>
      <c r="P661" s="1">
        <f>(((ABS('How to'!$B$33)+'How to'!$B$32)*(N661))/(11.82))^(1/2)</f>
        <v>108.61660002285267</v>
      </c>
      <c r="Q661">
        <f>IF(P661=0,'How to'!$B$34,MIN(ROUNDDOWN(2*P661,-1)/2,'How to'!$B$34))</f>
        <v>105</v>
      </c>
      <c r="R661">
        <f t="shared" si="175"/>
        <v>105</v>
      </c>
      <c r="S661">
        <f t="shared" si="165"/>
        <v>105</v>
      </c>
      <c r="T661">
        <f t="shared" si="161"/>
        <v>105</v>
      </c>
      <c r="U661" t="str">
        <f t="shared" si="162"/>
        <v/>
      </c>
      <c r="W661" t="str">
        <f t="shared" si="163"/>
        <v>16.37361407 105</v>
      </c>
      <c r="X661" t="str">
        <f t="shared" si="164"/>
        <v/>
      </c>
      <c r="AE661" t="s">
        <v>52</v>
      </c>
    </row>
    <row r="662" spans="1:31" x14ac:dyDescent="0.25">
      <c r="A662">
        <v>45.628802049999997</v>
      </c>
      <c r="B662">
        <v>-122.82120190000001</v>
      </c>
      <c r="C662">
        <v>16.398614070000001</v>
      </c>
      <c r="D662">
        <f t="shared" si="166"/>
        <v>147.75214595979455</v>
      </c>
      <c r="E662">
        <f t="shared" si="167"/>
        <v>133.5529098868744</v>
      </c>
      <c r="F662">
        <f t="shared" si="168"/>
        <v>199.16595184663473</v>
      </c>
      <c r="G662">
        <f t="shared" si="169"/>
        <v>68.727546104449516</v>
      </c>
      <c r="H662">
        <f t="shared" si="170"/>
        <v>72.607536315195134</v>
      </c>
      <c r="I662">
        <f t="shared" si="171"/>
        <v>99.976646889669269</v>
      </c>
      <c r="J662">
        <f t="shared" si="172"/>
        <v>9916.7690937440057</v>
      </c>
      <c r="K662">
        <f t="shared" si="173"/>
        <v>9995.3299233016151</v>
      </c>
      <c r="L662">
        <f t="shared" si="176"/>
        <v>8.8634547191041371</v>
      </c>
      <c r="M662" s="1">
        <f t="shared" si="174"/>
        <v>563.85067899979526</v>
      </c>
      <c r="N662" s="1">
        <f>IF(M662&lt;'How to'!$B$35,0,M662)</f>
        <v>563.85067899979526</v>
      </c>
      <c r="O662" s="1">
        <f>(((ABS('How to'!$B$33))*(N662))/(11.82))^(1/2)</f>
        <v>63.677026988333694</v>
      </c>
      <c r="P662" s="1">
        <f>(((ABS('How to'!$B$33)+'How to'!$B$32)*(N662))/(11.82))^(1/2)</f>
        <v>96.447421481357992</v>
      </c>
      <c r="Q662">
        <f>IF(P662=0,'How to'!$B$34,MIN(ROUNDDOWN(2*P662,-1)/2,'How to'!$B$34))</f>
        <v>95</v>
      </c>
      <c r="R662">
        <f t="shared" si="175"/>
        <v>95</v>
      </c>
      <c r="S662">
        <f t="shared" si="165"/>
        <v>95</v>
      </c>
      <c r="T662">
        <f t="shared" si="161"/>
        <v>105</v>
      </c>
      <c r="U662">
        <f t="shared" si="162"/>
        <v>105</v>
      </c>
      <c r="W662" t="str">
        <f t="shared" si="163"/>
        <v>16.39861407 95</v>
      </c>
      <c r="X662" t="str">
        <f t="shared" si="164"/>
        <v>16.39861407 105</v>
      </c>
      <c r="AE662" t="s">
        <v>52</v>
      </c>
    </row>
    <row r="663" spans="1:31" x14ac:dyDescent="0.25">
      <c r="A663">
        <v>45.628966079999998</v>
      </c>
      <c r="B663">
        <v>-122.8214213</v>
      </c>
      <c r="C663">
        <v>16.423614069999999</v>
      </c>
      <c r="D663">
        <f t="shared" si="166"/>
        <v>152.2817364154445</v>
      </c>
      <c r="E663">
        <f t="shared" si="167"/>
        <v>127.90868737594043</v>
      </c>
      <c r="F663">
        <f t="shared" si="168"/>
        <v>198.87272199057108</v>
      </c>
      <c r="G663">
        <f t="shared" si="169"/>
        <v>69.90975919497663</v>
      </c>
      <c r="H663">
        <f t="shared" si="170"/>
        <v>71.431856885250937</v>
      </c>
      <c r="I663">
        <f t="shared" si="171"/>
        <v>99.949410247257546</v>
      </c>
      <c r="J663">
        <f t="shared" si="172"/>
        <v>9887.5898879847427</v>
      </c>
      <c r="K663">
        <f t="shared" si="173"/>
        <v>9989.8846087745915</v>
      </c>
      <c r="L663">
        <f t="shared" si="176"/>
        <v>10.114085267084153</v>
      </c>
      <c r="M663" s="1">
        <f t="shared" si="174"/>
        <v>493.86001526436763</v>
      </c>
      <c r="N663" s="1">
        <f>IF(M663&lt;'How to'!$B$35,0,M663)</f>
        <v>493.86001526436763</v>
      </c>
      <c r="O663" s="1">
        <f>(((ABS('How to'!$B$33))*(N663))/(11.82))^(1/2)</f>
        <v>59.594016564389712</v>
      </c>
      <c r="P663" s="1">
        <f>(((ABS('How to'!$B$33)+'How to'!$B$32)*(N663))/(11.82))^(1/2)</f>
        <v>90.263153058414005</v>
      </c>
      <c r="Q663">
        <f>IF(P663=0,'How to'!$B$34,MIN(ROUNDDOWN(2*P663,-1)/2,'How to'!$B$34))</f>
        <v>90</v>
      </c>
      <c r="R663">
        <f t="shared" si="175"/>
        <v>90</v>
      </c>
      <c r="S663">
        <f t="shared" si="165"/>
        <v>90</v>
      </c>
      <c r="T663">
        <f t="shared" si="161"/>
        <v>90</v>
      </c>
      <c r="U663" t="str">
        <f t="shared" si="162"/>
        <v/>
      </c>
      <c r="W663" t="str">
        <f t="shared" si="163"/>
        <v>16.42361407 90</v>
      </c>
      <c r="X663" t="str">
        <f t="shared" si="164"/>
        <v/>
      </c>
      <c r="AE663" t="s">
        <v>52</v>
      </c>
    </row>
    <row r="664" spans="1:31" x14ac:dyDescent="0.25">
      <c r="A664">
        <v>45.62913975</v>
      </c>
      <c r="B664">
        <v>-122.821625</v>
      </c>
      <c r="C664">
        <v>16.448614070000001</v>
      </c>
      <c r="D664">
        <f t="shared" si="166"/>
        <v>157.28220835550673</v>
      </c>
      <c r="E664">
        <f t="shared" si="167"/>
        <v>121.43152774008263</v>
      </c>
      <c r="F664">
        <f t="shared" si="168"/>
        <v>198.70407392521042</v>
      </c>
      <c r="G664">
        <f t="shared" si="169"/>
        <v>72.168431850190515</v>
      </c>
      <c r="H664">
        <f t="shared" si="170"/>
        <v>69.03399422263152</v>
      </c>
      <c r="I664">
        <f t="shared" si="171"/>
        <v>99.869789796744413</v>
      </c>
      <c r="J664">
        <f t="shared" si="172"/>
        <v>9870.8272486188725</v>
      </c>
      <c r="K664">
        <f t="shared" si="173"/>
        <v>9973.9749140459153</v>
      </c>
      <c r="L664">
        <f t="shared" si="176"/>
        <v>10.156163912966488</v>
      </c>
      <c r="M664" s="1">
        <f t="shared" si="174"/>
        <v>491.0306194109387</v>
      </c>
      <c r="N664" s="1">
        <f>IF(M664&lt;'How to'!$B$35,0,M664)</f>
        <v>491.0306194109387</v>
      </c>
      <c r="O664" s="1">
        <f>(((ABS('How to'!$B$33))*(N664))/(11.82))^(1/2)</f>
        <v>59.423059959796745</v>
      </c>
      <c r="P664" s="1">
        <f>(((ABS('How to'!$B$33)+'How to'!$B$32)*(N664))/(11.82))^(1/2)</f>
        <v>90.004216288309777</v>
      </c>
      <c r="Q664">
        <f>IF(P664=0,'How to'!$B$34,MIN(ROUNDDOWN(2*P664,-1)/2,'How to'!$B$34))</f>
        <v>90</v>
      </c>
      <c r="R664">
        <f t="shared" si="175"/>
        <v>90</v>
      </c>
      <c r="S664" t="str">
        <f t="shared" si="165"/>
        <v/>
      </c>
      <c r="T664">
        <f t="shared" si="161"/>
        <v>90</v>
      </c>
      <c r="U664">
        <f t="shared" si="162"/>
        <v>90</v>
      </c>
      <c r="W664" t="str">
        <f t="shared" si="163"/>
        <v/>
      </c>
      <c r="X664" t="str">
        <f t="shared" si="164"/>
        <v>16.44861407 90</v>
      </c>
      <c r="AE664" t="s">
        <v>52</v>
      </c>
    </row>
    <row r="665" spans="1:31" x14ac:dyDescent="0.25">
      <c r="A665">
        <v>45.62932327</v>
      </c>
      <c r="B665">
        <v>-122.8218103</v>
      </c>
      <c r="C665">
        <v>16.47361407</v>
      </c>
      <c r="D665">
        <f t="shared" si="166"/>
        <v>162.29158585551482</v>
      </c>
      <c r="E665">
        <f t="shared" si="167"/>
        <v>114.93103439898586</v>
      </c>
      <c r="F665">
        <f t="shared" si="168"/>
        <v>198.866039100493</v>
      </c>
      <c r="G665">
        <f t="shared" si="169"/>
        <v>75.514696020221237</v>
      </c>
      <c r="H665">
        <f t="shared" si="170"/>
        <v>65.211555848078646</v>
      </c>
      <c r="I665">
        <f t="shared" si="171"/>
        <v>99.774828143943694</v>
      </c>
      <c r="J665">
        <f t="shared" si="172"/>
        <v>9886.9253768797025</v>
      </c>
      <c r="K665">
        <f t="shared" si="173"/>
        <v>9955.016331153498</v>
      </c>
      <c r="L665">
        <f t="shared" si="176"/>
        <v>8.2517243212431328</v>
      </c>
      <c r="M665" s="1">
        <f t="shared" si="174"/>
        <v>603.20824736748853</v>
      </c>
      <c r="N665" s="1">
        <f>IF(M665&lt;'How to'!$B$35,0,M665)</f>
        <v>603.20824736748853</v>
      </c>
      <c r="O665" s="1">
        <f>(((ABS('How to'!$B$33))*(N665))/(11.82))^(1/2)</f>
        <v>65.861915892225838</v>
      </c>
      <c r="P665" s="1">
        <f>(((ABS('How to'!$B$33)+'How to'!$B$32)*(N665))/(11.82))^(1/2)</f>
        <v>99.756729578330464</v>
      </c>
      <c r="Q665">
        <f>IF(P665=0,'How to'!$B$34,MIN(ROUNDDOWN(2*P665,-1)/2,'How to'!$B$34))</f>
        <v>95</v>
      </c>
      <c r="R665">
        <f t="shared" si="175"/>
        <v>115</v>
      </c>
      <c r="S665">
        <f t="shared" si="165"/>
        <v>115</v>
      </c>
      <c r="T665">
        <f t="shared" si="161"/>
        <v>95</v>
      </c>
      <c r="U665">
        <f t="shared" si="162"/>
        <v>95</v>
      </c>
      <c r="W665" t="str">
        <f t="shared" si="163"/>
        <v>16.47361407 115</v>
      </c>
      <c r="X665" t="str">
        <f t="shared" si="164"/>
        <v>16.47361407 95</v>
      </c>
      <c r="AE665" t="s">
        <v>52</v>
      </c>
    </row>
    <row r="666" spans="1:31" x14ac:dyDescent="0.25">
      <c r="A666">
        <v>45.62951194</v>
      </c>
      <c r="B666">
        <v>-122.8219848</v>
      </c>
      <c r="C666">
        <v>16.498614069999999</v>
      </c>
      <c r="D666">
        <f t="shared" si="166"/>
        <v>166.89242078994081</v>
      </c>
      <c r="E666">
        <f t="shared" si="167"/>
        <v>108.82758415865139</v>
      </c>
      <c r="F666">
        <f t="shared" si="168"/>
        <v>199.23986345843298</v>
      </c>
      <c r="G666">
        <f t="shared" si="169"/>
        <v>79.024599855345031</v>
      </c>
      <c r="H666">
        <f t="shared" si="170"/>
        <v>60.945408722538446</v>
      </c>
      <c r="I666">
        <f t="shared" si="171"/>
        <v>99.795942936848206</v>
      </c>
      <c r="J666">
        <f t="shared" si="172"/>
        <v>9924.1307977337547</v>
      </c>
      <c r="K666">
        <f t="shared" si="173"/>
        <v>9959.2302266546631</v>
      </c>
      <c r="L666">
        <f t="shared" si="176"/>
        <v>5.9244771010535935</v>
      </c>
      <c r="M666" s="1">
        <f t="shared" si="174"/>
        <v>840.51554734539684</v>
      </c>
      <c r="N666" s="1">
        <f>IF(M666&lt;'How to'!$B$35,0,M666)</f>
        <v>840.51554734539684</v>
      </c>
      <c r="O666" s="1">
        <f>(((ABS('How to'!$B$33))*(N666))/(11.82))^(1/2)</f>
        <v>77.745202693310404</v>
      </c>
      <c r="P666" s="1">
        <f>(((ABS('How to'!$B$33)+'How to'!$B$32)*(N666))/(11.82))^(1/2)</f>
        <v>117.7555656561838</v>
      </c>
      <c r="Q666">
        <f>IF(P666=0,'How to'!$B$34,MIN(ROUNDDOWN(2*P666,-1)/2,'How to'!$B$34))</f>
        <v>115</v>
      </c>
      <c r="R666">
        <f t="shared" si="175"/>
        <v>115</v>
      </c>
      <c r="S666" t="str">
        <f t="shared" si="165"/>
        <v/>
      </c>
      <c r="T666">
        <f t="shared" si="161"/>
        <v>115</v>
      </c>
      <c r="U666" t="str">
        <f t="shared" si="162"/>
        <v/>
      </c>
      <c r="W666" t="str">
        <f t="shared" si="163"/>
        <v/>
      </c>
      <c r="X666" t="str">
        <f t="shared" si="164"/>
        <v/>
      </c>
      <c r="AE666" t="s">
        <v>52</v>
      </c>
    </row>
    <row r="667" spans="1:31" x14ac:dyDescent="0.25">
      <c r="A667">
        <v>45.629706040000002</v>
      </c>
      <c r="B667">
        <v>-122.8221468</v>
      </c>
      <c r="C667">
        <v>16.523614070000001</v>
      </c>
      <c r="D667">
        <f t="shared" si="166"/>
        <v>170.73739632010452</v>
      </c>
      <c r="E667">
        <f t="shared" si="167"/>
        <v>103.4714763479359</v>
      </c>
      <c r="F667">
        <f t="shared" si="168"/>
        <v>199.64369491619289</v>
      </c>
      <c r="G667">
        <f t="shared" si="169"/>
        <v>82.371977220467869</v>
      </c>
      <c r="H667">
        <f t="shared" si="170"/>
        <v>56.476879881168799</v>
      </c>
      <c r="I667">
        <f t="shared" si="171"/>
        <v>99.873823358882419</v>
      </c>
      <c r="J667">
        <f t="shared" si="172"/>
        <v>9964.4012299474743</v>
      </c>
      <c r="K667">
        <f t="shared" si="173"/>
        <v>9974.7805923212472</v>
      </c>
      <c r="L667">
        <f t="shared" si="176"/>
        <v>3.2217017822531142</v>
      </c>
      <c r="M667" s="1">
        <f t="shared" si="174"/>
        <v>1548.0608179297917</v>
      </c>
      <c r="N667" s="1">
        <f>IF(M667&lt;'How to'!$B$35,0,M667)</f>
        <v>1548.0608179297917</v>
      </c>
      <c r="O667" s="1">
        <f>(((ABS('How to'!$B$33))*(N667))/(11.82))^(1/2)</f>
        <v>105.51026987649362</v>
      </c>
      <c r="P667" s="1">
        <f>(((ABS('How to'!$B$33)+'How to'!$B$32)*(N667))/(11.82))^(1/2)</f>
        <v>159.80949410930248</v>
      </c>
      <c r="Q667">
        <f>IF(P667=0,'How to'!$B$34,MIN(ROUNDDOWN(2*P667,-1)/2,'How to'!$B$34))</f>
        <v>145</v>
      </c>
      <c r="R667">
        <f t="shared" si="175"/>
        <v>115</v>
      </c>
      <c r="S667" t="str">
        <f t="shared" si="165"/>
        <v/>
      </c>
      <c r="T667">
        <f t="shared" si="161"/>
        <v>115</v>
      </c>
      <c r="U667" t="str">
        <f t="shared" si="162"/>
        <v/>
      </c>
      <c r="W667" t="str">
        <f t="shared" si="163"/>
        <v/>
      </c>
      <c r="X667" t="str">
        <f t="shared" si="164"/>
        <v/>
      </c>
      <c r="AE667" t="s">
        <v>52</v>
      </c>
    </row>
    <row r="668" spans="1:31" x14ac:dyDescent="0.25">
      <c r="A668">
        <v>45.629904340000003</v>
      </c>
      <c r="B668">
        <v>-122.8222981</v>
      </c>
      <c r="C668">
        <v>16.548614069999999</v>
      </c>
      <c r="D668">
        <f t="shared" si="166"/>
        <v>173.59496788504023</v>
      </c>
      <c r="E668">
        <f t="shared" si="167"/>
        <v>99.174085532952233</v>
      </c>
      <c r="F668">
        <f t="shared" si="168"/>
        <v>199.92676688304013</v>
      </c>
      <c r="G668">
        <f t="shared" si="169"/>
        <v>85.11377650531621</v>
      </c>
      <c r="H668">
        <f t="shared" si="170"/>
        <v>52.397601500349893</v>
      </c>
      <c r="I668">
        <f t="shared" si="171"/>
        <v>99.949305120077682</v>
      </c>
      <c r="J668">
        <f t="shared" si="172"/>
        <v>9992.6780290763672</v>
      </c>
      <c r="K668">
        <f t="shared" si="173"/>
        <v>9989.8635939863871</v>
      </c>
      <c r="L668">
        <f t="shared" si="176"/>
        <v>0</v>
      </c>
      <c r="M668" s="1">
        <f t="shared" si="174"/>
        <v>0</v>
      </c>
      <c r="N668" s="1">
        <f>IF(M668&lt;'How to'!$B$35,0,M668)</f>
        <v>0</v>
      </c>
      <c r="O668" s="1">
        <f>(((ABS('How to'!$B$33))*(N668))/(11.82))^(1/2)</f>
        <v>0</v>
      </c>
      <c r="P668" s="1">
        <f>(((ABS('How to'!$B$33)+'How to'!$B$32)*(N668))/(11.82))^(1/2)</f>
        <v>0</v>
      </c>
      <c r="Q668">
        <f>IF(P668=0,'How to'!$B$34,MIN(ROUNDDOWN(2*P668,-1)/2,'How to'!$B$34))</f>
        <v>145</v>
      </c>
      <c r="R668">
        <f t="shared" si="175"/>
        <v>115</v>
      </c>
      <c r="S668" t="str">
        <f t="shared" si="165"/>
        <v/>
      </c>
      <c r="T668">
        <f t="shared" si="161"/>
        <v>115</v>
      </c>
      <c r="U668" t="str">
        <f t="shared" si="162"/>
        <v/>
      </c>
      <c r="W668" t="str">
        <f t="shared" si="163"/>
        <v/>
      </c>
      <c r="X668" t="str">
        <f t="shared" si="164"/>
        <v/>
      </c>
      <c r="AE668" t="s">
        <v>52</v>
      </c>
    </row>
    <row r="669" spans="1:31" x14ac:dyDescent="0.25">
      <c r="A669">
        <v>45.630102800000003</v>
      </c>
      <c r="B669">
        <v>-122.82244900000001</v>
      </c>
      <c r="C669">
        <v>16.573614070000001</v>
      </c>
      <c r="D669">
        <f t="shared" si="166"/>
        <v>175.29259025970902</v>
      </c>
      <c r="E669">
        <f t="shared" si="167"/>
        <v>96.433612360373345</v>
      </c>
      <c r="F669">
        <f t="shared" si="168"/>
        <v>200.06732315105577</v>
      </c>
      <c r="G669">
        <f t="shared" si="169"/>
        <v>86.776889835293574</v>
      </c>
      <c r="H669">
        <f t="shared" si="170"/>
        <v>49.719554577535035</v>
      </c>
      <c r="I669">
        <f t="shared" si="171"/>
        <v>100.01131294446225</v>
      </c>
      <c r="J669">
        <f t="shared" si="172"/>
        <v>10006.733448207244</v>
      </c>
      <c r="K669">
        <f t="shared" si="173"/>
        <v>10002.262716875162</v>
      </c>
      <c r="L669">
        <f t="shared" si="176"/>
        <v>0</v>
      </c>
      <c r="M669" s="1">
        <f t="shared" si="174"/>
        <v>0</v>
      </c>
      <c r="N669" s="1">
        <f>IF(M669&lt;'How to'!$B$35,0,M669)</f>
        <v>0</v>
      </c>
      <c r="O669" s="1">
        <f>(((ABS('How to'!$B$33))*(N669))/(11.82))^(1/2)</f>
        <v>0</v>
      </c>
      <c r="P669" s="1">
        <f>(((ABS('How to'!$B$33)+'How to'!$B$32)*(N669))/(11.82))^(1/2)</f>
        <v>0</v>
      </c>
      <c r="Q669">
        <f>IF(P669=0,'How to'!$B$34,MIN(ROUNDDOWN(2*P669,-1)/2,'How to'!$B$34))</f>
        <v>145</v>
      </c>
      <c r="R669">
        <f t="shared" si="175"/>
        <v>115</v>
      </c>
      <c r="S669" t="str">
        <f t="shared" si="165"/>
        <v/>
      </c>
      <c r="T669">
        <f t="shared" si="161"/>
        <v>115</v>
      </c>
      <c r="U669" t="str">
        <f t="shared" si="162"/>
        <v/>
      </c>
      <c r="W669" t="str">
        <f t="shared" si="163"/>
        <v/>
      </c>
      <c r="X669" t="str">
        <f t="shared" si="164"/>
        <v/>
      </c>
      <c r="AE669" t="s">
        <v>52</v>
      </c>
    </row>
    <row r="670" spans="1:31" x14ac:dyDescent="0.25">
      <c r="A670">
        <v>45.630301269999997</v>
      </c>
      <c r="B670">
        <v>-122.8225999</v>
      </c>
      <c r="C670">
        <v>16.59861407</v>
      </c>
      <c r="D670">
        <f t="shared" si="166"/>
        <v>176.09075107509841</v>
      </c>
      <c r="E670">
        <f t="shared" si="167"/>
        <v>95.125490010644313</v>
      </c>
      <c r="F670">
        <f t="shared" si="168"/>
        <v>200.1419782653241</v>
      </c>
      <c r="G670">
        <f t="shared" si="169"/>
        <v>87.86782093459577</v>
      </c>
      <c r="H670">
        <f t="shared" si="170"/>
        <v>47.882244906846083</v>
      </c>
      <c r="I670">
        <f t="shared" si="171"/>
        <v>100.06729402313911</v>
      </c>
      <c r="J670">
        <f t="shared" si="172"/>
        <v>10014.202865989366</v>
      </c>
      <c r="K670">
        <f t="shared" si="173"/>
        <v>10013.463333113372</v>
      </c>
      <c r="L670">
        <f t="shared" si="176"/>
        <v>0</v>
      </c>
      <c r="M670" s="1">
        <f t="shared" si="174"/>
        <v>0</v>
      </c>
      <c r="N670" s="1">
        <f>IF(M670&lt;'How to'!$B$35,0,M670)</f>
        <v>0</v>
      </c>
      <c r="O670" s="1">
        <f>(((ABS('How to'!$B$33))*(N670))/(11.82))^(1/2)</f>
        <v>0</v>
      </c>
      <c r="P670" s="1">
        <f>(((ABS('How to'!$B$33)+'How to'!$B$32)*(N670))/(11.82))^(1/2)</f>
        <v>0</v>
      </c>
      <c r="Q670">
        <f>IF(P670=0,'How to'!$B$34,MIN(ROUNDDOWN(2*P670,-1)/2,'How to'!$B$34))</f>
        <v>145</v>
      </c>
      <c r="R670">
        <f t="shared" si="175"/>
        <v>115</v>
      </c>
      <c r="S670" t="str">
        <f t="shared" si="165"/>
        <v/>
      </c>
      <c r="T670">
        <f t="shared" si="161"/>
        <v>115</v>
      </c>
      <c r="U670" t="str">
        <f t="shared" si="162"/>
        <v/>
      </c>
      <c r="W670" t="str">
        <f t="shared" si="163"/>
        <v/>
      </c>
      <c r="X670" t="str">
        <f t="shared" si="164"/>
        <v/>
      </c>
      <c r="AE670" t="s">
        <v>52</v>
      </c>
    </row>
    <row r="671" spans="1:31" x14ac:dyDescent="0.25">
      <c r="A671">
        <v>45.630499839999999</v>
      </c>
      <c r="B671">
        <v>-122.8227505</v>
      </c>
      <c r="C671">
        <v>16.623614069999999</v>
      </c>
      <c r="D671">
        <f t="shared" si="166"/>
        <v>175.74343423483629</v>
      </c>
      <c r="E671">
        <f t="shared" si="167"/>
        <v>95.693412915405816</v>
      </c>
      <c r="F671">
        <f t="shared" si="168"/>
        <v>200.10743102656778</v>
      </c>
      <c r="G671">
        <f t="shared" si="169"/>
        <v>88.365419099636654</v>
      </c>
      <c r="H671">
        <f t="shared" si="170"/>
        <v>46.994649484506731</v>
      </c>
      <c r="I671">
        <f t="shared" si="171"/>
        <v>100.08468600553273</v>
      </c>
      <c r="J671">
        <f t="shared" si="172"/>
        <v>10010.745988013145</v>
      </c>
      <c r="K671">
        <f t="shared" si="173"/>
        <v>10016.944372826079</v>
      </c>
      <c r="L671">
        <f t="shared" si="176"/>
        <v>2.4896555611037483</v>
      </c>
      <c r="M671" s="1">
        <f t="shared" si="174"/>
        <v>2011.7128909963012</v>
      </c>
      <c r="N671" s="1">
        <f>IF(M671&lt;'How to'!$B$35,0,M671)</f>
        <v>2011.7128909963012</v>
      </c>
      <c r="O671" s="1">
        <f>(((ABS('How to'!$B$33))*(N671))/(11.82))^(1/2)</f>
        <v>120.27731483893136</v>
      </c>
      <c r="P671" s="1">
        <f>(((ABS('How to'!$B$33)+'How to'!$B$32)*(N671))/(11.82))^(1/2)</f>
        <v>182.17616976750077</v>
      </c>
      <c r="Q671">
        <f>IF(P671=0,'How to'!$B$34,MIN(ROUNDDOWN(2*P671,-1)/2,'How to'!$B$34))</f>
        <v>145</v>
      </c>
      <c r="R671">
        <f t="shared" si="175"/>
        <v>115</v>
      </c>
      <c r="S671" t="str">
        <f t="shared" si="165"/>
        <v/>
      </c>
      <c r="T671">
        <f t="shared" si="161"/>
        <v>115</v>
      </c>
      <c r="U671" t="str">
        <f t="shared" si="162"/>
        <v/>
      </c>
      <c r="W671" t="str">
        <f t="shared" si="163"/>
        <v/>
      </c>
      <c r="X671" t="str">
        <f t="shared" si="164"/>
        <v/>
      </c>
      <c r="AE671" t="s">
        <v>52</v>
      </c>
    </row>
    <row r="672" spans="1:31" x14ac:dyDescent="0.25">
      <c r="A672">
        <v>45.630699180000001</v>
      </c>
      <c r="B672">
        <v>-122.82289900000001</v>
      </c>
      <c r="C672">
        <v>16.648614070000001</v>
      </c>
      <c r="D672">
        <f t="shared" si="166"/>
        <v>174.64916354946681</v>
      </c>
      <c r="E672">
        <f t="shared" si="167"/>
        <v>97.537964643598514</v>
      </c>
      <c r="F672">
        <f t="shared" si="168"/>
        <v>200.03995819671698</v>
      </c>
      <c r="G672">
        <f t="shared" si="169"/>
        <v>88.481191379724024</v>
      </c>
      <c r="H672">
        <f t="shared" si="170"/>
        <v>46.776519597654421</v>
      </c>
      <c r="I672">
        <f t="shared" si="171"/>
        <v>100.08478412648498</v>
      </c>
      <c r="J672">
        <f t="shared" si="172"/>
        <v>10003.99621883607</v>
      </c>
      <c r="K672">
        <f t="shared" si="173"/>
        <v>10016.9640136451</v>
      </c>
      <c r="L672">
        <f t="shared" si="176"/>
        <v>3.6010824496295886</v>
      </c>
      <c r="M672" s="1">
        <f t="shared" si="174"/>
        <v>1390.826807461109</v>
      </c>
      <c r="N672" s="1">
        <f>IF(M672&lt;'How to'!$B$35,0,M672)</f>
        <v>1390.826807461109</v>
      </c>
      <c r="O672" s="1">
        <f>(((ABS('How to'!$B$33))*(N672))/(11.82))^(1/2)</f>
        <v>100.00857773456339</v>
      </c>
      <c r="P672" s="1">
        <f>(((ABS('How to'!$B$33)+'How to'!$B$32)*(N672))/(11.82))^(1/2)</f>
        <v>151.47644142186095</v>
      </c>
      <c r="Q672">
        <f>IF(P672=0,'How to'!$B$34,MIN(ROUNDDOWN(2*P672,-1)/2,'How to'!$B$34))</f>
        <v>145</v>
      </c>
      <c r="R672">
        <f t="shared" si="175"/>
        <v>115</v>
      </c>
      <c r="S672" t="str">
        <f t="shared" si="165"/>
        <v/>
      </c>
      <c r="T672">
        <f t="shared" si="161"/>
        <v>115</v>
      </c>
      <c r="U672" t="str">
        <f t="shared" si="162"/>
        <v/>
      </c>
      <c r="W672" t="str">
        <f t="shared" si="163"/>
        <v/>
      </c>
      <c r="X672" t="str">
        <f t="shared" si="164"/>
        <v/>
      </c>
      <c r="AE672" t="s">
        <v>52</v>
      </c>
    </row>
    <row r="673" spans="1:31" x14ac:dyDescent="0.25">
      <c r="A673">
        <v>45.630897949999998</v>
      </c>
      <c r="B673">
        <v>-122.82304910000001</v>
      </c>
      <c r="C673">
        <v>16.673614069999999</v>
      </c>
      <c r="D673">
        <f t="shared" si="166"/>
        <v>173.22204756003259</v>
      </c>
      <c r="E673">
        <f t="shared" si="167"/>
        <v>99.888485519370889</v>
      </c>
      <c r="F673">
        <f t="shared" si="168"/>
        <v>199.95896404073451</v>
      </c>
      <c r="G673">
        <f t="shared" si="169"/>
        <v>88.515700424415428</v>
      </c>
      <c r="H673">
        <f t="shared" si="170"/>
        <v>46.714078817415647</v>
      </c>
      <c r="I673">
        <f t="shared" si="171"/>
        <v>100.08613481089465</v>
      </c>
      <c r="J673">
        <f t="shared" si="172"/>
        <v>9995.8968250609396</v>
      </c>
      <c r="K673">
        <f t="shared" si="173"/>
        <v>10017.234381384578</v>
      </c>
      <c r="L673">
        <f t="shared" si="176"/>
        <v>4.6192592830061656</v>
      </c>
      <c r="M673" s="1">
        <f t="shared" si="174"/>
        <v>1084.2901174910305</v>
      </c>
      <c r="N673" s="1">
        <f>IF(M673&lt;'How to'!$B$35,0,M673)</f>
        <v>1084.2901174910305</v>
      </c>
      <c r="O673" s="1">
        <f>(((ABS('How to'!$B$33))*(N673))/(11.82))^(1/2)</f>
        <v>88.30259656792488</v>
      </c>
      <c r="P673" s="1">
        <f>(((ABS('How to'!$B$33)+'How to'!$B$32)*(N673))/(11.82))^(1/2)</f>
        <v>133.74615857372376</v>
      </c>
      <c r="Q673">
        <f>IF(P673=0,'How to'!$B$34,MIN(ROUNDDOWN(2*P673,-1)/2,'How to'!$B$34))</f>
        <v>130</v>
      </c>
      <c r="R673">
        <f t="shared" si="175"/>
        <v>115</v>
      </c>
      <c r="S673" t="str">
        <f t="shared" si="165"/>
        <v/>
      </c>
      <c r="T673">
        <f t="shared" si="161"/>
        <v>115</v>
      </c>
      <c r="U673" t="str">
        <f t="shared" si="162"/>
        <v/>
      </c>
      <c r="W673" t="str">
        <f t="shared" si="163"/>
        <v/>
      </c>
      <c r="X673" t="str">
        <f t="shared" si="164"/>
        <v/>
      </c>
      <c r="AE673" t="s">
        <v>52</v>
      </c>
    </row>
    <row r="674" spans="1:31" x14ac:dyDescent="0.25">
      <c r="A674">
        <v>45.631093790000001</v>
      </c>
      <c r="B674">
        <v>-122.82320679999999</v>
      </c>
      <c r="C674">
        <v>16.698614070000001</v>
      </c>
      <c r="D674">
        <f t="shared" si="166"/>
        <v>171.68249887499638</v>
      </c>
      <c r="E674">
        <f t="shared" si="167"/>
        <v>102.3946810643715</v>
      </c>
      <c r="F674">
        <f t="shared" si="168"/>
        <v>199.89885224842462</v>
      </c>
      <c r="G674">
        <f t="shared" si="169"/>
        <v>88.222930140502626</v>
      </c>
      <c r="H674">
        <f t="shared" si="170"/>
        <v>47.243248795971276</v>
      </c>
      <c r="I674">
        <f t="shared" si="171"/>
        <v>100.07602090098331</v>
      </c>
      <c r="J674">
        <f t="shared" si="172"/>
        <v>9989.8877825593736</v>
      </c>
      <c r="K674">
        <f t="shared" si="173"/>
        <v>10015.209959374048</v>
      </c>
      <c r="L674">
        <f t="shared" si="176"/>
        <v>5.0321145470541602</v>
      </c>
      <c r="M674" s="1">
        <f t="shared" si="174"/>
        <v>995.1293701409312</v>
      </c>
      <c r="N674" s="1">
        <f>IF(M674&lt;'How to'!$B$35,0,M674)</f>
        <v>995.1293701409312</v>
      </c>
      <c r="O674" s="1">
        <f>(((ABS('How to'!$B$33))*(N674))/(11.82))^(1/2)</f>
        <v>84.594182268063193</v>
      </c>
      <c r="P674" s="1">
        <f>(((ABS('How to'!$B$33)+'How to'!$B$32)*(N674))/(11.82))^(1/2)</f>
        <v>128.12926636121855</v>
      </c>
      <c r="Q674">
        <f>IF(P674=0,'How to'!$B$34,MIN(ROUNDDOWN(2*P674,-1)/2,'How to'!$B$34))</f>
        <v>125</v>
      </c>
      <c r="R674">
        <f t="shared" si="175"/>
        <v>115</v>
      </c>
      <c r="S674" t="str">
        <f t="shared" si="165"/>
        <v/>
      </c>
      <c r="T674">
        <f t="shared" si="161"/>
        <v>115</v>
      </c>
      <c r="U674" t="str">
        <f t="shared" si="162"/>
        <v/>
      </c>
      <c r="W674" t="str">
        <f t="shared" si="163"/>
        <v/>
      </c>
      <c r="X674" t="str">
        <f t="shared" si="164"/>
        <v/>
      </c>
      <c r="AE674" t="s">
        <v>52</v>
      </c>
    </row>
    <row r="675" spans="1:31" x14ac:dyDescent="0.25">
      <c r="A675">
        <v>45.631284770000001</v>
      </c>
      <c r="B675">
        <v>-122.8233761</v>
      </c>
      <c r="C675">
        <v>16.72361407</v>
      </c>
      <c r="D675">
        <f t="shared" si="166"/>
        <v>169.22122473042057</v>
      </c>
      <c r="E675">
        <f t="shared" si="167"/>
        <v>106.14635193013916</v>
      </c>
      <c r="F675">
        <f t="shared" si="168"/>
        <v>199.75702973197329</v>
      </c>
      <c r="G675">
        <f t="shared" si="169"/>
        <v>87.378015135199647</v>
      </c>
      <c r="H675">
        <f t="shared" si="170"/>
        <v>48.698750422460051</v>
      </c>
      <c r="I675">
        <f t="shared" si="171"/>
        <v>100.03242385185031</v>
      </c>
      <c r="J675">
        <f t="shared" si="172"/>
        <v>9975.717731835115</v>
      </c>
      <c r="K675">
        <f t="shared" si="173"/>
        <v>10006.485821676231</v>
      </c>
      <c r="L675">
        <f t="shared" si="176"/>
        <v>5.5468991194284678</v>
      </c>
      <c r="M675" s="1">
        <f t="shared" si="174"/>
        <v>901.989166039427</v>
      </c>
      <c r="N675" s="1">
        <f>IF(M675&lt;'How to'!$B$35,0,M675)</f>
        <v>901.989166039427</v>
      </c>
      <c r="O675" s="1">
        <f>(((ABS('How to'!$B$33))*(N675))/(11.82))^(1/2)</f>
        <v>80.538100994432753</v>
      </c>
      <c r="P675" s="1">
        <f>(((ABS('How to'!$B$33)+'How to'!$B$32)*(N675))/(11.82))^(1/2)</f>
        <v>121.98578575820375</v>
      </c>
      <c r="Q675">
        <f>IF(P675=0,'How to'!$B$34,MIN(ROUNDDOWN(2*P675,-1)/2,'How to'!$B$34))</f>
        <v>120</v>
      </c>
      <c r="R675">
        <f t="shared" si="175"/>
        <v>115</v>
      </c>
      <c r="S675" t="str">
        <f t="shared" si="165"/>
        <v/>
      </c>
      <c r="T675">
        <f t="shared" si="161"/>
        <v>115</v>
      </c>
      <c r="U675" t="str">
        <f t="shared" si="162"/>
        <v/>
      </c>
      <c r="W675" t="str">
        <f t="shared" si="163"/>
        <v/>
      </c>
      <c r="X675" t="str">
        <f t="shared" si="164"/>
        <v/>
      </c>
      <c r="AE675" t="s">
        <v>52</v>
      </c>
    </row>
    <row r="676" spans="1:31" x14ac:dyDescent="0.25">
      <c r="A676">
        <v>45.631473239999998</v>
      </c>
      <c r="B676">
        <v>-122.8235511</v>
      </c>
      <c r="C676">
        <v>16.748614069999999</v>
      </c>
      <c r="D676">
        <f t="shared" si="166"/>
        <v>166.28016353990466</v>
      </c>
      <c r="E676">
        <f t="shared" si="167"/>
        <v>110.54409466317129</v>
      </c>
      <c r="F676">
        <f t="shared" si="168"/>
        <v>199.67245591657758</v>
      </c>
      <c r="G676">
        <f t="shared" si="169"/>
        <v>86.167972169742782</v>
      </c>
      <c r="H676">
        <f t="shared" si="170"/>
        <v>50.761419736902759</v>
      </c>
      <c r="I676">
        <f t="shared" si="171"/>
        <v>100.00820547110916</v>
      </c>
      <c r="J676">
        <f t="shared" si="172"/>
        <v>9967.2724129394046</v>
      </c>
      <c r="K676">
        <f t="shared" si="173"/>
        <v>10001.64116155159</v>
      </c>
      <c r="L676">
        <f t="shared" si="176"/>
        <v>5.8624865553948435</v>
      </c>
      <c r="M676" s="1">
        <f t="shared" si="174"/>
        <v>853.02039220437666</v>
      </c>
      <c r="N676" s="1">
        <f>IF(M676&lt;'How to'!$B$35,0,M676)</f>
        <v>853.02039220437666</v>
      </c>
      <c r="O676" s="1">
        <f>(((ABS('How to'!$B$33))*(N676))/(11.82))^(1/2)</f>
        <v>78.321398092097709</v>
      </c>
      <c r="P676" s="1">
        <f>(((ABS('How to'!$B$33)+'How to'!$B$32)*(N676))/(11.82))^(1/2)</f>
        <v>118.62829108183284</v>
      </c>
      <c r="Q676">
        <f>IF(P676=0,'How to'!$B$34,MIN(ROUNDDOWN(2*P676,-1)/2,'How to'!$B$34))</f>
        <v>115</v>
      </c>
      <c r="R676">
        <f t="shared" si="175"/>
        <v>115</v>
      </c>
      <c r="S676" t="str">
        <f t="shared" si="165"/>
        <v/>
      </c>
      <c r="T676">
        <f t="shared" si="161"/>
        <v>115</v>
      </c>
      <c r="U676">
        <f t="shared" si="162"/>
        <v>115</v>
      </c>
      <c r="W676" t="str">
        <f t="shared" si="163"/>
        <v/>
      </c>
      <c r="X676" t="str">
        <f t="shared" si="164"/>
        <v>16.74861407 115</v>
      </c>
      <c r="AE676" t="s">
        <v>52</v>
      </c>
    </row>
    <row r="677" spans="1:31" x14ac:dyDescent="0.25">
      <c r="A677">
        <v>45.631658880000003</v>
      </c>
      <c r="B677">
        <v>-122.82373219999999</v>
      </c>
      <c r="C677">
        <v>16.773614070000001</v>
      </c>
      <c r="D677">
        <f t="shared" si="166"/>
        <v>163.3457815199414</v>
      </c>
      <c r="E677">
        <f t="shared" si="167"/>
        <v>114.88732407057134</v>
      </c>
      <c r="F677">
        <f t="shared" si="168"/>
        <v>199.70213211795439</v>
      </c>
      <c r="G677">
        <f t="shared" si="169"/>
        <v>84.706347135617165</v>
      </c>
      <c r="H677">
        <f t="shared" si="170"/>
        <v>53.174371518094226</v>
      </c>
      <c r="I677">
        <f t="shared" si="171"/>
        <v>100.01339425998894</v>
      </c>
      <c r="J677">
        <f t="shared" si="172"/>
        <v>9970.2353931142279</v>
      </c>
      <c r="K677">
        <f t="shared" si="173"/>
        <v>10002.67903140399</v>
      </c>
      <c r="L677">
        <f t="shared" si="176"/>
        <v>5.6959317314871338</v>
      </c>
      <c r="M677" s="1">
        <f t="shared" si="174"/>
        <v>878.05468033518912</v>
      </c>
      <c r="N677" s="1">
        <f>IF(M677&lt;'How to'!$B$35,0,M677)</f>
        <v>878.05468033518912</v>
      </c>
      <c r="O677" s="1">
        <f>(((ABS('How to'!$B$33))*(N677))/(11.82))^(1/2)</f>
        <v>79.462368488451858</v>
      </c>
      <c r="P677" s="1">
        <f>(((ABS('How to'!$B$33)+'How to'!$B$32)*(N677))/(11.82))^(1/2)</f>
        <v>120.35644419951973</v>
      </c>
      <c r="Q677">
        <f>IF(P677=0,'How to'!$B$34,MIN(ROUNDDOWN(2*P677,-1)/2,'How to'!$B$34))</f>
        <v>120</v>
      </c>
      <c r="R677">
        <f t="shared" si="175"/>
        <v>120</v>
      </c>
      <c r="S677">
        <f t="shared" si="165"/>
        <v>120</v>
      </c>
      <c r="T677">
        <f t="shared" si="161"/>
        <v>120</v>
      </c>
      <c r="U677" t="str">
        <f t="shared" si="162"/>
        <v/>
      </c>
      <c r="W677" t="str">
        <f t="shared" si="163"/>
        <v>16.77361407 120</v>
      </c>
      <c r="X677" t="str">
        <f t="shared" si="164"/>
        <v/>
      </c>
      <c r="AE677" t="s">
        <v>52</v>
      </c>
    </row>
    <row r="678" spans="1:31" x14ac:dyDescent="0.25">
      <c r="A678">
        <v>45.631843519999997</v>
      </c>
      <c r="B678">
        <v>-122.8239153</v>
      </c>
      <c r="C678">
        <v>16.798614069999999</v>
      </c>
      <c r="D678">
        <f t="shared" si="166"/>
        <v>160.74869758520228</v>
      </c>
      <c r="E678">
        <f t="shared" si="167"/>
        <v>118.62335956039965</v>
      </c>
      <c r="F678">
        <f t="shared" si="168"/>
        <v>199.77899090929125</v>
      </c>
      <c r="G678">
        <f t="shared" si="169"/>
        <v>83.459568734493729</v>
      </c>
      <c r="H678">
        <f t="shared" si="170"/>
        <v>55.151391500318596</v>
      </c>
      <c r="I678">
        <f t="shared" si="171"/>
        <v>100.0358715550032</v>
      </c>
      <c r="J678">
        <f t="shared" si="172"/>
        <v>9977.9113021836692</v>
      </c>
      <c r="K678">
        <f t="shared" si="173"/>
        <v>10007.175597769097</v>
      </c>
      <c r="L678">
        <f t="shared" si="176"/>
        <v>5.4096483790934178</v>
      </c>
      <c r="M678" s="1">
        <f t="shared" si="174"/>
        <v>924.93771281361558</v>
      </c>
      <c r="N678" s="1">
        <f>IF(M678&lt;'How to'!$B$35,0,M678)</f>
        <v>924.93771281361558</v>
      </c>
      <c r="O678" s="1">
        <f>(((ABS('How to'!$B$33))*(N678))/(11.82))^(1/2)</f>
        <v>81.556197388156946</v>
      </c>
      <c r="P678" s="1">
        <f>(((ABS('How to'!$B$33)+'How to'!$B$32)*(N678))/(11.82))^(1/2)</f>
        <v>123.52782967322757</v>
      </c>
      <c r="Q678">
        <f>IF(P678=0,'How to'!$B$34,MIN(ROUNDDOWN(2*P678,-1)/2,'How to'!$B$34))</f>
        <v>120</v>
      </c>
      <c r="R678">
        <f t="shared" si="175"/>
        <v>120</v>
      </c>
      <c r="S678" t="str">
        <f t="shared" si="165"/>
        <v/>
      </c>
      <c r="T678">
        <f t="shared" si="161"/>
        <v>120</v>
      </c>
      <c r="U678">
        <f t="shared" si="162"/>
        <v>120</v>
      </c>
      <c r="W678" t="str">
        <f t="shared" si="163"/>
        <v/>
      </c>
      <c r="X678" t="str">
        <f t="shared" si="164"/>
        <v>16.79861407 120</v>
      </c>
      <c r="AE678" t="s">
        <v>52</v>
      </c>
    </row>
    <row r="679" spans="1:31" x14ac:dyDescent="0.25">
      <c r="A679">
        <v>45.632019980000003</v>
      </c>
      <c r="B679">
        <v>-122.8241141</v>
      </c>
      <c r="C679">
        <v>16.823614070000001</v>
      </c>
      <c r="D679">
        <f t="shared" si="166"/>
        <v>158.71155073512514</v>
      </c>
      <c r="E679">
        <f t="shared" si="167"/>
        <v>121.440856075317</v>
      </c>
      <c r="F679">
        <f t="shared" si="168"/>
        <v>199.84303305608145</v>
      </c>
      <c r="G679">
        <f t="shared" si="169"/>
        <v>81.843209595220927</v>
      </c>
      <c r="H679">
        <f t="shared" si="170"/>
        <v>57.447554146322233</v>
      </c>
      <c r="I679">
        <f t="shared" si="171"/>
        <v>99.992661901971033</v>
      </c>
      <c r="J679">
        <f t="shared" si="172"/>
        <v>9984.3094652635154</v>
      </c>
      <c r="K679">
        <f t="shared" si="173"/>
        <v>9998.5324342418899</v>
      </c>
      <c r="L679">
        <f t="shared" si="176"/>
        <v>3.7713351718422494</v>
      </c>
      <c r="M679" s="1">
        <f t="shared" si="174"/>
        <v>1325.59584055184</v>
      </c>
      <c r="N679" s="1">
        <f>IF(M679&lt;'How to'!$B$35,0,M679)</f>
        <v>1325.59584055184</v>
      </c>
      <c r="O679" s="1">
        <f>(((ABS('How to'!$B$33))*(N679))/(11.82))^(1/2)</f>
        <v>97.635170932165437</v>
      </c>
      <c r="P679" s="1">
        <f>(((ABS('How to'!$B$33)+'How to'!$B$32)*(N679))/(11.82))^(1/2)</f>
        <v>147.88159761328404</v>
      </c>
      <c r="Q679">
        <f>IF(P679=0,'How to'!$B$34,MIN(ROUNDDOWN(2*P679,-1)/2,'How to'!$B$34))</f>
        <v>145</v>
      </c>
      <c r="R679">
        <f t="shared" si="175"/>
        <v>145</v>
      </c>
      <c r="S679">
        <f t="shared" si="165"/>
        <v>145</v>
      </c>
      <c r="T679">
        <f t="shared" si="161"/>
        <v>145</v>
      </c>
      <c r="U679" t="str">
        <f t="shared" si="162"/>
        <v/>
      </c>
      <c r="W679" t="str">
        <f t="shared" si="163"/>
        <v>16.82361407 145</v>
      </c>
      <c r="X679" t="str">
        <f t="shared" si="164"/>
        <v/>
      </c>
      <c r="AE679" t="s">
        <v>52</v>
      </c>
    </row>
    <row r="680" spans="1:31" x14ac:dyDescent="0.25">
      <c r="A680">
        <v>45.6321929</v>
      </c>
      <c r="B680">
        <v>-122.8243191</v>
      </c>
      <c r="C680">
        <v>16.84861407</v>
      </c>
      <c r="D680">
        <f t="shared" si="166"/>
        <v>156.96272139017432</v>
      </c>
      <c r="E680">
        <f t="shared" si="167"/>
        <v>123.79907800699212</v>
      </c>
      <c r="F680">
        <f t="shared" si="168"/>
        <v>199.90874823676629</v>
      </c>
      <c r="G680">
        <f t="shared" si="169"/>
        <v>80.112191370161867</v>
      </c>
      <c r="H680">
        <f t="shared" si="170"/>
        <v>59.782623624303625</v>
      </c>
      <c r="I680">
        <f t="shared" si="171"/>
        <v>99.959618314270202</v>
      </c>
      <c r="J680">
        <f t="shared" si="172"/>
        <v>9990.8769053977012</v>
      </c>
      <c r="K680">
        <f t="shared" si="173"/>
        <v>9991.925293534583</v>
      </c>
      <c r="L680">
        <f t="shared" si="176"/>
        <v>1.0239082658528742</v>
      </c>
      <c r="M680" s="1">
        <f t="shared" si="174"/>
        <v>4879.3068806860902</v>
      </c>
      <c r="N680" s="1">
        <f>IF(M680&lt;'How to'!$B$35,0,M680)</f>
        <v>4879.3068806860902</v>
      </c>
      <c r="O680" s="1">
        <f>(((ABS('How to'!$B$33))*(N680))/(11.82))^(1/2)</f>
        <v>187.31812044008061</v>
      </c>
      <c r="P680" s="1">
        <f>(((ABS('How to'!$B$33)+'How to'!$B$32)*(N680))/(11.82))^(1/2)</f>
        <v>283.71848636228225</v>
      </c>
      <c r="Q680">
        <f>IF(P680=0,'How to'!$B$34,MIN(ROUNDDOWN(2*P680,-1)/2,'How to'!$B$34))</f>
        <v>145</v>
      </c>
      <c r="R680">
        <f t="shared" si="175"/>
        <v>145</v>
      </c>
      <c r="S680" t="str">
        <f t="shared" si="165"/>
        <v/>
      </c>
      <c r="T680">
        <f t="shared" si="161"/>
        <v>145</v>
      </c>
      <c r="U680" t="str">
        <f t="shared" si="162"/>
        <v/>
      </c>
      <c r="W680" t="str">
        <f t="shared" si="163"/>
        <v/>
      </c>
      <c r="X680" t="str">
        <f t="shared" si="164"/>
        <v/>
      </c>
      <c r="AE680" t="s">
        <v>52</v>
      </c>
    </row>
    <row r="681" spans="1:31" x14ac:dyDescent="0.25">
      <c r="A681">
        <v>45.632365309999997</v>
      </c>
      <c r="B681">
        <v>-122.82452499999999</v>
      </c>
      <c r="C681">
        <v>16.873614069999999</v>
      </c>
      <c r="D681">
        <f t="shared" si="166"/>
        <v>155.53226581467283</v>
      </c>
      <c r="E681">
        <f t="shared" si="167"/>
        <v>125.68245500971983</v>
      </c>
      <c r="F681">
        <f t="shared" si="168"/>
        <v>199.96591011148948</v>
      </c>
      <c r="G681">
        <f t="shared" si="169"/>
        <v>78.639434384324232</v>
      </c>
      <c r="H681">
        <f t="shared" si="170"/>
        <v>61.712909875600666</v>
      </c>
      <c r="I681">
        <f t="shared" si="171"/>
        <v>99.963212661460844</v>
      </c>
      <c r="J681">
        <f t="shared" si="172"/>
        <v>9996.5913016790728</v>
      </c>
      <c r="K681">
        <f t="shared" si="173"/>
        <v>9992.6438856004461</v>
      </c>
      <c r="L681">
        <f t="shared" si="176"/>
        <v>0</v>
      </c>
      <c r="M681" s="1">
        <f t="shared" si="174"/>
        <v>0</v>
      </c>
      <c r="N681" s="1">
        <f>IF(M681&lt;'How to'!$B$35,0,M681)</f>
        <v>0</v>
      </c>
      <c r="O681" s="1">
        <f>(((ABS('How to'!$B$33))*(N681))/(11.82))^(1/2)</f>
        <v>0</v>
      </c>
      <c r="P681" s="1">
        <f>(((ABS('How to'!$B$33)+'How to'!$B$32)*(N681))/(11.82))^(1/2)</f>
        <v>0</v>
      </c>
      <c r="Q681">
        <f>IF(P681=0,'How to'!$B$34,MIN(ROUNDDOWN(2*P681,-1)/2,'How to'!$B$34))</f>
        <v>145</v>
      </c>
      <c r="R681">
        <f t="shared" si="175"/>
        <v>145</v>
      </c>
      <c r="S681" t="str">
        <f t="shared" si="165"/>
        <v/>
      </c>
      <c r="T681">
        <f t="shared" si="161"/>
        <v>145</v>
      </c>
      <c r="U681" t="str">
        <f t="shared" si="162"/>
        <v/>
      </c>
      <c r="W681" t="str">
        <f t="shared" si="163"/>
        <v/>
      </c>
      <c r="X681" t="str">
        <f t="shared" si="164"/>
        <v/>
      </c>
      <c r="AE681" t="s">
        <v>52</v>
      </c>
    </row>
    <row r="682" spans="1:31" x14ac:dyDescent="0.25">
      <c r="A682">
        <v>45.632537820000003</v>
      </c>
      <c r="B682">
        <v>-122.8247307</v>
      </c>
      <c r="C682">
        <v>16.898614070000001</v>
      </c>
      <c r="D682">
        <f t="shared" si="166"/>
        <v>154.21312974047223</v>
      </c>
      <c r="E682">
        <f t="shared" si="167"/>
        <v>127.41013820485503</v>
      </c>
      <c r="F682">
        <f t="shared" si="168"/>
        <v>200.03757822402264</v>
      </c>
      <c r="G682">
        <f t="shared" si="169"/>
        <v>77.289128850708536</v>
      </c>
      <c r="H682">
        <f t="shared" si="170"/>
        <v>63.471936750490535</v>
      </c>
      <c r="I682">
        <f t="shared" si="171"/>
        <v>100.01148030781115</v>
      </c>
      <c r="J682">
        <f t="shared" si="172"/>
        <v>10003.758175432995</v>
      </c>
      <c r="K682">
        <f t="shared" si="173"/>
        <v>10002.296193359698</v>
      </c>
      <c r="L682">
        <f t="shared" si="176"/>
        <v>0</v>
      </c>
      <c r="M682" s="1">
        <f t="shared" si="174"/>
        <v>0</v>
      </c>
      <c r="N682" s="1">
        <f>IF(M682&lt;'How to'!$B$35,0,M682)</f>
        <v>0</v>
      </c>
      <c r="O682" s="1">
        <f>(((ABS('How to'!$B$33))*(N682))/(11.82))^(1/2)</f>
        <v>0</v>
      </c>
      <c r="P682" s="1">
        <f>(((ABS('How to'!$B$33)+'How to'!$B$32)*(N682))/(11.82))^(1/2)</f>
        <v>0</v>
      </c>
      <c r="Q682">
        <f>IF(P682=0,'How to'!$B$34,MIN(ROUNDDOWN(2*P682,-1)/2,'How to'!$B$34))</f>
        <v>145</v>
      </c>
      <c r="R682">
        <f t="shared" si="175"/>
        <v>145</v>
      </c>
      <c r="S682" t="str">
        <f t="shared" si="165"/>
        <v/>
      </c>
      <c r="T682">
        <f t="shared" si="161"/>
        <v>145</v>
      </c>
      <c r="U682" t="str">
        <f t="shared" si="162"/>
        <v/>
      </c>
      <c r="W682" t="str">
        <f t="shared" si="163"/>
        <v/>
      </c>
      <c r="X682" t="str">
        <f t="shared" si="164"/>
        <v/>
      </c>
      <c r="AE682" t="s">
        <v>52</v>
      </c>
    </row>
    <row r="683" spans="1:31" x14ac:dyDescent="0.25">
      <c r="A683">
        <v>45.632710500000002</v>
      </c>
      <c r="B683">
        <v>-122.8249362</v>
      </c>
      <c r="C683">
        <v>16.923614069999999</v>
      </c>
      <c r="D683">
        <f t="shared" si="166"/>
        <v>153.80347397979801</v>
      </c>
      <c r="E683">
        <f t="shared" si="167"/>
        <v>127.91571053654145</v>
      </c>
      <c r="F683">
        <f t="shared" si="168"/>
        <v>200.04483899946698</v>
      </c>
      <c r="G683">
        <f t="shared" si="169"/>
        <v>76.868341139904217</v>
      </c>
      <c r="H683">
        <f t="shared" si="170"/>
        <v>63.993277754240729</v>
      </c>
      <c r="I683">
        <f t="shared" si="171"/>
        <v>100.01940545380228</v>
      </c>
      <c r="J683">
        <f t="shared" si="172"/>
        <v>10004.484402580665</v>
      </c>
      <c r="K683">
        <f t="shared" si="173"/>
        <v>10003.881467332092</v>
      </c>
      <c r="L683">
        <f t="shared" si="176"/>
        <v>0</v>
      </c>
      <c r="M683" s="1">
        <f t="shared" si="174"/>
        <v>0</v>
      </c>
      <c r="N683" s="1">
        <f>IF(M683&lt;'How to'!$B$35,0,M683)</f>
        <v>0</v>
      </c>
      <c r="O683" s="1">
        <f>(((ABS('How to'!$B$33))*(N683))/(11.82))^(1/2)</f>
        <v>0</v>
      </c>
      <c r="P683" s="1">
        <f>(((ABS('How to'!$B$33)+'How to'!$B$32)*(N683))/(11.82))^(1/2)</f>
        <v>0</v>
      </c>
      <c r="Q683">
        <f>IF(P683=0,'How to'!$B$34,MIN(ROUNDDOWN(2*P683,-1)/2,'How to'!$B$34))</f>
        <v>145</v>
      </c>
      <c r="R683">
        <f t="shared" si="175"/>
        <v>145</v>
      </c>
      <c r="S683" t="str">
        <f t="shared" si="165"/>
        <v/>
      </c>
      <c r="T683">
        <f t="shared" si="161"/>
        <v>145</v>
      </c>
      <c r="U683" t="str">
        <f t="shared" si="162"/>
        <v/>
      </c>
      <c r="W683" t="str">
        <f t="shared" si="163"/>
        <v/>
      </c>
      <c r="X683" t="str">
        <f t="shared" si="164"/>
        <v/>
      </c>
      <c r="AE683" t="s">
        <v>52</v>
      </c>
    </row>
    <row r="684" spans="1:31" x14ac:dyDescent="0.25">
      <c r="A684">
        <v>45.63288326</v>
      </c>
      <c r="B684">
        <v>-122.8251415</v>
      </c>
      <c r="C684">
        <v>16.948614070000001</v>
      </c>
      <c r="D684">
        <f t="shared" si="166"/>
        <v>153.78788925009047</v>
      </c>
      <c r="E684">
        <f t="shared" si="167"/>
        <v>127.93866838166653</v>
      </c>
      <c r="F684">
        <f t="shared" si="168"/>
        <v>200.04753871835598</v>
      </c>
      <c r="G684">
        <f t="shared" si="169"/>
        <v>76.850530020012471</v>
      </c>
      <c r="H684">
        <f t="shared" si="170"/>
        <v>64.016433076855236</v>
      </c>
      <c r="I684">
        <f t="shared" si="171"/>
        <v>100.02053623251737</v>
      </c>
      <c r="J684">
        <f t="shared" si="172"/>
        <v>10004.754436818033</v>
      </c>
      <c r="K684">
        <f t="shared" si="173"/>
        <v>10004.10766824032</v>
      </c>
      <c r="L684">
        <f t="shared" si="176"/>
        <v>0</v>
      </c>
      <c r="M684" s="1">
        <f t="shared" si="174"/>
        <v>0</v>
      </c>
      <c r="N684" s="1">
        <f>IF(M684&lt;'How to'!$B$35,0,M684)</f>
        <v>0</v>
      </c>
      <c r="O684" s="1">
        <f>(((ABS('How to'!$B$33))*(N684))/(11.82))^(1/2)</f>
        <v>0</v>
      </c>
      <c r="P684" s="1">
        <f>(((ABS('How to'!$B$33)+'How to'!$B$32)*(N684))/(11.82))^(1/2)</f>
        <v>0</v>
      </c>
      <c r="Q684">
        <f>IF(P684=0,'How to'!$B$34,MIN(ROUNDDOWN(2*P684,-1)/2,'How to'!$B$34))</f>
        <v>145</v>
      </c>
      <c r="R684">
        <f t="shared" si="175"/>
        <v>145</v>
      </c>
      <c r="S684" t="str">
        <f t="shared" si="165"/>
        <v/>
      </c>
      <c r="T684">
        <f t="shared" si="161"/>
        <v>145</v>
      </c>
      <c r="U684" t="str">
        <f t="shared" si="162"/>
        <v/>
      </c>
      <c r="W684" t="str">
        <f t="shared" si="163"/>
        <v/>
      </c>
      <c r="X684" t="str">
        <f t="shared" si="164"/>
        <v/>
      </c>
      <c r="AE684" t="s">
        <v>52</v>
      </c>
    </row>
    <row r="685" spans="1:31" x14ac:dyDescent="0.25">
      <c r="A685">
        <v>45.63305605</v>
      </c>
      <c r="B685">
        <v>-122.82534680000001</v>
      </c>
      <c r="C685">
        <v>16.97361407</v>
      </c>
      <c r="D685">
        <f t="shared" si="166"/>
        <v>153.82907746533451</v>
      </c>
      <c r="E685">
        <f t="shared" si="167"/>
        <v>127.88378573850446</v>
      </c>
      <c r="F685">
        <f t="shared" si="168"/>
        <v>200.04411445640585</v>
      </c>
      <c r="G685">
        <f t="shared" si="169"/>
        <v>76.892831430348608</v>
      </c>
      <c r="H685">
        <f t="shared" si="170"/>
        <v>63.969531382290128</v>
      </c>
      <c r="I685">
        <f t="shared" si="171"/>
        <v>100.02303969909038</v>
      </c>
      <c r="J685">
        <f t="shared" si="172"/>
        <v>10004.411932161902</v>
      </c>
      <c r="K685">
        <f t="shared" si="173"/>
        <v>10004.60847064581</v>
      </c>
      <c r="L685">
        <f t="shared" si="176"/>
        <v>0.4433266108725214</v>
      </c>
      <c r="M685" s="1">
        <f t="shared" si="174"/>
        <v>11283.564109715304</v>
      </c>
      <c r="N685" s="1">
        <f>IF(M685&lt;'How to'!$B$35,0,M685)</f>
        <v>11283.564109715304</v>
      </c>
      <c r="O685" s="1">
        <f>(((ABS('How to'!$B$33))*(N685))/(11.82))^(1/2)</f>
        <v>284.85501838592336</v>
      </c>
      <c r="P685" s="1">
        <f>(((ABS('How to'!$B$33)+'How to'!$B$32)*(N685))/(11.82))^(1/2)</f>
        <v>431.4512363207624</v>
      </c>
      <c r="Q685">
        <f>IF(P685=0,'How to'!$B$34,MIN(ROUNDDOWN(2*P685,-1)/2,'How to'!$B$34))</f>
        <v>145</v>
      </c>
      <c r="R685">
        <f t="shared" si="175"/>
        <v>145</v>
      </c>
      <c r="S685" t="str">
        <f t="shared" si="165"/>
        <v/>
      </c>
      <c r="T685">
        <f t="shared" si="161"/>
        <v>145</v>
      </c>
      <c r="U685" t="str">
        <f t="shared" si="162"/>
        <v/>
      </c>
      <c r="W685" t="str">
        <f t="shared" si="163"/>
        <v/>
      </c>
      <c r="X685" t="str">
        <f t="shared" si="164"/>
        <v/>
      </c>
      <c r="AE685" t="s">
        <v>52</v>
      </c>
    </row>
    <row r="686" spans="1:31" x14ac:dyDescent="0.25">
      <c r="A686">
        <v>45.633228840000001</v>
      </c>
      <c r="B686">
        <v>-122.8255521</v>
      </c>
      <c r="C686">
        <v>16.998614069999999</v>
      </c>
      <c r="D686">
        <f t="shared" si="166"/>
        <v>153.86024692474959</v>
      </c>
      <c r="E686">
        <f t="shared" si="167"/>
        <v>127.85225544001497</v>
      </c>
      <c r="F686">
        <f t="shared" si="168"/>
        <v>200.04793126859312</v>
      </c>
      <c r="G686">
        <f t="shared" si="169"/>
        <v>76.924000889763704</v>
      </c>
      <c r="H686">
        <f t="shared" si="170"/>
        <v>63.938197984420817</v>
      </c>
      <c r="I686">
        <f t="shared" si="171"/>
        <v>100.02697173454449</v>
      </c>
      <c r="J686">
        <f t="shared" si="172"/>
        <v>10004.79370121094</v>
      </c>
      <c r="K686">
        <f t="shared" si="173"/>
        <v>10005.395074383363</v>
      </c>
      <c r="L686">
        <f t="shared" si="176"/>
        <v>0.77548254166250363</v>
      </c>
      <c r="M686" s="1">
        <f t="shared" si="174"/>
        <v>6451.0769339394064</v>
      </c>
      <c r="N686" s="1">
        <f>IF(M686&lt;'How to'!$B$35,0,M686)</f>
        <v>6451.0769339394064</v>
      </c>
      <c r="O686" s="1">
        <f>(((ABS('How to'!$B$33))*(N686))/(11.82))^(1/2)</f>
        <v>215.38568471411304</v>
      </c>
      <c r="P686" s="1">
        <f>(((ABS('How to'!$B$33)+'How to'!$B$32)*(N686))/(11.82))^(1/2)</f>
        <v>326.23058734320068</v>
      </c>
      <c r="Q686">
        <f>IF(P686=0,'How to'!$B$34,MIN(ROUNDDOWN(2*P686,-1)/2,'How to'!$B$34))</f>
        <v>145</v>
      </c>
      <c r="R686">
        <f t="shared" si="175"/>
        <v>145</v>
      </c>
      <c r="S686" t="str">
        <f t="shared" si="165"/>
        <v/>
      </c>
      <c r="T686">
        <f t="shared" si="161"/>
        <v>145</v>
      </c>
      <c r="U686" t="str">
        <f t="shared" si="162"/>
        <v/>
      </c>
      <c r="W686" t="str">
        <f t="shared" si="163"/>
        <v/>
      </c>
      <c r="X686" t="str">
        <f t="shared" si="164"/>
        <v/>
      </c>
      <c r="AE686" t="s">
        <v>52</v>
      </c>
    </row>
    <row r="687" spans="1:31" x14ac:dyDescent="0.25">
      <c r="A687">
        <v>45.633401620000001</v>
      </c>
      <c r="B687">
        <v>-122.8257574</v>
      </c>
      <c r="C687">
        <v>17.023614070000001</v>
      </c>
      <c r="D687">
        <f t="shared" si="166"/>
        <v>153.87249206997177</v>
      </c>
      <c r="E687">
        <f t="shared" si="167"/>
        <v>127.8362933141017</v>
      </c>
      <c r="F687">
        <f t="shared" si="168"/>
        <v>200.04714870278099</v>
      </c>
      <c r="G687">
        <f t="shared" si="169"/>
        <v>76.935132839893782</v>
      </c>
      <c r="H687">
        <f t="shared" si="170"/>
        <v>63.922432800864769</v>
      </c>
      <c r="I687">
        <f t="shared" si="171"/>
        <v>100.02545716103063</v>
      </c>
      <c r="J687">
        <f t="shared" si="172"/>
        <v>10004.715426028142</v>
      </c>
      <c r="K687">
        <f t="shared" si="173"/>
        <v>10005.092080273174</v>
      </c>
      <c r="L687">
        <f t="shared" si="176"/>
        <v>0.61372163480857833</v>
      </c>
      <c r="M687" s="1">
        <f t="shared" si="174"/>
        <v>8151.1645612703496</v>
      </c>
      <c r="N687" s="1">
        <f>IF(M687&lt;'How to'!$B$35,0,M687)</f>
        <v>8151.1645612703496</v>
      </c>
      <c r="O687" s="1">
        <f>(((ABS('How to'!$B$33))*(N687))/(11.82))^(1/2)</f>
        <v>242.10878882587602</v>
      </c>
      <c r="P687" s="1">
        <f>(((ABS('How to'!$B$33)+'How to'!$B$32)*(N687))/(11.82))^(1/2)</f>
        <v>366.70632258802641</v>
      </c>
      <c r="Q687">
        <f>IF(P687=0,'How to'!$B$34,MIN(ROUNDDOWN(2*P687,-1)/2,'How to'!$B$34))</f>
        <v>145</v>
      </c>
      <c r="R687">
        <f t="shared" si="175"/>
        <v>145</v>
      </c>
      <c r="S687" t="str">
        <f t="shared" si="165"/>
        <v/>
      </c>
      <c r="T687">
        <f t="shared" si="161"/>
        <v>145</v>
      </c>
      <c r="U687" t="str">
        <f t="shared" si="162"/>
        <v/>
      </c>
      <c r="W687" t="str">
        <f t="shared" si="163"/>
        <v/>
      </c>
      <c r="X687" t="str">
        <f t="shared" si="164"/>
        <v/>
      </c>
      <c r="AE687" t="s">
        <v>52</v>
      </c>
    </row>
    <row r="688" spans="1:31" x14ac:dyDescent="0.25">
      <c r="A688">
        <v>45.633574400000001</v>
      </c>
      <c r="B688">
        <v>-122.82596270000001</v>
      </c>
      <c r="C688">
        <v>17.048614069999999</v>
      </c>
      <c r="D688">
        <f t="shared" si="166"/>
        <v>153.87805804464134</v>
      </c>
      <c r="E688">
        <f t="shared" si="167"/>
        <v>127.82811523793521</v>
      </c>
      <c r="F688">
        <f t="shared" si="168"/>
        <v>200.04620414512456</v>
      </c>
      <c r="G688">
        <f t="shared" si="169"/>
        <v>76.937359230078002</v>
      </c>
      <c r="H688">
        <f t="shared" si="170"/>
        <v>63.922235718550873</v>
      </c>
      <c r="I688">
        <f t="shared" si="171"/>
        <v>100.02704366598091</v>
      </c>
      <c r="J688">
        <f t="shared" si="172"/>
        <v>10004.620948218213</v>
      </c>
      <c r="K688">
        <f t="shared" si="173"/>
        <v>10005.409464556053</v>
      </c>
      <c r="L688">
        <f t="shared" si="176"/>
        <v>0.8879844243226398</v>
      </c>
      <c r="M688" s="1">
        <f t="shared" si="174"/>
        <v>5633.7753177305121</v>
      </c>
      <c r="N688" s="1">
        <f>IF(M688&lt;'How to'!$B$35,0,M688)</f>
        <v>5633.7753177305121</v>
      </c>
      <c r="O688" s="1">
        <f>(((ABS('How to'!$B$33))*(N688))/(11.82))^(1/2)</f>
        <v>201.27993613610735</v>
      </c>
      <c r="P688" s="1">
        <f>(((ABS('How to'!$B$33)+'How to'!$B$32)*(N688))/(11.82))^(1/2)</f>
        <v>304.86553399888817</v>
      </c>
      <c r="Q688">
        <f>IF(P688=0,'How to'!$B$34,MIN(ROUNDDOWN(2*P688,-1)/2,'How to'!$B$34))</f>
        <v>145</v>
      </c>
      <c r="R688">
        <f t="shared" si="175"/>
        <v>145</v>
      </c>
      <c r="S688" t="str">
        <f t="shared" si="165"/>
        <v/>
      </c>
      <c r="T688">
        <f t="shared" si="161"/>
        <v>145</v>
      </c>
      <c r="U688" t="str">
        <f t="shared" si="162"/>
        <v/>
      </c>
      <c r="W688" t="str">
        <f t="shared" si="163"/>
        <v/>
      </c>
      <c r="X688" t="str">
        <f t="shared" si="164"/>
        <v/>
      </c>
      <c r="AE688" t="s">
        <v>52</v>
      </c>
    </row>
    <row r="689" spans="1:31" x14ac:dyDescent="0.25">
      <c r="A689">
        <v>45.63374718</v>
      </c>
      <c r="B689">
        <v>-122.8261679</v>
      </c>
      <c r="C689">
        <v>17.073614070000001</v>
      </c>
      <c r="D689">
        <f t="shared" si="166"/>
        <v>153.88028443482554</v>
      </c>
      <c r="E689">
        <f t="shared" si="167"/>
        <v>127.82772114062767</v>
      </c>
      <c r="F689">
        <f t="shared" si="168"/>
        <v>200.04766489451677</v>
      </c>
      <c r="G689">
        <f t="shared" si="169"/>
        <v>76.936246034985885</v>
      </c>
      <c r="H689">
        <f t="shared" si="170"/>
        <v>63.914254667040154</v>
      </c>
      <c r="I689">
        <f t="shared" si="171"/>
        <v>100.02108729462576</v>
      </c>
      <c r="J689">
        <f t="shared" si="172"/>
        <v>10004.767057437219</v>
      </c>
      <c r="K689">
        <f t="shared" si="173"/>
        <v>10004.217903599147</v>
      </c>
      <c r="L689">
        <f t="shared" si="176"/>
        <v>0</v>
      </c>
      <c r="M689" s="1">
        <f t="shared" si="174"/>
        <v>0</v>
      </c>
      <c r="N689" s="1">
        <f>IF(M689&lt;'How to'!$B$35,0,M689)</f>
        <v>0</v>
      </c>
      <c r="O689" s="1">
        <f>(((ABS('How to'!$B$33))*(N689))/(11.82))^(1/2)</f>
        <v>0</v>
      </c>
      <c r="P689" s="1">
        <f>(((ABS('How to'!$B$33)+'How to'!$B$32)*(N689))/(11.82))^(1/2)</f>
        <v>0</v>
      </c>
      <c r="Q689">
        <f>IF(P689=0,'How to'!$B$34,MIN(ROUNDDOWN(2*P689,-1)/2,'How to'!$B$34))</f>
        <v>145</v>
      </c>
      <c r="R689">
        <f t="shared" si="175"/>
        <v>145</v>
      </c>
      <c r="S689" t="str">
        <f t="shared" si="165"/>
        <v/>
      </c>
      <c r="T689">
        <f t="shared" si="161"/>
        <v>145</v>
      </c>
      <c r="U689" t="str">
        <f t="shared" si="162"/>
        <v/>
      </c>
      <c r="W689" t="str">
        <f t="shared" si="163"/>
        <v/>
      </c>
      <c r="X689" t="str">
        <f t="shared" si="164"/>
        <v/>
      </c>
      <c r="AE689" t="s">
        <v>52</v>
      </c>
    </row>
    <row r="690" spans="1:31" x14ac:dyDescent="0.25">
      <c r="A690">
        <v>45.633919970000001</v>
      </c>
      <c r="B690">
        <v>-122.82637320000001</v>
      </c>
      <c r="C690">
        <v>17.09861407</v>
      </c>
      <c r="D690">
        <f t="shared" si="166"/>
        <v>153.88473721519398</v>
      </c>
      <c r="E690">
        <f t="shared" si="167"/>
        <v>127.81954311242897</v>
      </c>
      <c r="F690">
        <f t="shared" si="168"/>
        <v>200.0458646142414</v>
      </c>
      <c r="G690">
        <f t="shared" si="169"/>
        <v>76.936246034985885</v>
      </c>
      <c r="H690">
        <f t="shared" si="170"/>
        <v>63.914057620073777</v>
      </c>
      <c r="I690">
        <f t="shared" si="171"/>
        <v>100.02096138019266</v>
      </c>
      <c r="J690">
        <f t="shared" si="172"/>
        <v>10004.586987314849</v>
      </c>
      <c r="K690">
        <f t="shared" si="173"/>
        <v>10004.192715417992</v>
      </c>
      <c r="L690">
        <f t="shared" si="176"/>
        <v>0</v>
      </c>
      <c r="M690" s="1">
        <f t="shared" si="174"/>
        <v>0</v>
      </c>
      <c r="N690" s="1">
        <f>IF(M690&lt;'How to'!$B$35,0,M690)</f>
        <v>0</v>
      </c>
      <c r="O690" s="1">
        <f>(((ABS('How to'!$B$33))*(N690))/(11.82))^(1/2)</f>
        <v>0</v>
      </c>
      <c r="P690" s="1">
        <f>(((ABS('How to'!$B$33)+'How to'!$B$32)*(N690))/(11.82))^(1/2)</f>
        <v>0</v>
      </c>
      <c r="Q690">
        <f>IF(P690=0,'How to'!$B$34,MIN(ROUNDDOWN(2*P690,-1)/2,'How to'!$B$34))</f>
        <v>145</v>
      </c>
      <c r="R690">
        <f t="shared" si="175"/>
        <v>145</v>
      </c>
      <c r="S690" t="str">
        <f t="shared" si="165"/>
        <v/>
      </c>
      <c r="T690">
        <f t="shared" si="161"/>
        <v>145</v>
      </c>
      <c r="U690" t="str">
        <f t="shared" si="162"/>
        <v/>
      </c>
      <c r="W690" t="str">
        <f t="shared" si="163"/>
        <v/>
      </c>
      <c r="X690" t="str">
        <f t="shared" si="164"/>
        <v/>
      </c>
      <c r="AE690" t="s">
        <v>52</v>
      </c>
    </row>
    <row r="691" spans="1:31" x14ac:dyDescent="0.25">
      <c r="A691">
        <v>45.634092760000001</v>
      </c>
      <c r="B691">
        <v>-122.8265785</v>
      </c>
      <c r="C691">
        <v>17.123614069999999</v>
      </c>
      <c r="D691">
        <f t="shared" si="166"/>
        <v>153.89252958004775</v>
      </c>
      <c r="E691">
        <f t="shared" si="167"/>
        <v>127.81136513106702</v>
      </c>
      <c r="F691">
        <f t="shared" si="168"/>
        <v>200.04663385624065</v>
      </c>
      <c r="G691">
        <f t="shared" si="169"/>
        <v>76.937359230078002</v>
      </c>
      <c r="H691">
        <f t="shared" si="170"/>
        <v>63.913860570313837</v>
      </c>
      <c r="I691">
        <f t="shared" si="171"/>
        <v>100.02169173884027</v>
      </c>
      <c r="J691">
        <f t="shared" si="172"/>
        <v>10004.663929303202</v>
      </c>
      <c r="K691">
        <f t="shared" si="173"/>
        <v>10004.33881829959</v>
      </c>
      <c r="L691">
        <f t="shared" si="176"/>
        <v>0</v>
      </c>
      <c r="M691" s="1">
        <f t="shared" si="174"/>
        <v>0</v>
      </c>
      <c r="N691" s="1">
        <f>IF(M691&lt;'How to'!$B$35,0,M691)</f>
        <v>0</v>
      </c>
      <c r="O691" s="1">
        <f>(((ABS('How to'!$B$33))*(N691))/(11.82))^(1/2)</f>
        <v>0</v>
      </c>
      <c r="P691" s="1">
        <f>(((ABS('How to'!$B$33)+'How to'!$B$32)*(N691))/(11.82))^(1/2)</f>
        <v>0</v>
      </c>
      <c r="Q691">
        <f>IF(P691=0,'How to'!$B$34,MIN(ROUNDDOWN(2*P691,-1)/2,'How to'!$B$34))</f>
        <v>145</v>
      </c>
      <c r="R691">
        <f t="shared" si="175"/>
        <v>145</v>
      </c>
      <c r="S691" t="str">
        <f t="shared" si="165"/>
        <v/>
      </c>
      <c r="T691">
        <f t="shared" ref="T691:T754" si="177">IF(Q691=T692,T692,IF(Q691&lt;T692,Q691,IF(MIN(Q651:Q690)&lt;Q691,IF(MIN(Q651:Q690)&lt;T692,T692,MIN(Q651:Q690)),MIN(Q651:Q690))))</f>
        <v>145</v>
      </c>
      <c r="U691" t="str">
        <f t="shared" ref="U691:U754" si="178">IF(T692=T691,"",T691)</f>
        <v/>
      </c>
      <c r="W691" t="str">
        <f t="shared" si="163"/>
        <v/>
      </c>
      <c r="X691" t="str">
        <f t="shared" si="164"/>
        <v/>
      </c>
      <c r="AE691" t="s">
        <v>52</v>
      </c>
    </row>
    <row r="692" spans="1:31" x14ac:dyDescent="0.25">
      <c r="A692">
        <v>45.634265569999997</v>
      </c>
      <c r="B692">
        <v>-122.82678369999999</v>
      </c>
      <c r="C692">
        <v>17.148614070000001</v>
      </c>
      <c r="D692">
        <f t="shared" si="166"/>
        <v>153.90143513999362</v>
      </c>
      <c r="E692">
        <f t="shared" si="167"/>
        <v>127.79540329090813</v>
      </c>
      <c r="F692">
        <f t="shared" si="168"/>
        <v>200.0432874165877</v>
      </c>
      <c r="G692">
        <f t="shared" si="169"/>
        <v>76.940698814563348</v>
      </c>
      <c r="H692">
        <f t="shared" si="170"/>
        <v>63.905879601648607</v>
      </c>
      <c r="I692">
        <f t="shared" si="171"/>
        <v>100.0191610729352</v>
      </c>
      <c r="J692">
        <f t="shared" si="172"/>
        <v>10004.329210108879</v>
      </c>
      <c r="K692">
        <f t="shared" si="173"/>
        <v>10003.832581733757</v>
      </c>
      <c r="L692">
        <f t="shared" si="176"/>
        <v>0</v>
      </c>
      <c r="M692" s="1">
        <f t="shared" si="174"/>
        <v>0</v>
      </c>
      <c r="N692" s="1">
        <f>IF(M692&lt;'How to'!$B$35,0,M692)</f>
        <v>0</v>
      </c>
      <c r="O692" s="1">
        <f>(((ABS('How to'!$B$33))*(N692))/(11.82))^(1/2)</f>
        <v>0</v>
      </c>
      <c r="P692" s="1">
        <f>(((ABS('How to'!$B$33)+'How to'!$B$32)*(N692))/(11.82))^(1/2)</f>
        <v>0</v>
      </c>
      <c r="Q692">
        <f>IF(P692=0,'How to'!$B$34,MIN(ROUNDDOWN(2*P692,-1)/2,'How to'!$B$34))</f>
        <v>145</v>
      </c>
      <c r="R692">
        <f t="shared" si="175"/>
        <v>145</v>
      </c>
      <c r="S692" t="str">
        <f t="shared" si="165"/>
        <v/>
      </c>
      <c r="T692">
        <f t="shared" si="177"/>
        <v>145</v>
      </c>
      <c r="U692" t="str">
        <f t="shared" si="178"/>
        <v/>
      </c>
      <c r="W692" t="str">
        <f t="shared" si="163"/>
        <v/>
      </c>
      <c r="X692" t="str">
        <f t="shared" si="164"/>
        <v/>
      </c>
      <c r="AE692" t="s">
        <v>52</v>
      </c>
    </row>
    <row r="693" spans="1:31" x14ac:dyDescent="0.25">
      <c r="A693">
        <v>45.634438379999999</v>
      </c>
      <c r="B693">
        <v>-122.826989</v>
      </c>
      <c r="C693">
        <v>17.173614069999999</v>
      </c>
      <c r="D693">
        <f t="shared" si="166"/>
        <v>153.91368028521583</v>
      </c>
      <c r="E693">
        <f t="shared" si="167"/>
        <v>127.78722538051152</v>
      </c>
      <c r="F693">
        <f t="shared" si="168"/>
        <v>200.0474842365914</v>
      </c>
      <c r="G693">
        <f t="shared" si="169"/>
        <v>76.94403839983967</v>
      </c>
      <c r="H693">
        <f t="shared" si="170"/>
        <v>63.913466448453292</v>
      </c>
      <c r="I693">
        <f t="shared" si="171"/>
        <v>100.02657766180729</v>
      </c>
      <c r="J693">
        <f t="shared" si="172"/>
        <v>10004.748987347321</v>
      </c>
      <c r="K693">
        <f t="shared" si="173"/>
        <v>10005.316238733567</v>
      </c>
      <c r="L693">
        <f t="shared" si="176"/>
        <v>0.7531609298459564</v>
      </c>
      <c r="M693" s="1">
        <f t="shared" si="174"/>
        <v>6642.2167177338506</v>
      </c>
      <c r="N693" s="1">
        <f>IF(M693&lt;'How to'!$B$35,0,M693)</f>
        <v>6642.2167177338506</v>
      </c>
      <c r="O693" s="1">
        <f>(((ABS('How to'!$B$33))*(N693))/(11.82))^(1/2)</f>
        <v>218.55323802617056</v>
      </c>
      <c r="P693" s="1">
        <f>(((ABS('How to'!$B$33)+'How to'!$B$32)*(N693))/(11.82))^(1/2)</f>
        <v>331.02827284771797</v>
      </c>
      <c r="Q693">
        <f>IF(P693=0,'How to'!$B$34,MIN(ROUNDDOWN(2*P693,-1)/2,'How to'!$B$34))</f>
        <v>145</v>
      </c>
      <c r="R693">
        <f t="shared" si="175"/>
        <v>145</v>
      </c>
      <c r="S693" t="str">
        <f t="shared" si="165"/>
        <v/>
      </c>
      <c r="T693">
        <f t="shared" si="177"/>
        <v>145</v>
      </c>
      <c r="U693" t="str">
        <f t="shared" si="178"/>
        <v/>
      </c>
      <c r="W693" t="str">
        <f t="shared" si="163"/>
        <v/>
      </c>
      <c r="X693" t="str">
        <f t="shared" si="164"/>
        <v/>
      </c>
      <c r="AE693" t="s">
        <v>52</v>
      </c>
    </row>
    <row r="694" spans="1:31" x14ac:dyDescent="0.25">
      <c r="A694">
        <v>45.634611210000003</v>
      </c>
      <c r="B694">
        <v>-122.82719419999999</v>
      </c>
      <c r="C694">
        <v>17.198614070000001</v>
      </c>
      <c r="D694">
        <f t="shared" si="166"/>
        <v>153.92815181983124</v>
      </c>
      <c r="E694">
        <f t="shared" si="167"/>
        <v>127.77126366044595</v>
      </c>
      <c r="F694">
        <f t="shared" si="168"/>
        <v>200.04842348805505</v>
      </c>
      <c r="G694">
        <f t="shared" si="169"/>
        <v>76.948491180208094</v>
      </c>
      <c r="H694">
        <f t="shared" si="170"/>
        <v>63.905485503818255</v>
      </c>
      <c r="I694">
        <f t="shared" si="171"/>
        <v>100.02490376095989</v>
      </c>
      <c r="J694">
        <f t="shared" si="172"/>
        <v>10004.842935014054</v>
      </c>
      <c r="K694">
        <f t="shared" si="173"/>
        <v>10004.981372389288</v>
      </c>
      <c r="L694">
        <f t="shared" si="176"/>
        <v>0.3720717339888634</v>
      </c>
      <c r="M694" s="1">
        <f t="shared" si="174"/>
        <v>13444.962971426297</v>
      </c>
      <c r="N694" s="1">
        <f>IF(M694&lt;'How to'!$B$35,0,M694)</f>
        <v>13444.962971426297</v>
      </c>
      <c r="O694" s="1">
        <f>(((ABS('How to'!$B$33))*(N694))/(11.82))^(1/2)</f>
        <v>310.94281776515157</v>
      </c>
      <c r="P694" s="1">
        <f>(((ABS('How to'!$B$33)+'How to'!$B$32)*(N694))/(11.82))^(1/2)</f>
        <v>470.96471710419331</v>
      </c>
      <c r="Q694">
        <f>IF(P694=0,'How to'!$B$34,MIN(ROUNDDOWN(2*P694,-1)/2,'How to'!$B$34))</f>
        <v>145</v>
      </c>
      <c r="R694">
        <f t="shared" si="175"/>
        <v>145</v>
      </c>
      <c r="S694" t="str">
        <f t="shared" si="165"/>
        <v/>
      </c>
      <c r="T694">
        <f t="shared" si="177"/>
        <v>145</v>
      </c>
      <c r="U694" t="str">
        <f t="shared" si="178"/>
        <v/>
      </c>
      <c r="W694" t="str">
        <f t="shared" si="163"/>
        <v/>
      </c>
      <c r="X694" t="str">
        <f t="shared" si="164"/>
        <v/>
      </c>
      <c r="AE694" t="s">
        <v>52</v>
      </c>
    </row>
    <row r="695" spans="1:31" x14ac:dyDescent="0.25">
      <c r="A695">
        <v>45.634784060000001</v>
      </c>
      <c r="B695">
        <v>-122.8273994</v>
      </c>
      <c r="C695">
        <v>17.22361407</v>
      </c>
      <c r="D695">
        <f t="shared" si="166"/>
        <v>153.94484974463091</v>
      </c>
      <c r="E695">
        <f t="shared" si="167"/>
        <v>127.74751820385056</v>
      </c>
      <c r="F695">
        <f t="shared" si="168"/>
        <v>200.04610761057091</v>
      </c>
      <c r="G695">
        <f t="shared" si="169"/>
        <v>76.955170349969748</v>
      </c>
      <c r="H695">
        <f t="shared" si="170"/>
        <v>63.897504608819254</v>
      </c>
      <c r="I695">
        <f t="shared" si="171"/>
        <v>100.02494358322299</v>
      </c>
      <c r="J695">
        <f t="shared" si="172"/>
        <v>10004.61129253503</v>
      </c>
      <c r="K695">
        <f t="shared" si="173"/>
        <v>10004.989338826943</v>
      </c>
      <c r="L695">
        <f t="shared" si="176"/>
        <v>0.61485469170613916</v>
      </c>
      <c r="M695" s="1">
        <f t="shared" si="174"/>
        <v>8136.0600104265632</v>
      </c>
      <c r="N695" s="1">
        <f>IF(M695&lt;'How to'!$B$35,0,M695)</f>
        <v>8136.0600104265632</v>
      </c>
      <c r="O695" s="1">
        <f>(((ABS('How to'!$B$33))*(N695))/(11.82))^(1/2)</f>
        <v>241.88436443941285</v>
      </c>
      <c r="P695" s="1">
        <f>(((ABS('How to'!$B$33)+'How to'!$B$32)*(N695))/(11.82))^(1/2)</f>
        <v>366.36640167124312</v>
      </c>
      <c r="Q695">
        <f>IF(P695=0,'How to'!$B$34,MIN(ROUNDDOWN(2*P695,-1)/2,'How to'!$B$34))</f>
        <v>145</v>
      </c>
      <c r="R695">
        <f t="shared" si="175"/>
        <v>145</v>
      </c>
      <c r="S695" t="str">
        <f t="shared" si="165"/>
        <v/>
      </c>
      <c r="T695">
        <f t="shared" si="177"/>
        <v>145</v>
      </c>
      <c r="U695" t="str">
        <f t="shared" si="178"/>
        <v/>
      </c>
      <c r="W695" t="str">
        <f t="shared" si="163"/>
        <v/>
      </c>
      <c r="X695" t="str">
        <f t="shared" si="164"/>
        <v/>
      </c>
      <c r="AE695" t="s">
        <v>52</v>
      </c>
    </row>
    <row r="696" spans="1:31" x14ac:dyDescent="0.25">
      <c r="A696">
        <v>45.63495692</v>
      </c>
      <c r="B696">
        <v>-122.82760450000001</v>
      </c>
      <c r="C696">
        <v>17.248614069999999</v>
      </c>
      <c r="D696">
        <f t="shared" si="166"/>
        <v>153.96600045058995</v>
      </c>
      <c r="E696">
        <f t="shared" si="167"/>
        <v>127.72377286624462</v>
      </c>
      <c r="F696">
        <f t="shared" si="168"/>
        <v>200.04722304980669</v>
      </c>
      <c r="G696">
        <f t="shared" si="169"/>
        <v>76.960736325430275</v>
      </c>
      <c r="H696">
        <f t="shared" si="170"/>
        <v>63.889523737336845</v>
      </c>
      <c r="I696">
        <f t="shared" si="171"/>
        <v>100.02412798488238</v>
      </c>
      <c r="J696">
        <f t="shared" si="172"/>
        <v>10004.722862484778</v>
      </c>
      <c r="K696">
        <f t="shared" si="173"/>
        <v>10004.826179136131</v>
      </c>
      <c r="L696">
        <f t="shared" si="176"/>
        <v>0.32142907670814796</v>
      </c>
      <c r="M696" s="1">
        <f t="shared" si="174"/>
        <v>15563.038480523557</v>
      </c>
      <c r="N696" s="1">
        <f>IF(M696&lt;'How to'!$B$35,0,M696)</f>
        <v>15563.038480523557</v>
      </c>
      <c r="O696" s="1">
        <f>(((ABS('How to'!$B$33))*(N696))/(11.82))^(1/2)</f>
        <v>334.53989805083006</v>
      </c>
      <c r="P696" s="1">
        <f>(((ABS('How to'!$B$33)+'How to'!$B$32)*(N696))/(11.82))^(1/2)</f>
        <v>506.70566883642857</v>
      </c>
      <c r="Q696">
        <f>IF(P696=0,'How to'!$B$34,MIN(ROUNDDOWN(2*P696,-1)/2,'How to'!$B$34))</f>
        <v>145</v>
      </c>
      <c r="R696">
        <f t="shared" si="175"/>
        <v>145</v>
      </c>
      <c r="S696" t="str">
        <f t="shared" si="165"/>
        <v/>
      </c>
      <c r="T696">
        <f t="shared" si="177"/>
        <v>145</v>
      </c>
      <c r="U696" t="str">
        <f t="shared" si="178"/>
        <v/>
      </c>
      <c r="W696" t="str">
        <f t="shared" si="163"/>
        <v/>
      </c>
      <c r="X696" t="str">
        <f t="shared" si="164"/>
        <v/>
      </c>
      <c r="AE696" t="s">
        <v>52</v>
      </c>
    </row>
    <row r="697" spans="1:31" x14ac:dyDescent="0.25">
      <c r="A697">
        <v>45.635129810000002</v>
      </c>
      <c r="B697">
        <v>-122.82780959999999</v>
      </c>
      <c r="C697">
        <v>17.273614070000001</v>
      </c>
      <c r="D697">
        <f t="shared" si="166"/>
        <v>153.99160393533549</v>
      </c>
      <c r="E697">
        <f t="shared" si="167"/>
        <v>127.69224386318874</v>
      </c>
      <c r="F697">
        <f t="shared" si="168"/>
        <v>200.0468025872778</v>
      </c>
      <c r="G697">
        <f t="shared" si="169"/>
        <v>76.969641885376149</v>
      </c>
      <c r="H697">
        <f t="shared" si="170"/>
        <v>63.873759101372215</v>
      </c>
      <c r="I697">
        <f t="shared" si="171"/>
        <v>100.02091218191913</v>
      </c>
      <c r="J697">
        <f t="shared" si="172"/>
        <v>10004.680806348324</v>
      </c>
      <c r="K697">
        <f t="shared" si="173"/>
        <v>10004.182873703179</v>
      </c>
      <c r="L697">
        <f t="shared" si="176"/>
        <v>0</v>
      </c>
      <c r="M697" s="1">
        <f t="shared" si="174"/>
        <v>0</v>
      </c>
      <c r="N697" s="1">
        <f>IF(M697&lt;'How to'!$B$35,0,M697)</f>
        <v>0</v>
      </c>
      <c r="O697" s="1">
        <f>(((ABS('How to'!$B$33))*(N697))/(11.82))^(1/2)</f>
        <v>0</v>
      </c>
      <c r="P697" s="1">
        <f>(((ABS('How to'!$B$33)+'How to'!$B$32)*(N697))/(11.82))^(1/2)</f>
        <v>0</v>
      </c>
      <c r="Q697">
        <f>IF(P697=0,'How to'!$B$34,MIN(ROUNDDOWN(2*P697,-1)/2,'How to'!$B$34))</f>
        <v>145</v>
      </c>
      <c r="R697">
        <f t="shared" si="175"/>
        <v>145</v>
      </c>
      <c r="S697" t="str">
        <f t="shared" si="165"/>
        <v/>
      </c>
      <c r="T697">
        <f t="shared" si="177"/>
        <v>145</v>
      </c>
      <c r="U697" t="str">
        <f t="shared" si="178"/>
        <v/>
      </c>
      <c r="W697" t="str">
        <f t="shared" si="163"/>
        <v/>
      </c>
      <c r="X697" t="str">
        <f t="shared" si="164"/>
        <v/>
      </c>
      <c r="AE697" t="s">
        <v>52</v>
      </c>
    </row>
    <row r="698" spans="1:31" x14ac:dyDescent="0.25">
      <c r="A698">
        <v>45.635302729999999</v>
      </c>
      <c r="B698">
        <v>-122.8280147</v>
      </c>
      <c r="C698">
        <v>17.298614069999999</v>
      </c>
      <c r="D698">
        <f t="shared" si="166"/>
        <v>154.02388658984268</v>
      </c>
      <c r="E698">
        <f t="shared" si="167"/>
        <v>127.65293126788116</v>
      </c>
      <c r="F698">
        <f t="shared" si="168"/>
        <v>200.04656583286581</v>
      </c>
      <c r="G698">
        <f t="shared" si="169"/>
        <v>76.979660639623162</v>
      </c>
      <c r="H698">
        <f t="shared" si="170"/>
        <v>63.865778314567947</v>
      </c>
      <c r="I698">
        <f t="shared" si="171"/>
        <v>100.02352619217683</v>
      </c>
      <c r="J698">
        <f t="shared" si="172"/>
        <v>10004.657125380778</v>
      </c>
      <c r="K698">
        <f t="shared" si="173"/>
        <v>10004.705791917084</v>
      </c>
      <c r="L698">
        <f t="shared" si="176"/>
        <v>0.22060493264198069</v>
      </c>
      <c r="M698" s="1">
        <f t="shared" si="174"/>
        <v>22675.61670561941</v>
      </c>
      <c r="N698" s="1">
        <f>IF(M698&lt;'How to'!$B$35,0,M698)</f>
        <v>22675.61670561941</v>
      </c>
      <c r="O698" s="1">
        <f>(((ABS('How to'!$B$33))*(N698))/(11.82))^(1/2)</f>
        <v>403.81298338218954</v>
      </c>
      <c r="P698" s="1">
        <f>(((ABS('How to'!$B$33)+'How to'!$B$32)*(N698))/(11.82))^(1/2)</f>
        <v>611.62907330837072</v>
      </c>
      <c r="Q698">
        <f>IF(P698=0,'How to'!$B$34,MIN(ROUNDDOWN(2*P698,-1)/2,'How to'!$B$34))</f>
        <v>145</v>
      </c>
      <c r="R698">
        <f t="shared" si="175"/>
        <v>145</v>
      </c>
      <c r="S698" t="str">
        <f t="shared" si="165"/>
        <v/>
      </c>
      <c r="T698">
        <f t="shared" si="177"/>
        <v>145</v>
      </c>
      <c r="U698" t="str">
        <f t="shared" si="178"/>
        <v/>
      </c>
      <c r="W698" t="str">
        <f t="shared" si="163"/>
        <v/>
      </c>
      <c r="X698" t="str">
        <f t="shared" si="164"/>
        <v/>
      </c>
      <c r="AE698" t="s">
        <v>52</v>
      </c>
    </row>
    <row r="699" spans="1:31" x14ac:dyDescent="0.25">
      <c r="A699">
        <v>45.635475669999998</v>
      </c>
      <c r="B699">
        <v>-122.82821970000001</v>
      </c>
      <c r="C699">
        <v>17.323614070000001</v>
      </c>
      <c r="D699">
        <f t="shared" si="166"/>
        <v>154.06507480508668</v>
      </c>
      <c r="E699">
        <f t="shared" si="167"/>
        <v>127.59805148216032</v>
      </c>
      <c r="F699">
        <f t="shared" si="168"/>
        <v>200.04327036104212</v>
      </c>
      <c r="G699">
        <f t="shared" si="169"/>
        <v>76.989679394661152</v>
      </c>
      <c r="H699">
        <f t="shared" si="170"/>
        <v>63.850013801033008</v>
      </c>
      <c r="I699">
        <f t="shared" si="171"/>
        <v>100.02117273700013</v>
      </c>
      <c r="J699">
        <f t="shared" si="172"/>
        <v>10004.327504185248</v>
      </c>
      <c r="K699">
        <f t="shared" si="173"/>
        <v>10004.234995684817</v>
      </c>
      <c r="L699">
        <f t="shared" si="176"/>
        <v>0</v>
      </c>
      <c r="M699" s="1">
        <f t="shared" si="174"/>
        <v>0</v>
      </c>
      <c r="N699" s="1">
        <f>IF(M699&lt;'How to'!$B$35,0,M699)</f>
        <v>0</v>
      </c>
      <c r="O699" s="1">
        <f>(((ABS('How to'!$B$33))*(N699))/(11.82))^(1/2)</f>
        <v>0</v>
      </c>
      <c r="P699" s="1">
        <f>(((ABS('How to'!$B$33)+'How to'!$B$32)*(N699))/(11.82))^(1/2)</f>
        <v>0</v>
      </c>
      <c r="Q699">
        <f>IF(P699=0,'How to'!$B$34,MIN(ROUNDDOWN(2*P699,-1)/2,'How to'!$B$34))</f>
        <v>145</v>
      </c>
      <c r="R699">
        <f t="shared" si="175"/>
        <v>145</v>
      </c>
      <c r="S699" t="str">
        <f t="shared" si="165"/>
        <v/>
      </c>
      <c r="T699">
        <f t="shared" si="177"/>
        <v>145</v>
      </c>
      <c r="U699" t="str">
        <f t="shared" si="178"/>
        <v/>
      </c>
      <c r="W699" t="str">
        <f t="shared" si="163"/>
        <v/>
      </c>
      <c r="X699" t="str">
        <f t="shared" si="164"/>
        <v/>
      </c>
      <c r="AE699" t="s">
        <v>52</v>
      </c>
    </row>
    <row r="700" spans="1:31" x14ac:dyDescent="0.25">
      <c r="A700">
        <v>45.635648670000002</v>
      </c>
      <c r="B700">
        <v>-122.82842460000001</v>
      </c>
      <c r="C700">
        <v>17.34861407</v>
      </c>
      <c r="D700">
        <f t="shared" si="166"/>
        <v>154.11182899500028</v>
      </c>
      <c r="E700">
        <f t="shared" si="167"/>
        <v>127.5509555629272</v>
      </c>
      <c r="F700">
        <f t="shared" si="168"/>
        <v>200.04924918929348</v>
      </c>
      <c r="G700">
        <f t="shared" si="169"/>
        <v>77.00526412515967</v>
      </c>
      <c r="H700">
        <f t="shared" si="170"/>
        <v>63.834249348799645</v>
      </c>
      <c r="I700">
        <f t="shared" si="171"/>
        <v>100.02310779470078</v>
      </c>
      <c r="J700">
        <f t="shared" si="172"/>
        <v>10004.925525300008</v>
      </c>
      <c r="K700">
        <f t="shared" si="173"/>
        <v>10004.622092910331</v>
      </c>
      <c r="L700">
        <f t="shared" si="176"/>
        <v>0</v>
      </c>
      <c r="M700" s="1">
        <f t="shared" si="174"/>
        <v>0</v>
      </c>
      <c r="N700" s="1">
        <f>IF(M700&lt;'How to'!$B$35,0,M700)</f>
        <v>0</v>
      </c>
      <c r="O700" s="1">
        <f>(((ABS('How to'!$B$33))*(N700))/(11.82))^(1/2)</f>
        <v>0</v>
      </c>
      <c r="P700" s="1">
        <f>(((ABS('How to'!$B$33)+'How to'!$B$32)*(N700))/(11.82))^(1/2)</f>
        <v>0</v>
      </c>
      <c r="Q700">
        <f>IF(P700=0,'How to'!$B$34,MIN(ROUNDDOWN(2*P700,-1)/2,'How to'!$B$34))</f>
        <v>145</v>
      </c>
      <c r="R700">
        <f t="shared" si="175"/>
        <v>145</v>
      </c>
      <c r="S700" t="str">
        <f t="shared" si="165"/>
        <v/>
      </c>
      <c r="T700">
        <f t="shared" si="177"/>
        <v>145</v>
      </c>
      <c r="U700" t="str">
        <f t="shared" si="178"/>
        <v/>
      </c>
      <c r="W700" t="str">
        <f t="shared" si="163"/>
        <v/>
      </c>
      <c r="X700" t="str">
        <f t="shared" si="164"/>
        <v/>
      </c>
      <c r="AE700" t="s">
        <v>52</v>
      </c>
    </row>
    <row r="701" spans="1:31" x14ac:dyDescent="0.25">
      <c r="A701">
        <v>45.635821710000002</v>
      </c>
      <c r="B701">
        <v>-122.82862950000001</v>
      </c>
      <c r="C701">
        <v>17.373614069999999</v>
      </c>
      <c r="D701">
        <f t="shared" si="166"/>
        <v>154.16414915958345</v>
      </c>
      <c r="E701">
        <f t="shared" si="167"/>
        <v>127.48829255543212</v>
      </c>
      <c r="F701">
        <f t="shared" si="168"/>
        <v>200.04961790715259</v>
      </c>
      <c r="G701">
        <f t="shared" si="169"/>
        <v>77.021962049959313</v>
      </c>
      <c r="H701">
        <f t="shared" si="170"/>
        <v>63.818484970387416</v>
      </c>
      <c r="I701">
        <f t="shared" si="171"/>
        <v>100.02590495437138</v>
      </c>
      <c r="J701">
        <f t="shared" si="172"/>
        <v>10004.962406199436</v>
      </c>
      <c r="K701">
        <f t="shared" si="173"/>
        <v>10005.181661940938</v>
      </c>
      <c r="L701">
        <f t="shared" si="176"/>
        <v>0.46824752161854627</v>
      </c>
      <c r="M701" s="1">
        <f t="shared" si="174"/>
        <v>10683.646148683272</v>
      </c>
      <c r="N701" s="1">
        <f>IF(M701&lt;'How to'!$B$35,0,M701)</f>
        <v>10683.646148683272</v>
      </c>
      <c r="O701" s="1">
        <f>(((ABS('How to'!$B$33))*(N701))/(11.82))^(1/2)</f>
        <v>277.17909489389615</v>
      </c>
      <c r="P701" s="1">
        <f>(((ABS('How to'!$B$33)+'How to'!$B$32)*(N701))/(11.82))^(1/2)</f>
        <v>419.82501783493649</v>
      </c>
      <c r="Q701">
        <f>IF(P701=0,'How to'!$B$34,MIN(ROUNDDOWN(2*P701,-1)/2,'How to'!$B$34))</f>
        <v>145</v>
      </c>
      <c r="R701">
        <f t="shared" si="175"/>
        <v>145</v>
      </c>
      <c r="S701" t="str">
        <f t="shared" si="165"/>
        <v/>
      </c>
      <c r="T701">
        <f t="shared" si="177"/>
        <v>145</v>
      </c>
      <c r="U701" t="str">
        <f t="shared" si="178"/>
        <v/>
      </c>
      <c r="W701" t="str">
        <f t="shared" si="163"/>
        <v/>
      </c>
      <c r="X701" t="str">
        <f t="shared" si="164"/>
        <v/>
      </c>
      <c r="AE701" t="s">
        <v>52</v>
      </c>
    </row>
    <row r="702" spans="1:31" x14ac:dyDescent="0.25">
      <c r="A702">
        <v>45.635994830000001</v>
      </c>
      <c r="B702">
        <v>-122.8288342</v>
      </c>
      <c r="C702">
        <v>17.398614070000001</v>
      </c>
      <c r="D702">
        <f t="shared" si="166"/>
        <v>154.220922105326</v>
      </c>
      <c r="E702">
        <f t="shared" si="167"/>
        <v>127.41006250975559</v>
      </c>
      <c r="F702">
        <f t="shared" si="168"/>
        <v>200.04353737063553</v>
      </c>
      <c r="G702">
        <f t="shared" si="169"/>
        <v>77.044225950219499</v>
      </c>
      <c r="H702">
        <f t="shared" si="170"/>
        <v>63.787153283335599</v>
      </c>
      <c r="I702">
        <f t="shared" si="171"/>
        <v>100.02306572116368</v>
      </c>
      <c r="J702">
        <f t="shared" si="172"/>
        <v>10004.354210939215</v>
      </c>
      <c r="K702">
        <f t="shared" si="173"/>
        <v>10004.613676260227</v>
      </c>
      <c r="L702">
        <f t="shared" si="176"/>
        <v>0.50937738565096558</v>
      </c>
      <c r="M702" s="1">
        <f t="shared" si="174"/>
        <v>9820.4336883494525</v>
      </c>
      <c r="N702" s="1">
        <f>IF(M702&lt;'How to'!$B$35,0,M702)</f>
        <v>9820.4336883494525</v>
      </c>
      <c r="O702" s="1">
        <f>(((ABS('How to'!$B$33))*(N702))/(11.82))^(1/2)</f>
        <v>265.74558516176677</v>
      </c>
      <c r="P702" s="1">
        <f>(((ABS('How to'!$B$33)+'How to'!$B$32)*(N702))/(11.82))^(1/2)</f>
        <v>402.50742961983457</v>
      </c>
      <c r="Q702">
        <f>IF(P702=0,'How to'!$B$34,MIN(ROUNDDOWN(2*P702,-1)/2,'How to'!$B$34))</f>
        <v>145</v>
      </c>
      <c r="R702">
        <f t="shared" si="175"/>
        <v>145</v>
      </c>
      <c r="S702" t="str">
        <f t="shared" si="165"/>
        <v/>
      </c>
      <c r="T702">
        <f t="shared" si="177"/>
        <v>145</v>
      </c>
      <c r="U702" t="str">
        <f t="shared" si="178"/>
        <v/>
      </c>
      <c r="W702" t="str">
        <f t="shared" si="163"/>
        <v/>
      </c>
      <c r="X702" t="str">
        <f t="shared" si="164"/>
        <v/>
      </c>
      <c r="AE702" t="s">
        <v>52</v>
      </c>
    </row>
    <row r="703" spans="1:31" x14ac:dyDescent="0.25">
      <c r="A703">
        <v>45.636168050000002</v>
      </c>
      <c r="B703">
        <v>-122.8290387</v>
      </c>
      <c r="C703">
        <v>17.423614069999999</v>
      </c>
      <c r="D703">
        <f t="shared" si="166"/>
        <v>154.28326102494714</v>
      </c>
      <c r="E703">
        <f t="shared" si="167"/>
        <v>127.33961631017628</v>
      </c>
      <c r="F703">
        <f t="shared" si="168"/>
        <v>200.04675082218876</v>
      </c>
      <c r="G703">
        <f t="shared" si="169"/>
        <v>77.075395410425543</v>
      </c>
      <c r="H703">
        <f t="shared" si="170"/>
        <v>63.748038098549721</v>
      </c>
      <c r="I703">
        <f t="shared" si="171"/>
        <v>100.02214224404311</v>
      </c>
      <c r="J703">
        <f t="shared" si="172"/>
        <v>10004.67562862872</v>
      </c>
      <c r="K703">
        <f t="shared" si="173"/>
        <v>10004.428939087593</v>
      </c>
      <c r="L703">
        <f t="shared" si="176"/>
        <v>0</v>
      </c>
      <c r="M703" s="1">
        <f t="shared" si="174"/>
        <v>0</v>
      </c>
      <c r="N703" s="1">
        <f>IF(M703&lt;'How to'!$B$35,0,M703)</f>
        <v>0</v>
      </c>
      <c r="O703" s="1">
        <f>(((ABS('How to'!$B$33))*(N703))/(11.82))^(1/2)</f>
        <v>0</v>
      </c>
      <c r="P703" s="1">
        <f>(((ABS('How to'!$B$33)+'How to'!$B$32)*(N703))/(11.82))^(1/2)</f>
        <v>0</v>
      </c>
      <c r="Q703">
        <f>IF(P703=0,'How to'!$B$34,MIN(ROUNDDOWN(2*P703,-1)/2,'How to'!$B$34))</f>
        <v>145</v>
      </c>
      <c r="R703">
        <f t="shared" si="175"/>
        <v>145</v>
      </c>
      <c r="S703" t="str">
        <f t="shared" si="165"/>
        <v/>
      </c>
      <c r="T703">
        <f t="shared" si="177"/>
        <v>145</v>
      </c>
      <c r="U703" t="str">
        <f t="shared" si="178"/>
        <v/>
      </c>
      <c r="W703" t="str">
        <f t="shared" si="163"/>
        <v/>
      </c>
      <c r="X703" t="str">
        <f t="shared" si="164"/>
        <v/>
      </c>
      <c r="AE703" t="s">
        <v>52</v>
      </c>
    </row>
    <row r="704" spans="1:31" x14ac:dyDescent="0.25">
      <c r="A704">
        <v>45.63634133</v>
      </c>
      <c r="B704">
        <v>-122.82924319999999</v>
      </c>
      <c r="C704">
        <v>17.448614070000001</v>
      </c>
      <c r="D704">
        <f t="shared" si="166"/>
        <v>154.34448674947618</v>
      </c>
      <c r="E704">
        <f t="shared" si="167"/>
        <v>127.26917040846052</v>
      </c>
      <c r="F704">
        <f t="shared" si="168"/>
        <v>200.04914977679107</v>
      </c>
      <c r="G704">
        <f t="shared" si="169"/>
        <v>77.106564869840639</v>
      </c>
      <c r="H704">
        <f t="shared" si="170"/>
        <v>63.716706682415484</v>
      </c>
      <c r="I704">
        <f t="shared" si="171"/>
        <v>100.02620184971492</v>
      </c>
      <c r="J704">
        <f t="shared" si="172"/>
        <v>10004.915581604246</v>
      </c>
      <c r="K704">
        <f t="shared" si="173"/>
        <v>10005.241056479914</v>
      </c>
      <c r="L704">
        <f t="shared" si="176"/>
        <v>0.57050405403299131</v>
      </c>
      <c r="M704" s="1">
        <f t="shared" si="174"/>
        <v>8768.7729699299634</v>
      </c>
      <c r="N704" s="1">
        <f>IF(M704&lt;'How to'!$B$35,0,M704)</f>
        <v>8768.7729699299634</v>
      </c>
      <c r="O704" s="1">
        <f>(((ABS('How to'!$B$33))*(N704))/(11.82))^(1/2)</f>
        <v>251.11354414109925</v>
      </c>
      <c r="P704" s="1">
        <f>(((ABS('How to'!$B$33)+'How to'!$B$32)*(N704))/(11.82))^(1/2)</f>
        <v>380.34523558851794</v>
      </c>
      <c r="Q704">
        <f>IF(P704=0,'How to'!$B$34,MIN(ROUNDDOWN(2*P704,-1)/2,'How to'!$B$34))</f>
        <v>145</v>
      </c>
      <c r="R704">
        <f t="shared" si="175"/>
        <v>145</v>
      </c>
      <c r="S704" t="str">
        <f t="shared" si="165"/>
        <v/>
      </c>
      <c r="T704">
        <f t="shared" si="177"/>
        <v>145</v>
      </c>
      <c r="U704" t="str">
        <f t="shared" si="178"/>
        <v/>
      </c>
      <c r="W704" t="str">
        <f t="shared" si="163"/>
        <v/>
      </c>
      <c r="X704" t="str">
        <f t="shared" si="164"/>
        <v/>
      </c>
      <c r="AE704" t="s">
        <v>52</v>
      </c>
    </row>
    <row r="705" spans="1:31" x14ac:dyDescent="0.25">
      <c r="A705">
        <v>45.636514689999998</v>
      </c>
      <c r="B705">
        <v>-122.8294475</v>
      </c>
      <c r="C705">
        <v>17.47361407</v>
      </c>
      <c r="D705">
        <f t="shared" si="166"/>
        <v>154.40682566988829</v>
      </c>
      <c r="E705">
        <f t="shared" si="167"/>
        <v>127.19094120849275</v>
      </c>
      <c r="F705">
        <f t="shared" si="168"/>
        <v>200.04750270611612</v>
      </c>
      <c r="G705">
        <f t="shared" si="169"/>
        <v>77.142187109624132</v>
      </c>
      <c r="H705">
        <f t="shared" si="170"/>
        <v>63.669808155088141</v>
      </c>
      <c r="I705">
        <f t="shared" si="171"/>
        <v>100.02380467949611</v>
      </c>
      <c r="J705">
        <f t="shared" si="172"/>
        <v>10004.750834738385</v>
      </c>
      <c r="K705">
        <f t="shared" si="173"/>
        <v>10004.761502561987</v>
      </c>
      <c r="L705">
        <f t="shared" si="176"/>
        <v>0.10328515673846402</v>
      </c>
      <c r="M705" s="1">
        <f t="shared" si="174"/>
        <v>48432.716851540361</v>
      </c>
      <c r="N705" s="1">
        <f>IF(M705&lt;'How to'!$B$35,0,M705)</f>
        <v>48432.716851540361</v>
      </c>
      <c r="O705" s="1">
        <f>(((ABS('How to'!$B$33))*(N705))/(11.82))^(1/2)</f>
        <v>590.16050273053543</v>
      </c>
      <c r="P705" s="1">
        <f>(((ABS('How to'!$B$33)+'How to'!$B$32)*(N705))/(11.82))^(1/2)</f>
        <v>893.87745377827252</v>
      </c>
      <c r="Q705">
        <f>IF(P705=0,'How to'!$B$34,MIN(ROUNDDOWN(2*P705,-1)/2,'How to'!$B$34))</f>
        <v>145</v>
      </c>
      <c r="R705">
        <f t="shared" si="175"/>
        <v>145</v>
      </c>
      <c r="S705" t="str">
        <f t="shared" si="165"/>
        <v/>
      </c>
      <c r="T705">
        <f t="shared" si="177"/>
        <v>145</v>
      </c>
      <c r="U705" t="str">
        <f t="shared" si="178"/>
        <v/>
      </c>
      <c r="W705" t="str">
        <f t="shared" si="163"/>
        <v/>
      </c>
      <c r="X705" t="str">
        <f t="shared" si="164"/>
        <v/>
      </c>
      <c r="AE705" t="s">
        <v>52</v>
      </c>
    </row>
    <row r="706" spans="1:31" x14ac:dyDescent="0.25">
      <c r="A706">
        <v>45.636688120000002</v>
      </c>
      <c r="B706">
        <v>-122.82965160000001</v>
      </c>
      <c r="C706">
        <v>17.498614069999999</v>
      </c>
      <c r="D706">
        <f t="shared" si="166"/>
        <v>154.46248541974774</v>
      </c>
      <c r="E706">
        <f t="shared" si="167"/>
        <v>127.12049585481101</v>
      </c>
      <c r="F706">
        <f t="shared" si="168"/>
        <v>200.04569445108984</v>
      </c>
      <c r="G706">
        <f t="shared" si="169"/>
        <v>77.176696155106512</v>
      </c>
      <c r="H706">
        <f t="shared" si="170"/>
        <v>63.622909847779773</v>
      </c>
      <c r="I706">
        <f t="shared" si="171"/>
        <v>100.0205833162172</v>
      </c>
      <c r="J706">
        <f t="shared" si="172"/>
        <v>10004.569967104699</v>
      </c>
      <c r="K706">
        <f t="shared" si="173"/>
        <v>10004.117086916347</v>
      </c>
      <c r="L706">
        <f t="shared" si="176"/>
        <v>0</v>
      </c>
      <c r="M706" s="1">
        <f t="shared" si="174"/>
        <v>0</v>
      </c>
      <c r="N706" s="1">
        <f>IF(M706&lt;'How to'!$B$35,0,M706)</f>
        <v>0</v>
      </c>
      <c r="O706" s="1">
        <f>(((ABS('How to'!$B$33))*(N706))/(11.82))^(1/2)</f>
        <v>0</v>
      </c>
      <c r="P706" s="1">
        <f>(((ABS('How to'!$B$33)+'How to'!$B$32)*(N706))/(11.82))^(1/2)</f>
        <v>0</v>
      </c>
      <c r="Q706">
        <f>IF(P706=0,'How to'!$B$34,MIN(ROUNDDOWN(2*P706,-1)/2,'How to'!$B$34))</f>
        <v>145</v>
      </c>
      <c r="R706">
        <f t="shared" si="175"/>
        <v>145</v>
      </c>
      <c r="S706" t="str">
        <f t="shared" si="165"/>
        <v/>
      </c>
      <c r="T706">
        <f t="shared" si="177"/>
        <v>145</v>
      </c>
      <c r="U706" t="str">
        <f t="shared" si="178"/>
        <v/>
      </c>
      <c r="W706" t="str">
        <f t="shared" si="163"/>
        <v/>
      </c>
      <c r="X706" t="str">
        <f t="shared" si="164"/>
        <v/>
      </c>
      <c r="AE706" t="s">
        <v>52</v>
      </c>
    </row>
    <row r="707" spans="1:31" x14ac:dyDescent="0.25">
      <c r="A707">
        <v>45.636861619999998</v>
      </c>
      <c r="B707">
        <v>-122.8298557</v>
      </c>
      <c r="C707">
        <v>17.523614070000001</v>
      </c>
      <c r="D707">
        <f t="shared" si="166"/>
        <v>154.50812641456923</v>
      </c>
      <c r="E707">
        <f t="shared" si="167"/>
        <v>127.07340127096228</v>
      </c>
      <c r="F707">
        <f t="shared" si="168"/>
        <v>200.05101958928253</v>
      </c>
      <c r="G707">
        <f t="shared" si="169"/>
        <v>77.20786561452158</v>
      </c>
      <c r="H707">
        <f t="shared" si="170"/>
        <v>63.591578830987139</v>
      </c>
      <c r="I707">
        <f t="shared" si="171"/>
        <v>100.02471400092917</v>
      </c>
      <c r="J707">
        <f t="shared" si="172"/>
        <v>10005.102609677875</v>
      </c>
      <c r="K707">
        <f t="shared" si="173"/>
        <v>10004.943410967675</v>
      </c>
      <c r="L707">
        <f t="shared" si="176"/>
        <v>0</v>
      </c>
      <c r="M707" s="1">
        <f t="shared" si="174"/>
        <v>0</v>
      </c>
      <c r="N707" s="1">
        <f>IF(M707&lt;'How to'!$B$35,0,M707)</f>
        <v>0</v>
      </c>
      <c r="O707" s="1">
        <f>(((ABS('How to'!$B$33))*(N707))/(11.82))^(1/2)</f>
        <v>0</v>
      </c>
      <c r="P707" s="1">
        <f>(((ABS('How to'!$B$33)+'How to'!$B$32)*(N707))/(11.82))^(1/2)</f>
        <v>0</v>
      </c>
      <c r="Q707">
        <f>IF(P707=0,'How to'!$B$34,MIN(ROUNDDOWN(2*P707,-1)/2,'How to'!$B$34))</f>
        <v>145</v>
      </c>
      <c r="R707">
        <f t="shared" si="175"/>
        <v>145</v>
      </c>
      <c r="S707" t="str">
        <f t="shared" si="165"/>
        <v/>
      </c>
      <c r="T707">
        <f t="shared" si="177"/>
        <v>145</v>
      </c>
      <c r="U707" t="str">
        <f t="shared" si="178"/>
        <v/>
      </c>
      <c r="W707" t="str">
        <f t="shared" si="163"/>
        <v/>
      </c>
      <c r="X707" t="str">
        <f t="shared" si="164"/>
        <v/>
      </c>
      <c r="AE707" t="s">
        <v>52</v>
      </c>
    </row>
    <row r="708" spans="1:31" x14ac:dyDescent="0.25">
      <c r="A708">
        <v>45.637035169999997</v>
      </c>
      <c r="B708">
        <v>-122.83005970000001</v>
      </c>
      <c r="C708">
        <v>17.548614069999999</v>
      </c>
      <c r="D708">
        <f t="shared" si="166"/>
        <v>154.54597504532794</v>
      </c>
      <c r="E708">
        <f t="shared" si="167"/>
        <v>127.01852338646849</v>
      </c>
      <c r="F708">
        <f t="shared" si="168"/>
        <v>200.04540406115299</v>
      </c>
      <c r="G708">
        <f t="shared" si="169"/>
        <v>77.23792187963555</v>
      </c>
      <c r="H708">
        <f t="shared" si="170"/>
        <v>63.552464405529719</v>
      </c>
      <c r="I708">
        <f t="shared" si="171"/>
        <v>100.02305888294362</v>
      </c>
      <c r="J708">
        <f t="shared" si="172"/>
        <v>10004.540921497492</v>
      </c>
      <c r="K708">
        <f t="shared" si="173"/>
        <v>10004.612308300806</v>
      </c>
      <c r="L708">
        <f t="shared" si="176"/>
        <v>0.26718308949941716</v>
      </c>
      <c r="M708" s="1">
        <f t="shared" si="174"/>
        <v>18722.390565669819</v>
      </c>
      <c r="N708" s="1">
        <f>IF(M708&lt;'How to'!$B$35,0,M708)</f>
        <v>18722.390565669819</v>
      </c>
      <c r="O708" s="1">
        <f>(((ABS('How to'!$B$33))*(N708))/(11.82))^(1/2)</f>
        <v>366.92844040654887</v>
      </c>
      <c r="P708" s="1">
        <f>(((ABS('How to'!$B$33)+'How to'!$B$32)*(N708))/(11.82))^(1/2)</f>
        <v>555.76247226290036</v>
      </c>
      <c r="Q708">
        <f>IF(P708=0,'How to'!$B$34,MIN(ROUNDDOWN(2*P708,-1)/2,'How to'!$B$34))</f>
        <v>145</v>
      </c>
      <c r="R708">
        <f t="shared" si="175"/>
        <v>145</v>
      </c>
      <c r="S708" t="str">
        <f t="shared" si="165"/>
        <v/>
      </c>
      <c r="T708">
        <f t="shared" si="177"/>
        <v>145</v>
      </c>
      <c r="U708" t="str">
        <f t="shared" si="178"/>
        <v/>
      </c>
      <c r="W708" t="str">
        <f t="shared" si="163"/>
        <v/>
      </c>
      <c r="X708" t="str">
        <f t="shared" si="164"/>
        <v/>
      </c>
      <c r="AE708" t="s">
        <v>52</v>
      </c>
    </row>
    <row r="709" spans="1:31" x14ac:dyDescent="0.25">
      <c r="A709">
        <v>45.637208770000001</v>
      </c>
      <c r="B709">
        <v>-122.83026359999999</v>
      </c>
      <c r="C709">
        <v>17.573614070000001</v>
      </c>
      <c r="D709">
        <f t="shared" si="166"/>
        <v>154.57157853007345</v>
      </c>
      <c r="E709">
        <f t="shared" si="167"/>
        <v>126.99477952655522</v>
      </c>
      <c r="F709">
        <f t="shared" si="168"/>
        <v>200.05011101290853</v>
      </c>
      <c r="G709">
        <f t="shared" si="169"/>
        <v>77.264638560264132</v>
      </c>
      <c r="H709">
        <f t="shared" si="170"/>
        <v>63.521133637163132</v>
      </c>
      <c r="I709">
        <f t="shared" si="171"/>
        <v>100.02379112190556</v>
      </c>
      <c r="J709">
        <f t="shared" si="172"/>
        <v>10005.011729069256</v>
      </c>
      <c r="K709">
        <f t="shared" si="173"/>
        <v>10004.758790398593</v>
      </c>
      <c r="L709">
        <f t="shared" si="176"/>
        <v>0</v>
      </c>
      <c r="M709" s="1">
        <f t="shared" si="174"/>
        <v>0</v>
      </c>
      <c r="N709" s="1">
        <f>IF(M709&lt;'How to'!$B$35,0,M709)</f>
        <v>0</v>
      </c>
      <c r="O709" s="1">
        <f>(((ABS('How to'!$B$33))*(N709))/(11.82))^(1/2)</f>
        <v>0</v>
      </c>
      <c r="P709" s="1">
        <f>(((ABS('How to'!$B$33)+'How to'!$B$32)*(N709))/(11.82))^(1/2)</f>
        <v>0</v>
      </c>
      <c r="Q709">
        <f>IF(P709=0,'How to'!$B$34,MIN(ROUNDDOWN(2*P709,-1)/2,'How to'!$B$34))</f>
        <v>145</v>
      </c>
      <c r="R709">
        <f t="shared" si="175"/>
        <v>145</v>
      </c>
      <c r="S709" t="str">
        <f t="shared" si="165"/>
        <v/>
      </c>
      <c r="T709">
        <f t="shared" si="177"/>
        <v>145</v>
      </c>
      <c r="U709" t="str">
        <f t="shared" si="178"/>
        <v/>
      </c>
      <c r="W709" t="str">
        <f t="shared" si="163"/>
        <v/>
      </c>
      <c r="X709" t="str">
        <f t="shared" si="164"/>
        <v/>
      </c>
      <c r="AE709" t="s">
        <v>52</v>
      </c>
    </row>
    <row r="710" spans="1:31" x14ac:dyDescent="0.25">
      <c r="A710">
        <v>45.637382389999999</v>
      </c>
      <c r="B710">
        <v>-122.8304674</v>
      </c>
      <c r="C710">
        <v>17.59861407</v>
      </c>
      <c r="D710">
        <f t="shared" si="166"/>
        <v>154.58493686959679</v>
      </c>
      <c r="E710">
        <f t="shared" si="167"/>
        <v>126.97881919193789</v>
      </c>
      <c r="F710">
        <f t="shared" si="168"/>
        <v>200.05030175022503</v>
      </c>
      <c r="G710">
        <f t="shared" si="169"/>
        <v>77.285789264641252</v>
      </c>
      <c r="H710">
        <f t="shared" si="170"/>
        <v>63.497586480793643</v>
      </c>
      <c r="I710">
        <f t="shared" si="171"/>
        <v>100.02518038546296</v>
      </c>
      <c r="J710">
        <f t="shared" si="172"/>
        <v>10005.030807589023</v>
      </c>
      <c r="K710">
        <f t="shared" si="173"/>
        <v>10005.036711144405</v>
      </c>
      <c r="L710">
        <f t="shared" si="176"/>
        <v>7.6834597560258303E-2</v>
      </c>
      <c r="M710" s="1">
        <f t="shared" si="174"/>
        <v>65107.627480562092</v>
      </c>
      <c r="N710" s="1">
        <f>IF(M710&lt;'How to'!$B$35,0,M710)</f>
        <v>65107.627480562092</v>
      </c>
      <c r="O710" s="1">
        <f>(((ABS('How to'!$B$33))*(N710))/(11.82))^(1/2)</f>
        <v>684.25292024979353</v>
      </c>
      <c r="P710" s="1">
        <f>(((ABS('How to'!$B$33)+'How to'!$B$32)*(N710))/(11.82))^(1/2)</f>
        <v>1036.3930748725556</v>
      </c>
      <c r="Q710">
        <f>IF(P710=0,'How to'!$B$34,MIN(ROUNDDOWN(2*P710,-1)/2,'How to'!$B$34))</f>
        <v>145</v>
      </c>
      <c r="R710">
        <f t="shared" si="175"/>
        <v>145</v>
      </c>
      <c r="S710" t="str">
        <f t="shared" si="165"/>
        <v/>
      </c>
      <c r="T710">
        <f t="shared" si="177"/>
        <v>145</v>
      </c>
      <c r="U710" t="str">
        <f t="shared" si="178"/>
        <v/>
      </c>
      <c r="W710" t="str">
        <f t="shared" si="163"/>
        <v/>
      </c>
      <c r="X710" t="str">
        <f t="shared" si="164"/>
        <v/>
      </c>
      <c r="AE710" t="s">
        <v>52</v>
      </c>
    </row>
    <row r="711" spans="1:31" x14ac:dyDescent="0.25">
      <c r="A711">
        <v>45.637556019999998</v>
      </c>
      <c r="B711">
        <v>-122.83067130000001</v>
      </c>
      <c r="C711">
        <v>17.623614069999999</v>
      </c>
      <c r="D711">
        <f t="shared" si="166"/>
        <v>154.59161604014943</v>
      </c>
      <c r="E711">
        <f t="shared" si="167"/>
        <v>126.97064233294357</v>
      </c>
      <c r="F711">
        <f t="shared" si="168"/>
        <v>200.05027309240364</v>
      </c>
      <c r="G711">
        <f t="shared" si="169"/>
        <v>77.300260800047653</v>
      </c>
      <c r="H711">
        <f t="shared" si="170"/>
        <v>63.481822863058518</v>
      </c>
      <c r="I711">
        <f t="shared" si="171"/>
        <v>100.02635729532552</v>
      </c>
      <c r="J711">
        <f t="shared" si="172"/>
        <v>10005.027941086319</v>
      </c>
      <c r="K711">
        <f t="shared" si="173"/>
        <v>10005.272153772123</v>
      </c>
      <c r="L711">
        <f t="shared" si="176"/>
        <v>0.49417879942798693</v>
      </c>
      <c r="M711" s="1">
        <f t="shared" si="174"/>
        <v>10123.129690461477</v>
      </c>
      <c r="N711" s="1">
        <f>IF(M711&lt;'How to'!$B$35,0,M711)</f>
        <v>10123.129690461477</v>
      </c>
      <c r="O711" s="1">
        <f>(((ABS('How to'!$B$33))*(N711))/(11.82))^(1/2)</f>
        <v>269.81005157906668</v>
      </c>
      <c r="P711" s="1">
        <f>(((ABS('How to'!$B$33)+'How to'!$B$32)*(N711))/(11.82))^(1/2)</f>
        <v>408.663610650679</v>
      </c>
      <c r="Q711">
        <f>IF(P711=0,'How to'!$B$34,MIN(ROUNDDOWN(2*P711,-1)/2,'How to'!$B$34))</f>
        <v>145</v>
      </c>
      <c r="R711">
        <f t="shared" si="175"/>
        <v>145</v>
      </c>
      <c r="S711" t="str">
        <f t="shared" si="165"/>
        <v/>
      </c>
      <c r="T711">
        <f t="shared" si="177"/>
        <v>145</v>
      </c>
      <c r="U711" t="str">
        <f t="shared" si="178"/>
        <v/>
      </c>
      <c r="W711" t="str">
        <f t="shared" si="163"/>
        <v/>
      </c>
      <c r="X711" t="str">
        <f t="shared" si="164"/>
        <v/>
      </c>
      <c r="AE711" t="s">
        <v>52</v>
      </c>
    </row>
    <row r="712" spans="1:31" x14ac:dyDescent="0.25">
      <c r="A712">
        <v>45.637729640000003</v>
      </c>
      <c r="B712">
        <v>-122.8308751</v>
      </c>
      <c r="C712">
        <v>17.648614070000001</v>
      </c>
      <c r="D712">
        <f t="shared" si="166"/>
        <v>154.59718201560995</v>
      </c>
      <c r="E712">
        <f t="shared" si="167"/>
        <v>126.96246554257071</v>
      </c>
      <c r="F712">
        <f t="shared" si="168"/>
        <v>200.04938476240332</v>
      </c>
      <c r="G712">
        <f t="shared" si="169"/>
        <v>77.308053165692385</v>
      </c>
      <c r="H712">
        <f t="shared" si="170"/>
        <v>63.466059316330046</v>
      </c>
      <c r="I712">
        <f t="shared" si="171"/>
        <v>100.02237634356347</v>
      </c>
      <c r="J712">
        <f t="shared" si="172"/>
        <v>10004.939085954022</v>
      </c>
      <c r="K712">
        <f t="shared" si="173"/>
        <v>10004.475769413444</v>
      </c>
      <c r="L712">
        <f t="shared" si="176"/>
        <v>0</v>
      </c>
      <c r="M712" s="1">
        <f t="shared" si="174"/>
        <v>0</v>
      </c>
      <c r="N712" s="1">
        <f>IF(M712&lt;'How to'!$B$35,0,M712)</f>
        <v>0</v>
      </c>
      <c r="O712" s="1">
        <f>(((ABS('How to'!$B$33))*(N712))/(11.82))^(1/2)</f>
        <v>0</v>
      </c>
      <c r="P712" s="1">
        <f>(((ABS('How to'!$B$33)+'How to'!$B$32)*(N712))/(11.82))^(1/2)</f>
        <v>0</v>
      </c>
      <c r="Q712">
        <f>IF(P712=0,'How to'!$B$34,MIN(ROUNDDOWN(2*P712,-1)/2,'How to'!$B$34))</f>
        <v>145</v>
      </c>
      <c r="R712">
        <f t="shared" si="175"/>
        <v>145</v>
      </c>
      <c r="S712" t="str">
        <f t="shared" si="165"/>
        <v/>
      </c>
      <c r="T712">
        <f t="shared" si="177"/>
        <v>145</v>
      </c>
      <c r="U712" t="str">
        <f t="shared" si="178"/>
        <v/>
      </c>
      <c r="W712" t="str">
        <f t="shared" si="163"/>
        <v/>
      </c>
      <c r="X712" t="str">
        <f t="shared" si="164"/>
        <v/>
      </c>
      <c r="AE712" t="s">
        <v>79</v>
      </c>
    </row>
    <row r="713" spans="1:31" x14ac:dyDescent="0.25">
      <c r="A713">
        <v>45.637903229999999</v>
      </c>
      <c r="B713">
        <v>-122.8310791</v>
      </c>
      <c r="C713">
        <v>17.673614069999999</v>
      </c>
      <c r="D713">
        <f t="shared" si="166"/>
        <v>154.59829520991107</v>
      </c>
      <c r="E713">
        <f t="shared" si="167"/>
        <v>126.9620722230939</v>
      </c>
      <c r="F713">
        <f t="shared" si="168"/>
        <v>200.04999541362886</v>
      </c>
      <c r="G713">
        <f t="shared" si="169"/>
        <v>77.306939969809306</v>
      </c>
      <c r="H713">
        <f t="shared" si="170"/>
        <v>63.473646063105498</v>
      </c>
      <c r="I713">
        <f t="shared" si="171"/>
        <v>100.02633009383123</v>
      </c>
      <c r="J713">
        <f t="shared" si="172"/>
        <v>10005.000166248232</v>
      </c>
      <c r="K713">
        <f t="shared" si="173"/>
        <v>10005.266712040087</v>
      </c>
      <c r="L713">
        <f t="shared" si="176"/>
        <v>0.51628072969616612</v>
      </c>
      <c r="M713" s="1">
        <f t="shared" si="174"/>
        <v>9689.7541749507454</v>
      </c>
      <c r="N713" s="1">
        <f>IF(M713&lt;'How to'!$B$35,0,M713)</f>
        <v>9689.7541749507454</v>
      </c>
      <c r="O713" s="1">
        <f>(((ABS('How to'!$B$33))*(N713))/(11.82))^(1/2)</f>
        <v>263.97153888122921</v>
      </c>
      <c r="P713" s="1">
        <f>(((ABS('How to'!$B$33)+'How to'!$B$32)*(N713))/(11.82))^(1/2)</f>
        <v>399.82039793134527</v>
      </c>
      <c r="Q713">
        <f>IF(P713=0,'How to'!$B$34,MIN(ROUNDDOWN(2*P713,-1)/2,'How to'!$B$34))</f>
        <v>145</v>
      </c>
      <c r="R713">
        <f t="shared" si="175"/>
        <v>145</v>
      </c>
      <c r="S713" t="str">
        <f t="shared" si="165"/>
        <v/>
      </c>
      <c r="T713">
        <f t="shared" si="177"/>
        <v>145</v>
      </c>
      <c r="U713" t="str">
        <f t="shared" si="178"/>
        <v/>
      </c>
      <c r="W713" t="str">
        <f t="shared" ref="W713:W776" si="179">IF(S713="","",CONCATENATE(C713," ",S713))</f>
        <v/>
      </c>
      <c r="X713" t="str">
        <f t="shared" ref="X713:X776" si="180">IF(U713="","",CONCATENATE(C713," ",U713))</f>
        <v/>
      </c>
      <c r="AE713" t="s">
        <v>52</v>
      </c>
    </row>
    <row r="714" spans="1:31" x14ac:dyDescent="0.25">
      <c r="A714">
        <v>45.638076779999999</v>
      </c>
      <c r="B714">
        <v>-122.831283</v>
      </c>
      <c r="C714">
        <v>17.698614070000001</v>
      </c>
      <c r="D714">
        <f t="shared" si="166"/>
        <v>154.60052160009531</v>
      </c>
      <c r="E714">
        <f t="shared" si="167"/>
        <v>126.96167899087199</v>
      </c>
      <c r="F714">
        <f t="shared" si="168"/>
        <v>200.05146640602953</v>
      </c>
      <c r="G714">
        <f t="shared" si="169"/>
        <v>77.299147604955536</v>
      </c>
      <c r="H714">
        <f t="shared" si="170"/>
        <v>63.481232771285356</v>
      </c>
      <c r="I714">
        <f t="shared" si="171"/>
        <v>100.0251225173697</v>
      </c>
      <c r="J714">
        <f t="shared" si="172"/>
        <v>10005.147302800691</v>
      </c>
      <c r="K714">
        <f t="shared" si="173"/>
        <v>10005.025134614818</v>
      </c>
      <c r="L714">
        <f t="shared" si="176"/>
        <v>0</v>
      </c>
      <c r="M714" s="1">
        <f t="shared" si="174"/>
        <v>0</v>
      </c>
      <c r="N714" s="1">
        <f>IF(M714&lt;'How to'!$B$35,0,M714)</f>
        <v>0</v>
      </c>
      <c r="O714" s="1">
        <f>(((ABS('How to'!$B$33))*(N714))/(11.82))^(1/2)</f>
        <v>0</v>
      </c>
      <c r="P714" s="1">
        <f>(((ABS('How to'!$B$33)+'How to'!$B$32)*(N714))/(11.82))^(1/2)</f>
        <v>0</v>
      </c>
      <c r="Q714">
        <f>IF(P714=0,'How to'!$B$34,MIN(ROUNDDOWN(2*P714,-1)/2,'How to'!$B$34))</f>
        <v>145</v>
      </c>
      <c r="R714">
        <f t="shared" si="175"/>
        <v>145</v>
      </c>
      <c r="S714" t="str">
        <f t="shared" ref="S714:S777" si="181">IF(R713=R714,"",R714)</f>
        <v/>
      </c>
      <c r="T714">
        <f t="shared" si="177"/>
        <v>145</v>
      </c>
      <c r="U714" t="str">
        <f t="shared" si="178"/>
        <v/>
      </c>
      <c r="W714" t="str">
        <f t="shared" si="179"/>
        <v/>
      </c>
      <c r="X714" t="str">
        <f t="shared" si="180"/>
        <v/>
      </c>
      <c r="AE714" t="s">
        <v>80</v>
      </c>
    </row>
    <row r="715" spans="1:31" x14ac:dyDescent="0.25">
      <c r="A715">
        <v>45.638250339999999</v>
      </c>
      <c r="B715">
        <v>-122.831487</v>
      </c>
      <c r="C715">
        <v>17.72361407</v>
      </c>
      <c r="D715">
        <f t="shared" ref="D715:D778" si="182">ABS($A711-$A719)*111.3195*1000</f>
        <v>154.60274799027951</v>
      </c>
      <c r="E715">
        <f t="shared" ref="E715:E778" si="183">ABS($B711-$B719)*111.3195*1000*COS(RADIANS($A715))</f>
        <v>126.95350243050159</v>
      </c>
      <c r="F715">
        <f t="shared" ref="F715:F778" si="184">SQRT((D715^2)+(E715^2))</f>
        <v>200.0479979042961</v>
      </c>
      <c r="G715">
        <f t="shared" ref="G715:G778" si="185">ABS($A711-$A715)*111.3195*1000</f>
        <v>77.29135524010178</v>
      </c>
      <c r="H715">
        <f t="shared" ref="H715:H778" si="186">ABS($B711-$B715)*111.3195*1000*COS(RADIANS($A713))</f>
        <v>63.488819464640628</v>
      </c>
      <c r="I715">
        <f t="shared" ref="I715:I778" si="187">SQRT((G715^2)+(H715^2))</f>
        <v>100.02391609942764</v>
      </c>
      <c r="J715">
        <f t="shared" ref="J715:J778" si="188">(F715/2)^2</f>
        <v>10004.800366379313</v>
      </c>
      <c r="K715">
        <f t="shared" ref="K715:K778" si="189">I715^2</f>
        <v>10004.783791865339</v>
      </c>
      <c r="L715">
        <f t="shared" si="176"/>
        <v>0</v>
      </c>
      <c r="M715" s="1">
        <f t="shared" ref="M715:M778" si="190">IFERROR(L715/2+((F715^2)/(8*L715)),0)</f>
        <v>0</v>
      </c>
      <c r="N715" s="1">
        <f>IF(M715&lt;'How to'!$B$35,0,M715)</f>
        <v>0</v>
      </c>
      <c r="O715" s="1">
        <f>(((ABS('How to'!$B$33))*(N715))/(11.82))^(1/2)</f>
        <v>0</v>
      </c>
      <c r="P715" s="1">
        <f>(((ABS('How to'!$B$33)+'How to'!$B$32)*(N715))/(11.82))^(1/2)</f>
        <v>0</v>
      </c>
      <c r="Q715">
        <f>IF(P715=0,'How to'!$B$34,MIN(ROUNDDOWN(2*P715,-1)/2,'How to'!$B$34))</f>
        <v>145</v>
      </c>
      <c r="R715">
        <f t="shared" si="175"/>
        <v>145</v>
      </c>
      <c r="S715" t="str">
        <f t="shared" si="181"/>
        <v/>
      </c>
      <c r="T715">
        <f t="shared" si="177"/>
        <v>145</v>
      </c>
      <c r="U715" t="str">
        <f t="shared" si="178"/>
        <v/>
      </c>
      <c r="W715" t="str">
        <f t="shared" si="179"/>
        <v/>
      </c>
      <c r="X715" t="str">
        <f t="shared" si="180"/>
        <v/>
      </c>
      <c r="AE715" t="s">
        <v>52</v>
      </c>
    </row>
    <row r="716" spans="1:31" x14ac:dyDescent="0.25">
      <c r="A716">
        <v>45.638423940000003</v>
      </c>
      <c r="B716">
        <v>-122.8316909</v>
      </c>
      <c r="C716">
        <v>17.748614069999999</v>
      </c>
      <c r="D716">
        <f t="shared" si="182"/>
        <v>154.60497437967274</v>
      </c>
      <c r="E716">
        <f t="shared" si="183"/>
        <v>126.95310910787863</v>
      </c>
      <c r="F716">
        <f t="shared" si="184"/>
        <v>200.04946891980543</v>
      </c>
      <c r="G716">
        <f t="shared" si="185"/>
        <v>77.28912884991756</v>
      </c>
      <c r="H716">
        <f t="shared" si="186"/>
        <v>63.496406155621777</v>
      </c>
      <c r="I716">
        <f t="shared" si="187"/>
        <v>100.02701151718391</v>
      </c>
      <c r="J716">
        <f t="shared" si="188"/>
        <v>10004.94750377405</v>
      </c>
      <c r="K716">
        <f t="shared" si="189"/>
        <v>10005.403033058843</v>
      </c>
      <c r="L716">
        <f t="shared" si="176"/>
        <v>0.67492909612243468</v>
      </c>
      <c r="M716" s="1">
        <f t="shared" si="190"/>
        <v>7412.1882509891266</v>
      </c>
      <c r="N716" s="1">
        <f>IF(M716&lt;'How to'!$B$35,0,M716)</f>
        <v>7412.1882509891266</v>
      </c>
      <c r="O716" s="1">
        <f>(((ABS('How to'!$B$33))*(N716))/(11.82))^(1/2)</f>
        <v>230.87342459436937</v>
      </c>
      <c r="P716" s="1">
        <f>(((ABS('How to'!$B$33)+'How to'!$B$32)*(N716))/(11.82))^(1/2)</f>
        <v>349.68885238277909</v>
      </c>
      <c r="Q716">
        <f>IF(P716=0,'How to'!$B$34,MIN(ROUNDDOWN(2*P716,-1)/2,'How to'!$B$34))</f>
        <v>145</v>
      </c>
      <c r="R716">
        <f t="shared" ref="R716:R779" si="191">IF(Q716=R715,R715,IF(Q716&lt;R715,Q716,IF(MIN(Q717:Q756)&lt;Q716,IF(MIN(Q717:Q756)&lt;R715,R715,MIN(Q717:Q756)),MIN(Q717:Q756))))</f>
        <v>145</v>
      </c>
      <c r="S716" t="str">
        <f t="shared" si="181"/>
        <v/>
      </c>
      <c r="T716">
        <f t="shared" si="177"/>
        <v>145</v>
      </c>
      <c r="U716" t="str">
        <f t="shared" si="178"/>
        <v/>
      </c>
      <c r="W716" t="str">
        <f t="shared" si="179"/>
        <v/>
      </c>
      <c r="X716" t="str">
        <f t="shared" si="180"/>
        <v/>
      </c>
      <c r="AE716" t="s">
        <v>52</v>
      </c>
    </row>
    <row r="717" spans="1:31" x14ac:dyDescent="0.25">
      <c r="A717">
        <v>45.63859755</v>
      </c>
      <c r="B717">
        <v>-122.8318948</v>
      </c>
      <c r="C717">
        <v>17.773614070000001</v>
      </c>
      <c r="D717">
        <f t="shared" si="182"/>
        <v>154.60831396494908</v>
      </c>
      <c r="E717">
        <f t="shared" si="183"/>
        <v>126.94493250423112</v>
      </c>
      <c r="F717">
        <f t="shared" si="184"/>
        <v>200.04686109906365</v>
      </c>
      <c r="G717">
        <f t="shared" si="185"/>
        <v>77.29135524010178</v>
      </c>
      <c r="H717">
        <f t="shared" si="186"/>
        <v>63.488426174504163</v>
      </c>
      <c r="I717">
        <f t="shared" si="187"/>
        <v>100.0236664643277</v>
      </c>
      <c r="J717">
        <f t="shared" si="188"/>
        <v>10004.686658897017</v>
      </c>
      <c r="K717">
        <f t="shared" si="189"/>
        <v>10004.733852967074</v>
      </c>
      <c r="L717">
        <f t="shared" si="176"/>
        <v>0.21724196200833396</v>
      </c>
      <c r="M717" s="1">
        <f t="shared" si="190"/>
        <v>23026.706628122029</v>
      </c>
      <c r="N717" s="1">
        <f>IF(M717&lt;'How to'!$B$35,0,M717)</f>
        <v>23026.706628122029</v>
      </c>
      <c r="O717" s="1">
        <f>(((ABS('How to'!$B$33))*(N717))/(11.82))^(1/2)</f>
        <v>406.92712354176388</v>
      </c>
      <c r="P717" s="1">
        <f>(((ABS('How to'!$B$33)+'How to'!$B$32)*(N717))/(11.82))^(1/2)</f>
        <v>616.34585740976274</v>
      </c>
      <c r="Q717">
        <f>IF(P717=0,'How to'!$B$34,MIN(ROUNDDOWN(2*P717,-1)/2,'How to'!$B$34))</f>
        <v>145</v>
      </c>
      <c r="R717">
        <f t="shared" si="191"/>
        <v>145</v>
      </c>
      <c r="S717" t="str">
        <f t="shared" si="181"/>
        <v/>
      </c>
      <c r="T717">
        <f t="shared" si="177"/>
        <v>145</v>
      </c>
      <c r="U717" t="str">
        <f t="shared" si="178"/>
        <v/>
      </c>
      <c r="W717" t="str">
        <f t="shared" si="179"/>
        <v/>
      </c>
      <c r="X717" t="str">
        <f t="shared" si="180"/>
        <v/>
      </c>
      <c r="AE717" t="s">
        <v>52</v>
      </c>
    </row>
    <row r="718" spans="1:31" x14ac:dyDescent="0.25">
      <c r="A718">
        <v>45.63877119</v>
      </c>
      <c r="B718">
        <v>-122.83209859999999</v>
      </c>
      <c r="C718">
        <v>17.798614069999999</v>
      </c>
      <c r="D718">
        <f t="shared" si="182"/>
        <v>154.64727579000891</v>
      </c>
      <c r="E718">
        <f t="shared" si="183"/>
        <v>126.90562294514403</v>
      </c>
      <c r="F718">
        <f t="shared" si="184"/>
        <v>200.05203584159332</v>
      </c>
      <c r="G718">
        <f t="shared" si="185"/>
        <v>77.301373995139755</v>
      </c>
      <c r="H718">
        <f t="shared" si="186"/>
        <v>63.480446194598102</v>
      </c>
      <c r="I718">
        <f t="shared" si="187"/>
        <v>100.02634388300781</v>
      </c>
      <c r="J718">
        <f t="shared" si="188"/>
        <v>10005.204261091534</v>
      </c>
      <c r="K718">
        <f t="shared" si="189"/>
        <v>10005.269470601734</v>
      </c>
      <c r="L718">
        <f t="shared" ref="L718:L781" si="192">IFERROR(SQRT(K718-J718),0)</f>
        <v>0.25536152842502641</v>
      </c>
      <c r="M718" s="1">
        <f t="shared" si="190"/>
        <v>19590.400974474232</v>
      </c>
      <c r="N718" s="1">
        <f>IF(M718&lt;'How to'!$B$35,0,M718)</f>
        <v>19590.400974474232</v>
      </c>
      <c r="O718" s="1">
        <f>(((ABS('How to'!$B$33))*(N718))/(11.82))^(1/2)</f>
        <v>375.3378717981285</v>
      </c>
      <c r="P718" s="1">
        <f>(((ABS('How to'!$B$33)+'How to'!$B$32)*(N718))/(11.82))^(1/2)</f>
        <v>568.4996871141974</v>
      </c>
      <c r="Q718">
        <f>IF(P718=0,'How to'!$B$34,MIN(ROUNDDOWN(2*P718,-1)/2,'How to'!$B$34))</f>
        <v>145</v>
      </c>
      <c r="R718">
        <f t="shared" si="191"/>
        <v>145</v>
      </c>
      <c r="S718" t="str">
        <f t="shared" si="181"/>
        <v/>
      </c>
      <c r="T718">
        <f t="shared" si="177"/>
        <v>145</v>
      </c>
      <c r="U718" t="str">
        <f t="shared" si="178"/>
        <v/>
      </c>
      <c r="W718" t="str">
        <f t="shared" si="179"/>
        <v/>
      </c>
      <c r="X718" t="str">
        <f t="shared" si="180"/>
        <v/>
      </c>
      <c r="AE718" t="s">
        <v>52</v>
      </c>
    </row>
    <row r="719" spans="1:31" x14ac:dyDescent="0.25">
      <c r="A719">
        <v>45.638944840000001</v>
      </c>
      <c r="B719">
        <v>-122.8323024</v>
      </c>
      <c r="C719">
        <v>17.823614070000001</v>
      </c>
      <c r="D719">
        <f t="shared" si="182"/>
        <v>154.72297304994433</v>
      </c>
      <c r="E719">
        <f t="shared" si="183"/>
        <v>126.81183113739833</v>
      </c>
      <c r="F719">
        <f t="shared" si="184"/>
        <v>200.05109073892555</v>
      </c>
      <c r="G719">
        <f t="shared" si="185"/>
        <v>77.311392750177731</v>
      </c>
      <c r="H719">
        <f t="shared" si="186"/>
        <v>63.464682994913389</v>
      </c>
      <c r="I719">
        <f t="shared" si="187"/>
        <v>100.02408428282202</v>
      </c>
      <c r="J719">
        <f t="shared" si="188"/>
        <v>10005.109726458457</v>
      </c>
      <c r="K719">
        <f t="shared" si="189"/>
        <v>10004.817436617082</v>
      </c>
      <c r="L719">
        <f t="shared" si="192"/>
        <v>0</v>
      </c>
      <c r="M719" s="1">
        <f t="shared" si="190"/>
        <v>0</v>
      </c>
      <c r="N719" s="1">
        <f>IF(M719&lt;'How to'!$B$35,0,M719)</f>
        <v>0</v>
      </c>
      <c r="O719" s="1">
        <f>(((ABS('How to'!$B$33))*(N719))/(11.82))^(1/2)</f>
        <v>0</v>
      </c>
      <c r="P719" s="1">
        <f>(((ABS('How to'!$B$33)+'How to'!$B$32)*(N719))/(11.82))^(1/2)</f>
        <v>0</v>
      </c>
      <c r="Q719">
        <f>IF(P719=0,'How to'!$B$34,MIN(ROUNDDOWN(2*P719,-1)/2,'How to'!$B$34))</f>
        <v>145</v>
      </c>
      <c r="R719">
        <f t="shared" si="191"/>
        <v>145</v>
      </c>
      <c r="S719" t="str">
        <f t="shared" si="181"/>
        <v/>
      </c>
      <c r="T719">
        <f t="shared" si="177"/>
        <v>145</v>
      </c>
      <c r="U719" t="str">
        <f t="shared" si="178"/>
        <v/>
      </c>
      <c r="W719" t="str">
        <f t="shared" si="179"/>
        <v/>
      </c>
      <c r="X719" t="str">
        <f t="shared" si="180"/>
        <v/>
      </c>
      <c r="AE719" t="s">
        <v>52</v>
      </c>
    </row>
    <row r="720" spans="1:31" x14ac:dyDescent="0.25">
      <c r="A720">
        <v>45.63911848</v>
      </c>
      <c r="B720">
        <v>-122.8325062</v>
      </c>
      <c r="C720">
        <v>17.84861407</v>
      </c>
      <c r="D720">
        <f t="shared" si="182"/>
        <v>154.73410500007444</v>
      </c>
      <c r="E720">
        <f t="shared" si="183"/>
        <v>126.79587178285124</v>
      </c>
      <c r="F720">
        <f t="shared" si="184"/>
        <v>200.04958473175421</v>
      </c>
      <c r="G720">
        <f t="shared" si="185"/>
        <v>77.315845529755194</v>
      </c>
      <c r="H720">
        <f t="shared" si="186"/>
        <v>63.456703089113283</v>
      </c>
      <c r="I720">
        <f t="shared" si="187"/>
        <v>100.02246316163608</v>
      </c>
      <c r="J720">
        <f t="shared" si="188"/>
        <v>10004.959087836827</v>
      </c>
      <c r="K720">
        <f t="shared" si="189"/>
        <v>10004.493136920848</v>
      </c>
      <c r="L720">
        <f t="shared" si="192"/>
        <v>0</v>
      </c>
      <c r="M720" s="1">
        <f t="shared" si="190"/>
        <v>0</v>
      </c>
      <c r="N720" s="1">
        <f>IF(M720&lt;'How to'!$B$35,0,M720)</f>
        <v>0</v>
      </c>
      <c r="O720" s="1">
        <f>(((ABS('How to'!$B$33))*(N720))/(11.82))^(1/2)</f>
        <v>0</v>
      </c>
      <c r="P720" s="1">
        <f>(((ABS('How to'!$B$33)+'How to'!$B$32)*(N720))/(11.82))^(1/2)</f>
        <v>0</v>
      </c>
      <c r="Q720">
        <f>IF(P720=0,'How to'!$B$34,MIN(ROUNDDOWN(2*P720,-1)/2,'How to'!$B$34))</f>
        <v>145</v>
      </c>
      <c r="R720">
        <f t="shared" si="191"/>
        <v>145</v>
      </c>
      <c r="S720" t="str">
        <f t="shared" si="181"/>
        <v/>
      </c>
      <c r="T720">
        <f t="shared" si="177"/>
        <v>145</v>
      </c>
      <c r="U720" t="str">
        <f t="shared" si="178"/>
        <v/>
      </c>
      <c r="W720" t="str">
        <f t="shared" si="179"/>
        <v/>
      </c>
      <c r="X720" t="str">
        <f t="shared" si="180"/>
        <v/>
      </c>
      <c r="AE720" t="s">
        <v>52</v>
      </c>
    </row>
    <row r="721" spans="1:31" x14ac:dyDescent="0.25">
      <c r="A721">
        <v>45.639292099999999</v>
      </c>
      <c r="B721">
        <v>-122.8327101</v>
      </c>
      <c r="C721">
        <v>17.873614069999999</v>
      </c>
      <c r="D721">
        <f t="shared" si="182"/>
        <v>154.6817848347003</v>
      </c>
      <c r="E721">
        <f t="shared" si="183"/>
        <v>126.8577441805419</v>
      </c>
      <c r="F721">
        <f t="shared" si="184"/>
        <v>200.04834870156847</v>
      </c>
      <c r="G721">
        <f t="shared" si="185"/>
        <v>77.316958724847296</v>
      </c>
      <c r="H721">
        <f t="shared" si="186"/>
        <v>63.456506429713549</v>
      </c>
      <c r="I721">
        <f t="shared" si="187"/>
        <v>100.0231988826793</v>
      </c>
      <c r="J721">
        <f t="shared" si="188"/>
        <v>10004.835454556083</v>
      </c>
      <c r="K721">
        <f t="shared" si="189"/>
        <v>10004.640314724016</v>
      </c>
      <c r="L721">
        <f t="shared" si="192"/>
        <v>0</v>
      </c>
      <c r="M721" s="1">
        <f t="shared" si="190"/>
        <v>0</v>
      </c>
      <c r="N721" s="1">
        <f>IF(M721&lt;'How to'!$B$35,0,M721)</f>
        <v>0</v>
      </c>
      <c r="O721" s="1">
        <f>(((ABS('How to'!$B$33))*(N721))/(11.82))^(1/2)</f>
        <v>0</v>
      </c>
      <c r="P721" s="1">
        <f>(((ABS('How to'!$B$33)+'How to'!$B$32)*(N721))/(11.82))^(1/2)</f>
        <v>0</v>
      </c>
      <c r="Q721">
        <f>IF(P721=0,'How to'!$B$34,MIN(ROUNDDOWN(2*P721,-1)/2,'How to'!$B$34))</f>
        <v>145</v>
      </c>
      <c r="R721">
        <f t="shared" si="191"/>
        <v>145</v>
      </c>
      <c r="S721" t="str">
        <f t="shared" si="181"/>
        <v/>
      </c>
      <c r="T721">
        <f t="shared" si="177"/>
        <v>145</v>
      </c>
      <c r="U721" t="str">
        <f t="shared" si="178"/>
        <v/>
      </c>
      <c r="W721" t="str">
        <f t="shared" si="179"/>
        <v/>
      </c>
      <c r="X721" t="str">
        <f t="shared" si="180"/>
        <v/>
      </c>
      <c r="AE721" t="s">
        <v>52</v>
      </c>
    </row>
    <row r="722" spans="1:31" x14ac:dyDescent="0.25">
      <c r="A722">
        <v>45.639465999999999</v>
      </c>
      <c r="B722">
        <v>-122.8329135</v>
      </c>
      <c r="C722">
        <v>17.898614070000001</v>
      </c>
      <c r="D722">
        <f t="shared" si="182"/>
        <v>154.59718201481897</v>
      </c>
      <c r="E722">
        <f t="shared" si="183"/>
        <v>126.95853124310649</v>
      </c>
      <c r="F722">
        <f t="shared" si="184"/>
        <v>200.04688785964632</v>
      </c>
      <c r="G722">
        <f t="shared" si="185"/>
        <v>77.345901794869135</v>
      </c>
      <c r="H722">
        <f t="shared" si="186"/>
        <v>63.425177040583442</v>
      </c>
      <c r="I722">
        <f t="shared" si="187"/>
        <v>100.02570473178828</v>
      </c>
      <c r="J722">
        <f t="shared" si="188"/>
        <v>10004.689335582478</v>
      </c>
      <c r="K722">
        <f t="shared" si="189"/>
        <v>10005.141607090893</v>
      </c>
      <c r="L722">
        <f t="shared" si="192"/>
        <v>0.67251134445072669</v>
      </c>
      <c r="M722" s="1">
        <f t="shared" si="190"/>
        <v>7438.6415111425267</v>
      </c>
      <c r="N722" s="1">
        <f>IF(M722&lt;'How to'!$B$35,0,M722)</f>
        <v>7438.6415111425267</v>
      </c>
      <c r="O722" s="1">
        <f>(((ABS('How to'!$B$33))*(N722))/(11.82))^(1/2)</f>
        <v>231.28503821941277</v>
      </c>
      <c r="P722" s="1">
        <f>(((ABS('How to'!$B$33)+'How to'!$B$32)*(N722))/(11.82))^(1/2)</f>
        <v>350.31229657701425</v>
      </c>
      <c r="Q722">
        <f>IF(P722=0,'How to'!$B$34,MIN(ROUNDDOWN(2*P722,-1)/2,'How to'!$B$34))</f>
        <v>145</v>
      </c>
      <c r="R722">
        <f t="shared" si="191"/>
        <v>145</v>
      </c>
      <c r="S722" t="str">
        <f t="shared" si="181"/>
        <v/>
      </c>
      <c r="T722">
        <f t="shared" si="177"/>
        <v>145</v>
      </c>
      <c r="U722" t="str">
        <f t="shared" si="178"/>
        <v/>
      </c>
      <c r="W722" t="str">
        <f t="shared" si="179"/>
        <v/>
      </c>
      <c r="X722" t="str">
        <f t="shared" si="180"/>
        <v/>
      </c>
      <c r="AE722" t="s">
        <v>52</v>
      </c>
    </row>
    <row r="723" spans="1:31" x14ac:dyDescent="0.25">
      <c r="A723">
        <v>45.639640239999999</v>
      </c>
      <c r="B723">
        <v>-122.8331163</v>
      </c>
      <c r="C723">
        <v>17.923614069999999</v>
      </c>
      <c r="D723">
        <f t="shared" si="182"/>
        <v>154.49588127013803</v>
      </c>
      <c r="E723">
        <f t="shared" si="183"/>
        <v>127.08266624252809</v>
      </c>
      <c r="F723">
        <f t="shared" si="184"/>
        <v>200.04744784362128</v>
      </c>
      <c r="G723">
        <f t="shared" si="185"/>
        <v>77.411580299766598</v>
      </c>
      <c r="H723">
        <f t="shared" si="186"/>
        <v>63.347148897685948</v>
      </c>
      <c r="I723">
        <f t="shared" si="187"/>
        <v>100.02706652687965</v>
      </c>
      <c r="J723">
        <f t="shared" si="188"/>
        <v>10004.745347186594</v>
      </c>
      <c r="K723">
        <f t="shared" si="189"/>
        <v>10005.414037972807</v>
      </c>
      <c r="L723">
        <f t="shared" si="192"/>
        <v>0.81773515652264783</v>
      </c>
      <c r="M723" s="1">
        <f t="shared" si="190"/>
        <v>6117.7594959473281</v>
      </c>
      <c r="N723" s="1">
        <f>IF(M723&lt;'How to'!$B$35,0,M723)</f>
        <v>6117.7594959473281</v>
      </c>
      <c r="O723" s="1">
        <f>(((ABS('How to'!$B$33))*(N723))/(11.82))^(1/2)</f>
        <v>209.7475634387383</v>
      </c>
      <c r="P723" s="1">
        <f>(((ABS('How to'!$B$33)+'How to'!$B$32)*(N723))/(11.82))^(1/2)</f>
        <v>317.69089438440875</v>
      </c>
      <c r="Q723">
        <f>IF(P723=0,'How to'!$B$34,MIN(ROUNDDOWN(2*P723,-1)/2,'How to'!$B$34))</f>
        <v>145</v>
      </c>
      <c r="R723">
        <f t="shared" si="191"/>
        <v>145</v>
      </c>
      <c r="S723" t="str">
        <f t="shared" si="181"/>
        <v/>
      </c>
      <c r="T723">
        <f t="shared" si="177"/>
        <v>145</v>
      </c>
      <c r="U723" t="str">
        <f t="shared" si="178"/>
        <v/>
      </c>
      <c r="W723" t="str">
        <f t="shared" si="179"/>
        <v/>
      </c>
      <c r="X723" t="str">
        <f t="shared" si="180"/>
        <v/>
      </c>
      <c r="AE723" t="s">
        <v>52</v>
      </c>
    </row>
    <row r="724" spans="1:31" x14ac:dyDescent="0.25">
      <c r="A724">
        <v>45.639813940000003</v>
      </c>
      <c r="B724">
        <v>-122.83332</v>
      </c>
      <c r="C724">
        <v>17.948614070000001</v>
      </c>
      <c r="D724">
        <f t="shared" si="182"/>
        <v>154.38678815981231</v>
      </c>
      <c r="E724">
        <f t="shared" si="183"/>
        <v>127.21458478269005</v>
      </c>
      <c r="F724">
        <f t="shared" si="184"/>
        <v>200.04707180994924</v>
      </c>
      <c r="G724">
        <f t="shared" si="185"/>
        <v>77.418259470319228</v>
      </c>
      <c r="H724">
        <f t="shared" si="186"/>
        <v>63.339169155024869</v>
      </c>
      <c r="I724">
        <f t="shared" si="187"/>
        <v>100.02718254885782</v>
      </c>
      <c r="J724">
        <f t="shared" si="188"/>
        <v>10004.707734933747</v>
      </c>
      <c r="K724">
        <f t="shared" si="189"/>
        <v>10005.437248662527</v>
      </c>
      <c r="L724">
        <f t="shared" si="192"/>
        <v>0.85411575841928367</v>
      </c>
      <c r="M724" s="1">
        <f t="shared" si="190"/>
        <v>5857.1904042489741</v>
      </c>
      <c r="N724" s="1">
        <f>IF(M724&lt;'How to'!$B$35,0,M724)</f>
        <v>5857.1904042489741</v>
      </c>
      <c r="O724" s="1">
        <f>(((ABS('How to'!$B$33))*(N724))/(11.82))^(1/2)</f>
        <v>205.23215041398888</v>
      </c>
      <c r="P724" s="1">
        <f>(((ABS('How to'!$B$33)+'How to'!$B$32)*(N724))/(11.82))^(1/2)</f>
        <v>310.85169406746854</v>
      </c>
      <c r="Q724">
        <f>IF(P724=0,'How to'!$B$34,MIN(ROUNDDOWN(2*P724,-1)/2,'How to'!$B$34))</f>
        <v>145</v>
      </c>
      <c r="R724">
        <f t="shared" si="191"/>
        <v>145</v>
      </c>
      <c r="S724" t="str">
        <f t="shared" si="181"/>
        <v/>
      </c>
      <c r="T724">
        <f t="shared" si="177"/>
        <v>145</v>
      </c>
      <c r="U724" t="str">
        <f t="shared" si="178"/>
        <v/>
      </c>
      <c r="W724" t="str">
        <f t="shared" si="179"/>
        <v/>
      </c>
      <c r="X724" t="str">
        <f t="shared" si="180"/>
        <v/>
      </c>
      <c r="AE724" t="s">
        <v>52</v>
      </c>
    </row>
    <row r="725" spans="1:31" x14ac:dyDescent="0.25">
      <c r="A725">
        <v>45.639987079999997</v>
      </c>
      <c r="B725">
        <v>-122.8335247</v>
      </c>
      <c r="C725">
        <v>17.97361407</v>
      </c>
      <c r="D725">
        <f t="shared" si="182"/>
        <v>154.27212907481706</v>
      </c>
      <c r="E725">
        <f t="shared" si="183"/>
        <v>127.35428683718122</v>
      </c>
      <c r="F725">
        <f t="shared" si="184"/>
        <v>200.04750482094008</v>
      </c>
      <c r="G725">
        <f t="shared" si="185"/>
        <v>77.364826109852999</v>
      </c>
      <c r="H725">
        <f t="shared" si="186"/>
        <v>63.401237090395973</v>
      </c>
      <c r="I725">
        <f t="shared" si="187"/>
        <v>100.02516275218149</v>
      </c>
      <c r="J725">
        <f t="shared" si="188"/>
        <v>10004.751046271011</v>
      </c>
      <c r="K725">
        <f t="shared" si="189"/>
        <v>10005.033183600395</v>
      </c>
      <c r="L725">
        <f t="shared" si="192"/>
        <v>0.53116600925187984</v>
      </c>
      <c r="M725" s="1">
        <f t="shared" si="190"/>
        <v>9417.9908063883577</v>
      </c>
      <c r="N725" s="1">
        <f>IF(M725&lt;'How to'!$B$35,0,M725)</f>
        <v>9417.9908063883577</v>
      </c>
      <c r="O725" s="1">
        <f>(((ABS('How to'!$B$33))*(N725))/(11.82))^(1/2)</f>
        <v>260.24347875681588</v>
      </c>
      <c r="P725" s="1">
        <f>(((ABS('How to'!$B$33)+'How to'!$B$32)*(N725))/(11.82))^(1/2)</f>
        <v>394.17374947533284</v>
      </c>
      <c r="Q725">
        <f>IF(P725=0,'How to'!$B$34,MIN(ROUNDDOWN(2*P725,-1)/2,'How to'!$B$34))</f>
        <v>145</v>
      </c>
      <c r="R725">
        <f t="shared" si="191"/>
        <v>145</v>
      </c>
      <c r="S725" t="str">
        <f t="shared" si="181"/>
        <v/>
      </c>
      <c r="T725">
        <f t="shared" si="177"/>
        <v>145</v>
      </c>
      <c r="U725" t="str">
        <f t="shared" si="178"/>
        <v/>
      </c>
      <c r="W725" t="str">
        <f t="shared" si="179"/>
        <v/>
      </c>
      <c r="X725" t="str">
        <f t="shared" si="180"/>
        <v/>
      </c>
      <c r="AE725" t="s">
        <v>52</v>
      </c>
    </row>
    <row r="726" spans="1:31" x14ac:dyDescent="0.25">
      <c r="A726">
        <v>45.640159959999998</v>
      </c>
      <c r="B726">
        <v>-122.8337298</v>
      </c>
      <c r="C726">
        <v>17.998614069999999</v>
      </c>
      <c r="D726">
        <f t="shared" si="182"/>
        <v>154.12407414022249</v>
      </c>
      <c r="E726">
        <f t="shared" si="183"/>
        <v>127.53290381937639</v>
      </c>
      <c r="F726">
        <f t="shared" si="184"/>
        <v>200.0471739020152</v>
      </c>
      <c r="G726">
        <f t="shared" si="185"/>
        <v>77.251280219949848</v>
      </c>
      <c r="H726">
        <f t="shared" si="186"/>
        <v>63.533353048118791</v>
      </c>
      <c r="I726">
        <f t="shared" si="187"/>
        <v>100.0212339713829</v>
      </c>
      <c r="J726">
        <f t="shared" si="188"/>
        <v>10004.717946545778</v>
      </c>
      <c r="K726">
        <f t="shared" si="189"/>
        <v>10004.24724515812</v>
      </c>
      <c r="L726">
        <f t="shared" si="192"/>
        <v>0</v>
      </c>
      <c r="M726" s="1">
        <f t="shared" si="190"/>
        <v>0</v>
      </c>
      <c r="N726" s="1">
        <f>IF(M726&lt;'How to'!$B$35,0,M726)</f>
        <v>0</v>
      </c>
      <c r="O726" s="1">
        <f>(((ABS('How to'!$B$33))*(N726))/(11.82))^(1/2)</f>
        <v>0</v>
      </c>
      <c r="P726" s="1">
        <f>(((ABS('How to'!$B$33)+'How to'!$B$32)*(N726))/(11.82))^(1/2)</f>
        <v>0</v>
      </c>
      <c r="Q726">
        <f>IF(P726=0,'How to'!$B$34,MIN(ROUNDDOWN(2*P726,-1)/2,'How to'!$B$34))</f>
        <v>145</v>
      </c>
      <c r="R726">
        <f t="shared" si="191"/>
        <v>145</v>
      </c>
      <c r="S726" t="str">
        <f t="shared" si="181"/>
        <v/>
      </c>
      <c r="T726">
        <f t="shared" si="177"/>
        <v>145</v>
      </c>
      <c r="U726" t="str">
        <f t="shared" si="178"/>
        <v/>
      </c>
      <c r="W726" t="str">
        <f t="shared" si="179"/>
        <v/>
      </c>
      <c r="X726" t="str">
        <f t="shared" si="180"/>
        <v/>
      </c>
      <c r="AE726" t="s">
        <v>52</v>
      </c>
    </row>
    <row r="727" spans="1:31" x14ac:dyDescent="0.25">
      <c r="A727">
        <v>45.640332700000002</v>
      </c>
      <c r="B727">
        <v>-122.8339352</v>
      </c>
      <c r="C727">
        <v>18.023614070000001</v>
      </c>
      <c r="D727">
        <f t="shared" si="182"/>
        <v>153.93483099038389</v>
      </c>
      <c r="E727">
        <f t="shared" si="183"/>
        <v>127.75821811632815</v>
      </c>
      <c r="F727">
        <f t="shared" si="184"/>
        <v>200.04523110611092</v>
      </c>
      <c r="G727">
        <f t="shared" si="185"/>
        <v>77.084300970371416</v>
      </c>
      <c r="H727">
        <f t="shared" si="186"/>
        <v>63.735516403304082</v>
      </c>
      <c r="I727">
        <f t="shared" si="187"/>
        <v>100.02102532611154</v>
      </c>
      <c r="J727">
        <f t="shared" si="188"/>
        <v>10004.523622074332</v>
      </c>
      <c r="K727">
        <f t="shared" si="189"/>
        <v>10004.205507286646</v>
      </c>
      <c r="L727">
        <f t="shared" si="192"/>
        <v>0</v>
      </c>
      <c r="M727" s="1">
        <f t="shared" si="190"/>
        <v>0</v>
      </c>
      <c r="N727" s="1">
        <f>IF(M727&lt;'How to'!$B$35,0,M727)</f>
        <v>0</v>
      </c>
      <c r="O727" s="1">
        <f>(((ABS('How to'!$B$33))*(N727))/(11.82))^(1/2)</f>
        <v>0</v>
      </c>
      <c r="P727" s="1">
        <f>(((ABS('How to'!$B$33)+'How to'!$B$32)*(N727))/(11.82))^(1/2)</f>
        <v>0</v>
      </c>
      <c r="Q727">
        <f>IF(P727=0,'How to'!$B$34,MIN(ROUNDDOWN(2*P727,-1)/2,'How to'!$B$34))</f>
        <v>145</v>
      </c>
      <c r="R727">
        <f t="shared" si="191"/>
        <v>145</v>
      </c>
      <c r="S727" t="str">
        <f t="shared" si="181"/>
        <v/>
      </c>
      <c r="T727">
        <f t="shared" si="177"/>
        <v>145</v>
      </c>
      <c r="U727" t="str">
        <f t="shared" si="178"/>
        <v/>
      </c>
      <c r="W727" t="str">
        <f t="shared" si="179"/>
        <v/>
      </c>
      <c r="X727" t="str">
        <f t="shared" si="180"/>
        <v/>
      </c>
      <c r="AE727" t="s">
        <v>52</v>
      </c>
    </row>
    <row r="728" spans="1:31" x14ac:dyDescent="0.25">
      <c r="A728">
        <v>45.640505359999999</v>
      </c>
      <c r="B728">
        <v>-122.83414070000001</v>
      </c>
      <c r="C728">
        <v>18.048614069999999</v>
      </c>
      <c r="D728">
        <f t="shared" si="182"/>
        <v>153.80347397979801</v>
      </c>
      <c r="E728">
        <f t="shared" si="183"/>
        <v>127.91348426787299</v>
      </c>
      <c r="F728">
        <f t="shared" si="184"/>
        <v>200.04341545225077</v>
      </c>
      <c r="G728">
        <f t="shared" si="185"/>
        <v>76.968528689493084</v>
      </c>
      <c r="H728">
        <f t="shared" si="186"/>
        <v>63.875414479277033</v>
      </c>
      <c r="I728">
        <f t="shared" si="187"/>
        <v>100.02111268889561</v>
      </c>
      <c r="J728">
        <f t="shared" si="188"/>
        <v>10004.342016450451</v>
      </c>
      <c r="K728">
        <f t="shared" si="189"/>
        <v>10004.222983524754</v>
      </c>
      <c r="L728">
        <f t="shared" si="192"/>
        <v>0</v>
      </c>
      <c r="M728" s="1">
        <f t="shared" si="190"/>
        <v>0</v>
      </c>
      <c r="N728" s="1">
        <f>IF(M728&lt;'How to'!$B$35,0,M728)</f>
        <v>0</v>
      </c>
      <c r="O728" s="1">
        <f>(((ABS('How to'!$B$33))*(N728))/(11.82))^(1/2)</f>
        <v>0</v>
      </c>
      <c r="P728" s="1">
        <f>(((ABS('How to'!$B$33)+'How to'!$B$32)*(N728))/(11.82))^(1/2)</f>
        <v>0</v>
      </c>
      <c r="Q728">
        <f>IF(P728=0,'How to'!$B$34,MIN(ROUNDDOWN(2*P728,-1)/2,'How to'!$B$34))</f>
        <v>145</v>
      </c>
      <c r="R728">
        <f t="shared" si="191"/>
        <v>145</v>
      </c>
      <c r="S728" t="str">
        <f t="shared" si="181"/>
        <v/>
      </c>
      <c r="T728">
        <f t="shared" si="177"/>
        <v>145</v>
      </c>
      <c r="U728" t="str">
        <f t="shared" si="178"/>
        <v/>
      </c>
      <c r="W728" t="str">
        <f t="shared" si="179"/>
        <v/>
      </c>
      <c r="X728" t="str">
        <f t="shared" si="180"/>
        <v/>
      </c>
      <c r="AE728" t="s">
        <v>52</v>
      </c>
    </row>
    <row r="729" spans="1:31" x14ac:dyDescent="0.25">
      <c r="A729">
        <v>45.640677949999997</v>
      </c>
      <c r="B729">
        <v>-122.8343464</v>
      </c>
      <c r="C729">
        <v>18.073614070000001</v>
      </c>
      <c r="D729">
        <f t="shared" si="182"/>
        <v>153.73445589041521</v>
      </c>
      <c r="E729">
        <f t="shared" si="183"/>
        <v>127.99870290161599</v>
      </c>
      <c r="F729">
        <f t="shared" si="184"/>
        <v>200.04487214727143</v>
      </c>
      <c r="G729">
        <f t="shared" si="185"/>
        <v>76.907302964964046</v>
      </c>
      <c r="H729">
        <f t="shared" si="186"/>
        <v>63.953047716261437</v>
      </c>
      <c r="I729">
        <f t="shared" si="187"/>
        <v>100.02362501700875</v>
      </c>
      <c r="J729">
        <f t="shared" si="188"/>
        <v>10004.487718104543</v>
      </c>
      <c r="K729">
        <f t="shared" si="189"/>
        <v>10004.72556154318</v>
      </c>
      <c r="L729">
        <f t="shared" si="192"/>
        <v>0.4876919505562457</v>
      </c>
      <c r="M729" s="1">
        <f t="shared" si="190"/>
        <v>10257.218260555779</v>
      </c>
      <c r="N729" s="1">
        <f>IF(M729&lt;'How to'!$B$35,0,M729)</f>
        <v>10257.218260555779</v>
      </c>
      <c r="O729" s="1">
        <f>(((ABS('How to'!$B$33))*(N729))/(11.82))^(1/2)</f>
        <v>271.59109307904066</v>
      </c>
      <c r="P729" s="1">
        <f>(((ABS('How to'!$B$33)+'How to'!$B$32)*(N729))/(11.82))^(1/2)</f>
        <v>411.36123753981207</v>
      </c>
      <c r="Q729">
        <f>IF(P729=0,'How to'!$B$34,MIN(ROUNDDOWN(2*P729,-1)/2,'How to'!$B$34))</f>
        <v>145</v>
      </c>
      <c r="R729">
        <f t="shared" si="191"/>
        <v>145</v>
      </c>
      <c r="S729" t="str">
        <f t="shared" si="181"/>
        <v/>
      </c>
      <c r="T729">
        <f t="shared" si="177"/>
        <v>145</v>
      </c>
      <c r="U729" t="str">
        <f t="shared" si="178"/>
        <v/>
      </c>
      <c r="W729" t="str">
        <f t="shared" si="179"/>
        <v/>
      </c>
      <c r="X729" t="str">
        <f t="shared" si="180"/>
        <v/>
      </c>
      <c r="AE729" t="s">
        <v>52</v>
      </c>
    </row>
    <row r="730" spans="1:31" x14ac:dyDescent="0.25">
      <c r="A730">
        <v>45.640850520000001</v>
      </c>
      <c r="B730">
        <v>-122.8345521</v>
      </c>
      <c r="C730">
        <v>18.09861407</v>
      </c>
      <c r="D730">
        <f t="shared" si="182"/>
        <v>153.69326767517117</v>
      </c>
      <c r="E730">
        <f t="shared" si="183"/>
        <v>128.05278927217742</v>
      </c>
      <c r="F730">
        <f t="shared" si="184"/>
        <v>200.04783770152702</v>
      </c>
      <c r="G730">
        <f t="shared" si="185"/>
        <v>76.872793920272642</v>
      </c>
      <c r="H730">
        <f t="shared" si="186"/>
        <v>63.999548593204011</v>
      </c>
      <c r="I730">
        <f t="shared" si="187"/>
        <v>100.02683972435892</v>
      </c>
      <c r="J730">
        <f t="shared" si="188"/>
        <v>10004.784342264124</v>
      </c>
      <c r="K730">
        <f t="shared" si="189"/>
        <v>10005.368665242588</v>
      </c>
      <c r="L730">
        <f t="shared" si="192"/>
        <v>0.76441021609088622</v>
      </c>
      <c r="M730" s="1">
        <f t="shared" si="190"/>
        <v>6544.5021891576716</v>
      </c>
      <c r="N730" s="1">
        <f>IF(M730&lt;'How to'!$B$35,0,M730)</f>
        <v>6544.5021891576716</v>
      </c>
      <c r="O730" s="1">
        <f>(((ABS('How to'!$B$33))*(N730))/(11.82))^(1/2)</f>
        <v>216.93969899849327</v>
      </c>
      <c r="P730" s="1">
        <f>(((ABS('How to'!$B$33)+'How to'!$B$32)*(N730))/(11.82))^(1/2)</f>
        <v>328.58435098077018</v>
      </c>
      <c r="Q730">
        <f>IF(P730=0,'How to'!$B$34,MIN(ROUNDDOWN(2*P730,-1)/2,'How to'!$B$34))</f>
        <v>145</v>
      </c>
      <c r="R730">
        <f t="shared" si="191"/>
        <v>145</v>
      </c>
      <c r="S730" t="str">
        <f t="shared" si="181"/>
        <v/>
      </c>
      <c r="T730">
        <f t="shared" si="177"/>
        <v>145</v>
      </c>
      <c r="U730" t="str">
        <f t="shared" si="178"/>
        <v/>
      </c>
      <c r="W730" t="str">
        <f t="shared" si="179"/>
        <v/>
      </c>
      <c r="X730" t="str">
        <f t="shared" si="180"/>
        <v/>
      </c>
      <c r="AE730" t="s">
        <v>52</v>
      </c>
    </row>
    <row r="731" spans="1:31" x14ac:dyDescent="0.25">
      <c r="A731">
        <v>45.641023060000002</v>
      </c>
      <c r="B731">
        <v>-122.83475780000001</v>
      </c>
      <c r="C731">
        <v>18.123614069999999</v>
      </c>
      <c r="D731">
        <f t="shared" si="182"/>
        <v>153.66877738472678</v>
      </c>
      <c r="E731">
        <f t="shared" si="183"/>
        <v>128.07574369345434</v>
      </c>
      <c r="F731">
        <f t="shared" si="184"/>
        <v>200.04371838562722</v>
      </c>
      <c r="G731">
        <f t="shared" si="185"/>
        <v>76.850530020012471</v>
      </c>
      <c r="H731">
        <f t="shared" si="186"/>
        <v>64.022700357119021</v>
      </c>
      <c r="I731">
        <f t="shared" si="187"/>
        <v>100.02454761394468</v>
      </c>
      <c r="J731">
        <f t="shared" si="188"/>
        <v>10004.372316387033</v>
      </c>
      <c r="K731">
        <f t="shared" si="189"/>
        <v>10004.910125374287</v>
      </c>
      <c r="L731">
        <f t="shared" si="192"/>
        <v>0.73335461221281706</v>
      </c>
      <c r="M731" s="1">
        <f t="shared" si="190"/>
        <v>6821.3316987163744</v>
      </c>
      <c r="N731" s="1">
        <f>IF(M731&lt;'How to'!$B$35,0,M731)</f>
        <v>6821.3316987163744</v>
      </c>
      <c r="O731" s="1">
        <f>(((ABS('How to'!$B$33))*(N731))/(11.82))^(1/2)</f>
        <v>221.48040487912766</v>
      </c>
      <c r="P731" s="1">
        <f>(((ABS('How to'!$B$33)+'How to'!$B$32)*(N731))/(11.82))^(1/2)</f>
        <v>335.46186072965753</v>
      </c>
      <c r="Q731">
        <f>IF(P731=0,'How to'!$B$34,MIN(ROUNDDOWN(2*P731,-1)/2,'How to'!$B$34))</f>
        <v>145</v>
      </c>
      <c r="R731">
        <f t="shared" si="191"/>
        <v>145</v>
      </c>
      <c r="S731" t="str">
        <f t="shared" si="181"/>
        <v/>
      </c>
      <c r="T731">
        <f t="shared" si="177"/>
        <v>145</v>
      </c>
      <c r="U731" t="str">
        <f t="shared" si="178"/>
        <v/>
      </c>
      <c r="W731" t="str">
        <f t="shared" si="179"/>
        <v/>
      </c>
      <c r="X731" t="str">
        <f t="shared" si="180"/>
        <v/>
      </c>
      <c r="AE731" t="s">
        <v>52</v>
      </c>
    </row>
    <row r="732" spans="1:31" x14ac:dyDescent="0.25">
      <c r="A732">
        <v>45.641195580000002</v>
      </c>
      <c r="B732">
        <v>-122.8349635</v>
      </c>
      <c r="C732">
        <v>18.148614070000001</v>
      </c>
      <c r="D732">
        <f t="shared" si="182"/>
        <v>153.65430585011134</v>
      </c>
      <c r="E732">
        <f t="shared" si="183"/>
        <v>128.09869801438401</v>
      </c>
      <c r="F732">
        <f t="shared" si="184"/>
        <v>200.04729975498273</v>
      </c>
      <c r="G732">
        <f t="shared" si="185"/>
        <v>76.83494529030493</v>
      </c>
      <c r="H732">
        <f t="shared" si="186"/>
        <v>64.038069053009892</v>
      </c>
      <c r="I732">
        <f t="shared" si="187"/>
        <v>100.02241301729434</v>
      </c>
      <c r="J732">
        <f t="shared" si="188"/>
        <v>10004.730534814978</v>
      </c>
      <c r="K732">
        <f t="shared" si="189"/>
        <v>10004.483105802212</v>
      </c>
      <c r="L732">
        <f t="shared" si="192"/>
        <v>0</v>
      </c>
      <c r="M732" s="1">
        <f t="shared" si="190"/>
        <v>0</v>
      </c>
      <c r="N732" s="1">
        <f>IF(M732&lt;'How to'!$B$35,0,M732)</f>
        <v>0</v>
      </c>
      <c r="O732" s="1">
        <f>(((ABS('How to'!$B$33))*(N732))/(11.82))^(1/2)</f>
        <v>0</v>
      </c>
      <c r="P732" s="1">
        <f>(((ABS('How to'!$B$33)+'How to'!$B$32)*(N732))/(11.82))^(1/2)</f>
        <v>0</v>
      </c>
      <c r="Q732">
        <f>IF(P732=0,'How to'!$B$34,MIN(ROUNDDOWN(2*P732,-1)/2,'How to'!$B$34))</f>
        <v>145</v>
      </c>
      <c r="R732">
        <f t="shared" si="191"/>
        <v>145</v>
      </c>
      <c r="S732" t="str">
        <f t="shared" si="181"/>
        <v/>
      </c>
      <c r="T732">
        <f t="shared" si="177"/>
        <v>145</v>
      </c>
      <c r="U732" t="str">
        <f t="shared" si="178"/>
        <v/>
      </c>
      <c r="W732" t="str">
        <f t="shared" si="179"/>
        <v/>
      </c>
      <c r="X732" t="str">
        <f t="shared" si="180"/>
        <v/>
      </c>
      <c r="AE732" t="s">
        <v>52</v>
      </c>
    </row>
    <row r="733" spans="1:31" x14ac:dyDescent="0.25">
      <c r="A733">
        <v>45.641368100000001</v>
      </c>
      <c r="B733">
        <v>-122.8351693</v>
      </c>
      <c r="C733">
        <v>18.173614069999999</v>
      </c>
      <c r="D733">
        <f t="shared" si="182"/>
        <v>153.64762668034967</v>
      </c>
      <c r="E733">
        <f t="shared" si="183"/>
        <v>128.09830357221318</v>
      </c>
      <c r="F733">
        <f t="shared" si="184"/>
        <v>200.04191701386736</v>
      </c>
      <c r="G733">
        <f t="shared" si="185"/>
        <v>76.827152925451159</v>
      </c>
      <c r="H733">
        <f t="shared" si="186"/>
        <v>64.045654767557849</v>
      </c>
      <c r="I733">
        <f t="shared" si="187"/>
        <v>100.02128434106345</v>
      </c>
      <c r="J733">
        <f t="shared" si="188"/>
        <v>10004.19214064575</v>
      </c>
      <c r="K733">
        <f t="shared" si="189"/>
        <v>10004.257321235864</v>
      </c>
      <c r="L733">
        <f t="shared" si="192"/>
        <v>0.25530489637749493</v>
      </c>
      <c r="M733" s="1">
        <f t="shared" si="190"/>
        <v>19592.764304926463</v>
      </c>
      <c r="N733" s="1">
        <f>IF(M733&lt;'How to'!$B$35,0,M733)</f>
        <v>19592.764304926463</v>
      </c>
      <c r="O733" s="1">
        <f>(((ABS('How to'!$B$33))*(N733))/(11.82))^(1/2)</f>
        <v>375.3605109639206</v>
      </c>
      <c r="P733" s="1">
        <f>(((ABS('How to'!$B$33)+'How to'!$B$32)*(N733))/(11.82))^(1/2)</f>
        <v>568.53397717559631</v>
      </c>
      <c r="Q733">
        <f>IF(P733=0,'How to'!$B$34,MIN(ROUNDDOWN(2*P733,-1)/2,'How to'!$B$34))</f>
        <v>145</v>
      </c>
      <c r="R733">
        <f t="shared" si="191"/>
        <v>145</v>
      </c>
      <c r="S733" t="str">
        <f t="shared" si="181"/>
        <v/>
      </c>
      <c r="T733">
        <f t="shared" si="177"/>
        <v>145</v>
      </c>
      <c r="U733" t="str">
        <f t="shared" si="178"/>
        <v/>
      </c>
      <c r="W733" t="str">
        <f t="shared" si="179"/>
        <v/>
      </c>
      <c r="X733" t="str">
        <f t="shared" si="180"/>
        <v/>
      </c>
      <c r="AE733" t="s">
        <v>52</v>
      </c>
    </row>
    <row r="734" spans="1:31" x14ac:dyDescent="0.25">
      <c r="A734">
        <v>45.64154061</v>
      </c>
      <c r="B734">
        <v>-122.83537509999999</v>
      </c>
      <c r="C734">
        <v>18.198614070000001</v>
      </c>
      <c r="D734">
        <f t="shared" si="182"/>
        <v>153.64651348525757</v>
      </c>
      <c r="E734">
        <f t="shared" si="183"/>
        <v>128.09790915174469</v>
      </c>
      <c r="F734">
        <f t="shared" si="184"/>
        <v>200.04080942453737</v>
      </c>
      <c r="G734">
        <f t="shared" si="185"/>
        <v>76.820473754898515</v>
      </c>
      <c r="H734">
        <f t="shared" si="186"/>
        <v>64.053240455348302</v>
      </c>
      <c r="I734">
        <f t="shared" si="187"/>
        <v>100.02101179631069</v>
      </c>
      <c r="J734">
        <f t="shared" si="188"/>
        <v>10004.081358806019</v>
      </c>
      <c r="K734">
        <f t="shared" si="189"/>
        <v>10004.202800757721</v>
      </c>
      <c r="L734">
        <f t="shared" si="192"/>
        <v>0.348485224510099</v>
      </c>
      <c r="M734" s="1">
        <f t="shared" si="190"/>
        <v>14353.840704181423</v>
      </c>
      <c r="N734" s="1">
        <f>IF(M734&lt;'How to'!$B$35,0,M734)</f>
        <v>14353.840704181423</v>
      </c>
      <c r="O734" s="1">
        <f>(((ABS('How to'!$B$33))*(N734))/(11.82))^(1/2)</f>
        <v>321.28080973163065</v>
      </c>
      <c r="P734" s="1">
        <f>(((ABS('How to'!$B$33)+'How to'!$B$32)*(N734))/(11.82))^(1/2)</f>
        <v>486.62299632386504</v>
      </c>
      <c r="Q734">
        <f>IF(P734=0,'How to'!$B$34,MIN(ROUNDDOWN(2*P734,-1)/2,'How to'!$B$34))</f>
        <v>145</v>
      </c>
      <c r="R734">
        <f t="shared" si="191"/>
        <v>145</v>
      </c>
      <c r="S734" t="str">
        <f t="shared" si="181"/>
        <v/>
      </c>
      <c r="T734">
        <f t="shared" si="177"/>
        <v>145</v>
      </c>
      <c r="U734" t="str">
        <f t="shared" si="178"/>
        <v/>
      </c>
      <c r="W734" t="str">
        <f t="shared" si="179"/>
        <v/>
      </c>
      <c r="X734" t="str">
        <f t="shared" si="180"/>
        <v/>
      </c>
      <c r="AE734" t="s">
        <v>52</v>
      </c>
    </row>
    <row r="735" spans="1:31" x14ac:dyDescent="0.25">
      <c r="A735">
        <v>45.641713129999999</v>
      </c>
      <c r="B735">
        <v>-122.8355808</v>
      </c>
      <c r="C735">
        <v>18.22361407</v>
      </c>
      <c r="D735">
        <f t="shared" si="182"/>
        <v>153.6498530697429</v>
      </c>
      <c r="E735">
        <f t="shared" si="183"/>
        <v>128.09751470725118</v>
      </c>
      <c r="F735">
        <f t="shared" si="184"/>
        <v>200.04312190757275</v>
      </c>
      <c r="G735">
        <f t="shared" si="185"/>
        <v>76.81824736471431</v>
      </c>
      <c r="H735">
        <f t="shared" si="186"/>
        <v>64.053043222280337</v>
      </c>
      <c r="I735">
        <f t="shared" si="187"/>
        <v>100.0191755326035</v>
      </c>
      <c r="J735">
        <f t="shared" si="188"/>
        <v>10004.312655632004</v>
      </c>
      <c r="K735">
        <f t="shared" si="189"/>
        <v>10003.835474221751</v>
      </c>
      <c r="L735">
        <f t="shared" si="192"/>
        <v>0</v>
      </c>
      <c r="M735" s="1">
        <f t="shared" si="190"/>
        <v>0</v>
      </c>
      <c r="N735" s="1">
        <f>IF(M735&lt;'How to'!$B$35,0,M735)</f>
        <v>0</v>
      </c>
      <c r="O735" s="1">
        <f>(((ABS('How to'!$B$33))*(N735))/(11.82))^(1/2)</f>
        <v>0</v>
      </c>
      <c r="P735" s="1">
        <f>(((ABS('How to'!$B$33)+'How to'!$B$32)*(N735))/(11.82))^(1/2)</f>
        <v>0</v>
      </c>
      <c r="Q735">
        <f>IF(P735=0,'How to'!$B$34,MIN(ROUNDDOWN(2*P735,-1)/2,'How to'!$B$34))</f>
        <v>145</v>
      </c>
      <c r="R735">
        <f t="shared" si="191"/>
        <v>145</v>
      </c>
      <c r="S735" t="str">
        <f t="shared" si="181"/>
        <v/>
      </c>
      <c r="T735">
        <f t="shared" si="177"/>
        <v>145</v>
      </c>
      <c r="U735" t="str">
        <f t="shared" si="178"/>
        <v/>
      </c>
      <c r="W735" t="str">
        <f t="shared" si="179"/>
        <v/>
      </c>
      <c r="X735" t="str">
        <f t="shared" si="180"/>
        <v/>
      </c>
      <c r="AE735" t="s">
        <v>52</v>
      </c>
    </row>
    <row r="736" spans="1:31" x14ac:dyDescent="0.25">
      <c r="A736">
        <v>45.64188566</v>
      </c>
      <c r="B736">
        <v>-122.83578660000001</v>
      </c>
      <c r="C736">
        <v>18.248614069999999</v>
      </c>
      <c r="D736">
        <f t="shared" si="182"/>
        <v>153.6576454345967</v>
      </c>
      <c r="E736">
        <f t="shared" si="183"/>
        <v>128.09712023873251</v>
      </c>
      <c r="F736">
        <f t="shared" si="184"/>
        <v>200.0488545679793</v>
      </c>
      <c r="G736">
        <f t="shared" si="185"/>
        <v>76.819360559806412</v>
      </c>
      <c r="H736">
        <f t="shared" si="186"/>
        <v>64.060628849553865</v>
      </c>
      <c r="I736">
        <f t="shared" si="187"/>
        <v>100.02488852989457</v>
      </c>
      <c r="J736">
        <f t="shared" si="188"/>
        <v>10004.886053490134</v>
      </c>
      <c r="K736">
        <f t="shared" si="189"/>
        <v>10004.978325417835</v>
      </c>
      <c r="L736">
        <f t="shared" si="192"/>
        <v>0.30376294655618286</v>
      </c>
      <c r="M736" s="1">
        <f t="shared" si="190"/>
        <v>16468.398201370735</v>
      </c>
      <c r="N736" s="1">
        <f>IF(M736&lt;'How to'!$B$35,0,M736)</f>
        <v>16468.398201370735</v>
      </c>
      <c r="O736" s="1">
        <f>(((ABS('How to'!$B$33))*(N736))/(11.82))^(1/2)</f>
        <v>344.13306646985438</v>
      </c>
      <c r="P736" s="1">
        <f>(((ABS('How to'!$B$33)+'How to'!$B$32)*(N736))/(11.82))^(1/2)</f>
        <v>521.23581262000698</v>
      </c>
      <c r="Q736">
        <f>IF(P736=0,'How to'!$B$34,MIN(ROUNDDOWN(2*P736,-1)/2,'How to'!$B$34))</f>
        <v>145</v>
      </c>
      <c r="R736">
        <f t="shared" si="191"/>
        <v>145</v>
      </c>
      <c r="S736" t="str">
        <f t="shared" si="181"/>
        <v/>
      </c>
      <c r="T736">
        <f t="shared" si="177"/>
        <v>145</v>
      </c>
      <c r="U736" t="str">
        <f t="shared" si="178"/>
        <v/>
      </c>
      <c r="W736" t="str">
        <f t="shared" si="179"/>
        <v/>
      </c>
      <c r="X736" t="str">
        <f t="shared" si="180"/>
        <v/>
      </c>
      <c r="AE736" t="s">
        <v>52</v>
      </c>
    </row>
    <row r="737" spans="1:31" x14ac:dyDescent="0.25">
      <c r="A737">
        <v>45.64205819</v>
      </c>
      <c r="B737">
        <v>-122.8359923</v>
      </c>
      <c r="C737">
        <v>18.273614070000001</v>
      </c>
      <c r="D737">
        <f t="shared" si="182"/>
        <v>153.66989057981888</v>
      </c>
      <c r="E737">
        <f t="shared" si="183"/>
        <v>128.07337743738574</v>
      </c>
      <c r="F737">
        <f t="shared" si="184"/>
        <v>200.04305856248192</v>
      </c>
      <c r="G737">
        <f t="shared" si="185"/>
        <v>76.820473754898515</v>
      </c>
      <c r="H737">
        <f t="shared" si="186"/>
        <v>64.052648765834789</v>
      </c>
      <c r="I737">
        <f t="shared" si="187"/>
        <v>100.02063288065342</v>
      </c>
      <c r="J737">
        <f t="shared" si="188"/>
        <v>10004.306319758143</v>
      </c>
      <c r="K737">
        <f t="shared" si="189"/>
        <v>10004.127001846449</v>
      </c>
      <c r="L737">
        <f t="shared" si="192"/>
        <v>0</v>
      </c>
      <c r="M737" s="1">
        <f t="shared" si="190"/>
        <v>0</v>
      </c>
      <c r="N737" s="1">
        <f>IF(M737&lt;'How to'!$B$35,0,M737)</f>
        <v>0</v>
      </c>
      <c r="O737" s="1">
        <f>(((ABS('How to'!$B$33))*(N737))/(11.82))^(1/2)</f>
        <v>0</v>
      </c>
      <c r="P737" s="1">
        <f>(((ABS('How to'!$B$33)+'How to'!$B$32)*(N737))/(11.82))^(1/2)</f>
        <v>0</v>
      </c>
      <c r="Q737">
        <f>IF(P737=0,'How to'!$B$34,MIN(ROUNDDOWN(2*P737,-1)/2,'How to'!$B$34))</f>
        <v>145</v>
      </c>
      <c r="R737">
        <f t="shared" si="191"/>
        <v>145</v>
      </c>
      <c r="S737" t="str">
        <f t="shared" si="181"/>
        <v/>
      </c>
      <c r="T737">
        <f t="shared" si="177"/>
        <v>145</v>
      </c>
      <c r="U737" t="str">
        <f t="shared" si="178"/>
        <v/>
      </c>
      <c r="W737" t="str">
        <f t="shared" si="179"/>
        <v/>
      </c>
      <c r="X737" t="str">
        <f t="shared" si="180"/>
        <v/>
      </c>
      <c r="AE737" t="s">
        <v>52</v>
      </c>
    </row>
    <row r="738" spans="1:31" x14ac:dyDescent="0.25">
      <c r="A738">
        <v>45.642230750000003</v>
      </c>
      <c r="B738">
        <v>-122.836198</v>
      </c>
      <c r="C738">
        <v>18.298614069999999</v>
      </c>
      <c r="D738">
        <f t="shared" si="182"/>
        <v>153.68881489480273</v>
      </c>
      <c r="E738">
        <f t="shared" si="183"/>
        <v>128.04963471232395</v>
      </c>
      <c r="F738">
        <f t="shared" si="184"/>
        <v>200.04239744046396</v>
      </c>
      <c r="G738">
        <f t="shared" si="185"/>
        <v>76.826039730359057</v>
      </c>
      <c r="H738">
        <f t="shared" si="186"/>
        <v>64.044668719140418</v>
      </c>
      <c r="I738">
        <f t="shared" si="187"/>
        <v>100.01979790019149</v>
      </c>
      <c r="J738">
        <f t="shared" si="188"/>
        <v>10004.240193432135</v>
      </c>
      <c r="K738">
        <f t="shared" si="189"/>
        <v>10003.959971995151</v>
      </c>
      <c r="L738">
        <f t="shared" si="192"/>
        <v>0</v>
      </c>
      <c r="M738" s="1">
        <f t="shared" si="190"/>
        <v>0</v>
      </c>
      <c r="N738" s="1">
        <f>IF(M738&lt;'How to'!$B$35,0,M738)</f>
        <v>0</v>
      </c>
      <c r="O738" s="1">
        <f>(((ABS('How to'!$B$33))*(N738))/(11.82))^(1/2)</f>
        <v>0</v>
      </c>
      <c r="P738" s="1">
        <f>(((ABS('How to'!$B$33)+'How to'!$B$32)*(N738))/(11.82))^(1/2)</f>
        <v>0</v>
      </c>
      <c r="Q738">
        <f>IF(P738=0,'How to'!$B$34,MIN(ROUNDDOWN(2*P738,-1)/2,'How to'!$B$34))</f>
        <v>145</v>
      </c>
      <c r="R738">
        <f t="shared" si="191"/>
        <v>145</v>
      </c>
      <c r="S738" t="str">
        <f t="shared" si="181"/>
        <v/>
      </c>
      <c r="T738">
        <f t="shared" si="177"/>
        <v>145</v>
      </c>
      <c r="U738" t="str">
        <f t="shared" si="178"/>
        <v/>
      </c>
      <c r="W738" t="str">
        <f t="shared" si="179"/>
        <v/>
      </c>
      <c r="X738" t="str">
        <f t="shared" si="180"/>
        <v/>
      </c>
      <c r="AE738" t="s">
        <v>52</v>
      </c>
    </row>
    <row r="739" spans="1:31" x14ac:dyDescent="0.25">
      <c r="A739">
        <v>45.64240332</v>
      </c>
      <c r="B739">
        <v>-122.83640370000001</v>
      </c>
      <c r="C739">
        <v>18.323614070000001</v>
      </c>
      <c r="D739">
        <f t="shared" si="182"/>
        <v>153.70996559997081</v>
      </c>
      <c r="E739">
        <f t="shared" si="183"/>
        <v>128.03367483451098</v>
      </c>
      <c r="F739">
        <f t="shared" si="184"/>
        <v>200.04843267662335</v>
      </c>
      <c r="G739">
        <f t="shared" si="185"/>
        <v>76.831605705028622</v>
      </c>
      <c r="H739">
        <f t="shared" si="186"/>
        <v>64.044471496283734</v>
      </c>
      <c r="I739">
        <f t="shared" si="187"/>
        <v>100.02394695497317</v>
      </c>
      <c r="J739">
        <f t="shared" si="188"/>
        <v>10004.843854093377</v>
      </c>
      <c r="K739">
        <f t="shared" si="189"/>
        <v>10004.789964451287</v>
      </c>
      <c r="L739">
        <f t="shared" si="192"/>
        <v>0</v>
      </c>
      <c r="M739" s="1">
        <f t="shared" si="190"/>
        <v>0</v>
      </c>
      <c r="N739" s="1">
        <f>IF(M739&lt;'How to'!$B$35,0,M739)</f>
        <v>0</v>
      </c>
      <c r="O739" s="1">
        <f>(((ABS('How to'!$B$33))*(N739))/(11.82))^(1/2)</f>
        <v>0</v>
      </c>
      <c r="P739" s="1">
        <f>(((ABS('How to'!$B$33)+'How to'!$B$32)*(N739))/(11.82))^(1/2)</f>
        <v>0</v>
      </c>
      <c r="Q739">
        <f>IF(P739=0,'How to'!$B$34,MIN(ROUNDDOWN(2*P739,-1)/2,'How to'!$B$34))</f>
        <v>145</v>
      </c>
      <c r="R739">
        <f t="shared" si="191"/>
        <v>145</v>
      </c>
      <c r="S739" t="str">
        <f t="shared" si="181"/>
        <v/>
      </c>
      <c r="T739">
        <f t="shared" si="177"/>
        <v>145</v>
      </c>
      <c r="U739" t="str">
        <f t="shared" si="178"/>
        <v/>
      </c>
      <c r="W739" t="str">
        <f t="shared" si="179"/>
        <v/>
      </c>
      <c r="X739" t="str">
        <f t="shared" si="180"/>
        <v/>
      </c>
      <c r="AE739" t="s">
        <v>52</v>
      </c>
    </row>
    <row r="740" spans="1:31" x14ac:dyDescent="0.25">
      <c r="A740">
        <v>45.642575909999998</v>
      </c>
      <c r="B740">
        <v>-122.8366094</v>
      </c>
      <c r="C740">
        <v>18.34861407</v>
      </c>
      <c r="D740">
        <f t="shared" si="182"/>
        <v>153.73890866999264</v>
      </c>
      <c r="E740">
        <f t="shared" si="183"/>
        <v>127.9943668898165</v>
      </c>
      <c r="F740">
        <f t="shared" si="184"/>
        <v>200.04551980628133</v>
      </c>
      <c r="G740">
        <f t="shared" si="185"/>
        <v>76.838284874790276</v>
      </c>
      <c r="H740">
        <f t="shared" si="186"/>
        <v>64.036491484932682</v>
      </c>
      <c r="I740">
        <f t="shared" si="187"/>
        <v>100.02396844856376</v>
      </c>
      <c r="J740">
        <f t="shared" si="188"/>
        <v>10004.552498641324</v>
      </c>
      <c r="K740">
        <f t="shared" si="189"/>
        <v>10004.794264199279</v>
      </c>
      <c r="L740">
        <f t="shared" si="192"/>
        <v>0.49169661169837187</v>
      </c>
      <c r="M740" s="1">
        <f t="shared" si="190"/>
        <v>10173.747414733718</v>
      </c>
      <c r="N740" s="1">
        <f>IF(M740&lt;'How to'!$B$35,0,M740)</f>
        <v>10173.747414733718</v>
      </c>
      <c r="O740" s="1">
        <f>(((ABS('How to'!$B$33))*(N740))/(11.82))^(1/2)</f>
        <v>270.48376324726632</v>
      </c>
      <c r="P740" s="1">
        <f>(((ABS('How to'!$B$33)+'How to'!$B$32)*(N740))/(11.82))^(1/2)</f>
        <v>409.68403758159815</v>
      </c>
      <c r="Q740">
        <f>IF(P740=0,'How to'!$B$34,MIN(ROUNDDOWN(2*P740,-1)/2,'How to'!$B$34))</f>
        <v>145</v>
      </c>
      <c r="R740">
        <f t="shared" si="191"/>
        <v>145</v>
      </c>
      <c r="S740" t="str">
        <f t="shared" si="181"/>
        <v/>
      </c>
      <c r="T740">
        <f t="shared" si="177"/>
        <v>145</v>
      </c>
      <c r="U740" t="str">
        <f t="shared" si="178"/>
        <v/>
      </c>
      <c r="W740" t="str">
        <f t="shared" si="179"/>
        <v/>
      </c>
      <c r="X740" t="str">
        <f t="shared" si="180"/>
        <v/>
      </c>
      <c r="AE740" t="s">
        <v>52</v>
      </c>
    </row>
    <row r="741" spans="1:31" x14ac:dyDescent="0.25">
      <c r="A741">
        <v>45.642748539999999</v>
      </c>
      <c r="B741">
        <v>-122.83681489999999</v>
      </c>
      <c r="C741">
        <v>18.373614069999999</v>
      </c>
      <c r="D741">
        <f t="shared" si="182"/>
        <v>153.77787049505247</v>
      </c>
      <c r="E741">
        <f t="shared" si="183"/>
        <v>127.94727641287903</v>
      </c>
      <c r="F741">
        <f t="shared" si="184"/>
        <v>200.04534234884551</v>
      </c>
      <c r="G741">
        <f t="shared" si="185"/>
        <v>76.849416824920354</v>
      </c>
      <c r="H741">
        <f t="shared" si="186"/>
        <v>64.020728780973158</v>
      </c>
      <c r="I741">
        <f t="shared" si="187"/>
        <v>100.02243038427569</v>
      </c>
      <c r="J741">
        <f t="shared" si="188"/>
        <v>10004.534748866701</v>
      </c>
      <c r="K741">
        <f t="shared" si="189"/>
        <v>10004.486579977278</v>
      </c>
      <c r="L741">
        <f t="shared" si="192"/>
        <v>0</v>
      </c>
      <c r="M741" s="1">
        <f t="shared" si="190"/>
        <v>0</v>
      </c>
      <c r="N741" s="1">
        <f>IF(M741&lt;'How to'!$B$35,0,M741)</f>
        <v>0</v>
      </c>
      <c r="O741" s="1">
        <f>(((ABS('How to'!$B$33))*(N741))/(11.82))^(1/2)</f>
        <v>0</v>
      </c>
      <c r="P741" s="1">
        <f>(((ABS('How to'!$B$33)+'How to'!$B$32)*(N741))/(11.82))^(1/2)</f>
        <v>0</v>
      </c>
      <c r="Q741">
        <f>IF(P741=0,'How to'!$B$34,MIN(ROUNDDOWN(2*P741,-1)/2,'How to'!$B$34))</f>
        <v>145</v>
      </c>
      <c r="R741">
        <f t="shared" si="191"/>
        <v>145</v>
      </c>
      <c r="S741" t="str">
        <f t="shared" si="181"/>
        <v/>
      </c>
      <c r="T741">
        <f t="shared" si="177"/>
        <v>145</v>
      </c>
      <c r="U741" t="str">
        <f t="shared" si="178"/>
        <v/>
      </c>
      <c r="W741" t="str">
        <f t="shared" si="179"/>
        <v/>
      </c>
      <c r="X741" t="str">
        <f t="shared" si="180"/>
        <v/>
      </c>
      <c r="AE741" t="s">
        <v>52</v>
      </c>
    </row>
    <row r="742" spans="1:31" x14ac:dyDescent="0.25">
      <c r="A742">
        <v>45.642921219999998</v>
      </c>
      <c r="B742">
        <v>-122.8370204</v>
      </c>
      <c r="C742">
        <v>18.398614070000001</v>
      </c>
      <c r="D742">
        <f t="shared" si="182"/>
        <v>153.82239829478186</v>
      </c>
      <c r="E742">
        <f t="shared" si="183"/>
        <v>127.89240345070195</v>
      </c>
      <c r="F742">
        <f t="shared" si="184"/>
        <v>200.04448774599021</v>
      </c>
      <c r="G742">
        <f t="shared" si="185"/>
        <v>76.86277516444369</v>
      </c>
      <c r="H742">
        <f t="shared" si="186"/>
        <v>64.004966150580188</v>
      </c>
      <c r="I742">
        <f t="shared" si="187"/>
        <v>100.02260693421631</v>
      </c>
      <c r="J742">
        <f t="shared" si="188"/>
        <v>10004.449269388906</v>
      </c>
      <c r="K742">
        <f t="shared" si="189"/>
        <v>10004.521897916737</v>
      </c>
      <c r="L742">
        <f t="shared" si="192"/>
        <v>0.26949680486158317</v>
      </c>
      <c r="M742" s="1">
        <f t="shared" si="190"/>
        <v>18561.485178006435</v>
      </c>
      <c r="N742" s="1">
        <f>IF(M742&lt;'How to'!$B$35,0,M742)</f>
        <v>18561.485178006435</v>
      </c>
      <c r="O742" s="1">
        <f>(((ABS('How to'!$B$33))*(N742))/(11.82))^(1/2)</f>
        <v>365.34829592815913</v>
      </c>
      <c r="P742" s="1">
        <f>(((ABS('How to'!$B$33)+'How to'!$B$32)*(N742))/(11.82))^(1/2)</f>
        <v>553.36913093217811</v>
      </c>
      <c r="Q742">
        <f>IF(P742=0,'How to'!$B$34,MIN(ROUNDDOWN(2*P742,-1)/2,'How to'!$B$34))</f>
        <v>145</v>
      </c>
      <c r="R742">
        <f t="shared" si="191"/>
        <v>145</v>
      </c>
      <c r="S742" t="str">
        <f t="shared" si="181"/>
        <v/>
      </c>
      <c r="T742">
        <f t="shared" si="177"/>
        <v>145</v>
      </c>
      <c r="U742" t="str">
        <f t="shared" si="178"/>
        <v/>
      </c>
      <c r="W742" t="str">
        <f t="shared" si="179"/>
        <v/>
      </c>
      <c r="X742" t="str">
        <f t="shared" si="180"/>
        <v/>
      </c>
      <c r="AE742" t="s">
        <v>52</v>
      </c>
    </row>
    <row r="743" spans="1:31" x14ac:dyDescent="0.25">
      <c r="A743">
        <v>45.643093929999999</v>
      </c>
      <c r="B743">
        <v>-122.83722590000001</v>
      </c>
      <c r="C743">
        <v>18.423614069999999</v>
      </c>
      <c r="D743">
        <f t="shared" si="182"/>
        <v>153.87360526506387</v>
      </c>
      <c r="E743">
        <f t="shared" si="183"/>
        <v>127.83753075474034</v>
      </c>
      <c r="F743">
        <f t="shared" si="184"/>
        <v>200.04879571429035</v>
      </c>
      <c r="G743">
        <f t="shared" si="185"/>
        <v>76.878359894942207</v>
      </c>
      <c r="H743">
        <f t="shared" si="186"/>
        <v>63.989203568715453</v>
      </c>
      <c r="I743">
        <f t="shared" si="187"/>
        <v>100.02449896647703</v>
      </c>
      <c r="J743">
        <f t="shared" si="188"/>
        <v>10004.880166684468</v>
      </c>
      <c r="K743">
        <f t="shared" si="189"/>
        <v>10004.900393494763</v>
      </c>
      <c r="L743">
        <f t="shared" si="192"/>
        <v>0.1422209910485922</v>
      </c>
      <c r="M743" s="1">
        <f t="shared" si="190"/>
        <v>35173.782434396133</v>
      </c>
      <c r="N743" s="1">
        <f>IF(M743&lt;'How to'!$B$35,0,M743)</f>
        <v>35173.782434396133</v>
      </c>
      <c r="O743" s="1">
        <f>(((ABS('How to'!$B$33))*(N743))/(11.82))^(1/2)</f>
        <v>502.93314849470255</v>
      </c>
      <c r="P743" s="1">
        <f>(((ABS('How to'!$B$33)+'How to'!$B$32)*(N743))/(11.82))^(1/2)</f>
        <v>761.75989432895324</v>
      </c>
      <c r="Q743">
        <f>IF(P743=0,'How to'!$B$34,MIN(ROUNDDOWN(2*P743,-1)/2,'How to'!$B$34))</f>
        <v>145</v>
      </c>
      <c r="R743">
        <f t="shared" si="191"/>
        <v>145</v>
      </c>
      <c r="S743" t="str">
        <f t="shared" si="181"/>
        <v/>
      </c>
      <c r="T743">
        <f t="shared" si="177"/>
        <v>145</v>
      </c>
      <c r="U743" t="str">
        <f t="shared" si="178"/>
        <v/>
      </c>
      <c r="W743" t="str">
        <f t="shared" si="179"/>
        <v/>
      </c>
      <c r="X743" t="str">
        <f t="shared" si="180"/>
        <v/>
      </c>
      <c r="AE743" t="s">
        <v>52</v>
      </c>
    </row>
    <row r="744" spans="1:31" x14ac:dyDescent="0.25">
      <c r="A744">
        <v>45.64326672</v>
      </c>
      <c r="B744">
        <v>-122.8374312</v>
      </c>
      <c r="C744">
        <v>18.448614070000001</v>
      </c>
      <c r="D744">
        <f t="shared" si="182"/>
        <v>153.92815182062222</v>
      </c>
      <c r="E744">
        <f t="shared" si="183"/>
        <v>127.76709299273017</v>
      </c>
      <c r="F744">
        <f t="shared" si="184"/>
        <v>200.0457597019379</v>
      </c>
      <c r="G744">
        <f t="shared" si="185"/>
        <v>76.900623795202392</v>
      </c>
      <c r="H744">
        <f t="shared" si="186"/>
        <v>63.957875710799414</v>
      </c>
      <c r="I744">
        <f t="shared" si="187"/>
        <v>100.02157669987668</v>
      </c>
      <c r="J744">
        <f t="shared" si="188"/>
        <v>10004.57649368137</v>
      </c>
      <c r="K744">
        <f t="shared" si="189"/>
        <v>10004.315805529313</v>
      </c>
      <c r="L744">
        <f t="shared" si="192"/>
        <v>0</v>
      </c>
      <c r="M744" s="1">
        <f t="shared" si="190"/>
        <v>0</v>
      </c>
      <c r="N744" s="1">
        <f>IF(M744&lt;'How to'!$B$35,0,M744)</f>
        <v>0</v>
      </c>
      <c r="O744" s="1">
        <f>(((ABS('How to'!$B$33))*(N744))/(11.82))^(1/2)</f>
        <v>0</v>
      </c>
      <c r="P744" s="1">
        <f>(((ABS('How to'!$B$33)+'How to'!$B$32)*(N744))/(11.82))^(1/2)</f>
        <v>0</v>
      </c>
      <c r="Q744">
        <f>IF(P744=0,'How to'!$B$34,MIN(ROUNDDOWN(2*P744,-1)/2,'How to'!$B$34))</f>
        <v>145</v>
      </c>
      <c r="R744">
        <f t="shared" si="191"/>
        <v>145</v>
      </c>
      <c r="S744" t="str">
        <f t="shared" si="181"/>
        <v/>
      </c>
      <c r="T744">
        <f t="shared" si="177"/>
        <v>145</v>
      </c>
      <c r="U744" t="str">
        <f t="shared" si="178"/>
        <v/>
      </c>
      <c r="W744" t="str">
        <f t="shared" si="179"/>
        <v/>
      </c>
      <c r="X744" t="str">
        <f t="shared" si="180"/>
        <v/>
      </c>
      <c r="AE744" t="s">
        <v>52</v>
      </c>
    </row>
    <row r="745" spans="1:31" x14ac:dyDescent="0.25">
      <c r="A745">
        <v>45.643439600000001</v>
      </c>
      <c r="B745">
        <v>-122.8376363</v>
      </c>
      <c r="C745">
        <v>18.47361407</v>
      </c>
      <c r="D745">
        <f t="shared" si="182"/>
        <v>153.98381156969074</v>
      </c>
      <c r="E745">
        <f t="shared" si="183"/>
        <v>127.70443804327545</v>
      </c>
      <c r="F745">
        <f t="shared" si="184"/>
        <v>200.04858840161506</v>
      </c>
      <c r="G745">
        <f t="shared" si="185"/>
        <v>76.928453670132129</v>
      </c>
      <c r="H745">
        <f t="shared" si="186"/>
        <v>63.926548011080889</v>
      </c>
      <c r="I745">
        <f t="shared" si="187"/>
        <v>100.02294998994329</v>
      </c>
      <c r="J745">
        <f t="shared" si="188"/>
        <v>10004.859430369699</v>
      </c>
      <c r="K745">
        <f t="shared" si="189"/>
        <v>10004.590524690695</v>
      </c>
      <c r="L745">
        <f t="shared" si="192"/>
        <v>0</v>
      </c>
      <c r="M745" s="1">
        <f t="shared" si="190"/>
        <v>0</v>
      </c>
      <c r="N745" s="1">
        <f>IF(M745&lt;'How to'!$B$35,0,M745)</f>
        <v>0</v>
      </c>
      <c r="O745" s="1">
        <f>(((ABS('How to'!$B$33))*(N745))/(11.82))^(1/2)</f>
        <v>0</v>
      </c>
      <c r="P745" s="1">
        <f>(((ABS('How to'!$B$33)+'How to'!$B$32)*(N745))/(11.82))^(1/2)</f>
        <v>0</v>
      </c>
      <c r="Q745">
        <f>IF(P745=0,'How to'!$B$34,MIN(ROUNDDOWN(2*P745,-1)/2,'How to'!$B$34))</f>
        <v>145</v>
      </c>
      <c r="R745">
        <f t="shared" si="191"/>
        <v>145</v>
      </c>
      <c r="S745" t="str">
        <f t="shared" si="181"/>
        <v/>
      </c>
      <c r="T745">
        <f t="shared" si="177"/>
        <v>145</v>
      </c>
      <c r="U745" t="str">
        <f t="shared" si="178"/>
        <v/>
      </c>
      <c r="W745" t="str">
        <f t="shared" si="179"/>
        <v/>
      </c>
      <c r="X745" t="str">
        <f t="shared" si="180"/>
        <v/>
      </c>
      <c r="AE745" t="s">
        <v>52</v>
      </c>
    </row>
    <row r="746" spans="1:31" x14ac:dyDescent="0.25">
      <c r="A746">
        <v>45.643612560000001</v>
      </c>
      <c r="B746">
        <v>-122.83784129999999</v>
      </c>
      <c r="C746">
        <v>18.498614069999999</v>
      </c>
      <c r="D746">
        <f t="shared" si="182"/>
        <v>154.03835812524906</v>
      </c>
      <c r="E746">
        <f t="shared" si="183"/>
        <v>127.64178329243144</v>
      </c>
      <c r="F746">
        <f t="shared" si="184"/>
        <v>200.05059514031572</v>
      </c>
      <c r="G746">
        <f t="shared" si="185"/>
        <v>76.959623130338173</v>
      </c>
      <c r="H746">
        <f t="shared" si="186"/>
        <v>63.887437800665751</v>
      </c>
      <c r="I746">
        <f t="shared" si="187"/>
        <v>100.02193909886779</v>
      </c>
      <c r="J746">
        <f t="shared" si="188"/>
        <v>10005.060153998627</v>
      </c>
      <c r="K746">
        <f t="shared" si="189"/>
        <v>10004.388301097617</v>
      </c>
      <c r="L746">
        <f t="shared" si="192"/>
        <v>0</v>
      </c>
      <c r="M746" s="1">
        <f t="shared" si="190"/>
        <v>0</v>
      </c>
      <c r="N746" s="1">
        <f>IF(M746&lt;'How to'!$B$35,0,M746)</f>
        <v>0</v>
      </c>
      <c r="O746" s="1">
        <f>(((ABS('How to'!$B$33))*(N746))/(11.82))^(1/2)</f>
        <v>0</v>
      </c>
      <c r="P746" s="1">
        <f>(((ABS('How to'!$B$33)+'How to'!$B$32)*(N746))/(11.82))^(1/2)</f>
        <v>0</v>
      </c>
      <c r="Q746">
        <f>IF(P746=0,'How to'!$B$34,MIN(ROUNDDOWN(2*P746,-1)/2,'How to'!$B$34))</f>
        <v>145</v>
      </c>
      <c r="R746">
        <f t="shared" si="191"/>
        <v>145</v>
      </c>
      <c r="S746" t="str">
        <f t="shared" si="181"/>
        <v/>
      </c>
      <c r="T746">
        <f t="shared" si="177"/>
        <v>145</v>
      </c>
      <c r="U746" t="str">
        <f t="shared" si="178"/>
        <v/>
      </c>
      <c r="W746" t="str">
        <f t="shared" si="179"/>
        <v/>
      </c>
      <c r="X746" t="str">
        <f t="shared" si="180"/>
        <v/>
      </c>
      <c r="AE746" t="s">
        <v>52</v>
      </c>
    </row>
    <row r="747" spans="1:31" x14ac:dyDescent="0.25">
      <c r="A747">
        <v>45.64378559</v>
      </c>
      <c r="B747">
        <v>-122.8380463</v>
      </c>
      <c r="C747">
        <v>18.523614070000001</v>
      </c>
      <c r="D747">
        <f t="shared" si="182"/>
        <v>154.09290468001643</v>
      </c>
      <c r="E747">
        <f t="shared" si="183"/>
        <v>127.5713462289285</v>
      </c>
      <c r="F747">
        <f t="shared" si="184"/>
        <v>200.04767344657068</v>
      </c>
      <c r="G747">
        <f t="shared" si="185"/>
        <v>76.995245370121694</v>
      </c>
      <c r="H747">
        <f t="shared" si="186"/>
        <v>63.848327728239099</v>
      </c>
      <c r="I747">
        <f t="shared" si="187"/>
        <v>100.02438084436149</v>
      </c>
      <c r="J747">
        <f t="shared" si="188"/>
        <v>10004.767912846446</v>
      </c>
      <c r="K747">
        <f t="shared" si="189"/>
        <v>10004.876763297869</v>
      </c>
      <c r="L747">
        <f t="shared" si="192"/>
        <v>0.32992491785672684</v>
      </c>
      <c r="M747" s="1">
        <f t="shared" si="190"/>
        <v>15162.353950547296</v>
      </c>
      <c r="N747" s="1">
        <f>IF(M747&lt;'How to'!$B$35,0,M747)</f>
        <v>15162.353950547296</v>
      </c>
      <c r="O747" s="1">
        <f>(((ABS('How to'!$B$33))*(N747))/(11.82))^(1/2)</f>
        <v>330.20530015963203</v>
      </c>
      <c r="P747" s="1">
        <f>(((ABS('How to'!$B$33)+'How to'!$B$32)*(N747))/(11.82))^(1/2)</f>
        <v>500.14033735760228</v>
      </c>
      <c r="Q747">
        <f>IF(P747=0,'How to'!$B$34,MIN(ROUNDDOWN(2*P747,-1)/2,'How to'!$B$34))</f>
        <v>145</v>
      </c>
      <c r="R747">
        <f t="shared" si="191"/>
        <v>145</v>
      </c>
      <c r="S747" t="str">
        <f t="shared" si="181"/>
        <v/>
      </c>
      <c r="T747">
        <f t="shared" si="177"/>
        <v>145</v>
      </c>
      <c r="U747" t="str">
        <f t="shared" si="178"/>
        <v/>
      </c>
      <c r="W747" t="str">
        <f t="shared" si="179"/>
        <v/>
      </c>
      <c r="X747" t="str">
        <f t="shared" si="180"/>
        <v/>
      </c>
      <c r="AE747" t="s">
        <v>81</v>
      </c>
    </row>
    <row r="748" spans="1:31" x14ac:dyDescent="0.25">
      <c r="A748">
        <v>45.643958670000004</v>
      </c>
      <c r="B748">
        <v>-122.83825109999999</v>
      </c>
      <c r="C748">
        <v>18.548614069999999</v>
      </c>
      <c r="D748">
        <f t="shared" si="182"/>
        <v>154.14077206502213</v>
      </c>
      <c r="E748">
        <f t="shared" si="183"/>
        <v>127.50869199671627</v>
      </c>
      <c r="F748">
        <f t="shared" si="184"/>
        <v>200.04460539468332</v>
      </c>
      <c r="G748">
        <f t="shared" si="185"/>
        <v>77.027528025419841</v>
      </c>
      <c r="H748">
        <f t="shared" si="186"/>
        <v>63.809217804272521</v>
      </c>
      <c r="I748">
        <f t="shared" si="187"/>
        <v>100.02427880519774</v>
      </c>
      <c r="J748">
        <f t="shared" si="188"/>
        <v>10004.46103687864</v>
      </c>
      <c r="K748">
        <f t="shared" si="189"/>
        <v>10004.856350499929</v>
      </c>
      <c r="L748">
        <f t="shared" si="192"/>
        <v>0.62873970869467166</v>
      </c>
      <c r="M748" s="1">
        <f t="shared" si="190"/>
        <v>7956.2784186726813</v>
      </c>
      <c r="N748" s="1">
        <f>IF(M748&lt;'How to'!$B$35,0,M748)</f>
        <v>7956.2784186726813</v>
      </c>
      <c r="O748" s="1">
        <f>(((ABS('How to'!$B$33))*(N748))/(11.82))^(1/2)</f>
        <v>239.19699022830326</v>
      </c>
      <c r="P748" s="1">
        <f>(((ABS('How to'!$B$33)+'How to'!$B$32)*(N748))/(11.82))^(1/2)</f>
        <v>362.29601199578758</v>
      </c>
      <c r="Q748">
        <f>IF(P748=0,'How to'!$B$34,MIN(ROUNDDOWN(2*P748,-1)/2,'How to'!$B$34))</f>
        <v>145</v>
      </c>
      <c r="R748">
        <f t="shared" si="191"/>
        <v>145</v>
      </c>
      <c r="S748" t="str">
        <f t="shared" si="181"/>
        <v/>
      </c>
      <c r="T748">
        <f t="shared" si="177"/>
        <v>145</v>
      </c>
      <c r="U748" t="str">
        <f t="shared" si="178"/>
        <v/>
      </c>
      <c r="W748" t="str">
        <f t="shared" si="179"/>
        <v/>
      </c>
      <c r="X748" t="str">
        <f t="shared" si="180"/>
        <v/>
      </c>
      <c r="AE748" t="s">
        <v>52</v>
      </c>
    </row>
    <row r="749" spans="1:31" x14ac:dyDescent="0.25">
      <c r="A749">
        <v>45.644131799999997</v>
      </c>
      <c r="B749">
        <v>-122.83845580000001</v>
      </c>
      <c r="C749">
        <v>18.573614070000001</v>
      </c>
      <c r="D749">
        <f t="shared" si="182"/>
        <v>154.18084708517407</v>
      </c>
      <c r="E749">
        <f t="shared" si="183"/>
        <v>127.46938550068256</v>
      </c>
      <c r="F749">
        <f t="shared" si="184"/>
        <v>200.05043825951356</v>
      </c>
      <c r="G749">
        <f t="shared" si="185"/>
        <v>77.055357899558615</v>
      </c>
      <c r="H749">
        <f t="shared" si="186"/>
        <v>63.777890577943069</v>
      </c>
      <c r="I749">
        <f t="shared" si="187"/>
        <v>100.02573422675361</v>
      </c>
      <c r="J749">
        <f t="shared" si="188"/>
        <v>10005.044461955862</v>
      </c>
      <c r="K749">
        <f t="shared" si="189"/>
        <v>10005.147507601148</v>
      </c>
      <c r="L749">
        <f t="shared" si="192"/>
        <v>0.32100723556694027</v>
      </c>
      <c r="M749" s="1">
        <f t="shared" si="190"/>
        <v>15583.990637984787</v>
      </c>
      <c r="N749" s="1">
        <f>IF(M749&lt;'How to'!$B$35,0,M749)</f>
        <v>15583.990637984787</v>
      </c>
      <c r="O749" s="1">
        <f>(((ABS('How to'!$B$33))*(N749))/(11.82))^(1/2)</f>
        <v>334.76501395898077</v>
      </c>
      <c r="P749" s="1">
        <f>(((ABS('How to'!$B$33)+'How to'!$B$32)*(N749))/(11.82))^(1/2)</f>
        <v>507.04663715581239</v>
      </c>
      <c r="Q749">
        <f>IF(P749=0,'How to'!$B$34,MIN(ROUNDDOWN(2*P749,-1)/2,'How to'!$B$34))</f>
        <v>145</v>
      </c>
      <c r="R749">
        <f t="shared" si="191"/>
        <v>145</v>
      </c>
      <c r="S749" t="str">
        <f t="shared" si="181"/>
        <v/>
      </c>
      <c r="T749">
        <f t="shared" si="177"/>
        <v>145</v>
      </c>
      <c r="U749" t="str">
        <f t="shared" si="178"/>
        <v/>
      </c>
      <c r="W749" t="str">
        <f t="shared" si="179"/>
        <v/>
      </c>
      <c r="X749" t="str">
        <f t="shared" si="180"/>
        <v/>
      </c>
      <c r="AE749" t="s">
        <v>52</v>
      </c>
    </row>
    <row r="750" spans="1:31" x14ac:dyDescent="0.25">
      <c r="A750">
        <v>45.64430497</v>
      </c>
      <c r="B750">
        <v>-122.8386605</v>
      </c>
      <c r="C750">
        <v>18.59861407</v>
      </c>
      <c r="D750">
        <f t="shared" si="182"/>
        <v>154.21312973968128</v>
      </c>
      <c r="E750">
        <f t="shared" si="183"/>
        <v>127.43007915300875</v>
      </c>
      <c r="F750">
        <f t="shared" si="184"/>
        <v>200.05027982247324</v>
      </c>
      <c r="G750">
        <f t="shared" si="185"/>
        <v>77.078734994910889</v>
      </c>
      <c r="H750">
        <f t="shared" si="186"/>
        <v>63.754345998911113</v>
      </c>
      <c r="I750">
        <f t="shared" si="187"/>
        <v>100.02873598203955</v>
      </c>
      <c r="J750">
        <f t="shared" si="188"/>
        <v>10005.028614262461</v>
      </c>
      <c r="K750">
        <f t="shared" si="189"/>
        <v>10005.748022164573</v>
      </c>
      <c r="L750">
        <f t="shared" si="192"/>
        <v>0.84817916863828069</v>
      </c>
      <c r="M750" s="1">
        <f t="shared" si="190"/>
        <v>5898.3693493842939</v>
      </c>
      <c r="N750" s="1">
        <f>IF(M750&lt;'How to'!$B$35,0,M750)</f>
        <v>5898.3693493842939</v>
      </c>
      <c r="O750" s="1">
        <f>(((ABS('How to'!$B$33))*(N750))/(11.82))^(1/2)</f>
        <v>205.95232858491462</v>
      </c>
      <c r="P750" s="1">
        <f>(((ABS('How to'!$B$33)+'How to'!$B$32)*(N750))/(11.82))^(1/2)</f>
        <v>311.94250076618067</v>
      </c>
      <c r="Q750">
        <f>IF(P750=0,'How to'!$B$34,MIN(ROUNDDOWN(2*P750,-1)/2,'How to'!$B$34))</f>
        <v>145</v>
      </c>
      <c r="R750">
        <f t="shared" si="191"/>
        <v>145</v>
      </c>
      <c r="S750" t="str">
        <f t="shared" si="181"/>
        <v/>
      </c>
      <c r="T750">
        <f t="shared" si="177"/>
        <v>145</v>
      </c>
      <c r="U750" t="str">
        <f t="shared" si="178"/>
        <v/>
      </c>
      <c r="W750" t="str">
        <f t="shared" si="179"/>
        <v/>
      </c>
      <c r="X750" t="str">
        <f t="shared" si="180"/>
        <v/>
      </c>
      <c r="AE750" t="s">
        <v>82</v>
      </c>
    </row>
    <row r="751" spans="1:31" x14ac:dyDescent="0.25">
      <c r="A751">
        <v>45.644478169999999</v>
      </c>
      <c r="B751">
        <v>-122.83886510000001</v>
      </c>
      <c r="C751">
        <v>18.623614069999999</v>
      </c>
      <c r="D751">
        <f t="shared" si="182"/>
        <v>154.23762003012564</v>
      </c>
      <c r="E751">
        <f t="shared" si="183"/>
        <v>127.39077297541229</v>
      </c>
      <c r="F751">
        <f t="shared" si="184"/>
        <v>200.04412631174765</v>
      </c>
      <c r="G751">
        <f t="shared" si="185"/>
        <v>77.097659309894752</v>
      </c>
      <c r="H751">
        <f t="shared" si="186"/>
        <v>63.723019017149007</v>
      </c>
      <c r="I751">
        <f t="shared" si="187"/>
        <v>100.02335839055063</v>
      </c>
      <c r="J751">
        <f t="shared" si="188"/>
        <v>10004.413117957612</v>
      </c>
      <c r="K751">
        <f t="shared" si="189"/>
        <v>10004.672223724534</v>
      </c>
      <c r="L751">
        <f t="shared" si="192"/>
        <v>0.50902432841809564</v>
      </c>
      <c r="M751" s="1">
        <f t="shared" si="190"/>
        <v>9827.3026112683456</v>
      </c>
      <c r="N751" s="1">
        <f>IF(M751&lt;'How to'!$B$35,0,M751)</f>
        <v>9827.3026112683456</v>
      </c>
      <c r="O751" s="1">
        <f>(((ABS('How to'!$B$33))*(N751))/(11.82))^(1/2)</f>
        <v>265.83850706916451</v>
      </c>
      <c r="P751" s="1">
        <f>(((ABS('How to'!$B$33)+'How to'!$B$32)*(N751))/(11.82))^(1/2)</f>
        <v>402.64817234592448</v>
      </c>
      <c r="Q751">
        <f>IF(P751=0,'How to'!$B$34,MIN(ROUNDDOWN(2*P751,-1)/2,'How to'!$B$34))</f>
        <v>145</v>
      </c>
      <c r="R751">
        <f t="shared" si="191"/>
        <v>145</v>
      </c>
      <c r="S751" t="str">
        <f t="shared" si="181"/>
        <v/>
      </c>
      <c r="T751">
        <f t="shared" si="177"/>
        <v>145</v>
      </c>
      <c r="U751" t="str">
        <f t="shared" si="178"/>
        <v/>
      </c>
      <c r="W751" t="str">
        <f t="shared" si="179"/>
        <v/>
      </c>
      <c r="X751" t="str">
        <f t="shared" si="180"/>
        <v/>
      </c>
      <c r="AE751" t="s">
        <v>83</v>
      </c>
    </row>
    <row r="752" spans="1:31" x14ac:dyDescent="0.25">
      <c r="A752">
        <v>45.64465139</v>
      </c>
      <c r="B752">
        <v>-122.8390696</v>
      </c>
      <c r="C752">
        <v>18.648614070000001</v>
      </c>
      <c r="D752">
        <f t="shared" si="182"/>
        <v>154.25320475983321</v>
      </c>
      <c r="E752">
        <f t="shared" si="183"/>
        <v>127.37481424384778</v>
      </c>
      <c r="F752">
        <f t="shared" si="184"/>
        <v>200.04598092022184</v>
      </c>
      <c r="G752">
        <f t="shared" si="185"/>
        <v>77.113244039602293</v>
      </c>
      <c r="H752">
        <f t="shared" si="186"/>
        <v>63.699474647212284</v>
      </c>
      <c r="I752">
        <f t="shared" si="187"/>
        <v>100.02037530744474</v>
      </c>
      <c r="J752">
        <f t="shared" si="188"/>
        <v>10004.59862058344</v>
      </c>
      <c r="K752">
        <f t="shared" si="189"/>
        <v>10004.075476642101</v>
      </c>
      <c r="L752">
        <f t="shared" si="192"/>
        <v>0</v>
      </c>
      <c r="M752" s="1">
        <f t="shared" si="190"/>
        <v>0</v>
      </c>
      <c r="N752" s="1">
        <f>IF(M752&lt;'How to'!$B$35,0,M752)</f>
        <v>0</v>
      </c>
      <c r="O752" s="1">
        <f>(((ABS('How to'!$B$33))*(N752))/(11.82))^(1/2)</f>
        <v>0</v>
      </c>
      <c r="P752" s="1">
        <f>(((ABS('How to'!$B$33)+'How to'!$B$32)*(N752))/(11.82))^(1/2)</f>
        <v>0</v>
      </c>
      <c r="Q752">
        <f>IF(P752=0,'How to'!$B$34,MIN(ROUNDDOWN(2*P752,-1)/2,'How to'!$B$34))</f>
        <v>145</v>
      </c>
      <c r="R752">
        <f t="shared" si="191"/>
        <v>145</v>
      </c>
      <c r="S752" t="str">
        <f t="shared" si="181"/>
        <v/>
      </c>
      <c r="T752">
        <f t="shared" si="177"/>
        <v>145</v>
      </c>
      <c r="U752" t="str">
        <f t="shared" si="178"/>
        <v/>
      </c>
      <c r="W752" t="str">
        <f t="shared" si="179"/>
        <v/>
      </c>
      <c r="X752" t="str">
        <f t="shared" si="180"/>
        <v/>
      </c>
      <c r="AE752" t="s">
        <v>52</v>
      </c>
    </row>
    <row r="753" spans="1:31" x14ac:dyDescent="0.25">
      <c r="A753">
        <v>45.644824630000002</v>
      </c>
      <c r="B753">
        <v>-122.83927420000001</v>
      </c>
      <c r="C753">
        <v>18.673614069999999</v>
      </c>
      <c r="D753">
        <f t="shared" si="182"/>
        <v>154.25765754020162</v>
      </c>
      <c r="E753">
        <f t="shared" si="183"/>
        <v>127.37442034515621</v>
      </c>
      <c r="F753">
        <f t="shared" si="184"/>
        <v>200.04916362748099</v>
      </c>
      <c r="G753">
        <f t="shared" si="185"/>
        <v>77.125489185615464</v>
      </c>
      <c r="H753">
        <f t="shared" si="186"/>
        <v>63.691495267551808</v>
      </c>
      <c r="I753">
        <f t="shared" si="187"/>
        <v>100.02473519853508</v>
      </c>
      <c r="J753">
        <f t="shared" si="188"/>
        <v>10004.916967013665</v>
      </c>
      <c r="K753">
        <f t="shared" si="189"/>
        <v>10004.947651537062</v>
      </c>
      <c r="L753">
        <f t="shared" si="192"/>
        <v>0.17516998429300784</v>
      </c>
      <c r="M753" s="1">
        <f t="shared" si="190"/>
        <v>28557.825394337335</v>
      </c>
      <c r="N753" s="1">
        <f>IF(M753&lt;'How to'!$B$35,0,M753)</f>
        <v>28557.825394337335</v>
      </c>
      <c r="O753" s="1">
        <f>(((ABS('How to'!$B$33))*(N753))/(11.82))^(1/2)</f>
        <v>453.17223285712629</v>
      </c>
      <c r="P753" s="1">
        <f>(((ABS('How to'!$B$33)+'How to'!$B$32)*(N753))/(11.82))^(1/2)</f>
        <v>686.39029510638113</v>
      </c>
      <c r="Q753">
        <f>IF(P753=0,'How to'!$B$34,MIN(ROUNDDOWN(2*P753,-1)/2,'How to'!$B$34))</f>
        <v>145</v>
      </c>
      <c r="R753">
        <f t="shared" si="191"/>
        <v>145</v>
      </c>
      <c r="S753" t="str">
        <f t="shared" si="181"/>
        <v/>
      </c>
      <c r="T753">
        <f t="shared" si="177"/>
        <v>145</v>
      </c>
      <c r="U753" t="str">
        <f t="shared" si="178"/>
        <v/>
      </c>
      <c r="W753" t="str">
        <f t="shared" si="179"/>
        <v/>
      </c>
      <c r="X753" t="str">
        <f t="shared" si="180"/>
        <v/>
      </c>
      <c r="AE753" t="s">
        <v>52</v>
      </c>
    </row>
    <row r="754" spans="1:31" x14ac:dyDescent="0.25">
      <c r="A754">
        <v>45.644997879999998</v>
      </c>
      <c r="B754">
        <v>-122.8394787</v>
      </c>
      <c r="C754">
        <v>18.698614070000001</v>
      </c>
      <c r="D754">
        <f t="shared" si="182"/>
        <v>154.24429919988731</v>
      </c>
      <c r="E754">
        <f t="shared" si="183"/>
        <v>127.38180879288522</v>
      </c>
      <c r="F754">
        <f t="shared" si="184"/>
        <v>200.0435678721301</v>
      </c>
      <c r="G754">
        <f t="shared" si="185"/>
        <v>77.134394744770361</v>
      </c>
      <c r="H754">
        <f t="shared" si="186"/>
        <v>63.675733496450491</v>
      </c>
      <c r="I754">
        <f t="shared" si="187"/>
        <v>100.0215671190621</v>
      </c>
      <c r="J754">
        <f t="shared" si="188"/>
        <v>10004.357261752881</v>
      </c>
      <c r="K754">
        <f t="shared" si="189"/>
        <v>10004.313888953044</v>
      </c>
      <c r="L754">
        <f t="shared" si="192"/>
        <v>0</v>
      </c>
      <c r="M754" s="1">
        <f t="shared" si="190"/>
        <v>0</v>
      </c>
      <c r="N754" s="1">
        <f>IF(M754&lt;'How to'!$B$35,0,M754)</f>
        <v>0</v>
      </c>
      <c r="O754" s="1">
        <f>(((ABS('How to'!$B$33))*(N754))/(11.82))^(1/2)</f>
        <v>0</v>
      </c>
      <c r="P754" s="1">
        <f>(((ABS('How to'!$B$33)+'How to'!$B$32)*(N754))/(11.82))^(1/2)</f>
        <v>0</v>
      </c>
      <c r="Q754">
        <f>IF(P754=0,'How to'!$B$34,MIN(ROUNDDOWN(2*P754,-1)/2,'How to'!$B$34))</f>
        <v>145</v>
      </c>
      <c r="R754">
        <f t="shared" si="191"/>
        <v>145</v>
      </c>
      <c r="S754" t="str">
        <f t="shared" si="181"/>
        <v/>
      </c>
      <c r="T754">
        <f t="shared" si="177"/>
        <v>145</v>
      </c>
      <c r="U754" t="str">
        <f t="shared" si="178"/>
        <v/>
      </c>
      <c r="W754" t="str">
        <f t="shared" si="179"/>
        <v/>
      </c>
      <c r="X754" t="str">
        <f t="shared" si="180"/>
        <v/>
      </c>
      <c r="AE754" t="s">
        <v>52</v>
      </c>
    </row>
    <row r="755" spans="1:31" x14ac:dyDescent="0.25">
      <c r="A755">
        <v>45.645171130000001</v>
      </c>
      <c r="B755">
        <v>-122.8396832</v>
      </c>
      <c r="C755">
        <v>18.72361407</v>
      </c>
      <c r="D755">
        <f t="shared" si="182"/>
        <v>154.19754500997371</v>
      </c>
      <c r="E755">
        <f t="shared" si="183"/>
        <v>127.44367360182109</v>
      </c>
      <c r="F755">
        <f t="shared" si="184"/>
        <v>200.04692656531961</v>
      </c>
      <c r="G755">
        <f t="shared" si="185"/>
        <v>77.139960720230903</v>
      </c>
      <c r="H755">
        <f t="shared" si="186"/>
        <v>63.66775419047319</v>
      </c>
      <c r="I755">
        <f t="shared" si="187"/>
        <v>100.02078015881142</v>
      </c>
      <c r="J755">
        <f t="shared" si="188"/>
        <v>10004.693207057595</v>
      </c>
      <c r="K755">
        <f t="shared" si="189"/>
        <v>10004.156463577285</v>
      </c>
      <c r="L755">
        <f t="shared" si="192"/>
        <v>0</v>
      </c>
      <c r="M755" s="1">
        <f t="shared" si="190"/>
        <v>0</v>
      </c>
      <c r="N755" s="1">
        <f>IF(M755&lt;'How to'!$B$35,0,M755)</f>
        <v>0</v>
      </c>
      <c r="O755" s="1">
        <f>(((ABS('How to'!$B$33))*(N755))/(11.82))^(1/2)</f>
        <v>0</v>
      </c>
      <c r="P755" s="1">
        <f>(((ABS('How to'!$B$33)+'How to'!$B$32)*(N755))/(11.82))^(1/2)</f>
        <v>0</v>
      </c>
      <c r="Q755">
        <f>IF(P755=0,'How to'!$B$34,MIN(ROUNDDOWN(2*P755,-1)/2,'How to'!$B$34))</f>
        <v>145</v>
      </c>
      <c r="R755">
        <f t="shared" si="191"/>
        <v>145</v>
      </c>
      <c r="S755" t="str">
        <f t="shared" si="181"/>
        <v/>
      </c>
      <c r="T755">
        <f t="shared" ref="T755:T818" si="193">IF(Q755=T756,T756,IF(Q755&lt;T756,Q755,IF(MIN(Q715:Q754)&lt;Q755,IF(MIN(Q715:Q754)&lt;T756,T756,MIN(Q715:Q754)),MIN(Q715:Q754))))</f>
        <v>145</v>
      </c>
      <c r="U755" t="str">
        <f t="shared" ref="U755:U818" si="194">IF(T756=T755,"",T755)</f>
        <v/>
      </c>
      <c r="W755" t="str">
        <f t="shared" si="179"/>
        <v/>
      </c>
      <c r="X755" t="str">
        <f t="shared" si="180"/>
        <v/>
      </c>
      <c r="AE755" t="s">
        <v>52</v>
      </c>
    </row>
    <row r="756" spans="1:31" x14ac:dyDescent="0.25">
      <c r="A756">
        <v>45.645344350000002</v>
      </c>
      <c r="B756">
        <v>-122.8398878</v>
      </c>
      <c r="C756">
        <v>18.748614069999999</v>
      </c>
      <c r="D756">
        <f t="shared" si="182"/>
        <v>153.9570948898531</v>
      </c>
      <c r="E756">
        <f t="shared" si="183"/>
        <v>127.73122538653097</v>
      </c>
      <c r="F756">
        <f t="shared" si="184"/>
        <v>200.04512742295924</v>
      </c>
      <c r="G756">
        <f t="shared" si="185"/>
        <v>77.139960720230903</v>
      </c>
      <c r="H756">
        <f t="shared" si="186"/>
        <v>63.675339659115934</v>
      </c>
      <c r="I756">
        <f t="shared" si="187"/>
        <v>100.02560882405339</v>
      </c>
      <c r="J756">
        <f t="shared" si="188"/>
        <v>10004.513251417</v>
      </c>
      <c r="K756">
        <f t="shared" si="189"/>
        <v>10005.122420622549</v>
      </c>
      <c r="L756">
        <f t="shared" si="192"/>
        <v>0.78049292472694709</v>
      </c>
      <c r="M756" s="1">
        <f t="shared" si="190"/>
        <v>6409.4895057010335</v>
      </c>
      <c r="N756" s="1">
        <f>IF(M756&lt;'How to'!$B$35,0,M756)</f>
        <v>6409.4895057010335</v>
      </c>
      <c r="O756" s="1">
        <f>(((ABS('How to'!$B$33))*(N756))/(11.82))^(1/2)</f>
        <v>214.69031093536847</v>
      </c>
      <c r="P756" s="1">
        <f>(((ABS('How to'!$B$33)+'How to'!$B$32)*(N756))/(11.82))^(1/2)</f>
        <v>325.17735023246138</v>
      </c>
      <c r="Q756">
        <f>IF(P756=0,'How to'!$B$34,MIN(ROUNDDOWN(2*P756,-1)/2,'How to'!$B$34))</f>
        <v>145</v>
      </c>
      <c r="R756">
        <f t="shared" si="191"/>
        <v>145</v>
      </c>
      <c r="S756" t="str">
        <f t="shared" si="181"/>
        <v/>
      </c>
      <c r="T756">
        <f t="shared" si="193"/>
        <v>145</v>
      </c>
      <c r="U756" t="str">
        <f t="shared" si="194"/>
        <v/>
      </c>
      <c r="W756" t="str">
        <f t="shared" si="179"/>
        <v/>
      </c>
      <c r="X756" t="str">
        <f t="shared" si="180"/>
        <v/>
      </c>
      <c r="AE756" t="s">
        <v>52</v>
      </c>
    </row>
    <row r="757" spans="1:31" x14ac:dyDescent="0.25">
      <c r="A757">
        <v>45.645517519999999</v>
      </c>
      <c r="B757">
        <v>-122.8400925</v>
      </c>
      <c r="C757">
        <v>18.773614070000001</v>
      </c>
      <c r="D757">
        <f t="shared" si="182"/>
        <v>153.66655099454258</v>
      </c>
      <c r="E757">
        <f t="shared" si="183"/>
        <v>128.06546928023047</v>
      </c>
      <c r="F757">
        <f t="shared" si="184"/>
        <v>200.03543015307065</v>
      </c>
      <c r="G757">
        <f t="shared" si="185"/>
        <v>77.132168354586156</v>
      </c>
      <c r="H757">
        <f t="shared" si="186"/>
        <v>63.682925077934392</v>
      </c>
      <c r="I757">
        <f t="shared" si="187"/>
        <v>100.02442872399736</v>
      </c>
      <c r="J757">
        <f t="shared" si="188"/>
        <v>10003.543329131002</v>
      </c>
      <c r="K757">
        <f t="shared" si="189"/>
        <v>10004.886341562029</v>
      </c>
      <c r="L757">
        <f t="shared" si="192"/>
        <v>1.1588841318385075</v>
      </c>
      <c r="M757" s="1">
        <f t="shared" si="190"/>
        <v>4316.6033888520906</v>
      </c>
      <c r="N757" s="1">
        <f>IF(M757&lt;'How to'!$B$35,0,M757)</f>
        <v>4316.6033888520906</v>
      </c>
      <c r="O757" s="1">
        <f>(((ABS('How to'!$B$33))*(N757))/(11.82))^(1/2)</f>
        <v>176.18616328483662</v>
      </c>
      <c r="P757" s="1">
        <f>(((ABS('How to'!$B$33)+'How to'!$B$32)*(N757))/(11.82))^(1/2)</f>
        <v>266.85764008155155</v>
      </c>
      <c r="Q757">
        <f>IF(P757=0,'How to'!$B$34,MIN(ROUNDDOWN(2*P757,-1)/2,'How to'!$B$34))</f>
        <v>145</v>
      </c>
      <c r="R757">
        <f t="shared" si="191"/>
        <v>145</v>
      </c>
      <c r="S757" t="str">
        <f t="shared" si="181"/>
        <v/>
      </c>
      <c r="T757">
        <f t="shared" si="193"/>
        <v>145</v>
      </c>
      <c r="U757" t="str">
        <f t="shared" si="194"/>
        <v/>
      </c>
      <c r="W757" t="str">
        <f t="shared" si="179"/>
        <v/>
      </c>
      <c r="X757" t="str">
        <f t="shared" si="180"/>
        <v/>
      </c>
      <c r="AE757" t="s">
        <v>52</v>
      </c>
    </row>
    <row r="758" spans="1:31" x14ac:dyDescent="0.25">
      <c r="A758">
        <v>45.645690569999999</v>
      </c>
      <c r="B758">
        <v>-122.8402973</v>
      </c>
      <c r="C758">
        <v>18.798614069999999</v>
      </c>
      <c r="D758">
        <f t="shared" si="182"/>
        <v>153.02312428509134</v>
      </c>
      <c r="E758">
        <f t="shared" si="183"/>
        <v>128.81217181510772</v>
      </c>
      <c r="F758">
        <f t="shared" si="184"/>
        <v>200.02162926467562</v>
      </c>
      <c r="G758">
        <f t="shared" si="185"/>
        <v>77.109904455116947</v>
      </c>
      <c r="H758">
        <f t="shared" si="186"/>
        <v>63.706075124310765</v>
      </c>
      <c r="I758">
        <f t="shared" si="187"/>
        <v>100.02200444313037</v>
      </c>
      <c r="J758">
        <f t="shared" si="188"/>
        <v>10002.163043423836</v>
      </c>
      <c r="K758">
        <f t="shared" si="189"/>
        <v>10004.401372821592</v>
      </c>
      <c r="L758">
        <f t="shared" si="192"/>
        <v>1.4961047415727242</v>
      </c>
      <c r="M758" s="1">
        <f t="shared" si="190"/>
        <v>3343.4829443508211</v>
      </c>
      <c r="N758" s="1">
        <f>IF(M758&lt;'How to'!$B$35,0,M758)</f>
        <v>3343.4829443508211</v>
      </c>
      <c r="O758" s="1">
        <f>(((ABS('How to'!$B$33))*(N758))/(11.82))^(1/2)</f>
        <v>155.06017888317058</v>
      </c>
      <c r="P758" s="1">
        <f>(((ABS('How to'!$B$33)+'How to'!$B$32)*(N758))/(11.82))^(1/2)</f>
        <v>234.85949541048549</v>
      </c>
      <c r="Q758">
        <f>IF(P758=0,'How to'!$B$34,MIN(ROUNDDOWN(2*P758,-1)/2,'How to'!$B$34))</f>
        <v>145</v>
      </c>
      <c r="R758">
        <f t="shared" si="191"/>
        <v>145</v>
      </c>
      <c r="S758" t="str">
        <f t="shared" si="181"/>
        <v/>
      </c>
      <c r="T758">
        <f t="shared" si="193"/>
        <v>145</v>
      </c>
      <c r="U758" t="str">
        <f t="shared" si="194"/>
        <v/>
      </c>
      <c r="W758" t="str">
        <f t="shared" si="179"/>
        <v/>
      </c>
      <c r="X758" t="str">
        <f t="shared" si="180"/>
        <v/>
      </c>
      <c r="AE758" t="s">
        <v>52</v>
      </c>
    </row>
    <row r="759" spans="1:31" x14ac:dyDescent="0.25">
      <c r="A759">
        <v>45.645863349999999</v>
      </c>
      <c r="B759">
        <v>-122.8405027</v>
      </c>
      <c r="C759">
        <v>18.823614070000001</v>
      </c>
      <c r="D759">
        <f t="shared" si="182"/>
        <v>151.75185559510547</v>
      </c>
      <c r="E759">
        <f t="shared" si="183"/>
        <v>130.22036146576966</v>
      </c>
      <c r="F759">
        <f t="shared" si="184"/>
        <v>199.96491746512299</v>
      </c>
      <c r="G759">
        <f t="shared" si="185"/>
        <v>77.05758428974282</v>
      </c>
      <c r="H759">
        <f t="shared" si="186"/>
        <v>63.775918860340965</v>
      </c>
      <c r="I759">
        <f t="shared" si="187"/>
        <v>100.02619218510526</v>
      </c>
      <c r="J759">
        <f t="shared" si="188"/>
        <v>9996.4920542083619</v>
      </c>
      <c r="K759">
        <f t="shared" si="189"/>
        <v>10005.239123051613</v>
      </c>
      <c r="L759">
        <f t="shared" si="192"/>
        <v>2.9575443941302599</v>
      </c>
      <c r="M759" s="1">
        <f t="shared" si="190"/>
        <v>1691.4774200699537</v>
      </c>
      <c r="N759" s="1">
        <f>IF(M759&lt;'How to'!$B$35,0,M759)</f>
        <v>1691.4774200699537</v>
      </c>
      <c r="O759" s="1">
        <f>(((ABS('How to'!$B$33))*(N759))/(11.82))^(1/2)</f>
        <v>110.28941342148393</v>
      </c>
      <c r="P759" s="1">
        <f>(((ABS('How to'!$B$33)+'How to'!$B$32)*(N759))/(11.82))^(1/2)</f>
        <v>167.0481497690279</v>
      </c>
      <c r="Q759">
        <f>IF(P759=0,'How to'!$B$34,MIN(ROUNDDOWN(2*P759,-1)/2,'How to'!$B$34))</f>
        <v>145</v>
      </c>
      <c r="R759">
        <f t="shared" si="191"/>
        <v>145</v>
      </c>
      <c r="S759" t="str">
        <f t="shared" si="181"/>
        <v/>
      </c>
      <c r="T759">
        <f t="shared" si="193"/>
        <v>145</v>
      </c>
      <c r="U759" t="str">
        <f t="shared" si="194"/>
        <v/>
      </c>
      <c r="W759" t="str">
        <f t="shared" si="179"/>
        <v/>
      </c>
      <c r="X759" t="str">
        <f t="shared" si="180"/>
        <v/>
      </c>
      <c r="AE759" t="s">
        <v>52</v>
      </c>
    </row>
    <row r="760" spans="1:31" x14ac:dyDescent="0.25">
      <c r="A760">
        <v>45.646034409999999</v>
      </c>
      <c r="B760">
        <v>-122.8407109</v>
      </c>
      <c r="C760">
        <v>18.84861407</v>
      </c>
      <c r="D760">
        <f t="shared" si="182"/>
        <v>149.73029347473587</v>
      </c>
      <c r="E760">
        <f t="shared" si="183"/>
        <v>132.3678578015809</v>
      </c>
      <c r="F760">
        <f t="shared" si="184"/>
        <v>199.85097088333114</v>
      </c>
      <c r="G760">
        <f t="shared" si="185"/>
        <v>76.817134169622207</v>
      </c>
      <c r="H760">
        <f t="shared" si="186"/>
        <v>64.055883652467415</v>
      </c>
      <c r="I760">
        <f t="shared" si="187"/>
        <v>100.02013963463649</v>
      </c>
      <c r="J760">
        <f t="shared" si="188"/>
        <v>9985.1026407525187</v>
      </c>
      <c r="K760">
        <f t="shared" si="189"/>
        <v>10004.028332532182</v>
      </c>
      <c r="L760">
        <f t="shared" si="192"/>
        <v>4.3503668557562918</v>
      </c>
      <c r="M760" s="1">
        <f t="shared" si="190"/>
        <v>1149.7913468257411</v>
      </c>
      <c r="N760" s="1">
        <f>IF(M760&lt;'How to'!$B$35,0,M760)</f>
        <v>1149.7913468257411</v>
      </c>
      <c r="O760" s="1">
        <f>(((ABS('How to'!$B$33))*(N760))/(11.82))^(1/2)</f>
        <v>90.93063889412862</v>
      </c>
      <c r="P760" s="1">
        <f>(((ABS('How to'!$B$33)+'How to'!$B$32)*(N760))/(11.82))^(1/2)</f>
        <v>137.7266821297726</v>
      </c>
      <c r="Q760">
        <f>IF(P760=0,'How to'!$B$34,MIN(ROUNDDOWN(2*P760,-1)/2,'How to'!$B$34))</f>
        <v>135</v>
      </c>
      <c r="R760">
        <f t="shared" si="191"/>
        <v>135</v>
      </c>
      <c r="S760">
        <f t="shared" si="181"/>
        <v>135</v>
      </c>
      <c r="T760">
        <f t="shared" si="193"/>
        <v>145</v>
      </c>
      <c r="U760">
        <f t="shared" si="194"/>
        <v>145</v>
      </c>
      <c r="W760" t="str">
        <f t="shared" si="179"/>
        <v>18.84861407 135</v>
      </c>
      <c r="X760" t="str">
        <f t="shared" si="180"/>
        <v>18.84861407 145</v>
      </c>
      <c r="AE760" t="s">
        <v>52</v>
      </c>
    </row>
    <row r="761" spans="1:31" x14ac:dyDescent="0.25">
      <c r="A761">
        <v>45.646205039999998</v>
      </c>
      <c r="B761">
        <v>-122.84091979999999</v>
      </c>
      <c r="C761">
        <v>18.873614069999999</v>
      </c>
      <c r="D761">
        <f t="shared" si="182"/>
        <v>146.97179626508787</v>
      </c>
      <c r="E761">
        <f t="shared" si="183"/>
        <v>135.19239352738364</v>
      </c>
      <c r="F761">
        <f t="shared" si="184"/>
        <v>199.6939963169886</v>
      </c>
      <c r="G761">
        <f t="shared" si="185"/>
        <v>76.534382639956419</v>
      </c>
      <c r="H761">
        <f t="shared" si="186"/>
        <v>64.382540512654316</v>
      </c>
      <c r="I761">
        <f t="shared" si="187"/>
        <v>100.01311538464761</v>
      </c>
      <c r="J761">
        <f t="shared" si="188"/>
        <v>9969.4230412623638</v>
      </c>
      <c r="K761">
        <f t="shared" si="189"/>
        <v>10002.623248942835</v>
      </c>
      <c r="L761">
        <f t="shared" si="192"/>
        <v>5.7619621380629589</v>
      </c>
      <c r="M761" s="1">
        <f t="shared" si="190"/>
        <v>867.98758905985187</v>
      </c>
      <c r="N761" s="1">
        <f>IF(M761&lt;'How to'!$B$35,0,M761)</f>
        <v>867.98758905985187</v>
      </c>
      <c r="O761" s="1">
        <f>(((ABS('How to'!$B$33))*(N761))/(11.82))^(1/2)</f>
        <v>79.005528448255475</v>
      </c>
      <c r="P761" s="1">
        <f>(((ABS('How to'!$B$33)+'How to'!$B$32)*(N761))/(11.82))^(1/2)</f>
        <v>119.66449851690402</v>
      </c>
      <c r="Q761">
        <f>IF(P761=0,'How to'!$B$34,MIN(ROUNDDOWN(2*P761,-1)/2,'How to'!$B$34))</f>
        <v>115</v>
      </c>
      <c r="R761">
        <f t="shared" si="191"/>
        <v>115</v>
      </c>
      <c r="S761">
        <f t="shared" si="181"/>
        <v>115</v>
      </c>
      <c r="T761">
        <f t="shared" si="193"/>
        <v>115</v>
      </c>
      <c r="U761" t="str">
        <f t="shared" si="194"/>
        <v/>
      </c>
      <c r="W761" t="str">
        <f t="shared" si="179"/>
        <v>18.87361407 115</v>
      </c>
      <c r="X761" t="str">
        <f t="shared" si="180"/>
        <v/>
      </c>
      <c r="AE761" t="s">
        <v>52</v>
      </c>
    </row>
    <row r="762" spans="1:31" x14ac:dyDescent="0.25">
      <c r="A762">
        <v>45.646372509999999</v>
      </c>
      <c r="B762">
        <v>-122.8411339</v>
      </c>
      <c r="C762">
        <v>18.898614070000001</v>
      </c>
      <c r="D762">
        <f t="shared" si="182"/>
        <v>143.21253674989759</v>
      </c>
      <c r="E762">
        <f t="shared" si="183"/>
        <v>138.83404847572075</v>
      </c>
      <c r="F762">
        <f t="shared" si="184"/>
        <v>199.46108316786899</v>
      </c>
      <c r="G762">
        <f t="shared" si="185"/>
        <v>75.913219829974395</v>
      </c>
      <c r="H762">
        <f t="shared" si="186"/>
        <v>65.106090796956721</v>
      </c>
      <c r="I762">
        <f t="shared" si="187"/>
        <v>100.00809969105298</v>
      </c>
      <c r="J762">
        <f t="shared" si="188"/>
        <v>9946.1809246248886</v>
      </c>
      <c r="K762">
        <f t="shared" si="189"/>
        <v>10001.620003815591</v>
      </c>
      <c r="L762">
        <f t="shared" si="192"/>
        <v>7.4457423532313163</v>
      </c>
      <c r="M762" s="1">
        <f t="shared" si="190"/>
        <v>671.6335006861384</v>
      </c>
      <c r="N762" s="1">
        <f>IF(M762&lt;'How to'!$B$35,0,M762)</f>
        <v>671.6335006861384</v>
      </c>
      <c r="O762" s="1">
        <f>(((ABS('How to'!$B$33))*(N762))/(11.82))^(1/2)</f>
        <v>69.497134755921564</v>
      </c>
      <c r="P762" s="1">
        <f>(((ABS('How to'!$B$33)+'How to'!$B$32)*(N762))/(11.82))^(1/2)</f>
        <v>105.26275745849642</v>
      </c>
      <c r="Q762">
        <f>IF(P762=0,'How to'!$B$34,MIN(ROUNDDOWN(2*P762,-1)/2,'How to'!$B$34))</f>
        <v>105</v>
      </c>
      <c r="R762">
        <f t="shared" si="191"/>
        <v>105</v>
      </c>
      <c r="S762">
        <f t="shared" si="181"/>
        <v>105</v>
      </c>
      <c r="T762">
        <f t="shared" si="193"/>
        <v>115</v>
      </c>
      <c r="U762">
        <f t="shared" si="194"/>
        <v>115</v>
      </c>
      <c r="W762" t="str">
        <f t="shared" si="179"/>
        <v>18.89861407 105</v>
      </c>
      <c r="X762" t="str">
        <f t="shared" si="180"/>
        <v>18.89861407 115</v>
      </c>
      <c r="AE762" t="s">
        <v>52</v>
      </c>
    </row>
    <row r="763" spans="1:31" x14ac:dyDescent="0.25">
      <c r="A763">
        <v>45.646534340000002</v>
      </c>
      <c r="B763">
        <v>-122.8413565</v>
      </c>
      <c r="C763">
        <v>18.923614069999999</v>
      </c>
      <c r="D763">
        <f t="shared" si="182"/>
        <v>138.63619210512505</v>
      </c>
      <c r="E763">
        <f t="shared" si="183"/>
        <v>143.08270409123642</v>
      </c>
      <c r="F763">
        <f t="shared" si="184"/>
        <v>199.23015326869941</v>
      </c>
      <c r="G763">
        <f t="shared" si="185"/>
        <v>74.694271305362633</v>
      </c>
      <c r="H763">
        <f t="shared" si="186"/>
        <v>66.444431034631393</v>
      </c>
      <c r="I763">
        <f t="shared" si="187"/>
        <v>99.970478549194738</v>
      </c>
      <c r="J763">
        <f t="shared" si="188"/>
        <v>9923.1634928673648</v>
      </c>
      <c r="K763">
        <f t="shared" si="189"/>
        <v>9994.0965813550047</v>
      </c>
      <c r="L763">
        <f t="shared" si="192"/>
        <v>8.4221783694979955</v>
      </c>
      <c r="M763" s="1">
        <f t="shared" si="190"/>
        <v>593.3201686602788</v>
      </c>
      <c r="N763" s="1">
        <f>IF(M763&lt;'How to'!$B$35,0,M763)</f>
        <v>593.3201686602788</v>
      </c>
      <c r="O763" s="1">
        <f>(((ABS('How to'!$B$33))*(N763))/(11.82))^(1/2)</f>
        <v>65.319865278569466</v>
      </c>
      <c r="P763" s="1">
        <f>(((ABS('How to'!$B$33)+'How to'!$B$32)*(N763))/(11.82))^(1/2)</f>
        <v>98.935721021993132</v>
      </c>
      <c r="Q763">
        <f>IF(P763=0,'How to'!$B$34,MIN(ROUNDDOWN(2*P763,-1)/2,'How to'!$B$34))</f>
        <v>95</v>
      </c>
      <c r="R763">
        <f t="shared" si="191"/>
        <v>95</v>
      </c>
      <c r="S763">
        <f t="shared" si="181"/>
        <v>95</v>
      </c>
      <c r="T763">
        <f t="shared" si="193"/>
        <v>95</v>
      </c>
      <c r="U763" t="str">
        <f t="shared" si="194"/>
        <v/>
      </c>
      <c r="W763" t="str">
        <f t="shared" si="179"/>
        <v>18.92361407 95</v>
      </c>
      <c r="X763" t="str">
        <f t="shared" si="180"/>
        <v/>
      </c>
      <c r="AE763" t="s">
        <v>52</v>
      </c>
    </row>
    <row r="764" spans="1:31" x14ac:dyDescent="0.25">
      <c r="A764">
        <v>45.6466894</v>
      </c>
      <c r="B764">
        <v>-122.8415887</v>
      </c>
      <c r="C764">
        <v>18.948614070000001</v>
      </c>
      <c r="D764">
        <f t="shared" si="182"/>
        <v>133.69249311001437</v>
      </c>
      <c r="E764">
        <f t="shared" si="183"/>
        <v>147.5025598996215</v>
      </c>
      <c r="F764">
        <f t="shared" si="184"/>
        <v>199.07457871589901</v>
      </c>
      <c r="G764">
        <f t="shared" si="185"/>
        <v>72.91315930511368</v>
      </c>
      <c r="H764">
        <f t="shared" si="186"/>
        <v>68.311955017734789</v>
      </c>
      <c r="I764">
        <f t="shared" si="187"/>
        <v>99.914223202694757</v>
      </c>
      <c r="J764">
        <f t="shared" si="188"/>
        <v>9907.671972728167</v>
      </c>
      <c r="K764">
        <f t="shared" si="189"/>
        <v>9982.851998197908</v>
      </c>
      <c r="L764">
        <f t="shared" si="192"/>
        <v>8.6706415835127757</v>
      </c>
      <c r="M764" s="1">
        <f t="shared" si="190"/>
        <v>575.66974150911165</v>
      </c>
      <c r="N764" s="1">
        <f>IF(M764&lt;'How to'!$B$35,0,M764)</f>
        <v>575.66974150911165</v>
      </c>
      <c r="O764" s="1">
        <f>(((ABS('How to'!$B$33))*(N764))/(11.82))^(1/2)</f>
        <v>64.340943608162178</v>
      </c>
      <c r="P764" s="1">
        <f>(((ABS('How to'!$B$33)+'How to'!$B$32)*(N764))/(11.82))^(1/2)</f>
        <v>97.453012494154606</v>
      </c>
      <c r="Q764">
        <f>IF(P764=0,'How to'!$B$34,MIN(ROUNDDOWN(2*P764,-1)/2,'How to'!$B$34))</f>
        <v>95</v>
      </c>
      <c r="R764">
        <f t="shared" si="191"/>
        <v>95</v>
      </c>
      <c r="S764" t="str">
        <f t="shared" si="181"/>
        <v/>
      </c>
      <c r="T764">
        <f t="shared" si="193"/>
        <v>95</v>
      </c>
      <c r="U764" t="str">
        <f t="shared" si="194"/>
        <v/>
      </c>
      <c r="W764" t="str">
        <f t="shared" si="179"/>
        <v/>
      </c>
      <c r="X764" t="str">
        <f t="shared" si="180"/>
        <v/>
      </c>
      <c r="AE764" t="s">
        <v>52</v>
      </c>
    </row>
    <row r="765" spans="1:31" x14ac:dyDescent="0.25">
      <c r="A765">
        <v>45.646837789999999</v>
      </c>
      <c r="B765">
        <v>-122.84182970000001</v>
      </c>
      <c r="C765">
        <v>18.97361407</v>
      </c>
      <c r="D765">
        <f t="shared" si="182"/>
        <v>128.07197155506225</v>
      </c>
      <c r="E765">
        <f t="shared" si="183"/>
        <v>152.33486131341158</v>
      </c>
      <c r="F765">
        <f t="shared" si="184"/>
        <v>199.01844102840573</v>
      </c>
      <c r="G765">
        <f t="shared" si="185"/>
        <v>70.43741362513147</v>
      </c>
      <c r="H765">
        <f t="shared" si="186"/>
        <v>70.809829464908745</v>
      </c>
      <c r="I765">
        <f t="shared" si="187"/>
        <v>99.877230573576256</v>
      </c>
      <c r="J765">
        <f t="shared" si="188"/>
        <v>9902.0849673442517</v>
      </c>
      <c r="K765">
        <f t="shared" si="189"/>
        <v>9975.4611870473163</v>
      </c>
      <c r="L765">
        <f t="shared" si="192"/>
        <v>8.5659920443031368</v>
      </c>
      <c r="M765" s="1">
        <f t="shared" si="190"/>
        <v>582.27121479067648</v>
      </c>
      <c r="N765" s="1">
        <f>IF(M765&lt;'How to'!$B$35,0,M765)</f>
        <v>582.27121479067648</v>
      </c>
      <c r="O765" s="1">
        <f>(((ABS('How to'!$B$33))*(N765))/(11.82))^(1/2)</f>
        <v>64.708805799420361</v>
      </c>
      <c r="P765" s="1">
        <f>(((ABS('How to'!$B$33)+'How to'!$B$32)*(N765))/(11.82))^(1/2)</f>
        <v>98.010189257665161</v>
      </c>
      <c r="Q765">
        <f>IF(P765=0,'How to'!$B$34,MIN(ROUNDDOWN(2*P765,-1)/2,'How to'!$B$34))</f>
        <v>95</v>
      </c>
      <c r="R765">
        <f t="shared" si="191"/>
        <v>95</v>
      </c>
      <c r="S765" t="str">
        <f t="shared" si="181"/>
        <v/>
      </c>
      <c r="T765">
        <f t="shared" si="193"/>
        <v>95</v>
      </c>
      <c r="U765" t="str">
        <f t="shared" si="194"/>
        <v/>
      </c>
      <c r="W765" t="str">
        <f t="shared" si="179"/>
        <v/>
      </c>
      <c r="X765" t="str">
        <f t="shared" si="180"/>
        <v/>
      </c>
      <c r="AE765" t="s">
        <v>52</v>
      </c>
    </row>
    <row r="766" spans="1:31" x14ac:dyDescent="0.25">
      <c r="A766">
        <v>45.646977069999998</v>
      </c>
      <c r="B766">
        <v>-122.8420813</v>
      </c>
      <c r="C766">
        <v>18.998614069999999</v>
      </c>
      <c r="D766">
        <f t="shared" si="182"/>
        <v>122.43586527040257</v>
      </c>
      <c r="E766">
        <f t="shared" si="183"/>
        <v>157.00373871519983</v>
      </c>
      <c r="F766">
        <f t="shared" si="184"/>
        <v>199.09976161478173</v>
      </c>
      <c r="G766">
        <f t="shared" si="185"/>
        <v>67.2993169199232</v>
      </c>
      <c r="H766">
        <f t="shared" si="186"/>
        <v>73.727933549346986</v>
      </c>
      <c r="I766">
        <f t="shared" si="187"/>
        <v>99.824877877937752</v>
      </c>
      <c r="J766">
        <f t="shared" si="188"/>
        <v>9910.178768765727</v>
      </c>
      <c r="K766">
        <f t="shared" si="189"/>
        <v>9965.0062433451858</v>
      </c>
      <c r="L766">
        <f t="shared" si="192"/>
        <v>7.4045576896570129</v>
      </c>
      <c r="M766" s="1">
        <f t="shared" si="190"/>
        <v>672.89679282698489</v>
      </c>
      <c r="N766" s="1">
        <f>IF(M766&lt;'How to'!$B$35,0,M766)</f>
        <v>672.89679282698489</v>
      </c>
      <c r="O766" s="1">
        <f>(((ABS('How to'!$B$33))*(N766))/(11.82))^(1/2)</f>
        <v>69.562463494588926</v>
      </c>
      <c r="P766" s="1">
        <f>(((ABS('How to'!$B$33)+'How to'!$B$32)*(N766))/(11.82))^(1/2)</f>
        <v>105.36170661945913</v>
      </c>
      <c r="Q766">
        <f>IF(P766=0,'How to'!$B$34,MIN(ROUNDDOWN(2*P766,-1)/2,'How to'!$B$34))</f>
        <v>105</v>
      </c>
      <c r="R766">
        <f t="shared" si="191"/>
        <v>95</v>
      </c>
      <c r="S766" t="str">
        <f t="shared" si="181"/>
        <v/>
      </c>
      <c r="T766">
        <f t="shared" si="193"/>
        <v>95</v>
      </c>
      <c r="U766" t="str">
        <f t="shared" si="194"/>
        <v/>
      </c>
      <c r="W766" t="str">
        <f t="shared" si="179"/>
        <v/>
      </c>
      <c r="X766" t="str">
        <f t="shared" si="180"/>
        <v/>
      </c>
      <c r="AE766" t="s">
        <v>52</v>
      </c>
    </row>
    <row r="767" spans="1:31" x14ac:dyDescent="0.25">
      <c r="A767">
        <v>45.64710874</v>
      </c>
      <c r="B767">
        <v>-122.8423413</v>
      </c>
      <c r="C767">
        <v>19.023614070000001</v>
      </c>
      <c r="D767">
        <f t="shared" si="182"/>
        <v>117.37639399441358</v>
      </c>
      <c r="E767">
        <f t="shared" si="183"/>
        <v>161.03448468526557</v>
      </c>
      <c r="F767">
        <f t="shared" si="184"/>
        <v>199.27198278980626</v>
      </c>
      <c r="G767">
        <f t="shared" si="185"/>
        <v>63.941920799762393</v>
      </c>
      <c r="H767">
        <f t="shared" si="186"/>
        <v>76.638248490856284</v>
      </c>
      <c r="I767">
        <f t="shared" si="187"/>
        <v>99.809770900996071</v>
      </c>
      <c r="J767">
        <f t="shared" si="188"/>
        <v>9927.3307812452113</v>
      </c>
      <c r="K767">
        <f t="shared" si="189"/>
        <v>9961.9903673093213</v>
      </c>
      <c r="L767">
        <f t="shared" si="192"/>
        <v>5.8872392565709477</v>
      </c>
      <c r="M767" s="1">
        <f t="shared" si="190"/>
        <v>846.06637620429683</v>
      </c>
      <c r="N767" s="1">
        <f>IF(M767&lt;'How to'!$B$35,0,M767)</f>
        <v>846.06637620429683</v>
      </c>
      <c r="O767" s="1">
        <f>(((ABS('How to'!$B$33))*(N767))/(11.82))^(1/2)</f>
        <v>78.00149786912975</v>
      </c>
      <c r="P767" s="1">
        <f>(((ABS('How to'!$B$33)+'How to'!$B$32)*(N767))/(11.82))^(1/2)</f>
        <v>118.14375916984166</v>
      </c>
      <c r="Q767">
        <f>IF(P767=0,'How to'!$B$34,MIN(ROUNDDOWN(2*P767,-1)/2,'How to'!$B$34))</f>
        <v>115</v>
      </c>
      <c r="R767">
        <f t="shared" si="191"/>
        <v>95</v>
      </c>
      <c r="S767" t="str">
        <f t="shared" si="181"/>
        <v/>
      </c>
      <c r="T767">
        <f t="shared" si="193"/>
        <v>95</v>
      </c>
      <c r="U767" t="str">
        <f t="shared" si="194"/>
        <v/>
      </c>
      <c r="W767" t="str">
        <f t="shared" si="179"/>
        <v/>
      </c>
      <c r="X767" t="str">
        <f t="shared" si="180"/>
        <v/>
      </c>
      <c r="AE767" t="s">
        <v>52</v>
      </c>
    </row>
    <row r="768" spans="1:31" x14ac:dyDescent="0.25">
      <c r="A768">
        <v>45.647235389999999</v>
      </c>
      <c r="B768">
        <v>-122.8426063</v>
      </c>
      <c r="C768">
        <v>19.048614069999999</v>
      </c>
      <c r="D768">
        <f t="shared" si="182"/>
        <v>113.0616501749297</v>
      </c>
      <c r="E768">
        <f t="shared" si="183"/>
        <v>164.32593101060078</v>
      </c>
      <c r="F768">
        <f t="shared" si="184"/>
        <v>199.46415302700109</v>
      </c>
      <c r="G768">
        <f t="shared" si="185"/>
        <v>60.779333804900709</v>
      </c>
      <c r="H768">
        <f t="shared" si="186"/>
        <v>79.19058464270303</v>
      </c>
      <c r="I768">
        <f t="shared" si="187"/>
        <v>99.826229588323429</v>
      </c>
      <c r="J768">
        <f t="shared" si="188"/>
        <v>9946.4870856947273</v>
      </c>
      <c r="K768">
        <f t="shared" si="189"/>
        <v>9965.2761138206606</v>
      </c>
      <c r="L768">
        <f t="shared" si="192"/>
        <v>4.3346312560508915</v>
      </c>
      <c r="M768" s="1">
        <f t="shared" si="190"/>
        <v>1149.4952540553152</v>
      </c>
      <c r="N768" s="1">
        <f>IF(M768&lt;'How to'!$B$35,0,M768)</f>
        <v>1149.4952540553152</v>
      </c>
      <c r="O768" s="1">
        <f>(((ABS('How to'!$B$33))*(N768))/(11.82))^(1/2)</f>
        <v>90.918929970402345</v>
      </c>
      <c r="P768" s="1">
        <f>(((ABS('How to'!$B$33)+'How to'!$B$32)*(N768))/(11.82))^(1/2)</f>
        <v>137.70894739002216</v>
      </c>
      <c r="Q768">
        <f>IF(P768=0,'How to'!$B$34,MIN(ROUNDDOWN(2*P768,-1)/2,'How to'!$B$34))</f>
        <v>135</v>
      </c>
      <c r="R768">
        <f t="shared" si="191"/>
        <v>95</v>
      </c>
      <c r="S768" t="str">
        <f t="shared" si="181"/>
        <v/>
      </c>
      <c r="T768">
        <f t="shared" si="193"/>
        <v>95</v>
      </c>
      <c r="U768" t="str">
        <f t="shared" si="194"/>
        <v/>
      </c>
      <c r="W768" t="str">
        <f t="shared" si="179"/>
        <v/>
      </c>
      <c r="X768" t="str">
        <f t="shared" si="180"/>
        <v/>
      </c>
      <c r="AE768" t="s">
        <v>52</v>
      </c>
    </row>
    <row r="769" spans="1:31" x14ac:dyDescent="0.25">
      <c r="A769">
        <v>45.647355529999999</v>
      </c>
      <c r="B769">
        <v>-122.8428773</v>
      </c>
      <c r="C769">
        <v>19.073614070000001</v>
      </c>
      <c r="D769">
        <f t="shared" si="182"/>
        <v>109.48718103000056</v>
      </c>
      <c r="E769">
        <f t="shared" si="183"/>
        <v>166.94034436100969</v>
      </c>
      <c r="F769">
        <f t="shared" si="184"/>
        <v>199.64098122697308</v>
      </c>
      <c r="G769">
        <f t="shared" si="185"/>
        <v>57.634557929930779</v>
      </c>
      <c r="H769">
        <f t="shared" si="186"/>
        <v>81.525021096461202</v>
      </c>
      <c r="I769">
        <f t="shared" si="187"/>
        <v>99.840229028969034</v>
      </c>
      <c r="J769">
        <f t="shared" si="188"/>
        <v>9964.1303463171553</v>
      </c>
      <c r="K769">
        <f t="shared" si="189"/>
        <v>9968.0713325569905</v>
      </c>
      <c r="L769">
        <f t="shared" si="192"/>
        <v>1.98519173880892</v>
      </c>
      <c r="M769" s="1">
        <f t="shared" si="190"/>
        <v>2510.6066929680196</v>
      </c>
      <c r="N769" s="1">
        <f>IF(M769&lt;'How to'!$B$35,0,M769)</f>
        <v>2510.6066929680196</v>
      </c>
      <c r="O769" s="1">
        <f>(((ABS('How to'!$B$33))*(N769))/(11.82))^(1/2)</f>
        <v>134.36620947590953</v>
      </c>
      <c r="P769" s="1">
        <f>(((ABS('How to'!$B$33)+'How to'!$B$32)*(N769))/(11.82))^(1/2)</f>
        <v>203.51569555139187</v>
      </c>
      <c r="Q769">
        <f>IF(P769=0,'How to'!$B$34,MIN(ROUNDDOWN(2*P769,-1)/2,'How to'!$B$34))</f>
        <v>145</v>
      </c>
      <c r="R769">
        <f t="shared" si="191"/>
        <v>95</v>
      </c>
      <c r="S769" t="str">
        <f t="shared" si="181"/>
        <v/>
      </c>
      <c r="T769">
        <f t="shared" si="193"/>
        <v>95</v>
      </c>
      <c r="U769" t="str">
        <f t="shared" si="194"/>
        <v/>
      </c>
      <c r="W769" t="str">
        <f t="shared" si="179"/>
        <v/>
      </c>
      <c r="X769" t="str">
        <f t="shared" si="180"/>
        <v/>
      </c>
      <c r="AE769" t="s">
        <v>52</v>
      </c>
    </row>
    <row r="770" spans="1:31" x14ac:dyDescent="0.25">
      <c r="A770">
        <v>45.647472370000003</v>
      </c>
      <c r="B770">
        <v>-122.8431514</v>
      </c>
      <c r="C770">
        <v>19.09861407</v>
      </c>
      <c r="D770">
        <f t="shared" si="182"/>
        <v>106.92683253013703</v>
      </c>
      <c r="E770">
        <f t="shared" si="183"/>
        <v>168.722079827746</v>
      </c>
      <c r="F770">
        <f t="shared" si="184"/>
        <v>199.75106441851133</v>
      </c>
      <c r="G770">
        <f t="shared" si="185"/>
        <v>55.136548350479366</v>
      </c>
      <c r="H770">
        <f t="shared" si="186"/>
        <v>83.2757997603196</v>
      </c>
      <c r="I770">
        <f t="shared" si="187"/>
        <v>99.87441008449359</v>
      </c>
      <c r="J770">
        <f t="shared" si="188"/>
        <v>9975.1219340820662</v>
      </c>
      <c r="K770">
        <f t="shared" si="189"/>
        <v>9974.8977897255954</v>
      </c>
      <c r="L770">
        <f t="shared" si="192"/>
        <v>0</v>
      </c>
      <c r="M770" s="1">
        <f t="shared" si="190"/>
        <v>0</v>
      </c>
      <c r="N770" s="1">
        <f>IF(M770&lt;'How to'!$B$35,0,M770)</f>
        <v>0</v>
      </c>
      <c r="O770" s="1">
        <f>(((ABS('How to'!$B$33))*(N770))/(11.82))^(1/2)</f>
        <v>0</v>
      </c>
      <c r="P770" s="1">
        <f>(((ABS('How to'!$B$33)+'How to'!$B$32)*(N770))/(11.82))^(1/2)</f>
        <v>0</v>
      </c>
      <c r="Q770">
        <f>IF(P770=0,'How to'!$B$34,MIN(ROUNDDOWN(2*P770,-1)/2,'How to'!$B$34))</f>
        <v>145</v>
      </c>
      <c r="R770">
        <f t="shared" si="191"/>
        <v>95</v>
      </c>
      <c r="S770" t="str">
        <f t="shared" si="181"/>
        <v/>
      </c>
      <c r="T770">
        <f t="shared" si="193"/>
        <v>95</v>
      </c>
      <c r="U770" t="str">
        <f t="shared" si="194"/>
        <v/>
      </c>
      <c r="W770" t="str">
        <f t="shared" si="179"/>
        <v/>
      </c>
      <c r="X770" t="str">
        <f t="shared" si="180"/>
        <v/>
      </c>
      <c r="AE770" t="s">
        <v>52</v>
      </c>
    </row>
    <row r="771" spans="1:31" x14ac:dyDescent="0.25">
      <c r="A771">
        <v>45.647588749999997</v>
      </c>
      <c r="B771">
        <v>-122.84342580000001</v>
      </c>
      <c r="C771">
        <v>19.123614069999999</v>
      </c>
      <c r="D771">
        <f t="shared" si="182"/>
        <v>105.21585181515395</v>
      </c>
      <c r="E771">
        <f t="shared" si="183"/>
        <v>169.85012053522286</v>
      </c>
      <c r="F771">
        <f t="shared" si="184"/>
        <v>199.79849578767647</v>
      </c>
      <c r="G771">
        <f t="shared" si="185"/>
        <v>53.43447319465119</v>
      </c>
      <c r="H771">
        <f t="shared" si="186"/>
        <v>84.396235064419187</v>
      </c>
      <c r="I771">
        <f t="shared" si="187"/>
        <v>99.889776346924492</v>
      </c>
      <c r="J771">
        <f t="shared" si="188"/>
        <v>9979.8597297545439</v>
      </c>
      <c r="K771">
        <f t="shared" si="189"/>
        <v>9977.9674186385964</v>
      </c>
      <c r="L771">
        <f t="shared" si="192"/>
        <v>0</v>
      </c>
      <c r="M771" s="1">
        <f t="shared" si="190"/>
        <v>0</v>
      </c>
      <c r="N771" s="1">
        <f>IF(M771&lt;'How to'!$B$35,0,M771)</f>
        <v>0</v>
      </c>
      <c r="O771" s="1">
        <f>(((ABS('How to'!$B$33))*(N771))/(11.82))^(1/2)</f>
        <v>0</v>
      </c>
      <c r="P771" s="1">
        <f>(((ABS('How to'!$B$33)+'How to'!$B$32)*(N771))/(11.82))^(1/2)</f>
        <v>0</v>
      </c>
      <c r="Q771">
        <f>IF(P771=0,'How to'!$B$34,MIN(ROUNDDOWN(2*P771,-1)/2,'How to'!$B$34))</f>
        <v>145</v>
      </c>
      <c r="R771">
        <f t="shared" si="191"/>
        <v>95</v>
      </c>
      <c r="S771" t="str">
        <f t="shared" si="181"/>
        <v/>
      </c>
      <c r="T771">
        <f t="shared" si="193"/>
        <v>95</v>
      </c>
      <c r="U771" t="str">
        <f t="shared" si="194"/>
        <v/>
      </c>
      <c r="W771" t="str">
        <f t="shared" si="179"/>
        <v/>
      </c>
      <c r="X771" t="str">
        <f t="shared" si="180"/>
        <v/>
      </c>
      <c r="AE771" t="s">
        <v>52</v>
      </c>
    </row>
    <row r="772" spans="1:31" x14ac:dyDescent="0.25">
      <c r="A772">
        <v>45.647705049999999</v>
      </c>
      <c r="B772">
        <v>-122.84370029999999</v>
      </c>
      <c r="C772">
        <v>19.148614070000001</v>
      </c>
      <c r="D772">
        <f t="shared" si="182"/>
        <v>104.07148735538553</v>
      </c>
      <c r="E772">
        <f t="shared" si="183"/>
        <v>170.58905717320238</v>
      </c>
      <c r="F772">
        <f t="shared" si="184"/>
        <v>199.82867889170532</v>
      </c>
      <c r="G772">
        <f t="shared" si="185"/>
        <v>52.282316370028994</v>
      </c>
      <c r="H772">
        <f t="shared" si="186"/>
        <v>85.135351382038735</v>
      </c>
      <c r="I772">
        <f t="shared" si="187"/>
        <v>99.90730033365432</v>
      </c>
      <c r="J772">
        <f t="shared" si="188"/>
        <v>9982.8752269010693</v>
      </c>
      <c r="K772">
        <f t="shared" si="189"/>
        <v>9981.4686599590041</v>
      </c>
      <c r="L772">
        <f t="shared" si="192"/>
        <v>0</v>
      </c>
      <c r="M772" s="1">
        <f t="shared" si="190"/>
        <v>0</v>
      </c>
      <c r="N772" s="1">
        <f>IF(M772&lt;'How to'!$B$35,0,M772)</f>
        <v>0</v>
      </c>
      <c r="O772" s="1">
        <f>(((ABS('How to'!$B$33))*(N772))/(11.82))^(1/2)</f>
        <v>0</v>
      </c>
      <c r="P772" s="1">
        <f>(((ABS('How to'!$B$33)+'How to'!$B$32)*(N772))/(11.82))^(1/2)</f>
        <v>0</v>
      </c>
      <c r="Q772">
        <f>IF(P772=0,'How to'!$B$34,MIN(ROUNDDOWN(2*P772,-1)/2,'How to'!$B$34))</f>
        <v>145</v>
      </c>
      <c r="R772">
        <f t="shared" si="191"/>
        <v>95</v>
      </c>
      <c r="S772" t="str">
        <f t="shared" si="181"/>
        <v/>
      </c>
      <c r="T772">
        <f t="shared" si="193"/>
        <v>95</v>
      </c>
      <c r="U772" t="str">
        <f t="shared" si="194"/>
        <v/>
      </c>
      <c r="W772" t="str">
        <f t="shared" si="179"/>
        <v/>
      </c>
      <c r="X772" t="str">
        <f t="shared" si="180"/>
        <v/>
      </c>
      <c r="AE772" t="s">
        <v>52</v>
      </c>
    </row>
    <row r="773" spans="1:31" x14ac:dyDescent="0.25">
      <c r="A773">
        <v>45.647821329999999</v>
      </c>
      <c r="B773">
        <v>-122.84397490000001</v>
      </c>
      <c r="C773">
        <v>19.173614069999999</v>
      </c>
      <c r="D773">
        <f t="shared" si="182"/>
        <v>103.67185035054025</v>
      </c>
      <c r="E773">
        <f t="shared" si="183"/>
        <v>170.84550826942836</v>
      </c>
      <c r="F773">
        <f t="shared" si="184"/>
        <v>199.84003665668232</v>
      </c>
      <c r="G773">
        <f t="shared" si="185"/>
        <v>51.852623100069778</v>
      </c>
      <c r="H773">
        <f t="shared" si="186"/>
        <v>85.415326812565212</v>
      </c>
      <c r="I773">
        <f t="shared" si="187"/>
        <v>99.922332723246669</v>
      </c>
      <c r="J773">
        <f t="shared" si="188"/>
        <v>9984.0100627360334</v>
      </c>
      <c r="K773">
        <f t="shared" si="189"/>
        <v>9984.4725768552125</v>
      </c>
      <c r="L773">
        <f t="shared" si="192"/>
        <v>0.6800839059844781</v>
      </c>
      <c r="M773" s="1">
        <f t="shared" si="190"/>
        <v>7340.6181862235489</v>
      </c>
      <c r="N773" s="1">
        <f>IF(M773&lt;'How to'!$B$35,0,M773)</f>
        <v>7340.6181862235489</v>
      </c>
      <c r="O773" s="1">
        <f>(((ABS('How to'!$B$33))*(N773))/(11.82))^(1/2)</f>
        <v>229.7560955389645</v>
      </c>
      <c r="P773" s="1">
        <f>(((ABS('How to'!$B$33)+'How to'!$B$32)*(N773))/(11.82))^(1/2)</f>
        <v>347.99650725555222</v>
      </c>
      <c r="Q773">
        <f>IF(P773=0,'How to'!$B$34,MIN(ROUNDDOWN(2*P773,-1)/2,'How to'!$B$34))</f>
        <v>145</v>
      </c>
      <c r="R773">
        <f t="shared" si="191"/>
        <v>95</v>
      </c>
      <c r="S773" t="str">
        <f t="shared" si="181"/>
        <v/>
      </c>
      <c r="T773">
        <f t="shared" si="193"/>
        <v>95</v>
      </c>
      <c r="U773" t="str">
        <f t="shared" si="194"/>
        <v/>
      </c>
      <c r="W773" t="str">
        <f t="shared" si="179"/>
        <v/>
      </c>
      <c r="X773" t="str">
        <f t="shared" si="180"/>
        <v/>
      </c>
      <c r="AE773" t="s">
        <v>52</v>
      </c>
    </row>
    <row r="774" spans="1:31" x14ac:dyDescent="0.25">
      <c r="A774">
        <v>45.64793761</v>
      </c>
      <c r="B774">
        <v>-122.8442494</v>
      </c>
      <c r="C774">
        <v>19.198614070000001</v>
      </c>
      <c r="D774">
        <f t="shared" si="182"/>
        <v>103.7553399745385</v>
      </c>
      <c r="E774">
        <f t="shared" si="183"/>
        <v>170.78289793184945</v>
      </c>
      <c r="F774">
        <f t="shared" si="184"/>
        <v>199.82984962020205</v>
      </c>
      <c r="G774">
        <f t="shared" si="185"/>
        <v>51.790284179657668</v>
      </c>
      <c r="H774">
        <f t="shared" si="186"/>
        <v>85.4462774398161</v>
      </c>
      <c r="I774">
        <f t="shared" si="187"/>
        <v>99.916464427699424</v>
      </c>
      <c r="J774">
        <f t="shared" si="188"/>
        <v>9982.9921998081427</v>
      </c>
      <c r="K774">
        <f t="shared" si="189"/>
        <v>9983.2998637317251</v>
      </c>
      <c r="L774">
        <f t="shared" si="192"/>
        <v>0.55467461054420697</v>
      </c>
      <c r="M774" s="1">
        <f t="shared" si="190"/>
        <v>8999.2399813800985</v>
      </c>
      <c r="N774" s="1">
        <f>IF(M774&lt;'How to'!$B$35,0,M774)</f>
        <v>8999.2399813800985</v>
      </c>
      <c r="O774" s="1">
        <f>(((ABS('How to'!$B$33))*(N774))/(11.82))^(1/2)</f>
        <v>254.39211217294627</v>
      </c>
      <c r="P774" s="1">
        <f>(((ABS('How to'!$B$33)+'How to'!$B$32)*(N774))/(11.82))^(1/2)</f>
        <v>385.31106781684713</v>
      </c>
      <c r="Q774">
        <f>IF(P774=0,'How to'!$B$34,MIN(ROUNDDOWN(2*P774,-1)/2,'How to'!$B$34))</f>
        <v>145</v>
      </c>
      <c r="R774">
        <f t="shared" si="191"/>
        <v>95</v>
      </c>
      <c r="S774" t="str">
        <f t="shared" si="181"/>
        <v/>
      </c>
      <c r="T774">
        <f t="shared" si="193"/>
        <v>95</v>
      </c>
      <c r="U774" t="str">
        <f t="shared" si="194"/>
        <v/>
      </c>
      <c r="W774" t="str">
        <f t="shared" si="179"/>
        <v/>
      </c>
      <c r="X774" t="str">
        <f t="shared" si="180"/>
        <v/>
      </c>
      <c r="AE774" t="s">
        <v>52</v>
      </c>
    </row>
    <row r="775" spans="1:31" x14ac:dyDescent="0.25">
      <c r="A775">
        <v>45.648053910000002</v>
      </c>
      <c r="B775">
        <v>-122.8445239</v>
      </c>
      <c r="C775">
        <v>19.22361407</v>
      </c>
      <c r="D775">
        <f t="shared" si="182"/>
        <v>104.31305067059824</v>
      </c>
      <c r="E775">
        <f t="shared" si="183"/>
        <v>170.44013780549989</v>
      </c>
      <c r="F775">
        <f t="shared" si="184"/>
        <v>199.82755844818948</v>
      </c>
      <c r="G775">
        <f t="shared" si="185"/>
        <v>51.781378620502764</v>
      </c>
      <c r="H775">
        <f t="shared" si="186"/>
        <v>85.453882039277516</v>
      </c>
      <c r="I775">
        <f t="shared" si="187"/>
        <v>99.918352305382911</v>
      </c>
      <c r="J775">
        <f t="shared" si="188"/>
        <v>9982.7632788411447</v>
      </c>
      <c r="K775">
        <f t="shared" si="189"/>
        <v>9983.6771274226176</v>
      </c>
      <c r="L775">
        <f t="shared" si="192"/>
        <v>0.95595427791963372</v>
      </c>
      <c r="M775" s="1">
        <f t="shared" si="190"/>
        <v>5221.8381977165736</v>
      </c>
      <c r="N775" s="1">
        <f>IF(M775&lt;'How to'!$B$35,0,M775)</f>
        <v>5221.8381977165736</v>
      </c>
      <c r="O775" s="1">
        <f>(((ABS('How to'!$B$33))*(N775))/(11.82))^(1/2)</f>
        <v>193.78155205255615</v>
      </c>
      <c r="P775" s="1">
        <f>(((ABS('How to'!$B$33)+'How to'!$B$32)*(N775))/(11.82))^(1/2)</f>
        <v>293.50822282498757</v>
      </c>
      <c r="Q775">
        <f>IF(P775=0,'How to'!$B$34,MIN(ROUNDDOWN(2*P775,-1)/2,'How to'!$B$34))</f>
        <v>145</v>
      </c>
      <c r="R775">
        <f t="shared" si="191"/>
        <v>95</v>
      </c>
      <c r="S775" t="str">
        <f t="shared" si="181"/>
        <v/>
      </c>
      <c r="T775">
        <f t="shared" si="193"/>
        <v>95</v>
      </c>
      <c r="U775" t="str">
        <f t="shared" si="194"/>
        <v/>
      </c>
      <c r="W775" t="str">
        <f t="shared" si="179"/>
        <v/>
      </c>
      <c r="X775" t="str">
        <f t="shared" si="180"/>
        <v/>
      </c>
      <c r="AE775" t="s">
        <v>84</v>
      </c>
    </row>
    <row r="776" spans="1:31" x14ac:dyDescent="0.25">
      <c r="A776">
        <v>45.648170280000002</v>
      </c>
      <c r="B776">
        <v>-122.8447984</v>
      </c>
      <c r="C776">
        <v>19.248614069999999</v>
      </c>
      <c r="D776">
        <f t="shared" si="182"/>
        <v>105.78358126546071</v>
      </c>
      <c r="E776">
        <f t="shared" si="183"/>
        <v>169.48260658889234</v>
      </c>
      <c r="F776">
        <f t="shared" si="184"/>
        <v>199.786185712405</v>
      </c>
      <c r="G776">
        <f t="shared" si="185"/>
        <v>51.789170985356535</v>
      </c>
      <c r="H776">
        <f t="shared" si="186"/>
        <v>85.45370464747397</v>
      </c>
      <c r="I776">
        <f t="shared" si="187"/>
        <v>99.922239112863195</v>
      </c>
      <c r="J776">
        <f t="shared" si="188"/>
        <v>9978.6300003778942</v>
      </c>
      <c r="K776">
        <f t="shared" si="189"/>
        <v>9984.4538693282066</v>
      </c>
      <c r="L776">
        <f t="shared" si="192"/>
        <v>2.4132693488942167</v>
      </c>
      <c r="M776" s="1">
        <f t="shared" si="190"/>
        <v>2068.6571670715457</v>
      </c>
      <c r="N776" s="1">
        <f>IF(M776&lt;'How to'!$B$35,0,M776)</f>
        <v>2068.6571670715457</v>
      </c>
      <c r="O776" s="1">
        <f>(((ABS('How to'!$B$33))*(N776))/(11.82))^(1/2)</f>
        <v>121.96774253899122</v>
      </c>
      <c r="P776" s="1">
        <f>(((ABS('How to'!$B$33)+'How to'!$B$32)*(N776))/(11.82))^(1/2)</f>
        <v>184.73654986975185</v>
      </c>
      <c r="Q776">
        <f>IF(P776=0,'How to'!$B$34,MIN(ROUNDDOWN(2*P776,-1)/2,'How to'!$B$34))</f>
        <v>145</v>
      </c>
      <c r="R776">
        <f t="shared" si="191"/>
        <v>95</v>
      </c>
      <c r="S776" t="str">
        <f t="shared" si="181"/>
        <v/>
      </c>
      <c r="T776">
        <f t="shared" si="193"/>
        <v>95</v>
      </c>
      <c r="U776" t="str">
        <f t="shared" si="194"/>
        <v/>
      </c>
      <c r="W776" t="str">
        <f t="shared" si="179"/>
        <v/>
      </c>
      <c r="X776" t="str">
        <f t="shared" si="180"/>
        <v/>
      </c>
      <c r="AE776" t="s">
        <v>85</v>
      </c>
    </row>
    <row r="777" spans="1:31" x14ac:dyDescent="0.25">
      <c r="A777">
        <v>45.648286830000004</v>
      </c>
      <c r="B777">
        <v>-122.8450727</v>
      </c>
      <c r="C777">
        <v>19.273614070000001</v>
      </c>
      <c r="D777">
        <f t="shared" si="182"/>
        <v>107.94985873514854</v>
      </c>
      <c r="E777">
        <f t="shared" si="183"/>
        <v>168.01147263631495</v>
      </c>
      <c r="F777">
        <f t="shared" si="184"/>
        <v>199.70234585092317</v>
      </c>
      <c r="G777">
        <f t="shared" si="185"/>
        <v>51.81922725047049</v>
      </c>
      <c r="H777">
        <f t="shared" si="186"/>
        <v>85.430181390831933</v>
      </c>
      <c r="I777">
        <f t="shared" si="187"/>
        <v>99.917707165979095</v>
      </c>
      <c r="J777">
        <f t="shared" si="188"/>
        <v>9970.2567345904317</v>
      </c>
      <c r="K777">
        <f t="shared" si="189"/>
        <v>9983.5482053063497</v>
      </c>
      <c r="L777">
        <f t="shared" si="192"/>
        <v>3.6457469352545533</v>
      </c>
      <c r="M777" s="1">
        <f t="shared" si="190"/>
        <v>1369.2047723835333</v>
      </c>
      <c r="N777" s="1">
        <f>IF(M777&lt;'How to'!$B$35,0,M777)</f>
        <v>1369.2047723835333</v>
      </c>
      <c r="O777" s="1">
        <f>(((ABS('How to'!$B$33))*(N777))/(11.82))^(1/2)</f>
        <v>99.228157357536062</v>
      </c>
      <c r="P777" s="1">
        <f>(((ABS('How to'!$B$33)+'How to'!$B$32)*(N777))/(11.82))^(1/2)</f>
        <v>150.29438979985946</v>
      </c>
      <c r="Q777">
        <f>IF(P777=0,'How to'!$B$34,MIN(ROUNDDOWN(2*P777,-1)/2,'How to'!$B$34))</f>
        <v>145</v>
      </c>
      <c r="R777">
        <f t="shared" si="191"/>
        <v>95</v>
      </c>
      <c r="S777" t="str">
        <f t="shared" si="181"/>
        <v/>
      </c>
      <c r="T777">
        <f t="shared" si="193"/>
        <v>95</v>
      </c>
      <c r="U777" t="str">
        <f t="shared" si="194"/>
        <v/>
      </c>
      <c r="W777" t="str">
        <f t="shared" ref="W777:W840" si="195">IF(S777="","",CONCATENATE(C777," ",S777))</f>
        <v/>
      </c>
      <c r="X777" t="str">
        <f t="shared" ref="X777:X840" si="196">IF(U777="","",CONCATENATE(C777," ",U777))</f>
        <v/>
      </c>
      <c r="AE777" t="s">
        <v>52</v>
      </c>
    </row>
    <row r="778" spans="1:31" x14ac:dyDescent="0.25">
      <c r="A778">
        <v>45.648404419999999</v>
      </c>
      <c r="B778">
        <v>-122.84534600000001</v>
      </c>
      <c r="C778">
        <v>19.298614069999999</v>
      </c>
      <c r="D778">
        <f t="shared" si="182"/>
        <v>110.92988174993329</v>
      </c>
      <c r="E778">
        <f t="shared" si="183"/>
        <v>165.91000819275351</v>
      </c>
      <c r="F778">
        <f t="shared" si="184"/>
        <v>199.57847951012585</v>
      </c>
      <c r="G778">
        <f t="shared" si="185"/>
        <v>51.965055794880833</v>
      </c>
      <c r="H778">
        <f t="shared" si="186"/>
        <v>85.336620775369894</v>
      </c>
      <c r="I778">
        <f t="shared" si="187"/>
        <v>99.913491927388719</v>
      </c>
      <c r="J778">
        <f t="shared" si="188"/>
        <v>9957.8923708934308</v>
      </c>
      <c r="K778">
        <f t="shared" si="189"/>
        <v>9982.705869124371</v>
      </c>
      <c r="L778">
        <f t="shared" si="192"/>
        <v>4.981314909834575</v>
      </c>
      <c r="M778" s="1">
        <f t="shared" si="190"/>
        <v>1002.0151355433868</v>
      </c>
      <c r="N778" s="1">
        <f>IF(M778&lt;'How to'!$B$35,0,M778)</f>
        <v>1002.0151355433868</v>
      </c>
      <c r="O778" s="1">
        <f>(((ABS('How to'!$B$33))*(N778))/(11.82))^(1/2)</f>
        <v>84.886351076514472</v>
      </c>
      <c r="P778" s="1">
        <f>(((ABS('How to'!$B$33)+'How to'!$B$32)*(N778))/(11.82))^(1/2)</f>
        <v>128.57179531624607</v>
      </c>
      <c r="Q778">
        <f>IF(P778=0,'How to'!$B$34,MIN(ROUNDDOWN(2*P778,-1)/2,'How to'!$B$34))</f>
        <v>125</v>
      </c>
      <c r="R778">
        <f t="shared" si="191"/>
        <v>95</v>
      </c>
      <c r="S778" t="str">
        <f t="shared" ref="S778:S841" si="197">IF(R777=R778,"",R778)</f>
        <v/>
      </c>
      <c r="T778">
        <f t="shared" si="193"/>
        <v>95</v>
      </c>
      <c r="U778" t="str">
        <f t="shared" si="194"/>
        <v/>
      </c>
      <c r="W778" t="str">
        <f t="shared" si="195"/>
        <v/>
      </c>
      <c r="X778" t="str">
        <f t="shared" si="196"/>
        <v/>
      </c>
      <c r="AE778" t="s">
        <v>52</v>
      </c>
    </row>
    <row r="779" spans="1:31" x14ac:dyDescent="0.25">
      <c r="A779">
        <v>45.648525810000002</v>
      </c>
      <c r="B779">
        <v>-122.84561600000001</v>
      </c>
      <c r="C779">
        <v>19.323614070000001</v>
      </c>
      <c r="D779">
        <f t="shared" ref="D779:D842" si="198">ABS($A775-$A783)*111.3195*1000</f>
        <v>114.89174275448549</v>
      </c>
      <c r="E779">
        <f t="shared" ref="E779:E842" si="199">ABS($B775-$B783)*111.3195*1000*COS(RADIANS($A779))</f>
        <v>162.9525348262413</v>
      </c>
      <c r="F779">
        <f t="shared" ref="F779:F842" si="200">SQRT((D779^2)+(E779^2))</f>
        <v>199.38315164391463</v>
      </c>
      <c r="G779">
        <f t="shared" ref="G779:G842" si="201">ABS($A775-$A779)*111.3195*1000</f>
        <v>52.531672050095487</v>
      </c>
      <c r="H779">
        <f t="shared" ref="H779:H842" si="202">ABS($B775-$B779)*111.3195*1000*COS(RADIANS($A777))</f>
        <v>84.986257187672223</v>
      </c>
      <c r="I779">
        <f t="shared" ref="I779:I842" si="203">SQRT((G779^2)+(H779^2))</f>
        <v>99.911162935619728</v>
      </c>
      <c r="J779">
        <f t="shared" ref="J779:J842" si="204">(F779/2)^2</f>
        <v>9938.4102898650635</v>
      </c>
      <c r="K779">
        <f t="shared" ref="K779:K842" si="205">I779^2</f>
        <v>9982.240479147953</v>
      </c>
      <c r="L779">
        <f t="shared" si="192"/>
        <v>6.6204372425761635</v>
      </c>
      <c r="M779" s="1">
        <f t="shared" ref="M779:M842" si="206">IFERROR(L779/2+((F779^2)/(8*L779)),0)</f>
        <v>753.89586166242657</v>
      </c>
      <c r="N779" s="1">
        <f>IF(M779&lt;'How to'!$B$35,0,M779)</f>
        <v>753.89586166242657</v>
      </c>
      <c r="O779" s="1">
        <f>(((ABS('How to'!$B$33))*(N779))/(11.82))^(1/2)</f>
        <v>73.630271905574631</v>
      </c>
      <c r="P779" s="1">
        <f>(((ABS('How to'!$B$33)+'How to'!$B$32)*(N779))/(11.82))^(1/2)</f>
        <v>111.52294954921513</v>
      </c>
      <c r="Q779">
        <f>IF(P779=0,'How to'!$B$34,MIN(ROUNDDOWN(2*P779,-1)/2,'How to'!$B$34))</f>
        <v>110</v>
      </c>
      <c r="R779">
        <f t="shared" si="191"/>
        <v>95</v>
      </c>
      <c r="S779" t="str">
        <f t="shared" si="197"/>
        <v/>
      </c>
      <c r="T779">
        <f t="shared" si="193"/>
        <v>95</v>
      </c>
      <c r="U779" t="str">
        <f t="shared" si="194"/>
        <v/>
      </c>
      <c r="W779" t="str">
        <f t="shared" si="195"/>
        <v/>
      </c>
      <c r="X779" t="str">
        <f t="shared" si="196"/>
        <v/>
      </c>
      <c r="AE779" t="s">
        <v>52</v>
      </c>
    </row>
    <row r="780" spans="1:31" x14ac:dyDescent="0.25">
      <c r="A780">
        <v>45.648655320000003</v>
      </c>
      <c r="B780">
        <v>-122.8458782</v>
      </c>
      <c r="C780">
        <v>19.34861407</v>
      </c>
      <c r="D780">
        <f t="shared" si="198"/>
        <v>120.11485369477657</v>
      </c>
      <c r="E780">
        <f t="shared" si="199"/>
        <v>158.74995340823281</v>
      </c>
      <c r="F780">
        <f t="shared" si="200"/>
        <v>199.07065525896496</v>
      </c>
      <c r="G780">
        <f t="shared" si="201"/>
        <v>53.994410280104177</v>
      </c>
      <c r="H780">
        <f t="shared" si="202"/>
        <v>84.02890565017546</v>
      </c>
      <c r="I780">
        <f t="shared" si="203"/>
        <v>99.881196059430067</v>
      </c>
      <c r="J780">
        <f t="shared" si="204"/>
        <v>9907.2814463084178</v>
      </c>
      <c r="K780">
        <f t="shared" si="205"/>
        <v>9976.2533262623092</v>
      </c>
      <c r="L780">
        <f t="shared" si="192"/>
        <v>8.3049310625610495</v>
      </c>
      <c r="M780" s="1">
        <f t="shared" si="206"/>
        <v>600.62228398473076</v>
      </c>
      <c r="N780" s="1">
        <f>IF(M780&lt;'How to'!$B$35,0,M780)</f>
        <v>600.62228398473076</v>
      </c>
      <c r="O780" s="1">
        <f>(((ABS('How to'!$B$33))*(N780))/(11.82))^(1/2)</f>
        <v>65.720588719335765</v>
      </c>
      <c r="P780" s="1">
        <f>(((ABS('How to'!$B$33)+'How to'!$B$32)*(N780))/(11.82))^(1/2)</f>
        <v>99.54267056748823</v>
      </c>
      <c r="Q780">
        <f>IF(P780=0,'How to'!$B$34,MIN(ROUNDDOWN(2*P780,-1)/2,'How to'!$B$34))</f>
        <v>95</v>
      </c>
      <c r="R780">
        <f t="shared" ref="R780:R843" si="207">IF(Q780=R779,R779,IF(Q780&lt;R779,Q780,IF(MIN(Q781:Q820)&lt;Q780,IF(MIN(Q781:Q820)&lt;R779,R779,MIN(Q781:Q820)),MIN(Q781:Q820))))</f>
        <v>95</v>
      </c>
      <c r="S780" t="str">
        <f t="shared" si="197"/>
        <v/>
      </c>
      <c r="T780">
        <f t="shared" si="193"/>
        <v>95</v>
      </c>
      <c r="U780" t="str">
        <f t="shared" si="194"/>
        <v/>
      </c>
      <c r="W780" t="str">
        <f t="shared" si="195"/>
        <v/>
      </c>
      <c r="X780" t="str">
        <f t="shared" si="196"/>
        <v/>
      </c>
      <c r="AE780" t="s">
        <v>52</v>
      </c>
    </row>
    <row r="781" spans="1:31" x14ac:dyDescent="0.25">
      <c r="A781">
        <v>45.648791060000001</v>
      </c>
      <c r="B781">
        <v>-122.8461339</v>
      </c>
      <c r="C781">
        <v>19.373614069999999</v>
      </c>
      <c r="D781">
        <f t="shared" si="198"/>
        <v>125.77433707478855</v>
      </c>
      <c r="E781">
        <f t="shared" si="199"/>
        <v>154.07268189487618</v>
      </c>
      <c r="F781">
        <f t="shared" si="200"/>
        <v>198.89086246703803</v>
      </c>
      <c r="G781">
        <f t="shared" si="201"/>
        <v>56.130631484678048</v>
      </c>
      <c r="H781">
        <f t="shared" si="202"/>
        <v>82.581294153228342</v>
      </c>
      <c r="I781">
        <f t="shared" si="203"/>
        <v>99.851479382584799</v>
      </c>
      <c r="J781">
        <f t="shared" si="204"/>
        <v>9889.393793220559</v>
      </c>
      <c r="K781">
        <f t="shared" si="205"/>
        <v>9970.3179348907579</v>
      </c>
      <c r="L781">
        <f t="shared" si="192"/>
        <v>8.9957846611731913</v>
      </c>
      <c r="M781" s="1">
        <f t="shared" si="206"/>
        <v>554.16610726153556</v>
      </c>
      <c r="N781" s="1">
        <f>IF(M781&lt;'How to'!$B$35,0,M781)</f>
        <v>554.16610726153556</v>
      </c>
      <c r="O781" s="1">
        <f>(((ABS('How to'!$B$33))*(N781))/(11.82))^(1/2)</f>
        <v>63.127807348896582</v>
      </c>
      <c r="P781" s="1">
        <f>(((ABS('How to'!$B$33)+'How to'!$B$32)*(N781))/(11.82))^(1/2)</f>
        <v>95.615554471292711</v>
      </c>
      <c r="Q781">
        <f>IF(P781=0,'How to'!$B$34,MIN(ROUNDDOWN(2*P781,-1)/2,'How to'!$B$34))</f>
        <v>95</v>
      </c>
      <c r="R781">
        <f t="shared" si="207"/>
        <v>95</v>
      </c>
      <c r="S781" t="str">
        <f t="shared" si="197"/>
        <v/>
      </c>
      <c r="T781">
        <f t="shared" si="193"/>
        <v>95</v>
      </c>
      <c r="U781" t="str">
        <f t="shared" si="194"/>
        <v/>
      </c>
      <c r="W781" t="str">
        <f t="shared" si="195"/>
        <v/>
      </c>
      <c r="X781" t="str">
        <f t="shared" si="196"/>
        <v/>
      </c>
      <c r="AE781" t="s">
        <v>52</v>
      </c>
    </row>
    <row r="782" spans="1:31" x14ac:dyDescent="0.25">
      <c r="A782">
        <v>45.648934109999999</v>
      </c>
      <c r="B782">
        <v>-122.8463814</v>
      </c>
      <c r="C782">
        <v>19.398614070000001</v>
      </c>
      <c r="D782">
        <f t="shared" si="198"/>
        <v>131.5662906604785</v>
      </c>
      <c r="E782">
        <f t="shared" si="199"/>
        <v>149.1930861861789</v>
      </c>
      <c r="F782">
        <f t="shared" si="200"/>
        <v>198.91773627284752</v>
      </c>
      <c r="G782">
        <f t="shared" si="201"/>
        <v>58.964825955052454</v>
      </c>
      <c r="H782">
        <f t="shared" si="202"/>
        <v>80.573383214771368</v>
      </c>
      <c r="I782">
        <f t="shared" si="203"/>
        <v>99.844482985210689</v>
      </c>
      <c r="J782">
        <f t="shared" si="204"/>
        <v>9892.0664509785292</v>
      </c>
      <c r="K782">
        <f t="shared" si="205"/>
        <v>9968.9207825840276</v>
      </c>
      <c r="L782">
        <f t="shared" ref="L782:L845" si="208">IFERROR(SQRT(K782-J782),0)</f>
        <v>8.7666602309829695</v>
      </c>
      <c r="M782" s="1">
        <f t="shared" si="206"/>
        <v>568.5700437751683</v>
      </c>
      <c r="N782" s="1">
        <f>IF(M782&lt;'How to'!$B$35,0,M782)</f>
        <v>568.5700437751683</v>
      </c>
      <c r="O782" s="1">
        <f>(((ABS('How to'!$B$33))*(N782))/(11.82))^(1/2)</f>
        <v>63.942956362948621</v>
      </c>
      <c r="P782" s="1">
        <f>(((ABS('How to'!$B$33)+'How to'!$B$32)*(N782))/(11.82))^(1/2)</f>
        <v>96.850207284823</v>
      </c>
      <c r="Q782">
        <f>IF(P782=0,'How to'!$B$34,MIN(ROUNDDOWN(2*P782,-1)/2,'How to'!$B$34))</f>
        <v>95</v>
      </c>
      <c r="R782">
        <f t="shared" si="207"/>
        <v>95</v>
      </c>
      <c r="S782" t="str">
        <f t="shared" si="197"/>
        <v/>
      </c>
      <c r="T782">
        <f t="shared" si="193"/>
        <v>95</v>
      </c>
      <c r="U782">
        <f t="shared" si="194"/>
        <v>95</v>
      </c>
      <c r="W782" t="str">
        <f t="shared" si="195"/>
        <v/>
      </c>
      <c r="X782" t="str">
        <f t="shared" si="196"/>
        <v>19.39861407 95</v>
      </c>
      <c r="AE782" t="s">
        <v>52</v>
      </c>
    </row>
    <row r="783" spans="1:31" x14ac:dyDescent="0.25">
      <c r="A783">
        <v>45.649085999999997</v>
      </c>
      <c r="B783">
        <v>-122.8466179</v>
      </c>
      <c r="C783">
        <v>19.423614069999999</v>
      </c>
      <c r="D783">
        <f t="shared" si="198"/>
        <v>137.17568026450957</v>
      </c>
      <c r="E783">
        <f t="shared" si="199"/>
        <v>144.29792902110228</v>
      </c>
      <c r="F783">
        <f t="shared" si="200"/>
        <v>199.09560410970914</v>
      </c>
      <c r="G783">
        <f t="shared" si="201"/>
        <v>62.360070704390012</v>
      </c>
      <c r="H783">
        <f t="shared" si="202"/>
        <v>77.966271018513467</v>
      </c>
      <c r="I783">
        <f t="shared" si="203"/>
        <v>99.837457072928359</v>
      </c>
      <c r="J783">
        <f t="shared" si="204"/>
        <v>9909.7648939525079</v>
      </c>
      <c r="K783">
        <f t="shared" si="205"/>
        <v>9967.5178347888123</v>
      </c>
      <c r="L783">
        <f t="shared" si="208"/>
        <v>7.5995355671451614</v>
      </c>
      <c r="M783" s="1">
        <f t="shared" si="206"/>
        <v>655.79782782260247</v>
      </c>
      <c r="N783" s="1">
        <f>IF(M783&lt;'How to'!$B$35,0,M783)</f>
        <v>655.79782782260247</v>
      </c>
      <c r="O783" s="1">
        <f>(((ABS('How to'!$B$33))*(N783))/(11.82))^(1/2)</f>
        <v>68.672951204609632</v>
      </c>
      <c r="P783" s="1">
        <f>(((ABS('How to'!$B$33)+'How to'!$B$32)*(N783))/(11.82))^(1/2)</f>
        <v>104.01442062320496</v>
      </c>
      <c r="Q783">
        <f>IF(P783=0,'How to'!$B$34,MIN(ROUNDDOWN(2*P783,-1)/2,'How to'!$B$34))</f>
        <v>100</v>
      </c>
      <c r="R783">
        <f t="shared" si="207"/>
        <v>125</v>
      </c>
      <c r="S783">
        <f t="shared" si="197"/>
        <v>125</v>
      </c>
      <c r="T783">
        <f t="shared" si="193"/>
        <v>100</v>
      </c>
      <c r="U783">
        <f t="shared" si="194"/>
        <v>100</v>
      </c>
      <c r="W783" t="str">
        <f t="shared" si="195"/>
        <v>19.42361407 125</v>
      </c>
      <c r="X783" t="str">
        <f t="shared" si="196"/>
        <v>19.42361407 100</v>
      </c>
      <c r="AE783" t="s">
        <v>52</v>
      </c>
    </row>
    <row r="784" spans="1:31" x14ac:dyDescent="0.25">
      <c r="A784">
        <v>45.64924929</v>
      </c>
      <c r="B784">
        <v>-122.8468384</v>
      </c>
      <c r="C784">
        <v>19.448614070000001</v>
      </c>
      <c r="D784">
        <f t="shared" si="198"/>
        <v>142.24850988002189</v>
      </c>
      <c r="E784">
        <f t="shared" si="199"/>
        <v>139.5584055886379</v>
      </c>
      <c r="F784">
        <f t="shared" si="200"/>
        <v>199.27665978114305</v>
      </c>
      <c r="G784">
        <f t="shared" si="201"/>
        <v>66.120443414672408</v>
      </c>
      <c r="H784">
        <f t="shared" si="202"/>
        <v>74.721052240548232</v>
      </c>
      <c r="I784">
        <f t="shared" si="203"/>
        <v>99.77549140589403</v>
      </c>
      <c r="J784">
        <f t="shared" si="204"/>
        <v>9927.7967833823586</v>
      </c>
      <c r="K784">
        <f t="shared" si="205"/>
        <v>9955.1486852876333</v>
      </c>
      <c r="L784">
        <f t="shared" si="208"/>
        <v>5.2299045789836978</v>
      </c>
      <c r="M784" s="1">
        <f t="shared" si="206"/>
        <v>951.75242061702863</v>
      </c>
      <c r="N784" s="1">
        <f>IF(M784&lt;'How to'!$B$35,0,M784)</f>
        <v>951.75242061702863</v>
      </c>
      <c r="O784" s="1">
        <f>(((ABS('How to'!$B$33))*(N784))/(11.82))^(1/2)</f>
        <v>82.729941952532073</v>
      </c>
      <c r="P784" s="1">
        <f>(((ABS('How to'!$B$33)+'How to'!$B$32)*(N784))/(11.82))^(1/2)</f>
        <v>125.30562367627488</v>
      </c>
      <c r="Q784">
        <f>IF(P784=0,'How to'!$B$34,MIN(ROUNDDOWN(2*P784,-1)/2,'How to'!$B$34))</f>
        <v>125</v>
      </c>
      <c r="R784">
        <f t="shared" si="207"/>
        <v>125</v>
      </c>
      <c r="S784" t="str">
        <f t="shared" si="197"/>
        <v/>
      </c>
      <c r="T784">
        <f t="shared" si="193"/>
        <v>125</v>
      </c>
      <c r="U784" t="str">
        <f t="shared" si="194"/>
        <v/>
      </c>
      <c r="W784" t="str">
        <f t="shared" si="195"/>
        <v/>
      </c>
      <c r="X784" t="str">
        <f t="shared" si="196"/>
        <v/>
      </c>
      <c r="AE784" t="s">
        <v>52</v>
      </c>
    </row>
    <row r="785" spans="1:31" x14ac:dyDescent="0.25">
      <c r="A785">
        <v>45.649416680000002</v>
      </c>
      <c r="B785">
        <v>-122.8470526</v>
      </c>
      <c r="C785">
        <v>19.47361407</v>
      </c>
      <c r="D785">
        <f t="shared" si="198"/>
        <v>146.4252175199492</v>
      </c>
      <c r="E785">
        <f t="shared" si="199"/>
        <v>135.57373012187702</v>
      </c>
      <c r="F785">
        <f t="shared" si="200"/>
        <v>199.55094744180991</v>
      </c>
      <c r="G785">
        <f t="shared" si="201"/>
        <v>69.6437055901105</v>
      </c>
      <c r="H785">
        <f t="shared" si="202"/>
        <v>71.491402357923988</v>
      </c>
      <c r="I785">
        <f t="shared" si="203"/>
        <v>99.806143795983658</v>
      </c>
      <c r="J785">
        <f t="shared" si="204"/>
        <v>9955.1451562309958</v>
      </c>
      <c r="K785">
        <f t="shared" si="205"/>
        <v>9961.2663394245665</v>
      </c>
      <c r="L785">
        <f t="shared" si="208"/>
        <v>2.4741025026402377</v>
      </c>
      <c r="M785" s="1">
        <f t="shared" si="206"/>
        <v>2013.1070416028447</v>
      </c>
      <c r="N785" s="1">
        <f>IF(M785&lt;'How to'!$B$35,0,M785)</f>
        <v>2013.1070416028447</v>
      </c>
      <c r="O785" s="1">
        <f>(((ABS('How to'!$B$33))*(N785))/(11.82))^(1/2)</f>
        <v>120.31898471393602</v>
      </c>
      <c r="P785" s="1">
        <f>(((ABS('How to'!$B$33)+'How to'!$B$32)*(N785))/(11.82))^(1/2)</f>
        <v>182.2392843974973</v>
      </c>
      <c r="Q785">
        <f>IF(P785=0,'How to'!$B$34,MIN(ROUNDDOWN(2*P785,-1)/2,'How to'!$B$34))</f>
        <v>145</v>
      </c>
      <c r="R785">
        <f t="shared" si="207"/>
        <v>125</v>
      </c>
      <c r="S785" t="str">
        <f t="shared" si="197"/>
        <v/>
      </c>
      <c r="T785">
        <f t="shared" si="193"/>
        <v>125</v>
      </c>
      <c r="U785" t="str">
        <f t="shared" si="194"/>
        <v/>
      </c>
      <c r="W785" t="str">
        <f t="shared" si="195"/>
        <v/>
      </c>
      <c r="X785" t="str">
        <f t="shared" si="196"/>
        <v/>
      </c>
      <c r="AE785" t="s">
        <v>52</v>
      </c>
    </row>
    <row r="786" spans="1:31" x14ac:dyDescent="0.25">
      <c r="A786">
        <v>45.649586300000003</v>
      </c>
      <c r="B786">
        <v>-122.8472632</v>
      </c>
      <c r="C786">
        <v>19.498614069999999</v>
      </c>
      <c r="D786">
        <f t="shared" si="198"/>
        <v>149.95515886514895</v>
      </c>
      <c r="E786">
        <f t="shared" si="199"/>
        <v>132.02485017217259</v>
      </c>
      <c r="F786">
        <f t="shared" si="200"/>
        <v>199.79266936816444</v>
      </c>
      <c r="G786">
        <f t="shared" si="201"/>
        <v>72.601464705426039</v>
      </c>
      <c r="H786">
        <f t="shared" si="202"/>
        <v>68.619717881424933</v>
      </c>
      <c r="I786">
        <f t="shared" si="203"/>
        <v>99.898139920118496</v>
      </c>
      <c r="J786">
        <f t="shared" si="204"/>
        <v>9979.2776833141688</v>
      </c>
      <c r="K786">
        <f t="shared" si="205"/>
        <v>9979.6383594995732</v>
      </c>
      <c r="L786">
        <f t="shared" si="208"/>
        <v>0.60056322348639746</v>
      </c>
      <c r="M786" s="1">
        <f t="shared" si="206"/>
        <v>8308.5660004001293</v>
      </c>
      <c r="N786" s="1">
        <f>IF(M786&lt;'How to'!$B$35,0,M786)</f>
        <v>8308.5660004001293</v>
      </c>
      <c r="O786" s="1">
        <f>(((ABS('How to'!$B$33))*(N786))/(11.82))^(1/2)</f>
        <v>244.43520832496137</v>
      </c>
      <c r="P786" s="1">
        <f>(((ABS('How to'!$B$33)+'How to'!$B$32)*(N786))/(11.82))^(1/2)</f>
        <v>370.22999780627805</v>
      </c>
      <c r="Q786">
        <f>IF(P786=0,'How to'!$B$34,MIN(ROUNDDOWN(2*P786,-1)/2,'How to'!$B$34))</f>
        <v>145</v>
      </c>
      <c r="R786">
        <f t="shared" si="207"/>
        <v>125</v>
      </c>
      <c r="S786" t="str">
        <f t="shared" si="197"/>
        <v/>
      </c>
      <c r="T786">
        <f t="shared" si="193"/>
        <v>125</v>
      </c>
      <c r="U786" t="str">
        <f t="shared" si="194"/>
        <v/>
      </c>
      <c r="W786" t="str">
        <f t="shared" si="195"/>
        <v/>
      </c>
      <c r="X786" t="str">
        <f t="shared" si="196"/>
        <v/>
      </c>
      <c r="AE786" t="s">
        <v>52</v>
      </c>
    </row>
    <row r="787" spans="1:31" x14ac:dyDescent="0.25">
      <c r="A787">
        <v>45.649758079999998</v>
      </c>
      <c r="B787">
        <v>-122.8474703</v>
      </c>
      <c r="C787">
        <v>19.523614070000001</v>
      </c>
      <c r="D787">
        <f t="shared" si="198"/>
        <v>152.53554487508845</v>
      </c>
      <c r="E787">
        <f t="shared" si="199"/>
        <v>129.29306601929378</v>
      </c>
      <c r="F787">
        <f t="shared" si="200"/>
        <v>199.95946932068404</v>
      </c>
      <c r="G787">
        <f t="shared" si="201"/>
        <v>74.815609560119569</v>
      </c>
      <c r="H787">
        <f t="shared" si="202"/>
        <v>66.331676934976969</v>
      </c>
      <c r="I787">
        <f t="shared" si="203"/>
        <v>99.986333060365865</v>
      </c>
      <c r="J787">
        <f t="shared" si="204"/>
        <v>9995.9473427523953</v>
      </c>
      <c r="K787">
        <f t="shared" si="205"/>
        <v>9997.2667988584126</v>
      </c>
      <c r="L787">
        <f t="shared" si="208"/>
        <v>1.1486758054460979</v>
      </c>
      <c r="M787" s="1">
        <f t="shared" si="206"/>
        <v>4351.6485467263274</v>
      </c>
      <c r="N787" s="1">
        <f>IF(M787&lt;'How to'!$B$35,0,M787)</f>
        <v>4351.6485467263274</v>
      </c>
      <c r="O787" s="1">
        <f>(((ABS('How to'!$B$33))*(N787))/(11.82))^(1/2)</f>
        <v>176.89991780601474</v>
      </c>
      <c r="P787" s="1">
        <f>(((ABS('How to'!$B$33)+'How to'!$B$32)*(N787))/(11.82))^(1/2)</f>
        <v>267.93871729878572</v>
      </c>
      <c r="Q787">
        <f>IF(P787=0,'How to'!$B$34,MIN(ROUNDDOWN(2*P787,-1)/2,'How to'!$B$34))</f>
        <v>145</v>
      </c>
      <c r="R787">
        <f t="shared" si="207"/>
        <v>125</v>
      </c>
      <c r="S787" t="str">
        <f t="shared" si="197"/>
        <v/>
      </c>
      <c r="T787">
        <f t="shared" si="193"/>
        <v>125</v>
      </c>
      <c r="U787" t="str">
        <f t="shared" si="194"/>
        <v/>
      </c>
      <c r="W787" t="str">
        <f t="shared" si="195"/>
        <v/>
      </c>
      <c r="X787" t="str">
        <f t="shared" si="196"/>
        <v/>
      </c>
      <c r="AE787" t="s">
        <v>52</v>
      </c>
    </row>
    <row r="788" spans="1:31" x14ac:dyDescent="0.25">
      <c r="A788">
        <v>45.649933160000003</v>
      </c>
      <c r="B788">
        <v>-122.8476716</v>
      </c>
      <c r="C788">
        <v>19.548614069999999</v>
      </c>
      <c r="D788">
        <f t="shared" si="198"/>
        <v>153.85134136480372</v>
      </c>
      <c r="E788">
        <f t="shared" si="199"/>
        <v>127.79857874875593</v>
      </c>
      <c r="F788">
        <f t="shared" si="200"/>
        <v>200.00677980996377</v>
      </c>
      <c r="G788">
        <f t="shared" si="201"/>
        <v>76.128066465349491</v>
      </c>
      <c r="H788">
        <f t="shared" si="202"/>
        <v>64.837383687146243</v>
      </c>
      <c r="I788">
        <f t="shared" si="203"/>
        <v>99.996844085935464</v>
      </c>
      <c r="J788">
        <f t="shared" si="204"/>
        <v>10000.677992487834</v>
      </c>
      <c r="K788">
        <f t="shared" si="205"/>
        <v>9999.3688271468873</v>
      </c>
      <c r="L788">
        <f t="shared" si="208"/>
        <v>0</v>
      </c>
      <c r="M788" s="1">
        <f t="shared" si="206"/>
        <v>0</v>
      </c>
      <c r="N788" s="1">
        <f>IF(M788&lt;'How to'!$B$35,0,M788)</f>
        <v>0</v>
      </c>
      <c r="O788" s="1">
        <f>(((ABS('How to'!$B$33))*(N788))/(11.82))^(1/2)</f>
        <v>0</v>
      </c>
      <c r="P788" s="1">
        <f>(((ABS('How to'!$B$33)+'How to'!$B$32)*(N788))/(11.82))^(1/2)</f>
        <v>0</v>
      </c>
      <c r="Q788">
        <f>IF(P788=0,'How to'!$B$34,MIN(ROUNDDOWN(2*P788,-1)/2,'How to'!$B$34))</f>
        <v>145</v>
      </c>
      <c r="R788">
        <f t="shared" si="207"/>
        <v>125</v>
      </c>
      <c r="S788" t="str">
        <f t="shared" si="197"/>
        <v/>
      </c>
      <c r="T788">
        <f t="shared" si="193"/>
        <v>125</v>
      </c>
      <c r="U788" t="str">
        <f t="shared" si="194"/>
        <v/>
      </c>
      <c r="W788" t="str">
        <f t="shared" si="195"/>
        <v/>
      </c>
      <c r="X788" t="str">
        <f t="shared" si="196"/>
        <v/>
      </c>
      <c r="AE788" t="s">
        <v>52</v>
      </c>
    </row>
    <row r="789" spans="1:31" x14ac:dyDescent="0.25">
      <c r="A789">
        <v>45.65010642</v>
      </c>
      <c r="B789">
        <v>-122.84787609999999</v>
      </c>
      <c r="C789">
        <v>19.573614070000001</v>
      </c>
      <c r="D789">
        <f t="shared" si="198"/>
        <v>154.71184109981425</v>
      </c>
      <c r="E789">
        <f t="shared" si="199"/>
        <v>126.7943494294057</v>
      </c>
      <c r="F789">
        <f t="shared" si="200"/>
        <v>200.03139959446469</v>
      </c>
      <c r="G789">
        <f t="shared" si="201"/>
        <v>76.7815119298387</v>
      </c>
      <c r="H789">
        <f t="shared" si="202"/>
        <v>64.082359233522425</v>
      </c>
      <c r="I789">
        <f t="shared" si="203"/>
        <v>100.00974622088678</v>
      </c>
      <c r="J789">
        <f t="shared" si="204"/>
        <v>10003.140205930102</v>
      </c>
      <c r="K789">
        <f t="shared" si="205"/>
        <v>10001.949339166178</v>
      </c>
      <c r="L789">
        <f t="shared" si="208"/>
        <v>0</v>
      </c>
      <c r="M789" s="1">
        <f t="shared" si="206"/>
        <v>0</v>
      </c>
      <c r="N789" s="1">
        <f>IF(M789&lt;'How to'!$B$35,0,M789)</f>
        <v>0</v>
      </c>
      <c r="O789" s="1">
        <f>(((ABS('How to'!$B$33))*(N789))/(11.82))^(1/2)</f>
        <v>0</v>
      </c>
      <c r="P789" s="1">
        <f>(((ABS('How to'!$B$33)+'How to'!$B$32)*(N789))/(11.82))^(1/2)</f>
        <v>0</v>
      </c>
      <c r="Q789">
        <f>IF(P789=0,'How to'!$B$34,MIN(ROUNDDOWN(2*P789,-1)/2,'How to'!$B$34))</f>
        <v>145</v>
      </c>
      <c r="R789">
        <f t="shared" si="207"/>
        <v>125</v>
      </c>
      <c r="S789" t="str">
        <f t="shared" si="197"/>
        <v/>
      </c>
      <c r="T789">
        <f t="shared" si="193"/>
        <v>125</v>
      </c>
      <c r="U789" t="str">
        <f t="shared" si="194"/>
        <v/>
      </c>
      <c r="W789" t="str">
        <f t="shared" si="195"/>
        <v/>
      </c>
      <c r="X789" t="str">
        <f t="shared" si="196"/>
        <v/>
      </c>
      <c r="AE789" t="s">
        <v>52</v>
      </c>
    </row>
    <row r="790" spans="1:31" x14ac:dyDescent="0.25">
      <c r="A790">
        <v>45.65028118</v>
      </c>
      <c r="B790">
        <v>-122.848078</v>
      </c>
      <c r="C790">
        <v>19.59861407</v>
      </c>
      <c r="D790">
        <f t="shared" si="198"/>
        <v>155.32632474003461</v>
      </c>
      <c r="E790">
        <f t="shared" si="199"/>
        <v>126.06248016120863</v>
      </c>
      <c r="F790">
        <f t="shared" si="200"/>
        <v>200.0450350837076</v>
      </c>
      <c r="G790">
        <f t="shared" si="201"/>
        <v>77.35369415972292</v>
      </c>
      <c r="H790">
        <f t="shared" si="202"/>
        <v>63.405152508395325</v>
      </c>
      <c r="I790">
        <f t="shared" si="203"/>
        <v>100.01903501218567</v>
      </c>
      <c r="J790">
        <f t="shared" si="204"/>
        <v>10004.504015410452</v>
      </c>
      <c r="K790">
        <f t="shared" si="205"/>
        <v>10003.807364768823</v>
      </c>
      <c r="L790">
        <f t="shared" si="208"/>
        <v>0</v>
      </c>
      <c r="M790" s="1">
        <f t="shared" si="206"/>
        <v>0</v>
      </c>
      <c r="N790" s="1">
        <f>IF(M790&lt;'How to'!$B$35,0,M790)</f>
        <v>0</v>
      </c>
      <c r="O790" s="1">
        <f>(((ABS('How to'!$B$33))*(N790))/(11.82))^(1/2)</f>
        <v>0</v>
      </c>
      <c r="P790" s="1">
        <f>(((ABS('How to'!$B$33)+'How to'!$B$32)*(N790))/(11.82))^(1/2)</f>
        <v>0</v>
      </c>
      <c r="Q790">
        <f>IF(P790=0,'How to'!$B$34,MIN(ROUNDDOWN(2*P790,-1)/2,'How to'!$B$34))</f>
        <v>145</v>
      </c>
      <c r="R790">
        <f t="shared" si="207"/>
        <v>125</v>
      </c>
      <c r="S790" t="str">
        <f t="shared" si="197"/>
        <v/>
      </c>
      <c r="T790">
        <f t="shared" si="193"/>
        <v>125</v>
      </c>
      <c r="U790" t="str">
        <f t="shared" si="194"/>
        <v/>
      </c>
      <c r="W790" t="str">
        <f t="shared" si="195"/>
        <v/>
      </c>
      <c r="X790" t="str">
        <f t="shared" si="196"/>
        <v/>
      </c>
      <c r="AE790" t="s">
        <v>52</v>
      </c>
    </row>
    <row r="791" spans="1:31" x14ac:dyDescent="0.25">
      <c r="A791">
        <v>45.650456249999998</v>
      </c>
      <c r="B791">
        <v>-122.8482794</v>
      </c>
      <c r="C791">
        <v>19.623614069999999</v>
      </c>
      <c r="D791">
        <f t="shared" si="198"/>
        <v>155.69924506504225</v>
      </c>
      <c r="E791">
        <f t="shared" si="199"/>
        <v>125.61075273193175</v>
      </c>
      <c r="F791">
        <f t="shared" si="200"/>
        <v>200.05078384177</v>
      </c>
      <c r="G791">
        <f t="shared" si="201"/>
        <v>77.719935314968879</v>
      </c>
      <c r="H791">
        <f t="shared" si="202"/>
        <v>62.96140181854809</v>
      </c>
      <c r="I791">
        <f t="shared" si="203"/>
        <v>100.02262976106765</v>
      </c>
      <c r="J791">
        <f t="shared" si="204"/>
        <v>10005.079028926646</v>
      </c>
      <c r="K791">
        <f t="shared" si="205"/>
        <v>10004.526464319615</v>
      </c>
      <c r="L791">
        <f t="shared" si="208"/>
        <v>0</v>
      </c>
      <c r="M791" s="1">
        <f t="shared" si="206"/>
        <v>0</v>
      </c>
      <c r="N791" s="1">
        <f>IF(M791&lt;'How to'!$B$35,0,M791)</f>
        <v>0</v>
      </c>
      <c r="O791" s="1">
        <f>(((ABS('How to'!$B$33))*(N791))/(11.82))^(1/2)</f>
        <v>0</v>
      </c>
      <c r="P791" s="1">
        <f>(((ABS('How to'!$B$33)+'How to'!$B$32)*(N791))/(11.82))^(1/2)</f>
        <v>0</v>
      </c>
      <c r="Q791">
        <f>IF(P791=0,'How to'!$B$34,MIN(ROUNDDOWN(2*P791,-1)/2,'How to'!$B$34))</f>
        <v>145</v>
      </c>
      <c r="R791">
        <f t="shared" si="207"/>
        <v>125</v>
      </c>
      <c r="S791" t="str">
        <f t="shared" si="197"/>
        <v/>
      </c>
      <c r="T791">
        <f t="shared" si="193"/>
        <v>125</v>
      </c>
      <c r="U791" t="str">
        <f t="shared" si="194"/>
        <v/>
      </c>
      <c r="W791" t="str">
        <f t="shared" si="195"/>
        <v/>
      </c>
      <c r="X791" t="str">
        <f t="shared" si="196"/>
        <v/>
      </c>
      <c r="AE791" t="s">
        <v>52</v>
      </c>
    </row>
    <row r="792" spans="1:31" x14ac:dyDescent="0.25">
      <c r="A792">
        <v>45.650631359999998</v>
      </c>
      <c r="B792">
        <v>-122.8484807</v>
      </c>
      <c r="C792">
        <v>19.648614070000001</v>
      </c>
      <c r="D792">
        <f t="shared" si="198"/>
        <v>155.70703742989599</v>
      </c>
      <c r="E792">
        <f t="shared" si="199"/>
        <v>125.60257843046504</v>
      </c>
      <c r="F792">
        <f t="shared" si="200"/>
        <v>200.05171634748891</v>
      </c>
      <c r="G792">
        <f t="shared" si="201"/>
        <v>77.723274899454225</v>
      </c>
      <c r="H792">
        <f t="shared" si="202"/>
        <v>62.961205369138234</v>
      </c>
      <c r="I792">
        <f t="shared" si="203"/>
        <v>100.02510106283789</v>
      </c>
      <c r="J792">
        <f t="shared" si="204"/>
        <v>10005.17230339404</v>
      </c>
      <c r="K792">
        <f t="shared" si="205"/>
        <v>10005.020842630935</v>
      </c>
      <c r="L792">
        <f t="shared" si="208"/>
        <v>0</v>
      </c>
      <c r="M792" s="1">
        <f t="shared" si="206"/>
        <v>0</v>
      </c>
      <c r="N792" s="1">
        <f>IF(M792&lt;'How to'!$B$35,0,M792)</f>
        <v>0</v>
      </c>
      <c r="O792" s="1">
        <f>(((ABS('How to'!$B$33))*(N792))/(11.82))^(1/2)</f>
        <v>0</v>
      </c>
      <c r="P792" s="1">
        <f>(((ABS('How to'!$B$33)+'How to'!$B$32)*(N792))/(11.82))^(1/2)</f>
        <v>0</v>
      </c>
      <c r="Q792">
        <f>IF(P792=0,'How to'!$B$34,MIN(ROUNDDOWN(2*P792,-1)/2,'How to'!$B$34))</f>
        <v>145</v>
      </c>
      <c r="R792">
        <f t="shared" si="207"/>
        <v>125</v>
      </c>
      <c r="S792" t="str">
        <f t="shared" si="197"/>
        <v/>
      </c>
      <c r="T792">
        <f t="shared" si="193"/>
        <v>125</v>
      </c>
      <c r="U792" t="str">
        <f t="shared" si="194"/>
        <v/>
      </c>
      <c r="W792" t="str">
        <f t="shared" si="195"/>
        <v/>
      </c>
      <c r="X792" t="str">
        <f t="shared" si="196"/>
        <v/>
      </c>
      <c r="AE792" t="s">
        <v>52</v>
      </c>
    </row>
    <row r="793" spans="1:31" x14ac:dyDescent="0.25">
      <c r="A793">
        <v>45.65080648</v>
      </c>
      <c r="B793">
        <v>-122.848682</v>
      </c>
      <c r="C793">
        <v>19.673614069999999</v>
      </c>
      <c r="D793">
        <f t="shared" si="198"/>
        <v>155.91631808981057</v>
      </c>
      <c r="E793">
        <f t="shared" si="199"/>
        <v>125.35317574564274</v>
      </c>
      <c r="F793">
        <f t="shared" si="200"/>
        <v>200.05828379799971</v>
      </c>
      <c r="G793">
        <f t="shared" si="201"/>
        <v>77.930329169975536</v>
      </c>
      <c r="H793">
        <f t="shared" si="202"/>
        <v>62.711997042923997</v>
      </c>
      <c r="I793">
        <f t="shared" si="203"/>
        <v>100.02964949280012</v>
      </c>
      <c r="J793">
        <f t="shared" si="204"/>
        <v>10005.829229050249</v>
      </c>
      <c r="K793">
        <f t="shared" si="205"/>
        <v>10005.930777652447</v>
      </c>
      <c r="L793">
        <f t="shared" si="208"/>
        <v>0.31866691418912335</v>
      </c>
      <c r="M793" s="1">
        <f t="shared" si="206"/>
        <v>15699.669987882864</v>
      </c>
      <c r="N793" s="1">
        <f>IF(M793&lt;'How to'!$B$35,0,M793)</f>
        <v>15699.669987882864</v>
      </c>
      <c r="O793" s="1">
        <f>(((ABS('How to'!$B$33))*(N793))/(11.82))^(1/2)</f>
        <v>336.00519053808023</v>
      </c>
      <c r="P793" s="1">
        <f>(((ABS('How to'!$B$33)+'How to'!$B$32)*(N793))/(11.82))^(1/2)</f>
        <v>508.9250513797935</v>
      </c>
      <c r="Q793">
        <f>IF(P793=0,'How to'!$B$34,MIN(ROUNDDOWN(2*P793,-1)/2,'How to'!$B$34))</f>
        <v>145</v>
      </c>
      <c r="R793">
        <f t="shared" si="207"/>
        <v>125</v>
      </c>
      <c r="S793" t="str">
        <f t="shared" si="197"/>
        <v/>
      </c>
      <c r="T793">
        <f t="shared" si="193"/>
        <v>125</v>
      </c>
      <c r="U793" t="str">
        <f t="shared" si="194"/>
        <v/>
      </c>
      <c r="W793" t="str">
        <f t="shared" si="195"/>
        <v/>
      </c>
      <c r="X793" t="str">
        <f t="shared" si="196"/>
        <v/>
      </c>
      <c r="AE793" t="s">
        <v>52</v>
      </c>
    </row>
    <row r="794" spans="1:31" x14ac:dyDescent="0.25">
      <c r="A794">
        <v>45.650981620000003</v>
      </c>
      <c r="B794">
        <v>-122.8488832</v>
      </c>
      <c r="C794">
        <v>19.698614070000001</v>
      </c>
      <c r="D794">
        <f t="shared" si="198"/>
        <v>155.95973269523884</v>
      </c>
      <c r="E794">
        <f t="shared" si="199"/>
        <v>125.29831300318784</v>
      </c>
      <c r="F794">
        <f t="shared" si="200"/>
        <v>200.05775532034539</v>
      </c>
      <c r="G794">
        <f t="shared" si="201"/>
        <v>77.972630580311687</v>
      </c>
      <c r="H794">
        <f t="shared" si="202"/>
        <v>62.65732987585546</v>
      </c>
      <c r="I794">
        <f t="shared" si="203"/>
        <v>100.02835651346835</v>
      </c>
      <c r="J794">
        <f t="shared" si="204"/>
        <v>10005.776365953796</v>
      </c>
      <c r="K794">
        <f t="shared" si="205"/>
        <v>10005.672106785527</v>
      </c>
      <c r="L794">
        <f t="shared" si="208"/>
        <v>0</v>
      </c>
      <c r="M794" s="1">
        <f t="shared" si="206"/>
        <v>0</v>
      </c>
      <c r="N794" s="1">
        <f>IF(M794&lt;'How to'!$B$35,0,M794)</f>
        <v>0</v>
      </c>
      <c r="O794" s="1">
        <f>(((ABS('How to'!$B$33))*(N794))/(11.82))^(1/2)</f>
        <v>0</v>
      </c>
      <c r="P794" s="1">
        <f>(((ABS('How to'!$B$33)+'How to'!$B$32)*(N794))/(11.82))^(1/2)</f>
        <v>0</v>
      </c>
      <c r="Q794">
        <f>IF(P794=0,'How to'!$B$34,MIN(ROUNDDOWN(2*P794,-1)/2,'How to'!$B$34))</f>
        <v>145</v>
      </c>
      <c r="R794">
        <f t="shared" si="207"/>
        <v>125</v>
      </c>
      <c r="S794" t="str">
        <f t="shared" si="197"/>
        <v/>
      </c>
      <c r="T794">
        <f t="shared" si="193"/>
        <v>125</v>
      </c>
      <c r="U794" t="str">
        <f t="shared" si="194"/>
        <v/>
      </c>
      <c r="W794" t="str">
        <f t="shared" si="195"/>
        <v/>
      </c>
      <c r="X794" t="str">
        <f t="shared" si="196"/>
        <v/>
      </c>
      <c r="AE794" t="s">
        <v>52</v>
      </c>
    </row>
    <row r="795" spans="1:31" x14ac:dyDescent="0.25">
      <c r="A795">
        <v>45.651156749999998</v>
      </c>
      <c r="B795">
        <v>-122.8490845</v>
      </c>
      <c r="C795">
        <v>19.72361407</v>
      </c>
      <c r="D795">
        <f t="shared" si="198"/>
        <v>155.96641186500048</v>
      </c>
      <c r="E795">
        <f t="shared" si="199"/>
        <v>125.29013970071837</v>
      </c>
      <c r="F795">
        <f t="shared" si="200"/>
        <v>200.05784347600195</v>
      </c>
      <c r="G795">
        <f t="shared" si="201"/>
        <v>77.979309750073355</v>
      </c>
      <c r="H795">
        <f t="shared" si="202"/>
        <v>62.64935240774745</v>
      </c>
      <c r="I795">
        <f t="shared" si="203"/>
        <v>100.02856645082952</v>
      </c>
      <c r="J795">
        <f t="shared" si="204"/>
        <v>10005.785184067125</v>
      </c>
      <c r="K795">
        <f t="shared" si="205"/>
        <v>10005.714106208015</v>
      </c>
      <c r="L795">
        <f t="shared" si="208"/>
        <v>0</v>
      </c>
      <c r="M795" s="1">
        <f t="shared" si="206"/>
        <v>0</v>
      </c>
      <c r="N795" s="1">
        <f>IF(M795&lt;'How to'!$B$35,0,M795)</f>
        <v>0</v>
      </c>
      <c r="O795" s="1">
        <f>(((ABS('How to'!$B$33))*(N795))/(11.82))^(1/2)</f>
        <v>0</v>
      </c>
      <c r="P795" s="1">
        <f>(((ABS('How to'!$B$33)+'How to'!$B$32)*(N795))/(11.82))^(1/2)</f>
        <v>0</v>
      </c>
      <c r="Q795">
        <f>IF(P795=0,'How to'!$B$34,MIN(ROUNDDOWN(2*P795,-1)/2,'How to'!$B$34))</f>
        <v>145</v>
      </c>
      <c r="R795">
        <f t="shared" si="207"/>
        <v>125</v>
      </c>
      <c r="S795" t="str">
        <f t="shared" si="197"/>
        <v/>
      </c>
      <c r="T795">
        <f t="shared" si="193"/>
        <v>125</v>
      </c>
      <c r="U795" t="str">
        <f t="shared" si="194"/>
        <v/>
      </c>
      <c r="W795" t="str">
        <f t="shared" si="195"/>
        <v/>
      </c>
      <c r="X795" t="str">
        <f t="shared" si="196"/>
        <v/>
      </c>
      <c r="AE795" t="s">
        <v>52</v>
      </c>
    </row>
    <row r="796" spans="1:31" x14ac:dyDescent="0.25">
      <c r="A796">
        <v>45.651331900000002</v>
      </c>
      <c r="B796">
        <v>-122.8492857</v>
      </c>
      <c r="C796">
        <v>19.748614069999999</v>
      </c>
      <c r="D796">
        <f t="shared" si="198"/>
        <v>155.96975145027682</v>
      </c>
      <c r="E796">
        <f t="shared" si="199"/>
        <v>125.28196639989868</v>
      </c>
      <c r="F796">
        <f t="shared" si="200"/>
        <v>200.05532852810111</v>
      </c>
      <c r="G796">
        <f t="shared" si="201"/>
        <v>77.98376253044178</v>
      </c>
      <c r="H796">
        <f t="shared" si="202"/>
        <v>62.641374964240356</v>
      </c>
      <c r="I796">
        <f t="shared" si="203"/>
        <v>100.0270417228006</v>
      </c>
      <c r="J796">
        <f t="shared" si="204"/>
        <v>10005.533618121617</v>
      </c>
      <c r="K796">
        <f t="shared" si="205"/>
        <v>10005.409075814892</v>
      </c>
      <c r="L796">
        <f t="shared" si="208"/>
        <v>0</v>
      </c>
      <c r="M796" s="1">
        <f t="shared" si="206"/>
        <v>0</v>
      </c>
      <c r="N796" s="1">
        <f>IF(M796&lt;'How to'!$B$35,0,M796)</f>
        <v>0</v>
      </c>
      <c r="O796" s="1">
        <f>(((ABS('How to'!$B$33))*(N796))/(11.82))^(1/2)</f>
        <v>0</v>
      </c>
      <c r="P796" s="1">
        <f>(((ABS('How to'!$B$33)+'How to'!$B$32)*(N796))/(11.82))^(1/2)</f>
        <v>0</v>
      </c>
      <c r="Q796">
        <f>IF(P796=0,'How to'!$B$34,MIN(ROUNDDOWN(2*P796,-1)/2,'How to'!$B$34))</f>
        <v>145</v>
      </c>
      <c r="R796">
        <f t="shared" si="207"/>
        <v>125</v>
      </c>
      <c r="S796" t="str">
        <f t="shared" si="197"/>
        <v/>
      </c>
      <c r="T796">
        <f t="shared" si="193"/>
        <v>125</v>
      </c>
      <c r="U796" t="str">
        <f t="shared" si="194"/>
        <v/>
      </c>
      <c r="W796" t="str">
        <f t="shared" si="195"/>
        <v/>
      </c>
      <c r="X796" t="str">
        <f t="shared" si="196"/>
        <v/>
      </c>
      <c r="AE796" t="s">
        <v>52</v>
      </c>
    </row>
    <row r="797" spans="1:31" x14ac:dyDescent="0.25">
      <c r="A797">
        <v>45.651507039999998</v>
      </c>
      <c r="B797">
        <v>-122.849487</v>
      </c>
      <c r="C797">
        <v>19.773614070000001</v>
      </c>
      <c r="D797">
        <f t="shared" si="198"/>
        <v>155.96863825518469</v>
      </c>
      <c r="E797">
        <f t="shared" si="199"/>
        <v>125.28157463385175</v>
      </c>
      <c r="F797">
        <f t="shared" si="200"/>
        <v>200.05421530653641</v>
      </c>
      <c r="G797">
        <f t="shared" si="201"/>
        <v>77.985988919835023</v>
      </c>
      <c r="H797">
        <f t="shared" si="202"/>
        <v>62.641179093571822</v>
      </c>
      <c r="I797">
        <f t="shared" si="203"/>
        <v>100.02865482469296</v>
      </c>
      <c r="J797">
        <f t="shared" si="204"/>
        <v>10005.422265478506</v>
      </c>
      <c r="K797">
        <f t="shared" si="205"/>
        <v>10005.731786037572</v>
      </c>
      <c r="L797">
        <f t="shared" si="208"/>
        <v>0.55634571901406482</v>
      </c>
      <c r="M797" s="1">
        <f t="shared" si="206"/>
        <v>8992.3688131988838</v>
      </c>
      <c r="N797" s="1">
        <f>IF(M797&lt;'How to'!$B$35,0,M797)</f>
        <v>8992.3688131988838</v>
      </c>
      <c r="O797" s="1">
        <f>(((ABS('How to'!$B$33))*(N797))/(11.82))^(1/2)</f>
        <v>254.29497592734126</v>
      </c>
      <c r="P797" s="1">
        <f>(((ABS('How to'!$B$33)+'How to'!$B$32)*(N797))/(11.82))^(1/2)</f>
        <v>385.16394190874371</v>
      </c>
      <c r="Q797">
        <f>IF(P797=0,'How to'!$B$34,MIN(ROUNDDOWN(2*P797,-1)/2,'How to'!$B$34))</f>
        <v>145</v>
      </c>
      <c r="R797">
        <f t="shared" si="207"/>
        <v>125</v>
      </c>
      <c r="S797" t="str">
        <f t="shared" si="197"/>
        <v/>
      </c>
      <c r="T797">
        <f t="shared" si="193"/>
        <v>125</v>
      </c>
      <c r="U797" t="str">
        <f t="shared" si="194"/>
        <v/>
      </c>
      <c r="W797" t="str">
        <f t="shared" si="195"/>
        <v/>
      </c>
      <c r="X797" t="str">
        <f t="shared" si="196"/>
        <v/>
      </c>
      <c r="AE797" t="s">
        <v>52</v>
      </c>
    </row>
    <row r="798" spans="1:31" x14ac:dyDescent="0.25">
      <c r="A798">
        <v>45.651682190000002</v>
      </c>
      <c r="B798">
        <v>-122.8496882</v>
      </c>
      <c r="C798">
        <v>19.798614069999999</v>
      </c>
      <c r="D798">
        <f t="shared" si="198"/>
        <v>155.95973269444784</v>
      </c>
      <c r="E798">
        <f t="shared" si="199"/>
        <v>125.29674572430363</v>
      </c>
      <c r="F798">
        <f t="shared" si="200"/>
        <v>200.05677371992286</v>
      </c>
      <c r="G798">
        <f t="shared" si="201"/>
        <v>77.987102114927126</v>
      </c>
      <c r="H798">
        <f t="shared" si="202"/>
        <v>62.640983199949339</v>
      </c>
      <c r="I798">
        <f t="shared" si="203"/>
        <v>100.02940004089001</v>
      </c>
      <c r="J798">
        <f t="shared" si="204"/>
        <v>10005.678177806105</v>
      </c>
      <c r="K798">
        <f t="shared" si="205"/>
        <v>10005.880872540407</v>
      </c>
      <c r="L798">
        <f t="shared" si="208"/>
        <v>0.45021631945319973</v>
      </c>
      <c r="M798" s="1">
        <f t="shared" si="206"/>
        <v>11112.303619616485</v>
      </c>
      <c r="N798" s="1">
        <f>IF(M798&lt;'How to'!$B$35,0,M798)</f>
        <v>11112.303619616485</v>
      </c>
      <c r="O798" s="1">
        <f>(((ABS('How to'!$B$33))*(N798))/(11.82))^(1/2)</f>
        <v>282.68500637886939</v>
      </c>
      <c r="P798" s="1">
        <f>(((ABS('How to'!$B$33)+'How to'!$B$32)*(N798))/(11.82))^(1/2)</f>
        <v>428.16446128488826</v>
      </c>
      <c r="Q798">
        <f>IF(P798=0,'How to'!$B$34,MIN(ROUNDDOWN(2*P798,-1)/2,'How to'!$B$34))</f>
        <v>145</v>
      </c>
      <c r="R798">
        <f t="shared" si="207"/>
        <v>125</v>
      </c>
      <c r="S798" t="str">
        <f t="shared" si="197"/>
        <v/>
      </c>
      <c r="T798">
        <f t="shared" si="193"/>
        <v>125</v>
      </c>
      <c r="U798" t="str">
        <f t="shared" si="194"/>
        <v/>
      </c>
      <c r="W798" t="str">
        <f t="shared" si="195"/>
        <v/>
      </c>
      <c r="X798" t="str">
        <f t="shared" si="196"/>
        <v/>
      </c>
      <c r="AE798" t="s">
        <v>52</v>
      </c>
    </row>
    <row r="799" spans="1:31" x14ac:dyDescent="0.25">
      <c r="A799">
        <v>45.651857319999998</v>
      </c>
      <c r="B799">
        <v>-122.8498895</v>
      </c>
      <c r="C799">
        <v>19.823614070000001</v>
      </c>
      <c r="D799">
        <f t="shared" si="198"/>
        <v>155.80165900481529</v>
      </c>
      <c r="E799">
        <f t="shared" si="199"/>
        <v>125.49088931903326</v>
      </c>
      <c r="F799">
        <f t="shared" si="200"/>
        <v>200.05529298355142</v>
      </c>
      <c r="G799">
        <f t="shared" si="201"/>
        <v>77.987102114927126</v>
      </c>
      <c r="H799">
        <f t="shared" si="202"/>
        <v>62.640787316925874</v>
      </c>
      <c r="I799">
        <f t="shared" si="203"/>
        <v>100.02927737401892</v>
      </c>
      <c r="J799">
        <f t="shared" si="204"/>
        <v>10005.530062683651</v>
      </c>
      <c r="K799">
        <f t="shared" si="205"/>
        <v>10005.856331968413</v>
      </c>
      <c r="L799">
        <f t="shared" si="208"/>
        <v>0.57119986411239643</v>
      </c>
      <c r="M799" s="1">
        <f t="shared" si="206"/>
        <v>8758.6298252335855</v>
      </c>
      <c r="N799" s="1">
        <f>IF(M799&lt;'How to'!$B$35,0,M799)</f>
        <v>8758.6298252335855</v>
      </c>
      <c r="O799" s="1">
        <f>(((ABS('How to'!$B$33))*(N799))/(11.82))^(1/2)</f>
        <v>250.96826623147609</v>
      </c>
      <c r="P799" s="1">
        <f>(((ABS('How to'!$B$33)+'How to'!$B$32)*(N799))/(11.82))^(1/2)</f>
        <v>380.12519265554738</v>
      </c>
      <c r="Q799">
        <f>IF(P799=0,'How to'!$B$34,MIN(ROUNDDOWN(2*P799,-1)/2,'How to'!$B$34))</f>
        <v>145</v>
      </c>
      <c r="R799">
        <f t="shared" si="207"/>
        <v>125</v>
      </c>
      <c r="S799" t="str">
        <f t="shared" si="197"/>
        <v/>
      </c>
      <c r="T799">
        <f t="shared" si="193"/>
        <v>125</v>
      </c>
      <c r="U799" t="str">
        <f t="shared" si="194"/>
        <v/>
      </c>
      <c r="W799" t="str">
        <f t="shared" si="195"/>
        <v/>
      </c>
      <c r="X799" t="str">
        <f t="shared" si="196"/>
        <v/>
      </c>
      <c r="AE799" t="s">
        <v>52</v>
      </c>
    </row>
    <row r="800" spans="1:31" x14ac:dyDescent="0.25">
      <c r="A800">
        <v>45.652032460000001</v>
      </c>
      <c r="B800">
        <v>-122.8500907</v>
      </c>
      <c r="C800">
        <v>19.84861407</v>
      </c>
      <c r="D800">
        <f t="shared" si="198"/>
        <v>155.59460473508497</v>
      </c>
      <c r="E800">
        <f t="shared" si="199"/>
        <v>125.74728280437354</v>
      </c>
      <c r="F800">
        <f t="shared" si="200"/>
        <v>200.05514278655878</v>
      </c>
      <c r="G800">
        <f t="shared" si="201"/>
        <v>77.985988919835023</v>
      </c>
      <c r="H800">
        <f t="shared" si="202"/>
        <v>62.640591422132673</v>
      </c>
      <c r="I800">
        <f t="shared" si="203"/>
        <v>100.02828680687874</v>
      </c>
      <c r="J800">
        <f t="shared" si="204"/>
        <v>10005.515038837604</v>
      </c>
      <c r="K800">
        <f t="shared" si="205"/>
        <v>10005.658161519192</v>
      </c>
      <c r="L800">
        <f t="shared" si="208"/>
        <v>0.37831558464799747</v>
      </c>
      <c r="M800" s="1">
        <f t="shared" si="206"/>
        <v>13223.957150521468</v>
      </c>
      <c r="N800" s="1">
        <f>IF(M800&lt;'How to'!$B$35,0,M800)</f>
        <v>13223.957150521468</v>
      </c>
      <c r="O800" s="1">
        <f>(((ABS('How to'!$B$33))*(N800))/(11.82))^(1/2)</f>
        <v>308.37661805214674</v>
      </c>
      <c r="P800" s="1">
        <f>(((ABS('How to'!$B$33)+'How to'!$B$32)*(N800))/(11.82))^(1/2)</f>
        <v>467.07786250322613</v>
      </c>
      <c r="Q800">
        <f>IF(P800=0,'How to'!$B$34,MIN(ROUNDDOWN(2*P800,-1)/2,'How to'!$B$34))</f>
        <v>145</v>
      </c>
      <c r="R800">
        <f t="shared" si="207"/>
        <v>125</v>
      </c>
      <c r="S800" t="str">
        <f t="shared" si="197"/>
        <v/>
      </c>
      <c r="T800">
        <f t="shared" si="193"/>
        <v>125</v>
      </c>
      <c r="U800" t="str">
        <f t="shared" si="194"/>
        <v/>
      </c>
      <c r="W800" t="str">
        <f t="shared" si="195"/>
        <v/>
      </c>
      <c r="X800" t="str">
        <f t="shared" si="196"/>
        <v/>
      </c>
      <c r="AE800" t="s">
        <v>52</v>
      </c>
    </row>
    <row r="801" spans="1:31" x14ac:dyDescent="0.25">
      <c r="A801">
        <v>45.652207570000002</v>
      </c>
      <c r="B801">
        <v>-122.850292</v>
      </c>
      <c r="C801">
        <v>19.873614069999999</v>
      </c>
      <c r="D801">
        <f t="shared" si="198"/>
        <v>155.38087129480198</v>
      </c>
      <c r="E801">
        <f t="shared" si="199"/>
        <v>126.00367475001936</v>
      </c>
      <c r="F801">
        <f t="shared" si="200"/>
        <v>200.05034670012569</v>
      </c>
      <c r="G801">
        <f t="shared" si="201"/>
        <v>77.982649335349677</v>
      </c>
      <c r="H801">
        <f t="shared" si="202"/>
        <v>62.640395549123014</v>
      </c>
      <c r="I801">
        <f t="shared" si="203"/>
        <v>100.02556049285954</v>
      </c>
      <c r="J801">
        <f t="shared" si="204"/>
        <v>10005.035303710121</v>
      </c>
      <c r="K801">
        <f t="shared" si="205"/>
        <v>10005.112751910703</v>
      </c>
      <c r="L801">
        <f t="shared" si="208"/>
        <v>0.27829516808917915</v>
      </c>
      <c r="M801" s="1">
        <f t="shared" si="206"/>
        <v>17975.721282923216</v>
      </c>
      <c r="N801" s="1">
        <f>IF(M801&lt;'How to'!$B$35,0,M801)</f>
        <v>17975.721282923216</v>
      </c>
      <c r="O801" s="1">
        <f>(((ABS('How to'!$B$33))*(N801))/(11.82))^(1/2)</f>
        <v>359.53724594591733</v>
      </c>
      <c r="P801" s="1">
        <f>(((ABS('How to'!$B$33)+'How to'!$B$32)*(N801))/(11.82))^(1/2)</f>
        <v>544.56751418915417</v>
      </c>
      <c r="Q801">
        <f>IF(P801=0,'How to'!$B$34,MIN(ROUNDDOWN(2*P801,-1)/2,'How to'!$B$34))</f>
        <v>145</v>
      </c>
      <c r="R801">
        <f t="shared" si="207"/>
        <v>125</v>
      </c>
      <c r="S801" t="str">
        <f t="shared" si="197"/>
        <v/>
      </c>
      <c r="T801">
        <f t="shared" si="193"/>
        <v>125</v>
      </c>
      <c r="U801" t="str">
        <f t="shared" si="194"/>
        <v/>
      </c>
      <c r="W801" t="str">
        <f t="shared" si="195"/>
        <v/>
      </c>
      <c r="X801" t="str">
        <f t="shared" si="196"/>
        <v/>
      </c>
      <c r="AE801" t="s">
        <v>52</v>
      </c>
    </row>
    <row r="802" spans="1:31" x14ac:dyDescent="0.25">
      <c r="A802">
        <v>45.652382629999998</v>
      </c>
      <c r="B802">
        <v>-122.8504934</v>
      </c>
      <c r="C802">
        <v>19.898614070000001</v>
      </c>
      <c r="D802">
        <f t="shared" si="198"/>
        <v>155.12817602945915</v>
      </c>
      <c r="E802">
        <f t="shared" si="199"/>
        <v>126.3145345987178</v>
      </c>
      <c r="F802">
        <f t="shared" si="200"/>
        <v>200.05027530377845</v>
      </c>
      <c r="G802">
        <f t="shared" si="201"/>
        <v>77.972630579520725</v>
      </c>
      <c r="H802">
        <f t="shared" si="202"/>
        <v>62.655762447050819</v>
      </c>
      <c r="I802">
        <f t="shared" si="203"/>
        <v>100.02737468969019</v>
      </c>
      <c r="J802">
        <f t="shared" si="204"/>
        <v>10005.028162279388</v>
      </c>
      <c r="K802">
        <f t="shared" si="205"/>
        <v>10005.475687311673</v>
      </c>
      <c r="L802">
        <f t="shared" si="208"/>
        <v>0.66897311775947299</v>
      </c>
      <c r="M802" s="1">
        <f t="shared" si="206"/>
        <v>7478.2344923081855</v>
      </c>
      <c r="N802" s="1">
        <f>IF(M802&lt;'How to'!$B$35,0,M802)</f>
        <v>7478.2344923081855</v>
      </c>
      <c r="O802" s="1">
        <f>(((ABS('How to'!$B$33))*(N802))/(11.82))^(1/2)</f>
        <v>231.89974127607013</v>
      </c>
      <c r="P802" s="1">
        <f>(((ABS('How to'!$B$33)+'How to'!$B$32)*(N802))/(11.82))^(1/2)</f>
        <v>351.24334702951376</v>
      </c>
      <c r="Q802">
        <f>IF(P802=0,'How to'!$B$34,MIN(ROUNDDOWN(2*P802,-1)/2,'How to'!$B$34))</f>
        <v>145</v>
      </c>
      <c r="R802">
        <f t="shared" si="207"/>
        <v>125</v>
      </c>
      <c r="S802" t="str">
        <f t="shared" si="197"/>
        <v/>
      </c>
      <c r="T802">
        <f t="shared" si="193"/>
        <v>125</v>
      </c>
      <c r="U802" t="str">
        <f t="shared" si="194"/>
        <v/>
      </c>
      <c r="W802" t="str">
        <f t="shared" si="195"/>
        <v/>
      </c>
      <c r="X802" t="str">
        <f t="shared" si="196"/>
        <v/>
      </c>
      <c r="AE802" t="s">
        <v>52</v>
      </c>
    </row>
    <row r="803" spans="1:31" x14ac:dyDescent="0.25">
      <c r="A803">
        <v>45.652556339999997</v>
      </c>
      <c r="B803">
        <v>-122.8506972</v>
      </c>
      <c r="C803">
        <v>19.923614069999999</v>
      </c>
      <c r="D803">
        <f t="shared" si="198"/>
        <v>154.51480558512188</v>
      </c>
      <c r="E803">
        <f t="shared" si="199"/>
        <v>127.03780543287625</v>
      </c>
      <c r="F803">
        <f t="shared" si="200"/>
        <v>200.03357006814966</v>
      </c>
      <c r="G803">
        <f t="shared" si="201"/>
        <v>77.814556889888166</v>
      </c>
      <c r="H803">
        <f t="shared" si="202"/>
        <v>62.85010071942061</v>
      </c>
      <c r="I803">
        <f t="shared" si="203"/>
        <v>100.02619869019794</v>
      </c>
      <c r="J803">
        <f t="shared" si="204"/>
        <v>10003.357288552335</v>
      </c>
      <c r="K803">
        <f t="shared" si="205"/>
        <v>10005.240424410957</v>
      </c>
      <c r="L803">
        <f t="shared" si="208"/>
        <v>1.3722739736004776</v>
      </c>
      <c r="M803" s="1">
        <f t="shared" si="206"/>
        <v>3645.4966781013482</v>
      </c>
      <c r="N803" s="1">
        <f>IF(M803&lt;'How to'!$B$35,0,M803)</f>
        <v>3645.4966781013482</v>
      </c>
      <c r="O803" s="1">
        <f>(((ABS('How to'!$B$33))*(N803))/(11.82))^(1/2)</f>
        <v>161.91201513860818</v>
      </c>
      <c r="P803" s="1">
        <f>(((ABS('How to'!$B$33)+'How to'!$B$32)*(N803))/(11.82))^(1/2)</f>
        <v>245.23752294262064</v>
      </c>
      <c r="Q803">
        <f>IF(P803=0,'How to'!$B$34,MIN(ROUNDDOWN(2*P803,-1)/2,'How to'!$B$34))</f>
        <v>145</v>
      </c>
      <c r="R803">
        <f t="shared" si="207"/>
        <v>125</v>
      </c>
      <c r="S803" t="str">
        <f t="shared" si="197"/>
        <v/>
      </c>
      <c r="T803">
        <f t="shared" si="193"/>
        <v>125</v>
      </c>
      <c r="U803" t="str">
        <f t="shared" si="194"/>
        <v/>
      </c>
      <c r="W803" t="str">
        <f t="shared" si="195"/>
        <v/>
      </c>
      <c r="X803" t="str">
        <f t="shared" si="196"/>
        <v/>
      </c>
      <c r="AE803" t="s">
        <v>52</v>
      </c>
    </row>
    <row r="804" spans="1:31" x14ac:dyDescent="0.25">
      <c r="A804">
        <v>45.652729630000003</v>
      </c>
      <c r="B804">
        <v>-122.85090169999999</v>
      </c>
      <c r="C804">
        <v>19.948614070000001</v>
      </c>
      <c r="D804">
        <f t="shared" si="198"/>
        <v>153.46840228475807</v>
      </c>
      <c r="E804">
        <f t="shared" si="199"/>
        <v>128.25129428274653</v>
      </c>
      <c r="F804">
        <f t="shared" si="200"/>
        <v>200.00236244863706</v>
      </c>
      <c r="G804">
        <f t="shared" si="201"/>
        <v>77.608615815249934</v>
      </c>
      <c r="H804">
        <f t="shared" si="202"/>
        <v>63.106688572627675</v>
      </c>
      <c r="I804">
        <f t="shared" si="203"/>
        <v>100.02775310563403</v>
      </c>
      <c r="J804">
        <f t="shared" si="204"/>
        <v>10000.236246258997</v>
      </c>
      <c r="K804">
        <f t="shared" si="205"/>
        <v>10005.55139136168</v>
      </c>
      <c r="L804">
        <f t="shared" si="208"/>
        <v>2.3054598462524645</v>
      </c>
      <c r="M804" s="1">
        <f t="shared" si="206"/>
        <v>2169.9686957519016</v>
      </c>
      <c r="N804" s="1">
        <f>IF(M804&lt;'How to'!$B$35,0,M804)</f>
        <v>2169.9686957519016</v>
      </c>
      <c r="O804" s="1">
        <f>(((ABS('How to'!$B$33))*(N804))/(11.82))^(1/2)</f>
        <v>124.91870085076512</v>
      </c>
      <c r="P804" s="1">
        <f>(((ABS('How to'!$B$33)+'How to'!$B$32)*(N804))/(11.82))^(1/2)</f>
        <v>189.20617311585156</v>
      </c>
      <c r="Q804">
        <f>IF(P804=0,'How to'!$B$34,MIN(ROUNDDOWN(2*P804,-1)/2,'How to'!$B$34))</f>
        <v>145</v>
      </c>
      <c r="R804">
        <f t="shared" si="207"/>
        <v>125</v>
      </c>
      <c r="S804" t="str">
        <f t="shared" si="197"/>
        <v/>
      </c>
      <c r="T804">
        <f t="shared" si="193"/>
        <v>125</v>
      </c>
      <c r="U804" t="str">
        <f t="shared" si="194"/>
        <v/>
      </c>
      <c r="W804" t="str">
        <f t="shared" si="195"/>
        <v/>
      </c>
      <c r="X804" t="str">
        <f t="shared" si="196"/>
        <v/>
      </c>
      <c r="AE804" t="s">
        <v>52</v>
      </c>
    </row>
    <row r="805" spans="1:31" x14ac:dyDescent="0.25">
      <c r="A805">
        <v>45.652902849999997</v>
      </c>
      <c r="B805">
        <v>-122.8511063</v>
      </c>
      <c r="C805">
        <v>19.97361407</v>
      </c>
      <c r="D805">
        <f t="shared" si="198"/>
        <v>151.99230571443508</v>
      </c>
      <c r="E805">
        <f t="shared" si="199"/>
        <v>129.91608945918125</v>
      </c>
      <c r="F805">
        <f t="shared" si="200"/>
        <v>199.94962189700755</v>
      </c>
      <c r="G805">
        <f t="shared" si="201"/>
        <v>77.3982219594523</v>
      </c>
      <c r="H805">
        <f t="shared" si="202"/>
        <v>63.363276347318148</v>
      </c>
      <c r="I805">
        <f t="shared" si="203"/>
        <v>100.02694412982559</v>
      </c>
      <c r="J805">
        <f t="shared" si="204"/>
        <v>9994.9628241890696</v>
      </c>
      <c r="K805">
        <f t="shared" si="205"/>
        <v>10005.389551951252</v>
      </c>
      <c r="L805">
        <f t="shared" si="208"/>
        <v>3.2290444038727704</v>
      </c>
      <c r="M805" s="1">
        <f t="shared" si="206"/>
        <v>1549.2802669345826</v>
      </c>
      <c r="N805" s="1">
        <f>IF(M805&lt;'How to'!$B$35,0,M805)</f>
        <v>1549.2802669345826</v>
      </c>
      <c r="O805" s="1">
        <f>(((ABS('How to'!$B$33))*(N805))/(11.82))^(1/2)</f>
        <v>105.55181832988222</v>
      </c>
      <c r="P805" s="1">
        <f>(((ABS('How to'!$B$33)+'How to'!$B$32)*(N805))/(11.82))^(1/2)</f>
        <v>159.87242482993119</v>
      </c>
      <c r="Q805">
        <f>IF(P805=0,'How to'!$B$34,MIN(ROUNDDOWN(2*P805,-1)/2,'How to'!$B$34))</f>
        <v>145</v>
      </c>
      <c r="R805">
        <f t="shared" si="207"/>
        <v>125</v>
      </c>
      <c r="S805" t="str">
        <f t="shared" si="197"/>
        <v/>
      </c>
      <c r="T805">
        <f t="shared" si="193"/>
        <v>125</v>
      </c>
      <c r="U805" t="str">
        <f t="shared" si="194"/>
        <v/>
      </c>
      <c r="W805" t="str">
        <f t="shared" si="195"/>
        <v/>
      </c>
      <c r="X805" t="str">
        <f t="shared" si="196"/>
        <v/>
      </c>
      <c r="AE805" t="s">
        <v>52</v>
      </c>
    </row>
    <row r="806" spans="1:31" x14ac:dyDescent="0.25">
      <c r="A806">
        <v>45.653075729999998</v>
      </c>
      <c r="B806">
        <v>-122.85131149999999</v>
      </c>
      <c r="C806">
        <v>19.998614069999999</v>
      </c>
      <c r="D806">
        <f t="shared" si="198"/>
        <v>150.03864848993817</v>
      </c>
      <c r="E806">
        <f t="shared" si="199"/>
        <v>132.05553115810486</v>
      </c>
      <c r="F806">
        <f t="shared" si="200"/>
        <v>199.87560969296987</v>
      </c>
      <c r="G806">
        <f t="shared" si="201"/>
        <v>77.155545449938444</v>
      </c>
      <c r="H806">
        <f t="shared" si="202"/>
        <v>63.658769476407663</v>
      </c>
      <c r="I806">
        <f t="shared" si="203"/>
        <v>100.02708195747753</v>
      </c>
      <c r="J806">
        <f t="shared" si="204"/>
        <v>9987.5648375341079</v>
      </c>
      <c r="K806">
        <f t="shared" si="205"/>
        <v>10005.417124927928</v>
      </c>
      <c r="L806">
        <f t="shared" si="208"/>
        <v>4.2251967284163241</v>
      </c>
      <c r="M806" s="1">
        <f t="shared" si="206"/>
        <v>1184.0179011828084</v>
      </c>
      <c r="N806" s="1">
        <f>IF(M806&lt;'How to'!$B$35,0,M806)</f>
        <v>1184.0179011828084</v>
      </c>
      <c r="O806" s="1">
        <f>(((ABS('How to'!$B$33))*(N806))/(11.82))^(1/2)</f>
        <v>92.274108685575058</v>
      </c>
      <c r="P806" s="1">
        <f>(((ABS('How to'!$B$33)+'How to'!$B$32)*(N806))/(11.82))^(1/2)</f>
        <v>139.76154781605609</v>
      </c>
      <c r="Q806">
        <f>IF(P806=0,'How to'!$B$34,MIN(ROUNDDOWN(2*P806,-1)/2,'How to'!$B$34))</f>
        <v>135</v>
      </c>
      <c r="R806">
        <f t="shared" si="207"/>
        <v>125</v>
      </c>
      <c r="S806" t="str">
        <f t="shared" si="197"/>
        <v/>
      </c>
      <c r="T806">
        <f t="shared" si="193"/>
        <v>125</v>
      </c>
      <c r="U806" t="str">
        <f t="shared" si="194"/>
        <v/>
      </c>
      <c r="W806" t="str">
        <f t="shared" si="195"/>
        <v/>
      </c>
      <c r="X806" t="str">
        <f t="shared" si="196"/>
        <v/>
      </c>
      <c r="AE806" t="s">
        <v>52</v>
      </c>
    </row>
    <row r="807" spans="1:31" x14ac:dyDescent="0.25">
      <c r="A807">
        <v>45.653245349999999</v>
      </c>
      <c r="B807">
        <v>-122.8515221</v>
      </c>
      <c r="C807">
        <v>20.023614070000001</v>
      </c>
      <c r="D807">
        <f t="shared" si="198"/>
        <v>147.75325915567763</v>
      </c>
      <c r="E807">
        <f t="shared" si="199"/>
        <v>134.46731025172937</v>
      </c>
      <c r="F807">
        <f t="shared" si="200"/>
        <v>199.78108798747613</v>
      </c>
      <c r="G807">
        <f t="shared" si="201"/>
        <v>76.700248695233697</v>
      </c>
      <c r="H807">
        <f t="shared" si="202"/>
        <v>64.187698966589465</v>
      </c>
      <c r="I807">
        <f t="shared" si="203"/>
        <v>100.01494312619594</v>
      </c>
      <c r="J807">
        <f t="shared" si="204"/>
        <v>9978.1207793649191</v>
      </c>
      <c r="K807">
        <f t="shared" si="205"/>
        <v>10002.98884853621</v>
      </c>
      <c r="L807">
        <f t="shared" si="208"/>
        <v>4.9867894653063809</v>
      </c>
      <c r="M807" s="1">
        <f t="shared" si="206"/>
        <v>1002.9487827918199</v>
      </c>
      <c r="N807" s="1">
        <f>IF(M807&lt;'How to'!$B$35,0,M807)</f>
        <v>1002.9487827918199</v>
      </c>
      <c r="O807" s="1">
        <f>(((ABS('How to'!$B$33))*(N807))/(11.82))^(1/2)</f>
        <v>84.92588912953471</v>
      </c>
      <c r="P807" s="1">
        <f>(((ABS('How to'!$B$33)+'How to'!$B$32)*(N807))/(11.82))^(1/2)</f>
        <v>128.63168101513233</v>
      </c>
      <c r="Q807">
        <f>IF(P807=0,'How to'!$B$34,MIN(ROUNDDOWN(2*P807,-1)/2,'How to'!$B$34))</f>
        <v>125</v>
      </c>
      <c r="R807">
        <f t="shared" si="207"/>
        <v>125</v>
      </c>
      <c r="S807" t="str">
        <f t="shared" si="197"/>
        <v/>
      </c>
      <c r="T807">
        <f t="shared" si="193"/>
        <v>125</v>
      </c>
      <c r="U807" t="str">
        <f t="shared" si="194"/>
        <v/>
      </c>
      <c r="W807" t="str">
        <f t="shared" si="195"/>
        <v/>
      </c>
      <c r="X807" t="str">
        <f t="shared" si="196"/>
        <v/>
      </c>
      <c r="AE807" t="s">
        <v>52</v>
      </c>
    </row>
    <row r="808" spans="1:31" x14ac:dyDescent="0.25">
      <c r="A808">
        <v>45.653411089999999</v>
      </c>
      <c r="B808">
        <v>-122.8517389</v>
      </c>
      <c r="C808">
        <v>20.048614069999999</v>
      </c>
      <c r="D808">
        <f t="shared" si="198"/>
        <v>145.18845787465472</v>
      </c>
      <c r="E808">
        <f t="shared" si="199"/>
        <v>137.12808260846128</v>
      </c>
      <c r="F808">
        <f t="shared" si="200"/>
        <v>199.70928706470659</v>
      </c>
      <c r="G808">
        <f t="shared" si="201"/>
        <v>75.859786469508165</v>
      </c>
      <c r="H808">
        <f t="shared" si="202"/>
        <v>65.144594123120655</v>
      </c>
      <c r="I808">
        <f t="shared" si="203"/>
        <v>99.99262646148216</v>
      </c>
      <c r="J808">
        <f t="shared" si="204"/>
        <v>9970.9498349733458</v>
      </c>
      <c r="K808">
        <f t="shared" si="205"/>
        <v>9998.5253466655031</v>
      </c>
      <c r="L808">
        <f t="shared" si="208"/>
        <v>5.2512390625601215</v>
      </c>
      <c r="M808" s="1">
        <f t="shared" si="206"/>
        <v>952.01582212779238</v>
      </c>
      <c r="N808" s="1">
        <f>IF(M808&lt;'How to'!$B$35,0,M808)</f>
        <v>952.01582212779238</v>
      </c>
      <c r="O808" s="1">
        <f>(((ABS('How to'!$B$33))*(N808))/(11.82))^(1/2)</f>
        <v>82.741389091373605</v>
      </c>
      <c r="P808" s="1">
        <f>(((ABS('How to'!$B$33)+'How to'!$B$32)*(N808))/(11.82))^(1/2)</f>
        <v>125.3229619076092</v>
      </c>
      <c r="Q808">
        <f>IF(P808=0,'How to'!$B$34,MIN(ROUNDDOWN(2*P808,-1)/2,'How to'!$B$34))</f>
        <v>125</v>
      </c>
      <c r="R808">
        <f t="shared" si="207"/>
        <v>125</v>
      </c>
      <c r="S808" t="str">
        <f t="shared" si="197"/>
        <v/>
      </c>
      <c r="T808">
        <f t="shared" si="193"/>
        <v>125</v>
      </c>
      <c r="U808" t="str">
        <f t="shared" si="194"/>
        <v/>
      </c>
      <c r="W808" t="str">
        <f t="shared" si="195"/>
        <v/>
      </c>
      <c r="X808" t="str">
        <f t="shared" si="196"/>
        <v/>
      </c>
      <c r="AE808" t="s">
        <v>52</v>
      </c>
    </row>
    <row r="809" spans="1:31" x14ac:dyDescent="0.25">
      <c r="A809">
        <v>45.653572939999997</v>
      </c>
      <c r="B809">
        <v>-122.8519616</v>
      </c>
      <c r="C809">
        <v>20.073614070000001</v>
      </c>
      <c r="D809">
        <f t="shared" si="198"/>
        <v>142.48450722056504</v>
      </c>
      <c r="E809">
        <f t="shared" si="199"/>
        <v>139.91334775640155</v>
      </c>
      <c r="F809">
        <f t="shared" si="200"/>
        <v>199.69371466896749</v>
      </c>
      <c r="G809">
        <f t="shared" si="201"/>
        <v>74.594083754982805</v>
      </c>
      <c r="H809">
        <f t="shared" si="202"/>
        <v>66.552798135758522</v>
      </c>
      <c r="I809">
        <f t="shared" si="203"/>
        <v>99.967756156394813</v>
      </c>
      <c r="J809">
        <f t="shared" si="204"/>
        <v>9969.394919572751</v>
      </c>
      <c r="K809">
        <f t="shared" si="205"/>
        <v>9993.552270944414</v>
      </c>
      <c r="L809">
        <f t="shared" si="208"/>
        <v>4.9150128556966184</v>
      </c>
      <c r="M809" s="1">
        <f t="shared" si="206"/>
        <v>1016.6354152422659</v>
      </c>
      <c r="N809" s="1">
        <f>IF(M809&lt;'How to'!$B$35,0,M809)</f>
        <v>1016.6354152422659</v>
      </c>
      <c r="O809" s="1">
        <f>(((ABS('How to'!$B$33))*(N809))/(11.82))^(1/2)</f>
        <v>85.5033915949912</v>
      </c>
      <c r="P809" s="1">
        <f>(((ABS('How to'!$B$33)+'How to'!$B$32)*(N809))/(11.82))^(1/2)</f>
        <v>129.50638616904303</v>
      </c>
      <c r="Q809">
        <f>IF(P809=0,'How to'!$B$34,MIN(ROUNDDOWN(2*P809,-1)/2,'How to'!$B$34))</f>
        <v>125</v>
      </c>
      <c r="R809">
        <f t="shared" si="207"/>
        <v>125</v>
      </c>
      <c r="S809" t="str">
        <f t="shared" si="197"/>
        <v/>
      </c>
      <c r="T809">
        <f t="shared" si="193"/>
        <v>125</v>
      </c>
      <c r="U809" t="str">
        <f t="shared" si="194"/>
        <v/>
      </c>
      <c r="W809" t="str">
        <f t="shared" si="195"/>
        <v/>
      </c>
      <c r="X809" t="str">
        <f t="shared" si="196"/>
        <v/>
      </c>
      <c r="AE809" t="s">
        <v>52</v>
      </c>
    </row>
    <row r="810" spans="1:31" x14ac:dyDescent="0.25">
      <c r="A810">
        <v>45.653730449999998</v>
      </c>
      <c r="B810">
        <v>-122.85219050000001</v>
      </c>
      <c r="C810">
        <v>20.09861407</v>
      </c>
      <c r="D810">
        <f t="shared" si="198"/>
        <v>139.79057531993143</v>
      </c>
      <c r="E810">
        <f t="shared" si="199"/>
        <v>142.67526439596227</v>
      </c>
      <c r="F810">
        <f t="shared" si="200"/>
        <v>199.74392611224795</v>
      </c>
      <c r="G810">
        <f t="shared" si="201"/>
        <v>72.883103039999725</v>
      </c>
      <c r="H810">
        <f t="shared" si="202"/>
        <v>68.396745510854203</v>
      </c>
      <c r="I810">
        <f t="shared" si="203"/>
        <v>99.950295173229833</v>
      </c>
      <c r="J810">
        <f t="shared" si="204"/>
        <v>9974.4090046837919</v>
      </c>
      <c r="K810">
        <f t="shared" si="205"/>
        <v>9990.06150521577</v>
      </c>
      <c r="L810">
        <f t="shared" si="208"/>
        <v>3.9563241186710361</v>
      </c>
      <c r="M810" s="1">
        <f t="shared" si="206"/>
        <v>1262.5433616611167</v>
      </c>
      <c r="N810" s="1">
        <f>IF(M810&lt;'How to'!$B$35,0,M810)</f>
        <v>1262.5433616611167</v>
      </c>
      <c r="O810" s="1">
        <f>(((ABS('How to'!$B$33))*(N810))/(11.82))^(1/2)</f>
        <v>95.284854680080031</v>
      </c>
      <c r="P810" s="1">
        <f>(((ABS('How to'!$B$33)+'How to'!$B$32)*(N810))/(11.82))^(1/2)</f>
        <v>144.32172754867037</v>
      </c>
      <c r="Q810">
        <f>IF(P810=0,'How to'!$B$34,MIN(ROUNDDOWN(2*P810,-1)/2,'How to'!$B$34))</f>
        <v>140</v>
      </c>
      <c r="R810">
        <f t="shared" si="207"/>
        <v>125</v>
      </c>
      <c r="S810" t="str">
        <f t="shared" si="197"/>
        <v/>
      </c>
      <c r="T810">
        <f t="shared" si="193"/>
        <v>125</v>
      </c>
      <c r="U810" t="str">
        <f t="shared" si="194"/>
        <v/>
      </c>
      <c r="W810" t="str">
        <f t="shared" si="195"/>
        <v/>
      </c>
      <c r="X810" t="str">
        <f t="shared" si="196"/>
        <v/>
      </c>
      <c r="AE810" t="s">
        <v>52</v>
      </c>
    </row>
    <row r="811" spans="1:31" x14ac:dyDescent="0.25">
      <c r="A811">
        <v>45.653883630000003</v>
      </c>
      <c r="B811">
        <v>-122.85242529999999</v>
      </c>
      <c r="C811">
        <v>20.123614069999999</v>
      </c>
      <c r="D811">
        <f t="shared" si="198"/>
        <v>137.45509221048098</v>
      </c>
      <c r="E811">
        <f t="shared" si="199"/>
        <v>145.01699550026308</v>
      </c>
      <c r="F811">
        <f t="shared" si="200"/>
        <v>199.80948765890759</v>
      </c>
      <c r="G811">
        <f t="shared" si="201"/>
        <v>71.053010460443929</v>
      </c>
      <c r="H811">
        <f t="shared" si="202"/>
        <v>70.279592732834985</v>
      </c>
      <c r="I811">
        <f t="shared" si="203"/>
        <v>99.938738486060089</v>
      </c>
      <c r="J811">
        <f t="shared" si="204"/>
        <v>9980.9578396287852</v>
      </c>
      <c r="K811">
        <f t="shared" si="205"/>
        <v>9987.7514501851074</v>
      </c>
      <c r="L811">
        <f t="shared" si="208"/>
        <v>2.6064555542579591</v>
      </c>
      <c r="M811" s="1">
        <f t="shared" si="206"/>
        <v>1915.9642745238668</v>
      </c>
      <c r="N811" s="1">
        <f>IF(M811&lt;'How to'!$B$35,0,M811)</f>
        <v>1915.9642745238668</v>
      </c>
      <c r="O811" s="1">
        <f>(((ABS('How to'!$B$33))*(N811))/(11.82))^(1/2)</f>
        <v>117.38008725707223</v>
      </c>
      <c r="P811" s="1">
        <f>(((ABS('How to'!$B$33)+'How to'!$B$32)*(N811))/(11.82))^(1/2)</f>
        <v>177.78792893825826</v>
      </c>
      <c r="Q811">
        <f>IF(P811=0,'How to'!$B$34,MIN(ROUNDDOWN(2*P811,-1)/2,'How to'!$B$34))</f>
        <v>145</v>
      </c>
      <c r="R811">
        <f t="shared" si="207"/>
        <v>125</v>
      </c>
      <c r="S811" t="str">
        <f t="shared" si="197"/>
        <v/>
      </c>
      <c r="T811">
        <f t="shared" si="193"/>
        <v>125</v>
      </c>
      <c r="U811" t="str">
        <f t="shared" si="194"/>
        <v/>
      </c>
      <c r="W811" t="str">
        <f t="shared" si="195"/>
        <v/>
      </c>
      <c r="X811" t="str">
        <f t="shared" si="196"/>
        <v/>
      </c>
      <c r="AE811" t="s">
        <v>52</v>
      </c>
    </row>
    <row r="812" spans="1:31" x14ac:dyDescent="0.25">
      <c r="A812">
        <v>45.65403388</v>
      </c>
      <c r="B812">
        <v>-122.852664</v>
      </c>
      <c r="C812">
        <v>20.148614070000001</v>
      </c>
      <c r="D812">
        <f t="shared" si="198"/>
        <v>135.54818917510667</v>
      </c>
      <c r="E812">
        <f t="shared" si="199"/>
        <v>146.88407359699454</v>
      </c>
      <c r="F812">
        <f t="shared" si="200"/>
        <v>199.8705647790535</v>
      </c>
      <c r="G812">
        <f t="shared" si="201"/>
        <v>69.328671405146551</v>
      </c>
      <c r="H812">
        <f t="shared" si="202"/>
        <v>71.983468091373794</v>
      </c>
      <c r="I812">
        <f t="shared" si="203"/>
        <v>99.940404027923634</v>
      </c>
      <c r="J812">
        <f t="shared" si="204"/>
        <v>9987.0606662744558</v>
      </c>
      <c r="K812">
        <f t="shared" si="205"/>
        <v>9988.0843572646154</v>
      </c>
      <c r="L812">
        <f t="shared" si="208"/>
        <v>1.0117761561529277</v>
      </c>
      <c r="M812" s="1">
        <f t="shared" si="206"/>
        <v>4935.9160603479068</v>
      </c>
      <c r="N812" s="1">
        <f>IF(M812&lt;'How to'!$B$35,0,M812)</f>
        <v>4935.9160603479068</v>
      </c>
      <c r="O812" s="1">
        <f>(((ABS('How to'!$B$33))*(N812))/(11.82))^(1/2)</f>
        <v>188.40160894911944</v>
      </c>
      <c r="P812" s="1">
        <f>(((ABS('How to'!$B$33)+'How to'!$B$32)*(N812))/(11.82))^(1/2)</f>
        <v>285.35957543072487</v>
      </c>
      <c r="Q812">
        <f>IF(P812=0,'How to'!$B$34,MIN(ROUNDDOWN(2*P812,-1)/2,'How to'!$B$34))</f>
        <v>145</v>
      </c>
      <c r="R812">
        <f t="shared" si="207"/>
        <v>125</v>
      </c>
      <c r="S812" t="str">
        <f t="shared" si="197"/>
        <v/>
      </c>
      <c r="T812">
        <f t="shared" si="193"/>
        <v>125</v>
      </c>
      <c r="U812" t="str">
        <f t="shared" si="194"/>
        <v/>
      </c>
      <c r="W812" t="str">
        <f t="shared" si="195"/>
        <v/>
      </c>
      <c r="X812" t="str">
        <f t="shared" si="196"/>
        <v/>
      </c>
      <c r="AE812" t="s">
        <v>52</v>
      </c>
    </row>
    <row r="813" spans="1:31" x14ac:dyDescent="0.25">
      <c r="A813">
        <v>45.654182810000002</v>
      </c>
      <c r="B813">
        <v>-122.8529044</v>
      </c>
      <c r="C813">
        <v>20.173614069999999</v>
      </c>
      <c r="D813">
        <f t="shared" si="198"/>
        <v>134.07097941048255</v>
      </c>
      <c r="E813">
        <f t="shared" si="199"/>
        <v>148.29206072199057</v>
      </c>
      <c r="F813">
        <f t="shared" si="200"/>
        <v>199.91388844515174</v>
      </c>
      <c r="G813">
        <f t="shared" si="201"/>
        <v>67.890423465582245</v>
      </c>
      <c r="H813">
        <f t="shared" si="202"/>
        <v>73.360531930123742</v>
      </c>
      <c r="I813">
        <f t="shared" si="203"/>
        <v>99.954375809199988</v>
      </c>
      <c r="J813">
        <f t="shared" si="204"/>
        <v>9991.3906983151446</v>
      </c>
      <c r="K813">
        <f t="shared" si="205"/>
        <v>9990.8772434067832</v>
      </c>
      <c r="L813">
        <f t="shared" si="208"/>
        <v>0</v>
      </c>
      <c r="M813" s="1">
        <f t="shared" si="206"/>
        <v>0</v>
      </c>
      <c r="N813" s="1">
        <f>IF(M813&lt;'How to'!$B$35,0,M813)</f>
        <v>0</v>
      </c>
      <c r="O813" s="1">
        <f>(((ABS('How to'!$B$33))*(N813))/(11.82))^(1/2)</f>
        <v>0</v>
      </c>
      <c r="P813" s="1">
        <f>(((ABS('How to'!$B$33)+'How to'!$B$32)*(N813))/(11.82))^(1/2)</f>
        <v>0</v>
      </c>
      <c r="Q813">
        <f>IF(P813=0,'How to'!$B$34,MIN(ROUNDDOWN(2*P813,-1)/2,'How to'!$B$34))</f>
        <v>145</v>
      </c>
      <c r="R813">
        <f t="shared" si="207"/>
        <v>125</v>
      </c>
      <c r="S813" t="str">
        <f t="shared" si="197"/>
        <v/>
      </c>
      <c r="T813">
        <f t="shared" si="193"/>
        <v>125</v>
      </c>
      <c r="U813" t="str">
        <f t="shared" si="194"/>
        <v/>
      </c>
      <c r="W813" t="str">
        <f t="shared" si="195"/>
        <v/>
      </c>
      <c r="X813" t="str">
        <f t="shared" si="196"/>
        <v/>
      </c>
      <c r="AE813" t="s">
        <v>52</v>
      </c>
    </row>
    <row r="814" spans="1:31" x14ac:dyDescent="0.25">
      <c r="A814">
        <v>45.654331489999997</v>
      </c>
      <c r="B814">
        <v>-122.85314510000001</v>
      </c>
      <c r="C814">
        <v>20.198614070000001</v>
      </c>
      <c r="D814">
        <f t="shared" si="198"/>
        <v>133.07244349512447</v>
      </c>
      <c r="E814">
        <f t="shared" si="199"/>
        <v>149.21761456854048</v>
      </c>
      <c r="F814">
        <f t="shared" si="200"/>
        <v>199.93541886141284</v>
      </c>
      <c r="G814">
        <f t="shared" si="201"/>
        <v>66.90747227993171</v>
      </c>
      <c r="H814">
        <f t="shared" si="202"/>
        <v>74.278506466006874</v>
      </c>
      <c r="I814">
        <f t="shared" si="203"/>
        <v>99.969527205596279</v>
      </c>
      <c r="J814">
        <f t="shared" si="204"/>
        <v>9993.5429288221494</v>
      </c>
      <c r="K814">
        <f t="shared" si="205"/>
        <v>9993.9063697104539</v>
      </c>
      <c r="L814">
        <f t="shared" si="208"/>
        <v>0.60286058778499285</v>
      </c>
      <c r="M814" s="1">
        <f t="shared" si="206"/>
        <v>8288.7375391628102</v>
      </c>
      <c r="N814" s="1">
        <f>IF(M814&lt;'How to'!$B$35,0,M814)</f>
        <v>8288.7375391628102</v>
      </c>
      <c r="O814" s="1">
        <f>(((ABS('How to'!$B$33))*(N814))/(11.82))^(1/2)</f>
        <v>244.14336077718127</v>
      </c>
      <c r="P814" s="1">
        <f>(((ABS('How to'!$B$33)+'How to'!$B$32)*(N814))/(11.82))^(1/2)</f>
        <v>369.78795544374435</v>
      </c>
      <c r="Q814">
        <f>IF(P814=0,'How to'!$B$34,MIN(ROUNDDOWN(2*P814,-1)/2,'How to'!$B$34))</f>
        <v>145</v>
      </c>
      <c r="R814">
        <f t="shared" si="207"/>
        <v>125</v>
      </c>
      <c r="S814" t="str">
        <f t="shared" si="197"/>
        <v/>
      </c>
      <c r="T814">
        <f t="shared" si="193"/>
        <v>125</v>
      </c>
      <c r="U814" t="str">
        <f t="shared" si="194"/>
        <v/>
      </c>
      <c r="W814" t="str">
        <f t="shared" si="195"/>
        <v/>
      </c>
      <c r="X814" t="str">
        <f t="shared" si="196"/>
        <v/>
      </c>
      <c r="AE814" t="s">
        <v>52</v>
      </c>
    </row>
    <row r="815" spans="1:31" x14ac:dyDescent="0.25">
      <c r="A815">
        <v>45.654480130000003</v>
      </c>
      <c r="B815">
        <v>-122.8533858</v>
      </c>
      <c r="C815">
        <v>20.22361407</v>
      </c>
      <c r="D815">
        <f t="shared" si="198"/>
        <v>132.55146823473129</v>
      </c>
      <c r="E815">
        <f t="shared" si="199"/>
        <v>149.69186263751763</v>
      </c>
      <c r="F815">
        <f t="shared" si="200"/>
        <v>199.94385579725233</v>
      </c>
      <c r="G815">
        <f t="shared" si="201"/>
        <v>66.402081750037055</v>
      </c>
      <c r="H815">
        <f t="shared" si="202"/>
        <v>74.737393390700234</v>
      </c>
      <c r="I815">
        <f t="shared" si="203"/>
        <v>99.974568924176353</v>
      </c>
      <c r="J815">
        <f t="shared" si="204"/>
        <v>9994.3863677681074</v>
      </c>
      <c r="K815">
        <f t="shared" si="205"/>
        <v>9994.914431574889</v>
      </c>
      <c r="L815">
        <f t="shared" si="208"/>
        <v>0.72667998925357402</v>
      </c>
      <c r="M815" s="1">
        <f t="shared" si="206"/>
        <v>6877.1086168489337</v>
      </c>
      <c r="N815" s="1">
        <f>IF(M815&lt;'How to'!$B$35,0,M815)</f>
        <v>6877.1086168489337</v>
      </c>
      <c r="O815" s="1">
        <f>(((ABS('How to'!$B$33))*(N815))/(11.82))^(1/2)</f>
        <v>222.38406596381614</v>
      </c>
      <c r="P815" s="1">
        <f>(((ABS('How to'!$B$33)+'How to'!$B$32)*(N815))/(11.82))^(1/2)</f>
        <v>336.83057697841105</v>
      </c>
      <c r="Q815">
        <f>IF(P815=0,'How to'!$B$34,MIN(ROUNDDOWN(2*P815,-1)/2,'How to'!$B$34))</f>
        <v>145</v>
      </c>
      <c r="R815">
        <f t="shared" si="207"/>
        <v>125</v>
      </c>
      <c r="S815" t="str">
        <f t="shared" si="197"/>
        <v/>
      </c>
      <c r="T815">
        <f t="shared" si="193"/>
        <v>125</v>
      </c>
      <c r="U815" t="str">
        <f t="shared" si="194"/>
        <v/>
      </c>
      <c r="W815" t="str">
        <f t="shared" si="195"/>
        <v/>
      </c>
      <c r="X815" t="str">
        <f t="shared" si="196"/>
        <v/>
      </c>
      <c r="AE815" t="s">
        <v>52</v>
      </c>
    </row>
    <row r="816" spans="1:31" x14ac:dyDescent="0.25">
      <c r="A816">
        <v>45.65462874</v>
      </c>
      <c r="B816">
        <v>-122.8536266</v>
      </c>
      <c r="C816">
        <v>20.248614069999999</v>
      </c>
      <c r="D816">
        <f t="shared" si="198"/>
        <v>132.34552716009307</v>
      </c>
      <c r="E816">
        <f t="shared" si="199"/>
        <v>149.87821013598005</v>
      </c>
      <c r="F816">
        <f t="shared" si="200"/>
        <v>199.94703406864511</v>
      </c>
      <c r="G816">
        <f t="shared" si="201"/>
        <v>66.219517769960135</v>
      </c>
      <c r="H816">
        <f t="shared" si="202"/>
        <v>74.900597477878009</v>
      </c>
      <c r="I816">
        <f t="shared" si="203"/>
        <v>99.975617208543269</v>
      </c>
      <c r="J816">
        <f t="shared" si="204"/>
        <v>9994.7041082119813</v>
      </c>
      <c r="K816">
        <f t="shared" si="205"/>
        <v>9995.1240362291737</v>
      </c>
      <c r="L816">
        <f t="shared" si="208"/>
        <v>0.64801853151930222</v>
      </c>
      <c r="M816" s="1">
        <f t="shared" si="206"/>
        <v>7712.0665151313297</v>
      </c>
      <c r="N816" s="1">
        <f>IF(M816&lt;'How to'!$B$35,0,M816)</f>
        <v>7712.0665151313297</v>
      </c>
      <c r="O816" s="1">
        <f>(((ABS('How to'!$B$33))*(N816))/(11.82))^(1/2)</f>
        <v>235.49739523603643</v>
      </c>
      <c r="P816" s="1">
        <f>(((ABS('How to'!$B$33)+'How to'!$B$32)*(N816))/(11.82))^(1/2)</f>
        <v>356.69247781076893</v>
      </c>
      <c r="Q816">
        <f>IF(P816=0,'How to'!$B$34,MIN(ROUNDDOWN(2*P816,-1)/2,'How to'!$B$34))</f>
        <v>145</v>
      </c>
      <c r="R816">
        <f t="shared" si="207"/>
        <v>125</v>
      </c>
      <c r="S816" t="str">
        <f t="shared" si="197"/>
        <v/>
      </c>
      <c r="T816">
        <f t="shared" si="193"/>
        <v>125</v>
      </c>
      <c r="U816" t="str">
        <f t="shared" si="194"/>
        <v/>
      </c>
      <c r="W816" t="str">
        <f t="shared" si="195"/>
        <v/>
      </c>
      <c r="X816" t="str">
        <f t="shared" si="196"/>
        <v/>
      </c>
      <c r="AE816" t="s">
        <v>52</v>
      </c>
    </row>
    <row r="817" spans="1:31" x14ac:dyDescent="0.25">
      <c r="A817">
        <v>45.654777320000001</v>
      </c>
      <c r="B817">
        <v>-122.8538674</v>
      </c>
      <c r="C817">
        <v>20.273614070000001</v>
      </c>
      <c r="D817">
        <f t="shared" si="198"/>
        <v>132.26649031488131</v>
      </c>
      <c r="E817">
        <f t="shared" si="199"/>
        <v>149.940060564123</v>
      </c>
      <c r="F817">
        <f t="shared" si="200"/>
        <v>199.94110688447603</v>
      </c>
      <c r="G817">
        <f t="shared" si="201"/>
        <v>66.180555944900306</v>
      </c>
      <c r="H817">
        <f t="shared" si="202"/>
        <v>74.931522881654246</v>
      </c>
      <c r="I817">
        <f t="shared" si="203"/>
        <v>99.972991885508534</v>
      </c>
      <c r="J817">
        <f t="shared" si="204"/>
        <v>9994.1115555473662</v>
      </c>
      <c r="K817">
        <f t="shared" si="205"/>
        <v>9994.5991065399558</v>
      </c>
      <c r="L817">
        <f t="shared" si="208"/>
        <v>0.6982485177854687</v>
      </c>
      <c r="M817" s="1">
        <f t="shared" si="206"/>
        <v>7156.9067831596285</v>
      </c>
      <c r="N817" s="1">
        <f>IF(M817&lt;'How to'!$B$35,0,M817)</f>
        <v>7156.9067831596285</v>
      </c>
      <c r="O817" s="1">
        <f>(((ABS('How to'!$B$33))*(N817))/(11.82))^(1/2)</f>
        <v>226.86286110096955</v>
      </c>
      <c r="P817" s="1">
        <f>(((ABS('How to'!$B$33)+'How to'!$B$32)*(N817))/(11.82))^(1/2)</f>
        <v>343.61431457974152</v>
      </c>
      <c r="Q817">
        <f>IF(P817=0,'How to'!$B$34,MIN(ROUNDDOWN(2*P817,-1)/2,'How to'!$B$34))</f>
        <v>145</v>
      </c>
      <c r="R817">
        <f t="shared" si="207"/>
        <v>125</v>
      </c>
      <c r="S817" t="str">
        <f t="shared" si="197"/>
        <v/>
      </c>
      <c r="T817">
        <f t="shared" si="193"/>
        <v>125</v>
      </c>
      <c r="U817" t="str">
        <f t="shared" si="194"/>
        <v/>
      </c>
      <c r="W817" t="str">
        <f t="shared" si="195"/>
        <v/>
      </c>
      <c r="X817" t="str">
        <f t="shared" si="196"/>
        <v/>
      </c>
      <c r="AE817" t="s">
        <v>86</v>
      </c>
    </row>
    <row r="818" spans="1:31" x14ac:dyDescent="0.25">
      <c r="A818">
        <v>45.654925859999999</v>
      </c>
      <c r="B818">
        <v>-122.8541082</v>
      </c>
      <c r="C818">
        <v>20.298614069999999</v>
      </c>
      <c r="D818">
        <f t="shared" si="198"/>
        <v>132.19413264022216</v>
      </c>
      <c r="E818">
        <f t="shared" si="199"/>
        <v>150.00191076809131</v>
      </c>
      <c r="F818">
        <f t="shared" si="200"/>
        <v>199.93964573985591</v>
      </c>
      <c r="G818">
        <f t="shared" si="201"/>
        <v>66.16497121519275</v>
      </c>
      <c r="H818">
        <f t="shared" si="202"/>
        <v>74.939105067437154</v>
      </c>
      <c r="I818">
        <f t="shared" si="203"/>
        <v>99.968359415445391</v>
      </c>
      <c r="J818">
        <f t="shared" si="204"/>
        <v>9993.9654846447702</v>
      </c>
      <c r="K818">
        <f t="shared" si="205"/>
        <v>9993.6728842156699</v>
      </c>
      <c r="L818">
        <f t="shared" si="208"/>
        <v>0</v>
      </c>
      <c r="M818" s="1">
        <f t="shared" si="206"/>
        <v>0</v>
      </c>
      <c r="N818" s="1">
        <f>IF(M818&lt;'How to'!$B$35,0,M818)</f>
        <v>0</v>
      </c>
      <c r="O818" s="1">
        <f>(((ABS('How to'!$B$33))*(N818))/(11.82))^(1/2)</f>
        <v>0</v>
      </c>
      <c r="P818" s="1">
        <f>(((ABS('How to'!$B$33)+'How to'!$B$32)*(N818))/(11.82))^(1/2)</f>
        <v>0</v>
      </c>
      <c r="Q818">
        <f>IF(P818=0,'How to'!$B$34,MIN(ROUNDDOWN(2*P818,-1)/2,'How to'!$B$34))</f>
        <v>145</v>
      </c>
      <c r="R818">
        <f t="shared" si="207"/>
        <v>125</v>
      </c>
      <c r="S818" t="str">
        <f t="shared" si="197"/>
        <v/>
      </c>
      <c r="T818">
        <f t="shared" si="193"/>
        <v>125</v>
      </c>
      <c r="U818" t="str">
        <f t="shared" si="194"/>
        <v/>
      </c>
      <c r="W818" t="str">
        <f t="shared" si="195"/>
        <v/>
      </c>
      <c r="X818" t="str">
        <f t="shared" si="196"/>
        <v/>
      </c>
      <c r="AE818" t="s">
        <v>52</v>
      </c>
    </row>
    <row r="819" spans="1:31" x14ac:dyDescent="0.25">
      <c r="A819">
        <v>45.65507436</v>
      </c>
      <c r="B819">
        <v>-122.85434909999999</v>
      </c>
      <c r="C819">
        <v>20.323614070000001</v>
      </c>
      <c r="D819">
        <f t="shared" si="198"/>
        <v>132.11175620973412</v>
      </c>
      <c r="E819">
        <f t="shared" si="199"/>
        <v>150.07932268653971</v>
      </c>
      <c r="F819">
        <f t="shared" si="200"/>
        <v>199.94329002712428</v>
      </c>
      <c r="G819">
        <f t="shared" si="201"/>
        <v>66.149386484694247</v>
      </c>
      <c r="H819">
        <f t="shared" si="202"/>
        <v>74.954468262101287</v>
      </c>
      <c r="I819">
        <f t="shared" si="203"/>
        <v>99.969563591904304</v>
      </c>
      <c r="J819">
        <f t="shared" si="204"/>
        <v>9994.3298067176838</v>
      </c>
      <c r="K819">
        <f t="shared" si="205"/>
        <v>9993.9136447557994</v>
      </c>
      <c r="L819">
        <f t="shared" si="208"/>
        <v>0</v>
      </c>
      <c r="M819" s="1">
        <f t="shared" si="206"/>
        <v>0</v>
      </c>
      <c r="N819" s="1">
        <f>IF(M819&lt;'How to'!$B$35,0,M819)</f>
        <v>0</v>
      </c>
      <c r="O819" s="1">
        <f>(((ABS('How to'!$B$33))*(N819))/(11.82))^(1/2)</f>
        <v>0</v>
      </c>
      <c r="P819" s="1">
        <f>(((ABS('How to'!$B$33)+'How to'!$B$32)*(N819))/(11.82))^(1/2)</f>
        <v>0</v>
      </c>
      <c r="Q819">
        <f>IF(P819=0,'How to'!$B$34,MIN(ROUNDDOWN(2*P819,-1)/2,'How to'!$B$34))</f>
        <v>145</v>
      </c>
      <c r="R819">
        <f t="shared" si="207"/>
        <v>125</v>
      </c>
      <c r="S819" t="str">
        <f t="shared" si="197"/>
        <v/>
      </c>
      <c r="T819">
        <f t="shared" ref="T819:T882" si="209">IF(Q819=T820,T820,IF(Q819&lt;T820,Q819,IF(MIN(Q779:Q818)&lt;Q819,IF(MIN(Q779:Q818)&lt;T820,T820,MIN(Q779:Q818)),MIN(Q779:Q818))))</f>
        <v>125</v>
      </c>
      <c r="U819" t="str">
        <f t="shared" ref="U819:U882" si="210">IF(T820=T819,"",T819)</f>
        <v/>
      </c>
      <c r="W819" t="str">
        <f t="shared" si="195"/>
        <v/>
      </c>
      <c r="X819" t="str">
        <f t="shared" si="196"/>
        <v/>
      </c>
      <c r="AE819" t="s">
        <v>87</v>
      </c>
    </row>
    <row r="820" spans="1:31" x14ac:dyDescent="0.25">
      <c r="A820">
        <v>45.655222760000001</v>
      </c>
      <c r="B820">
        <v>-122.8545902</v>
      </c>
      <c r="C820">
        <v>20.34861407</v>
      </c>
      <c r="D820">
        <f t="shared" si="198"/>
        <v>132.03494575470657</v>
      </c>
      <c r="E820">
        <f t="shared" si="199"/>
        <v>150.14117256216721</v>
      </c>
      <c r="F820">
        <f t="shared" si="200"/>
        <v>199.93898719056966</v>
      </c>
      <c r="G820">
        <f t="shared" si="201"/>
        <v>66.126009390132936</v>
      </c>
      <c r="H820">
        <f t="shared" si="202"/>
        <v>74.97761241712746</v>
      </c>
      <c r="I820">
        <f t="shared" si="203"/>
        <v>99.97145333362387</v>
      </c>
      <c r="J820">
        <f t="shared" si="204"/>
        <v>9993.8996496976943</v>
      </c>
      <c r="K820">
        <f t="shared" si="205"/>
        <v>9994.2914816369357</v>
      </c>
      <c r="L820">
        <f t="shared" si="208"/>
        <v>0.62596480671157229</v>
      </c>
      <c r="M820" s="1">
        <f t="shared" si="206"/>
        <v>7983.1097327505477</v>
      </c>
      <c r="N820" s="1">
        <f>IF(M820&lt;'How to'!$B$35,0,M820)</f>
        <v>7983.1097327505477</v>
      </c>
      <c r="O820" s="1">
        <f>(((ABS('How to'!$B$33))*(N820))/(11.82))^(1/2)</f>
        <v>239.59997812269441</v>
      </c>
      <c r="P820" s="1">
        <f>(((ABS('How to'!$B$33)+'How to'!$B$32)*(N820))/(11.82))^(1/2)</f>
        <v>362.90639136085042</v>
      </c>
      <c r="Q820">
        <f>IF(P820=0,'How to'!$B$34,MIN(ROUNDDOWN(2*P820,-1)/2,'How to'!$B$34))</f>
        <v>145</v>
      </c>
      <c r="R820">
        <f t="shared" si="207"/>
        <v>125</v>
      </c>
      <c r="S820" t="str">
        <f t="shared" si="197"/>
        <v/>
      </c>
      <c r="T820">
        <f t="shared" si="209"/>
        <v>125</v>
      </c>
      <c r="U820" t="str">
        <f t="shared" si="210"/>
        <v/>
      </c>
      <c r="W820" t="str">
        <f t="shared" si="195"/>
        <v/>
      </c>
      <c r="X820" t="str">
        <f t="shared" si="196"/>
        <v/>
      </c>
      <c r="AE820" t="s">
        <v>54</v>
      </c>
    </row>
    <row r="821" spans="1:31" x14ac:dyDescent="0.25">
      <c r="A821">
        <v>45.655370980000001</v>
      </c>
      <c r="B821">
        <v>-122.85483139999999</v>
      </c>
      <c r="C821">
        <v>20.373614069999999</v>
      </c>
      <c r="D821">
        <f t="shared" si="198"/>
        <v>131.99487073455464</v>
      </c>
      <c r="E821">
        <f t="shared" si="199"/>
        <v>150.17967980774364</v>
      </c>
      <c r="F821">
        <f t="shared" si="200"/>
        <v>199.94144674726195</v>
      </c>
      <c r="G821">
        <f t="shared" si="201"/>
        <v>66.085934369981004</v>
      </c>
      <c r="H821">
        <f t="shared" si="202"/>
        <v>75.008537468437765</v>
      </c>
      <c r="I821">
        <f t="shared" si="203"/>
        <v>99.968152002062482</v>
      </c>
      <c r="J821">
        <f t="shared" si="204"/>
        <v>9994.1455318470471</v>
      </c>
      <c r="K821">
        <f t="shared" si="205"/>
        <v>9993.6314147074681</v>
      </c>
      <c r="L821">
        <f t="shared" si="208"/>
        <v>0</v>
      </c>
      <c r="M821" s="1">
        <f t="shared" si="206"/>
        <v>0</v>
      </c>
      <c r="N821" s="1">
        <f>IF(M821&lt;'How to'!$B$35,0,M821)</f>
        <v>0</v>
      </c>
      <c r="O821" s="1">
        <f>(((ABS('How to'!$B$33))*(N821))/(11.82))^(1/2)</f>
        <v>0</v>
      </c>
      <c r="P821" s="1">
        <f>(((ABS('How to'!$B$33)+'How to'!$B$32)*(N821))/(11.82))^(1/2)</f>
        <v>0</v>
      </c>
      <c r="Q821">
        <f>IF(P821=0,'How to'!$B$34,MIN(ROUNDDOWN(2*P821,-1)/2,'How to'!$B$34))</f>
        <v>145</v>
      </c>
      <c r="R821">
        <f t="shared" si="207"/>
        <v>125</v>
      </c>
      <c r="S821" t="str">
        <f t="shared" si="197"/>
        <v/>
      </c>
      <c r="T821">
        <f t="shared" si="209"/>
        <v>125</v>
      </c>
      <c r="U821" t="str">
        <f t="shared" si="210"/>
        <v/>
      </c>
      <c r="W821" t="str">
        <f t="shared" si="195"/>
        <v/>
      </c>
      <c r="X821" t="str">
        <f t="shared" si="196"/>
        <v/>
      </c>
      <c r="AE821" t="s">
        <v>52</v>
      </c>
    </row>
    <row r="822" spans="1:31" x14ac:dyDescent="0.25">
      <c r="A822">
        <v>45.655519009999999</v>
      </c>
      <c r="B822">
        <v>-122.8550729</v>
      </c>
      <c r="C822">
        <v>20.398614070000001</v>
      </c>
      <c r="D822">
        <f t="shared" si="198"/>
        <v>132.0271533898528</v>
      </c>
      <c r="E822">
        <f t="shared" si="199"/>
        <v>150.15594010174144</v>
      </c>
      <c r="F822">
        <f t="shared" si="200"/>
        <v>199.94493136877836</v>
      </c>
      <c r="G822">
        <f t="shared" si="201"/>
        <v>66.029161425029429</v>
      </c>
      <c r="H822">
        <f t="shared" si="202"/>
        <v>75.06280533299504</v>
      </c>
      <c r="I822">
        <f t="shared" si="203"/>
        <v>99.971370416493258</v>
      </c>
      <c r="J822">
        <f t="shared" si="204"/>
        <v>9994.4938950163723</v>
      </c>
      <c r="K822">
        <f t="shared" si="205"/>
        <v>9994.2749029517036</v>
      </c>
      <c r="L822">
        <f t="shared" si="208"/>
        <v>0</v>
      </c>
      <c r="M822" s="1">
        <f t="shared" si="206"/>
        <v>0</v>
      </c>
      <c r="N822" s="1">
        <f>IF(M822&lt;'How to'!$B$35,0,M822)</f>
        <v>0</v>
      </c>
      <c r="O822" s="1">
        <f>(((ABS('How to'!$B$33))*(N822))/(11.82))^(1/2)</f>
        <v>0</v>
      </c>
      <c r="P822" s="1">
        <f>(((ABS('How to'!$B$33)+'How to'!$B$32)*(N822))/(11.82))^(1/2)</f>
        <v>0</v>
      </c>
      <c r="Q822">
        <f>IF(P822=0,'How to'!$B$34,MIN(ROUNDDOWN(2*P822,-1)/2,'How to'!$B$34))</f>
        <v>145</v>
      </c>
      <c r="R822">
        <f t="shared" si="207"/>
        <v>125</v>
      </c>
      <c r="S822" t="str">
        <f t="shared" si="197"/>
        <v/>
      </c>
      <c r="T822">
        <f t="shared" si="209"/>
        <v>125</v>
      </c>
      <c r="U822" t="str">
        <f t="shared" si="210"/>
        <v/>
      </c>
      <c r="W822" t="str">
        <f t="shared" si="195"/>
        <v/>
      </c>
      <c r="X822" t="str">
        <f t="shared" si="196"/>
        <v/>
      </c>
      <c r="AE822" t="s">
        <v>52</v>
      </c>
    </row>
    <row r="823" spans="1:31" x14ac:dyDescent="0.25">
      <c r="A823">
        <v>45.655666910000001</v>
      </c>
      <c r="B823">
        <v>-122.8553146</v>
      </c>
      <c r="C823">
        <v>20.423614069999999</v>
      </c>
      <c r="D823">
        <f t="shared" si="198"/>
        <v>132.12845413532472</v>
      </c>
      <c r="E823">
        <f t="shared" si="199"/>
        <v>150.06995377677137</v>
      </c>
      <c r="F823">
        <f t="shared" si="200"/>
        <v>199.94729160144408</v>
      </c>
      <c r="G823">
        <f t="shared" si="201"/>
        <v>65.962369725039864</v>
      </c>
      <c r="H823">
        <f t="shared" si="202"/>
        <v>75.124854077871589</v>
      </c>
      <c r="I823">
        <f t="shared" si="203"/>
        <v>99.973886190166454</v>
      </c>
      <c r="J823">
        <f t="shared" si="204"/>
        <v>9994.7298546882266</v>
      </c>
      <c r="K823">
        <f t="shared" si="205"/>
        <v>9994.7779199643555</v>
      </c>
      <c r="L823">
        <f t="shared" si="208"/>
        <v>0.21923794409022659</v>
      </c>
      <c r="M823" s="1">
        <f t="shared" si="206"/>
        <v>22794.36153590968</v>
      </c>
      <c r="N823" s="1">
        <f>IF(M823&lt;'How to'!$B$35,0,M823)</f>
        <v>22794.36153590968</v>
      </c>
      <c r="O823" s="1">
        <f>(((ABS('How to'!$B$33))*(N823))/(11.82))^(1/2)</f>
        <v>404.86892142068086</v>
      </c>
      <c r="P823" s="1">
        <f>(((ABS('How to'!$B$33)+'How to'!$B$32)*(N823))/(11.82))^(1/2)</f>
        <v>613.22843348382639</v>
      </c>
      <c r="Q823">
        <f>IF(P823=0,'How to'!$B$34,MIN(ROUNDDOWN(2*P823,-1)/2,'How to'!$B$34))</f>
        <v>145</v>
      </c>
      <c r="R823">
        <f t="shared" si="207"/>
        <v>125</v>
      </c>
      <c r="S823" t="str">
        <f t="shared" si="197"/>
        <v/>
      </c>
      <c r="T823">
        <f t="shared" si="209"/>
        <v>125</v>
      </c>
      <c r="U823" t="str">
        <f t="shared" si="210"/>
        <v/>
      </c>
      <c r="W823" t="str">
        <f t="shared" si="195"/>
        <v/>
      </c>
      <c r="X823" t="str">
        <f t="shared" si="196"/>
        <v/>
      </c>
      <c r="AE823" t="s">
        <v>52</v>
      </c>
    </row>
    <row r="824" spans="1:31" x14ac:dyDescent="0.25">
      <c r="A824">
        <v>45.655814829999997</v>
      </c>
      <c r="B824">
        <v>-122.8555562</v>
      </c>
      <c r="C824">
        <v>20.448614070000001</v>
      </c>
      <c r="D824">
        <f t="shared" si="198"/>
        <v>132.30656533503324</v>
      </c>
      <c r="E824">
        <f t="shared" si="199"/>
        <v>149.9061591900041</v>
      </c>
      <c r="F824">
        <f t="shared" si="200"/>
        <v>199.94220113285809</v>
      </c>
      <c r="G824">
        <f t="shared" si="201"/>
        <v>65.908936364573634</v>
      </c>
      <c r="H824">
        <f t="shared" si="202"/>
        <v>75.163560025397302</v>
      </c>
      <c r="I824">
        <f t="shared" si="203"/>
        <v>99.967738037833584</v>
      </c>
      <c r="J824">
        <f t="shared" si="204"/>
        <v>9994.2209484630694</v>
      </c>
      <c r="K824">
        <f t="shared" si="205"/>
        <v>9993.5486484009198</v>
      </c>
      <c r="L824">
        <f t="shared" si="208"/>
        <v>0</v>
      </c>
      <c r="M824" s="1">
        <f t="shared" si="206"/>
        <v>0</v>
      </c>
      <c r="N824" s="1">
        <f>IF(M824&lt;'How to'!$B$35,0,M824)</f>
        <v>0</v>
      </c>
      <c r="O824" s="1">
        <f>(((ABS('How to'!$B$33))*(N824))/(11.82))^(1/2)</f>
        <v>0</v>
      </c>
      <c r="P824" s="1">
        <f>(((ABS('How to'!$B$33)+'How to'!$B$32)*(N824))/(11.82))^(1/2)</f>
        <v>0</v>
      </c>
      <c r="Q824">
        <f>IF(P824=0,'How to'!$B$34,MIN(ROUNDDOWN(2*P824,-1)/2,'How to'!$B$34))</f>
        <v>145</v>
      </c>
      <c r="R824">
        <f t="shared" si="207"/>
        <v>125</v>
      </c>
      <c r="S824" t="str">
        <f t="shared" si="197"/>
        <v/>
      </c>
      <c r="T824">
        <f t="shared" si="209"/>
        <v>125</v>
      </c>
      <c r="U824" t="str">
        <f t="shared" si="210"/>
        <v/>
      </c>
      <c r="W824" t="str">
        <f t="shared" si="195"/>
        <v/>
      </c>
      <c r="X824" t="str">
        <f t="shared" si="196"/>
        <v/>
      </c>
      <c r="AE824" t="s">
        <v>52</v>
      </c>
    </row>
    <row r="825" spans="1:31" x14ac:dyDescent="0.25">
      <c r="A825">
        <v>45.655963049999997</v>
      </c>
      <c r="B825">
        <v>-122.85579749999999</v>
      </c>
      <c r="C825">
        <v>20.47361407</v>
      </c>
      <c r="D825">
        <f t="shared" si="198"/>
        <v>132.53810989520798</v>
      </c>
      <c r="E825">
        <f t="shared" si="199"/>
        <v>149.70346043987641</v>
      </c>
      <c r="F825">
        <f t="shared" si="200"/>
        <v>199.94368367684902</v>
      </c>
      <c r="G825">
        <f t="shared" si="201"/>
        <v>65.908936364573634</v>
      </c>
      <c r="H825">
        <f t="shared" si="202"/>
        <v>75.171142398027015</v>
      </c>
      <c r="I825">
        <f t="shared" si="203"/>
        <v>99.973439183284441</v>
      </c>
      <c r="J825">
        <f t="shared" si="204"/>
        <v>9994.3691605669646</v>
      </c>
      <c r="K825">
        <f t="shared" si="205"/>
        <v>9994.688542133872</v>
      </c>
      <c r="L825">
        <f t="shared" si="208"/>
        <v>0.56513853780059597</v>
      </c>
      <c r="M825" s="1">
        <f t="shared" si="206"/>
        <v>8842.6888927369582</v>
      </c>
      <c r="N825" s="1">
        <f>IF(M825&lt;'How to'!$B$35,0,M825)</f>
        <v>8842.6888927369582</v>
      </c>
      <c r="O825" s="1">
        <f>(((ABS('How to'!$B$33))*(N825))/(11.82))^(1/2)</f>
        <v>252.169697496049</v>
      </c>
      <c r="P825" s="1">
        <f>(((ABS('How to'!$B$33)+'How to'!$B$32)*(N825))/(11.82))^(1/2)</f>
        <v>381.94492188970855</v>
      </c>
      <c r="Q825">
        <f>IF(P825=0,'How to'!$B$34,MIN(ROUNDDOWN(2*P825,-1)/2,'How to'!$B$34))</f>
        <v>145</v>
      </c>
      <c r="R825">
        <f t="shared" si="207"/>
        <v>125</v>
      </c>
      <c r="S825" t="str">
        <f t="shared" si="197"/>
        <v/>
      </c>
      <c r="T825">
        <f t="shared" si="209"/>
        <v>125</v>
      </c>
      <c r="U825" t="str">
        <f t="shared" si="210"/>
        <v/>
      </c>
      <c r="W825" t="str">
        <f t="shared" si="195"/>
        <v/>
      </c>
      <c r="X825" t="str">
        <f t="shared" si="196"/>
        <v/>
      </c>
      <c r="AE825" t="s">
        <v>52</v>
      </c>
    </row>
    <row r="826" spans="1:31" x14ac:dyDescent="0.25">
      <c r="A826">
        <v>45.656111879999997</v>
      </c>
      <c r="B826">
        <v>-122.856038</v>
      </c>
      <c r="C826">
        <v>20.498614069999999</v>
      </c>
      <c r="D826">
        <f t="shared" si="198"/>
        <v>133.04461362019472</v>
      </c>
      <c r="E826">
        <f t="shared" si="199"/>
        <v>149.25177474779028</v>
      </c>
      <c r="F826">
        <f t="shared" si="200"/>
        <v>199.94239540105553</v>
      </c>
      <c r="G826">
        <f t="shared" si="201"/>
        <v>65.99799196482337</v>
      </c>
      <c r="H826">
        <f t="shared" si="202"/>
        <v>75.093135178707215</v>
      </c>
      <c r="I826">
        <f t="shared" si="203"/>
        <v>99.973565977994838</v>
      </c>
      <c r="J826">
        <f t="shared" si="204"/>
        <v>9994.2403696780075</v>
      </c>
      <c r="K826">
        <f t="shared" si="205"/>
        <v>9994.7138943564878</v>
      </c>
      <c r="L826">
        <f t="shared" si="208"/>
        <v>0.68813129450731758</v>
      </c>
      <c r="M826" s="1">
        <f t="shared" si="206"/>
        <v>7262.2143289620471</v>
      </c>
      <c r="N826" s="1">
        <f>IF(M826&lt;'How to'!$B$35,0,M826)</f>
        <v>7262.2143289620471</v>
      </c>
      <c r="O826" s="1">
        <f>(((ABS('How to'!$B$33))*(N826))/(11.82))^(1/2)</f>
        <v>228.5258092926058</v>
      </c>
      <c r="P826" s="1">
        <f>(((ABS('How to'!$B$33)+'How to'!$B$32)*(N826))/(11.82))^(1/2)</f>
        <v>346.13307327068651</v>
      </c>
      <c r="Q826">
        <f>IF(P826=0,'How to'!$B$34,MIN(ROUNDDOWN(2*P826,-1)/2,'How to'!$B$34))</f>
        <v>145</v>
      </c>
      <c r="R826">
        <f t="shared" si="207"/>
        <v>125</v>
      </c>
      <c r="S826" t="str">
        <f t="shared" si="197"/>
        <v/>
      </c>
      <c r="T826">
        <f t="shared" si="209"/>
        <v>125</v>
      </c>
      <c r="U826" t="str">
        <f t="shared" si="210"/>
        <v/>
      </c>
      <c r="W826" t="str">
        <f t="shared" si="195"/>
        <v/>
      </c>
      <c r="X826" t="str">
        <f t="shared" si="196"/>
        <v/>
      </c>
      <c r="AE826" t="s">
        <v>52</v>
      </c>
    </row>
    <row r="827" spans="1:31" x14ac:dyDescent="0.25">
      <c r="A827">
        <v>45.656261290000003</v>
      </c>
      <c r="B827">
        <v>-122.8562778</v>
      </c>
      <c r="C827">
        <v>20.523614070000001</v>
      </c>
      <c r="D827">
        <f t="shared" si="198"/>
        <v>134.13109193991949</v>
      </c>
      <c r="E827">
        <f t="shared" si="199"/>
        <v>148.23987204508578</v>
      </c>
      <c r="F827">
        <f t="shared" si="200"/>
        <v>199.91550587420309</v>
      </c>
      <c r="G827">
        <f t="shared" si="201"/>
        <v>66.166084410284867</v>
      </c>
      <c r="H827">
        <f t="shared" si="202"/>
        <v>74.945100361569985</v>
      </c>
      <c r="I827">
        <f t="shared" si="203"/>
        <v>99.973590484661187</v>
      </c>
      <c r="J827">
        <f t="shared" si="204"/>
        <v>9991.5523722346334</v>
      </c>
      <c r="K827">
        <f t="shared" si="205"/>
        <v>9994.7187943947374</v>
      </c>
      <c r="L827">
        <f t="shared" si="208"/>
        <v>1.7794443402658169</v>
      </c>
      <c r="M827" s="1">
        <f t="shared" si="206"/>
        <v>2808.3819674016063</v>
      </c>
      <c r="N827" s="1">
        <f>IF(M827&lt;'How to'!$B$35,0,M827)</f>
        <v>2808.3819674016063</v>
      </c>
      <c r="O827" s="1">
        <f>(((ABS('How to'!$B$33))*(N827))/(11.82))^(1/2)</f>
        <v>142.1113655043491</v>
      </c>
      <c r="P827" s="1">
        <f>(((ABS('How to'!$B$33)+'How to'!$B$32)*(N827))/(11.82))^(1/2)</f>
        <v>215.24677602489842</v>
      </c>
      <c r="Q827">
        <f>IF(P827=0,'How to'!$B$34,MIN(ROUNDDOWN(2*P827,-1)/2,'How to'!$B$34))</f>
        <v>145</v>
      </c>
      <c r="R827">
        <f t="shared" si="207"/>
        <v>125</v>
      </c>
      <c r="S827" t="str">
        <f t="shared" si="197"/>
        <v/>
      </c>
      <c r="T827">
        <f t="shared" si="209"/>
        <v>125</v>
      </c>
      <c r="U827" t="str">
        <f t="shared" si="210"/>
        <v/>
      </c>
      <c r="W827" t="str">
        <f t="shared" si="195"/>
        <v/>
      </c>
      <c r="X827" t="str">
        <f t="shared" si="196"/>
        <v/>
      </c>
      <c r="AE827" t="s">
        <v>52</v>
      </c>
    </row>
    <row r="828" spans="1:31" x14ac:dyDescent="0.25">
      <c r="A828">
        <v>45.656411290000001</v>
      </c>
      <c r="B828">
        <v>-122.85651679999999</v>
      </c>
      <c r="C828">
        <v>20.548614069999999</v>
      </c>
      <c r="D828">
        <f t="shared" si="198"/>
        <v>135.77973373528141</v>
      </c>
      <c r="E828">
        <f t="shared" si="199"/>
        <v>146.66775682341463</v>
      </c>
      <c r="F828">
        <f t="shared" si="200"/>
        <v>199.86887447733378</v>
      </c>
      <c r="G828">
        <f t="shared" si="201"/>
        <v>66.397628970459607</v>
      </c>
      <c r="H828">
        <f t="shared" si="202"/>
        <v>74.742599740465764</v>
      </c>
      <c r="I828">
        <f t="shared" si="203"/>
        <v>99.975503743978649</v>
      </c>
      <c r="J828">
        <f t="shared" si="204"/>
        <v>9986.8917462090503</v>
      </c>
      <c r="K828">
        <f t="shared" si="205"/>
        <v>9995.1013488622884</v>
      </c>
      <c r="L828">
        <f t="shared" si="208"/>
        <v>2.8652404180518793</v>
      </c>
      <c r="M828" s="1">
        <f t="shared" si="206"/>
        <v>1744.1994196874605</v>
      </c>
      <c r="N828" s="1">
        <f>IF(M828&lt;'How to'!$B$35,0,M828)</f>
        <v>1744.1994196874605</v>
      </c>
      <c r="O828" s="1">
        <f>(((ABS('How to'!$B$33))*(N828))/(11.82))^(1/2)</f>
        <v>111.99504108607178</v>
      </c>
      <c r="P828" s="1">
        <f>(((ABS('How to'!$B$33)+'How to'!$B$32)*(N828))/(11.82))^(1/2)</f>
        <v>169.63155226184389</v>
      </c>
      <c r="Q828">
        <f>IF(P828=0,'How to'!$B$34,MIN(ROUNDDOWN(2*P828,-1)/2,'How to'!$B$34))</f>
        <v>145</v>
      </c>
      <c r="R828">
        <f t="shared" si="207"/>
        <v>125</v>
      </c>
      <c r="S828" t="str">
        <f t="shared" si="197"/>
        <v/>
      </c>
      <c r="T828">
        <f t="shared" si="209"/>
        <v>125</v>
      </c>
      <c r="U828" t="str">
        <f t="shared" si="210"/>
        <v/>
      </c>
      <c r="W828" t="str">
        <f t="shared" si="195"/>
        <v/>
      </c>
      <c r="X828" t="str">
        <f t="shared" si="196"/>
        <v/>
      </c>
      <c r="AE828" t="s">
        <v>52</v>
      </c>
    </row>
    <row r="829" spans="1:31" x14ac:dyDescent="0.25">
      <c r="A829">
        <v>45.656561590000003</v>
      </c>
      <c r="B829">
        <v>-122.8567554</v>
      </c>
      <c r="C829">
        <v>20.573614070000001</v>
      </c>
      <c r="D829">
        <f t="shared" si="198"/>
        <v>137.78348473496825</v>
      </c>
      <c r="E829">
        <f t="shared" si="199"/>
        <v>144.69883038345472</v>
      </c>
      <c r="F829">
        <f t="shared" si="200"/>
        <v>199.80500539288556</v>
      </c>
      <c r="G829">
        <f t="shared" si="201"/>
        <v>66.629173530634347</v>
      </c>
      <c r="H829">
        <f t="shared" si="202"/>
        <v>74.532318618908405</v>
      </c>
      <c r="I829">
        <f t="shared" si="203"/>
        <v>99.972562656390195</v>
      </c>
      <c r="J829">
        <f t="shared" si="204"/>
        <v>9980.5100450127575</v>
      </c>
      <c r="K829">
        <f t="shared" si="205"/>
        <v>9994.5132840858641</v>
      </c>
      <c r="L829">
        <f t="shared" si="208"/>
        <v>3.7420902010917199</v>
      </c>
      <c r="M829" s="1">
        <f t="shared" si="206"/>
        <v>1335.4185424458847</v>
      </c>
      <c r="N829" s="1">
        <f>IF(M829&lt;'How to'!$B$35,0,M829)</f>
        <v>1335.4185424458847</v>
      </c>
      <c r="O829" s="1">
        <f>(((ABS('How to'!$B$33))*(N829))/(11.82))^(1/2)</f>
        <v>97.9962429387474</v>
      </c>
      <c r="P829" s="1">
        <f>(((ABS('How to'!$B$33)+'How to'!$B$32)*(N829))/(11.82))^(1/2)</f>
        <v>148.42848972887089</v>
      </c>
      <c r="Q829">
        <f>IF(P829=0,'How to'!$B$34,MIN(ROUNDDOWN(2*P829,-1)/2,'How to'!$B$34))</f>
        <v>145</v>
      </c>
      <c r="R829">
        <f t="shared" si="207"/>
        <v>125</v>
      </c>
      <c r="S829" t="str">
        <f t="shared" si="197"/>
        <v/>
      </c>
      <c r="T829">
        <f t="shared" si="209"/>
        <v>125</v>
      </c>
      <c r="U829" t="str">
        <f t="shared" si="210"/>
        <v/>
      </c>
      <c r="W829" t="str">
        <f t="shared" si="195"/>
        <v/>
      </c>
      <c r="X829" t="str">
        <f t="shared" si="196"/>
        <v/>
      </c>
      <c r="AE829" t="s">
        <v>52</v>
      </c>
    </row>
    <row r="830" spans="1:31" x14ac:dyDescent="0.25">
      <c r="A830">
        <v>45.656714170000001</v>
      </c>
      <c r="B830">
        <v>-122.8569911</v>
      </c>
      <c r="C830">
        <v>20.59861407</v>
      </c>
      <c r="D830">
        <f t="shared" si="198"/>
        <v>140.31266377541669</v>
      </c>
      <c r="E830">
        <f t="shared" si="199"/>
        <v>142.12301091666501</v>
      </c>
      <c r="F830">
        <f t="shared" si="200"/>
        <v>199.71628338163018</v>
      </c>
      <c r="G830">
        <f t="shared" si="201"/>
        <v>67.046621655371368</v>
      </c>
      <c r="H830">
        <f t="shared" si="202"/>
        <v>74.158641394613824</v>
      </c>
      <c r="I830">
        <f t="shared" si="203"/>
        <v>99.973764402934449</v>
      </c>
      <c r="J830">
        <f t="shared" si="204"/>
        <v>9971.6484619429029</v>
      </c>
      <c r="K830">
        <f t="shared" si="205"/>
        <v>9994.753568893444</v>
      </c>
      <c r="L830">
        <f t="shared" si="208"/>
        <v>4.8067771896085514</v>
      </c>
      <c r="M830" s="1">
        <f t="shared" si="206"/>
        <v>1039.6522633190102</v>
      </c>
      <c r="N830" s="1">
        <f>IF(M830&lt;'How to'!$B$35,0,M830)</f>
        <v>1039.6522633190102</v>
      </c>
      <c r="O830" s="1">
        <f>(((ABS('How to'!$B$33))*(N830))/(11.82))^(1/2)</f>
        <v>86.465882076645556</v>
      </c>
      <c r="P830" s="1">
        <f>(((ABS('How to'!$B$33)+'How to'!$B$32)*(N830))/(11.82))^(1/2)</f>
        <v>130.96420745163712</v>
      </c>
      <c r="Q830">
        <f>IF(P830=0,'How to'!$B$34,MIN(ROUNDDOWN(2*P830,-1)/2,'How to'!$B$34))</f>
        <v>130</v>
      </c>
      <c r="R830">
        <f t="shared" si="207"/>
        <v>125</v>
      </c>
      <c r="S830" t="str">
        <f t="shared" si="197"/>
        <v/>
      </c>
      <c r="T830">
        <f t="shared" si="209"/>
        <v>125</v>
      </c>
      <c r="U830">
        <f t="shared" si="210"/>
        <v>125</v>
      </c>
      <c r="W830" t="str">
        <f t="shared" si="195"/>
        <v/>
      </c>
      <c r="X830" t="str">
        <f t="shared" si="196"/>
        <v>20.59861407 125</v>
      </c>
      <c r="AE830" t="s">
        <v>52</v>
      </c>
    </row>
    <row r="831" spans="1:31" x14ac:dyDescent="0.25">
      <c r="A831">
        <v>45.65687183</v>
      </c>
      <c r="B831">
        <v>-122.8572198</v>
      </c>
      <c r="C831">
        <v>20.623614069999999</v>
      </c>
      <c r="D831">
        <f t="shared" si="198"/>
        <v>143.3650444648606</v>
      </c>
      <c r="E831">
        <f t="shared" si="199"/>
        <v>138.88583172130004</v>
      </c>
      <c r="F831">
        <f t="shared" si="200"/>
        <v>199.60663873561103</v>
      </c>
      <c r="G831">
        <f t="shared" si="201"/>
        <v>67.965007529634605</v>
      </c>
      <c r="H831">
        <f t="shared" si="202"/>
        <v>73.294777770416559</v>
      </c>
      <c r="I831">
        <f t="shared" si="203"/>
        <v>99.956824163826042</v>
      </c>
      <c r="J831">
        <f t="shared" si="204"/>
        <v>9960.7025568321824</v>
      </c>
      <c r="K831">
        <f t="shared" si="205"/>
        <v>9991.3666969180376</v>
      </c>
      <c r="L831">
        <f t="shared" si="208"/>
        <v>5.5375211138067231</v>
      </c>
      <c r="M831" s="1">
        <f t="shared" si="206"/>
        <v>902.15156670071406</v>
      </c>
      <c r="N831" s="1">
        <f>IF(M831&lt;'How to'!$B$35,0,M831)</f>
        <v>902.15156670071406</v>
      </c>
      <c r="O831" s="1">
        <f>(((ABS('How to'!$B$33))*(N831))/(11.82))^(1/2)</f>
        <v>80.54535099957495</v>
      </c>
      <c r="P831" s="1">
        <f>(((ABS('How to'!$B$33)+'How to'!$B$32)*(N831))/(11.82))^(1/2)</f>
        <v>121.99676686606577</v>
      </c>
      <c r="Q831">
        <f>IF(P831=0,'How to'!$B$34,MIN(ROUNDDOWN(2*P831,-1)/2,'How to'!$B$34))</f>
        <v>120</v>
      </c>
      <c r="R831">
        <f t="shared" si="207"/>
        <v>120</v>
      </c>
      <c r="S831">
        <f t="shared" si="197"/>
        <v>120</v>
      </c>
      <c r="T831">
        <f t="shared" si="209"/>
        <v>120</v>
      </c>
      <c r="U831" t="str">
        <f t="shared" si="210"/>
        <v/>
      </c>
      <c r="W831" t="str">
        <f t="shared" si="195"/>
        <v>20.62361407 120</v>
      </c>
      <c r="X831" t="str">
        <f t="shared" si="196"/>
        <v/>
      </c>
      <c r="AE831" t="s">
        <v>52</v>
      </c>
    </row>
    <row r="832" spans="1:31" x14ac:dyDescent="0.25">
      <c r="A832">
        <v>45.65703456</v>
      </c>
      <c r="B832">
        <v>-122.8574412</v>
      </c>
      <c r="C832">
        <v>20.648614070000001</v>
      </c>
      <c r="D832">
        <f t="shared" si="198"/>
        <v>146.55991411502043</v>
      </c>
      <c r="E832">
        <f t="shared" si="199"/>
        <v>135.44636036785863</v>
      </c>
      <c r="F832">
        <f t="shared" si="200"/>
        <v>199.56333571651379</v>
      </c>
      <c r="G832">
        <f t="shared" si="201"/>
        <v>69.382104764821818</v>
      </c>
      <c r="H832">
        <f t="shared" si="202"/>
        <v>71.92516768401542</v>
      </c>
      <c r="I832">
        <f t="shared" si="203"/>
        <v>99.935510245209869</v>
      </c>
      <c r="J832">
        <f t="shared" si="204"/>
        <v>9956.3812405754979</v>
      </c>
      <c r="K832">
        <f t="shared" si="205"/>
        <v>9987.1062079704461</v>
      </c>
      <c r="L832">
        <f t="shared" si="208"/>
        <v>5.543010679671128</v>
      </c>
      <c r="M832" s="1">
        <f t="shared" si="206"/>
        <v>900.87380172276619</v>
      </c>
      <c r="N832" s="1">
        <f>IF(M832&lt;'How to'!$B$35,0,M832)</f>
        <v>900.87380172276619</v>
      </c>
      <c r="O832" s="1">
        <f>(((ABS('How to'!$B$33))*(N832))/(11.82))^(1/2)</f>
        <v>80.488290467655474</v>
      </c>
      <c r="P832" s="1">
        <f>(((ABS('How to'!$B$33)+'How to'!$B$32)*(N832))/(11.82))^(1/2)</f>
        <v>121.91034101623775</v>
      </c>
      <c r="Q832">
        <f>IF(P832=0,'How to'!$B$34,MIN(ROUNDDOWN(2*P832,-1)/2,'How to'!$B$34))</f>
        <v>120</v>
      </c>
      <c r="R832">
        <f t="shared" si="207"/>
        <v>120</v>
      </c>
      <c r="S832" t="str">
        <f t="shared" si="197"/>
        <v/>
      </c>
      <c r="T832">
        <f t="shared" si="209"/>
        <v>120</v>
      </c>
      <c r="U832">
        <f t="shared" si="210"/>
        <v>120</v>
      </c>
      <c r="W832" t="str">
        <f t="shared" si="195"/>
        <v/>
      </c>
      <c r="X832" t="str">
        <f t="shared" si="196"/>
        <v>20.64861407 120</v>
      </c>
      <c r="AE832" t="s">
        <v>52</v>
      </c>
    </row>
    <row r="833" spans="1:31" x14ac:dyDescent="0.25">
      <c r="A833">
        <v>45.657200779999997</v>
      </c>
      <c r="B833">
        <v>-122.85765720000001</v>
      </c>
      <c r="C833">
        <v>20.673614069999999</v>
      </c>
      <c r="D833">
        <f t="shared" si="198"/>
        <v>149.73919903468175</v>
      </c>
      <c r="E833">
        <f t="shared" si="199"/>
        <v>132.01468144585627</v>
      </c>
      <c r="F833">
        <f t="shared" si="200"/>
        <v>199.62390599524633</v>
      </c>
      <c r="G833">
        <f t="shared" si="201"/>
        <v>71.154311204333922</v>
      </c>
      <c r="H833">
        <f t="shared" si="202"/>
        <v>70.166522715713228</v>
      </c>
      <c r="I833">
        <f t="shared" si="203"/>
        <v>99.931361008333624</v>
      </c>
      <c r="J833">
        <f t="shared" si="204"/>
        <v>9962.4259611997368</v>
      </c>
      <c r="K833">
        <f t="shared" si="205"/>
        <v>9986.2769129779026</v>
      </c>
      <c r="L833">
        <f t="shared" si="208"/>
        <v>4.8837436233043432</v>
      </c>
      <c r="M833" s="1">
        <f t="shared" si="206"/>
        <v>1022.3997903294095</v>
      </c>
      <c r="N833" s="1">
        <f>IF(M833&lt;'How to'!$B$35,0,M833)</f>
        <v>1022.3997903294095</v>
      </c>
      <c r="O833" s="1">
        <f>(((ABS('How to'!$B$33))*(N833))/(11.82))^(1/2)</f>
        <v>85.745453268240155</v>
      </c>
      <c r="P833" s="1">
        <f>(((ABS('How to'!$B$33)+'How to'!$B$32)*(N833))/(11.82))^(1/2)</f>
        <v>129.87302112875309</v>
      </c>
      <c r="Q833">
        <f>IF(P833=0,'How to'!$B$34,MIN(ROUNDDOWN(2*P833,-1)/2,'How to'!$B$34))</f>
        <v>125</v>
      </c>
      <c r="R833">
        <f t="shared" si="207"/>
        <v>135</v>
      </c>
      <c r="S833">
        <f t="shared" si="197"/>
        <v>135</v>
      </c>
      <c r="T833">
        <f t="shared" si="209"/>
        <v>125</v>
      </c>
      <c r="U833">
        <f t="shared" si="210"/>
        <v>125</v>
      </c>
      <c r="W833" t="str">
        <f t="shared" si="195"/>
        <v>20.67361407 135</v>
      </c>
      <c r="X833" t="str">
        <f t="shared" si="196"/>
        <v>20.67361407 125</v>
      </c>
      <c r="AE833" t="s">
        <v>52</v>
      </c>
    </row>
    <row r="834" spans="1:31" x14ac:dyDescent="0.25">
      <c r="A834">
        <v>45.657372330000001</v>
      </c>
      <c r="B834">
        <v>-122.8578646</v>
      </c>
      <c r="C834">
        <v>20.698614070000001</v>
      </c>
      <c r="D834">
        <f t="shared" si="198"/>
        <v>152.66356229960704</v>
      </c>
      <c r="E834">
        <f t="shared" si="199"/>
        <v>128.80864948564695</v>
      </c>
      <c r="F834">
        <f t="shared" si="200"/>
        <v>199.74441528193537</v>
      </c>
      <c r="G834">
        <f t="shared" si="201"/>
        <v>73.266042120045341</v>
      </c>
      <c r="H834">
        <f t="shared" si="202"/>
        <v>67.96438176726511</v>
      </c>
      <c r="I834">
        <f t="shared" si="203"/>
        <v>99.935329673458398</v>
      </c>
      <c r="J834">
        <f t="shared" si="204"/>
        <v>9974.457859080565</v>
      </c>
      <c r="K834">
        <f t="shared" si="205"/>
        <v>9987.0701169428139</v>
      </c>
      <c r="L834">
        <f t="shared" si="208"/>
        <v>3.5513740808662995</v>
      </c>
      <c r="M834" s="1">
        <f t="shared" si="206"/>
        <v>1406.0853474645273</v>
      </c>
      <c r="N834" s="1">
        <f>IF(M834&lt;'How to'!$B$35,0,M834)</f>
        <v>1406.0853474645273</v>
      </c>
      <c r="O834" s="1">
        <f>(((ABS('How to'!$B$33))*(N834))/(11.82))^(1/2)</f>
        <v>100.55567042199723</v>
      </c>
      <c r="P834" s="1">
        <f>(((ABS('How to'!$B$33)+'How to'!$B$32)*(N834))/(11.82))^(1/2)</f>
        <v>152.30508687705733</v>
      </c>
      <c r="Q834">
        <f>IF(P834=0,'How to'!$B$34,MIN(ROUNDDOWN(2*P834,-1)/2,'How to'!$B$34))</f>
        <v>145</v>
      </c>
      <c r="R834">
        <f t="shared" si="207"/>
        <v>135</v>
      </c>
      <c r="S834" t="str">
        <f t="shared" si="197"/>
        <v/>
      </c>
      <c r="T834">
        <f t="shared" si="209"/>
        <v>135</v>
      </c>
      <c r="U834" t="str">
        <f t="shared" si="210"/>
        <v/>
      </c>
      <c r="W834" t="str">
        <f t="shared" si="195"/>
        <v/>
      </c>
      <c r="X834" t="str">
        <f t="shared" si="196"/>
        <v/>
      </c>
      <c r="AE834" t="s">
        <v>52</v>
      </c>
    </row>
    <row r="835" spans="1:31" x14ac:dyDescent="0.25">
      <c r="A835">
        <v>45.657549160000002</v>
      </c>
      <c r="B835">
        <v>-122.8580628</v>
      </c>
      <c r="C835">
        <v>20.72361407</v>
      </c>
      <c r="D835">
        <f t="shared" si="198"/>
        <v>155.02353570029285</v>
      </c>
      <c r="E835">
        <f t="shared" si="199"/>
        <v>126.14726905570551</v>
      </c>
      <c r="F835">
        <f t="shared" si="200"/>
        <v>199.86352871705367</v>
      </c>
      <c r="G835">
        <f t="shared" si="201"/>
        <v>75.40003693522597</v>
      </c>
      <c r="H835">
        <f t="shared" si="202"/>
        <v>65.591074709443603</v>
      </c>
      <c r="I835">
        <f t="shared" si="203"/>
        <v>99.936753256113207</v>
      </c>
      <c r="J835">
        <f t="shared" si="204"/>
        <v>9986.3575278081335</v>
      </c>
      <c r="K835">
        <f t="shared" si="205"/>
        <v>9987.3546513732545</v>
      </c>
      <c r="L835">
        <f t="shared" si="208"/>
        <v>0.99856074683566487</v>
      </c>
      <c r="M835" s="1">
        <f t="shared" si="206"/>
        <v>5000.8748506398542</v>
      </c>
      <c r="N835" s="1">
        <f>IF(M835&lt;'How to'!$B$35,0,M835)</f>
        <v>5000.8748506398542</v>
      </c>
      <c r="O835" s="1">
        <f>(((ABS('How to'!$B$33))*(N835))/(11.82))^(1/2)</f>
        <v>189.63728007777127</v>
      </c>
      <c r="P835" s="1">
        <f>(((ABS('How to'!$B$33)+'How to'!$B$32)*(N835))/(11.82))^(1/2)</f>
        <v>287.23116554405192</v>
      </c>
      <c r="Q835">
        <f>IF(P835=0,'How to'!$B$34,MIN(ROUNDDOWN(2*P835,-1)/2,'How to'!$B$34))</f>
        <v>145</v>
      </c>
      <c r="R835">
        <f t="shared" si="207"/>
        <v>135</v>
      </c>
      <c r="S835" t="str">
        <f t="shared" si="197"/>
        <v/>
      </c>
      <c r="T835">
        <f t="shared" si="209"/>
        <v>135</v>
      </c>
      <c r="U835" t="str">
        <f t="shared" si="210"/>
        <v/>
      </c>
      <c r="W835" t="str">
        <f t="shared" si="195"/>
        <v/>
      </c>
      <c r="X835" t="str">
        <f t="shared" si="196"/>
        <v/>
      </c>
      <c r="AE835" t="s">
        <v>52</v>
      </c>
    </row>
    <row r="836" spans="1:31" x14ac:dyDescent="0.25">
      <c r="A836">
        <v>45.657727860000001</v>
      </c>
      <c r="B836">
        <v>-122.8582576</v>
      </c>
      <c r="C836">
        <v>20.748614069999999</v>
      </c>
      <c r="D836">
        <f t="shared" si="198"/>
        <v>156.81911923515725</v>
      </c>
      <c r="E836">
        <f t="shared" si="199"/>
        <v>124.05388509938679</v>
      </c>
      <c r="F836">
        <f t="shared" si="200"/>
        <v>199.95400112511459</v>
      </c>
      <c r="G836">
        <f t="shared" si="201"/>
        <v>77.177809350198615</v>
      </c>
      <c r="H836">
        <f t="shared" si="202"/>
        <v>63.521221045510728</v>
      </c>
      <c r="I836">
        <f t="shared" si="203"/>
        <v>99.956789560330719</v>
      </c>
      <c r="J836">
        <f t="shared" si="204"/>
        <v>9995.4006414855812</v>
      </c>
      <c r="K836">
        <f t="shared" si="205"/>
        <v>9991.3597792082401</v>
      </c>
      <c r="L836">
        <f t="shared" si="208"/>
        <v>0</v>
      </c>
      <c r="M836" s="1">
        <f t="shared" si="206"/>
        <v>0</v>
      </c>
      <c r="N836" s="1">
        <f>IF(M836&lt;'How to'!$B$35,0,M836)</f>
        <v>0</v>
      </c>
      <c r="O836" s="1">
        <f>(((ABS('How to'!$B$33))*(N836))/(11.82))^(1/2)</f>
        <v>0</v>
      </c>
      <c r="P836" s="1">
        <f>(((ABS('How to'!$B$33)+'How to'!$B$32)*(N836))/(11.82))^(1/2)</f>
        <v>0</v>
      </c>
      <c r="Q836">
        <f>IF(P836=0,'How to'!$B$34,MIN(ROUNDDOWN(2*P836,-1)/2,'How to'!$B$34))</f>
        <v>145</v>
      </c>
      <c r="R836">
        <f t="shared" si="207"/>
        <v>135</v>
      </c>
      <c r="S836" t="str">
        <f t="shared" si="197"/>
        <v/>
      </c>
      <c r="T836">
        <f t="shared" si="209"/>
        <v>135</v>
      </c>
      <c r="U836" t="str">
        <f t="shared" si="210"/>
        <v/>
      </c>
      <c r="W836" t="str">
        <f t="shared" si="195"/>
        <v/>
      </c>
      <c r="X836" t="str">
        <f t="shared" si="196"/>
        <v/>
      </c>
      <c r="AE836" t="s">
        <v>52</v>
      </c>
    </row>
    <row r="837" spans="1:31" x14ac:dyDescent="0.25">
      <c r="A837">
        <v>45.65790672</v>
      </c>
      <c r="B837">
        <v>-122.85845209999999</v>
      </c>
      <c r="C837">
        <v>20.773614070000001</v>
      </c>
      <c r="D837">
        <f t="shared" si="198"/>
        <v>158.22619771530645</v>
      </c>
      <c r="E837">
        <f t="shared" si="199"/>
        <v>122.3806652062504</v>
      </c>
      <c r="F837">
        <f t="shared" si="200"/>
        <v>200.031389686138</v>
      </c>
      <c r="G837">
        <f t="shared" si="201"/>
        <v>78.584887830347839</v>
      </c>
      <c r="H837">
        <f t="shared" si="202"/>
        <v>61.848186128562901</v>
      </c>
      <c r="I837">
        <f t="shared" si="203"/>
        <v>100.0039135369297</v>
      </c>
      <c r="J837">
        <f t="shared" si="204"/>
        <v>10003.139214941899</v>
      </c>
      <c r="K837">
        <f t="shared" si="205"/>
        <v>10000.782722701711</v>
      </c>
      <c r="L837">
        <f t="shared" si="208"/>
        <v>0</v>
      </c>
      <c r="M837" s="1">
        <f t="shared" si="206"/>
        <v>0</v>
      </c>
      <c r="N837" s="1">
        <f>IF(M837&lt;'How to'!$B$35,0,M837)</f>
        <v>0</v>
      </c>
      <c r="O837" s="1">
        <f>(((ABS('How to'!$B$33))*(N837))/(11.82))^(1/2)</f>
        <v>0</v>
      </c>
      <c r="P837" s="1">
        <f>(((ABS('How to'!$B$33)+'How to'!$B$32)*(N837))/(11.82))^(1/2)</f>
        <v>0</v>
      </c>
      <c r="Q837">
        <f>IF(P837=0,'How to'!$B$34,MIN(ROUNDDOWN(2*P837,-1)/2,'How to'!$B$34))</f>
        <v>145</v>
      </c>
      <c r="R837">
        <f t="shared" si="207"/>
        <v>135</v>
      </c>
      <c r="S837" t="str">
        <f t="shared" si="197"/>
        <v/>
      </c>
      <c r="T837">
        <f t="shared" si="209"/>
        <v>135</v>
      </c>
      <c r="U837" t="str">
        <f t="shared" si="210"/>
        <v/>
      </c>
      <c r="W837" t="str">
        <f t="shared" si="195"/>
        <v/>
      </c>
      <c r="X837" t="str">
        <f t="shared" si="196"/>
        <v/>
      </c>
      <c r="AE837" t="s">
        <v>52</v>
      </c>
    </row>
    <row r="838" spans="1:31" x14ac:dyDescent="0.25">
      <c r="A838">
        <v>45.658085569999997</v>
      </c>
      <c r="B838">
        <v>-122.8586466</v>
      </c>
      <c r="C838">
        <v>20.798614069999999</v>
      </c>
      <c r="D838">
        <f t="shared" si="198"/>
        <v>159.03994325961244</v>
      </c>
      <c r="E838">
        <f t="shared" si="199"/>
        <v>121.3765833387066</v>
      </c>
      <c r="F838">
        <f t="shared" si="200"/>
        <v>200.06493579585288</v>
      </c>
      <c r="G838">
        <f t="shared" si="201"/>
        <v>79.397520179561695</v>
      </c>
      <c r="H838">
        <f t="shared" si="202"/>
        <v>60.844291362094552</v>
      </c>
      <c r="I838">
        <f t="shared" si="203"/>
        <v>100.02996552043473</v>
      </c>
      <c r="J838">
        <f t="shared" si="204"/>
        <v>10006.494633749684</v>
      </c>
      <c r="K838">
        <f t="shared" si="205"/>
        <v>10005.994002019361</v>
      </c>
      <c r="L838">
        <f t="shared" si="208"/>
        <v>0</v>
      </c>
      <c r="M838" s="1">
        <f t="shared" si="206"/>
        <v>0</v>
      </c>
      <c r="N838" s="1">
        <f>IF(M838&lt;'How to'!$B$35,0,M838)</f>
        <v>0</v>
      </c>
      <c r="O838" s="1">
        <f>(((ABS('How to'!$B$33))*(N838))/(11.82))^(1/2)</f>
        <v>0</v>
      </c>
      <c r="P838" s="1">
        <f>(((ABS('How to'!$B$33)+'How to'!$B$32)*(N838))/(11.82))^(1/2)</f>
        <v>0</v>
      </c>
      <c r="Q838">
        <f>IF(P838=0,'How to'!$B$34,MIN(ROUNDDOWN(2*P838,-1)/2,'How to'!$B$34))</f>
        <v>145</v>
      </c>
      <c r="R838">
        <f t="shared" si="207"/>
        <v>135</v>
      </c>
      <c r="S838" t="str">
        <f t="shared" si="197"/>
        <v/>
      </c>
      <c r="T838">
        <f t="shared" si="209"/>
        <v>135</v>
      </c>
      <c r="U838" t="str">
        <f t="shared" si="210"/>
        <v/>
      </c>
      <c r="W838" t="str">
        <f t="shared" si="195"/>
        <v/>
      </c>
      <c r="X838" t="str">
        <f t="shared" si="196"/>
        <v/>
      </c>
      <c r="AE838" t="s">
        <v>52</v>
      </c>
    </row>
    <row r="839" spans="1:31" x14ac:dyDescent="0.25">
      <c r="A839">
        <v>45.658264430000003</v>
      </c>
      <c r="B839">
        <v>-122.85884110000001</v>
      </c>
      <c r="C839">
        <v>20.823614070000001</v>
      </c>
      <c r="D839">
        <f t="shared" si="198"/>
        <v>159.26703503941874</v>
      </c>
      <c r="E839">
        <f t="shared" si="199"/>
        <v>121.08831619402883</v>
      </c>
      <c r="F839">
        <f t="shared" si="200"/>
        <v>200.07090935204084</v>
      </c>
      <c r="G839">
        <f t="shared" si="201"/>
        <v>79.62349876506687</v>
      </c>
      <c r="H839">
        <f t="shared" si="202"/>
        <v>60.556215735887356</v>
      </c>
      <c r="I839">
        <f t="shared" si="203"/>
        <v>100.0347780516453</v>
      </c>
      <c r="J839">
        <f t="shared" si="204"/>
        <v>10007.092192238137</v>
      </c>
      <c r="K839">
        <f t="shared" si="205"/>
        <v>10006.956819841937</v>
      </c>
      <c r="L839">
        <f t="shared" si="208"/>
        <v>0</v>
      </c>
      <c r="M839" s="1">
        <f t="shared" si="206"/>
        <v>0</v>
      </c>
      <c r="N839" s="1">
        <f>IF(M839&lt;'How to'!$B$35,0,M839)</f>
        <v>0</v>
      </c>
      <c r="O839" s="1">
        <f>(((ABS('How to'!$B$33))*(N839))/(11.82))^(1/2)</f>
        <v>0</v>
      </c>
      <c r="P839" s="1">
        <f>(((ABS('How to'!$B$33)+'How to'!$B$32)*(N839))/(11.82))^(1/2)</f>
        <v>0</v>
      </c>
      <c r="Q839">
        <f>IF(P839=0,'How to'!$B$34,MIN(ROUNDDOWN(2*P839,-1)/2,'How to'!$B$34))</f>
        <v>145</v>
      </c>
      <c r="R839">
        <f t="shared" si="207"/>
        <v>135</v>
      </c>
      <c r="S839" t="str">
        <f t="shared" si="197"/>
        <v/>
      </c>
      <c r="T839">
        <f t="shared" si="209"/>
        <v>135</v>
      </c>
      <c r="U839" t="str">
        <f t="shared" si="210"/>
        <v/>
      </c>
      <c r="W839" t="str">
        <f t="shared" si="195"/>
        <v/>
      </c>
      <c r="X839" t="str">
        <f t="shared" si="196"/>
        <v/>
      </c>
      <c r="AE839" t="s">
        <v>52</v>
      </c>
    </row>
    <row r="840" spans="1:31" x14ac:dyDescent="0.25">
      <c r="A840">
        <v>45.658443290000001</v>
      </c>
      <c r="B840">
        <v>-122.8590356</v>
      </c>
      <c r="C840">
        <v>20.84861407</v>
      </c>
      <c r="D840">
        <f t="shared" si="198"/>
        <v>159.28484616010147</v>
      </c>
      <c r="E840">
        <f t="shared" si="199"/>
        <v>121.06458790323504</v>
      </c>
      <c r="F840">
        <f t="shared" si="200"/>
        <v>200.07072914453855</v>
      </c>
      <c r="G840">
        <f t="shared" si="201"/>
        <v>79.641309884958631</v>
      </c>
      <c r="H840">
        <f t="shared" si="202"/>
        <v>60.532680664912725</v>
      </c>
      <c r="I840">
        <f t="shared" si="203"/>
        <v>100.03471231863622</v>
      </c>
      <c r="J840">
        <f t="shared" si="204"/>
        <v>10007.074165106826</v>
      </c>
      <c r="K840">
        <f t="shared" si="205"/>
        <v>10006.943668672309</v>
      </c>
      <c r="L840">
        <f t="shared" si="208"/>
        <v>0</v>
      </c>
      <c r="M840" s="1">
        <f t="shared" si="206"/>
        <v>0</v>
      </c>
      <c r="N840" s="1">
        <f>IF(M840&lt;'How to'!$B$35,0,M840)</f>
        <v>0</v>
      </c>
      <c r="O840" s="1">
        <f>(((ABS('How to'!$B$33))*(N840))/(11.82))^(1/2)</f>
        <v>0</v>
      </c>
      <c r="P840" s="1">
        <f>(((ABS('How to'!$B$33)+'How to'!$B$32)*(N840))/(11.82))^(1/2)</f>
        <v>0</v>
      </c>
      <c r="Q840">
        <f>IF(P840=0,'How to'!$B$34,MIN(ROUNDDOWN(2*P840,-1)/2,'How to'!$B$34))</f>
        <v>145</v>
      </c>
      <c r="R840">
        <f t="shared" si="207"/>
        <v>135</v>
      </c>
      <c r="S840" t="str">
        <f t="shared" si="197"/>
        <v/>
      </c>
      <c r="T840">
        <f t="shared" si="209"/>
        <v>135</v>
      </c>
      <c r="U840" t="str">
        <f t="shared" si="210"/>
        <v/>
      </c>
      <c r="W840" t="str">
        <f t="shared" si="195"/>
        <v/>
      </c>
      <c r="X840" t="str">
        <f t="shared" si="196"/>
        <v/>
      </c>
      <c r="AE840" t="s">
        <v>52</v>
      </c>
    </row>
    <row r="841" spans="1:31" x14ac:dyDescent="0.25">
      <c r="A841">
        <v>45.658622149999999</v>
      </c>
      <c r="B841">
        <v>-122.8592301</v>
      </c>
      <c r="C841">
        <v>20.873614069999999</v>
      </c>
      <c r="D841">
        <f t="shared" si="198"/>
        <v>159.28595935519357</v>
      </c>
      <c r="E841">
        <f t="shared" si="199"/>
        <v>121.06420118927585</v>
      </c>
      <c r="F841">
        <f t="shared" si="200"/>
        <v>200.07138140499214</v>
      </c>
      <c r="G841">
        <f t="shared" si="201"/>
        <v>79.641309884958631</v>
      </c>
      <c r="H841">
        <f t="shared" si="202"/>
        <v>60.532487309665733</v>
      </c>
      <c r="I841">
        <f t="shared" si="203"/>
        <v>100.03459531625472</v>
      </c>
      <c r="J841">
        <f t="shared" si="204"/>
        <v>10007.139414325458</v>
      </c>
      <c r="K841">
        <f t="shared" si="205"/>
        <v>10006.920260086852</v>
      </c>
      <c r="L841">
        <f t="shared" si="208"/>
        <v>0</v>
      </c>
      <c r="M841" s="1">
        <f t="shared" si="206"/>
        <v>0</v>
      </c>
      <c r="N841" s="1">
        <f>IF(M841&lt;'How to'!$B$35,0,M841)</f>
        <v>0</v>
      </c>
      <c r="O841" s="1">
        <f>(((ABS('How to'!$B$33))*(N841))/(11.82))^(1/2)</f>
        <v>0</v>
      </c>
      <c r="P841" s="1">
        <f>(((ABS('How to'!$B$33)+'How to'!$B$32)*(N841))/(11.82))^(1/2)</f>
        <v>0</v>
      </c>
      <c r="Q841">
        <f>IF(P841=0,'How to'!$B$34,MIN(ROUNDDOWN(2*P841,-1)/2,'How to'!$B$34))</f>
        <v>145</v>
      </c>
      <c r="R841">
        <f t="shared" si="207"/>
        <v>135</v>
      </c>
      <c r="S841" t="str">
        <f t="shared" si="197"/>
        <v/>
      </c>
      <c r="T841">
        <f t="shared" si="209"/>
        <v>135</v>
      </c>
      <c r="U841" t="str">
        <f t="shared" si="210"/>
        <v/>
      </c>
      <c r="W841" t="str">
        <f t="shared" ref="W841:W904" si="211">IF(S841="","",CONCATENATE(C841," ",S841))</f>
        <v/>
      </c>
      <c r="X841" t="str">
        <f t="shared" ref="X841:X904" si="212">IF(U841="","",CONCATENATE(C841," ",U841))</f>
        <v/>
      </c>
      <c r="AE841" t="s">
        <v>52</v>
      </c>
    </row>
    <row r="842" spans="1:31" x14ac:dyDescent="0.25">
      <c r="A842">
        <v>45.658801009999998</v>
      </c>
      <c r="B842">
        <v>-122.8594246</v>
      </c>
      <c r="C842">
        <v>20.898614070000001</v>
      </c>
      <c r="D842">
        <f t="shared" si="198"/>
        <v>159.28929894046991</v>
      </c>
      <c r="E842">
        <f t="shared" si="199"/>
        <v>121.06381447192557</v>
      </c>
      <c r="F842">
        <f t="shared" si="200"/>
        <v>200.07380621020636</v>
      </c>
      <c r="G842">
        <f t="shared" si="201"/>
        <v>79.642423080050733</v>
      </c>
      <c r="H842">
        <f t="shared" si="202"/>
        <v>60.532293951617518</v>
      </c>
      <c r="I842">
        <f t="shared" si="203"/>
        <v>100.03536457226927</v>
      </c>
      <c r="J842">
        <f t="shared" si="204"/>
        <v>10007.381982859803</v>
      </c>
      <c r="K842">
        <f t="shared" si="205"/>
        <v>10007.074165106826</v>
      </c>
      <c r="L842">
        <f t="shared" si="208"/>
        <v>0</v>
      </c>
      <c r="M842" s="1">
        <f t="shared" si="206"/>
        <v>0</v>
      </c>
      <c r="N842" s="1">
        <f>IF(M842&lt;'How to'!$B$35,0,M842)</f>
        <v>0</v>
      </c>
      <c r="O842" s="1">
        <f>(((ABS('How to'!$B$33))*(N842))/(11.82))^(1/2)</f>
        <v>0</v>
      </c>
      <c r="P842" s="1">
        <f>(((ABS('How to'!$B$33)+'How to'!$B$32)*(N842))/(11.82))^(1/2)</f>
        <v>0</v>
      </c>
      <c r="Q842">
        <f>IF(P842=0,'How to'!$B$34,MIN(ROUNDDOWN(2*P842,-1)/2,'How to'!$B$34))</f>
        <v>145</v>
      </c>
      <c r="R842">
        <f t="shared" si="207"/>
        <v>135</v>
      </c>
      <c r="S842" t="str">
        <f t="shared" ref="S842:S905" si="213">IF(R841=R842,"",R842)</f>
        <v/>
      </c>
      <c r="T842">
        <f t="shared" si="209"/>
        <v>135</v>
      </c>
      <c r="U842" t="str">
        <f t="shared" si="210"/>
        <v/>
      </c>
      <c r="W842" t="str">
        <f t="shared" si="211"/>
        <v/>
      </c>
      <c r="X842" t="str">
        <f t="shared" si="212"/>
        <v/>
      </c>
      <c r="AE842" t="s">
        <v>52</v>
      </c>
    </row>
    <row r="843" spans="1:31" x14ac:dyDescent="0.25">
      <c r="A843">
        <v>45.658979879999997</v>
      </c>
      <c r="B843">
        <v>-122.8596191</v>
      </c>
      <c r="C843">
        <v>20.923614069999999</v>
      </c>
      <c r="D843">
        <f t="shared" ref="D843:D906" si="214">ABS($A839-$A847)*111.3195*1000</f>
        <v>159.29041213477103</v>
      </c>
      <c r="E843">
        <f t="shared" ref="E843:E906" si="215">ABS($B839-$B847)*111.3195*1000*COS(RADIANS($A843))</f>
        <v>121.0634277328799</v>
      </c>
      <c r="F843">
        <f t="shared" ref="F843:F906" si="216">SQRT((D843^2)+(E843^2))</f>
        <v>200.07445847108883</v>
      </c>
      <c r="G843">
        <f t="shared" ref="G843:G906" si="217">ABS($A839-$A843)*111.3195*1000</f>
        <v>79.64353627435186</v>
      </c>
      <c r="H843">
        <f t="shared" ref="H843:H906" si="218">ABS($B839-$B843)*111.3195*1000*COS(RADIANS($A841))</f>
        <v>60.532100594085087</v>
      </c>
      <c r="I843">
        <f t="shared" ref="I843:I906" si="219">SQRT((G843^2)+(H843^2))</f>
        <v>100.03613383481209</v>
      </c>
      <c r="J843">
        <f t="shared" ref="J843:J906" si="220">(F843/2)^2</f>
        <v>10007.447233124862</v>
      </c>
      <c r="K843">
        <f t="shared" ref="K843:K906" si="221">I843^2</f>
        <v>10007.228072616437</v>
      </c>
      <c r="L843">
        <f t="shared" si="208"/>
        <v>0</v>
      </c>
      <c r="M843" s="1">
        <f t="shared" ref="M843:M906" si="222">IFERROR(L843/2+((F843^2)/(8*L843)),0)</f>
        <v>0</v>
      </c>
      <c r="N843" s="1">
        <f>IF(M843&lt;'How to'!$B$35,0,M843)</f>
        <v>0</v>
      </c>
      <c r="O843" s="1">
        <f>(((ABS('How to'!$B$33))*(N843))/(11.82))^(1/2)</f>
        <v>0</v>
      </c>
      <c r="P843" s="1">
        <f>(((ABS('How to'!$B$33)+'How to'!$B$32)*(N843))/(11.82))^(1/2)</f>
        <v>0</v>
      </c>
      <c r="Q843">
        <f>IF(P843=0,'How to'!$B$34,MIN(ROUNDDOWN(2*P843,-1)/2,'How to'!$B$34))</f>
        <v>145</v>
      </c>
      <c r="R843">
        <f t="shared" si="207"/>
        <v>135</v>
      </c>
      <c r="S843" t="str">
        <f t="shared" si="213"/>
        <v/>
      </c>
      <c r="T843">
        <f t="shared" si="209"/>
        <v>135</v>
      </c>
      <c r="U843" t="str">
        <f t="shared" si="210"/>
        <v/>
      </c>
      <c r="W843" t="str">
        <f t="shared" si="211"/>
        <v/>
      </c>
      <c r="X843" t="str">
        <f t="shared" si="212"/>
        <v/>
      </c>
      <c r="AE843" t="s">
        <v>52</v>
      </c>
    </row>
    <row r="844" spans="1:31" x14ac:dyDescent="0.25">
      <c r="A844">
        <v>45.659158740000002</v>
      </c>
      <c r="B844">
        <v>-122.8598136</v>
      </c>
      <c r="C844">
        <v>20.948614070000001</v>
      </c>
      <c r="D844">
        <f t="shared" si="214"/>
        <v>159.29263852495524</v>
      </c>
      <c r="E844">
        <f t="shared" si="215"/>
        <v>121.05526061364411</v>
      </c>
      <c r="F844">
        <f t="shared" si="216"/>
        <v>200.07128932078024</v>
      </c>
      <c r="G844">
        <f t="shared" si="217"/>
        <v>79.643536275142836</v>
      </c>
      <c r="H844">
        <f t="shared" si="218"/>
        <v>60.531907235962784</v>
      </c>
      <c r="I844">
        <f t="shared" si="219"/>
        <v>100.03601683410429</v>
      </c>
      <c r="J844">
        <f t="shared" si="220"/>
        <v>10007.130202619837</v>
      </c>
      <c r="K844">
        <f t="shared" si="221"/>
        <v>10007.204664033197</v>
      </c>
      <c r="L844">
        <f t="shared" si="208"/>
        <v>0.27287618686877158</v>
      </c>
      <c r="M844" s="1">
        <f t="shared" si="222"/>
        <v>18336.529799219428</v>
      </c>
      <c r="N844" s="1">
        <f>IF(M844&lt;'How to'!$B$35,0,M844)</f>
        <v>18336.529799219428</v>
      </c>
      <c r="O844" s="1">
        <f>(((ABS('How to'!$B$33))*(N844))/(11.82))^(1/2)</f>
        <v>363.12763308948064</v>
      </c>
      <c r="P844" s="1">
        <f>(((ABS('How to'!$B$33)+'How to'!$B$32)*(N844))/(11.82))^(1/2)</f>
        <v>550.00563839963183</v>
      </c>
      <c r="Q844">
        <f>IF(P844=0,'How to'!$B$34,MIN(ROUNDDOWN(2*P844,-1)/2,'How to'!$B$34))</f>
        <v>145</v>
      </c>
      <c r="R844">
        <f t="shared" ref="R844:R907" si="223">IF(Q844=R843,R843,IF(Q844&lt;R843,Q844,IF(MIN(Q845:Q884)&lt;Q844,IF(MIN(Q845:Q884)&lt;R843,R843,MIN(Q845:Q884)),MIN(Q845:Q884))))</f>
        <v>135</v>
      </c>
      <c r="S844" t="str">
        <f t="shared" si="213"/>
        <v/>
      </c>
      <c r="T844">
        <f t="shared" si="209"/>
        <v>135</v>
      </c>
      <c r="U844" t="str">
        <f t="shared" si="210"/>
        <v/>
      </c>
      <c r="W844" t="str">
        <f t="shared" si="211"/>
        <v/>
      </c>
      <c r="X844" t="str">
        <f t="shared" si="212"/>
        <v/>
      </c>
      <c r="AE844" t="s">
        <v>52</v>
      </c>
    </row>
    <row r="845" spans="1:31" x14ac:dyDescent="0.25">
      <c r="A845">
        <v>45.659337610000001</v>
      </c>
      <c r="B845">
        <v>-122.8600081</v>
      </c>
      <c r="C845">
        <v>20.97361407</v>
      </c>
      <c r="D845">
        <f t="shared" si="214"/>
        <v>159.29486491513944</v>
      </c>
      <c r="E845">
        <f t="shared" si="215"/>
        <v>121.05487389709357</v>
      </c>
      <c r="F845">
        <f t="shared" si="216"/>
        <v>200.07282794665983</v>
      </c>
      <c r="G845">
        <f t="shared" si="217"/>
        <v>79.644649470234953</v>
      </c>
      <c r="H845">
        <f t="shared" si="218"/>
        <v>60.531713866439951</v>
      </c>
      <c r="I845">
        <f t="shared" si="219"/>
        <v>100.03678609814069</v>
      </c>
      <c r="J845">
        <f t="shared" si="220"/>
        <v>10007.284120643437</v>
      </c>
      <c r="K845">
        <f t="shared" si="221"/>
        <v>10007.358572845156</v>
      </c>
      <c r="L845">
        <f t="shared" si="208"/>
        <v>0.27285930755500321</v>
      </c>
      <c r="M845" s="1">
        <f t="shared" si="222"/>
        <v>18337.94614249665</v>
      </c>
      <c r="N845" s="1">
        <f>IF(M845&lt;'How to'!$B$35,0,M845)</f>
        <v>18337.94614249665</v>
      </c>
      <c r="O845" s="1">
        <f>(((ABS('How to'!$B$33))*(N845))/(11.82))^(1/2)</f>
        <v>363.14165710210227</v>
      </c>
      <c r="P845" s="1">
        <f>(((ABS('How to'!$B$33)+'How to'!$B$32)*(N845))/(11.82))^(1/2)</f>
        <v>550.02687965287737</v>
      </c>
      <c r="Q845">
        <f>IF(P845=0,'How to'!$B$34,MIN(ROUNDDOWN(2*P845,-1)/2,'How to'!$B$34))</f>
        <v>145</v>
      </c>
      <c r="R845">
        <f t="shared" si="223"/>
        <v>135</v>
      </c>
      <c r="S845" t="str">
        <f t="shared" si="213"/>
        <v/>
      </c>
      <c r="T845">
        <f t="shared" si="209"/>
        <v>135</v>
      </c>
      <c r="U845" t="str">
        <f t="shared" si="210"/>
        <v/>
      </c>
      <c r="W845" t="str">
        <f t="shared" si="211"/>
        <v/>
      </c>
      <c r="X845" t="str">
        <f t="shared" si="212"/>
        <v/>
      </c>
      <c r="AE845" t="s">
        <v>52</v>
      </c>
    </row>
    <row r="846" spans="1:31" x14ac:dyDescent="0.25">
      <c r="A846">
        <v>45.659516490000001</v>
      </c>
      <c r="B846">
        <v>-122.86020259999999</v>
      </c>
      <c r="C846">
        <v>20.998614069999999</v>
      </c>
      <c r="D846">
        <f t="shared" si="214"/>
        <v>159.29820450041575</v>
      </c>
      <c r="E846">
        <f t="shared" si="215"/>
        <v>121.05448715774314</v>
      </c>
      <c r="F846">
        <f t="shared" si="216"/>
        <v>200.07525288770842</v>
      </c>
      <c r="G846">
        <f t="shared" si="217"/>
        <v>79.646875860419158</v>
      </c>
      <c r="H846">
        <f t="shared" si="218"/>
        <v>60.531520507137841</v>
      </c>
      <c r="I846">
        <f t="shared" si="219"/>
        <v>100.03844165735025</v>
      </c>
      <c r="J846">
        <f t="shared" si="220"/>
        <v>10007.526704520118</v>
      </c>
      <c r="K846">
        <f t="shared" si="221"/>
        <v>10007.689809231069</v>
      </c>
      <c r="L846">
        <f t="shared" ref="L846:L909" si="224">IFERROR(SQRT(K846-J846),0)</f>
        <v>0.40386224254230796</v>
      </c>
      <c r="M846" s="1">
        <f t="shared" si="222"/>
        <v>12389.979496762044</v>
      </c>
      <c r="N846" s="1">
        <f>IF(M846&lt;'How to'!$B$35,0,M846)</f>
        <v>12389.979496762044</v>
      </c>
      <c r="O846" s="1">
        <f>(((ABS('How to'!$B$33))*(N846))/(11.82))^(1/2)</f>
        <v>298.49428357786195</v>
      </c>
      <c r="P846" s="1">
        <f>(((ABS('How to'!$B$33)+'How to'!$B$32)*(N846))/(11.82))^(1/2)</f>
        <v>452.10973783817661</v>
      </c>
      <c r="Q846">
        <f>IF(P846=0,'How to'!$B$34,MIN(ROUNDDOWN(2*P846,-1)/2,'How to'!$B$34))</f>
        <v>145</v>
      </c>
      <c r="R846">
        <f t="shared" si="223"/>
        <v>135</v>
      </c>
      <c r="S846" t="str">
        <f t="shared" si="213"/>
        <v/>
      </c>
      <c r="T846">
        <f t="shared" si="209"/>
        <v>135</v>
      </c>
      <c r="U846" t="str">
        <f t="shared" si="210"/>
        <v/>
      </c>
      <c r="W846" t="str">
        <f t="shared" si="211"/>
        <v/>
      </c>
      <c r="X846" t="str">
        <f t="shared" si="212"/>
        <v/>
      </c>
      <c r="AE846" t="s">
        <v>52</v>
      </c>
    </row>
    <row r="847" spans="1:31" x14ac:dyDescent="0.25">
      <c r="A847">
        <v>45.659695360000001</v>
      </c>
      <c r="B847">
        <v>-122.8603971</v>
      </c>
      <c r="C847">
        <v>21.023614070000001</v>
      </c>
      <c r="D847">
        <f t="shared" si="214"/>
        <v>159.30154408569209</v>
      </c>
      <c r="E847">
        <f t="shared" si="215"/>
        <v>121.04632011166186</v>
      </c>
      <c r="F847">
        <f t="shared" si="216"/>
        <v>200.07297058988405</v>
      </c>
      <c r="G847">
        <f t="shared" si="217"/>
        <v>79.646875860419158</v>
      </c>
      <c r="H847">
        <f t="shared" si="218"/>
        <v>60.531327136435152</v>
      </c>
      <c r="I847">
        <f t="shared" si="219"/>
        <v>100.03832465222092</v>
      </c>
      <c r="J847">
        <f t="shared" si="220"/>
        <v>10007.298390165151</v>
      </c>
      <c r="K847">
        <f t="shared" si="221"/>
        <v>10007.666399223152</v>
      </c>
      <c r="L847">
        <f t="shared" si="224"/>
        <v>0.606637501313674</v>
      </c>
      <c r="M847" s="1">
        <f t="shared" si="222"/>
        <v>8248.4732460089781</v>
      </c>
      <c r="N847" s="1">
        <f>IF(M847&lt;'How to'!$B$35,0,M847)</f>
        <v>8248.4732460089781</v>
      </c>
      <c r="O847" s="1">
        <f>(((ABS('How to'!$B$33))*(N847))/(11.82))^(1/2)</f>
        <v>243.5496499117701</v>
      </c>
      <c r="P847" s="1">
        <f>(((ABS('How to'!$B$33)+'How to'!$B$32)*(N847))/(11.82))^(1/2)</f>
        <v>368.88870048818768</v>
      </c>
      <c r="Q847">
        <f>IF(P847=0,'How to'!$B$34,MIN(ROUNDDOWN(2*P847,-1)/2,'How to'!$B$34))</f>
        <v>145</v>
      </c>
      <c r="R847">
        <f t="shared" si="223"/>
        <v>135</v>
      </c>
      <c r="S847" t="str">
        <f t="shared" si="213"/>
        <v/>
      </c>
      <c r="T847">
        <f t="shared" si="209"/>
        <v>135</v>
      </c>
      <c r="U847" t="str">
        <f t="shared" si="210"/>
        <v/>
      </c>
      <c r="W847" t="str">
        <f t="shared" si="211"/>
        <v/>
      </c>
      <c r="X847" t="str">
        <f t="shared" si="212"/>
        <v/>
      </c>
      <c r="AE847" t="s">
        <v>52</v>
      </c>
    </row>
    <row r="848" spans="1:31" x14ac:dyDescent="0.25">
      <c r="A848">
        <v>45.659874240000001</v>
      </c>
      <c r="B848">
        <v>-122.8605915</v>
      </c>
      <c r="C848">
        <v>21.048614069999999</v>
      </c>
      <c r="D848">
        <f t="shared" si="214"/>
        <v>159.30711005957068</v>
      </c>
      <c r="E848">
        <f t="shared" si="215"/>
        <v>121.03815309470477</v>
      </c>
      <c r="F848">
        <f t="shared" si="216"/>
        <v>200.0724614236286</v>
      </c>
      <c r="G848">
        <f t="shared" si="217"/>
        <v>79.649102249812387</v>
      </c>
      <c r="H848">
        <f t="shared" si="218"/>
        <v>60.523353403411349</v>
      </c>
      <c r="I848">
        <f t="shared" si="219"/>
        <v>100.03527276113807</v>
      </c>
      <c r="J848">
        <f t="shared" si="220"/>
        <v>10007.247455027338</v>
      </c>
      <c r="K848">
        <f t="shared" si="221"/>
        <v>10007.055796395292</v>
      </c>
      <c r="L848">
        <f t="shared" si="224"/>
        <v>0</v>
      </c>
      <c r="M848" s="1">
        <f t="shared" si="222"/>
        <v>0</v>
      </c>
      <c r="N848" s="1">
        <f>IF(M848&lt;'How to'!$B$35,0,M848)</f>
        <v>0</v>
      </c>
      <c r="O848" s="1">
        <f>(((ABS('How to'!$B$33))*(N848))/(11.82))^(1/2)</f>
        <v>0</v>
      </c>
      <c r="P848" s="1">
        <f>(((ABS('How to'!$B$33)+'How to'!$B$32)*(N848))/(11.82))^(1/2)</f>
        <v>0</v>
      </c>
      <c r="Q848">
        <f>IF(P848=0,'How to'!$B$34,MIN(ROUNDDOWN(2*P848,-1)/2,'How to'!$B$34))</f>
        <v>145</v>
      </c>
      <c r="R848">
        <f t="shared" si="223"/>
        <v>135</v>
      </c>
      <c r="S848" t="str">
        <f t="shared" si="213"/>
        <v/>
      </c>
      <c r="T848">
        <f t="shared" si="209"/>
        <v>135</v>
      </c>
      <c r="U848" t="str">
        <f t="shared" si="210"/>
        <v/>
      </c>
      <c r="W848" t="str">
        <f t="shared" si="211"/>
        <v/>
      </c>
      <c r="X848" t="str">
        <f t="shared" si="212"/>
        <v/>
      </c>
      <c r="AE848" t="s">
        <v>52</v>
      </c>
    </row>
    <row r="849" spans="1:31" x14ac:dyDescent="0.25">
      <c r="A849">
        <v>45.660053120000001</v>
      </c>
      <c r="B849">
        <v>-122.860786</v>
      </c>
      <c r="C849">
        <v>21.073614070000001</v>
      </c>
      <c r="D849">
        <f t="shared" si="214"/>
        <v>159.31378923012332</v>
      </c>
      <c r="E849">
        <f t="shared" si="215"/>
        <v>121.02998612406961</v>
      </c>
      <c r="F849">
        <f t="shared" si="216"/>
        <v>200.07283918626396</v>
      </c>
      <c r="G849">
        <f t="shared" si="217"/>
        <v>79.650215444904504</v>
      </c>
      <c r="H849">
        <f t="shared" si="218"/>
        <v>60.523160056383745</v>
      </c>
      <c r="I849">
        <f t="shared" si="219"/>
        <v>100.0360421229786</v>
      </c>
      <c r="J849">
        <f t="shared" si="220"/>
        <v>10007.28524501316</v>
      </c>
      <c r="K849">
        <f t="shared" si="221"/>
        <v>10007.209723630349</v>
      </c>
      <c r="L849">
        <f t="shared" si="224"/>
        <v>0</v>
      </c>
      <c r="M849" s="1">
        <f t="shared" si="222"/>
        <v>0</v>
      </c>
      <c r="N849" s="1">
        <f>IF(M849&lt;'How to'!$B$35,0,M849)</f>
        <v>0</v>
      </c>
      <c r="O849" s="1">
        <f>(((ABS('How to'!$B$33))*(N849))/(11.82))^(1/2)</f>
        <v>0</v>
      </c>
      <c r="P849" s="1">
        <f>(((ABS('How to'!$B$33)+'How to'!$B$32)*(N849))/(11.82))^(1/2)</f>
        <v>0</v>
      </c>
      <c r="Q849">
        <f>IF(P849=0,'How to'!$B$34,MIN(ROUNDDOWN(2*P849,-1)/2,'How to'!$B$34))</f>
        <v>145</v>
      </c>
      <c r="R849">
        <f t="shared" si="223"/>
        <v>135</v>
      </c>
      <c r="S849" t="str">
        <f t="shared" si="213"/>
        <v/>
      </c>
      <c r="T849">
        <f t="shared" si="209"/>
        <v>135</v>
      </c>
      <c r="U849" t="str">
        <f t="shared" si="210"/>
        <v/>
      </c>
      <c r="W849" t="str">
        <f t="shared" si="211"/>
        <v/>
      </c>
      <c r="X849" t="str">
        <f t="shared" si="212"/>
        <v/>
      </c>
      <c r="AE849" t="s">
        <v>52</v>
      </c>
    </row>
    <row r="850" spans="1:31" x14ac:dyDescent="0.25">
      <c r="A850">
        <v>45.660232010000001</v>
      </c>
      <c r="B850">
        <v>-122.8609805</v>
      </c>
      <c r="C850">
        <v>21.09861407</v>
      </c>
      <c r="D850">
        <f t="shared" si="214"/>
        <v>159.3238079851613</v>
      </c>
      <c r="E850">
        <f t="shared" si="215"/>
        <v>121.0140389288587</v>
      </c>
      <c r="F850">
        <f t="shared" si="216"/>
        <v>200.07117085869186</v>
      </c>
      <c r="G850">
        <f t="shared" si="217"/>
        <v>79.651328639996606</v>
      </c>
      <c r="H850">
        <f t="shared" si="218"/>
        <v>60.522966697956868</v>
      </c>
      <c r="I850">
        <f t="shared" si="219"/>
        <v>100.03681148476664</v>
      </c>
      <c r="J850">
        <f t="shared" si="220"/>
        <v>10007.118352191968</v>
      </c>
      <c r="K850">
        <f t="shared" si="221"/>
        <v>10007.363652038739</v>
      </c>
      <c r="L850">
        <f t="shared" si="224"/>
        <v>0.49527754519122841</v>
      </c>
      <c r="M850" s="1">
        <f t="shared" si="222"/>
        <v>10102.783529359142</v>
      </c>
      <c r="N850" s="1">
        <f>IF(M850&lt;'How to'!$B$35,0,M850)</f>
        <v>10102.783529359142</v>
      </c>
      <c r="O850" s="1">
        <f>(((ABS('How to'!$B$33))*(N850))/(11.82))^(1/2)</f>
        <v>269.53877381897797</v>
      </c>
      <c r="P850" s="1">
        <f>(((ABS('How to'!$B$33)+'How to'!$B$32)*(N850))/(11.82))^(1/2)</f>
        <v>408.2527239980941</v>
      </c>
      <c r="Q850">
        <f>IF(P850=0,'How to'!$B$34,MIN(ROUNDDOWN(2*P850,-1)/2,'How to'!$B$34))</f>
        <v>145</v>
      </c>
      <c r="R850">
        <f t="shared" si="223"/>
        <v>135</v>
      </c>
      <c r="S850" t="str">
        <f t="shared" si="213"/>
        <v/>
      </c>
      <c r="T850">
        <f t="shared" si="209"/>
        <v>135</v>
      </c>
      <c r="U850" t="str">
        <f t="shared" si="210"/>
        <v/>
      </c>
      <c r="W850" t="str">
        <f t="shared" si="211"/>
        <v/>
      </c>
      <c r="X850" t="str">
        <f t="shared" si="212"/>
        <v/>
      </c>
      <c r="AE850" t="s">
        <v>52</v>
      </c>
    </row>
    <row r="851" spans="1:31" x14ac:dyDescent="0.25">
      <c r="A851">
        <v>45.660410910000003</v>
      </c>
      <c r="B851">
        <v>-122.86117489999999</v>
      </c>
      <c r="C851">
        <v>21.123614069999999</v>
      </c>
      <c r="D851">
        <f t="shared" si="214"/>
        <v>159.50191918486982</v>
      </c>
      <c r="E851">
        <f t="shared" si="215"/>
        <v>120.78024545124296</v>
      </c>
      <c r="F851">
        <f t="shared" si="216"/>
        <v>200.07181189492746</v>
      </c>
      <c r="G851">
        <f t="shared" si="217"/>
        <v>79.654668225272928</v>
      </c>
      <c r="H851">
        <f t="shared" si="218"/>
        <v>60.514993061481974</v>
      </c>
      <c r="I851">
        <f t="shared" si="219"/>
        <v>100.03464677455264</v>
      </c>
      <c r="J851">
        <f t="shared" si="220"/>
        <v>10007.18247872981</v>
      </c>
      <c r="K851">
        <f t="shared" si="221"/>
        <v>10006.930555309515</v>
      </c>
      <c r="L851">
        <f t="shared" si="224"/>
        <v>0</v>
      </c>
      <c r="M851" s="1">
        <f t="shared" si="222"/>
        <v>0</v>
      </c>
      <c r="N851" s="1">
        <f>IF(M851&lt;'How to'!$B$35,0,M851)</f>
        <v>0</v>
      </c>
      <c r="O851" s="1">
        <f>(((ABS('How to'!$B$33))*(N851))/(11.82))^(1/2)</f>
        <v>0</v>
      </c>
      <c r="P851" s="1">
        <f>(((ABS('How to'!$B$33)+'How to'!$B$32)*(N851))/(11.82))^(1/2)</f>
        <v>0</v>
      </c>
      <c r="Q851">
        <f>IF(P851=0,'How to'!$B$34,MIN(ROUNDDOWN(2*P851,-1)/2,'How to'!$B$34))</f>
        <v>145</v>
      </c>
      <c r="R851">
        <f t="shared" si="223"/>
        <v>135</v>
      </c>
      <c r="S851" t="str">
        <f t="shared" si="213"/>
        <v/>
      </c>
      <c r="T851">
        <f t="shared" si="209"/>
        <v>135</v>
      </c>
      <c r="U851" t="str">
        <f t="shared" si="210"/>
        <v/>
      </c>
      <c r="W851" t="str">
        <f t="shared" si="211"/>
        <v/>
      </c>
      <c r="X851" t="str">
        <f t="shared" si="212"/>
        <v/>
      </c>
      <c r="AE851" t="s">
        <v>52</v>
      </c>
    </row>
    <row r="852" spans="1:31" x14ac:dyDescent="0.25">
      <c r="A852">
        <v>45.660589819999998</v>
      </c>
      <c r="B852">
        <v>-122.86136930000001</v>
      </c>
      <c r="C852">
        <v>21.148614070000001</v>
      </c>
      <c r="D852">
        <f t="shared" si="214"/>
        <v>159.76908598482805</v>
      </c>
      <c r="E852">
        <f t="shared" si="215"/>
        <v>120.42975041035136</v>
      </c>
      <c r="F852">
        <f t="shared" si="216"/>
        <v>200.07370047141853</v>
      </c>
      <c r="G852">
        <f t="shared" si="217"/>
        <v>79.658007809758274</v>
      </c>
      <c r="H852">
        <f t="shared" si="218"/>
        <v>60.514799717029426</v>
      </c>
      <c r="I852">
        <f t="shared" si="219"/>
        <v>100.0371890499313</v>
      </c>
      <c r="J852">
        <f t="shared" si="220"/>
        <v>10007.371405081725</v>
      </c>
      <c r="K852">
        <f t="shared" si="221"/>
        <v>10007.439193011694</v>
      </c>
      <c r="L852">
        <f t="shared" si="224"/>
        <v>0.2603611529571942</v>
      </c>
      <c r="M852" s="1">
        <f t="shared" si="222"/>
        <v>19218.380083485441</v>
      </c>
      <c r="N852" s="1">
        <f>IF(M852&lt;'How to'!$B$35,0,M852)</f>
        <v>19218.380083485441</v>
      </c>
      <c r="O852" s="1">
        <f>(((ABS('How to'!$B$33))*(N852))/(11.82))^(1/2)</f>
        <v>371.756964791634</v>
      </c>
      <c r="P852" s="1">
        <f>(((ABS('How to'!$B$33)+'How to'!$B$32)*(N852))/(11.82))^(1/2)</f>
        <v>563.07592184632142</v>
      </c>
      <c r="Q852">
        <f>IF(P852=0,'How to'!$B$34,MIN(ROUNDDOWN(2*P852,-1)/2,'How to'!$B$34))</f>
        <v>145</v>
      </c>
      <c r="R852">
        <f t="shared" si="223"/>
        <v>135</v>
      </c>
      <c r="S852" t="str">
        <f t="shared" si="213"/>
        <v/>
      </c>
      <c r="T852">
        <f t="shared" si="209"/>
        <v>135</v>
      </c>
      <c r="U852" t="str">
        <f t="shared" si="210"/>
        <v/>
      </c>
      <c r="W852" t="str">
        <f t="shared" si="211"/>
        <v/>
      </c>
      <c r="X852" t="str">
        <f t="shared" si="212"/>
        <v/>
      </c>
      <c r="AE852" t="s">
        <v>52</v>
      </c>
    </row>
    <row r="853" spans="1:31" x14ac:dyDescent="0.25">
      <c r="A853">
        <v>45.660768750000003</v>
      </c>
      <c r="B853">
        <v>-122.8615637</v>
      </c>
      <c r="C853">
        <v>21.173614069999999</v>
      </c>
      <c r="D853">
        <f t="shared" si="214"/>
        <v>160.07410141475401</v>
      </c>
      <c r="E853">
        <f t="shared" si="215"/>
        <v>120.01701614206934</v>
      </c>
      <c r="F853">
        <f t="shared" si="216"/>
        <v>200.06949319520626</v>
      </c>
      <c r="G853">
        <f t="shared" si="217"/>
        <v>79.663573785218802</v>
      </c>
      <c r="H853">
        <f t="shared" si="218"/>
        <v>60.506826132332577</v>
      </c>
      <c r="I853">
        <f t="shared" si="219"/>
        <v>100.03679821366399</v>
      </c>
      <c r="J853">
        <f t="shared" si="220"/>
        <v>10006.950526846671</v>
      </c>
      <c r="K853">
        <f t="shared" si="221"/>
        <v>10007.360996841326</v>
      </c>
      <c r="L853">
        <f t="shared" si="224"/>
        <v>0.64067932279316175</v>
      </c>
      <c r="M853" s="1">
        <f t="shared" si="222"/>
        <v>7809.9609592614579</v>
      </c>
      <c r="N853" s="1">
        <f>IF(M853&lt;'How to'!$B$35,0,M853)</f>
        <v>7809.9609592614579</v>
      </c>
      <c r="O853" s="1">
        <f>(((ABS('How to'!$B$33))*(N853))/(11.82))^(1/2)</f>
        <v>236.98734527839281</v>
      </c>
      <c r="P853" s="1">
        <f>(((ABS('How to'!$B$33)+'How to'!$B$32)*(N853))/(11.82))^(1/2)</f>
        <v>358.94920753760806</v>
      </c>
      <c r="Q853">
        <f>IF(P853=0,'How to'!$B$34,MIN(ROUNDDOWN(2*P853,-1)/2,'How to'!$B$34))</f>
        <v>145</v>
      </c>
      <c r="R853">
        <f t="shared" si="223"/>
        <v>135</v>
      </c>
      <c r="S853" t="str">
        <f t="shared" si="213"/>
        <v/>
      </c>
      <c r="T853">
        <f t="shared" si="209"/>
        <v>135</v>
      </c>
      <c r="U853" t="str">
        <f t="shared" si="210"/>
        <v/>
      </c>
      <c r="W853" t="str">
        <f t="shared" si="211"/>
        <v/>
      </c>
      <c r="X853" t="str">
        <f t="shared" si="212"/>
        <v/>
      </c>
      <c r="AE853" t="s">
        <v>52</v>
      </c>
    </row>
    <row r="854" spans="1:31" x14ac:dyDescent="0.25">
      <c r="A854">
        <v>45.660947720000003</v>
      </c>
      <c r="B854">
        <v>-122.86175799999999</v>
      </c>
      <c r="C854">
        <v>21.198614070000001</v>
      </c>
      <c r="D854">
        <f t="shared" si="214"/>
        <v>160.7386788301643</v>
      </c>
      <c r="E854">
        <f t="shared" si="215"/>
        <v>119.09857451133456</v>
      </c>
      <c r="F854">
        <f t="shared" si="216"/>
        <v>200.05347615749798</v>
      </c>
      <c r="G854">
        <f t="shared" si="217"/>
        <v>79.672479345164675</v>
      </c>
      <c r="H854">
        <f t="shared" si="218"/>
        <v>60.491072384185458</v>
      </c>
      <c r="I854">
        <f t="shared" si="219"/>
        <v>100.034363111855</v>
      </c>
      <c r="J854">
        <f t="shared" si="220"/>
        <v>10005.348330674653</v>
      </c>
      <c r="K854">
        <f t="shared" si="221"/>
        <v>10006.873803194456</v>
      </c>
      <c r="L854">
        <f t="shared" si="224"/>
        <v>1.2351002063811911</v>
      </c>
      <c r="M854" s="1">
        <f t="shared" si="222"/>
        <v>4051.0372160467509</v>
      </c>
      <c r="N854" s="1">
        <f>IF(M854&lt;'How to'!$B$35,0,M854)</f>
        <v>4051.0372160467509</v>
      </c>
      <c r="O854" s="1">
        <f>(((ABS('How to'!$B$33))*(N854))/(11.82))^(1/2)</f>
        <v>170.68047431288946</v>
      </c>
      <c r="P854" s="1">
        <f>(((ABS('How to'!$B$33)+'How to'!$B$32)*(N854))/(11.82))^(1/2)</f>
        <v>258.51853365750412</v>
      </c>
      <c r="Q854">
        <f>IF(P854=0,'How to'!$B$34,MIN(ROUNDDOWN(2*P854,-1)/2,'How to'!$B$34))</f>
        <v>145</v>
      </c>
      <c r="R854">
        <f t="shared" si="223"/>
        <v>135</v>
      </c>
      <c r="S854" t="str">
        <f t="shared" si="213"/>
        <v/>
      </c>
      <c r="T854">
        <f t="shared" si="209"/>
        <v>135</v>
      </c>
      <c r="U854" t="str">
        <f t="shared" si="210"/>
        <v/>
      </c>
      <c r="W854" t="str">
        <f t="shared" si="211"/>
        <v/>
      </c>
      <c r="X854" t="str">
        <f t="shared" si="212"/>
        <v/>
      </c>
      <c r="AE854" t="s">
        <v>52</v>
      </c>
    </row>
    <row r="855" spans="1:31" x14ac:dyDescent="0.25">
      <c r="A855">
        <v>45.661128189999999</v>
      </c>
      <c r="B855">
        <v>-122.86194949999999</v>
      </c>
      <c r="C855">
        <v>21.22361407</v>
      </c>
      <c r="D855">
        <f t="shared" si="214"/>
        <v>161.84964743954245</v>
      </c>
      <c r="E855">
        <f t="shared" si="215"/>
        <v>117.5188247519025</v>
      </c>
      <c r="F855">
        <f t="shared" si="216"/>
        <v>200.01495580924083</v>
      </c>
      <c r="G855">
        <f t="shared" si="217"/>
        <v>79.847250959596863</v>
      </c>
      <c r="H855">
        <f t="shared" si="218"/>
        <v>60.26525392455148</v>
      </c>
      <c r="I855">
        <f t="shared" si="219"/>
        <v>100.03741458272255</v>
      </c>
      <c r="J855">
        <f t="shared" si="220"/>
        <v>10001.495636843141</v>
      </c>
      <c r="K855">
        <f t="shared" si="221"/>
        <v>10007.48431639551</v>
      </c>
      <c r="L855">
        <f t="shared" si="224"/>
        <v>2.4471778750979509</v>
      </c>
      <c r="M855" s="1">
        <f t="shared" si="222"/>
        <v>2044.6990017010819</v>
      </c>
      <c r="N855" s="1">
        <f>IF(M855&lt;'How to'!$B$35,0,M855)</f>
        <v>2044.6990017010819</v>
      </c>
      <c r="O855" s="1">
        <f>(((ABS('How to'!$B$33))*(N855))/(11.82))^(1/2)</f>
        <v>121.25940057915051</v>
      </c>
      <c r="P855" s="1">
        <f>(((ABS('How to'!$B$33)+'How to'!$B$32)*(N855))/(11.82))^(1/2)</f>
        <v>183.66367070461425</v>
      </c>
      <c r="Q855">
        <f>IF(P855=0,'How to'!$B$34,MIN(ROUNDDOWN(2*P855,-1)/2,'How to'!$B$34))</f>
        <v>145</v>
      </c>
      <c r="R855">
        <f t="shared" si="223"/>
        <v>135</v>
      </c>
      <c r="S855" t="str">
        <f t="shared" si="213"/>
        <v/>
      </c>
      <c r="T855">
        <f t="shared" si="209"/>
        <v>135</v>
      </c>
      <c r="U855" t="str">
        <f t="shared" si="210"/>
        <v/>
      </c>
      <c r="W855" t="str">
        <f t="shared" si="211"/>
        <v/>
      </c>
      <c r="X855" t="str">
        <f t="shared" si="212"/>
        <v/>
      </c>
      <c r="AE855" t="s">
        <v>52</v>
      </c>
    </row>
    <row r="856" spans="1:31" x14ac:dyDescent="0.25">
      <c r="A856">
        <v>45.661309469999999</v>
      </c>
      <c r="B856">
        <v>-122.8621394</v>
      </c>
      <c r="C856">
        <v>21.248614069999999</v>
      </c>
      <c r="D856">
        <f t="shared" si="214"/>
        <v>163.31349886543421</v>
      </c>
      <c r="E856">
        <f t="shared" si="215"/>
        <v>115.38669623442017</v>
      </c>
      <c r="F856">
        <f t="shared" si="216"/>
        <v>199.96346811246431</v>
      </c>
      <c r="G856">
        <f t="shared" si="217"/>
        <v>80.111078175069764</v>
      </c>
      <c r="H856">
        <f t="shared" si="218"/>
        <v>59.914954423145488</v>
      </c>
      <c r="I856">
        <f t="shared" si="219"/>
        <v>100.03792585764531</v>
      </c>
      <c r="J856">
        <f t="shared" si="220"/>
        <v>9996.3471448911332</v>
      </c>
      <c r="K856">
        <f t="shared" si="221"/>
        <v>10007.586609899739</v>
      </c>
      <c r="L856">
        <f t="shared" si="224"/>
        <v>3.3525311346214526</v>
      </c>
      <c r="M856" s="1">
        <f t="shared" si="222"/>
        <v>1492.5419344434717</v>
      </c>
      <c r="N856" s="1">
        <f>IF(M856&lt;'How to'!$B$35,0,M856)</f>
        <v>1492.5419344434717</v>
      </c>
      <c r="O856" s="1">
        <f>(((ABS('How to'!$B$33))*(N856))/(11.82))^(1/2)</f>
        <v>103.60101147832113</v>
      </c>
      <c r="P856" s="1">
        <f>(((ABS('How to'!$B$33)+'How to'!$B$32)*(N856))/(11.82))^(1/2)</f>
        <v>156.91766548358632</v>
      </c>
      <c r="Q856">
        <f>IF(P856=0,'How to'!$B$34,MIN(ROUNDDOWN(2*P856,-1)/2,'How to'!$B$34))</f>
        <v>145</v>
      </c>
      <c r="R856">
        <f t="shared" si="223"/>
        <v>135</v>
      </c>
      <c r="S856" t="str">
        <f t="shared" si="213"/>
        <v/>
      </c>
      <c r="T856">
        <f t="shared" si="209"/>
        <v>135</v>
      </c>
      <c r="U856" t="str">
        <f t="shared" si="210"/>
        <v/>
      </c>
      <c r="W856" t="str">
        <f t="shared" si="211"/>
        <v/>
      </c>
      <c r="X856" t="str">
        <f t="shared" si="212"/>
        <v/>
      </c>
      <c r="AE856" t="s">
        <v>52</v>
      </c>
    </row>
    <row r="857" spans="1:31" x14ac:dyDescent="0.25">
      <c r="A857">
        <v>45.661491089999998</v>
      </c>
      <c r="B857">
        <v>-122.8623286</v>
      </c>
      <c r="C857">
        <v>21.273614070000001</v>
      </c>
      <c r="D857">
        <f t="shared" si="214"/>
        <v>165.05453584474029</v>
      </c>
      <c r="E857">
        <f t="shared" si="215"/>
        <v>112.77999613844385</v>
      </c>
      <c r="F857">
        <f t="shared" si="216"/>
        <v>199.90579614385888</v>
      </c>
      <c r="G857">
        <f t="shared" si="217"/>
        <v>80.41052762953521</v>
      </c>
      <c r="H857">
        <f t="shared" si="218"/>
        <v>59.51019467154137</v>
      </c>
      <c r="I857">
        <f t="shared" si="219"/>
        <v>100.03657442908067</v>
      </c>
      <c r="J857">
        <f t="shared" si="220"/>
        <v>9990.5818329775157</v>
      </c>
      <c r="K857">
        <f t="shared" si="221"/>
        <v>10007.316223504997</v>
      </c>
      <c r="L857">
        <f t="shared" si="224"/>
        <v>4.0907689408570951</v>
      </c>
      <c r="M857" s="1">
        <f t="shared" si="222"/>
        <v>1223.1583313781921</v>
      </c>
      <c r="N857" s="1">
        <f>IF(M857&lt;'How to'!$B$35,0,M857)</f>
        <v>1223.1583313781921</v>
      </c>
      <c r="O857" s="1">
        <f>(((ABS('How to'!$B$33))*(N857))/(11.82))^(1/2)</f>
        <v>93.786874605780156</v>
      </c>
      <c r="P857" s="1">
        <f>(((ABS('How to'!$B$33)+'How to'!$B$32)*(N857))/(11.82))^(1/2)</f>
        <v>142.05283525847054</v>
      </c>
      <c r="Q857">
        <f>IF(P857=0,'How to'!$B$34,MIN(ROUNDDOWN(2*P857,-1)/2,'How to'!$B$34))</f>
        <v>140</v>
      </c>
      <c r="R857">
        <f t="shared" si="223"/>
        <v>135</v>
      </c>
      <c r="S857" t="str">
        <f t="shared" si="213"/>
        <v/>
      </c>
      <c r="T857">
        <f t="shared" si="209"/>
        <v>135</v>
      </c>
      <c r="U857" t="str">
        <f t="shared" si="210"/>
        <v/>
      </c>
      <c r="W857" t="str">
        <f t="shared" si="211"/>
        <v/>
      </c>
      <c r="X857" t="str">
        <f t="shared" si="212"/>
        <v/>
      </c>
      <c r="AE857" t="s">
        <v>52</v>
      </c>
    </row>
    <row r="858" spans="1:31" x14ac:dyDescent="0.25">
      <c r="A858">
        <v>45.661675950000003</v>
      </c>
      <c r="B858">
        <v>-122.86251129999999</v>
      </c>
      <c r="C858">
        <v>21.298614069999999</v>
      </c>
      <c r="D858">
        <f t="shared" si="214"/>
        <v>166.91134510492466</v>
      </c>
      <c r="E858">
        <f t="shared" si="215"/>
        <v>109.97102524085103</v>
      </c>
      <c r="F858">
        <f t="shared" si="216"/>
        <v>199.88252429179283</v>
      </c>
      <c r="G858">
        <f t="shared" si="217"/>
        <v>81.066199484999601</v>
      </c>
      <c r="H858">
        <f t="shared" si="218"/>
        <v>58.607510130184487</v>
      </c>
      <c r="I858">
        <f t="shared" si="219"/>
        <v>100.03283932090214</v>
      </c>
      <c r="J858">
        <f t="shared" si="220"/>
        <v>9988.2558793147873</v>
      </c>
      <c r="K858">
        <f t="shared" si="221"/>
        <v>10006.568942601425</v>
      </c>
      <c r="L858">
        <f t="shared" si="224"/>
        <v>4.2793765067633123</v>
      </c>
      <c r="M858" s="1">
        <f t="shared" si="222"/>
        <v>1169.1620177362997</v>
      </c>
      <c r="N858" s="1">
        <f>IF(M858&lt;'How to'!$B$35,0,M858)</f>
        <v>1169.1620177362997</v>
      </c>
      <c r="O858" s="1">
        <f>(((ABS('How to'!$B$33))*(N858))/(11.82))^(1/2)</f>
        <v>91.69339935113814</v>
      </c>
      <c r="P858" s="1">
        <f>(((ABS('How to'!$B$33)+'How to'!$B$32)*(N858))/(11.82))^(1/2)</f>
        <v>138.88198542777346</v>
      </c>
      <c r="Q858">
        <f>IF(P858=0,'How to'!$B$34,MIN(ROUNDDOWN(2*P858,-1)/2,'How to'!$B$34))</f>
        <v>135</v>
      </c>
      <c r="R858">
        <f t="shared" si="223"/>
        <v>135</v>
      </c>
      <c r="S858" t="str">
        <f t="shared" si="213"/>
        <v/>
      </c>
      <c r="T858">
        <f t="shared" si="209"/>
        <v>135</v>
      </c>
      <c r="U858">
        <f t="shared" si="210"/>
        <v>135</v>
      </c>
      <c r="W858" t="str">
        <f t="shared" si="211"/>
        <v/>
      </c>
      <c r="X858" t="str">
        <f t="shared" si="212"/>
        <v>21.29861407 135</v>
      </c>
      <c r="AE858" t="s">
        <v>52</v>
      </c>
    </row>
    <row r="859" spans="1:31" x14ac:dyDescent="0.25">
      <c r="A859">
        <v>45.661864829999999</v>
      </c>
      <c r="B859">
        <v>-122.8626854</v>
      </c>
      <c r="C859">
        <v>21.323614070000001</v>
      </c>
      <c r="D859">
        <f t="shared" si="214"/>
        <v>168.62455221009196</v>
      </c>
      <c r="E859">
        <f t="shared" si="215"/>
        <v>107.34878579488637</v>
      </c>
      <c r="F859">
        <f t="shared" si="216"/>
        <v>199.89497597411105</v>
      </c>
      <c r="G859">
        <f t="shared" si="217"/>
        <v>82.002396479945574</v>
      </c>
      <c r="H859">
        <f t="shared" si="218"/>
        <v>57.253586616505586</v>
      </c>
      <c r="I859">
        <f t="shared" si="219"/>
        <v>100.0118303447542</v>
      </c>
      <c r="J859">
        <f t="shared" si="220"/>
        <v>9989.5003549226076</v>
      </c>
      <c r="K859">
        <f t="shared" si="221"/>
        <v>10002.366208907897</v>
      </c>
      <c r="L859">
        <f t="shared" si="224"/>
        <v>3.5869003311061634</v>
      </c>
      <c r="M859" s="1">
        <f t="shared" si="222"/>
        <v>1394.2910710629183</v>
      </c>
      <c r="N859" s="1">
        <f>IF(M859&lt;'How to'!$B$35,0,M859)</f>
        <v>1394.2910710629183</v>
      </c>
      <c r="O859" s="1">
        <f>(((ABS('How to'!$B$33))*(N859))/(11.82))^(1/2)</f>
        <v>100.13305067555316</v>
      </c>
      <c r="P859" s="1">
        <f>(((ABS('How to'!$B$33)+'How to'!$B$32)*(N859))/(11.82))^(1/2)</f>
        <v>151.66497243171582</v>
      </c>
      <c r="Q859">
        <f>IF(P859=0,'How to'!$B$34,MIN(ROUNDDOWN(2*P859,-1)/2,'How to'!$B$34))</f>
        <v>145</v>
      </c>
      <c r="R859">
        <f t="shared" si="223"/>
        <v>145</v>
      </c>
      <c r="S859">
        <f t="shared" si="213"/>
        <v>145</v>
      </c>
      <c r="T859">
        <f t="shared" si="209"/>
        <v>145</v>
      </c>
      <c r="U859" t="str">
        <f t="shared" si="210"/>
        <v/>
      </c>
      <c r="W859" t="str">
        <f t="shared" si="211"/>
        <v>21.32361407 145</v>
      </c>
      <c r="X859" t="str">
        <f t="shared" si="212"/>
        <v/>
      </c>
      <c r="AE859" t="s">
        <v>52</v>
      </c>
    </row>
    <row r="860" spans="1:31" x14ac:dyDescent="0.25">
      <c r="A860">
        <v>45.662056890000002</v>
      </c>
      <c r="B860">
        <v>-122.86285239999999</v>
      </c>
      <c r="C860">
        <v>21.34861407</v>
      </c>
      <c r="D860">
        <f t="shared" si="214"/>
        <v>170.25315649537794</v>
      </c>
      <c r="E860">
        <f t="shared" si="215"/>
        <v>104.83547806609501</v>
      </c>
      <c r="F860">
        <f t="shared" si="216"/>
        <v>199.94152834763051</v>
      </c>
      <c r="G860">
        <f t="shared" si="217"/>
        <v>83.202420690364448</v>
      </c>
      <c r="H860">
        <f t="shared" si="218"/>
        <v>55.471765825953618</v>
      </c>
      <c r="I860">
        <f t="shared" si="219"/>
        <v>99.998798055705763</v>
      </c>
      <c r="J860">
        <f t="shared" si="220"/>
        <v>9994.153689496583</v>
      </c>
      <c r="K860">
        <f t="shared" si="221"/>
        <v>9999.7596125858217</v>
      </c>
      <c r="L860">
        <f t="shared" si="224"/>
        <v>2.3676830635114121</v>
      </c>
      <c r="M860" s="1">
        <f t="shared" si="222"/>
        <v>2111.7183643987373</v>
      </c>
      <c r="N860" s="1">
        <f>IF(M860&lt;'How to'!$B$35,0,M860)</f>
        <v>2111.7183643987373</v>
      </c>
      <c r="O860" s="1">
        <f>(((ABS('How to'!$B$33))*(N860))/(11.82))^(1/2)</f>
        <v>123.23064537916783</v>
      </c>
      <c r="P860" s="1">
        <f>(((ABS('How to'!$B$33)+'How to'!$B$32)*(N860))/(11.82))^(1/2)</f>
        <v>186.64938607265486</v>
      </c>
      <c r="Q860">
        <f>IF(P860=0,'How to'!$B$34,MIN(ROUNDDOWN(2*P860,-1)/2,'How to'!$B$34))</f>
        <v>145</v>
      </c>
      <c r="R860">
        <f t="shared" si="223"/>
        <v>145</v>
      </c>
      <c r="S860" t="str">
        <f t="shared" si="213"/>
        <v/>
      </c>
      <c r="T860">
        <f t="shared" si="209"/>
        <v>145</v>
      </c>
      <c r="U860" t="str">
        <f t="shared" si="210"/>
        <v/>
      </c>
      <c r="W860" t="str">
        <f t="shared" si="211"/>
        <v/>
      </c>
      <c r="X860" t="str">
        <f t="shared" si="212"/>
        <v/>
      </c>
      <c r="AE860" t="s">
        <v>52</v>
      </c>
    </row>
    <row r="861" spans="1:31" x14ac:dyDescent="0.25">
      <c r="A861">
        <v>45.66225146</v>
      </c>
      <c r="B861">
        <v>-122.86301330000001</v>
      </c>
      <c r="C861">
        <v>21.373614069999999</v>
      </c>
      <c r="D861">
        <f t="shared" si="214"/>
        <v>171.84613854008941</v>
      </c>
      <c r="E861">
        <f t="shared" si="215"/>
        <v>102.37664279147211</v>
      </c>
      <c r="F861">
        <f t="shared" si="216"/>
        <v>200.03017852412242</v>
      </c>
      <c r="G861">
        <f t="shared" si="217"/>
        <v>84.644008215205062</v>
      </c>
      <c r="H861">
        <f t="shared" si="218"/>
        <v>53.269831594509334</v>
      </c>
      <c r="I861">
        <f t="shared" si="219"/>
        <v>100.01141477273026</v>
      </c>
      <c r="J861">
        <f t="shared" si="220"/>
        <v>10003.018080098071</v>
      </c>
      <c r="K861">
        <f t="shared" si="221"/>
        <v>10002.283084843089</v>
      </c>
      <c r="L861">
        <f t="shared" si="224"/>
        <v>0</v>
      </c>
      <c r="M861" s="1">
        <f t="shared" si="222"/>
        <v>0</v>
      </c>
      <c r="N861" s="1">
        <f>IF(M861&lt;'How to'!$B$35,0,M861)</f>
        <v>0</v>
      </c>
      <c r="O861" s="1">
        <f>(((ABS('How to'!$B$33))*(N861))/(11.82))^(1/2)</f>
        <v>0</v>
      </c>
      <c r="P861" s="1">
        <f>(((ABS('How to'!$B$33)+'How to'!$B$32)*(N861))/(11.82))^(1/2)</f>
        <v>0</v>
      </c>
      <c r="Q861">
        <f>IF(P861=0,'How to'!$B$34,MIN(ROUNDDOWN(2*P861,-1)/2,'How to'!$B$34))</f>
        <v>145</v>
      </c>
      <c r="R861">
        <f t="shared" si="223"/>
        <v>145</v>
      </c>
      <c r="S861" t="str">
        <f t="shared" si="213"/>
        <v/>
      </c>
      <c r="T861">
        <f t="shared" si="209"/>
        <v>145</v>
      </c>
      <c r="U861" t="str">
        <f t="shared" si="210"/>
        <v/>
      </c>
      <c r="W861" t="str">
        <f t="shared" si="211"/>
        <v/>
      </c>
      <c r="X861" t="str">
        <f t="shared" si="212"/>
        <v/>
      </c>
      <c r="AE861" t="s">
        <v>52</v>
      </c>
    </row>
    <row r="862" spans="1:31" x14ac:dyDescent="0.25">
      <c r="A862">
        <v>45.662447110000002</v>
      </c>
      <c r="B862">
        <v>-122.86317150000001</v>
      </c>
      <c r="C862">
        <v>21.398614070000001</v>
      </c>
      <c r="D862">
        <f t="shared" si="214"/>
        <v>173.08067179440872</v>
      </c>
      <c r="E862">
        <f t="shared" si="215"/>
        <v>100.41573910066744</v>
      </c>
      <c r="F862">
        <f t="shared" si="216"/>
        <v>200.10057373215386</v>
      </c>
      <c r="G862">
        <f t="shared" si="217"/>
        <v>85.845145619925063</v>
      </c>
      <c r="H862">
        <f t="shared" si="218"/>
        <v>51.363549254827184</v>
      </c>
      <c r="I862">
        <f t="shared" si="219"/>
        <v>100.03800886942521</v>
      </c>
      <c r="J862">
        <f t="shared" si="220"/>
        <v>10010.059901984287</v>
      </c>
      <c r="K862">
        <f t="shared" si="221"/>
        <v>10007.603218559198</v>
      </c>
      <c r="L862">
        <f t="shared" si="224"/>
        <v>0</v>
      </c>
      <c r="M862" s="1">
        <f t="shared" si="222"/>
        <v>0</v>
      </c>
      <c r="N862" s="1">
        <f>IF(M862&lt;'How to'!$B$35,0,M862)</f>
        <v>0</v>
      </c>
      <c r="O862" s="1">
        <f>(((ABS('How to'!$B$33))*(N862))/(11.82))^(1/2)</f>
        <v>0</v>
      </c>
      <c r="P862" s="1">
        <f>(((ABS('How to'!$B$33)+'How to'!$B$32)*(N862))/(11.82))^(1/2)</f>
        <v>0</v>
      </c>
      <c r="Q862">
        <f>IF(P862=0,'How to'!$B$34,MIN(ROUNDDOWN(2*P862,-1)/2,'How to'!$B$34))</f>
        <v>145</v>
      </c>
      <c r="R862">
        <f t="shared" si="223"/>
        <v>145</v>
      </c>
      <c r="S862" t="str">
        <f t="shared" si="213"/>
        <v/>
      </c>
      <c r="T862">
        <f t="shared" si="209"/>
        <v>145</v>
      </c>
      <c r="U862" t="str">
        <f t="shared" si="210"/>
        <v/>
      </c>
      <c r="W862" t="str">
        <f t="shared" si="211"/>
        <v/>
      </c>
      <c r="X862" t="str">
        <f t="shared" si="212"/>
        <v/>
      </c>
      <c r="AE862" t="s">
        <v>88</v>
      </c>
    </row>
    <row r="863" spans="1:31" x14ac:dyDescent="0.25">
      <c r="A863">
        <v>45.66264297</v>
      </c>
      <c r="B863">
        <v>-122.8633293</v>
      </c>
      <c r="C863">
        <v>21.423614069999999</v>
      </c>
      <c r="D863">
        <f t="shared" si="214"/>
        <v>173.86881385476013</v>
      </c>
      <c r="E863">
        <f t="shared" si="215"/>
        <v>99.123921597036329</v>
      </c>
      <c r="F863">
        <f t="shared" si="216"/>
        <v>200.13974184063653</v>
      </c>
      <c r="G863">
        <f t="shared" si="217"/>
        <v>86.622155730146389</v>
      </c>
      <c r="H863">
        <f t="shared" si="218"/>
        <v>50.095235422901723</v>
      </c>
      <c r="I863">
        <f t="shared" si="219"/>
        <v>100.06463149092031</v>
      </c>
      <c r="J863">
        <f t="shared" si="220"/>
        <v>10013.979066009158</v>
      </c>
      <c r="K863">
        <f t="shared" si="221"/>
        <v>10012.930475413679</v>
      </c>
      <c r="L863">
        <f t="shared" si="224"/>
        <v>0</v>
      </c>
      <c r="M863" s="1">
        <f t="shared" si="222"/>
        <v>0</v>
      </c>
      <c r="N863" s="1">
        <f>IF(M863&lt;'How to'!$B$35,0,M863)</f>
        <v>0</v>
      </c>
      <c r="O863" s="1">
        <f>(((ABS('How to'!$B$33))*(N863))/(11.82))^(1/2)</f>
        <v>0</v>
      </c>
      <c r="P863" s="1">
        <f>(((ABS('How to'!$B$33)+'How to'!$B$32)*(N863))/(11.82))^(1/2)</f>
        <v>0</v>
      </c>
      <c r="Q863">
        <f>IF(P863=0,'How to'!$B$34,MIN(ROUNDDOWN(2*P863,-1)/2,'How to'!$B$34))</f>
        <v>145</v>
      </c>
      <c r="R863">
        <f t="shared" si="223"/>
        <v>145</v>
      </c>
      <c r="S863" t="str">
        <f t="shared" si="213"/>
        <v/>
      </c>
      <c r="T863">
        <f t="shared" si="209"/>
        <v>145</v>
      </c>
      <c r="U863" t="str">
        <f t="shared" si="210"/>
        <v/>
      </c>
      <c r="W863" t="str">
        <f t="shared" si="211"/>
        <v/>
      </c>
      <c r="X863" t="str">
        <f t="shared" si="212"/>
        <v/>
      </c>
      <c r="AE863" t="s">
        <v>55</v>
      </c>
    </row>
    <row r="864" spans="1:31" x14ac:dyDescent="0.25">
      <c r="A864">
        <v>45.662838880000002</v>
      </c>
      <c r="B864">
        <v>-122.8634869</v>
      </c>
      <c r="C864">
        <v>21.448614070000001</v>
      </c>
      <c r="D864">
        <f t="shared" si="214"/>
        <v>174.30407309938892</v>
      </c>
      <c r="E864">
        <f t="shared" si="215"/>
        <v>98.376705321197676</v>
      </c>
      <c r="F864">
        <f t="shared" si="216"/>
        <v>200.14965912759101</v>
      </c>
      <c r="G864">
        <f t="shared" si="217"/>
        <v>87.050735805013488</v>
      </c>
      <c r="H864">
        <f t="shared" si="218"/>
        <v>49.363745610241125</v>
      </c>
      <c r="I864">
        <f t="shared" si="219"/>
        <v>100.07302326235006</v>
      </c>
      <c r="J864">
        <f t="shared" si="220"/>
        <v>10014.971512222719</v>
      </c>
      <c r="K864">
        <f t="shared" si="221"/>
        <v>10014.609984866856</v>
      </c>
      <c r="L864">
        <f t="shared" si="224"/>
        <v>0</v>
      </c>
      <c r="M864" s="1">
        <f t="shared" si="222"/>
        <v>0</v>
      </c>
      <c r="N864" s="1">
        <f>IF(M864&lt;'How to'!$B$35,0,M864)</f>
        <v>0</v>
      </c>
      <c r="O864" s="1">
        <f>(((ABS('How to'!$B$33))*(N864))/(11.82))^(1/2)</f>
        <v>0</v>
      </c>
      <c r="P864" s="1">
        <f>(((ABS('How to'!$B$33)+'How to'!$B$32)*(N864))/(11.82))^(1/2)</f>
        <v>0</v>
      </c>
      <c r="Q864">
        <f>IF(P864=0,'How to'!$B$34,MIN(ROUNDDOWN(2*P864,-1)/2,'How to'!$B$34))</f>
        <v>145</v>
      </c>
      <c r="R864">
        <f t="shared" si="223"/>
        <v>145</v>
      </c>
      <c r="S864" t="str">
        <f t="shared" si="213"/>
        <v/>
      </c>
      <c r="T864">
        <f t="shared" si="209"/>
        <v>145</v>
      </c>
      <c r="U864" t="str">
        <f t="shared" si="210"/>
        <v/>
      </c>
      <c r="W864" t="str">
        <f t="shared" si="211"/>
        <v/>
      </c>
      <c r="X864" t="str">
        <f t="shared" si="212"/>
        <v/>
      </c>
      <c r="AE864" t="s">
        <v>89</v>
      </c>
    </row>
    <row r="865" spans="1:31" x14ac:dyDescent="0.25">
      <c r="A865">
        <v>45.663034809999999</v>
      </c>
      <c r="B865">
        <v>-122.86364450000001</v>
      </c>
      <c r="C865">
        <v>21.47361407</v>
      </c>
      <c r="D865">
        <f t="shared" si="214"/>
        <v>174.46214678981244</v>
      </c>
      <c r="E865">
        <f t="shared" si="215"/>
        <v>98.11184570903464</v>
      </c>
      <c r="F865">
        <f t="shared" si="216"/>
        <v>200.15737540980967</v>
      </c>
      <c r="G865">
        <f t="shared" si="217"/>
        <v>87.202130324884365</v>
      </c>
      <c r="H865">
        <f t="shared" si="218"/>
        <v>49.106835658084471</v>
      </c>
      <c r="I865">
        <f t="shared" si="219"/>
        <v>100.07843344871179</v>
      </c>
      <c r="J865">
        <f t="shared" si="220"/>
        <v>10015.743732735871</v>
      </c>
      <c r="K865">
        <f t="shared" si="221"/>
        <v>10015.692841548234</v>
      </c>
      <c r="L865">
        <f t="shared" si="224"/>
        <v>0</v>
      </c>
      <c r="M865" s="1">
        <f t="shared" si="222"/>
        <v>0</v>
      </c>
      <c r="N865" s="1">
        <f>IF(M865&lt;'How to'!$B$35,0,M865)</f>
        <v>0</v>
      </c>
      <c r="O865" s="1">
        <f>(((ABS('How to'!$B$33))*(N865))/(11.82))^(1/2)</f>
        <v>0</v>
      </c>
      <c r="P865" s="1">
        <f>(((ABS('How to'!$B$33)+'How to'!$B$32)*(N865))/(11.82))^(1/2)</f>
        <v>0</v>
      </c>
      <c r="Q865">
        <f>IF(P865=0,'How to'!$B$34,MIN(ROUNDDOWN(2*P865,-1)/2,'How to'!$B$34))</f>
        <v>145</v>
      </c>
      <c r="R865">
        <f t="shared" si="223"/>
        <v>145</v>
      </c>
      <c r="S865" t="str">
        <f t="shared" si="213"/>
        <v/>
      </c>
      <c r="T865">
        <f t="shared" si="209"/>
        <v>145</v>
      </c>
      <c r="U865" t="str">
        <f t="shared" si="210"/>
        <v/>
      </c>
      <c r="W865" t="str">
        <f t="shared" si="211"/>
        <v/>
      </c>
      <c r="X865" t="str">
        <f t="shared" si="212"/>
        <v/>
      </c>
      <c r="AE865" t="s">
        <v>52</v>
      </c>
    </row>
    <row r="866" spans="1:31" x14ac:dyDescent="0.25">
      <c r="A866">
        <v>45.663230759999998</v>
      </c>
      <c r="B866">
        <v>-122.86380200000001</v>
      </c>
      <c r="C866">
        <v>21.498614069999999</v>
      </c>
      <c r="D866">
        <f t="shared" si="214"/>
        <v>174.49999541978013</v>
      </c>
      <c r="E866">
        <f t="shared" si="215"/>
        <v>98.049263629922265</v>
      </c>
      <c r="F866">
        <f t="shared" si="216"/>
        <v>200.15970248747195</v>
      </c>
      <c r="G866">
        <f t="shared" si="217"/>
        <v>87.235526174483667</v>
      </c>
      <c r="H866">
        <f t="shared" si="218"/>
        <v>49.052204590550772</v>
      </c>
      <c r="I866">
        <f t="shared" si="219"/>
        <v>100.08074641074712</v>
      </c>
      <c r="J866">
        <f t="shared" si="220"/>
        <v>10015.976624968322</v>
      </c>
      <c r="K866">
        <f t="shared" si="221"/>
        <v>10016.155802132273</v>
      </c>
      <c r="L866">
        <f t="shared" si="224"/>
        <v>0.42329323636334354</v>
      </c>
      <c r="M866" s="1">
        <f t="shared" si="222"/>
        <v>11831.2258993133</v>
      </c>
      <c r="N866" s="1">
        <f>IF(M866&lt;'How to'!$B$35,0,M866)</f>
        <v>11831.2258993133</v>
      </c>
      <c r="O866" s="1">
        <f>(((ABS('How to'!$B$33))*(N866))/(11.82))^(1/2)</f>
        <v>291.68600875314127</v>
      </c>
      <c r="P866" s="1">
        <f>(((ABS('How to'!$B$33)+'How to'!$B$32)*(N866))/(11.82))^(1/2)</f>
        <v>441.79768995156502</v>
      </c>
      <c r="Q866">
        <f>IF(P866=0,'How to'!$B$34,MIN(ROUNDDOWN(2*P866,-1)/2,'How to'!$B$34))</f>
        <v>145</v>
      </c>
      <c r="R866">
        <f t="shared" si="223"/>
        <v>145</v>
      </c>
      <c r="S866" t="str">
        <f t="shared" si="213"/>
        <v/>
      </c>
      <c r="T866">
        <f t="shared" si="209"/>
        <v>145</v>
      </c>
      <c r="U866" t="str">
        <f t="shared" si="210"/>
        <v/>
      </c>
      <c r="W866" t="str">
        <f t="shared" si="211"/>
        <v/>
      </c>
      <c r="X866" t="str">
        <f t="shared" si="212"/>
        <v/>
      </c>
      <c r="AE866" t="s">
        <v>52</v>
      </c>
    </row>
    <row r="867" spans="1:31" x14ac:dyDescent="0.25">
      <c r="A867">
        <v>45.663426719999997</v>
      </c>
      <c r="B867">
        <v>-122.86395950000001</v>
      </c>
      <c r="C867">
        <v>21.523614070000001</v>
      </c>
      <c r="D867">
        <f t="shared" si="214"/>
        <v>174.51558015027865</v>
      </c>
      <c r="E867">
        <f t="shared" si="215"/>
        <v>98.010021391610536</v>
      </c>
      <c r="F867">
        <f t="shared" si="216"/>
        <v>200.15407067649733</v>
      </c>
      <c r="G867">
        <f t="shared" si="217"/>
        <v>87.246658124613759</v>
      </c>
      <c r="H867">
        <f t="shared" si="218"/>
        <v>49.028693336355452</v>
      </c>
      <c r="I867">
        <f t="shared" si="219"/>
        <v>100.07892947161065</v>
      </c>
      <c r="J867">
        <f t="shared" si="220"/>
        <v>10015.413002093072</v>
      </c>
      <c r="K867">
        <f t="shared" si="221"/>
        <v>10015.792124183619</v>
      </c>
      <c r="L867">
        <f t="shared" si="224"/>
        <v>0.6157289099496247</v>
      </c>
      <c r="M867" s="1">
        <f t="shared" si="222"/>
        <v>8133.2807038433948</v>
      </c>
      <c r="N867" s="1">
        <f>IF(M867&lt;'How to'!$B$35,0,M867)</f>
        <v>8133.2807038433948</v>
      </c>
      <c r="O867" s="1">
        <f>(((ABS('How to'!$B$33))*(N867))/(11.82))^(1/2)</f>
        <v>241.8430466376812</v>
      </c>
      <c r="P867" s="1">
        <f>(((ABS('How to'!$B$33)+'How to'!$B$32)*(N867))/(11.82))^(1/2)</f>
        <v>366.30382030356986</v>
      </c>
      <c r="Q867">
        <f>IF(P867=0,'How to'!$B$34,MIN(ROUNDDOWN(2*P867,-1)/2,'How to'!$B$34))</f>
        <v>145</v>
      </c>
      <c r="R867">
        <f t="shared" si="223"/>
        <v>145</v>
      </c>
      <c r="S867" t="str">
        <f t="shared" si="213"/>
        <v/>
      </c>
      <c r="T867">
        <f t="shared" si="209"/>
        <v>145</v>
      </c>
      <c r="U867" t="str">
        <f t="shared" si="210"/>
        <v/>
      </c>
      <c r="W867" t="str">
        <f t="shared" si="211"/>
        <v/>
      </c>
      <c r="X867" t="str">
        <f t="shared" si="212"/>
        <v/>
      </c>
      <c r="AE867" t="s">
        <v>52</v>
      </c>
    </row>
    <row r="868" spans="1:31" x14ac:dyDescent="0.25">
      <c r="A868">
        <v>45.663622689999997</v>
      </c>
      <c r="B868">
        <v>-122.8641169</v>
      </c>
      <c r="C868">
        <v>21.548614069999999</v>
      </c>
      <c r="D868">
        <f t="shared" si="214"/>
        <v>174.52559890452568</v>
      </c>
      <c r="E868">
        <f t="shared" si="215"/>
        <v>97.99411874903825</v>
      </c>
      <c r="F868">
        <f t="shared" si="216"/>
        <v>200.15501987805348</v>
      </c>
      <c r="G868">
        <f t="shared" si="217"/>
        <v>87.253337294375427</v>
      </c>
      <c r="H868">
        <f t="shared" si="218"/>
        <v>49.012962062229199</v>
      </c>
      <c r="I868">
        <f t="shared" si="219"/>
        <v>100.07704691446268</v>
      </c>
      <c r="J868">
        <f t="shared" si="220"/>
        <v>10015.507995595995</v>
      </c>
      <c r="K868">
        <f t="shared" si="221"/>
        <v>10015.415319119566</v>
      </c>
      <c r="L868">
        <f t="shared" si="224"/>
        <v>0</v>
      </c>
      <c r="M868" s="1">
        <f t="shared" si="222"/>
        <v>0</v>
      </c>
      <c r="N868" s="1">
        <f>IF(M868&lt;'How to'!$B$35,0,M868)</f>
        <v>0</v>
      </c>
      <c r="O868" s="1">
        <f>(((ABS('How to'!$B$33))*(N868))/(11.82))^(1/2)</f>
        <v>0</v>
      </c>
      <c r="P868" s="1">
        <f>(((ABS('How to'!$B$33)+'How to'!$B$32)*(N868))/(11.82))^(1/2)</f>
        <v>0</v>
      </c>
      <c r="Q868">
        <f>IF(P868=0,'How to'!$B$34,MIN(ROUNDDOWN(2*P868,-1)/2,'How to'!$B$34))</f>
        <v>145</v>
      </c>
      <c r="R868">
        <f t="shared" si="223"/>
        <v>145</v>
      </c>
      <c r="S868" t="str">
        <f t="shared" si="213"/>
        <v/>
      </c>
      <c r="T868">
        <f t="shared" si="209"/>
        <v>145</v>
      </c>
      <c r="U868" t="str">
        <f t="shared" si="210"/>
        <v/>
      </c>
      <c r="W868" t="str">
        <f t="shared" si="211"/>
        <v/>
      </c>
      <c r="X868" t="str">
        <f t="shared" si="212"/>
        <v/>
      </c>
      <c r="AE868" t="s">
        <v>52</v>
      </c>
    </row>
    <row r="869" spans="1:31" x14ac:dyDescent="0.25">
      <c r="A869">
        <v>45.663818679999999</v>
      </c>
      <c r="B869">
        <v>-122.8642744</v>
      </c>
      <c r="C869">
        <v>21.573614070000001</v>
      </c>
      <c r="D869">
        <f t="shared" si="214"/>
        <v>174.53561766035463</v>
      </c>
      <c r="E869">
        <f t="shared" si="215"/>
        <v>97.978216179248903</v>
      </c>
      <c r="F869">
        <f t="shared" si="216"/>
        <v>200.15597087708656</v>
      </c>
      <c r="G869">
        <f t="shared" si="217"/>
        <v>87.260016464928057</v>
      </c>
      <c r="H869">
        <f t="shared" si="218"/>
        <v>49.00501069525248</v>
      </c>
      <c r="I869">
        <f t="shared" si="219"/>
        <v>100.07897654703171</v>
      </c>
      <c r="J869">
        <f t="shared" si="220"/>
        <v>10015.603169437281</v>
      </c>
      <c r="K869">
        <f t="shared" si="221"/>
        <v>10015.801546701325</v>
      </c>
      <c r="L869">
        <f t="shared" si="224"/>
        <v>0.44539562643037001</v>
      </c>
      <c r="M869" s="1">
        <f t="shared" si="222"/>
        <v>11243.713400346021</v>
      </c>
      <c r="N869" s="1">
        <f>IF(M869&lt;'How to'!$B$35,0,M869)</f>
        <v>11243.713400346021</v>
      </c>
      <c r="O869" s="1">
        <f>(((ABS('How to'!$B$33))*(N869))/(11.82))^(1/2)</f>
        <v>284.35155534036545</v>
      </c>
      <c r="P869" s="1">
        <f>(((ABS('How to'!$B$33)+'How to'!$B$32)*(N869))/(11.82))^(1/2)</f>
        <v>430.6886738260639</v>
      </c>
      <c r="Q869">
        <f>IF(P869=0,'How to'!$B$34,MIN(ROUNDDOWN(2*P869,-1)/2,'How to'!$B$34))</f>
        <v>145</v>
      </c>
      <c r="R869">
        <f t="shared" si="223"/>
        <v>145</v>
      </c>
      <c r="S869" t="str">
        <f t="shared" si="213"/>
        <v/>
      </c>
      <c r="T869">
        <f t="shared" si="209"/>
        <v>145</v>
      </c>
      <c r="U869" t="str">
        <f t="shared" si="210"/>
        <v/>
      </c>
      <c r="W869" t="str">
        <f t="shared" si="211"/>
        <v/>
      </c>
      <c r="X869" t="str">
        <f t="shared" si="212"/>
        <v/>
      </c>
      <c r="AE869" t="s">
        <v>52</v>
      </c>
    </row>
    <row r="870" spans="1:31" x14ac:dyDescent="0.25">
      <c r="A870">
        <v>45.66401467</v>
      </c>
      <c r="B870">
        <v>-122.86443180000001</v>
      </c>
      <c r="C870">
        <v>21.59861407</v>
      </c>
      <c r="D870">
        <f t="shared" si="214"/>
        <v>174.5422968301163</v>
      </c>
      <c r="E870">
        <f t="shared" si="215"/>
        <v>97.962313717256635</v>
      </c>
      <c r="F870">
        <f t="shared" si="216"/>
        <v>200.15401143012508</v>
      </c>
      <c r="G870">
        <f t="shared" si="217"/>
        <v>87.264469245296482</v>
      </c>
      <c r="H870">
        <f t="shared" si="218"/>
        <v>48.997059374519125</v>
      </c>
      <c r="I870">
        <f t="shared" si="219"/>
        <v>100.07896592198307</v>
      </c>
      <c r="J870">
        <f t="shared" si="220"/>
        <v>10015.40707289266</v>
      </c>
      <c r="K870">
        <f t="shared" si="221"/>
        <v>10015.799420013449</v>
      </c>
      <c r="L870">
        <f t="shared" si="224"/>
        <v>0.62637618153075902</v>
      </c>
      <c r="M870" s="1">
        <f t="shared" si="222"/>
        <v>7995.0353440455729</v>
      </c>
      <c r="N870" s="1">
        <f>IF(M870&lt;'How to'!$B$35,0,M870)</f>
        <v>7995.0353440455729</v>
      </c>
      <c r="O870" s="1">
        <f>(((ABS('How to'!$B$33))*(N870))/(11.82))^(1/2)</f>
        <v>239.77887519229751</v>
      </c>
      <c r="P870" s="1">
        <f>(((ABS('How to'!$B$33)+'How to'!$B$32)*(N870))/(11.82))^(1/2)</f>
        <v>363.17735503314861</v>
      </c>
      <c r="Q870">
        <f>IF(P870=0,'How to'!$B$34,MIN(ROUNDDOWN(2*P870,-1)/2,'How to'!$B$34))</f>
        <v>145</v>
      </c>
      <c r="R870">
        <f t="shared" si="223"/>
        <v>145</v>
      </c>
      <c r="S870" t="str">
        <f t="shared" si="213"/>
        <v/>
      </c>
      <c r="T870">
        <f t="shared" si="209"/>
        <v>145</v>
      </c>
      <c r="U870" t="str">
        <f t="shared" si="210"/>
        <v/>
      </c>
      <c r="W870" t="str">
        <f t="shared" si="211"/>
        <v/>
      </c>
      <c r="X870" t="str">
        <f t="shared" si="212"/>
        <v/>
      </c>
      <c r="AE870" t="s">
        <v>52</v>
      </c>
    </row>
    <row r="871" spans="1:31" x14ac:dyDescent="0.25">
      <c r="A871">
        <v>45.664210670000003</v>
      </c>
      <c r="B871">
        <v>-122.8645891</v>
      </c>
      <c r="C871">
        <v>21.623614069999999</v>
      </c>
      <c r="D871">
        <f t="shared" si="214"/>
        <v>174.55008919497007</v>
      </c>
      <c r="E871">
        <f t="shared" si="215"/>
        <v>97.954191045284148</v>
      </c>
      <c r="F871">
        <f t="shared" si="216"/>
        <v>200.1568314630006</v>
      </c>
      <c r="G871">
        <f t="shared" si="217"/>
        <v>87.268922025664907</v>
      </c>
      <c r="H871">
        <f t="shared" si="218"/>
        <v>48.981328335985843</v>
      </c>
      <c r="I871">
        <f t="shared" si="219"/>
        <v>100.07514814917454</v>
      </c>
      <c r="J871">
        <f t="shared" si="220"/>
        <v>10015.689295327007</v>
      </c>
      <c r="K871">
        <f t="shared" si="221"/>
        <v>10015.035277079232</v>
      </c>
      <c r="L871">
        <f t="shared" si="224"/>
        <v>0</v>
      </c>
      <c r="M871" s="1">
        <f t="shared" si="222"/>
        <v>0</v>
      </c>
      <c r="N871" s="1">
        <f>IF(M871&lt;'How to'!$B$35,0,M871)</f>
        <v>0</v>
      </c>
      <c r="O871" s="1">
        <f>(((ABS('How to'!$B$33))*(N871))/(11.82))^(1/2)</f>
        <v>0</v>
      </c>
      <c r="P871" s="1">
        <f>(((ABS('How to'!$B$33)+'How to'!$B$32)*(N871))/(11.82))^(1/2)</f>
        <v>0</v>
      </c>
      <c r="Q871">
        <f>IF(P871=0,'How to'!$B$34,MIN(ROUNDDOWN(2*P871,-1)/2,'How to'!$B$34))</f>
        <v>145</v>
      </c>
      <c r="R871">
        <f t="shared" si="223"/>
        <v>145</v>
      </c>
      <c r="S871" t="str">
        <f t="shared" si="213"/>
        <v/>
      </c>
      <c r="T871">
        <f t="shared" si="209"/>
        <v>145</v>
      </c>
      <c r="U871" t="str">
        <f t="shared" si="210"/>
        <v/>
      </c>
      <c r="W871" t="str">
        <f t="shared" si="211"/>
        <v/>
      </c>
      <c r="X871" t="str">
        <f t="shared" si="212"/>
        <v/>
      </c>
      <c r="AE871" t="s">
        <v>52</v>
      </c>
    </row>
    <row r="872" spans="1:31" x14ac:dyDescent="0.25">
      <c r="A872">
        <v>45.664406669999998</v>
      </c>
      <c r="B872">
        <v>-122.8647465</v>
      </c>
      <c r="C872">
        <v>21.648614070000001</v>
      </c>
      <c r="D872">
        <f t="shared" si="214"/>
        <v>174.55565517043058</v>
      </c>
      <c r="E872">
        <f t="shared" si="215"/>
        <v>97.946068426640309</v>
      </c>
      <c r="F872">
        <f t="shared" si="216"/>
        <v>200.15771049903219</v>
      </c>
      <c r="G872">
        <f t="shared" si="217"/>
        <v>87.272261610150252</v>
      </c>
      <c r="H872">
        <f t="shared" si="218"/>
        <v>48.981156858628317</v>
      </c>
      <c r="I872">
        <f t="shared" si="219"/>
        <v>100.07797646715315</v>
      </c>
      <c r="J872">
        <f t="shared" si="220"/>
        <v>10015.777268053595</v>
      </c>
      <c r="K872">
        <f t="shared" si="221"/>
        <v>10015.601373760059</v>
      </c>
      <c r="L872">
        <f t="shared" si="224"/>
        <v>0</v>
      </c>
      <c r="M872" s="1">
        <f t="shared" si="222"/>
        <v>0</v>
      </c>
      <c r="N872" s="1">
        <f>IF(M872&lt;'How to'!$B$35,0,M872)</f>
        <v>0</v>
      </c>
      <c r="O872" s="1">
        <f>(((ABS('How to'!$B$33))*(N872))/(11.82))^(1/2)</f>
        <v>0</v>
      </c>
      <c r="P872" s="1">
        <f>(((ABS('How to'!$B$33)+'How to'!$B$32)*(N872))/(11.82))^(1/2)</f>
        <v>0</v>
      </c>
      <c r="Q872">
        <f>IF(P872=0,'How to'!$B$34,MIN(ROUNDDOWN(2*P872,-1)/2,'How to'!$B$34))</f>
        <v>145</v>
      </c>
      <c r="R872">
        <f t="shared" si="223"/>
        <v>145</v>
      </c>
      <c r="S872" t="str">
        <f t="shared" si="213"/>
        <v/>
      </c>
      <c r="T872">
        <f t="shared" si="209"/>
        <v>145</v>
      </c>
      <c r="U872" t="str">
        <f t="shared" si="210"/>
        <v/>
      </c>
      <c r="W872" t="str">
        <f t="shared" si="211"/>
        <v/>
      </c>
      <c r="X872" t="str">
        <f t="shared" si="212"/>
        <v/>
      </c>
      <c r="AE872" t="s">
        <v>52</v>
      </c>
    </row>
    <row r="873" spans="1:31" x14ac:dyDescent="0.25">
      <c r="A873">
        <v>45.664602690000002</v>
      </c>
      <c r="B873">
        <v>-122.8649039</v>
      </c>
      <c r="C873">
        <v>21.673614069999999</v>
      </c>
      <c r="D873">
        <f t="shared" si="214"/>
        <v>174.56010795000805</v>
      </c>
      <c r="E873">
        <f t="shared" si="215"/>
        <v>97.930166181095828</v>
      </c>
      <c r="F873">
        <f t="shared" si="216"/>
        <v>200.15381269357701</v>
      </c>
      <c r="G873">
        <f t="shared" si="217"/>
        <v>87.275601195426574</v>
      </c>
      <c r="H873">
        <f t="shared" si="218"/>
        <v>48.973205673335826</v>
      </c>
      <c r="I873">
        <f t="shared" si="219"/>
        <v>100.07699754661905</v>
      </c>
      <c r="J873">
        <f t="shared" si="220"/>
        <v>10015.387183943878</v>
      </c>
      <c r="K873">
        <f t="shared" si="221"/>
        <v>10015.405437945996</v>
      </c>
      <c r="L873">
        <f t="shared" si="224"/>
        <v>0.13510737255171662</v>
      </c>
      <c r="M873" s="1">
        <f t="shared" si="222"/>
        <v>37064.614790404135</v>
      </c>
      <c r="N873" s="1">
        <f>IF(M873&lt;'How to'!$B$35,0,M873)</f>
        <v>37064.614790404135</v>
      </c>
      <c r="O873" s="1">
        <f>(((ABS('How to'!$B$33))*(N873))/(11.82))^(1/2)</f>
        <v>516.27425662415283</v>
      </c>
      <c r="P873" s="1">
        <f>(((ABS('How to'!$B$33)+'How to'!$B$32)*(N873))/(11.82))^(1/2)</f>
        <v>781.96679687522328</v>
      </c>
      <c r="Q873">
        <f>IF(P873=0,'How to'!$B$34,MIN(ROUNDDOWN(2*P873,-1)/2,'How to'!$B$34))</f>
        <v>145</v>
      </c>
      <c r="R873">
        <f t="shared" si="223"/>
        <v>145</v>
      </c>
      <c r="S873" t="str">
        <f t="shared" si="213"/>
        <v/>
      </c>
      <c r="T873">
        <f t="shared" si="209"/>
        <v>145</v>
      </c>
      <c r="U873" t="str">
        <f t="shared" si="210"/>
        <v/>
      </c>
      <c r="W873" t="str">
        <f t="shared" si="211"/>
        <v/>
      </c>
      <c r="X873" t="str">
        <f t="shared" si="212"/>
        <v/>
      </c>
      <c r="AE873" t="s">
        <v>52</v>
      </c>
    </row>
    <row r="874" spans="1:31" x14ac:dyDescent="0.25">
      <c r="A874">
        <v>45.664798699999999</v>
      </c>
      <c r="B874">
        <v>-122.8650612</v>
      </c>
      <c r="C874">
        <v>21.698614070000001</v>
      </c>
      <c r="D874">
        <f t="shared" si="214"/>
        <v>174.56344753528435</v>
      </c>
      <c r="E874">
        <f t="shared" si="215"/>
        <v>97.922043677752924</v>
      </c>
      <c r="F874">
        <f t="shared" si="216"/>
        <v>200.15275130117928</v>
      </c>
      <c r="G874">
        <f t="shared" si="217"/>
        <v>87.277827584819804</v>
      </c>
      <c r="H874">
        <f t="shared" si="218"/>
        <v>48.965254540839581</v>
      </c>
      <c r="I874">
        <f t="shared" si="219"/>
        <v>100.07504853945734</v>
      </c>
      <c r="J874">
        <f t="shared" si="220"/>
        <v>10015.280963357931</v>
      </c>
      <c r="K874">
        <f t="shared" si="221"/>
        <v>10015.015340174743</v>
      </c>
      <c r="L874">
        <f t="shared" si="224"/>
        <v>0</v>
      </c>
      <c r="M874" s="1">
        <f t="shared" si="222"/>
        <v>0</v>
      </c>
      <c r="N874" s="1">
        <f>IF(M874&lt;'How to'!$B$35,0,M874)</f>
        <v>0</v>
      </c>
      <c r="O874" s="1">
        <f>(((ABS('How to'!$B$33))*(N874))/(11.82))^(1/2)</f>
        <v>0</v>
      </c>
      <c r="P874" s="1">
        <f>(((ABS('How to'!$B$33)+'How to'!$B$32)*(N874))/(11.82))^(1/2)</f>
        <v>0</v>
      </c>
      <c r="Q874">
        <f>IF(P874=0,'How to'!$B$34,MIN(ROUNDDOWN(2*P874,-1)/2,'How to'!$B$34))</f>
        <v>145</v>
      </c>
      <c r="R874">
        <f t="shared" si="223"/>
        <v>145</v>
      </c>
      <c r="S874" t="str">
        <f t="shared" si="213"/>
        <v/>
      </c>
      <c r="T874">
        <f t="shared" si="209"/>
        <v>145</v>
      </c>
      <c r="U874" t="str">
        <f t="shared" si="210"/>
        <v/>
      </c>
      <c r="W874" t="str">
        <f t="shared" si="211"/>
        <v/>
      </c>
      <c r="X874" t="str">
        <f t="shared" si="212"/>
        <v/>
      </c>
      <c r="AE874" t="s">
        <v>52</v>
      </c>
    </row>
    <row r="875" spans="1:31" x14ac:dyDescent="0.25">
      <c r="A875">
        <v>45.664994729999997</v>
      </c>
      <c r="B875">
        <v>-122.86521860000001</v>
      </c>
      <c r="C875">
        <v>21.72361407</v>
      </c>
      <c r="D875">
        <f t="shared" si="214"/>
        <v>174.56678711976971</v>
      </c>
      <c r="E875">
        <f t="shared" si="215"/>
        <v>97.929480374279478</v>
      </c>
      <c r="F875">
        <f t="shared" si="216"/>
        <v>200.15930228619249</v>
      </c>
      <c r="G875">
        <f t="shared" si="217"/>
        <v>87.281167169305164</v>
      </c>
      <c r="H875">
        <f t="shared" si="218"/>
        <v>48.97286273523536</v>
      </c>
      <c r="I875">
        <f t="shared" si="219"/>
        <v>100.08168377340779</v>
      </c>
      <c r="J875">
        <f t="shared" si="220"/>
        <v>10015.936572923845</v>
      </c>
      <c r="K875">
        <f t="shared" si="221"/>
        <v>10016.343426920395</v>
      </c>
      <c r="L875">
        <f t="shared" si="224"/>
        <v>0.63785107709411759</v>
      </c>
      <c r="M875" s="1">
        <f t="shared" si="222"/>
        <v>7851.6316634223085</v>
      </c>
      <c r="N875" s="1">
        <f>IF(M875&lt;'How to'!$B$35,0,M875)</f>
        <v>7851.6316634223085</v>
      </c>
      <c r="O875" s="1">
        <f>(((ABS('How to'!$B$33))*(N875))/(11.82))^(1/2)</f>
        <v>237.61873715317299</v>
      </c>
      <c r="P875" s="1">
        <f>(((ABS('How to'!$B$33)+'How to'!$B$32)*(N875))/(11.82))^(1/2)</f>
        <v>359.90553544968208</v>
      </c>
      <c r="Q875">
        <f>IF(P875=0,'How to'!$B$34,MIN(ROUNDDOWN(2*P875,-1)/2,'How to'!$B$34))</f>
        <v>145</v>
      </c>
      <c r="R875">
        <f t="shared" si="223"/>
        <v>145</v>
      </c>
      <c r="S875" t="str">
        <f t="shared" si="213"/>
        <v/>
      </c>
      <c r="T875">
        <f t="shared" si="209"/>
        <v>145</v>
      </c>
      <c r="U875" t="str">
        <f t="shared" si="210"/>
        <v/>
      </c>
      <c r="W875" t="str">
        <f t="shared" si="211"/>
        <v/>
      </c>
      <c r="X875" t="str">
        <f t="shared" si="212"/>
        <v/>
      </c>
      <c r="AE875" t="s">
        <v>52</v>
      </c>
    </row>
    <row r="876" spans="1:31" x14ac:dyDescent="0.25">
      <c r="A876">
        <v>45.665190750000001</v>
      </c>
      <c r="B876">
        <v>-122.8653759</v>
      </c>
      <c r="C876">
        <v>21.748614069999999</v>
      </c>
      <c r="D876">
        <f t="shared" si="214"/>
        <v>174.57123990013815</v>
      </c>
      <c r="E876">
        <f t="shared" si="215"/>
        <v>97.921357906738947</v>
      </c>
      <c r="F876">
        <f t="shared" si="216"/>
        <v>200.1592119653034</v>
      </c>
      <c r="G876">
        <f t="shared" si="217"/>
        <v>87.283393560280331</v>
      </c>
      <c r="H876">
        <f t="shared" si="218"/>
        <v>48.964911648429819</v>
      </c>
      <c r="I876">
        <f t="shared" si="219"/>
        <v>100.07973503230973</v>
      </c>
      <c r="J876">
        <f t="shared" si="220"/>
        <v>10015.927533642815</v>
      </c>
      <c r="K876">
        <f t="shared" si="221"/>
        <v>10015.953364137324</v>
      </c>
      <c r="L876">
        <f t="shared" si="224"/>
        <v>0.16071868126990332</v>
      </c>
      <c r="M876" s="1">
        <f t="shared" si="222"/>
        <v>31159.891572644898</v>
      </c>
      <c r="N876" s="1">
        <f>IF(M876&lt;'How to'!$B$35,0,M876)</f>
        <v>31159.891572644898</v>
      </c>
      <c r="O876" s="1">
        <f>(((ABS('How to'!$B$33))*(N876))/(11.82))^(1/2)</f>
        <v>473.36777927570677</v>
      </c>
      <c r="P876" s="1">
        <f>(((ABS('How to'!$B$33)+'How to'!$B$32)*(N876))/(11.82))^(1/2)</f>
        <v>716.9791663147688</v>
      </c>
      <c r="Q876">
        <f>IF(P876=0,'How to'!$B$34,MIN(ROUNDDOWN(2*P876,-1)/2,'How to'!$B$34))</f>
        <v>145</v>
      </c>
      <c r="R876">
        <f t="shared" si="223"/>
        <v>145</v>
      </c>
      <c r="S876" t="str">
        <f t="shared" si="213"/>
        <v/>
      </c>
      <c r="T876">
        <f t="shared" si="209"/>
        <v>145</v>
      </c>
      <c r="U876" t="str">
        <f t="shared" si="210"/>
        <v/>
      </c>
      <c r="W876" t="str">
        <f t="shared" si="211"/>
        <v/>
      </c>
      <c r="X876" t="str">
        <f t="shared" si="212"/>
        <v/>
      </c>
      <c r="AE876" t="s">
        <v>52</v>
      </c>
    </row>
    <row r="877" spans="1:31" x14ac:dyDescent="0.25">
      <c r="A877">
        <v>45.665386779999999</v>
      </c>
      <c r="B877">
        <v>-122.8655332</v>
      </c>
      <c r="C877">
        <v>21.773614070000001</v>
      </c>
      <c r="D877">
        <f t="shared" si="214"/>
        <v>174.57235309443928</v>
      </c>
      <c r="E877">
        <f t="shared" si="215"/>
        <v>97.913235473937419</v>
      </c>
      <c r="F877">
        <f t="shared" si="216"/>
        <v>200.15620936134931</v>
      </c>
      <c r="G877">
        <f t="shared" si="217"/>
        <v>87.284506754581471</v>
      </c>
      <c r="H877">
        <f t="shared" si="218"/>
        <v>48.956960596933314</v>
      </c>
      <c r="I877">
        <f t="shared" si="219"/>
        <v>100.07681604787524</v>
      </c>
      <c r="J877">
        <f t="shared" si="220"/>
        <v>10015.627036476075</v>
      </c>
      <c r="K877">
        <f t="shared" si="221"/>
        <v>10015.369110280259</v>
      </c>
      <c r="L877">
        <f t="shared" si="224"/>
        <v>0</v>
      </c>
      <c r="M877" s="1">
        <f t="shared" si="222"/>
        <v>0</v>
      </c>
      <c r="N877" s="1">
        <f>IF(M877&lt;'How to'!$B$35,0,M877)</f>
        <v>0</v>
      </c>
      <c r="O877" s="1">
        <f>(((ABS('How to'!$B$33))*(N877))/(11.82))^(1/2)</f>
        <v>0</v>
      </c>
      <c r="P877" s="1">
        <f>(((ABS('How to'!$B$33)+'How to'!$B$32)*(N877))/(11.82))^(1/2)</f>
        <v>0</v>
      </c>
      <c r="Q877">
        <f>IF(P877=0,'How to'!$B$34,MIN(ROUNDDOWN(2*P877,-1)/2,'How to'!$B$34))</f>
        <v>145</v>
      </c>
      <c r="R877">
        <f t="shared" si="223"/>
        <v>145</v>
      </c>
      <c r="S877" t="str">
        <f t="shared" si="213"/>
        <v/>
      </c>
      <c r="T877">
        <f t="shared" si="209"/>
        <v>145</v>
      </c>
      <c r="U877" t="str">
        <f t="shared" si="210"/>
        <v/>
      </c>
      <c r="W877" t="str">
        <f t="shared" si="211"/>
        <v/>
      </c>
      <c r="X877" t="str">
        <f t="shared" si="212"/>
        <v/>
      </c>
      <c r="AE877" t="s">
        <v>52</v>
      </c>
    </row>
    <row r="878" spans="1:31" x14ac:dyDescent="0.25">
      <c r="A878">
        <v>45.665582800000003</v>
      </c>
      <c r="B878">
        <v>-122.8656905</v>
      </c>
      <c r="C878">
        <v>21.798614069999999</v>
      </c>
      <c r="D878">
        <f t="shared" si="214"/>
        <v>174.57457948541446</v>
      </c>
      <c r="E878">
        <f t="shared" si="215"/>
        <v>97.912892620999045</v>
      </c>
      <c r="F878">
        <f t="shared" si="216"/>
        <v>200.1579834628651</v>
      </c>
      <c r="G878">
        <f t="shared" si="217"/>
        <v>87.28561995046455</v>
      </c>
      <c r="H878">
        <f t="shared" si="218"/>
        <v>48.956789171610197</v>
      </c>
      <c r="I878">
        <f t="shared" si="219"/>
        <v>100.07770309179975</v>
      </c>
      <c r="J878">
        <f t="shared" si="220"/>
        <v>10015.804585980146</v>
      </c>
      <c r="K878">
        <f t="shared" si="221"/>
        <v>10015.546656130426</v>
      </c>
      <c r="L878">
        <f t="shared" si="224"/>
        <v>0</v>
      </c>
      <c r="M878" s="1">
        <f t="shared" si="222"/>
        <v>0</v>
      </c>
      <c r="N878" s="1">
        <f>IF(M878&lt;'How to'!$B$35,0,M878)</f>
        <v>0</v>
      </c>
      <c r="O878" s="1">
        <f>(((ABS('How to'!$B$33))*(N878))/(11.82))^(1/2)</f>
        <v>0</v>
      </c>
      <c r="P878" s="1">
        <f>(((ABS('How to'!$B$33)+'How to'!$B$32)*(N878))/(11.82))^(1/2)</f>
        <v>0</v>
      </c>
      <c r="Q878">
        <f>IF(P878=0,'How to'!$B$34,MIN(ROUNDDOWN(2*P878,-1)/2,'How to'!$B$34))</f>
        <v>145</v>
      </c>
      <c r="R878">
        <f t="shared" si="223"/>
        <v>145</v>
      </c>
      <c r="S878" t="str">
        <f t="shared" si="213"/>
        <v/>
      </c>
      <c r="T878">
        <f t="shared" si="209"/>
        <v>145</v>
      </c>
      <c r="U878" t="str">
        <f t="shared" si="210"/>
        <v/>
      </c>
      <c r="W878" t="str">
        <f t="shared" si="211"/>
        <v/>
      </c>
      <c r="X878" t="str">
        <f t="shared" si="212"/>
        <v/>
      </c>
      <c r="AE878" t="s">
        <v>52</v>
      </c>
    </row>
    <row r="879" spans="1:31" x14ac:dyDescent="0.25">
      <c r="A879">
        <v>45.665778830000001</v>
      </c>
      <c r="B879">
        <v>-122.86584790000001</v>
      </c>
      <c r="C879">
        <v>21.823614070000001</v>
      </c>
      <c r="D879">
        <f t="shared" si="214"/>
        <v>174.57569268050656</v>
      </c>
      <c r="E879">
        <f t="shared" si="215"/>
        <v>97.904770267630525</v>
      </c>
      <c r="F879">
        <f t="shared" si="216"/>
        <v>200.15498124212692</v>
      </c>
      <c r="G879">
        <f t="shared" si="217"/>
        <v>87.28561995046455</v>
      </c>
      <c r="H879">
        <f t="shared" si="218"/>
        <v>48.95661773696871</v>
      </c>
      <c r="I879">
        <f t="shared" si="219"/>
        <v>100.07761922818015</v>
      </c>
      <c r="J879">
        <f t="shared" si="220"/>
        <v>10015.504129009045</v>
      </c>
      <c r="K879">
        <f t="shared" si="221"/>
        <v>10015.529870380615</v>
      </c>
      <c r="L879">
        <f t="shared" si="224"/>
        <v>0.16044117791232115</v>
      </c>
      <c r="M879" s="1">
        <f t="shared" si="222"/>
        <v>31212.466776621277</v>
      </c>
      <c r="N879" s="1">
        <f>IF(M879&lt;'How to'!$B$35,0,M879)</f>
        <v>31212.466776621277</v>
      </c>
      <c r="O879" s="1">
        <f>(((ABS('How to'!$B$33))*(N879))/(11.82))^(1/2)</f>
        <v>473.76696099919945</v>
      </c>
      <c r="P879" s="1">
        <f>(((ABS('How to'!$B$33)+'How to'!$B$32)*(N879))/(11.82))^(1/2)</f>
        <v>717.58378072210292</v>
      </c>
      <c r="Q879">
        <f>IF(P879=0,'How to'!$B$34,MIN(ROUNDDOWN(2*P879,-1)/2,'How to'!$B$34))</f>
        <v>145</v>
      </c>
      <c r="R879">
        <f t="shared" si="223"/>
        <v>145</v>
      </c>
      <c r="S879" t="str">
        <f t="shared" si="213"/>
        <v/>
      </c>
      <c r="T879">
        <f t="shared" si="209"/>
        <v>145</v>
      </c>
      <c r="U879" t="str">
        <f t="shared" si="210"/>
        <v/>
      </c>
      <c r="W879" t="str">
        <f t="shared" si="211"/>
        <v/>
      </c>
      <c r="X879" t="str">
        <f t="shared" si="212"/>
        <v/>
      </c>
      <c r="AE879" t="s">
        <v>52</v>
      </c>
    </row>
    <row r="880" spans="1:31" x14ac:dyDescent="0.25">
      <c r="A880">
        <v>45.665974869999999</v>
      </c>
      <c r="B880">
        <v>-122.8660052</v>
      </c>
      <c r="C880">
        <v>21.84861407</v>
      </c>
      <c r="D880">
        <f t="shared" si="214"/>
        <v>174.57791906989979</v>
      </c>
      <c r="E880">
        <f t="shared" si="215"/>
        <v>97.904427404662101</v>
      </c>
      <c r="F880">
        <f t="shared" si="216"/>
        <v>200.15675539988959</v>
      </c>
      <c r="G880">
        <f t="shared" si="217"/>
        <v>87.287846339857794</v>
      </c>
      <c r="H880">
        <f t="shared" si="218"/>
        <v>48.956446310499523</v>
      </c>
      <c r="I880">
        <f t="shared" si="219"/>
        <v>100.07947718690104</v>
      </c>
      <c r="J880">
        <f t="shared" si="220"/>
        <v>10015.681683052808</v>
      </c>
      <c r="K880">
        <f t="shared" si="221"/>
        <v>10015.901754003447</v>
      </c>
      <c r="L880">
        <f t="shared" si="224"/>
        <v>0.4691172035212926</v>
      </c>
      <c r="M880" s="1">
        <f t="shared" si="222"/>
        <v>10675.265881129468</v>
      </c>
      <c r="N880" s="1">
        <f>IF(M880&lt;'How to'!$B$35,0,M880)</f>
        <v>10675.265881129468</v>
      </c>
      <c r="O880" s="1">
        <f>(((ABS('How to'!$B$33))*(N880))/(11.82))^(1/2)</f>
        <v>277.07036372521463</v>
      </c>
      <c r="P880" s="1">
        <f>(((ABS('How to'!$B$33)+'How to'!$B$32)*(N880))/(11.82))^(1/2)</f>
        <v>419.66032985639896</v>
      </c>
      <c r="Q880">
        <f>IF(P880=0,'How to'!$B$34,MIN(ROUNDDOWN(2*P880,-1)/2,'How to'!$B$34))</f>
        <v>145</v>
      </c>
      <c r="R880">
        <f t="shared" si="223"/>
        <v>145</v>
      </c>
      <c r="S880" t="str">
        <f t="shared" si="213"/>
        <v/>
      </c>
      <c r="T880">
        <f t="shared" si="209"/>
        <v>145</v>
      </c>
      <c r="U880" t="str">
        <f t="shared" si="210"/>
        <v/>
      </c>
      <c r="W880" t="str">
        <f t="shared" si="211"/>
        <v/>
      </c>
      <c r="X880" t="str">
        <f t="shared" si="212"/>
        <v/>
      </c>
      <c r="AE880" t="s">
        <v>52</v>
      </c>
    </row>
    <row r="881" spans="1:31" x14ac:dyDescent="0.25">
      <c r="A881">
        <v>45.666170899999997</v>
      </c>
      <c r="B881">
        <v>-122.8661625</v>
      </c>
      <c r="C881">
        <v>21.873614069999999</v>
      </c>
      <c r="D881">
        <f t="shared" si="214"/>
        <v>174.57903226499192</v>
      </c>
      <c r="E881">
        <f t="shared" si="215"/>
        <v>97.90408455803707</v>
      </c>
      <c r="F881">
        <f t="shared" si="216"/>
        <v>200.15755863751028</v>
      </c>
      <c r="G881">
        <f t="shared" si="217"/>
        <v>87.287846339857794</v>
      </c>
      <c r="H881">
        <f t="shared" si="218"/>
        <v>48.956274874711923</v>
      </c>
      <c r="I881">
        <f t="shared" si="219"/>
        <v>100.07939332479476</v>
      </c>
      <c r="J881">
        <f t="shared" si="220"/>
        <v>10015.762069932091</v>
      </c>
      <c r="K881">
        <f t="shared" si="221"/>
        <v>10015.884968258975</v>
      </c>
      <c r="L881">
        <f t="shared" si="224"/>
        <v>0.35056857657917867</v>
      </c>
      <c r="M881" s="1">
        <f t="shared" si="222"/>
        <v>14285.200724481945</v>
      </c>
      <c r="N881" s="1">
        <f>IF(M881&lt;'How to'!$B$35,0,M881)</f>
        <v>14285.200724481945</v>
      </c>
      <c r="O881" s="1">
        <f>(((ABS('How to'!$B$33))*(N881))/(11.82))^(1/2)</f>
        <v>320.51170772201709</v>
      </c>
      <c r="P881" s="1">
        <f>(((ABS('How to'!$B$33)+'How to'!$B$32)*(N881))/(11.82))^(1/2)</f>
        <v>485.4580878915516</v>
      </c>
      <c r="Q881">
        <f>IF(P881=0,'How to'!$B$34,MIN(ROUNDDOWN(2*P881,-1)/2,'How to'!$B$34))</f>
        <v>145</v>
      </c>
      <c r="R881">
        <f t="shared" si="223"/>
        <v>145</v>
      </c>
      <c r="S881" t="str">
        <f t="shared" si="213"/>
        <v/>
      </c>
      <c r="T881">
        <f t="shared" si="209"/>
        <v>145</v>
      </c>
      <c r="U881" t="str">
        <f t="shared" si="210"/>
        <v/>
      </c>
      <c r="W881" t="str">
        <f t="shared" si="211"/>
        <v/>
      </c>
      <c r="X881" t="str">
        <f t="shared" si="212"/>
        <v/>
      </c>
      <c r="AE881" t="s">
        <v>52</v>
      </c>
    </row>
    <row r="882" spans="1:31" x14ac:dyDescent="0.25">
      <c r="A882">
        <v>45.666366930000002</v>
      </c>
      <c r="B882">
        <v>-122.8663198</v>
      </c>
      <c r="C882">
        <v>21.898614070000001</v>
      </c>
      <c r="D882">
        <f t="shared" si="214"/>
        <v>174.58125865438515</v>
      </c>
      <c r="E882">
        <f t="shared" si="215"/>
        <v>97.903741711371467</v>
      </c>
      <c r="F882">
        <f t="shared" si="216"/>
        <v>200.15933281872287</v>
      </c>
      <c r="G882">
        <f t="shared" si="217"/>
        <v>87.288959534949896</v>
      </c>
      <c r="H882">
        <f t="shared" si="218"/>
        <v>48.956103429605818</v>
      </c>
      <c r="I882">
        <f t="shared" si="219"/>
        <v>100.08028037382981</v>
      </c>
      <c r="J882">
        <f t="shared" si="220"/>
        <v>10015.939628609069</v>
      </c>
      <c r="K882">
        <f t="shared" si="221"/>
        <v>10016.062519704385</v>
      </c>
      <c r="L882">
        <f t="shared" si="224"/>
        <v>0.3505582623700883</v>
      </c>
      <c r="M882" s="1">
        <f t="shared" si="222"/>
        <v>14285.874268070045</v>
      </c>
      <c r="N882" s="1">
        <f>IF(M882&lt;'How to'!$B$35,0,M882)</f>
        <v>14285.874268070045</v>
      </c>
      <c r="O882" s="1">
        <f>(((ABS('How to'!$B$33))*(N882))/(11.82))^(1/2)</f>
        <v>320.5192636557843</v>
      </c>
      <c r="P882" s="1">
        <f>(((ABS('How to'!$B$33)+'How to'!$B$32)*(N882))/(11.82))^(1/2)</f>
        <v>485.46953236946143</v>
      </c>
      <c r="Q882">
        <f>IF(P882=0,'How to'!$B$34,MIN(ROUNDDOWN(2*P882,-1)/2,'How to'!$B$34))</f>
        <v>145</v>
      </c>
      <c r="R882">
        <f t="shared" si="223"/>
        <v>145</v>
      </c>
      <c r="S882" t="str">
        <f t="shared" si="213"/>
        <v/>
      </c>
      <c r="T882">
        <f t="shared" si="209"/>
        <v>145</v>
      </c>
      <c r="U882" t="str">
        <f t="shared" si="210"/>
        <v/>
      </c>
      <c r="W882" t="str">
        <f t="shared" si="211"/>
        <v/>
      </c>
      <c r="X882" t="str">
        <f t="shared" si="212"/>
        <v/>
      </c>
      <c r="AE882" t="s">
        <v>52</v>
      </c>
    </row>
    <row r="883" spans="1:31" x14ac:dyDescent="0.25">
      <c r="A883">
        <v>45.666562970000001</v>
      </c>
      <c r="B883">
        <v>-122.8664771</v>
      </c>
      <c r="C883">
        <v>21.923614069999999</v>
      </c>
      <c r="D883">
        <f t="shared" si="214"/>
        <v>174.58237185026823</v>
      </c>
      <c r="E883">
        <f t="shared" si="215"/>
        <v>97.895619472144247</v>
      </c>
      <c r="F883">
        <f t="shared" si="216"/>
        <v>200.15633108323152</v>
      </c>
      <c r="G883">
        <f t="shared" si="217"/>
        <v>87.290072730042013</v>
      </c>
      <c r="H883">
        <f t="shared" si="218"/>
        <v>48.948152565365007</v>
      </c>
      <c r="I883">
        <f t="shared" si="219"/>
        <v>100.07736225929555</v>
      </c>
      <c r="J883">
        <f t="shared" si="220"/>
        <v>10015.639218175049</v>
      </c>
      <c r="K883">
        <f t="shared" si="221"/>
        <v>10015.478436778274</v>
      </c>
      <c r="L883">
        <f t="shared" si="224"/>
        <v>0</v>
      </c>
      <c r="M883" s="1">
        <f t="shared" si="222"/>
        <v>0</v>
      </c>
      <c r="N883" s="1">
        <f>IF(M883&lt;'How to'!$B$35,0,M883)</f>
        <v>0</v>
      </c>
      <c r="O883" s="1">
        <f>(((ABS('How to'!$B$33))*(N883))/(11.82))^(1/2)</f>
        <v>0</v>
      </c>
      <c r="P883" s="1">
        <f>(((ABS('How to'!$B$33)+'How to'!$B$32)*(N883))/(11.82))^(1/2)</f>
        <v>0</v>
      </c>
      <c r="Q883">
        <f>IF(P883=0,'How to'!$B$34,MIN(ROUNDDOWN(2*P883,-1)/2,'How to'!$B$34))</f>
        <v>145</v>
      </c>
      <c r="R883">
        <f t="shared" si="223"/>
        <v>145</v>
      </c>
      <c r="S883" t="str">
        <f t="shared" si="213"/>
        <v/>
      </c>
      <c r="T883">
        <f t="shared" ref="T883:T946" si="225">IF(Q883=T884,T884,IF(Q883&lt;T884,Q883,IF(MIN(Q843:Q882)&lt;Q883,IF(MIN(Q843:Q882)&lt;T884,T884,MIN(Q843:Q882)),MIN(Q843:Q882))))</f>
        <v>145</v>
      </c>
      <c r="U883" t="str">
        <f t="shared" ref="U883:U946" si="226">IF(T884=T883,"",T883)</f>
        <v/>
      </c>
      <c r="W883" t="str">
        <f t="shared" si="211"/>
        <v/>
      </c>
      <c r="X883" t="str">
        <f t="shared" si="212"/>
        <v/>
      </c>
      <c r="AE883" t="s">
        <v>52</v>
      </c>
    </row>
    <row r="884" spans="1:31" x14ac:dyDescent="0.25">
      <c r="A884">
        <v>45.66675901</v>
      </c>
      <c r="B884">
        <v>-122.8666344</v>
      </c>
      <c r="C884">
        <v>21.948614070000001</v>
      </c>
      <c r="D884">
        <f t="shared" si="214"/>
        <v>174.58237185026823</v>
      </c>
      <c r="E884">
        <f t="shared" si="215"/>
        <v>97.895276631835458</v>
      </c>
      <c r="F884">
        <f t="shared" si="216"/>
        <v>200.1561634017022</v>
      </c>
      <c r="G884">
        <f t="shared" si="217"/>
        <v>87.290072730042013</v>
      </c>
      <c r="H884">
        <f t="shared" si="218"/>
        <v>48.947981155100742</v>
      </c>
      <c r="I884">
        <f t="shared" si="219"/>
        <v>100.07727842210799</v>
      </c>
      <c r="J884">
        <f t="shared" si="220"/>
        <v>10015.622436922227</v>
      </c>
      <c r="K884">
        <f t="shared" si="221"/>
        <v>10015.461656376123</v>
      </c>
      <c r="L884">
        <f t="shared" si="224"/>
        <v>0</v>
      </c>
      <c r="M884" s="1">
        <f t="shared" si="222"/>
        <v>0</v>
      </c>
      <c r="N884" s="1">
        <f>IF(M884&lt;'How to'!$B$35,0,M884)</f>
        <v>0</v>
      </c>
      <c r="O884" s="1">
        <f>(((ABS('How to'!$B$33))*(N884))/(11.82))^(1/2)</f>
        <v>0</v>
      </c>
      <c r="P884" s="1">
        <f>(((ABS('How to'!$B$33)+'How to'!$B$32)*(N884))/(11.82))^(1/2)</f>
        <v>0</v>
      </c>
      <c r="Q884">
        <f>IF(P884=0,'How to'!$B$34,MIN(ROUNDDOWN(2*P884,-1)/2,'How to'!$B$34))</f>
        <v>145</v>
      </c>
      <c r="R884">
        <f t="shared" si="223"/>
        <v>145</v>
      </c>
      <c r="S884" t="str">
        <f t="shared" si="213"/>
        <v/>
      </c>
      <c r="T884">
        <f t="shared" si="225"/>
        <v>145</v>
      </c>
      <c r="U884" t="str">
        <f t="shared" si="226"/>
        <v/>
      </c>
      <c r="W884" t="str">
        <f t="shared" si="211"/>
        <v/>
      </c>
      <c r="X884" t="str">
        <f t="shared" si="212"/>
        <v/>
      </c>
      <c r="AE884" t="s">
        <v>52</v>
      </c>
    </row>
    <row r="885" spans="1:31" x14ac:dyDescent="0.25">
      <c r="A885">
        <v>45.666955049999999</v>
      </c>
      <c r="B885">
        <v>-122.86679169999999</v>
      </c>
      <c r="C885">
        <v>21.97361407</v>
      </c>
      <c r="D885">
        <f t="shared" si="214"/>
        <v>174.58459824045244</v>
      </c>
      <c r="E885">
        <f t="shared" si="215"/>
        <v>97.887154473154098</v>
      </c>
      <c r="F885">
        <f t="shared" si="216"/>
        <v>200.15413299163055</v>
      </c>
      <c r="G885">
        <f t="shared" si="217"/>
        <v>87.291185925134116</v>
      </c>
      <c r="H885">
        <f t="shared" si="218"/>
        <v>48.947809735519378</v>
      </c>
      <c r="I885">
        <f t="shared" si="219"/>
        <v>100.07816554134541</v>
      </c>
      <c r="J885">
        <f t="shared" si="220"/>
        <v>10015.419238407832</v>
      </c>
      <c r="K885">
        <f t="shared" si="221"/>
        <v>10015.639218120936</v>
      </c>
      <c r="L885">
        <f t="shared" si="224"/>
        <v>0.46901994957931664</v>
      </c>
      <c r="M885" s="1">
        <f t="shared" si="222"/>
        <v>10677.199580854051</v>
      </c>
      <c r="N885" s="1">
        <f>IF(M885&lt;'How to'!$B$35,0,M885)</f>
        <v>10677.199580854051</v>
      </c>
      <c r="O885" s="1">
        <f>(((ABS('How to'!$B$33))*(N885))/(11.82))^(1/2)</f>
        <v>277.09545661901365</v>
      </c>
      <c r="P885" s="1">
        <f>(((ABS('How to'!$B$33)+'How to'!$B$32)*(N885))/(11.82))^(1/2)</f>
        <v>419.69833641887345</v>
      </c>
      <c r="Q885">
        <f>IF(P885=0,'How to'!$B$34,MIN(ROUNDDOWN(2*P885,-1)/2,'How to'!$B$34))</f>
        <v>145</v>
      </c>
      <c r="R885">
        <f t="shared" si="223"/>
        <v>145</v>
      </c>
      <c r="S885" t="str">
        <f t="shared" si="213"/>
        <v/>
      </c>
      <c r="T885">
        <f t="shared" si="225"/>
        <v>145</v>
      </c>
      <c r="U885" t="str">
        <f t="shared" si="226"/>
        <v/>
      </c>
      <c r="W885" t="str">
        <f t="shared" si="211"/>
        <v/>
      </c>
      <c r="X885" t="str">
        <f t="shared" si="212"/>
        <v/>
      </c>
      <c r="AE885" t="s">
        <v>52</v>
      </c>
    </row>
    <row r="886" spans="1:31" x14ac:dyDescent="0.25">
      <c r="A886">
        <v>45.667151089999997</v>
      </c>
      <c r="B886">
        <v>-122.86694900000001</v>
      </c>
      <c r="C886">
        <v>21.998614069999999</v>
      </c>
      <c r="D886">
        <f t="shared" si="214"/>
        <v>174.58682462984567</v>
      </c>
      <c r="E886">
        <f t="shared" si="215"/>
        <v>97.886811657797523</v>
      </c>
      <c r="F886">
        <f t="shared" si="216"/>
        <v>200.1559073094312</v>
      </c>
      <c r="G886">
        <f t="shared" si="217"/>
        <v>87.292299119435242</v>
      </c>
      <c r="H886">
        <f t="shared" si="218"/>
        <v>48.947638316470488</v>
      </c>
      <c r="I886">
        <f t="shared" si="219"/>
        <v>100.07905266496563</v>
      </c>
      <c r="J886">
        <f t="shared" si="220"/>
        <v>10015.596807715403</v>
      </c>
      <c r="K886">
        <f t="shared" si="221"/>
        <v>10015.816782316964</v>
      </c>
      <c r="L886">
        <f t="shared" si="224"/>
        <v>0.46901450037420145</v>
      </c>
      <c r="M886" s="1">
        <f t="shared" si="222"/>
        <v>10677.51292798611</v>
      </c>
      <c r="N886" s="1">
        <f>IF(M886&lt;'How to'!$B$35,0,M886)</f>
        <v>10677.51292798611</v>
      </c>
      <c r="O886" s="1">
        <f>(((ABS('How to'!$B$33))*(N886))/(11.82))^(1/2)</f>
        <v>277.09952259291231</v>
      </c>
      <c r="P886" s="1">
        <f>(((ABS('How to'!$B$33)+'How to'!$B$32)*(N886))/(11.82))^(1/2)</f>
        <v>419.70449488318752</v>
      </c>
      <c r="Q886">
        <f>IF(P886=0,'How to'!$B$34,MIN(ROUNDDOWN(2*P886,-1)/2,'How to'!$B$34))</f>
        <v>145</v>
      </c>
      <c r="R886">
        <f t="shared" si="223"/>
        <v>145</v>
      </c>
      <c r="S886" t="str">
        <f t="shared" si="213"/>
        <v/>
      </c>
      <c r="T886">
        <f t="shared" si="225"/>
        <v>145</v>
      </c>
      <c r="U886" t="str">
        <f t="shared" si="226"/>
        <v/>
      </c>
      <c r="W886" t="str">
        <f t="shared" si="211"/>
        <v/>
      </c>
      <c r="X886" t="str">
        <f t="shared" si="212"/>
        <v/>
      </c>
      <c r="AE886" t="s">
        <v>52</v>
      </c>
    </row>
    <row r="887" spans="1:31" x14ac:dyDescent="0.25">
      <c r="A887">
        <v>45.667347130000003</v>
      </c>
      <c r="B887">
        <v>-122.8671063</v>
      </c>
      <c r="C887">
        <v>22.023614070000001</v>
      </c>
      <c r="D887">
        <f t="shared" si="214"/>
        <v>174.5890510200299</v>
      </c>
      <c r="E887">
        <f t="shared" si="215"/>
        <v>97.886468841294985</v>
      </c>
      <c r="F887">
        <f t="shared" si="216"/>
        <v>200.15768163698442</v>
      </c>
      <c r="G887">
        <f t="shared" si="217"/>
        <v>87.292299120226218</v>
      </c>
      <c r="H887">
        <f t="shared" si="218"/>
        <v>48.947466895743069</v>
      </c>
      <c r="I887">
        <f t="shared" si="219"/>
        <v>100.07896882564744</v>
      </c>
      <c r="J887">
        <f t="shared" si="220"/>
        <v>10015.774379573102</v>
      </c>
      <c r="K887">
        <f t="shared" si="221"/>
        <v>10015.800001204911</v>
      </c>
      <c r="L887">
        <f t="shared" si="224"/>
        <v>0.16006758512722855</v>
      </c>
      <c r="M887" s="1">
        <f t="shared" si="222"/>
        <v>31286.159509571928</v>
      </c>
      <c r="N887" s="1">
        <f>IF(M887&lt;'How to'!$B$35,0,M887)</f>
        <v>31286.159509571928</v>
      </c>
      <c r="O887" s="1">
        <f>(((ABS('How to'!$B$33))*(N887))/(11.82))^(1/2)</f>
        <v>474.32591391928497</v>
      </c>
      <c r="P887" s="1">
        <f>(((ABS('How to'!$B$33)+'How to'!$B$32)*(N887))/(11.82))^(1/2)</f>
        <v>718.4303900947674</v>
      </c>
      <c r="Q887">
        <f>IF(P887=0,'How to'!$B$34,MIN(ROUNDDOWN(2*P887,-1)/2,'How to'!$B$34))</f>
        <v>145</v>
      </c>
      <c r="R887">
        <f t="shared" si="223"/>
        <v>145</v>
      </c>
      <c r="S887" t="str">
        <f t="shared" si="213"/>
        <v/>
      </c>
      <c r="T887">
        <f t="shared" si="225"/>
        <v>145</v>
      </c>
      <c r="U887" t="str">
        <f t="shared" si="226"/>
        <v/>
      </c>
      <c r="W887" t="str">
        <f t="shared" si="211"/>
        <v/>
      </c>
      <c r="X887" t="str">
        <f t="shared" si="212"/>
        <v/>
      </c>
      <c r="AE887" t="s">
        <v>52</v>
      </c>
    </row>
    <row r="888" spans="1:31" x14ac:dyDescent="0.25">
      <c r="A888">
        <v>45.667543170000002</v>
      </c>
      <c r="B888">
        <v>-122.8672636</v>
      </c>
      <c r="C888">
        <v>22.048614069999999</v>
      </c>
      <c r="D888">
        <f t="shared" si="214"/>
        <v>174.5912774102141</v>
      </c>
      <c r="E888">
        <f t="shared" si="215"/>
        <v>97.878346788153209</v>
      </c>
      <c r="F888">
        <f t="shared" si="216"/>
        <v>200.15565172563157</v>
      </c>
      <c r="G888">
        <f t="shared" si="217"/>
        <v>87.292299120226218</v>
      </c>
      <c r="H888">
        <f t="shared" si="218"/>
        <v>48.947295474442612</v>
      </c>
      <c r="I888">
        <f t="shared" si="219"/>
        <v>100.07888498558243</v>
      </c>
      <c r="J888">
        <f t="shared" si="220"/>
        <v>10015.57122942808</v>
      </c>
      <c r="K888">
        <f t="shared" si="221"/>
        <v>10015.783219957437</v>
      </c>
      <c r="L888">
        <f t="shared" si="224"/>
        <v>0.4604242927524852</v>
      </c>
      <c r="M888" s="1">
        <f t="shared" si="222"/>
        <v>10876.688499733136</v>
      </c>
      <c r="N888" s="1">
        <f>IF(M888&lt;'How to'!$B$35,0,M888)</f>
        <v>10876.688499733136</v>
      </c>
      <c r="O888" s="1">
        <f>(((ABS('How to'!$B$33))*(N888))/(11.82))^(1/2)</f>
        <v>279.6720527016933</v>
      </c>
      <c r="P888" s="1">
        <f>(((ABS('How to'!$B$33)+'How to'!$B$32)*(N888))/(11.82))^(1/2)</f>
        <v>423.60093771995099</v>
      </c>
      <c r="Q888">
        <f>IF(P888=0,'How to'!$B$34,MIN(ROUNDDOWN(2*P888,-1)/2,'How to'!$B$34))</f>
        <v>145</v>
      </c>
      <c r="R888">
        <f t="shared" si="223"/>
        <v>145</v>
      </c>
      <c r="S888" t="str">
        <f t="shared" si="213"/>
        <v/>
      </c>
      <c r="T888">
        <f t="shared" si="225"/>
        <v>145</v>
      </c>
      <c r="U888" t="str">
        <f t="shared" si="226"/>
        <v/>
      </c>
      <c r="W888" t="str">
        <f t="shared" si="211"/>
        <v/>
      </c>
      <c r="X888" t="str">
        <f t="shared" si="212"/>
        <v/>
      </c>
      <c r="AE888" t="s">
        <v>52</v>
      </c>
    </row>
    <row r="889" spans="1:31" x14ac:dyDescent="0.25">
      <c r="A889">
        <v>45.667739220000001</v>
      </c>
      <c r="B889">
        <v>-122.8674208</v>
      </c>
      <c r="C889">
        <v>22.073614070000001</v>
      </c>
      <c r="D889">
        <f t="shared" si="214"/>
        <v>174.59573018979154</v>
      </c>
      <c r="E889">
        <f t="shared" si="215"/>
        <v>97.870224769764732</v>
      </c>
      <c r="F889">
        <f t="shared" si="216"/>
        <v>200.1555642418935</v>
      </c>
      <c r="G889">
        <f t="shared" si="217"/>
        <v>87.293412315318321</v>
      </c>
      <c r="H889">
        <f t="shared" si="218"/>
        <v>48.939344789831345</v>
      </c>
      <c r="I889">
        <f t="shared" si="219"/>
        <v>100.07596765512767</v>
      </c>
      <c r="J889">
        <f t="shared" si="220"/>
        <v>10015.562474247688</v>
      </c>
      <c r="K889">
        <f t="shared" si="221"/>
        <v>10015.199302110159</v>
      </c>
      <c r="L889">
        <f t="shared" si="224"/>
        <v>0</v>
      </c>
      <c r="M889" s="1">
        <f t="shared" si="222"/>
        <v>0</v>
      </c>
      <c r="N889" s="1">
        <f>IF(M889&lt;'How to'!$B$35,0,M889)</f>
        <v>0</v>
      </c>
      <c r="O889" s="1">
        <f>(((ABS('How to'!$B$33))*(N889))/(11.82))^(1/2)</f>
        <v>0</v>
      </c>
      <c r="P889" s="1">
        <f>(((ABS('How to'!$B$33)+'How to'!$B$32)*(N889))/(11.82))^(1/2)</f>
        <v>0</v>
      </c>
      <c r="Q889">
        <f>IF(P889=0,'How to'!$B$34,MIN(ROUNDDOWN(2*P889,-1)/2,'How to'!$B$34))</f>
        <v>145</v>
      </c>
      <c r="R889">
        <f t="shared" si="223"/>
        <v>145</v>
      </c>
      <c r="S889" t="str">
        <f t="shared" si="213"/>
        <v/>
      </c>
      <c r="T889">
        <f t="shared" si="225"/>
        <v>145</v>
      </c>
      <c r="U889" t="str">
        <f t="shared" si="226"/>
        <v/>
      </c>
      <c r="W889" t="str">
        <f t="shared" si="211"/>
        <v/>
      </c>
      <c r="X889" t="str">
        <f t="shared" si="212"/>
        <v/>
      </c>
      <c r="AE889" t="s">
        <v>52</v>
      </c>
    </row>
    <row r="890" spans="1:31" x14ac:dyDescent="0.25">
      <c r="A890">
        <v>45.667935270000001</v>
      </c>
      <c r="B890">
        <v>-122.8675781</v>
      </c>
      <c r="C890">
        <v>22.09861407</v>
      </c>
      <c r="D890">
        <f t="shared" si="214"/>
        <v>174.60240936034418</v>
      </c>
      <c r="E890">
        <f t="shared" si="215"/>
        <v>97.862102804722483</v>
      </c>
      <c r="F890">
        <f t="shared" si="216"/>
        <v>200.15741934737088</v>
      </c>
      <c r="G890">
        <f t="shared" si="217"/>
        <v>87.294525510410438</v>
      </c>
      <c r="H890">
        <f t="shared" si="218"/>
        <v>48.939173393523859</v>
      </c>
      <c r="I890">
        <f t="shared" si="219"/>
        <v>100.07685484930614</v>
      </c>
      <c r="J890">
        <f t="shared" si="220"/>
        <v>10015.748129949819</v>
      </c>
      <c r="K890">
        <f t="shared" si="221"/>
        <v>10015.376876529092</v>
      </c>
      <c r="L890">
        <f t="shared" si="224"/>
        <v>0</v>
      </c>
      <c r="M890" s="1">
        <f t="shared" si="222"/>
        <v>0</v>
      </c>
      <c r="N890" s="1">
        <f>IF(M890&lt;'How to'!$B$35,0,M890)</f>
        <v>0</v>
      </c>
      <c r="O890" s="1">
        <f>(((ABS('How to'!$B$33))*(N890))/(11.82))^(1/2)</f>
        <v>0</v>
      </c>
      <c r="P890" s="1">
        <f>(((ABS('How to'!$B$33)+'How to'!$B$32)*(N890))/(11.82))^(1/2)</f>
        <v>0</v>
      </c>
      <c r="Q890">
        <f>IF(P890=0,'How to'!$B$34,MIN(ROUNDDOWN(2*P890,-1)/2,'How to'!$B$34))</f>
        <v>145</v>
      </c>
      <c r="R890">
        <f t="shared" si="223"/>
        <v>145</v>
      </c>
      <c r="S890" t="str">
        <f t="shared" si="213"/>
        <v/>
      </c>
      <c r="T890">
        <f t="shared" si="225"/>
        <v>145</v>
      </c>
      <c r="U890" t="str">
        <f t="shared" si="226"/>
        <v/>
      </c>
      <c r="W890" t="str">
        <f t="shared" si="211"/>
        <v/>
      </c>
      <c r="X890" t="str">
        <f t="shared" si="212"/>
        <v/>
      </c>
      <c r="AE890" t="s">
        <v>52</v>
      </c>
    </row>
    <row r="891" spans="1:31" x14ac:dyDescent="0.25">
      <c r="A891">
        <v>45.668131330000001</v>
      </c>
      <c r="B891">
        <v>-122.8677354</v>
      </c>
      <c r="C891">
        <v>22.123614069999999</v>
      </c>
      <c r="D891">
        <f t="shared" si="214"/>
        <v>174.63803159933673</v>
      </c>
      <c r="E891">
        <f t="shared" si="215"/>
        <v>97.791747643304674</v>
      </c>
      <c r="F891">
        <f t="shared" si="216"/>
        <v>200.15411059486817</v>
      </c>
      <c r="G891">
        <f t="shared" si="217"/>
        <v>87.296751899803667</v>
      </c>
      <c r="H891">
        <f t="shared" si="218"/>
        <v>48.939001989006023</v>
      </c>
      <c r="I891">
        <f t="shared" si="219"/>
        <v>100.07871306094924</v>
      </c>
      <c r="J891">
        <f t="shared" si="220"/>
        <v>10015.416997005679</v>
      </c>
      <c r="K891">
        <f t="shared" si="221"/>
        <v>10015.748807935812</v>
      </c>
      <c r="L891">
        <f t="shared" si="224"/>
        <v>0.57603032049765668</v>
      </c>
      <c r="M891" s="1">
        <f t="shared" si="222"/>
        <v>8693.7687579386347</v>
      </c>
      <c r="N891" s="1">
        <f>IF(M891&lt;'How to'!$B$35,0,M891)</f>
        <v>8693.7687579386347</v>
      </c>
      <c r="O891" s="1">
        <f>(((ABS('How to'!$B$33))*(N891))/(11.82))^(1/2)</f>
        <v>250.03728054092895</v>
      </c>
      <c r="P891" s="1">
        <f>(((ABS('How to'!$B$33)+'How to'!$B$32)*(N891))/(11.82))^(1/2)</f>
        <v>378.71508961625563</v>
      </c>
      <c r="Q891">
        <f>IF(P891=0,'How to'!$B$34,MIN(ROUNDDOWN(2*P891,-1)/2,'How to'!$B$34))</f>
        <v>145</v>
      </c>
      <c r="R891">
        <f t="shared" si="223"/>
        <v>145</v>
      </c>
      <c r="S891" t="str">
        <f t="shared" si="213"/>
        <v/>
      </c>
      <c r="T891">
        <f t="shared" si="225"/>
        <v>145</v>
      </c>
      <c r="U891" t="str">
        <f t="shared" si="226"/>
        <v/>
      </c>
      <c r="W891" t="str">
        <f t="shared" si="211"/>
        <v/>
      </c>
      <c r="X891" t="str">
        <f t="shared" si="212"/>
        <v/>
      </c>
      <c r="AE891" t="s">
        <v>52</v>
      </c>
    </row>
    <row r="892" spans="1:31" x14ac:dyDescent="0.25">
      <c r="A892">
        <v>45.668327390000002</v>
      </c>
      <c r="B892">
        <v>-122.8678926</v>
      </c>
      <c r="C892">
        <v>22.148614070000001</v>
      </c>
      <c r="D892">
        <f t="shared" si="214"/>
        <v>174.71706844454849</v>
      </c>
      <c r="E892">
        <f t="shared" si="215"/>
        <v>97.651380827117151</v>
      </c>
      <c r="F892">
        <f t="shared" si="216"/>
        <v>200.15455573955768</v>
      </c>
      <c r="G892">
        <f t="shared" si="217"/>
        <v>87.298978289987886</v>
      </c>
      <c r="H892">
        <f t="shared" si="218"/>
        <v>48.931051402913987</v>
      </c>
      <c r="I892">
        <f t="shared" si="219"/>
        <v>100.07676754307359</v>
      </c>
      <c r="J892">
        <f t="shared" si="220"/>
        <v>10015.461545824926</v>
      </c>
      <c r="K892">
        <f t="shared" si="221"/>
        <v>10015.359401870386</v>
      </c>
      <c r="L892">
        <f t="shared" si="224"/>
        <v>0</v>
      </c>
      <c r="M892" s="1">
        <f t="shared" si="222"/>
        <v>0</v>
      </c>
      <c r="N892" s="1">
        <f>IF(M892&lt;'How to'!$B$35,0,M892)</f>
        <v>0</v>
      </c>
      <c r="O892" s="1">
        <f>(((ABS('How to'!$B$33))*(N892))/(11.82))^(1/2)</f>
        <v>0</v>
      </c>
      <c r="P892" s="1">
        <f>(((ABS('How to'!$B$33)+'How to'!$B$32)*(N892))/(11.82))^(1/2)</f>
        <v>0</v>
      </c>
      <c r="Q892">
        <f>IF(P892=0,'How to'!$B$34,MIN(ROUNDDOWN(2*P892,-1)/2,'How to'!$B$34))</f>
        <v>145</v>
      </c>
      <c r="R892">
        <f t="shared" si="223"/>
        <v>145</v>
      </c>
      <c r="S892" t="str">
        <f t="shared" si="213"/>
        <v/>
      </c>
      <c r="T892">
        <f t="shared" si="225"/>
        <v>145</v>
      </c>
      <c r="U892" t="str">
        <f t="shared" si="226"/>
        <v/>
      </c>
      <c r="W892" t="str">
        <f t="shared" si="211"/>
        <v/>
      </c>
      <c r="X892" t="str">
        <f t="shared" si="212"/>
        <v/>
      </c>
      <c r="AE892" t="s">
        <v>52</v>
      </c>
    </row>
    <row r="893" spans="1:31" x14ac:dyDescent="0.25">
      <c r="A893">
        <v>45.668523469999997</v>
      </c>
      <c r="B893">
        <v>-122.86804979999999</v>
      </c>
      <c r="C893">
        <v>22.173614069999999</v>
      </c>
      <c r="D893">
        <f t="shared" si="214"/>
        <v>174.78052056005271</v>
      </c>
      <c r="E893">
        <f t="shared" si="215"/>
        <v>97.549910454350268</v>
      </c>
      <c r="F893">
        <f t="shared" si="216"/>
        <v>200.16047411238503</v>
      </c>
      <c r="G893">
        <f t="shared" si="217"/>
        <v>87.302317874473232</v>
      </c>
      <c r="H893">
        <f t="shared" si="218"/>
        <v>48.930880014649304</v>
      </c>
      <c r="I893">
        <f t="shared" si="219"/>
        <v>100.07959694794727</v>
      </c>
      <c r="J893">
        <f t="shared" si="220"/>
        <v>10016.05384922369</v>
      </c>
      <c r="K893">
        <f t="shared" si="221"/>
        <v>10015.925725263576</v>
      </c>
      <c r="L893">
        <f t="shared" si="224"/>
        <v>0</v>
      </c>
      <c r="M893" s="1">
        <f t="shared" si="222"/>
        <v>0</v>
      </c>
      <c r="N893" s="1">
        <f>IF(M893&lt;'How to'!$B$35,0,M893)</f>
        <v>0</v>
      </c>
      <c r="O893" s="1">
        <f>(((ABS('How to'!$B$33))*(N893))/(11.82))^(1/2)</f>
        <v>0</v>
      </c>
      <c r="P893" s="1">
        <f>(((ABS('How to'!$B$33)+'How to'!$B$32)*(N893))/(11.82))^(1/2)</f>
        <v>0</v>
      </c>
      <c r="Q893">
        <f>IF(P893=0,'How to'!$B$34,MIN(ROUNDDOWN(2*P893,-1)/2,'How to'!$B$34))</f>
        <v>145</v>
      </c>
      <c r="R893">
        <f t="shared" si="223"/>
        <v>145</v>
      </c>
      <c r="S893" t="str">
        <f t="shared" si="213"/>
        <v/>
      </c>
      <c r="T893">
        <f t="shared" si="225"/>
        <v>145</v>
      </c>
      <c r="U893" t="str">
        <f t="shared" si="226"/>
        <v/>
      </c>
      <c r="W893" t="str">
        <f t="shared" si="211"/>
        <v/>
      </c>
      <c r="X893" t="str">
        <f t="shared" si="212"/>
        <v/>
      </c>
      <c r="AE893" t="s">
        <v>52</v>
      </c>
    </row>
    <row r="894" spans="1:31" x14ac:dyDescent="0.25">
      <c r="A894">
        <v>45.66871957</v>
      </c>
      <c r="B894">
        <v>-122.868207</v>
      </c>
      <c r="C894">
        <v>22.198614070000001</v>
      </c>
      <c r="D894">
        <f t="shared" si="214"/>
        <v>174.89740603523219</v>
      </c>
      <c r="E894">
        <f t="shared" si="215"/>
        <v>97.331754668577446</v>
      </c>
      <c r="F894">
        <f t="shared" si="216"/>
        <v>200.15637163157464</v>
      </c>
      <c r="G894">
        <f t="shared" si="217"/>
        <v>87.307883849933759</v>
      </c>
      <c r="H894">
        <f t="shared" si="218"/>
        <v>48.922929500411144</v>
      </c>
      <c r="I894">
        <f t="shared" si="219"/>
        <v>100.08056561218928</v>
      </c>
      <c r="J894">
        <f t="shared" si="220"/>
        <v>10015.643276179255</v>
      </c>
      <c r="K894">
        <f t="shared" si="221"/>
        <v>10016.119613255723</v>
      </c>
      <c r="L894">
        <f t="shared" si="224"/>
        <v>0.69017177316125677</v>
      </c>
      <c r="M894" s="1">
        <f t="shared" si="222"/>
        <v>7256.2512716058909</v>
      </c>
      <c r="N894" s="1">
        <f>IF(M894&lt;'How to'!$B$35,0,M894)</f>
        <v>7256.2512716058909</v>
      </c>
      <c r="O894" s="1">
        <f>(((ABS('How to'!$B$33))*(N894))/(11.82))^(1/2)</f>
        <v>228.43196791760349</v>
      </c>
      <c r="P894" s="1">
        <f>(((ABS('How to'!$B$33)+'How to'!$B$32)*(N894))/(11.82))^(1/2)</f>
        <v>345.99093788724753</v>
      </c>
      <c r="Q894">
        <f>IF(P894=0,'How to'!$B$34,MIN(ROUNDDOWN(2*P894,-1)/2,'How to'!$B$34))</f>
        <v>145</v>
      </c>
      <c r="R894">
        <f t="shared" si="223"/>
        <v>145</v>
      </c>
      <c r="S894" t="str">
        <f t="shared" si="213"/>
        <v/>
      </c>
      <c r="T894">
        <f t="shared" si="225"/>
        <v>145</v>
      </c>
      <c r="U894" t="str">
        <f t="shared" si="226"/>
        <v/>
      </c>
      <c r="W894" t="str">
        <f t="shared" si="211"/>
        <v/>
      </c>
      <c r="X894" t="str">
        <f t="shared" si="212"/>
        <v/>
      </c>
      <c r="AE894" t="s">
        <v>52</v>
      </c>
    </row>
    <row r="895" spans="1:31" x14ac:dyDescent="0.25">
      <c r="A895">
        <v>45.668915929999997</v>
      </c>
      <c r="B895">
        <v>-122.86836340000001</v>
      </c>
      <c r="C895">
        <v>22.22361407</v>
      </c>
      <c r="D895">
        <f t="shared" si="214"/>
        <v>175.25919441010973</v>
      </c>
      <c r="E895">
        <f t="shared" si="215"/>
        <v>96.662415335796894</v>
      </c>
      <c r="F895">
        <f t="shared" si="216"/>
        <v>200.14846430545185</v>
      </c>
      <c r="G895">
        <f t="shared" si="217"/>
        <v>87.341279699533047</v>
      </c>
      <c r="H895">
        <f t="shared" si="218"/>
        <v>48.852746225257427</v>
      </c>
      <c r="I895">
        <f t="shared" si="219"/>
        <v>100.07542132462629</v>
      </c>
      <c r="J895">
        <f t="shared" si="220"/>
        <v>10014.851940957684</v>
      </c>
      <c r="K895">
        <f t="shared" si="221"/>
        <v>10015.089953301467</v>
      </c>
      <c r="L895">
        <f t="shared" si="224"/>
        <v>0.48786508768648223</v>
      </c>
      <c r="M895" s="1">
        <f t="shared" si="222"/>
        <v>10264.200294382907</v>
      </c>
      <c r="N895" s="1">
        <f>IF(M895&lt;'How to'!$B$35,0,M895)</f>
        <v>10264.200294382907</v>
      </c>
      <c r="O895" s="1">
        <f>(((ABS('How to'!$B$33))*(N895))/(11.82))^(1/2)</f>
        <v>271.68351265944887</v>
      </c>
      <c r="P895" s="1">
        <f>(((ABS('How to'!$B$33)+'How to'!$B$32)*(N895))/(11.82))^(1/2)</f>
        <v>411.50121942411693</v>
      </c>
      <c r="Q895">
        <f>IF(P895=0,'How to'!$B$34,MIN(ROUNDDOWN(2*P895,-1)/2,'How to'!$B$34))</f>
        <v>145</v>
      </c>
      <c r="R895">
        <f t="shared" si="223"/>
        <v>145</v>
      </c>
      <c r="S895" t="str">
        <f t="shared" si="213"/>
        <v/>
      </c>
      <c r="T895">
        <f t="shared" si="225"/>
        <v>145</v>
      </c>
      <c r="U895" t="str">
        <f t="shared" si="226"/>
        <v/>
      </c>
      <c r="W895" t="str">
        <f t="shared" si="211"/>
        <v/>
      </c>
      <c r="X895" t="str">
        <f t="shared" si="212"/>
        <v/>
      </c>
      <c r="AE895" t="s">
        <v>52</v>
      </c>
    </row>
    <row r="896" spans="1:31" x14ac:dyDescent="0.25">
      <c r="A896">
        <v>45.669112679999998</v>
      </c>
      <c r="B896">
        <v>-122.8685189</v>
      </c>
      <c r="C896">
        <v>22.248614069999999</v>
      </c>
      <c r="D896">
        <f t="shared" si="214"/>
        <v>175.83582941957138</v>
      </c>
      <c r="E896">
        <f t="shared" si="215"/>
        <v>95.580792082002361</v>
      </c>
      <c r="F896">
        <f t="shared" si="216"/>
        <v>200.13477139840435</v>
      </c>
      <c r="G896">
        <f t="shared" si="217"/>
        <v>87.418090154560602</v>
      </c>
      <c r="H896">
        <f t="shared" si="218"/>
        <v>48.720330841067103</v>
      </c>
      <c r="I896">
        <f t="shared" si="219"/>
        <v>100.07793524815507</v>
      </c>
      <c r="J896">
        <f t="shared" si="220"/>
        <v>10013.481680672892</v>
      </c>
      <c r="K896">
        <f t="shared" si="221"/>
        <v>10015.593123533919</v>
      </c>
      <c r="L896">
        <f t="shared" si="224"/>
        <v>1.4530804730045654</v>
      </c>
      <c r="M896" s="1">
        <f t="shared" si="222"/>
        <v>3446.3311941782772</v>
      </c>
      <c r="N896" s="1">
        <f>IF(M896&lt;'How to'!$B$35,0,M896)</f>
        <v>3446.3311941782772</v>
      </c>
      <c r="O896" s="1">
        <f>(((ABS('How to'!$B$33))*(N896))/(11.82))^(1/2)</f>
        <v>157.42700387372986</v>
      </c>
      <c r="P896" s="1">
        <f>(((ABS('How to'!$B$33)+'How to'!$B$32)*(N896))/(11.82))^(1/2)</f>
        <v>238.44437017982582</v>
      </c>
      <c r="Q896">
        <f>IF(P896=0,'How to'!$B$34,MIN(ROUNDDOWN(2*P896,-1)/2,'How to'!$B$34))</f>
        <v>145</v>
      </c>
      <c r="R896">
        <f t="shared" si="223"/>
        <v>145</v>
      </c>
      <c r="S896" t="str">
        <f t="shared" si="213"/>
        <v/>
      </c>
      <c r="T896">
        <f t="shared" si="225"/>
        <v>145</v>
      </c>
      <c r="U896" t="str">
        <f t="shared" si="226"/>
        <v/>
      </c>
      <c r="W896" t="str">
        <f t="shared" si="211"/>
        <v/>
      </c>
      <c r="X896" t="str">
        <f t="shared" si="212"/>
        <v/>
      </c>
      <c r="AE896" t="s">
        <v>52</v>
      </c>
    </row>
    <row r="897" spans="1:31" x14ac:dyDescent="0.25">
      <c r="A897">
        <v>45.669309300000002</v>
      </c>
      <c r="B897">
        <v>-122.86867479999999</v>
      </c>
      <c r="C897">
        <v>22.273614070000001</v>
      </c>
      <c r="D897">
        <f t="shared" si="214"/>
        <v>176.55717978072423</v>
      </c>
      <c r="E897">
        <f t="shared" si="215"/>
        <v>94.195796018831302</v>
      </c>
      <c r="F897">
        <f t="shared" si="216"/>
        <v>200.11318227379286</v>
      </c>
      <c r="G897">
        <f t="shared" si="217"/>
        <v>87.478202685579475</v>
      </c>
      <c r="H897">
        <f t="shared" si="218"/>
        <v>48.619032339395076</v>
      </c>
      <c r="I897">
        <f t="shared" si="219"/>
        <v>100.08119828778264</v>
      </c>
      <c r="J897">
        <f t="shared" si="220"/>
        <v>10011.321429936061</v>
      </c>
      <c r="K897">
        <f t="shared" si="221"/>
        <v>10016.246250718466</v>
      </c>
      <c r="L897">
        <f t="shared" si="224"/>
        <v>2.2191937234963808</v>
      </c>
      <c r="M897" s="1">
        <f t="shared" si="222"/>
        <v>2256.7309344534565</v>
      </c>
      <c r="N897" s="1">
        <f>IF(M897&lt;'How to'!$B$35,0,M897)</f>
        <v>2256.7309344534565</v>
      </c>
      <c r="O897" s="1">
        <f>(((ABS('How to'!$B$33))*(N897))/(11.82))^(1/2)</f>
        <v>127.391548191543</v>
      </c>
      <c r="P897" s="1">
        <f>(((ABS('How to'!$B$33)+'How to'!$B$32)*(N897))/(11.82))^(1/2)</f>
        <v>192.9516329938505</v>
      </c>
      <c r="Q897">
        <f>IF(P897=0,'How to'!$B$34,MIN(ROUNDDOWN(2*P897,-1)/2,'How to'!$B$34))</f>
        <v>145</v>
      </c>
      <c r="R897">
        <f t="shared" si="223"/>
        <v>145</v>
      </c>
      <c r="S897" t="str">
        <f t="shared" si="213"/>
        <v/>
      </c>
      <c r="T897">
        <f t="shared" si="225"/>
        <v>145</v>
      </c>
      <c r="U897" t="str">
        <f t="shared" si="226"/>
        <v/>
      </c>
      <c r="W897" t="str">
        <f t="shared" si="211"/>
        <v/>
      </c>
      <c r="X897" t="str">
        <f t="shared" si="212"/>
        <v/>
      </c>
      <c r="AE897" t="s">
        <v>52</v>
      </c>
    </row>
    <row r="898" spans="1:31" x14ac:dyDescent="0.25">
      <c r="A898">
        <v>45.669506400000003</v>
      </c>
      <c r="B898">
        <v>-122.8688293</v>
      </c>
      <c r="C898">
        <v>22.298614069999999</v>
      </c>
      <c r="D898">
        <f t="shared" si="214"/>
        <v>177.40432117462944</v>
      </c>
      <c r="E898">
        <f t="shared" si="215"/>
        <v>92.554103103760667</v>
      </c>
      <c r="F898">
        <f t="shared" si="216"/>
        <v>200.09636471653511</v>
      </c>
      <c r="G898">
        <f t="shared" si="217"/>
        <v>87.589522185298421</v>
      </c>
      <c r="H898">
        <f t="shared" si="218"/>
        <v>48.408827958835779</v>
      </c>
      <c r="I898">
        <f t="shared" si="219"/>
        <v>100.07666571682454</v>
      </c>
      <c r="J898">
        <f t="shared" si="220"/>
        <v>10009.638793193159</v>
      </c>
      <c r="K898">
        <f t="shared" si="221"/>
        <v>10015.339020997044</v>
      </c>
      <c r="L898">
        <f t="shared" si="224"/>
        <v>2.387514985059854</v>
      </c>
      <c r="M898" s="1">
        <f t="shared" si="222"/>
        <v>2097.4400336058966</v>
      </c>
      <c r="N898" s="1">
        <f>IF(M898&lt;'How to'!$B$35,0,M898)</f>
        <v>2097.4400336058966</v>
      </c>
      <c r="O898" s="1">
        <f>(((ABS('How to'!$B$33))*(N898))/(11.82))^(1/2)</f>
        <v>122.81332830292097</v>
      </c>
      <c r="P898" s="1">
        <f>(((ABS('How to'!$B$33)+'How to'!$B$32)*(N898))/(11.82))^(1/2)</f>
        <v>186.01730323449846</v>
      </c>
      <c r="Q898">
        <f>IF(P898=0,'How to'!$B$34,MIN(ROUNDDOWN(2*P898,-1)/2,'How to'!$B$34))</f>
        <v>145</v>
      </c>
      <c r="R898">
        <f t="shared" si="223"/>
        <v>145</v>
      </c>
      <c r="S898" t="str">
        <f t="shared" si="213"/>
        <v/>
      </c>
      <c r="T898">
        <f t="shared" si="225"/>
        <v>145</v>
      </c>
      <c r="U898" t="str">
        <f t="shared" si="226"/>
        <v/>
      </c>
      <c r="W898" t="str">
        <f t="shared" si="211"/>
        <v/>
      </c>
      <c r="X898" t="str">
        <f t="shared" si="212"/>
        <v/>
      </c>
      <c r="AE898" t="s">
        <v>52</v>
      </c>
    </row>
    <row r="899" spans="1:31" x14ac:dyDescent="0.25">
      <c r="A899">
        <v>45.669705710000002</v>
      </c>
      <c r="B899">
        <v>-122.868978</v>
      </c>
      <c r="C899">
        <v>22.323614070000001</v>
      </c>
      <c r="D899">
        <f t="shared" si="214"/>
        <v>178.34163136545851</v>
      </c>
      <c r="E899">
        <f t="shared" si="215"/>
        <v>90.710165835783627</v>
      </c>
      <c r="F899">
        <f t="shared" si="216"/>
        <v>200.08516102911895</v>
      </c>
      <c r="G899">
        <f t="shared" si="217"/>
        <v>87.917914710576667</v>
      </c>
      <c r="H899">
        <f t="shared" si="218"/>
        <v>47.809675639771818</v>
      </c>
      <c r="I899">
        <f t="shared" si="219"/>
        <v>100.07659472542231</v>
      </c>
      <c r="J899">
        <f t="shared" si="220"/>
        <v>10008.517916012115</v>
      </c>
      <c r="K899">
        <f t="shared" si="221"/>
        <v>10015.324811836424</v>
      </c>
      <c r="L899">
        <f t="shared" si="224"/>
        <v>2.6090028409929573</v>
      </c>
      <c r="M899" s="1">
        <f t="shared" si="222"/>
        <v>1919.3779045531251</v>
      </c>
      <c r="N899" s="1">
        <f>IF(M899&lt;'How to'!$B$35,0,M899)</f>
        <v>1919.3779045531251</v>
      </c>
      <c r="O899" s="1">
        <f>(((ABS('How to'!$B$33))*(N899))/(11.82))^(1/2)</f>
        <v>117.4846074401456</v>
      </c>
      <c r="P899" s="1">
        <f>(((ABS('How to'!$B$33)+'How to'!$B$32)*(N899))/(11.82))^(1/2)</f>
        <v>177.94623881274455</v>
      </c>
      <c r="Q899">
        <f>IF(P899=0,'How to'!$B$34,MIN(ROUNDDOWN(2*P899,-1)/2,'How to'!$B$34))</f>
        <v>145</v>
      </c>
      <c r="R899">
        <f t="shared" si="223"/>
        <v>145</v>
      </c>
      <c r="S899" t="str">
        <f t="shared" si="213"/>
        <v/>
      </c>
      <c r="T899">
        <f t="shared" si="225"/>
        <v>145</v>
      </c>
      <c r="U899" t="str">
        <f t="shared" si="226"/>
        <v/>
      </c>
      <c r="W899" t="str">
        <f t="shared" si="211"/>
        <v/>
      </c>
      <c r="X899" t="str">
        <f t="shared" si="212"/>
        <v/>
      </c>
      <c r="AE899" t="s">
        <v>52</v>
      </c>
    </row>
    <row r="900" spans="1:31" x14ac:dyDescent="0.25">
      <c r="A900">
        <v>45.669906949999998</v>
      </c>
      <c r="B900">
        <v>-122.8691213</v>
      </c>
      <c r="C900">
        <v>22.34861407</v>
      </c>
      <c r="D900">
        <f t="shared" si="214"/>
        <v>179.42477009990694</v>
      </c>
      <c r="E900">
        <f t="shared" si="215"/>
        <v>88.508408891189276</v>
      </c>
      <c r="F900">
        <f t="shared" si="216"/>
        <v>200.06745504917689</v>
      </c>
      <c r="G900">
        <f t="shared" si="217"/>
        <v>88.417739265010781</v>
      </c>
      <c r="H900">
        <f t="shared" si="218"/>
        <v>46.860473785444874</v>
      </c>
      <c r="I900">
        <f t="shared" si="219"/>
        <v>100.06797999426088</v>
      </c>
      <c r="J900">
        <f t="shared" si="220"/>
        <v>10006.746642463604</v>
      </c>
      <c r="K900">
        <f t="shared" si="221"/>
        <v>10013.600620131796</v>
      </c>
      <c r="L900">
        <f t="shared" si="224"/>
        <v>2.6180102498255948</v>
      </c>
      <c r="M900" s="1">
        <f t="shared" si="222"/>
        <v>1912.4448845834115</v>
      </c>
      <c r="N900" s="1">
        <f>IF(M900&lt;'How to'!$B$35,0,M900)</f>
        <v>1912.4448845834115</v>
      </c>
      <c r="O900" s="1">
        <f>(((ABS('How to'!$B$33))*(N900))/(11.82))^(1/2)</f>
        <v>117.27223133706508</v>
      </c>
      <c r="P900" s="1">
        <f>(((ABS('How to'!$B$33)+'How to'!$B$32)*(N900))/(11.82))^(1/2)</f>
        <v>177.6245666415528</v>
      </c>
      <c r="Q900">
        <f>IF(P900=0,'How to'!$B$34,MIN(ROUNDDOWN(2*P900,-1)/2,'How to'!$B$34))</f>
        <v>145</v>
      </c>
      <c r="R900">
        <f t="shared" si="223"/>
        <v>145</v>
      </c>
      <c r="S900" t="str">
        <f t="shared" si="213"/>
        <v/>
      </c>
      <c r="T900">
        <f t="shared" si="225"/>
        <v>145</v>
      </c>
      <c r="U900" t="str">
        <f t="shared" si="226"/>
        <v/>
      </c>
      <c r="W900" t="str">
        <f t="shared" si="211"/>
        <v/>
      </c>
      <c r="X900" t="str">
        <f t="shared" si="212"/>
        <v/>
      </c>
      <c r="AE900" t="s">
        <v>52</v>
      </c>
    </row>
    <row r="901" spans="1:31" x14ac:dyDescent="0.25">
      <c r="A901">
        <v>45.670109510000003</v>
      </c>
      <c r="B901">
        <v>-122.8692607</v>
      </c>
      <c r="C901">
        <v>22.373614069999999</v>
      </c>
      <c r="D901">
        <f t="shared" si="214"/>
        <v>180.66820891496309</v>
      </c>
      <c r="E901">
        <f t="shared" si="215"/>
        <v>85.933279535329561</v>
      </c>
      <c r="F901">
        <f t="shared" si="216"/>
        <v>200.06381542957197</v>
      </c>
      <c r="G901">
        <f t="shared" si="217"/>
        <v>89.078977095144737</v>
      </c>
      <c r="H901">
        <f t="shared" si="218"/>
        <v>45.57678257778295</v>
      </c>
      <c r="I901">
        <f t="shared" si="219"/>
        <v>100.06151743032792</v>
      </c>
      <c r="J901">
        <f t="shared" si="220"/>
        <v>10006.382561059459</v>
      </c>
      <c r="K901">
        <f t="shared" si="221"/>
        <v>10012.30727045982</v>
      </c>
      <c r="L901">
        <f t="shared" si="224"/>
        <v>2.4340725955403162</v>
      </c>
      <c r="M901" s="1">
        <f t="shared" si="222"/>
        <v>2056.6985735767021</v>
      </c>
      <c r="N901" s="1">
        <f>IF(M901&lt;'How to'!$B$35,0,M901)</f>
        <v>2056.6985735767021</v>
      </c>
      <c r="O901" s="1">
        <f>(((ABS('How to'!$B$33))*(N901))/(11.82))^(1/2)</f>
        <v>121.614693052813</v>
      </c>
      <c r="P901" s="1">
        <f>(((ABS('How to'!$B$33)+'How to'!$B$32)*(N901))/(11.82))^(1/2)</f>
        <v>184.20180894028843</v>
      </c>
      <c r="Q901">
        <f>IF(P901=0,'How to'!$B$34,MIN(ROUNDDOWN(2*P901,-1)/2,'How to'!$B$34))</f>
        <v>145</v>
      </c>
      <c r="R901">
        <f t="shared" si="223"/>
        <v>145</v>
      </c>
      <c r="S901" t="str">
        <f t="shared" si="213"/>
        <v/>
      </c>
      <c r="T901">
        <f t="shared" si="225"/>
        <v>145</v>
      </c>
      <c r="U901" t="str">
        <f t="shared" si="226"/>
        <v/>
      </c>
      <c r="W901" t="str">
        <f t="shared" si="211"/>
        <v/>
      </c>
      <c r="X901" t="str">
        <f t="shared" si="212"/>
        <v/>
      </c>
      <c r="AE901" t="s">
        <v>52</v>
      </c>
    </row>
    <row r="902" spans="1:31" x14ac:dyDescent="0.25">
      <c r="A902">
        <v>45.670313219999997</v>
      </c>
      <c r="B902">
        <v>-122.8693968</v>
      </c>
      <c r="C902">
        <v>22.398614070000001</v>
      </c>
      <c r="D902">
        <f t="shared" si="214"/>
        <v>181.98289220958625</v>
      </c>
      <c r="E902">
        <f t="shared" si="215"/>
        <v>83.171474676536846</v>
      </c>
      <c r="F902">
        <f t="shared" si="216"/>
        <v>200.08814871659865</v>
      </c>
      <c r="G902">
        <f t="shared" si="217"/>
        <v>89.814798989331052</v>
      </c>
      <c r="H902">
        <f t="shared" si="218"/>
        <v>44.145299741771844</v>
      </c>
      <c r="I902">
        <f t="shared" si="219"/>
        <v>100.07749800422083</v>
      </c>
      <c r="J902">
        <f t="shared" si="220"/>
        <v>10008.816814208925</v>
      </c>
      <c r="K902">
        <f t="shared" si="221"/>
        <v>10015.505606784824</v>
      </c>
      <c r="L902">
        <f t="shared" si="224"/>
        <v>2.5862700121793805</v>
      </c>
      <c r="M902" s="1">
        <f t="shared" si="222"/>
        <v>1936.2838295343001</v>
      </c>
      <c r="N902" s="1">
        <f>IF(M902&lt;'How to'!$B$35,0,M902)</f>
        <v>1936.2838295343001</v>
      </c>
      <c r="O902" s="1">
        <f>(((ABS('How to'!$B$33))*(N902))/(11.82))^(1/2)</f>
        <v>118.00087667460033</v>
      </c>
      <c r="P902" s="1">
        <f>(((ABS('How to'!$B$33)+'How to'!$B$32)*(N902))/(11.82))^(1/2)</f>
        <v>178.72819800286877</v>
      </c>
      <c r="Q902">
        <f>IF(P902=0,'How to'!$B$34,MIN(ROUNDDOWN(2*P902,-1)/2,'How to'!$B$34))</f>
        <v>145</v>
      </c>
      <c r="R902">
        <f t="shared" si="223"/>
        <v>145</v>
      </c>
      <c r="S902" t="str">
        <f t="shared" si="213"/>
        <v/>
      </c>
      <c r="T902">
        <f t="shared" si="225"/>
        <v>145</v>
      </c>
      <c r="U902" t="str">
        <f t="shared" si="226"/>
        <v/>
      </c>
      <c r="W902" t="str">
        <f t="shared" si="211"/>
        <v/>
      </c>
      <c r="X902" t="str">
        <f t="shared" si="212"/>
        <v/>
      </c>
      <c r="AE902" t="s">
        <v>52</v>
      </c>
    </row>
    <row r="903" spans="1:31" x14ac:dyDescent="0.25">
      <c r="A903">
        <v>45.670518000000001</v>
      </c>
      <c r="B903">
        <v>-122.8695295</v>
      </c>
      <c r="C903">
        <v>22.423614069999999</v>
      </c>
      <c r="D903">
        <f t="shared" si="214"/>
        <v>183.10053998951702</v>
      </c>
      <c r="E903">
        <f t="shared" si="215"/>
        <v>80.728620105123355</v>
      </c>
      <c r="F903">
        <f t="shared" si="216"/>
        <v>200.10726585641524</v>
      </c>
      <c r="G903">
        <f t="shared" si="217"/>
        <v>90.423716654881844</v>
      </c>
      <c r="H903">
        <f t="shared" si="218"/>
        <v>42.900519293189859</v>
      </c>
      <c r="I903">
        <f t="shared" si="219"/>
        <v>100.0844797623873</v>
      </c>
      <c r="J903">
        <f t="shared" si="220"/>
        <v>10010.729462132513</v>
      </c>
      <c r="K903">
        <f t="shared" si="221"/>
        <v>10016.903089307714</v>
      </c>
      <c r="L903">
        <f t="shared" si="224"/>
        <v>2.4846784852776316</v>
      </c>
      <c r="M903" s="1">
        <f t="shared" si="222"/>
        <v>2015.7342587100261</v>
      </c>
      <c r="N903" s="1">
        <f>IF(M903&lt;'How to'!$B$35,0,M903)</f>
        <v>2015.7342587100261</v>
      </c>
      <c r="O903" s="1">
        <f>(((ABS('How to'!$B$33))*(N903))/(11.82))^(1/2)</f>
        <v>120.39747061217619</v>
      </c>
      <c r="P903" s="1">
        <f>(((ABS('How to'!$B$33)+'How to'!$B$32)*(N903))/(11.82))^(1/2)</f>
        <v>182.35816184617752</v>
      </c>
      <c r="Q903">
        <f>IF(P903=0,'How to'!$B$34,MIN(ROUNDDOWN(2*P903,-1)/2,'How to'!$B$34))</f>
        <v>145</v>
      </c>
      <c r="R903">
        <f t="shared" si="223"/>
        <v>145</v>
      </c>
      <c r="S903" t="str">
        <f t="shared" si="213"/>
        <v/>
      </c>
      <c r="T903">
        <f t="shared" si="225"/>
        <v>145</v>
      </c>
      <c r="U903" t="str">
        <f t="shared" si="226"/>
        <v/>
      </c>
      <c r="W903" t="str">
        <f t="shared" si="211"/>
        <v/>
      </c>
      <c r="X903" t="str">
        <f t="shared" si="212"/>
        <v/>
      </c>
      <c r="AE903" t="s">
        <v>52</v>
      </c>
    </row>
    <row r="904" spans="1:31" x14ac:dyDescent="0.25">
      <c r="A904">
        <v>45.670724479999997</v>
      </c>
      <c r="B904">
        <v>-122.86965669999999</v>
      </c>
      <c r="C904">
        <v>22.448614070000001</v>
      </c>
      <c r="D904">
        <f t="shared" si="214"/>
        <v>184.05788769042206</v>
      </c>
      <c r="E904">
        <f t="shared" si="215"/>
        <v>78.565817604594784</v>
      </c>
      <c r="F904">
        <f t="shared" si="216"/>
        <v>200.1246954199768</v>
      </c>
      <c r="G904">
        <f t="shared" si="217"/>
        <v>91.007030834896156</v>
      </c>
      <c r="H904">
        <f t="shared" si="218"/>
        <v>41.647968145176087</v>
      </c>
      <c r="I904">
        <f t="shared" si="219"/>
        <v>100.08412917143927</v>
      </c>
      <c r="J904">
        <f t="shared" si="220"/>
        <v>10012.47342923462</v>
      </c>
      <c r="K904">
        <f t="shared" si="221"/>
        <v>10016.832912005342</v>
      </c>
      <c r="L904">
        <f t="shared" si="224"/>
        <v>2.0879374441591936</v>
      </c>
      <c r="M904" s="1">
        <f t="shared" si="222"/>
        <v>2398.7387505373977</v>
      </c>
      <c r="N904" s="1">
        <f>IF(M904&lt;'How to'!$B$35,0,M904)</f>
        <v>2398.7387505373977</v>
      </c>
      <c r="O904" s="1">
        <f>(((ABS('How to'!$B$33))*(N904))/(11.82))^(1/2)</f>
        <v>131.33854479888311</v>
      </c>
      <c r="P904" s="1">
        <f>(((ABS('How to'!$B$33)+'How to'!$B$32)*(N904))/(11.82))^(1/2)</f>
        <v>198.9298901986563</v>
      </c>
      <c r="Q904">
        <f>IF(P904=0,'How to'!$B$34,MIN(ROUNDDOWN(2*P904,-1)/2,'How to'!$B$34))</f>
        <v>145</v>
      </c>
      <c r="R904">
        <f t="shared" si="223"/>
        <v>145</v>
      </c>
      <c r="S904" t="str">
        <f t="shared" si="213"/>
        <v/>
      </c>
      <c r="T904">
        <f t="shared" si="225"/>
        <v>145</v>
      </c>
      <c r="U904" t="str">
        <f t="shared" si="226"/>
        <v/>
      </c>
      <c r="W904" t="str">
        <f t="shared" si="211"/>
        <v/>
      </c>
      <c r="X904" t="str">
        <f t="shared" si="212"/>
        <v/>
      </c>
      <c r="AE904" t="s">
        <v>52</v>
      </c>
    </row>
    <row r="905" spans="1:31" x14ac:dyDescent="0.25">
      <c r="A905">
        <v>45.670932270000002</v>
      </c>
      <c r="B905">
        <v>-122.86977950000001</v>
      </c>
      <c r="C905">
        <v>22.47361407</v>
      </c>
      <c r="D905">
        <f t="shared" si="214"/>
        <v>184.86940684454382</v>
      </c>
      <c r="E905">
        <f t="shared" si="215"/>
        <v>76.706401104987734</v>
      </c>
      <c r="F905">
        <f t="shared" si="216"/>
        <v>200.15136661420209</v>
      </c>
      <c r="G905">
        <f t="shared" si="217"/>
        <v>91.589231819818352</v>
      </c>
      <c r="H905">
        <f t="shared" si="218"/>
        <v>40.35653123050426</v>
      </c>
      <c r="I905">
        <f t="shared" si="219"/>
        <v>100.08614788422567</v>
      </c>
      <c r="J905">
        <f t="shared" si="220"/>
        <v>10015.142389383183</v>
      </c>
      <c r="K905">
        <f t="shared" si="221"/>
        <v>10017.236998303089</v>
      </c>
      <c r="L905">
        <f t="shared" si="224"/>
        <v>1.4472763799309456</v>
      </c>
      <c r="M905" s="1">
        <f t="shared" si="222"/>
        <v>3460.7201282387564</v>
      </c>
      <c r="N905" s="1">
        <f>IF(M905&lt;'How to'!$B$35,0,M905)</f>
        <v>3460.7201282387564</v>
      </c>
      <c r="O905" s="1">
        <f>(((ABS('How to'!$B$33))*(N905))/(11.82))^(1/2)</f>
        <v>157.75530187842332</v>
      </c>
      <c r="P905" s="1">
        <f>(((ABS('How to'!$B$33)+'How to'!$B$32)*(N905))/(11.82))^(1/2)</f>
        <v>238.94162166168226</v>
      </c>
      <c r="Q905">
        <f>IF(P905=0,'How to'!$B$34,MIN(ROUNDDOWN(2*P905,-1)/2,'How to'!$B$34))</f>
        <v>145</v>
      </c>
      <c r="R905">
        <f t="shared" si="223"/>
        <v>145</v>
      </c>
      <c r="S905" t="str">
        <f t="shared" si="213"/>
        <v/>
      </c>
      <c r="T905">
        <f t="shared" si="225"/>
        <v>145</v>
      </c>
      <c r="U905" t="str">
        <f t="shared" si="226"/>
        <v/>
      </c>
      <c r="W905" t="str">
        <f t="shared" ref="W905:W968" si="227">IF(S905="","",CONCATENATE(C905," ",S905))</f>
        <v/>
      </c>
      <c r="X905" t="str">
        <f t="shared" ref="X905:X968" si="228">IF(U905="","",CONCATENATE(C905," ",U905))</f>
        <v/>
      </c>
      <c r="AE905" t="s">
        <v>90</v>
      </c>
    </row>
    <row r="906" spans="1:31" x14ac:dyDescent="0.25">
      <c r="A906">
        <v>45.671141179999999</v>
      </c>
      <c r="B906">
        <v>-122.86989850000001</v>
      </c>
      <c r="C906">
        <v>22.498614069999999</v>
      </c>
      <c r="D906">
        <f t="shared" si="214"/>
        <v>185.5517953806368</v>
      </c>
      <c r="E906">
        <f t="shared" si="215"/>
        <v>75.111473930397196</v>
      </c>
      <c r="F906">
        <f t="shared" si="216"/>
        <v>200.17792656777732</v>
      </c>
      <c r="G906">
        <f t="shared" si="217"/>
        <v>92.168093220255201</v>
      </c>
      <c r="H906">
        <f t="shared" si="218"/>
        <v>39.026208606478448</v>
      </c>
      <c r="I906">
        <f t="shared" si="219"/>
        <v>100.0899713560456</v>
      </c>
      <c r="J906">
        <f t="shared" si="220"/>
        <v>10017.800571243612</v>
      </c>
      <c r="K906">
        <f t="shared" si="221"/>
        <v>10018.002366054028</v>
      </c>
      <c r="L906">
        <f t="shared" si="224"/>
        <v>0.44921577267131463</v>
      </c>
      <c r="M906" s="1">
        <f t="shared" si="222"/>
        <v>11150.546102244802</v>
      </c>
      <c r="N906" s="1">
        <f>IF(M906&lt;'How to'!$B$35,0,M906)</f>
        <v>11150.546102244802</v>
      </c>
      <c r="O906" s="1">
        <f>(((ABS('How to'!$B$33))*(N906))/(11.82))^(1/2)</f>
        <v>283.17101233047254</v>
      </c>
      <c r="P906" s="1">
        <f>(((ABS('How to'!$B$33)+'How to'!$B$32)*(N906))/(11.82))^(1/2)</f>
        <v>428.90058266293732</v>
      </c>
      <c r="Q906">
        <f>IF(P906=0,'How to'!$B$34,MIN(ROUNDDOWN(2*P906,-1)/2,'How to'!$B$34))</f>
        <v>145</v>
      </c>
      <c r="R906">
        <f t="shared" si="223"/>
        <v>145</v>
      </c>
      <c r="S906" t="str">
        <f t="shared" ref="S906:S969" si="229">IF(R905=R906,"",R906)</f>
        <v/>
      </c>
      <c r="T906">
        <f t="shared" si="225"/>
        <v>145</v>
      </c>
      <c r="U906" t="str">
        <f t="shared" si="226"/>
        <v/>
      </c>
      <c r="W906" t="str">
        <f t="shared" si="227"/>
        <v/>
      </c>
      <c r="X906" t="str">
        <f t="shared" si="228"/>
        <v/>
      </c>
      <c r="AE906" t="s">
        <v>56</v>
      </c>
    </row>
    <row r="907" spans="1:31" x14ac:dyDescent="0.25">
      <c r="A907">
        <v>45.671350529999998</v>
      </c>
      <c r="B907">
        <v>-122.8700158</v>
      </c>
      <c r="C907">
        <v>22.523614070000001</v>
      </c>
      <c r="D907">
        <f t="shared" ref="D907:D970" si="230">ABS($A903-$A911)*111.3195*1000</f>
        <v>186.11507204978417</v>
      </c>
      <c r="E907">
        <f t="shared" ref="E907:E970" si="231">ABS($B903-$B911)*111.3195*1000*COS(RADIANS($A907))</f>
        <v>73.773255406214318</v>
      </c>
      <c r="F907">
        <f t="shared" ref="F907:F970" si="232">SQRT((D907^2)+(E907^2))</f>
        <v>200.20317993809911</v>
      </c>
      <c r="G907">
        <f t="shared" ref="G907:G970" si="233">ABS($A903-$A907)*111.3195*1000</f>
        <v>92.676823334635188</v>
      </c>
      <c r="H907">
        <f t="shared" ref="H907:H970" si="234">ABS($B903-$B907)*111.3195*1000*COS(RADIANS($A905))</f>
        <v>37.828133919050536</v>
      </c>
      <c r="I907">
        <f t="shared" ref="I907:I970" si="235">SQRT((G907^2)+(H907^2))</f>
        <v>100.09975673894918</v>
      </c>
      <c r="J907">
        <f t="shared" ref="J907:J970" si="236">(F907/2)^2</f>
        <v>10020.328314331722</v>
      </c>
      <c r="K907">
        <f t="shared" ref="K907:K970" si="237">I907^2</f>
        <v>10019.961299196802</v>
      </c>
      <c r="L907">
        <f t="shared" si="224"/>
        <v>0</v>
      </c>
      <c r="M907" s="1">
        <f t="shared" ref="M907:M970" si="238">IFERROR(L907/2+((F907^2)/(8*L907)),0)</f>
        <v>0</v>
      </c>
      <c r="N907" s="1">
        <f>IF(M907&lt;'How to'!$B$35,0,M907)</f>
        <v>0</v>
      </c>
      <c r="O907" s="1">
        <f>(((ABS('How to'!$B$33))*(N907))/(11.82))^(1/2)</f>
        <v>0</v>
      </c>
      <c r="P907" s="1">
        <f>(((ABS('How to'!$B$33)+'How to'!$B$32)*(N907))/(11.82))^(1/2)</f>
        <v>0</v>
      </c>
      <c r="Q907">
        <f>IF(P907=0,'How to'!$B$34,MIN(ROUNDDOWN(2*P907,-1)/2,'How to'!$B$34))</f>
        <v>145</v>
      </c>
      <c r="R907">
        <f t="shared" si="223"/>
        <v>145</v>
      </c>
      <c r="S907" t="str">
        <f t="shared" si="229"/>
        <v/>
      </c>
      <c r="T907">
        <f t="shared" si="225"/>
        <v>145</v>
      </c>
      <c r="U907" t="str">
        <f t="shared" si="226"/>
        <v/>
      </c>
      <c r="W907" t="str">
        <f t="shared" si="227"/>
        <v/>
      </c>
      <c r="X907" t="str">
        <f t="shared" si="228"/>
        <v/>
      </c>
      <c r="AE907" t="s">
        <v>91</v>
      </c>
    </row>
    <row r="908" spans="1:31" x14ac:dyDescent="0.25">
      <c r="A908">
        <v>45.671560370000002</v>
      </c>
      <c r="B908">
        <v>-122.8701313</v>
      </c>
      <c r="C908">
        <v>22.548614069999999</v>
      </c>
      <c r="D908">
        <f t="shared" si="230"/>
        <v>186.48799237558279</v>
      </c>
      <c r="E908">
        <f t="shared" si="231"/>
        <v>72.870652204914762</v>
      </c>
      <c r="F908">
        <f t="shared" si="232"/>
        <v>200.21963753100013</v>
      </c>
      <c r="G908">
        <f t="shared" si="233"/>
        <v>93.050856855525907</v>
      </c>
      <c r="H908">
        <f t="shared" si="234"/>
        <v>36.917880621003619</v>
      </c>
      <c r="I908">
        <f t="shared" si="235"/>
        <v>100.10690221505332</v>
      </c>
      <c r="J908">
        <f t="shared" si="236"/>
        <v>10021.97581326127</v>
      </c>
      <c r="K908">
        <f t="shared" si="237"/>
        <v>10021.391871094249</v>
      </c>
      <c r="L908">
        <f t="shared" si="224"/>
        <v>0</v>
      </c>
      <c r="M908" s="1">
        <f t="shared" si="238"/>
        <v>0</v>
      </c>
      <c r="N908" s="1">
        <f>IF(M908&lt;'How to'!$B$35,0,M908)</f>
        <v>0</v>
      </c>
      <c r="O908" s="1">
        <f>(((ABS('How to'!$B$33))*(N908))/(11.82))^(1/2)</f>
        <v>0</v>
      </c>
      <c r="P908" s="1">
        <f>(((ABS('How to'!$B$33)+'How to'!$B$32)*(N908))/(11.82))^(1/2)</f>
        <v>0</v>
      </c>
      <c r="Q908">
        <f>IF(P908=0,'How to'!$B$34,MIN(ROUNDDOWN(2*P908,-1)/2,'How to'!$B$34))</f>
        <v>145</v>
      </c>
      <c r="R908">
        <f t="shared" ref="R908:R971" si="239">IF(Q908=R907,R907,IF(Q908&lt;R907,Q908,IF(MIN(Q909:Q948)&lt;Q908,IF(MIN(Q909:Q948)&lt;R907,R907,MIN(Q909:Q948)),MIN(Q909:Q948))))</f>
        <v>145</v>
      </c>
      <c r="S908" t="str">
        <f t="shared" si="229"/>
        <v/>
      </c>
      <c r="T908">
        <f t="shared" si="225"/>
        <v>145</v>
      </c>
      <c r="U908" t="str">
        <f t="shared" si="226"/>
        <v/>
      </c>
      <c r="W908" t="str">
        <f t="shared" si="227"/>
        <v/>
      </c>
      <c r="X908" t="str">
        <f t="shared" si="228"/>
        <v/>
      </c>
      <c r="AE908" t="s">
        <v>52</v>
      </c>
    </row>
    <row r="909" spans="1:31" x14ac:dyDescent="0.25">
      <c r="A909">
        <v>45.671770219999999</v>
      </c>
      <c r="B909">
        <v>-122.8702468</v>
      </c>
      <c r="C909">
        <v>22.573614070000001</v>
      </c>
      <c r="D909">
        <f t="shared" si="230"/>
        <v>186.71508415459812</v>
      </c>
      <c r="E909">
        <f t="shared" si="231"/>
        <v>72.310316287597985</v>
      </c>
      <c r="F909">
        <f t="shared" si="232"/>
        <v>200.22813112165611</v>
      </c>
      <c r="G909">
        <f t="shared" si="233"/>
        <v>93.280175024725466</v>
      </c>
      <c r="H909">
        <f t="shared" si="234"/>
        <v>36.34989693287713</v>
      </c>
      <c r="I909">
        <f t="shared" si="235"/>
        <v>100.11246705417966</v>
      </c>
      <c r="J909">
        <f t="shared" si="236"/>
        <v>10022.826123117777</v>
      </c>
      <c r="K909">
        <f t="shared" si="237"/>
        <v>10022.506059674208</v>
      </c>
      <c r="L909">
        <f t="shared" si="224"/>
        <v>0</v>
      </c>
      <c r="M909" s="1">
        <f t="shared" si="238"/>
        <v>0</v>
      </c>
      <c r="N909" s="1">
        <f>IF(M909&lt;'How to'!$B$35,0,M909)</f>
        <v>0</v>
      </c>
      <c r="O909" s="1">
        <f>(((ABS('How to'!$B$33))*(N909))/(11.82))^(1/2)</f>
        <v>0</v>
      </c>
      <c r="P909" s="1">
        <f>(((ABS('How to'!$B$33)+'How to'!$B$32)*(N909))/(11.82))^(1/2)</f>
        <v>0</v>
      </c>
      <c r="Q909">
        <f>IF(P909=0,'How to'!$B$34,MIN(ROUNDDOWN(2*P909,-1)/2,'How to'!$B$34))</f>
        <v>145</v>
      </c>
      <c r="R909">
        <f t="shared" si="239"/>
        <v>145</v>
      </c>
      <c r="S909" t="str">
        <f t="shared" si="229"/>
        <v/>
      </c>
      <c r="T909">
        <f t="shared" si="225"/>
        <v>145</v>
      </c>
      <c r="U909" t="str">
        <f t="shared" si="226"/>
        <v/>
      </c>
      <c r="W909" t="str">
        <f t="shared" si="227"/>
        <v/>
      </c>
      <c r="X909" t="str">
        <f t="shared" si="228"/>
        <v/>
      </c>
      <c r="AE909" t="s">
        <v>52</v>
      </c>
    </row>
    <row r="910" spans="1:31" x14ac:dyDescent="0.25">
      <c r="A910">
        <v>45.671980060000003</v>
      </c>
      <c r="B910">
        <v>-122.8703624</v>
      </c>
      <c r="C910">
        <v>22.59861407</v>
      </c>
      <c r="D910">
        <f t="shared" si="230"/>
        <v>186.81749809516216</v>
      </c>
      <c r="E910">
        <f t="shared" si="231"/>
        <v>72.045572117324255</v>
      </c>
      <c r="F910">
        <f t="shared" si="232"/>
        <v>200.2282249240813</v>
      </c>
      <c r="G910">
        <f t="shared" si="233"/>
        <v>93.383702160381603</v>
      </c>
      <c r="H910">
        <f t="shared" si="234"/>
        <v>36.085285608085115</v>
      </c>
      <c r="I910">
        <f t="shared" si="235"/>
        <v>100.11325420041011</v>
      </c>
      <c r="J910">
        <f t="shared" si="236"/>
        <v>10022.835514062122</v>
      </c>
      <c r="K910">
        <f t="shared" si="237"/>
        <v>10022.663666595932</v>
      </c>
      <c r="L910">
        <f t="shared" ref="L910:L973" si="240">IFERROR(SQRT(K910-J910),0)</f>
        <v>0</v>
      </c>
      <c r="M910" s="1">
        <f t="shared" si="238"/>
        <v>0</v>
      </c>
      <c r="N910" s="1">
        <f>IF(M910&lt;'How to'!$B$35,0,M910)</f>
        <v>0</v>
      </c>
      <c r="O910" s="1">
        <f>(((ABS('How to'!$B$33))*(N910))/(11.82))^(1/2)</f>
        <v>0</v>
      </c>
      <c r="P910" s="1">
        <f>(((ABS('How to'!$B$33)+'How to'!$B$32)*(N910))/(11.82))^(1/2)</f>
        <v>0</v>
      </c>
      <c r="Q910">
        <f>IF(P910=0,'How to'!$B$34,MIN(ROUNDDOWN(2*P910,-1)/2,'How to'!$B$34))</f>
        <v>145</v>
      </c>
      <c r="R910">
        <f t="shared" si="239"/>
        <v>145</v>
      </c>
      <c r="S910" t="str">
        <f t="shared" si="229"/>
        <v/>
      </c>
      <c r="T910">
        <f t="shared" si="225"/>
        <v>145</v>
      </c>
      <c r="U910" t="str">
        <f t="shared" si="226"/>
        <v/>
      </c>
      <c r="W910" t="str">
        <f t="shared" si="227"/>
        <v/>
      </c>
      <c r="X910" t="str">
        <f t="shared" si="228"/>
        <v/>
      </c>
      <c r="AE910" t="s">
        <v>52</v>
      </c>
    </row>
    <row r="911" spans="1:31" x14ac:dyDescent="0.25">
      <c r="A911">
        <v>45.672189899999999</v>
      </c>
      <c r="B911">
        <v>-122.8704779</v>
      </c>
      <c r="C911">
        <v>22.623614069999999</v>
      </c>
      <c r="D911">
        <f t="shared" si="230"/>
        <v>186.8709314548374</v>
      </c>
      <c r="E911">
        <f t="shared" si="231"/>
        <v>71.913065961761191</v>
      </c>
      <c r="F911">
        <f t="shared" si="232"/>
        <v>200.23045242624599</v>
      </c>
      <c r="G911">
        <f t="shared" si="233"/>
        <v>93.438248715148973</v>
      </c>
      <c r="H911">
        <f t="shared" si="234"/>
        <v>35.945134634542789</v>
      </c>
      <c r="I911">
        <f t="shared" si="235"/>
        <v>100.11373046115826</v>
      </c>
      <c r="J911">
        <f t="shared" si="236"/>
        <v>10023.058519704789</v>
      </c>
      <c r="K911">
        <f t="shared" si="237"/>
        <v>10022.759026849446</v>
      </c>
      <c r="L911">
        <f t="shared" si="240"/>
        <v>0</v>
      </c>
      <c r="M911" s="1">
        <f t="shared" si="238"/>
        <v>0</v>
      </c>
      <c r="N911" s="1">
        <f>IF(M911&lt;'How to'!$B$35,0,M911)</f>
        <v>0</v>
      </c>
      <c r="O911" s="1">
        <f>(((ABS('How to'!$B$33))*(N911))/(11.82))^(1/2)</f>
        <v>0</v>
      </c>
      <c r="P911" s="1">
        <f>(((ABS('How to'!$B$33)+'How to'!$B$32)*(N911))/(11.82))^(1/2)</f>
        <v>0</v>
      </c>
      <c r="Q911">
        <f>IF(P911=0,'How to'!$B$34,MIN(ROUNDDOWN(2*P911,-1)/2,'How to'!$B$34))</f>
        <v>145</v>
      </c>
      <c r="R911">
        <f t="shared" si="239"/>
        <v>145</v>
      </c>
      <c r="S911" t="str">
        <f t="shared" si="229"/>
        <v/>
      </c>
      <c r="T911">
        <f t="shared" si="225"/>
        <v>145</v>
      </c>
      <c r="U911" t="str">
        <f t="shared" si="226"/>
        <v/>
      </c>
      <c r="W911" t="str">
        <f t="shared" si="227"/>
        <v/>
      </c>
      <c r="X911" t="str">
        <f t="shared" si="228"/>
        <v/>
      </c>
      <c r="AE911" t="s">
        <v>52</v>
      </c>
    </row>
    <row r="912" spans="1:31" x14ac:dyDescent="0.25">
      <c r="A912">
        <v>45.672399730000002</v>
      </c>
      <c r="B912">
        <v>-122.8705935</v>
      </c>
      <c r="C912">
        <v>22.648614070000001</v>
      </c>
      <c r="D912">
        <f t="shared" si="230"/>
        <v>186.8698182597453</v>
      </c>
      <c r="E912">
        <f t="shared" si="231"/>
        <v>71.912796346365738</v>
      </c>
      <c r="F912">
        <f t="shared" si="232"/>
        <v>200.22931667162055</v>
      </c>
      <c r="G912">
        <f t="shared" si="233"/>
        <v>93.43713552005687</v>
      </c>
      <c r="H912">
        <f t="shared" si="234"/>
        <v>35.952778485092857</v>
      </c>
      <c r="I912">
        <f t="shared" si="235"/>
        <v>100.11543624732217</v>
      </c>
      <c r="J912">
        <f t="shared" si="236"/>
        <v>10022.944813696025</v>
      </c>
      <c r="K912">
        <f t="shared" si="237"/>
        <v>10023.100574991629</v>
      </c>
      <c r="L912">
        <f t="shared" si="240"/>
        <v>0.39466605580408359</v>
      </c>
      <c r="M912" s="1">
        <f t="shared" si="238"/>
        <v>12698.204504274878</v>
      </c>
      <c r="N912" s="1">
        <f>IF(M912&lt;'How to'!$B$35,0,M912)</f>
        <v>12698.204504274878</v>
      </c>
      <c r="O912" s="1">
        <f>(((ABS('How to'!$B$33))*(N912))/(11.82))^(1/2)</f>
        <v>302.18429049160119</v>
      </c>
      <c r="P912" s="1">
        <f>(((ABS('How to'!$B$33)+'How to'!$B$32)*(N912))/(11.82))^(1/2)</f>
        <v>457.69874958873675</v>
      </c>
      <c r="Q912">
        <f>IF(P912=0,'How to'!$B$34,MIN(ROUNDDOWN(2*P912,-1)/2,'How to'!$B$34))</f>
        <v>145</v>
      </c>
      <c r="R912">
        <f t="shared" si="239"/>
        <v>145</v>
      </c>
      <c r="S912" t="str">
        <f t="shared" si="229"/>
        <v/>
      </c>
      <c r="T912">
        <f t="shared" si="225"/>
        <v>145</v>
      </c>
      <c r="U912" t="str">
        <f t="shared" si="226"/>
        <v/>
      </c>
      <c r="W912" t="str">
        <f t="shared" si="227"/>
        <v/>
      </c>
      <c r="X912" t="str">
        <f t="shared" si="228"/>
        <v/>
      </c>
      <c r="AE912" t="s">
        <v>52</v>
      </c>
    </row>
    <row r="913" spans="1:31" x14ac:dyDescent="0.25">
      <c r="A913">
        <v>45.672609559999998</v>
      </c>
      <c r="B913">
        <v>-122.8707091</v>
      </c>
      <c r="C913">
        <v>22.673614069999999</v>
      </c>
      <c r="D913">
        <f t="shared" si="230"/>
        <v>186.86759187035207</v>
      </c>
      <c r="E913">
        <f t="shared" si="231"/>
        <v>71.920305261369904</v>
      </c>
      <c r="F913">
        <f t="shared" si="232"/>
        <v>200.2299358245742</v>
      </c>
      <c r="G913">
        <f t="shared" si="233"/>
        <v>93.434909129872651</v>
      </c>
      <c r="H913">
        <f t="shared" si="234"/>
        <v>35.960422275726067</v>
      </c>
      <c r="I913">
        <f t="shared" si="235"/>
        <v>100.11610367146783</v>
      </c>
      <c r="J913">
        <f t="shared" si="236"/>
        <v>10023.006800078276</v>
      </c>
      <c r="K913">
        <f t="shared" si="237"/>
        <v>10023.234214356093</v>
      </c>
      <c r="L913">
        <f t="shared" si="240"/>
        <v>0.47687973097724906</v>
      </c>
      <c r="M913" s="1">
        <f t="shared" si="238"/>
        <v>10509.184562967177</v>
      </c>
      <c r="N913" s="1">
        <f>IF(M913&lt;'How to'!$B$35,0,M913)</f>
        <v>10509.184562967177</v>
      </c>
      <c r="O913" s="1">
        <f>(((ABS('How to'!$B$33))*(N913))/(11.82))^(1/2)</f>
        <v>274.90664279867832</v>
      </c>
      <c r="P913" s="1">
        <f>(((ABS('How to'!$B$33)+'How to'!$B$32)*(N913))/(11.82))^(1/2)</f>
        <v>416.38308350807432</v>
      </c>
      <c r="Q913">
        <f>IF(P913=0,'How to'!$B$34,MIN(ROUNDDOWN(2*P913,-1)/2,'How to'!$B$34))</f>
        <v>145</v>
      </c>
      <c r="R913">
        <f t="shared" si="239"/>
        <v>145</v>
      </c>
      <c r="S913" t="str">
        <f t="shared" si="229"/>
        <v/>
      </c>
      <c r="T913">
        <f t="shared" si="225"/>
        <v>145</v>
      </c>
      <c r="U913" t="str">
        <f t="shared" si="226"/>
        <v/>
      </c>
      <c r="W913" t="str">
        <f t="shared" si="227"/>
        <v/>
      </c>
      <c r="X913" t="str">
        <f t="shared" si="228"/>
        <v/>
      </c>
      <c r="AE913" t="s">
        <v>52</v>
      </c>
    </row>
    <row r="914" spans="1:31" x14ac:dyDescent="0.25">
      <c r="A914">
        <v>45.672819390000001</v>
      </c>
      <c r="B914">
        <v>-122.8708247</v>
      </c>
      <c r="C914">
        <v>22.698614070000001</v>
      </c>
      <c r="D914">
        <f t="shared" si="230"/>
        <v>186.86647867446899</v>
      </c>
      <c r="E914">
        <f t="shared" si="231"/>
        <v>71.920035614881911</v>
      </c>
      <c r="F914">
        <f t="shared" si="232"/>
        <v>200.228800063931</v>
      </c>
      <c r="G914">
        <f t="shared" si="233"/>
        <v>93.433795934780548</v>
      </c>
      <c r="H914">
        <f t="shared" si="234"/>
        <v>35.960287453446654</v>
      </c>
      <c r="I914">
        <f t="shared" si="235"/>
        <v>100.1150163387927</v>
      </c>
      <c r="J914">
        <f t="shared" si="236"/>
        <v>10022.893093760415</v>
      </c>
      <c r="K914">
        <f t="shared" si="237"/>
        <v>10023.01649651673</v>
      </c>
      <c r="L914">
        <f t="shared" si="240"/>
        <v>0.35128728459061087</v>
      </c>
      <c r="M914" s="1">
        <f t="shared" si="238"/>
        <v>14266.124816042689</v>
      </c>
      <c r="N914" s="1">
        <f>IF(M914&lt;'How to'!$B$35,0,M914)</f>
        <v>14266.124816042689</v>
      </c>
      <c r="O914" s="1">
        <f>(((ABS('How to'!$B$33))*(N914))/(11.82))^(1/2)</f>
        <v>320.29763671980697</v>
      </c>
      <c r="P914" s="1">
        <f>(((ABS('How to'!$B$33)+'How to'!$B$32)*(N914))/(11.82))^(1/2)</f>
        <v>485.13384856767618</v>
      </c>
      <c r="Q914">
        <f>IF(P914=0,'How to'!$B$34,MIN(ROUNDDOWN(2*P914,-1)/2,'How to'!$B$34))</f>
        <v>145</v>
      </c>
      <c r="R914">
        <f t="shared" si="239"/>
        <v>145</v>
      </c>
      <c r="S914" t="str">
        <f t="shared" si="229"/>
        <v/>
      </c>
      <c r="T914">
        <f t="shared" si="225"/>
        <v>145</v>
      </c>
      <c r="U914" t="str">
        <f t="shared" si="226"/>
        <v/>
      </c>
      <c r="W914" t="str">
        <f t="shared" si="227"/>
        <v/>
      </c>
      <c r="X914" t="str">
        <f t="shared" si="228"/>
        <v/>
      </c>
      <c r="AE914" t="s">
        <v>52</v>
      </c>
    </row>
    <row r="915" spans="1:31" x14ac:dyDescent="0.25">
      <c r="A915">
        <v>45.673029219999997</v>
      </c>
      <c r="B915">
        <v>-122.8709403</v>
      </c>
      <c r="C915">
        <v>22.72361407</v>
      </c>
      <c r="D915">
        <f t="shared" si="230"/>
        <v>186.86647867525997</v>
      </c>
      <c r="E915">
        <f t="shared" si="231"/>
        <v>71.919765968534705</v>
      </c>
      <c r="F915">
        <f t="shared" si="232"/>
        <v>200.22870321075393</v>
      </c>
      <c r="G915">
        <f t="shared" si="233"/>
        <v>93.432682739688445</v>
      </c>
      <c r="H915">
        <f t="shared" si="234"/>
        <v>35.967931163154432</v>
      </c>
      <c r="I915">
        <f t="shared" si="235"/>
        <v>100.11672325886765</v>
      </c>
      <c r="J915">
        <f t="shared" si="236"/>
        <v>10022.883397365045</v>
      </c>
      <c r="K915">
        <f t="shared" si="237"/>
        <v>10023.358276092691</v>
      </c>
      <c r="L915">
        <f t="shared" si="240"/>
        <v>0.68911445177544584</v>
      </c>
      <c r="M915" s="1">
        <f t="shared" si="238"/>
        <v>7272.6368241649452</v>
      </c>
      <c r="N915" s="1">
        <f>IF(M915&lt;'How to'!$B$35,0,M915)</f>
        <v>7272.6368241649452</v>
      </c>
      <c r="O915" s="1">
        <f>(((ABS('How to'!$B$33))*(N915))/(11.82))^(1/2)</f>
        <v>228.68973692418251</v>
      </c>
      <c r="P915" s="1">
        <f>(((ABS('How to'!$B$33)+'How to'!$B$32)*(N915))/(11.82))^(1/2)</f>
        <v>346.38136371581066</v>
      </c>
      <c r="Q915">
        <f>IF(P915=0,'How to'!$B$34,MIN(ROUNDDOWN(2*P915,-1)/2,'How to'!$B$34))</f>
        <v>145</v>
      </c>
      <c r="R915">
        <f t="shared" si="239"/>
        <v>145</v>
      </c>
      <c r="S915" t="str">
        <f t="shared" si="229"/>
        <v/>
      </c>
      <c r="T915">
        <f t="shared" si="225"/>
        <v>145</v>
      </c>
      <c r="U915" t="str">
        <f t="shared" si="226"/>
        <v/>
      </c>
      <c r="W915" t="str">
        <f t="shared" si="227"/>
        <v/>
      </c>
      <c r="X915" t="str">
        <f t="shared" si="228"/>
        <v/>
      </c>
      <c r="AE915" t="s">
        <v>52</v>
      </c>
    </row>
    <row r="916" spans="1:31" x14ac:dyDescent="0.25">
      <c r="A916">
        <v>45.673239049999999</v>
      </c>
      <c r="B916">
        <v>-122.87105579999999</v>
      </c>
      <c r="C916">
        <v>22.748614069999999</v>
      </c>
      <c r="D916">
        <f t="shared" si="230"/>
        <v>186.8675918695611</v>
      </c>
      <c r="E916">
        <f t="shared" si="231"/>
        <v>71.919496320117545</v>
      </c>
      <c r="F916">
        <f t="shared" si="232"/>
        <v>200.22964526280384</v>
      </c>
      <c r="G916">
        <f t="shared" si="233"/>
        <v>93.432682739688445</v>
      </c>
      <c r="H916">
        <f t="shared" si="234"/>
        <v>35.960017807440956</v>
      </c>
      <c r="I916">
        <f t="shared" si="235"/>
        <v>100.11388057930202</v>
      </c>
      <c r="J916">
        <f t="shared" si="236"/>
        <v>10022.977710517067</v>
      </c>
      <c r="K916">
        <f t="shared" si="237"/>
        <v>10022.789084646745</v>
      </c>
      <c r="L916">
        <f t="shared" si="240"/>
        <v>0</v>
      </c>
      <c r="M916" s="1">
        <f t="shared" si="238"/>
        <v>0</v>
      </c>
      <c r="N916" s="1">
        <f>IF(M916&lt;'How to'!$B$35,0,M916)</f>
        <v>0</v>
      </c>
      <c r="O916" s="1">
        <f>(((ABS('How to'!$B$33))*(N916))/(11.82))^(1/2)</f>
        <v>0</v>
      </c>
      <c r="P916" s="1">
        <f>(((ABS('How to'!$B$33)+'How to'!$B$32)*(N916))/(11.82))^(1/2)</f>
        <v>0</v>
      </c>
      <c r="Q916">
        <f>IF(P916=0,'How to'!$B$34,MIN(ROUNDDOWN(2*P916,-1)/2,'How to'!$B$34))</f>
        <v>145</v>
      </c>
      <c r="R916">
        <f t="shared" si="239"/>
        <v>145</v>
      </c>
      <c r="S916" t="str">
        <f t="shared" si="229"/>
        <v/>
      </c>
      <c r="T916">
        <f t="shared" si="225"/>
        <v>145</v>
      </c>
      <c r="U916" t="str">
        <f t="shared" si="226"/>
        <v/>
      </c>
      <c r="W916" t="str">
        <f t="shared" si="227"/>
        <v/>
      </c>
      <c r="X916" t="str">
        <f t="shared" si="228"/>
        <v/>
      </c>
      <c r="AE916" t="s">
        <v>92</v>
      </c>
    </row>
    <row r="917" spans="1:31" x14ac:dyDescent="0.25">
      <c r="A917">
        <v>45.673448880000002</v>
      </c>
      <c r="B917">
        <v>-122.87117139999999</v>
      </c>
      <c r="C917">
        <v>22.773614070000001</v>
      </c>
      <c r="D917">
        <f t="shared" si="230"/>
        <v>186.86870506544417</v>
      </c>
      <c r="E917">
        <f t="shared" si="231"/>
        <v>71.911448254921282</v>
      </c>
      <c r="F917">
        <f t="shared" si="232"/>
        <v>200.22779358259979</v>
      </c>
      <c r="G917">
        <f t="shared" si="233"/>
        <v>93.432682740479422</v>
      </c>
      <c r="H917">
        <f t="shared" si="234"/>
        <v>35.959882983714664</v>
      </c>
      <c r="I917">
        <f t="shared" si="235"/>
        <v>100.1138321526328</v>
      </c>
      <c r="J917">
        <f t="shared" si="236"/>
        <v>10022.792330739047</v>
      </c>
      <c r="K917">
        <f t="shared" si="237"/>
        <v>10022.779388285533</v>
      </c>
      <c r="L917">
        <f t="shared" si="240"/>
        <v>0</v>
      </c>
      <c r="M917" s="1">
        <f t="shared" si="238"/>
        <v>0</v>
      </c>
      <c r="N917" s="1">
        <f>IF(M917&lt;'How to'!$B$35,0,M917)</f>
        <v>0</v>
      </c>
      <c r="O917" s="1">
        <f>(((ABS('How to'!$B$33))*(N917))/(11.82))^(1/2)</f>
        <v>0</v>
      </c>
      <c r="P917" s="1">
        <f>(((ABS('How to'!$B$33)+'How to'!$B$32)*(N917))/(11.82))^(1/2)</f>
        <v>0</v>
      </c>
      <c r="Q917">
        <f>IF(P917=0,'How to'!$B$34,MIN(ROUNDDOWN(2*P917,-1)/2,'How to'!$B$34))</f>
        <v>145</v>
      </c>
      <c r="R917">
        <f t="shared" si="239"/>
        <v>145</v>
      </c>
      <c r="S917" t="str">
        <f t="shared" si="229"/>
        <v/>
      </c>
      <c r="T917">
        <f t="shared" si="225"/>
        <v>145</v>
      </c>
      <c r="U917" t="str">
        <f t="shared" si="226"/>
        <v/>
      </c>
      <c r="W917" t="str">
        <f t="shared" si="227"/>
        <v/>
      </c>
      <c r="X917" t="str">
        <f t="shared" si="228"/>
        <v/>
      </c>
      <c r="AE917" t="s">
        <v>93</v>
      </c>
    </row>
    <row r="918" spans="1:31" x14ac:dyDescent="0.25">
      <c r="A918">
        <v>45.673658709999998</v>
      </c>
      <c r="B918">
        <v>-122.871287</v>
      </c>
      <c r="C918">
        <v>22.798614069999999</v>
      </c>
      <c r="D918">
        <f t="shared" si="230"/>
        <v>186.8709314548374</v>
      </c>
      <c r="E918">
        <f t="shared" si="231"/>
        <v>71.903400248193833</v>
      </c>
      <c r="F918">
        <f t="shared" si="232"/>
        <v>200.2269811739929</v>
      </c>
      <c r="G918">
        <f t="shared" si="233"/>
        <v>93.432682739688445</v>
      </c>
      <c r="H918">
        <f t="shared" si="234"/>
        <v>35.959748159506084</v>
      </c>
      <c r="I918">
        <f t="shared" si="235"/>
        <v>100.11378372447211</v>
      </c>
      <c r="J918">
        <f t="shared" si="236"/>
        <v>10022.710997512626</v>
      </c>
      <c r="K918">
        <f t="shared" si="237"/>
        <v>10022.769691630378</v>
      </c>
      <c r="L918">
        <f t="shared" si="240"/>
        <v>0.24226868916898125</v>
      </c>
      <c r="M918" s="1">
        <f t="shared" si="238"/>
        <v>20685.235318707535</v>
      </c>
      <c r="N918" s="1">
        <f>IF(M918&lt;'How to'!$B$35,0,M918)</f>
        <v>20685.235318707535</v>
      </c>
      <c r="O918" s="1">
        <f>(((ABS('How to'!$B$33))*(N918))/(11.82))^(1/2)</f>
        <v>385.6834093193641</v>
      </c>
      <c r="P918" s="1">
        <f>(((ABS('How to'!$B$33)+'How to'!$B$32)*(N918))/(11.82))^(1/2)</f>
        <v>584.16939509137137</v>
      </c>
      <c r="Q918">
        <f>IF(P918=0,'How to'!$B$34,MIN(ROUNDDOWN(2*P918,-1)/2,'How to'!$B$34))</f>
        <v>145</v>
      </c>
      <c r="R918">
        <f t="shared" si="239"/>
        <v>145</v>
      </c>
      <c r="S918" t="str">
        <f t="shared" si="229"/>
        <v/>
      </c>
      <c r="T918">
        <f t="shared" si="225"/>
        <v>145</v>
      </c>
      <c r="U918" t="str">
        <f t="shared" si="226"/>
        <v/>
      </c>
      <c r="W918" t="str">
        <f t="shared" si="227"/>
        <v/>
      </c>
      <c r="X918" t="str">
        <f t="shared" si="228"/>
        <v/>
      </c>
      <c r="AE918" t="s">
        <v>52</v>
      </c>
    </row>
    <row r="919" spans="1:31" x14ac:dyDescent="0.25">
      <c r="A919">
        <v>45.673868550000002</v>
      </c>
      <c r="B919">
        <v>-122.8714025</v>
      </c>
      <c r="C919">
        <v>22.823614070000001</v>
      </c>
      <c r="D919">
        <f t="shared" si="230"/>
        <v>186.87427104011374</v>
      </c>
      <c r="E919">
        <f t="shared" si="231"/>
        <v>71.895352284877958</v>
      </c>
      <c r="F919">
        <f t="shared" si="232"/>
        <v>200.2272080835684</v>
      </c>
      <c r="G919">
        <f t="shared" si="233"/>
        <v>93.433795935571524</v>
      </c>
      <c r="H919">
        <f t="shared" si="234"/>
        <v>35.951834920106073</v>
      </c>
      <c r="I919">
        <f t="shared" si="235"/>
        <v>100.11198058700359</v>
      </c>
      <c r="J919">
        <f t="shared" si="236"/>
        <v>10022.73371423515</v>
      </c>
      <c r="K919">
        <f t="shared" si="237"/>
        <v>10022.408657052583</v>
      </c>
      <c r="L919">
        <f t="shared" si="240"/>
        <v>0</v>
      </c>
      <c r="M919" s="1">
        <f t="shared" si="238"/>
        <v>0</v>
      </c>
      <c r="N919" s="1">
        <f>IF(M919&lt;'How to'!$B$35,0,M919)</f>
        <v>0</v>
      </c>
      <c r="O919" s="1">
        <f>(((ABS('How to'!$B$33))*(N919))/(11.82))^(1/2)</f>
        <v>0</v>
      </c>
      <c r="P919" s="1">
        <f>(((ABS('How to'!$B$33)+'How to'!$B$32)*(N919))/(11.82))^(1/2)</f>
        <v>0</v>
      </c>
      <c r="Q919">
        <f>IF(P919=0,'How to'!$B$34,MIN(ROUNDDOWN(2*P919,-1)/2,'How to'!$B$34))</f>
        <v>145</v>
      </c>
      <c r="R919">
        <f t="shared" si="239"/>
        <v>145</v>
      </c>
      <c r="S919" t="str">
        <f t="shared" si="229"/>
        <v/>
      </c>
      <c r="T919">
        <f t="shared" si="225"/>
        <v>145</v>
      </c>
      <c r="U919" t="str">
        <f t="shared" si="226"/>
        <v/>
      </c>
      <c r="W919" t="str">
        <f t="shared" si="227"/>
        <v/>
      </c>
      <c r="X919" t="str">
        <f t="shared" si="228"/>
        <v/>
      </c>
      <c r="AE919" t="s">
        <v>52</v>
      </c>
    </row>
    <row r="920" spans="1:31" x14ac:dyDescent="0.25">
      <c r="A920">
        <v>45.674078389999998</v>
      </c>
      <c r="B920">
        <v>-122.8715181</v>
      </c>
      <c r="C920">
        <v>22.84861407</v>
      </c>
      <c r="D920">
        <f t="shared" si="230"/>
        <v>186.87983701478328</v>
      </c>
      <c r="E920">
        <f t="shared" si="231"/>
        <v>71.887304380034209</v>
      </c>
      <c r="F920">
        <f t="shared" si="232"/>
        <v>200.22951334331222</v>
      </c>
      <c r="G920">
        <f t="shared" si="233"/>
        <v>93.434909129872651</v>
      </c>
      <c r="H920">
        <f t="shared" si="234"/>
        <v>35.959478510747431</v>
      </c>
      <c r="I920">
        <f t="shared" si="235"/>
        <v>100.1157646870485</v>
      </c>
      <c r="J920">
        <f t="shared" si="236"/>
        <v>10022.964503424912</v>
      </c>
      <c r="K920">
        <f t="shared" si="237"/>
        <v>10023.166338872466</v>
      </c>
      <c r="L920">
        <f t="shared" si="240"/>
        <v>0.44926100159585752</v>
      </c>
      <c r="M920" s="1">
        <f t="shared" si="238"/>
        <v>11155.1707173206</v>
      </c>
      <c r="N920" s="1">
        <f>IF(M920&lt;'How to'!$B$35,0,M920)</f>
        <v>11155.1707173206</v>
      </c>
      <c r="O920" s="1">
        <f>(((ABS('How to'!$B$33))*(N920))/(11.82))^(1/2)</f>
        <v>283.22972789320295</v>
      </c>
      <c r="P920" s="1">
        <f>(((ABS('How to'!$B$33)+'How to'!$B$32)*(N920))/(11.82))^(1/2)</f>
        <v>428.98951527951834</v>
      </c>
      <c r="Q920">
        <f>IF(P920=0,'How to'!$B$34,MIN(ROUNDDOWN(2*P920,-1)/2,'How to'!$B$34))</f>
        <v>145</v>
      </c>
      <c r="R920">
        <f t="shared" si="239"/>
        <v>145</v>
      </c>
      <c r="S920" t="str">
        <f t="shared" si="229"/>
        <v/>
      </c>
      <c r="T920">
        <f t="shared" si="225"/>
        <v>145</v>
      </c>
      <c r="U920" t="str">
        <f t="shared" si="226"/>
        <v/>
      </c>
      <c r="W920" t="str">
        <f t="shared" si="227"/>
        <v/>
      </c>
      <c r="X920" t="str">
        <f t="shared" si="228"/>
        <v/>
      </c>
      <c r="AE920" t="s">
        <v>52</v>
      </c>
    </row>
    <row r="921" spans="1:31" x14ac:dyDescent="0.25">
      <c r="A921">
        <v>45.674288230000002</v>
      </c>
      <c r="B921">
        <v>-122.8716336</v>
      </c>
      <c r="C921">
        <v>22.873614069999999</v>
      </c>
      <c r="D921">
        <f t="shared" si="230"/>
        <v>186.88762937963708</v>
      </c>
      <c r="E921">
        <f t="shared" si="231"/>
        <v>71.86369993535547</v>
      </c>
      <c r="F921">
        <f t="shared" si="232"/>
        <v>200.2283131416219</v>
      </c>
      <c r="G921">
        <f t="shared" si="233"/>
        <v>93.436022324964753</v>
      </c>
      <c r="H921">
        <f t="shared" si="234"/>
        <v>35.951565321181484</v>
      </c>
      <c r="I921">
        <f t="shared" si="235"/>
        <v>100.11396164848583</v>
      </c>
      <c r="J921">
        <f t="shared" si="236"/>
        <v>10022.844345884849</v>
      </c>
      <c r="K921">
        <f t="shared" si="237"/>
        <v>10022.805316954491</v>
      </c>
      <c r="L921">
        <f t="shared" si="240"/>
        <v>0</v>
      </c>
      <c r="M921" s="1">
        <f t="shared" si="238"/>
        <v>0</v>
      </c>
      <c r="N921" s="1">
        <f>IF(M921&lt;'How to'!$B$35,0,M921)</f>
        <v>0</v>
      </c>
      <c r="O921" s="1">
        <f>(((ABS('How to'!$B$33))*(N921))/(11.82))^(1/2)</f>
        <v>0</v>
      </c>
      <c r="P921" s="1">
        <f>(((ABS('How to'!$B$33)+'How to'!$B$32)*(N921))/(11.82))^(1/2)</f>
        <v>0</v>
      </c>
      <c r="Q921">
        <f>IF(P921=0,'How to'!$B$34,MIN(ROUNDDOWN(2*P921,-1)/2,'How to'!$B$34))</f>
        <v>145</v>
      </c>
      <c r="R921">
        <f t="shared" si="239"/>
        <v>145</v>
      </c>
      <c r="S921" t="str">
        <f t="shared" si="229"/>
        <v/>
      </c>
      <c r="T921">
        <f t="shared" si="225"/>
        <v>145</v>
      </c>
      <c r="U921" t="str">
        <f t="shared" si="226"/>
        <v/>
      </c>
      <c r="W921" t="str">
        <f t="shared" si="227"/>
        <v/>
      </c>
      <c r="X921" t="str">
        <f t="shared" si="228"/>
        <v/>
      </c>
      <c r="AE921" t="s">
        <v>52</v>
      </c>
    </row>
    <row r="922" spans="1:31" x14ac:dyDescent="0.25">
      <c r="A922">
        <v>45.674498079999999</v>
      </c>
      <c r="B922">
        <v>-122.8717491</v>
      </c>
      <c r="C922">
        <v>22.898614070000001</v>
      </c>
      <c r="D922">
        <f t="shared" si="230"/>
        <v>186.9065536954119</v>
      </c>
      <c r="E922">
        <f t="shared" si="231"/>
        <v>71.816760844121333</v>
      </c>
      <c r="F922">
        <f t="shared" si="232"/>
        <v>200.22913612268724</v>
      </c>
      <c r="G922">
        <f t="shared" si="233"/>
        <v>93.438248715148973</v>
      </c>
      <c r="H922">
        <f t="shared" si="234"/>
        <v>35.943652190569786</v>
      </c>
      <c r="I922">
        <f t="shared" si="235"/>
        <v>100.11319820958019</v>
      </c>
      <c r="J922">
        <f t="shared" si="236"/>
        <v>10022.926738109403</v>
      </c>
      <c r="K922">
        <f t="shared" si="237"/>
        <v>10022.652455750691</v>
      </c>
      <c r="L922">
        <f t="shared" si="240"/>
        <v>0</v>
      </c>
      <c r="M922" s="1">
        <f t="shared" si="238"/>
        <v>0</v>
      </c>
      <c r="N922" s="1">
        <f>IF(M922&lt;'How to'!$B$35,0,M922)</f>
        <v>0</v>
      </c>
      <c r="O922" s="1">
        <f>(((ABS('How to'!$B$33))*(N922))/(11.82))^(1/2)</f>
        <v>0</v>
      </c>
      <c r="P922" s="1">
        <f>(((ABS('How to'!$B$33)+'How to'!$B$32)*(N922))/(11.82))^(1/2)</f>
        <v>0</v>
      </c>
      <c r="Q922">
        <f>IF(P922=0,'How to'!$B$34,MIN(ROUNDDOWN(2*P922,-1)/2,'How to'!$B$34))</f>
        <v>145</v>
      </c>
      <c r="R922">
        <f t="shared" si="239"/>
        <v>145</v>
      </c>
      <c r="S922" t="str">
        <f t="shared" si="229"/>
        <v/>
      </c>
      <c r="T922">
        <f t="shared" si="225"/>
        <v>145</v>
      </c>
      <c r="U922" t="str">
        <f t="shared" si="226"/>
        <v/>
      </c>
      <c r="W922" t="str">
        <f t="shared" si="227"/>
        <v/>
      </c>
      <c r="X922" t="str">
        <f t="shared" si="228"/>
        <v/>
      </c>
      <c r="AE922" t="s">
        <v>52</v>
      </c>
    </row>
    <row r="923" spans="1:31" x14ac:dyDescent="0.25">
      <c r="A923">
        <v>45.674707939999998</v>
      </c>
      <c r="B923">
        <v>-122.87186459999999</v>
      </c>
      <c r="C923">
        <v>22.923614069999999</v>
      </c>
      <c r="D923">
        <f t="shared" si="230"/>
        <v>187.13921144988777</v>
      </c>
      <c r="E923">
        <f t="shared" si="231"/>
        <v>71.194232315012741</v>
      </c>
      <c r="F923">
        <f t="shared" si="232"/>
        <v>200.22413235424398</v>
      </c>
      <c r="G923">
        <f t="shared" si="233"/>
        <v>93.440475104542216</v>
      </c>
      <c r="H923">
        <f t="shared" si="234"/>
        <v>35.943517414750247</v>
      </c>
      <c r="I923">
        <f t="shared" si="235"/>
        <v>100.11522777233755</v>
      </c>
      <c r="J923">
        <f t="shared" si="236"/>
        <v>10022.425794252453</v>
      </c>
      <c r="K923">
        <f t="shared" si="237"/>
        <v>10023.058831907027</v>
      </c>
      <c r="L923">
        <f t="shared" si="240"/>
        <v>0.79563663476102864</v>
      </c>
      <c r="M923" s="1">
        <f t="shared" si="238"/>
        <v>6298.7665436732159</v>
      </c>
      <c r="N923" s="1">
        <f>IF(M923&lt;'How to'!$B$35,0,M923)</f>
        <v>6298.7665436732159</v>
      </c>
      <c r="O923" s="1">
        <f>(((ABS('How to'!$B$33))*(N923))/(11.82))^(1/2)</f>
        <v>212.82786118154729</v>
      </c>
      <c r="P923" s="1">
        <f>(((ABS('How to'!$B$33)+'How to'!$B$32)*(N923))/(11.82))^(1/2)</f>
        <v>322.35641959404524</v>
      </c>
      <c r="Q923">
        <f>IF(P923=0,'How to'!$B$34,MIN(ROUNDDOWN(2*P923,-1)/2,'How to'!$B$34))</f>
        <v>145</v>
      </c>
      <c r="R923">
        <f t="shared" si="239"/>
        <v>145</v>
      </c>
      <c r="S923" t="str">
        <f t="shared" si="229"/>
        <v/>
      </c>
      <c r="T923">
        <f t="shared" si="225"/>
        <v>145</v>
      </c>
      <c r="U923" t="str">
        <f t="shared" si="226"/>
        <v/>
      </c>
      <c r="W923" t="str">
        <f t="shared" si="227"/>
        <v/>
      </c>
      <c r="X923" t="str">
        <f t="shared" si="228"/>
        <v/>
      </c>
      <c r="AE923" t="s">
        <v>52</v>
      </c>
    </row>
    <row r="924" spans="1:31" x14ac:dyDescent="0.25">
      <c r="A924">
        <v>45.674917819999997</v>
      </c>
      <c r="B924">
        <v>-122.87197999999999</v>
      </c>
      <c r="C924">
        <v>22.948614070000001</v>
      </c>
      <c r="D924">
        <f t="shared" si="230"/>
        <v>187.44645326999796</v>
      </c>
      <c r="E924">
        <f t="shared" si="231"/>
        <v>70.346140307776736</v>
      </c>
      <c r="F924">
        <f t="shared" si="232"/>
        <v>200.21176863437111</v>
      </c>
      <c r="G924">
        <f t="shared" si="233"/>
        <v>93.444927884910641</v>
      </c>
      <c r="H924">
        <f t="shared" si="234"/>
        <v>35.927826094263537</v>
      </c>
      <c r="I924">
        <f t="shared" si="235"/>
        <v>100.11375147938365</v>
      </c>
      <c r="J924">
        <f t="shared" si="236"/>
        <v>10021.188074925736</v>
      </c>
      <c r="K924">
        <f t="shared" si="237"/>
        <v>10022.763235275792</v>
      </c>
      <c r="L924">
        <f t="shared" si="240"/>
        <v>1.2550539231665465</v>
      </c>
      <c r="M924" s="1">
        <f t="shared" si="238"/>
        <v>3992.9611988256243</v>
      </c>
      <c r="N924" s="1">
        <f>IF(M924&lt;'How to'!$B$35,0,M924)</f>
        <v>3992.9611988256243</v>
      </c>
      <c r="O924" s="1">
        <f>(((ABS('How to'!$B$33))*(N924))/(11.82))^(1/2)</f>
        <v>169.45261278014704</v>
      </c>
      <c r="P924" s="1">
        <f>(((ABS('How to'!$B$33)+'How to'!$B$32)*(N924))/(11.82))^(1/2)</f>
        <v>256.65877222751698</v>
      </c>
      <c r="Q924">
        <f>IF(P924=0,'How to'!$B$34,MIN(ROUNDDOWN(2*P924,-1)/2,'How to'!$B$34))</f>
        <v>145</v>
      </c>
      <c r="R924">
        <f t="shared" si="239"/>
        <v>145</v>
      </c>
      <c r="S924" t="str">
        <f t="shared" si="229"/>
        <v/>
      </c>
      <c r="T924">
        <f t="shared" si="225"/>
        <v>145</v>
      </c>
      <c r="U924" t="str">
        <f t="shared" si="226"/>
        <v/>
      </c>
      <c r="W924" t="str">
        <f t="shared" si="227"/>
        <v/>
      </c>
      <c r="X924" t="str">
        <f t="shared" si="228"/>
        <v/>
      </c>
      <c r="AE924" t="s">
        <v>52</v>
      </c>
    </row>
    <row r="925" spans="1:31" x14ac:dyDescent="0.25">
      <c r="A925">
        <v>45.675127719999999</v>
      </c>
      <c r="B925">
        <v>-122.8720953</v>
      </c>
      <c r="C925">
        <v>22.97361407</v>
      </c>
      <c r="D925">
        <f t="shared" si="230"/>
        <v>187.92401392496285</v>
      </c>
      <c r="E925">
        <f t="shared" si="231"/>
        <v>69.008029180455182</v>
      </c>
      <c r="F925">
        <f t="shared" si="232"/>
        <v>200.19376389148636</v>
      </c>
      <c r="G925">
        <f t="shared" si="233"/>
        <v>93.451607054672294</v>
      </c>
      <c r="H925">
        <f t="shared" si="234"/>
        <v>35.912134884651984</v>
      </c>
      <c r="I925">
        <f t="shared" si="235"/>
        <v>100.11435607880777</v>
      </c>
      <c r="J925">
        <f t="shared" si="236"/>
        <v>10019.385775260047</v>
      </c>
      <c r="K925">
        <f t="shared" si="237"/>
        <v>10022.884293074316</v>
      </c>
      <c r="L925">
        <f t="shared" si="240"/>
        <v>1.8704325206402876</v>
      </c>
      <c r="M925" s="1">
        <f t="shared" si="238"/>
        <v>2679.2958800896158</v>
      </c>
      <c r="N925" s="1">
        <f>IF(M925&lt;'How to'!$B$35,0,M925)</f>
        <v>2679.2958800896158</v>
      </c>
      <c r="O925" s="1">
        <f>(((ABS('How to'!$B$33))*(N925))/(11.82))^(1/2)</f>
        <v>138.80690242094195</v>
      </c>
      <c r="P925" s="1">
        <f>(((ABS('How to'!$B$33)+'How to'!$B$32)*(N925))/(11.82))^(1/2)</f>
        <v>210.24172225828102</v>
      </c>
      <c r="Q925">
        <f>IF(P925=0,'How to'!$B$34,MIN(ROUNDDOWN(2*P925,-1)/2,'How to'!$B$34))</f>
        <v>145</v>
      </c>
      <c r="R925">
        <f t="shared" si="239"/>
        <v>145</v>
      </c>
      <c r="S925" t="str">
        <f t="shared" si="229"/>
        <v/>
      </c>
      <c r="T925">
        <f t="shared" si="225"/>
        <v>145</v>
      </c>
      <c r="U925" t="str">
        <f t="shared" si="226"/>
        <v/>
      </c>
      <c r="W925" t="str">
        <f t="shared" si="227"/>
        <v/>
      </c>
      <c r="X925" t="str">
        <f t="shared" si="228"/>
        <v/>
      </c>
      <c r="AE925" t="s">
        <v>52</v>
      </c>
    </row>
    <row r="926" spans="1:31" x14ac:dyDescent="0.25">
      <c r="A926">
        <v>45.675337720000002</v>
      </c>
      <c r="B926">
        <v>-122.87221030000001</v>
      </c>
      <c r="C926">
        <v>22.998614069999999</v>
      </c>
      <c r="D926">
        <f t="shared" si="230"/>
        <v>188.49174337526961</v>
      </c>
      <c r="E926">
        <f t="shared" si="231"/>
        <v>67.374358165762388</v>
      </c>
      <c r="F926">
        <f t="shared" si="232"/>
        <v>200.17103051864655</v>
      </c>
      <c r="G926">
        <f t="shared" si="233"/>
        <v>93.468304980262928</v>
      </c>
      <c r="H926">
        <f t="shared" si="234"/>
        <v>35.873109144571316</v>
      </c>
      <c r="I926">
        <f t="shared" si="235"/>
        <v>100.11595275270456</v>
      </c>
      <c r="J926">
        <f t="shared" si="236"/>
        <v>10017.110364724233</v>
      </c>
      <c r="K926">
        <f t="shared" si="237"/>
        <v>10023.203995581771</v>
      </c>
      <c r="L926">
        <f t="shared" si="240"/>
        <v>2.4685280750962306</v>
      </c>
      <c r="M926" s="1">
        <f t="shared" si="238"/>
        <v>2030.1985010219171</v>
      </c>
      <c r="N926" s="1">
        <f>IF(M926&lt;'How to'!$B$35,0,M926)</f>
        <v>2030.1985010219171</v>
      </c>
      <c r="O926" s="1">
        <f>(((ABS('How to'!$B$33))*(N926))/(11.82))^(1/2)</f>
        <v>120.82866468145069</v>
      </c>
      <c r="P926" s="1">
        <f>(((ABS('How to'!$B$33)+'How to'!$B$32)*(N926))/(11.82))^(1/2)</f>
        <v>183.0112632566312</v>
      </c>
      <c r="Q926">
        <f>IF(P926=0,'How to'!$B$34,MIN(ROUNDDOWN(2*P926,-1)/2,'How to'!$B$34))</f>
        <v>145</v>
      </c>
      <c r="R926">
        <f t="shared" si="239"/>
        <v>145</v>
      </c>
      <c r="S926" t="str">
        <f t="shared" si="229"/>
        <v/>
      </c>
      <c r="T926">
        <f t="shared" si="225"/>
        <v>145</v>
      </c>
      <c r="U926" t="str">
        <f t="shared" si="226"/>
        <v/>
      </c>
      <c r="W926" t="str">
        <f t="shared" si="227"/>
        <v/>
      </c>
      <c r="X926" t="str">
        <f t="shared" si="228"/>
        <v/>
      </c>
      <c r="AE926" t="s">
        <v>52</v>
      </c>
    </row>
    <row r="927" spans="1:31" x14ac:dyDescent="0.25">
      <c r="A927">
        <v>45.675549650000001</v>
      </c>
      <c r="B927">
        <v>-122.8723178</v>
      </c>
      <c r="C927">
        <v>23.023614070000001</v>
      </c>
      <c r="D927">
        <f t="shared" si="230"/>
        <v>189.13628328060392</v>
      </c>
      <c r="E927">
        <f t="shared" si="231"/>
        <v>65.484019077863252</v>
      </c>
      <c r="F927">
        <f t="shared" si="232"/>
        <v>200.15166851113386</v>
      </c>
      <c r="G927">
        <f t="shared" si="233"/>
        <v>93.698736345345566</v>
      </c>
      <c r="H927">
        <f t="shared" si="234"/>
        <v>35.250720046171061</v>
      </c>
      <c r="I927">
        <f t="shared" si="235"/>
        <v>100.11027148344024</v>
      </c>
      <c r="J927">
        <f t="shared" si="236"/>
        <v>10015.172601947705</v>
      </c>
      <c r="K927">
        <f t="shared" si="237"/>
        <v>10022.066456488108</v>
      </c>
      <c r="L927">
        <f t="shared" si="240"/>
        <v>2.6256150784917964</v>
      </c>
      <c r="M927" s="3">
        <f t="shared" si="238"/>
        <v>1908.5178437969998</v>
      </c>
      <c r="N927" s="1">
        <f>IF(M927&lt;'How to'!$B$35,0,M927)</f>
        <v>1908.5178437969998</v>
      </c>
      <c r="O927" s="1">
        <f>(((ABS('How to'!$B$33))*(N927))/(11.82))^(1/2)</f>
        <v>117.15176525240699</v>
      </c>
      <c r="P927" s="1">
        <f>(((ABS('How to'!$B$33)+'How to'!$B$32)*(N927))/(11.82))^(1/2)</f>
        <v>177.44210455450599</v>
      </c>
      <c r="Q927">
        <f>IF(P927=0,'How to'!$B$34,MIN(ROUNDDOWN(2*P927,-1)/2,'How to'!$B$34))</f>
        <v>145</v>
      </c>
      <c r="R927">
        <f t="shared" si="239"/>
        <v>145</v>
      </c>
      <c r="S927" t="str">
        <f t="shared" si="229"/>
        <v/>
      </c>
      <c r="T927">
        <f t="shared" si="225"/>
        <v>145</v>
      </c>
      <c r="U927" t="str">
        <f t="shared" si="226"/>
        <v/>
      </c>
      <c r="W927" t="str">
        <f t="shared" si="227"/>
        <v/>
      </c>
      <c r="X927" t="str">
        <f t="shared" si="228"/>
        <v/>
      </c>
      <c r="AE927" t="s">
        <v>52</v>
      </c>
    </row>
    <row r="928" spans="1:31" x14ac:dyDescent="0.25">
      <c r="A928">
        <v>45.675762249999998</v>
      </c>
      <c r="B928">
        <v>-122.8724225</v>
      </c>
      <c r="C928">
        <v>23.048614069999999</v>
      </c>
      <c r="D928">
        <f t="shared" si="230"/>
        <v>189.89993505051095</v>
      </c>
      <c r="E928">
        <f t="shared" si="231"/>
        <v>63.181454580223431</v>
      </c>
      <c r="F928">
        <f t="shared" si="232"/>
        <v>200.13465850537011</v>
      </c>
      <c r="G928">
        <f t="shared" si="233"/>
        <v>94.001525385087305</v>
      </c>
      <c r="H928">
        <f t="shared" si="234"/>
        <v>34.41832543127088</v>
      </c>
      <c r="I928">
        <f t="shared" si="235"/>
        <v>100.10448491559247</v>
      </c>
      <c r="J928">
        <f t="shared" si="236"/>
        <v>10013.470383765278</v>
      </c>
      <c r="K928">
        <f t="shared" si="237"/>
        <v>10020.90790021608</v>
      </c>
      <c r="L928">
        <f t="shared" si="240"/>
        <v>2.7271810447423404</v>
      </c>
      <c r="M928" s="3">
        <f t="shared" si="238"/>
        <v>1837.2282103410628</v>
      </c>
      <c r="N928" s="1">
        <f>IF(M928&lt;'How to'!$B$35,0,M928)</f>
        <v>1837.2282103410628</v>
      </c>
      <c r="O928" s="1">
        <f>(((ABS('How to'!$B$33))*(N928))/(11.82))^(1/2)</f>
        <v>114.94293363728973</v>
      </c>
      <c r="P928" s="1">
        <f>(((ABS('How to'!$B$33)+'How to'!$B$32)*(N928))/(11.82))^(1/2)</f>
        <v>174.09653200125857</v>
      </c>
      <c r="Q928">
        <f>IF(P928=0,'How to'!$B$34,MIN(ROUNDDOWN(2*P928,-1)/2,'How to'!$B$34))</f>
        <v>145</v>
      </c>
      <c r="R928">
        <f t="shared" si="239"/>
        <v>145</v>
      </c>
      <c r="S928" t="str">
        <f t="shared" si="229"/>
        <v/>
      </c>
      <c r="T928">
        <f t="shared" si="225"/>
        <v>145</v>
      </c>
      <c r="U928" t="str">
        <f t="shared" si="226"/>
        <v/>
      </c>
      <c r="W928" t="str">
        <f t="shared" si="227"/>
        <v/>
      </c>
      <c r="X928" t="str">
        <f t="shared" si="228"/>
        <v/>
      </c>
      <c r="AE928" t="s">
        <v>52</v>
      </c>
    </row>
    <row r="929" spans="1:31" x14ac:dyDescent="0.25">
      <c r="A929">
        <v>45.675976380000002</v>
      </c>
      <c r="B929">
        <v>-122.8725208</v>
      </c>
      <c r="C929">
        <v>23.073614070000001</v>
      </c>
      <c r="D929">
        <f t="shared" si="230"/>
        <v>190.63687013978935</v>
      </c>
      <c r="E929">
        <f t="shared" si="231"/>
        <v>60.972242677303875</v>
      </c>
      <c r="F929">
        <f t="shared" si="232"/>
        <v>200.15002031924689</v>
      </c>
      <c r="G929">
        <f t="shared" si="233"/>
        <v>94.472406870290556</v>
      </c>
      <c r="H929">
        <f t="shared" si="234"/>
        <v>33.095914143744956</v>
      </c>
      <c r="I929">
        <f t="shared" si="235"/>
        <v>100.10182412361854</v>
      </c>
      <c r="J929">
        <f t="shared" si="236"/>
        <v>10015.007658448736</v>
      </c>
      <c r="K929">
        <f t="shared" si="237"/>
        <v>10020.375192875859</v>
      </c>
      <c r="L929">
        <f t="shared" si="240"/>
        <v>2.3167939975585328</v>
      </c>
      <c r="M929" s="3">
        <f t="shared" si="238"/>
        <v>2162.5520446434725</v>
      </c>
      <c r="N929" s="1">
        <f>IF(M929&lt;'How to'!$B$35,0,M929)</f>
        <v>2162.5520446434725</v>
      </c>
      <c r="O929" s="1">
        <f>(((ABS('How to'!$B$33))*(N929))/(11.82))^(1/2)</f>
        <v>124.70504075919527</v>
      </c>
      <c r="P929" s="1">
        <f>(((ABS('How to'!$B$33)+'How to'!$B$32)*(N929))/(11.82))^(1/2)</f>
        <v>188.88255617140533</v>
      </c>
      <c r="Q929">
        <f>IF(P929=0,'How to'!$B$34,MIN(ROUNDDOWN(2*P929,-1)/2,'How to'!$B$34))</f>
        <v>145</v>
      </c>
      <c r="R929">
        <f t="shared" si="239"/>
        <v>145</v>
      </c>
      <c r="S929" t="str">
        <f t="shared" si="229"/>
        <v/>
      </c>
      <c r="T929">
        <f t="shared" si="225"/>
        <v>145</v>
      </c>
      <c r="U929" t="str">
        <f t="shared" si="226"/>
        <v/>
      </c>
      <c r="W929" t="str">
        <f t="shared" si="227"/>
        <v/>
      </c>
      <c r="X929" t="str">
        <f t="shared" si="228"/>
        <v/>
      </c>
      <c r="AE929" t="s">
        <v>52</v>
      </c>
    </row>
    <row r="930" spans="1:31" x14ac:dyDescent="0.25">
      <c r="A930">
        <v>45.676191330000002</v>
      </c>
      <c r="B930">
        <v>-122.87261530000001</v>
      </c>
      <c r="C930">
        <v>23.09861407</v>
      </c>
      <c r="D930">
        <f t="shared" si="230"/>
        <v>191.35376771978281</v>
      </c>
      <c r="E930">
        <f t="shared" si="231"/>
        <v>58.817493055796795</v>
      </c>
      <c r="F930">
        <f t="shared" si="232"/>
        <v>200.18931517422527</v>
      </c>
      <c r="G930">
        <f t="shared" si="233"/>
        <v>95.023438395006693</v>
      </c>
      <c r="H930">
        <f t="shared" si="234"/>
        <v>31.501279213117574</v>
      </c>
      <c r="I930">
        <f t="shared" si="235"/>
        <v>100.1088629266781</v>
      </c>
      <c r="J930">
        <f t="shared" si="236"/>
        <v>10018.940477481325</v>
      </c>
      <c r="K930">
        <f t="shared" si="237"/>
        <v>10021.784436472424</v>
      </c>
      <c r="L930">
        <f t="shared" si="240"/>
        <v>1.6864041600694355</v>
      </c>
      <c r="M930" s="3">
        <f t="shared" si="238"/>
        <v>2971.347163914666</v>
      </c>
      <c r="N930" s="1">
        <f>IF(M930&lt;'How to'!$B$35,0,M930)</f>
        <v>2971.347163914666</v>
      </c>
      <c r="O930" s="1">
        <f>(((ABS('How to'!$B$33))*(N930))/(11.82))^(1/2)</f>
        <v>146.17645414796218</v>
      </c>
      <c r="P930" s="1">
        <f>(((ABS('How to'!$B$33)+'How to'!$B$32)*(N930))/(11.82))^(1/2)</f>
        <v>221.40389950117915</v>
      </c>
      <c r="Q930">
        <f>IF(P930=0,'How to'!$B$34,MIN(ROUNDDOWN(2*P930,-1)/2,'How to'!$B$34))</f>
        <v>145</v>
      </c>
      <c r="R930">
        <f t="shared" si="239"/>
        <v>145</v>
      </c>
      <c r="S930" t="str">
        <f t="shared" si="229"/>
        <v/>
      </c>
      <c r="T930">
        <f t="shared" si="225"/>
        <v>145</v>
      </c>
      <c r="U930" t="str">
        <f t="shared" si="226"/>
        <v/>
      </c>
      <c r="W930" t="str">
        <f t="shared" si="227"/>
        <v/>
      </c>
      <c r="X930" t="str">
        <f t="shared" si="228"/>
        <v/>
      </c>
      <c r="AE930" t="s">
        <v>52</v>
      </c>
    </row>
    <row r="931" spans="1:31" x14ac:dyDescent="0.25">
      <c r="A931">
        <v>45.676406980000003</v>
      </c>
      <c r="B931">
        <v>-122.87270650000001</v>
      </c>
      <c r="C931">
        <v>23.123614069999999</v>
      </c>
      <c r="D931">
        <f t="shared" si="230"/>
        <v>191.85915824967745</v>
      </c>
      <c r="E931">
        <f t="shared" si="231"/>
        <v>57.238331573979067</v>
      </c>
      <c r="F931">
        <f t="shared" si="232"/>
        <v>200.21529213735784</v>
      </c>
      <c r="G931">
        <f t="shared" si="233"/>
        <v>95.437546935258368</v>
      </c>
      <c r="H931">
        <f t="shared" si="234"/>
        <v>30.233334262961538</v>
      </c>
      <c r="I931">
        <f t="shared" si="235"/>
        <v>100.1118367910389</v>
      </c>
      <c r="J931">
        <f t="shared" si="236"/>
        <v>10021.540801411886</v>
      </c>
      <c r="K931">
        <f t="shared" si="237"/>
        <v>10022.37986567561</v>
      </c>
      <c r="L931">
        <f t="shared" si="240"/>
        <v>0.9160045107553455</v>
      </c>
      <c r="M931" s="3">
        <f t="shared" si="238"/>
        <v>5470.70442776044</v>
      </c>
      <c r="N931" s="1">
        <f>IF(M931&lt;'How to'!$B$35,0,M931)</f>
        <v>5470.70442776044</v>
      </c>
      <c r="O931" s="1">
        <f>(((ABS('How to'!$B$33))*(N931))/(11.82))^(1/2)</f>
        <v>198.34549928411215</v>
      </c>
      <c r="P931" s="1">
        <f>(((ABS('How to'!$B$33)+'How to'!$B$32)*(N931))/(11.82))^(1/2)</f>
        <v>300.42093472564221</v>
      </c>
      <c r="Q931">
        <f>IF(P931=0,'How to'!$B$34,MIN(ROUNDDOWN(2*P931,-1)/2,'How to'!$B$34))</f>
        <v>145</v>
      </c>
      <c r="R931">
        <f t="shared" si="239"/>
        <v>145</v>
      </c>
      <c r="S931" t="str">
        <f t="shared" si="229"/>
        <v/>
      </c>
      <c r="T931">
        <f t="shared" si="225"/>
        <v>145</v>
      </c>
      <c r="U931" t="str">
        <f t="shared" si="226"/>
        <v/>
      </c>
      <c r="W931" t="str">
        <f t="shared" si="227"/>
        <v/>
      </c>
      <c r="X931" t="str">
        <f t="shared" si="228"/>
        <v/>
      </c>
      <c r="AE931" t="s">
        <v>52</v>
      </c>
    </row>
    <row r="932" spans="1:31" x14ac:dyDescent="0.25">
      <c r="A932">
        <v>45.676623720000002</v>
      </c>
      <c r="B932">
        <v>-122.8727923</v>
      </c>
      <c r="C932">
        <v>23.148614070000001</v>
      </c>
      <c r="D932">
        <f t="shared" si="230"/>
        <v>192.30109666485885</v>
      </c>
      <c r="E932">
        <f t="shared" si="231"/>
        <v>55.83807457674007</v>
      </c>
      <c r="F932">
        <f t="shared" si="232"/>
        <v>200.24385721151341</v>
      </c>
      <c r="G932">
        <f t="shared" si="233"/>
        <v>95.898409665423642</v>
      </c>
      <c r="H932">
        <f t="shared" si="234"/>
        <v>28.763169706662563</v>
      </c>
      <c r="I932">
        <f t="shared" si="235"/>
        <v>100.11905367077583</v>
      </c>
      <c r="J932">
        <f t="shared" si="236"/>
        <v>10024.400587736243</v>
      </c>
      <c r="K932">
        <f t="shared" si="237"/>
        <v>10023.82490793169</v>
      </c>
      <c r="L932">
        <f t="shared" si="240"/>
        <v>0</v>
      </c>
      <c r="M932" s="3">
        <f t="shared" si="238"/>
        <v>0</v>
      </c>
      <c r="N932" s="1">
        <f>IF(M932&lt;'How to'!$B$35,0,M932)</f>
        <v>0</v>
      </c>
      <c r="O932" s="1">
        <f>(((ABS('How to'!$B$33))*(N932))/(11.82))^(1/2)</f>
        <v>0</v>
      </c>
      <c r="P932" s="1">
        <f>(((ABS('How to'!$B$33)+'How to'!$B$32)*(N932))/(11.82))^(1/2)</f>
        <v>0</v>
      </c>
      <c r="Q932">
        <f>IF(P932=0,'How to'!$B$34,MIN(ROUNDDOWN(2*P932,-1)/2,'How to'!$B$34))</f>
        <v>145</v>
      </c>
      <c r="R932">
        <f t="shared" si="239"/>
        <v>145</v>
      </c>
      <c r="S932" t="str">
        <f t="shared" si="229"/>
        <v/>
      </c>
      <c r="T932">
        <f t="shared" si="225"/>
        <v>145</v>
      </c>
      <c r="U932" t="str">
        <f t="shared" si="226"/>
        <v/>
      </c>
      <c r="W932" t="str">
        <f t="shared" si="227"/>
        <v/>
      </c>
      <c r="X932" t="str">
        <f t="shared" si="228"/>
        <v/>
      </c>
      <c r="AE932" t="s">
        <v>52</v>
      </c>
    </row>
    <row r="933" spans="1:31" x14ac:dyDescent="0.25">
      <c r="A933">
        <v>45.676840239999997</v>
      </c>
      <c r="B933">
        <v>-122.8728792</v>
      </c>
      <c r="C933">
        <v>23.173614069999999</v>
      </c>
      <c r="D933">
        <f t="shared" si="230"/>
        <v>192.58050861003929</v>
      </c>
      <c r="E933">
        <f t="shared" si="231"/>
        <v>54.904505265853231</v>
      </c>
      <c r="F933">
        <f t="shared" si="232"/>
        <v>200.25423090409231</v>
      </c>
      <c r="G933">
        <f t="shared" si="233"/>
        <v>96.16446326949881</v>
      </c>
      <c r="H933">
        <f t="shared" si="234"/>
        <v>27.876366403079832</v>
      </c>
      <c r="I933">
        <f t="shared" si="235"/>
        <v>100.12340285742161</v>
      </c>
      <c r="J933">
        <f t="shared" si="236"/>
        <v>10025.43924874738</v>
      </c>
      <c r="K933">
        <f t="shared" si="237"/>
        <v>10024.695799749541</v>
      </c>
      <c r="L933">
        <f t="shared" si="240"/>
        <v>0</v>
      </c>
      <c r="M933" s="3">
        <f t="shared" si="238"/>
        <v>0</v>
      </c>
      <c r="N933" s="1">
        <f>IF(M933&lt;'How to'!$B$35,0,M933)</f>
        <v>0</v>
      </c>
      <c r="O933" s="1">
        <f>(((ABS('How to'!$B$33))*(N933))/(11.82))^(1/2)</f>
        <v>0</v>
      </c>
      <c r="P933" s="1">
        <f>(((ABS('How to'!$B$33)+'How to'!$B$32)*(N933))/(11.82))^(1/2)</f>
        <v>0</v>
      </c>
      <c r="Q933">
        <f>IF(P933=0,'How to'!$B$34,MIN(ROUNDDOWN(2*P933,-1)/2,'How to'!$B$34))</f>
        <v>145</v>
      </c>
      <c r="R933">
        <f t="shared" si="239"/>
        <v>145</v>
      </c>
      <c r="S933" t="str">
        <f t="shared" si="229"/>
        <v/>
      </c>
      <c r="T933">
        <f t="shared" si="225"/>
        <v>145</v>
      </c>
      <c r="U933" t="str">
        <f t="shared" si="226"/>
        <v/>
      </c>
      <c r="W933" t="str">
        <f t="shared" si="227"/>
        <v/>
      </c>
      <c r="X933" t="str">
        <f t="shared" si="228"/>
        <v/>
      </c>
      <c r="AE933" t="s">
        <v>52</v>
      </c>
    </row>
    <row r="934" spans="1:31" x14ac:dyDescent="0.25">
      <c r="A934">
        <v>45.67705668</v>
      </c>
      <c r="B934">
        <v>-122.8729665</v>
      </c>
      <c r="C934">
        <v>23.198614070000001</v>
      </c>
      <c r="D934">
        <f t="shared" si="230"/>
        <v>192.77420453945535</v>
      </c>
      <c r="E934">
        <f t="shared" si="231"/>
        <v>54.25094814678431</v>
      </c>
      <c r="F934">
        <f t="shared" si="232"/>
        <v>200.26247604243</v>
      </c>
      <c r="G934">
        <f t="shared" si="233"/>
        <v>96.330329324776088</v>
      </c>
      <c r="H934">
        <f t="shared" si="234"/>
        <v>27.316244311536682</v>
      </c>
      <c r="I934">
        <f t="shared" si="235"/>
        <v>100.12846523894878</v>
      </c>
      <c r="J934">
        <f t="shared" si="236"/>
        <v>10026.264827661213</v>
      </c>
      <c r="K934">
        <f t="shared" si="237"/>
        <v>10025.709551107373</v>
      </c>
      <c r="L934">
        <f t="shared" si="240"/>
        <v>0</v>
      </c>
      <c r="M934" s="3">
        <f t="shared" si="238"/>
        <v>0</v>
      </c>
      <c r="N934" s="1">
        <f>IF(M934&lt;'How to'!$B$35,0,M934)</f>
        <v>0</v>
      </c>
      <c r="O934" s="1">
        <f>(((ABS('How to'!$B$33))*(N934))/(11.82))^(1/2)</f>
        <v>0</v>
      </c>
      <c r="P934" s="1">
        <f>(((ABS('How to'!$B$33)+'How to'!$B$32)*(N934))/(11.82))^(1/2)</f>
        <v>0</v>
      </c>
      <c r="Q934">
        <f>IF(P934=0,'How to'!$B$34,MIN(ROUNDDOWN(2*P934,-1)/2,'How to'!$B$34))</f>
        <v>145</v>
      </c>
      <c r="R934">
        <f t="shared" si="239"/>
        <v>145</v>
      </c>
      <c r="S934" t="str">
        <f t="shared" si="229"/>
        <v/>
      </c>
      <c r="T934">
        <f t="shared" si="225"/>
        <v>145</v>
      </c>
      <c r="U934" t="str">
        <f t="shared" si="226"/>
        <v/>
      </c>
      <c r="W934" t="str">
        <f t="shared" si="227"/>
        <v/>
      </c>
      <c r="X934" t="str">
        <f t="shared" si="228"/>
        <v/>
      </c>
      <c r="AE934" t="s">
        <v>52</v>
      </c>
    </row>
    <row r="935" spans="1:31" x14ac:dyDescent="0.25">
      <c r="A935">
        <v>45.677273149999998</v>
      </c>
      <c r="B935">
        <v>-122.8730537</v>
      </c>
      <c r="C935">
        <v>23.22361407</v>
      </c>
      <c r="D935">
        <f t="shared" si="230"/>
        <v>192.90333515985702</v>
      </c>
      <c r="E935">
        <f t="shared" si="231"/>
        <v>53.799621027891625</v>
      </c>
      <c r="F935">
        <f t="shared" si="232"/>
        <v>200.26506419877856</v>
      </c>
      <c r="G935">
        <f t="shared" si="233"/>
        <v>96.421611314419081</v>
      </c>
      <c r="H935">
        <f t="shared" si="234"/>
        <v>27.005020864047125</v>
      </c>
      <c r="I935">
        <f t="shared" si="235"/>
        <v>100.13190440781864</v>
      </c>
      <c r="J935">
        <f t="shared" si="236"/>
        <v>10026.523984635225</v>
      </c>
      <c r="K935">
        <f t="shared" si="237"/>
        <v>10026.398280336529</v>
      </c>
      <c r="L935">
        <f t="shared" si="240"/>
        <v>0</v>
      </c>
      <c r="M935" s="3">
        <f t="shared" si="238"/>
        <v>0</v>
      </c>
      <c r="N935" s="1">
        <f>IF(M935&lt;'How to'!$B$35,0,M935)</f>
        <v>0</v>
      </c>
      <c r="O935" s="1">
        <f>(((ABS('How to'!$B$33))*(N935))/(11.82))^(1/2)</f>
        <v>0</v>
      </c>
      <c r="P935" s="1">
        <f>(((ABS('How to'!$B$33)+'How to'!$B$32)*(N935))/(11.82))^(1/2)</f>
        <v>0</v>
      </c>
      <c r="Q935">
        <f>IF(P935=0,'How to'!$B$34,MIN(ROUNDDOWN(2*P935,-1)/2,'How to'!$B$34))</f>
        <v>145</v>
      </c>
      <c r="R935">
        <f t="shared" si="239"/>
        <v>145</v>
      </c>
      <c r="S935" t="str">
        <f t="shared" si="229"/>
        <v/>
      </c>
      <c r="T935">
        <f t="shared" si="225"/>
        <v>145</v>
      </c>
      <c r="U935" t="str">
        <f t="shared" si="226"/>
        <v/>
      </c>
      <c r="W935" t="str">
        <f t="shared" si="227"/>
        <v/>
      </c>
      <c r="X935" t="str">
        <f t="shared" si="228"/>
        <v/>
      </c>
      <c r="AE935" t="s">
        <v>52</v>
      </c>
    </row>
    <row r="936" spans="1:31" x14ac:dyDescent="0.25">
      <c r="A936">
        <v>45.677489719999997</v>
      </c>
      <c r="B936">
        <v>-122.8731404</v>
      </c>
      <c r="C936">
        <v>23.248614069999999</v>
      </c>
      <c r="D936">
        <f t="shared" si="230"/>
        <v>192.99906992986843</v>
      </c>
      <c r="E936">
        <f t="shared" si="231"/>
        <v>53.441631545435172</v>
      </c>
      <c r="F936">
        <f t="shared" si="232"/>
        <v>200.26145154780113</v>
      </c>
      <c r="G936">
        <f t="shared" si="233"/>
        <v>96.402686999435218</v>
      </c>
      <c r="H936">
        <f t="shared" si="234"/>
        <v>27.074917634496174</v>
      </c>
      <c r="I936">
        <f t="shared" si="235"/>
        <v>100.13255826965487</v>
      </c>
      <c r="J936">
        <f t="shared" si="236"/>
        <v>10026.162244008076</v>
      </c>
      <c r="K936">
        <f t="shared" si="237"/>
        <v>10026.529225625827</v>
      </c>
      <c r="L936">
        <f t="shared" si="240"/>
        <v>0.60579007729712964</v>
      </c>
      <c r="M936" s="1">
        <f t="shared" si="238"/>
        <v>8275.5806024105495</v>
      </c>
      <c r="N936" s="1">
        <f>IF(M936&lt;'How to'!$B$35,0,M936)</f>
        <v>8275.5806024105495</v>
      </c>
      <c r="O936" s="1">
        <f>(((ABS('How to'!$B$33))*(N936))/(11.82))^(1/2)</f>
        <v>243.949516150769</v>
      </c>
      <c r="P936" s="1">
        <f>(((ABS('How to'!$B$33)+'How to'!$B$32)*(N936))/(11.82))^(1/2)</f>
        <v>369.49435168631851</v>
      </c>
      <c r="Q936">
        <f>IF(P936=0,'How to'!$B$34,MIN(ROUNDDOWN(2*P936,-1)/2,'How to'!$B$34))</f>
        <v>145</v>
      </c>
      <c r="R936">
        <f t="shared" si="239"/>
        <v>145</v>
      </c>
      <c r="S936" t="str">
        <f t="shared" si="229"/>
        <v/>
      </c>
      <c r="T936">
        <f t="shared" si="225"/>
        <v>145</v>
      </c>
      <c r="U936" t="str">
        <f t="shared" si="226"/>
        <v/>
      </c>
      <c r="W936" t="str">
        <f t="shared" si="227"/>
        <v/>
      </c>
      <c r="X936" t="str">
        <f t="shared" si="228"/>
        <v/>
      </c>
      <c r="AE936" t="s">
        <v>52</v>
      </c>
    </row>
    <row r="937" spans="1:31" x14ac:dyDescent="0.25">
      <c r="A937">
        <v>45.677706360000002</v>
      </c>
      <c r="B937">
        <v>-122.8732267</v>
      </c>
      <c r="C937">
        <v>23.273614070000001</v>
      </c>
      <c r="D937">
        <f t="shared" si="230"/>
        <v>193.3575187202606</v>
      </c>
      <c r="E937">
        <f t="shared" si="231"/>
        <v>52.010305135562668</v>
      </c>
      <c r="F937">
        <f t="shared" si="232"/>
        <v>200.23037203668744</v>
      </c>
      <c r="G937">
        <f t="shared" si="233"/>
        <v>96.416045340540492</v>
      </c>
      <c r="H937">
        <f t="shared" si="234"/>
        <v>27.028145594416024</v>
      </c>
      <c r="I937">
        <f t="shared" si="235"/>
        <v>100.13278410881279</v>
      </c>
      <c r="J937">
        <f t="shared" si="236"/>
        <v>10023.050471487566</v>
      </c>
      <c r="K937">
        <f t="shared" si="237"/>
        <v>10026.574453382111</v>
      </c>
      <c r="L937">
        <f t="shared" si="240"/>
        <v>1.8772271824541387</v>
      </c>
      <c r="M937" s="1">
        <f t="shared" si="238"/>
        <v>2670.5809896365763</v>
      </c>
      <c r="N937" s="1">
        <f>IF(M937&lt;'How to'!$B$35,0,M937)</f>
        <v>2670.5809896365763</v>
      </c>
      <c r="O937" s="1">
        <f>(((ABS('How to'!$B$33))*(N937))/(11.82))^(1/2)</f>
        <v>138.58097137657174</v>
      </c>
      <c r="P937" s="1">
        <f>(((ABS('How to'!$B$33)+'How to'!$B$32)*(N937))/(11.82))^(1/2)</f>
        <v>209.89951930546275</v>
      </c>
      <c r="Q937">
        <f>IF(P937=0,'How to'!$B$34,MIN(ROUNDDOWN(2*P937,-1)/2,'How to'!$B$34))</f>
        <v>145</v>
      </c>
      <c r="R937">
        <f t="shared" si="239"/>
        <v>145</v>
      </c>
      <c r="S937" t="str">
        <f t="shared" si="229"/>
        <v/>
      </c>
      <c r="T937">
        <f t="shared" si="225"/>
        <v>145</v>
      </c>
      <c r="U937" t="str">
        <f t="shared" si="226"/>
        <v/>
      </c>
      <c r="W937" t="str">
        <f t="shared" si="227"/>
        <v/>
      </c>
      <c r="X937" t="str">
        <f t="shared" si="228"/>
        <v/>
      </c>
      <c r="AE937" t="s">
        <v>52</v>
      </c>
    </row>
    <row r="938" spans="1:31" x14ac:dyDescent="0.25">
      <c r="A938">
        <v>45.677923049999997</v>
      </c>
      <c r="B938">
        <v>-122.87331279999999</v>
      </c>
      <c r="C938">
        <v>23.298614069999999</v>
      </c>
      <c r="D938">
        <f t="shared" si="230"/>
        <v>193.87849397986281</v>
      </c>
      <c r="E938">
        <f t="shared" si="231"/>
        <v>49.793432636997288</v>
      </c>
      <c r="F938">
        <f t="shared" si="232"/>
        <v>200.1705681704353</v>
      </c>
      <c r="G938">
        <f t="shared" si="233"/>
        <v>96.443875214679238</v>
      </c>
      <c r="H938">
        <f t="shared" si="234"/>
        <v>26.934706744017745</v>
      </c>
      <c r="I938">
        <f t="shared" si="235"/>
        <v>100.1344071426543</v>
      </c>
      <c r="J938">
        <f t="shared" si="236"/>
        <v>10017.064090418722</v>
      </c>
      <c r="K938">
        <f t="shared" si="237"/>
        <v>10026.899493810855</v>
      </c>
      <c r="L938">
        <f t="shared" si="240"/>
        <v>3.1361446701536635</v>
      </c>
      <c r="M938" s="1">
        <f t="shared" si="238"/>
        <v>1598.6028306085066</v>
      </c>
      <c r="N938" s="1">
        <f>IF(M938&lt;'How to'!$B$35,0,M938)</f>
        <v>1598.6028306085066</v>
      </c>
      <c r="O938" s="1">
        <f>(((ABS('How to'!$B$33))*(N938))/(11.82))^(1/2)</f>
        <v>107.21881756203653</v>
      </c>
      <c r="P938" s="1">
        <f>(((ABS('How to'!$B$33)+'How to'!$B$32)*(N938))/(11.82))^(1/2)</f>
        <v>162.39731936657694</v>
      </c>
      <c r="Q938">
        <f>IF(P938=0,'How to'!$B$34,MIN(ROUNDDOWN(2*P938,-1)/2,'How to'!$B$34))</f>
        <v>145</v>
      </c>
      <c r="R938">
        <f t="shared" si="239"/>
        <v>145</v>
      </c>
      <c r="S938" t="str">
        <f t="shared" si="229"/>
        <v/>
      </c>
      <c r="T938">
        <f t="shared" si="225"/>
        <v>145</v>
      </c>
      <c r="U938">
        <f t="shared" si="226"/>
        <v>145</v>
      </c>
      <c r="W938" t="str">
        <f t="shared" si="227"/>
        <v/>
      </c>
      <c r="X938" t="str">
        <f t="shared" si="228"/>
        <v>23.29861407 145</v>
      </c>
      <c r="AE938" t="s">
        <v>52</v>
      </c>
    </row>
    <row r="939" spans="1:31" x14ac:dyDescent="0.25">
      <c r="A939">
        <v>45.678139860000002</v>
      </c>
      <c r="B939">
        <v>-122.8733982</v>
      </c>
      <c r="C939">
        <v>23.323614070000001</v>
      </c>
      <c r="D939">
        <f t="shared" si="230"/>
        <v>194.5786936350566</v>
      </c>
      <c r="E939">
        <f t="shared" si="231"/>
        <v>46.464357074997245</v>
      </c>
      <c r="F939">
        <f t="shared" si="232"/>
        <v>200.04950511090516</v>
      </c>
      <c r="G939">
        <f t="shared" si="233"/>
        <v>96.481723845437941</v>
      </c>
      <c r="H939">
        <f t="shared" si="234"/>
        <v>26.794601643336055</v>
      </c>
      <c r="I939">
        <f t="shared" si="235"/>
        <v>100.1332797496038</v>
      </c>
      <c r="J939">
        <f t="shared" si="236"/>
        <v>10004.951123779518</v>
      </c>
      <c r="K939">
        <f t="shared" si="237"/>
        <v>10026.673713412414</v>
      </c>
      <c r="L939">
        <f t="shared" si="240"/>
        <v>4.6607499002731752</v>
      </c>
      <c r="M939" s="1">
        <f t="shared" si="238"/>
        <v>1075.650263150221</v>
      </c>
      <c r="N939" s="1">
        <f>IF(M939&lt;'How to'!$B$35,0,M939)</f>
        <v>1075.650263150221</v>
      </c>
      <c r="O939" s="1">
        <f>(((ABS('How to'!$B$33))*(N939))/(11.82))^(1/2)</f>
        <v>87.950086005681854</v>
      </c>
      <c r="P939" s="1">
        <f>(((ABS('How to'!$B$33)+'How to'!$B$32)*(N939))/(11.82))^(1/2)</f>
        <v>133.21223391704163</v>
      </c>
      <c r="Q939">
        <f>IF(P939=0,'How to'!$B$34,MIN(ROUNDDOWN(2*P939,-1)/2,'How to'!$B$34))</f>
        <v>130</v>
      </c>
      <c r="R939">
        <f t="shared" si="239"/>
        <v>130</v>
      </c>
      <c r="S939">
        <f t="shared" si="229"/>
        <v>130</v>
      </c>
      <c r="T939">
        <f t="shared" si="225"/>
        <v>130</v>
      </c>
      <c r="U939" t="str">
        <f t="shared" si="226"/>
        <v/>
      </c>
      <c r="W939" t="str">
        <f t="shared" si="227"/>
        <v>23.32361407 130</v>
      </c>
      <c r="X939" t="str">
        <f t="shared" si="228"/>
        <v/>
      </c>
      <c r="AE939" t="s">
        <v>52</v>
      </c>
    </row>
    <row r="940" spans="1:31" x14ac:dyDescent="0.25">
      <c r="A940">
        <v>45.678357460000001</v>
      </c>
      <c r="B940">
        <v>-122.87347939999999</v>
      </c>
      <c r="C940">
        <v>23.34861407</v>
      </c>
      <c r="D940">
        <f t="shared" si="230"/>
        <v>195.39800515561407</v>
      </c>
      <c r="E940">
        <f t="shared" si="231"/>
        <v>42.069757291141151</v>
      </c>
      <c r="F940">
        <f t="shared" si="232"/>
        <v>199.87557353846145</v>
      </c>
      <c r="G940">
        <f t="shared" si="233"/>
        <v>96.596382930433208</v>
      </c>
      <c r="H940">
        <f t="shared" si="234"/>
        <v>26.366719250208057</v>
      </c>
      <c r="I940">
        <f t="shared" si="235"/>
        <v>100.13024058326326</v>
      </c>
      <c r="J940">
        <f t="shared" si="236"/>
        <v>9987.5612243322284</v>
      </c>
      <c r="K940">
        <f t="shared" si="237"/>
        <v>10026.06507926218</v>
      </c>
      <c r="L940">
        <f t="shared" si="240"/>
        <v>6.2051474543278626</v>
      </c>
      <c r="M940" s="1">
        <f t="shared" si="238"/>
        <v>807.88290311049479</v>
      </c>
      <c r="N940" s="1">
        <f>IF(M940&lt;'How to'!$B$35,0,M940)</f>
        <v>807.88290311049479</v>
      </c>
      <c r="O940" s="1">
        <f>(((ABS('How to'!$B$33))*(N940))/(11.82))^(1/2)</f>
        <v>76.221051071400922</v>
      </c>
      <c r="P940" s="1">
        <f>(((ABS('How to'!$B$33)+'How to'!$B$32)*(N940))/(11.82))^(1/2)</f>
        <v>115.44703303724211</v>
      </c>
      <c r="Q940">
        <f>IF(P940=0,'How to'!$B$34,MIN(ROUNDDOWN(2*P940,-1)/2,'How to'!$B$34))</f>
        <v>115</v>
      </c>
      <c r="R940">
        <f t="shared" si="239"/>
        <v>115</v>
      </c>
      <c r="S940">
        <f t="shared" si="229"/>
        <v>115</v>
      </c>
      <c r="T940">
        <f t="shared" si="225"/>
        <v>130</v>
      </c>
      <c r="U940">
        <f t="shared" si="226"/>
        <v>130</v>
      </c>
      <c r="W940" t="str">
        <f t="shared" si="227"/>
        <v>23.34861407 115</v>
      </c>
      <c r="X940" t="str">
        <f t="shared" si="228"/>
        <v>23.34861407 130</v>
      </c>
      <c r="AE940" t="s">
        <v>52</v>
      </c>
    </row>
    <row r="941" spans="1:31" x14ac:dyDescent="0.25">
      <c r="A941">
        <v>45.678577199999999</v>
      </c>
      <c r="B941">
        <v>-122.87354790000001</v>
      </c>
      <c r="C941">
        <v>23.373614069999999</v>
      </c>
      <c r="D941">
        <f t="shared" si="230"/>
        <v>196.28633476476335</v>
      </c>
      <c r="E941">
        <f t="shared" si="231"/>
        <v>36.640755829536403</v>
      </c>
      <c r="F941">
        <f t="shared" si="232"/>
        <v>199.67691454733682</v>
      </c>
      <c r="G941">
        <f t="shared" si="233"/>
        <v>96.941473379720136</v>
      </c>
      <c r="H941">
        <f t="shared" si="234"/>
        <v>24.982175246876885</v>
      </c>
      <c r="I941">
        <f t="shared" si="235"/>
        <v>100.1087325916009</v>
      </c>
      <c r="J941">
        <f t="shared" si="236"/>
        <v>9967.717550786112</v>
      </c>
      <c r="K941">
        <f t="shared" si="237"/>
        <v>10021.758341096656</v>
      </c>
      <c r="L941">
        <f t="shared" si="240"/>
        <v>7.3512441335153778</v>
      </c>
      <c r="M941" s="1">
        <f t="shared" si="238"/>
        <v>681.63688751717689</v>
      </c>
      <c r="N941" s="1">
        <f>IF(M941&lt;'How to'!$B$35,0,M941)</f>
        <v>681.63688751717689</v>
      </c>
      <c r="O941" s="1">
        <f>(((ABS('How to'!$B$33))*(N941))/(11.82))^(1/2)</f>
        <v>70.012771036454836</v>
      </c>
      <c r="P941" s="1">
        <f>(((ABS('How to'!$B$33)+'How to'!$B$32)*(N941))/(11.82))^(1/2)</f>
        <v>106.04375795477874</v>
      </c>
      <c r="Q941">
        <f>IF(P941=0,'How to'!$B$34,MIN(ROUNDDOWN(2*P941,-1)/2,'How to'!$B$34))</f>
        <v>105</v>
      </c>
      <c r="R941">
        <f t="shared" si="239"/>
        <v>105</v>
      </c>
      <c r="S941">
        <f t="shared" si="229"/>
        <v>105</v>
      </c>
      <c r="T941">
        <f t="shared" si="225"/>
        <v>105</v>
      </c>
      <c r="U941" t="str">
        <f t="shared" si="226"/>
        <v/>
      </c>
      <c r="W941" t="str">
        <f t="shared" si="227"/>
        <v>23.37361407 105</v>
      </c>
      <c r="X941" t="str">
        <f t="shared" si="228"/>
        <v/>
      </c>
      <c r="AE941" t="s">
        <v>52</v>
      </c>
    </row>
    <row r="942" spans="1:31" x14ac:dyDescent="0.25">
      <c r="A942">
        <v>45.678798319999999</v>
      </c>
      <c r="B942">
        <v>-122.8736067</v>
      </c>
      <c r="C942">
        <v>23.398614070000001</v>
      </c>
      <c r="D942">
        <f t="shared" si="230"/>
        <v>197.20249425042434</v>
      </c>
      <c r="E942">
        <f t="shared" si="231"/>
        <v>30.154032896711499</v>
      </c>
      <c r="F942">
        <f t="shared" si="232"/>
        <v>199.49458498546923</v>
      </c>
      <c r="G942">
        <f t="shared" si="233"/>
        <v>97.434618765183558</v>
      </c>
      <c r="H942">
        <f t="shared" si="234"/>
        <v>22.858757012162624</v>
      </c>
      <c r="I942">
        <f t="shared" si="235"/>
        <v>100.08010644507605</v>
      </c>
      <c r="J942">
        <f t="shared" si="236"/>
        <v>9949.5223596311516</v>
      </c>
      <c r="K942">
        <f t="shared" si="237"/>
        <v>10016.027706057754</v>
      </c>
      <c r="L942">
        <f t="shared" si="240"/>
        <v>8.1550810190090726</v>
      </c>
      <c r="M942" s="1">
        <f t="shared" si="238"/>
        <v>614.09737577780709</v>
      </c>
      <c r="N942" s="1">
        <f>IF(M942&lt;'How to'!$B$35,0,M942)</f>
        <v>614.09737577780709</v>
      </c>
      <c r="O942" s="1">
        <f>(((ABS('How to'!$B$33))*(N942))/(11.82))^(1/2)</f>
        <v>66.453727359410394</v>
      </c>
      <c r="P942" s="1">
        <f>(((ABS('How to'!$B$33)+'How to'!$B$32)*(N942))/(11.82))^(1/2)</f>
        <v>100.65310763981734</v>
      </c>
      <c r="Q942">
        <f>IF(P942=0,'How to'!$B$34,MIN(ROUNDDOWN(2*P942,-1)/2,'How to'!$B$34))</f>
        <v>100</v>
      </c>
      <c r="R942">
        <f t="shared" si="239"/>
        <v>100</v>
      </c>
      <c r="S942">
        <f t="shared" si="229"/>
        <v>100</v>
      </c>
      <c r="T942">
        <f t="shared" si="225"/>
        <v>105</v>
      </c>
      <c r="U942">
        <f t="shared" si="226"/>
        <v>105</v>
      </c>
      <c r="W942" t="str">
        <f t="shared" si="227"/>
        <v>23.39861407 100</v>
      </c>
      <c r="X942" t="str">
        <f t="shared" si="228"/>
        <v>23.39861407 105</v>
      </c>
      <c r="AE942" t="s">
        <v>52</v>
      </c>
    </row>
    <row r="943" spans="1:31" x14ac:dyDescent="0.25">
      <c r="A943">
        <v>45.679021079999998</v>
      </c>
      <c r="B943">
        <v>-122.8736511</v>
      </c>
      <c r="C943">
        <v>23.423614069999999</v>
      </c>
      <c r="D943">
        <f t="shared" si="230"/>
        <v>198.08859747018036</v>
      </c>
      <c r="E943">
        <f t="shared" si="231"/>
        <v>22.594046125447271</v>
      </c>
      <c r="F943">
        <f t="shared" si="232"/>
        <v>199.3729755208112</v>
      </c>
      <c r="G943">
        <f t="shared" si="233"/>
        <v>98.09696978961864</v>
      </c>
      <c r="H943">
        <f t="shared" si="234"/>
        <v>19.669809275230527</v>
      </c>
      <c r="I943">
        <f t="shared" si="235"/>
        <v>100.04957210717743</v>
      </c>
      <c r="J943">
        <f t="shared" si="236"/>
        <v>9937.3958420054951</v>
      </c>
      <c r="K943">
        <f t="shared" si="237"/>
        <v>10009.916878829295</v>
      </c>
      <c r="L943">
        <f t="shared" si="240"/>
        <v>8.5159284181937789</v>
      </c>
      <c r="M943" s="1">
        <f t="shared" si="238"/>
        <v>587.71729794274097</v>
      </c>
      <c r="N943" s="1">
        <f>IF(M943&lt;'How to'!$B$35,0,M943)</f>
        <v>587.71729794274097</v>
      </c>
      <c r="O943" s="1">
        <f>(((ABS('How to'!$B$33))*(N943))/(11.82))^(1/2)</f>
        <v>65.01071779731592</v>
      </c>
      <c r="P943" s="1">
        <f>(((ABS('How to'!$B$33)+'How to'!$B$32)*(N943))/(11.82))^(1/2)</f>
        <v>98.467475583495769</v>
      </c>
      <c r="Q943">
        <f>IF(P943=0,'How to'!$B$34,MIN(ROUNDDOWN(2*P943,-1)/2,'How to'!$B$34))</f>
        <v>95</v>
      </c>
      <c r="R943">
        <f t="shared" si="239"/>
        <v>95</v>
      </c>
      <c r="S943">
        <f t="shared" si="229"/>
        <v>95</v>
      </c>
      <c r="T943">
        <f t="shared" si="225"/>
        <v>95</v>
      </c>
      <c r="U943" t="str">
        <f t="shared" si="226"/>
        <v/>
      </c>
      <c r="W943" t="str">
        <f t="shared" si="227"/>
        <v>23.42361407 95</v>
      </c>
      <c r="X943" t="str">
        <f t="shared" si="228"/>
        <v/>
      </c>
      <c r="AE943" t="s">
        <v>52</v>
      </c>
    </row>
    <row r="944" spans="1:31" x14ac:dyDescent="0.25">
      <c r="A944">
        <v>45.679245010000002</v>
      </c>
      <c r="B944">
        <v>-122.8736813</v>
      </c>
      <c r="C944">
        <v>23.448614070000001</v>
      </c>
      <c r="D944">
        <f t="shared" si="230"/>
        <v>198.8366645095889</v>
      </c>
      <c r="E944">
        <f t="shared" si="231"/>
        <v>14.43524329942495</v>
      </c>
      <c r="F944">
        <f t="shared" si="232"/>
        <v>199.3599643920825</v>
      </c>
      <c r="G944">
        <f t="shared" si="233"/>
        <v>98.80162222518085</v>
      </c>
      <c r="H944">
        <f t="shared" si="234"/>
        <v>15.703119014706409</v>
      </c>
      <c r="I944">
        <f t="shared" si="235"/>
        <v>100.04173379703785</v>
      </c>
      <c r="J944">
        <f t="shared" si="236"/>
        <v>9936.0988506031008</v>
      </c>
      <c r="K944">
        <f t="shared" si="237"/>
        <v>10008.348501117385</v>
      </c>
      <c r="L944">
        <f t="shared" si="240"/>
        <v>8.4999794419918704</v>
      </c>
      <c r="M944" s="1">
        <f t="shared" si="238"/>
        <v>588.72780630937893</v>
      </c>
      <c r="N944" s="1">
        <f>IF(M944&lt;'How to'!$B$35,0,M944)</f>
        <v>588.72780630937893</v>
      </c>
      <c r="O944" s="1">
        <f>(((ABS('How to'!$B$33))*(N944))/(11.82))^(1/2)</f>
        <v>65.066582802974054</v>
      </c>
      <c r="P944" s="1">
        <f>(((ABS('How to'!$B$33)+'How to'!$B$32)*(N944))/(11.82))^(1/2)</f>
        <v>98.552090648011202</v>
      </c>
      <c r="Q944">
        <f>IF(P944=0,'How to'!$B$34,MIN(ROUNDDOWN(2*P944,-1)/2,'How to'!$B$34))</f>
        <v>95</v>
      </c>
      <c r="R944">
        <f t="shared" si="239"/>
        <v>95</v>
      </c>
      <c r="S944" t="str">
        <f t="shared" si="229"/>
        <v/>
      </c>
      <c r="T944">
        <f t="shared" si="225"/>
        <v>95</v>
      </c>
      <c r="U944">
        <f t="shared" si="226"/>
        <v>95</v>
      </c>
      <c r="W944" t="str">
        <f t="shared" si="227"/>
        <v/>
      </c>
      <c r="X944" t="str">
        <f t="shared" si="228"/>
        <v>23.44861407 95</v>
      </c>
      <c r="AE944" t="s">
        <v>52</v>
      </c>
    </row>
    <row r="945" spans="1:31" x14ac:dyDescent="0.25">
      <c r="A945">
        <v>45.67946963</v>
      </c>
      <c r="B945">
        <v>-122.8736978</v>
      </c>
      <c r="C945">
        <v>23.47361407</v>
      </c>
      <c r="D945">
        <f t="shared" si="230"/>
        <v>199.27748972967819</v>
      </c>
      <c r="E945">
        <f t="shared" si="231"/>
        <v>6.5098330474272226</v>
      </c>
      <c r="F945">
        <f t="shared" si="232"/>
        <v>199.38379031222016</v>
      </c>
      <c r="G945">
        <f t="shared" si="233"/>
        <v>99.344861385043217</v>
      </c>
      <c r="H945">
        <f t="shared" si="234"/>
        <v>11.658683353066177</v>
      </c>
      <c r="I945">
        <f t="shared" si="235"/>
        <v>100.02662836035469</v>
      </c>
      <c r="J945">
        <f t="shared" si="236"/>
        <v>9938.4739598168435</v>
      </c>
      <c r="K945">
        <f t="shared" si="237"/>
        <v>10005.326381140514</v>
      </c>
      <c r="L945">
        <f t="shared" si="240"/>
        <v>8.1763329998031864</v>
      </c>
      <c r="M945" s="1">
        <f t="shared" si="238"/>
        <v>611.84680108927523</v>
      </c>
      <c r="N945" s="1">
        <f>IF(M945&lt;'How to'!$B$35,0,M945)</f>
        <v>611.84680108927523</v>
      </c>
      <c r="O945" s="1">
        <f>(((ABS('How to'!$B$33))*(N945))/(11.82))^(1/2)</f>
        <v>66.331844118886181</v>
      </c>
      <c r="P945" s="1">
        <f>(((ABS('How to'!$B$33)+'How to'!$B$32)*(N945))/(11.82))^(1/2)</f>
        <v>100.46849907961389</v>
      </c>
      <c r="Q945">
        <f>IF(P945=0,'How to'!$B$34,MIN(ROUNDDOWN(2*P945,-1)/2,'How to'!$B$34))</f>
        <v>100</v>
      </c>
      <c r="R945">
        <f t="shared" si="239"/>
        <v>100</v>
      </c>
      <c r="S945">
        <f t="shared" si="229"/>
        <v>100</v>
      </c>
      <c r="T945">
        <f t="shared" si="225"/>
        <v>100</v>
      </c>
      <c r="U945" t="str">
        <f t="shared" si="226"/>
        <v/>
      </c>
      <c r="W945" t="str">
        <f t="shared" si="227"/>
        <v>23.47361407 100</v>
      </c>
      <c r="X945" t="str">
        <f t="shared" si="228"/>
        <v/>
      </c>
      <c r="AE945" t="s">
        <v>52</v>
      </c>
    </row>
    <row r="946" spans="1:31" x14ac:dyDescent="0.25">
      <c r="A946">
        <v>45.679694550000001</v>
      </c>
      <c r="B946">
        <v>-122.8737005</v>
      </c>
      <c r="C946">
        <v>23.498614069999999</v>
      </c>
      <c r="D946">
        <f t="shared" si="230"/>
        <v>199.43778981028592</v>
      </c>
      <c r="E946">
        <f t="shared" si="231"/>
        <v>1.6799501622504787</v>
      </c>
      <c r="F946">
        <f t="shared" si="232"/>
        <v>199.44486515566007</v>
      </c>
      <c r="G946">
        <f t="shared" si="233"/>
        <v>99.767875485240765</v>
      </c>
      <c r="H946">
        <f t="shared" si="234"/>
        <v>7.2953977448756637</v>
      </c>
      <c r="I946">
        <f t="shared" si="235"/>
        <v>100.03425316907426</v>
      </c>
      <c r="J946">
        <f t="shared" si="236"/>
        <v>9944.5635592398576</v>
      </c>
      <c r="K946">
        <f t="shared" si="237"/>
        <v>10006.851807094445</v>
      </c>
      <c r="L946">
        <f t="shared" si="240"/>
        <v>7.8922904061233767</v>
      </c>
      <c r="M946" s="1">
        <f t="shared" si="238"/>
        <v>633.96373499703247</v>
      </c>
      <c r="N946" s="1">
        <f>IF(M946&lt;'How to'!$B$35,0,M946)</f>
        <v>633.96373499703247</v>
      </c>
      <c r="O946" s="1">
        <f>(((ABS('How to'!$B$33))*(N946))/(11.82))^(1/2)</f>
        <v>67.520077527117806</v>
      </c>
      <c r="P946" s="1">
        <f>(((ABS('How to'!$B$33)+'How to'!$B$32)*(N946))/(11.82))^(1/2)</f>
        <v>102.26823838532837</v>
      </c>
      <c r="Q946">
        <f>IF(P946=0,'How to'!$B$34,MIN(ROUNDDOWN(2*P946,-1)/2,'How to'!$B$34))</f>
        <v>100</v>
      </c>
      <c r="R946">
        <f t="shared" si="239"/>
        <v>100</v>
      </c>
      <c r="S946" t="str">
        <f t="shared" si="229"/>
        <v/>
      </c>
      <c r="T946">
        <f t="shared" si="225"/>
        <v>100</v>
      </c>
      <c r="U946">
        <f t="shared" si="226"/>
        <v>100</v>
      </c>
      <c r="W946" t="str">
        <f t="shared" si="227"/>
        <v/>
      </c>
      <c r="X946" t="str">
        <f t="shared" si="228"/>
        <v>23.49861407 100</v>
      </c>
      <c r="AE946" t="s">
        <v>52</v>
      </c>
    </row>
    <row r="947" spans="1:31" x14ac:dyDescent="0.25">
      <c r="A947">
        <v>45.679919320000003</v>
      </c>
      <c r="B947">
        <v>-122.8736887</v>
      </c>
      <c r="C947">
        <v>23.523614070000001</v>
      </c>
      <c r="D947">
        <f t="shared" si="230"/>
        <v>199.38992242528022</v>
      </c>
      <c r="E947">
        <f t="shared" si="231"/>
        <v>8.913033112622788</v>
      </c>
      <c r="F947">
        <f t="shared" si="232"/>
        <v>199.58903608170959</v>
      </c>
      <c r="G947">
        <f t="shared" si="233"/>
        <v>99.991627680561734</v>
      </c>
      <c r="H947">
        <f t="shared" si="234"/>
        <v>2.9243694456835239</v>
      </c>
      <c r="I947">
        <f t="shared" si="235"/>
        <v>100.03438180377248</v>
      </c>
      <c r="J947">
        <f t="shared" si="236"/>
        <v>9958.9458310064929</v>
      </c>
      <c r="K947">
        <f t="shared" si="237"/>
        <v>10006.877542862925</v>
      </c>
      <c r="L947">
        <f t="shared" si="240"/>
        <v>6.9232732039427871</v>
      </c>
      <c r="M947" s="1">
        <f t="shared" si="238"/>
        <v>722.69844393574067</v>
      </c>
      <c r="N947" s="1">
        <f>IF(M947&lt;'How to'!$B$35,0,M947)</f>
        <v>722.69844393574067</v>
      </c>
      <c r="O947" s="1">
        <f>(((ABS('How to'!$B$33))*(N947))/(11.82))^(1/2)</f>
        <v>72.090706948279433</v>
      </c>
      <c r="P947" s="1">
        <f>(((ABS('How to'!$B$33)+'How to'!$B$32)*(N947))/(11.82))^(1/2)</f>
        <v>109.19107136084769</v>
      </c>
      <c r="Q947">
        <f>IF(P947=0,'How to'!$B$34,MIN(ROUNDDOWN(2*P947,-1)/2,'How to'!$B$34))</f>
        <v>105</v>
      </c>
      <c r="R947">
        <f t="shared" si="239"/>
        <v>120</v>
      </c>
      <c r="S947">
        <f t="shared" si="229"/>
        <v>120</v>
      </c>
      <c r="T947">
        <f t="shared" ref="T947:T1010" si="241">IF(Q947=T948,T948,IF(Q947&lt;T948,Q947,IF(MIN(Q907:Q946)&lt;Q947,IF(MIN(Q907:Q946)&lt;T948,T948,MIN(Q907:Q946)),MIN(Q907:Q946))))</f>
        <v>105</v>
      </c>
      <c r="U947">
        <f t="shared" ref="U947:U1010" si="242">IF(T948=T947,"",T947)</f>
        <v>105</v>
      </c>
      <c r="W947" t="str">
        <f t="shared" si="227"/>
        <v>23.52361407 120</v>
      </c>
      <c r="X947" t="str">
        <f t="shared" si="228"/>
        <v>23.52361407 105</v>
      </c>
      <c r="AE947" t="s">
        <v>52</v>
      </c>
    </row>
    <row r="948" spans="1:31" x14ac:dyDescent="0.25">
      <c r="A948">
        <v>45.680143639999997</v>
      </c>
      <c r="B948">
        <v>-122.873665</v>
      </c>
      <c r="C948">
        <v>23.548614069999999</v>
      </c>
      <c r="D948">
        <f t="shared" si="230"/>
        <v>199.21069802968864</v>
      </c>
      <c r="E948">
        <f t="shared" si="231"/>
        <v>15.057210231245104</v>
      </c>
      <c r="F948">
        <f t="shared" si="232"/>
        <v>199.77893229623515</v>
      </c>
      <c r="G948">
        <f t="shared" si="233"/>
        <v>100.03504228440805</v>
      </c>
      <c r="H948">
        <f t="shared" si="234"/>
        <v>1.2677401688274197</v>
      </c>
      <c r="I948">
        <f t="shared" si="235"/>
        <v>100.04307497262849</v>
      </c>
      <c r="J948">
        <f t="shared" si="236"/>
        <v>9977.9054473559281</v>
      </c>
      <c r="K948">
        <f t="shared" si="237"/>
        <v>10008.616849978966</v>
      </c>
      <c r="L948">
        <f t="shared" si="240"/>
        <v>5.5417869521515737</v>
      </c>
      <c r="M948" s="1">
        <f t="shared" si="238"/>
        <v>903.01349874999846</v>
      </c>
      <c r="N948" s="1">
        <f>IF(M948&lt;'How to'!$B$35,0,M948)</f>
        <v>903.01349874999846</v>
      </c>
      <c r="O948" s="1">
        <f>(((ABS('How to'!$B$33))*(N948))/(11.82))^(1/2)</f>
        <v>80.58381906167196</v>
      </c>
      <c r="P948" s="1">
        <f>(((ABS('How to'!$B$33)+'How to'!$B$32)*(N948))/(11.82))^(1/2)</f>
        <v>122.05503191979263</v>
      </c>
      <c r="Q948">
        <f>IF(P948=0,'How to'!$B$34,MIN(ROUNDDOWN(2*P948,-1)/2,'How to'!$B$34))</f>
        <v>120</v>
      </c>
      <c r="R948">
        <f t="shared" si="239"/>
        <v>120</v>
      </c>
      <c r="S948" t="str">
        <f t="shared" si="229"/>
        <v/>
      </c>
      <c r="T948">
        <f t="shared" si="241"/>
        <v>120</v>
      </c>
      <c r="U948">
        <f t="shared" si="242"/>
        <v>120</v>
      </c>
      <c r="W948" t="str">
        <f t="shared" si="227"/>
        <v/>
      </c>
      <c r="X948" t="str">
        <f t="shared" si="228"/>
        <v>23.54861407 120</v>
      </c>
      <c r="AE948" t="s">
        <v>52</v>
      </c>
    </row>
    <row r="949" spans="1:31" x14ac:dyDescent="0.25">
      <c r="A949">
        <v>45.680367339999997</v>
      </c>
      <c r="B949">
        <v>-122.8736316</v>
      </c>
      <c r="C949">
        <v>23.573614070000001</v>
      </c>
      <c r="D949">
        <f t="shared" si="230"/>
        <v>198.95354998476836</v>
      </c>
      <c r="E949">
        <f t="shared" si="231"/>
        <v>20.12804973061462</v>
      </c>
      <c r="F949">
        <f t="shared" si="232"/>
        <v>199.96913121154429</v>
      </c>
      <c r="G949">
        <f t="shared" si="233"/>
        <v>99.932628344634963</v>
      </c>
      <c r="H949">
        <f t="shared" si="234"/>
        <v>5.1487154632953693</v>
      </c>
      <c r="I949">
        <f t="shared" si="235"/>
        <v>100.06517615428915</v>
      </c>
      <c r="J949">
        <f t="shared" si="236"/>
        <v>9996.9133593749539</v>
      </c>
      <c r="K949">
        <f t="shared" si="237"/>
        <v>10013.039478788918</v>
      </c>
      <c r="L949">
        <f t="shared" si="240"/>
        <v>4.0157339819719455</v>
      </c>
      <c r="M949" s="1">
        <f t="shared" si="238"/>
        <v>1246.7259439670313</v>
      </c>
      <c r="N949" s="1">
        <f>IF(M949&lt;'How to'!$B$35,0,M949)</f>
        <v>1246.7259439670313</v>
      </c>
      <c r="O949" s="1">
        <f>(((ABS('How to'!$B$33))*(N949))/(11.82))^(1/2)</f>
        <v>94.686098746707302</v>
      </c>
      <c r="P949" s="1">
        <f>(((ABS('How to'!$B$33)+'How to'!$B$32)*(N949))/(11.82))^(1/2)</f>
        <v>143.41483115916017</v>
      </c>
      <c r="Q949">
        <f>IF(P949=0,'How to'!$B$34,MIN(ROUNDDOWN(2*P949,-1)/2,'How to'!$B$34))</f>
        <v>140</v>
      </c>
      <c r="R949">
        <f t="shared" si="239"/>
        <v>145</v>
      </c>
      <c r="S949">
        <f t="shared" si="229"/>
        <v>145</v>
      </c>
      <c r="T949">
        <f t="shared" si="241"/>
        <v>140</v>
      </c>
      <c r="U949">
        <f t="shared" si="242"/>
        <v>140</v>
      </c>
      <c r="W949" t="str">
        <f t="shared" si="227"/>
        <v>23.57361407 145</v>
      </c>
      <c r="X949" t="str">
        <f t="shared" si="228"/>
        <v>23.57361407 140</v>
      </c>
      <c r="AE949" t="s">
        <v>52</v>
      </c>
    </row>
    <row r="950" spans="1:31" x14ac:dyDescent="0.25">
      <c r="A950">
        <v>45.680589900000001</v>
      </c>
      <c r="B950">
        <v>-122.8735851</v>
      </c>
      <c r="C950">
        <v>23.59861407</v>
      </c>
      <c r="D950">
        <f t="shared" si="230"/>
        <v>198.66411928454994</v>
      </c>
      <c r="E950">
        <f t="shared" si="231"/>
        <v>24.141119723230521</v>
      </c>
      <c r="F950">
        <f t="shared" si="232"/>
        <v>200.12552548987156</v>
      </c>
      <c r="G950">
        <f t="shared" si="233"/>
        <v>99.669914325045156</v>
      </c>
      <c r="H950">
        <f t="shared" si="234"/>
        <v>8.9752172553601106</v>
      </c>
      <c r="I950">
        <f t="shared" si="235"/>
        <v>100.07320493689984</v>
      </c>
      <c r="J950">
        <f t="shared" si="236"/>
        <v>10012.556488149308</v>
      </c>
      <c r="K950">
        <f t="shared" si="237"/>
        <v>10014.646346342755</v>
      </c>
      <c r="L950">
        <f t="shared" si="240"/>
        <v>1.4456341838262787</v>
      </c>
      <c r="M950" s="1">
        <f t="shared" si="238"/>
        <v>3463.755374072633</v>
      </c>
      <c r="N950" s="1">
        <f>IF(M950&lt;'How to'!$B$35,0,M950)</f>
        <v>3463.755374072633</v>
      </c>
      <c r="O950" s="1">
        <f>(((ABS('How to'!$B$33))*(N950))/(11.82))^(1/2)</f>
        <v>157.82446684434476</v>
      </c>
      <c r="P950" s="1">
        <f>(((ABS('How to'!$B$33)+'How to'!$B$32)*(N950))/(11.82))^(1/2)</f>
        <v>239.04638130476656</v>
      </c>
      <c r="Q950">
        <f>IF(P950=0,'How to'!$B$34,MIN(ROUNDDOWN(2*P950,-1)/2,'How to'!$B$34))</f>
        <v>145</v>
      </c>
      <c r="R950">
        <f t="shared" si="239"/>
        <v>145</v>
      </c>
      <c r="S950" t="str">
        <f t="shared" si="229"/>
        <v/>
      </c>
      <c r="T950">
        <f t="shared" si="241"/>
        <v>145</v>
      </c>
      <c r="U950" t="str">
        <f t="shared" si="242"/>
        <v/>
      </c>
      <c r="W950" t="str">
        <f t="shared" si="227"/>
        <v/>
      </c>
      <c r="X950" t="str">
        <f t="shared" si="228"/>
        <v/>
      </c>
      <c r="AE950" t="s">
        <v>52</v>
      </c>
    </row>
    <row r="951" spans="1:31" x14ac:dyDescent="0.25">
      <c r="A951">
        <v>45.680812230000001</v>
      </c>
      <c r="B951">
        <v>-122.8735365</v>
      </c>
      <c r="C951">
        <v>23.623614069999999</v>
      </c>
      <c r="D951">
        <f t="shared" si="230"/>
        <v>198.39027331483004</v>
      </c>
      <c r="E951">
        <f t="shared" si="231"/>
        <v>27.018658716923852</v>
      </c>
      <c r="F951">
        <f t="shared" si="232"/>
        <v>200.22164834201763</v>
      </c>
      <c r="G951">
        <f t="shared" si="233"/>
        <v>99.398294744718484</v>
      </c>
      <c r="H951">
        <f t="shared" si="234"/>
        <v>11.837284269997545</v>
      </c>
      <c r="I951">
        <f t="shared" si="235"/>
        <v>100.10066082222765</v>
      </c>
      <c r="J951">
        <f t="shared" si="236"/>
        <v>10022.177116198643</v>
      </c>
      <c r="K951">
        <f t="shared" si="237"/>
        <v>10020.142297046663</v>
      </c>
      <c r="L951">
        <f t="shared" si="240"/>
        <v>0</v>
      </c>
      <c r="M951" s="1">
        <f t="shared" si="238"/>
        <v>0</v>
      </c>
      <c r="N951" s="1">
        <f>IF(M951&lt;'How to'!$B$35,0,M951)</f>
        <v>0</v>
      </c>
      <c r="O951" s="1">
        <f>(((ABS('How to'!$B$33))*(N951))/(11.82))^(1/2)</f>
        <v>0</v>
      </c>
      <c r="P951" s="1">
        <f>(((ABS('How to'!$B$33)+'How to'!$B$32)*(N951))/(11.82))^(1/2)</f>
        <v>0</v>
      </c>
      <c r="Q951">
        <f>IF(P951=0,'How to'!$B$34,MIN(ROUNDDOWN(2*P951,-1)/2,'How to'!$B$34))</f>
        <v>145</v>
      </c>
      <c r="R951">
        <f t="shared" si="239"/>
        <v>145</v>
      </c>
      <c r="S951" t="str">
        <f t="shared" si="229"/>
        <v/>
      </c>
      <c r="T951">
        <f t="shared" si="241"/>
        <v>145</v>
      </c>
      <c r="U951" t="str">
        <f t="shared" si="242"/>
        <v/>
      </c>
      <c r="W951" t="str">
        <f t="shared" si="227"/>
        <v/>
      </c>
      <c r="X951" t="str">
        <f t="shared" si="228"/>
        <v/>
      </c>
      <c r="AE951" t="s">
        <v>52</v>
      </c>
    </row>
    <row r="952" spans="1:31" x14ac:dyDescent="0.25">
      <c r="A952">
        <v>45.68103455</v>
      </c>
      <c r="B952">
        <v>-122.8734877</v>
      </c>
      <c r="C952">
        <v>23.648614070000001</v>
      </c>
      <c r="D952">
        <f t="shared" si="230"/>
        <v>198.16652112030002</v>
      </c>
      <c r="E952">
        <f t="shared" si="231"/>
        <v>28.970668913428394</v>
      </c>
      <c r="F952">
        <f t="shared" si="232"/>
        <v>200.27298806931952</v>
      </c>
      <c r="G952">
        <f t="shared" si="233"/>
        <v>99.175655745280594</v>
      </c>
      <c r="H952">
        <f t="shared" si="234"/>
        <v>13.789370254452816</v>
      </c>
      <c r="I952">
        <f t="shared" si="235"/>
        <v>100.12970300825222</v>
      </c>
      <c r="J952">
        <f t="shared" si="236"/>
        <v>10027.317437553451</v>
      </c>
      <c r="K952">
        <f t="shared" si="237"/>
        <v>10025.957424520793</v>
      </c>
      <c r="L952">
        <f t="shared" si="240"/>
        <v>0</v>
      </c>
      <c r="M952" s="1">
        <f t="shared" si="238"/>
        <v>0</v>
      </c>
      <c r="N952" s="1">
        <f>IF(M952&lt;'How to'!$B$35,0,M952)</f>
        <v>0</v>
      </c>
      <c r="O952" s="1">
        <f>(((ABS('How to'!$B$33))*(N952))/(11.82))^(1/2)</f>
        <v>0</v>
      </c>
      <c r="P952" s="1">
        <f>(((ABS('How to'!$B$33)+'How to'!$B$32)*(N952))/(11.82))^(1/2)</f>
        <v>0</v>
      </c>
      <c r="Q952">
        <f>IF(P952=0,'How to'!$B$34,MIN(ROUNDDOWN(2*P952,-1)/2,'How to'!$B$34))</f>
        <v>145</v>
      </c>
      <c r="R952">
        <f t="shared" si="239"/>
        <v>145</v>
      </c>
      <c r="S952" t="str">
        <f t="shared" si="229"/>
        <v/>
      </c>
      <c r="T952">
        <f t="shared" si="241"/>
        <v>145</v>
      </c>
      <c r="U952" t="str">
        <f t="shared" si="242"/>
        <v/>
      </c>
      <c r="W952" t="str">
        <f t="shared" si="227"/>
        <v/>
      </c>
      <c r="X952" t="str">
        <f t="shared" si="228"/>
        <v/>
      </c>
      <c r="AE952" t="s">
        <v>52</v>
      </c>
    </row>
    <row r="953" spans="1:31" x14ac:dyDescent="0.25">
      <c r="A953">
        <v>45.681256859999998</v>
      </c>
      <c r="B953">
        <v>-122.873439</v>
      </c>
      <c r="C953">
        <v>23.673614069999999</v>
      </c>
      <c r="D953">
        <f t="shared" si="230"/>
        <v>198.01290021024496</v>
      </c>
      <c r="E953">
        <f t="shared" si="231"/>
        <v>30.168262602412685</v>
      </c>
      <c r="F953">
        <f t="shared" si="232"/>
        <v>200.29785999386155</v>
      </c>
      <c r="G953">
        <f t="shared" si="233"/>
        <v>99.020921640133395</v>
      </c>
      <c r="H953">
        <f t="shared" si="234"/>
        <v>14.979256386616099</v>
      </c>
      <c r="I953">
        <f t="shared" si="235"/>
        <v>100.1474964457795</v>
      </c>
      <c r="J953">
        <f t="shared" si="236"/>
        <v>10029.80817953014</v>
      </c>
      <c r="K953">
        <f t="shared" si="237"/>
        <v>10029.521044357416</v>
      </c>
      <c r="L953">
        <f t="shared" si="240"/>
        <v>0</v>
      </c>
      <c r="M953" s="1">
        <f t="shared" si="238"/>
        <v>0</v>
      </c>
      <c r="N953" s="1">
        <f>IF(M953&lt;'How to'!$B$35,0,M953)</f>
        <v>0</v>
      </c>
      <c r="O953" s="1">
        <f>(((ABS('How to'!$B$33))*(N953))/(11.82))^(1/2)</f>
        <v>0</v>
      </c>
      <c r="P953" s="1">
        <f>(((ABS('How to'!$B$33)+'How to'!$B$32)*(N953))/(11.82))^(1/2)</f>
        <v>0</v>
      </c>
      <c r="Q953">
        <f>IF(P953=0,'How to'!$B$34,MIN(ROUNDDOWN(2*P953,-1)/2,'How to'!$B$34))</f>
        <v>145</v>
      </c>
      <c r="R953">
        <f t="shared" si="239"/>
        <v>145</v>
      </c>
      <c r="S953" t="str">
        <f t="shared" si="229"/>
        <v/>
      </c>
      <c r="T953">
        <f t="shared" si="241"/>
        <v>145</v>
      </c>
      <c r="U953" t="str">
        <f t="shared" si="242"/>
        <v/>
      </c>
      <c r="W953" t="str">
        <f t="shared" si="227"/>
        <v/>
      </c>
      <c r="X953" t="str">
        <f t="shared" si="228"/>
        <v/>
      </c>
      <c r="AE953" t="s">
        <v>52</v>
      </c>
    </row>
    <row r="954" spans="1:31" x14ac:dyDescent="0.25">
      <c r="A954">
        <v>45.681479179999997</v>
      </c>
      <c r="B954">
        <v>-122.87339009999999</v>
      </c>
      <c r="C954">
        <v>23.698614070000001</v>
      </c>
      <c r="D954">
        <f t="shared" si="230"/>
        <v>197.98507033452424</v>
      </c>
      <c r="E954">
        <f t="shared" si="231"/>
        <v>30.35479790195458</v>
      </c>
      <c r="F954">
        <f t="shared" si="232"/>
        <v>200.29853177453654</v>
      </c>
      <c r="G954">
        <f t="shared" si="233"/>
        <v>98.994204959504785</v>
      </c>
      <c r="H954">
        <f t="shared" si="234"/>
        <v>15.165853525647419</v>
      </c>
      <c r="I954">
        <f t="shared" si="235"/>
        <v>100.14916738907934</v>
      </c>
      <c r="J954">
        <f t="shared" si="236"/>
        <v>10029.875457758757</v>
      </c>
      <c r="K954">
        <f t="shared" si="237"/>
        <v>10029.855728725832</v>
      </c>
      <c r="L954">
        <f t="shared" si="240"/>
        <v>0</v>
      </c>
      <c r="M954" s="1">
        <f t="shared" si="238"/>
        <v>0</v>
      </c>
      <c r="N954" s="1">
        <f>IF(M954&lt;'How to'!$B$35,0,M954)</f>
        <v>0</v>
      </c>
      <c r="O954" s="1">
        <f>(((ABS('How to'!$B$33))*(N954))/(11.82))^(1/2)</f>
        <v>0</v>
      </c>
      <c r="P954" s="1">
        <f>(((ABS('How to'!$B$33)+'How to'!$B$32)*(N954))/(11.82))^(1/2)</f>
        <v>0</v>
      </c>
      <c r="Q954">
        <f>IF(P954=0,'How to'!$B$34,MIN(ROUNDDOWN(2*P954,-1)/2,'How to'!$B$34))</f>
        <v>145</v>
      </c>
      <c r="R954">
        <f t="shared" si="239"/>
        <v>145</v>
      </c>
      <c r="S954" t="str">
        <f t="shared" si="229"/>
        <v/>
      </c>
      <c r="T954">
        <f t="shared" si="241"/>
        <v>145</v>
      </c>
      <c r="U954" t="str">
        <f t="shared" si="242"/>
        <v/>
      </c>
      <c r="W954" t="str">
        <f t="shared" si="227"/>
        <v/>
      </c>
      <c r="X954" t="str">
        <f t="shared" si="228"/>
        <v/>
      </c>
      <c r="AE954" t="s">
        <v>52</v>
      </c>
    </row>
    <row r="955" spans="1:31" x14ac:dyDescent="0.25">
      <c r="A955">
        <v>45.681701490000002</v>
      </c>
      <c r="B955">
        <v>-122.87334130000001</v>
      </c>
      <c r="C955">
        <v>23.72361407</v>
      </c>
      <c r="D955">
        <f t="shared" si="230"/>
        <v>197.98173075003888</v>
      </c>
      <c r="E955">
        <f t="shared" si="231"/>
        <v>30.370231823500355</v>
      </c>
      <c r="F955">
        <f t="shared" si="232"/>
        <v>200.29757035918843</v>
      </c>
      <c r="G955">
        <f t="shared" si="233"/>
        <v>98.991978570111556</v>
      </c>
      <c r="H955">
        <f t="shared" si="234"/>
        <v>15.181347924455942</v>
      </c>
      <c r="I955">
        <f t="shared" si="235"/>
        <v>100.1493142564082</v>
      </c>
      <c r="J955">
        <f t="shared" si="236"/>
        <v>10029.779172948509</v>
      </c>
      <c r="K955">
        <f t="shared" si="237"/>
        <v>10029.885146028808</v>
      </c>
      <c r="L955">
        <f t="shared" si="240"/>
        <v>0.32553506769472451</v>
      </c>
      <c r="M955" s="1">
        <f t="shared" si="238"/>
        <v>15405.229945049248</v>
      </c>
      <c r="N955" s="1">
        <f>IF(M955&lt;'How to'!$B$35,0,M955)</f>
        <v>15405.229945049248</v>
      </c>
      <c r="O955" s="1">
        <f>(((ABS('How to'!$B$33))*(N955))/(11.82))^(1/2)</f>
        <v>332.83946646084701</v>
      </c>
      <c r="P955" s="1">
        <f>(((ABS('How to'!$B$33)+'How to'!$B$32)*(N955))/(11.82))^(1/2)</f>
        <v>504.13013649743669</v>
      </c>
      <c r="Q955">
        <f>IF(P955=0,'How to'!$B$34,MIN(ROUNDDOWN(2*P955,-1)/2,'How to'!$B$34))</f>
        <v>145</v>
      </c>
      <c r="R955">
        <f t="shared" si="239"/>
        <v>145</v>
      </c>
      <c r="S955" t="str">
        <f t="shared" si="229"/>
        <v/>
      </c>
      <c r="T955">
        <f t="shared" si="241"/>
        <v>145</v>
      </c>
      <c r="U955" t="str">
        <f t="shared" si="242"/>
        <v/>
      </c>
      <c r="W955" t="str">
        <f t="shared" si="227"/>
        <v/>
      </c>
      <c r="X955" t="str">
        <f t="shared" si="228"/>
        <v/>
      </c>
      <c r="AE955" t="s">
        <v>52</v>
      </c>
    </row>
    <row r="956" spans="1:31" x14ac:dyDescent="0.25">
      <c r="A956">
        <v>45.6819238</v>
      </c>
      <c r="B956">
        <v>-122.87329250000001</v>
      </c>
      <c r="C956">
        <v>23.748614069999999</v>
      </c>
      <c r="D956">
        <f t="shared" si="230"/>
        <v>197.98061755494678</v>
      </c>
      <c r="E956">
        <f t="shared" si="231"/>
        <v>30.3778883853746</v>
      </c>
      <c r="F956">
        <f t="shared" si="232"/>
        <v>200.29763111477973</v>
      </c>
      <c r="G956">
        <f t="shared" si="233"/>
        <v>98.990865375019439</v>
      </c>
      <c r="H956">
        <f t="shared" si="234"/>
        <v>15.181287599681577</v>
      </c>
      <c r="I956">
        <f t="shared" si="235"/>
        <v>100.14820478111163</v>
      </c>
      <c r="J956">
        <f t="shared" si="236"/>
        <v>10029.785257548094</v>
      </c>
      <c r="K956">
        <f t="shared" si="237"/>
        <v>10029.662920879471</v>
      </c>
      <c r="L956">
        <f t="shared" si="240"/>
        <v>0</v>
      </c>
      <c r="M956" s="1">
        <f t="shared" si="238"/>
        <v>0</v>
      </c>
      <c r="N956" s="1">
        <f>IF(M956&lt;'How to'!$B$35,0,M956)</f>
        <v>0</v>
      </c>
      <c r="O956" s="1">
        <f>(((ABS('How to'!$B$33))*(N956))/(11.82))^(1/2)</f>
        <v>0</v>
      </c>
      <c r="P956" s="1">
        <f>(((ABS('How to'!$B$33)+'How to'!$B$32)*(N956))/(11.82))^(1/2)</f>
        <v>0</v>
      </c>
      <c r="Q956">
        <f>IF(P956=0,'How to'!$B$34,MIN(ROUNDDOWN(2*P956,-1)/2,'How to'!$B$34))</f>
        <v>145</v>
      </c>
      <c r="R956">
        <f t="shared" si="239"/>
        <v>145</v>
      </c>
      <c r="S956" t="str">
        <f t="shared" si="229"/>
        <v/>
      </c>
      <c r="T956">
        <f t="shared" si="241"/>
        <v>145</v>
      </c>
      <c r="U956" t="str">
        <f t="shared" si="242"/>
        <v/>
      </c>
      <c r="W956" t="str">
        <f t="shared" si="227"/>
        <v/>
      </c>
      <c r="X956" t="str">
        <f t="shared" si="228"/>
        <v/>
      </c>
      <c r="AE956" t="s">
        <v>52</v>
      </c>
    </row>
    <row r="957" spans="1:31" x14ac:dyDescent="0.25">
      <c r="A957">
        <v>45.682146119999999</v>
      </c>
      <c r="B957">
        <v>-122.8732437</v>
      </c>
      <c r="C957">
        <v>23.773614070000001</v>
      </c>
      <c r="D957">
        <f t="shared" si="230"/>
        <v>197.98061755494678</v>
      </c>
      <c r="E957">
        <f t="shared" si="231"/>
        <v>30.393322085358069</v>
      </c>
      <c r="F957">
        <f t="shared" si="232"/>
        <v>200.29997242841151</v>
      </c>
      <c r="G957">
        <f t="shared" si="233"/>
        <v>98.991978570111556</v>
      </c>
      <c r="H957">
        <f t="shared" si="234"/>
        <v>15.189004546108277</v>
      </c>
      <c r="I957">
        <f t="shared" si="235"/>
        <v>100.15047518772501</v>
      </c>
      <c r="J957">
        <f t="shared" si="236"/>
        <v>10030.019738705603</v>
      </c>
      <c r="K957">
        <f t="shared" si="237"/>
        <v>10030.117680327123</v>
      </c>
      <c r="L957">
        <f t="shared" si="240"/>
        <v>0.3129562613522327</v>
      </c>
      <c r="M957" s="1">
        <f t="shared" si="238"/>
        <v>16024.791510782736</v>
      </c>
      <c r="N957" s="1">
        <f>IF(M957&lt;'How to'!$B$35,0,M957)</f>
        <v>16024.791510782736</v>
      </c>
      <c r="O957" s="1">
        <f>(((ABS('How to'!$B$33))*(N957))/(11.82))^(1/2)</f>
        <v>339.46649673289699</v>
      </c>
      <c r="P957" s="1">
        <f>(((ABS('How to'!$B$33)+'How to'!$B$32)*(N957))/(11.82))^(1/2)</f>
        <v>514.16766513292441</v>
      </c>
      <c r="Q957">
        <f>IF(P957=0,'How to'!$B$34,MIN(ROUNDDOWN(2*P957,-1)/2,'How to'!$B$34))</f>
        <v>145</v>
      </c>
      <c r="R957">
        <f t="shared" si="239"/>
        <v>145</v>
      </c>
      <c r="S957" t="str">
        <f t="shared" si="229"/>
        <v/>
      </c>
      <c r="T957">
        <f t="shared" si="241"/>
        <v>145</v>
      </c>
      <c r="U957" t="str">
        <f t="shared" si="242"/>
        <v/>
      </c>
      <c r="W957" t="str">
        <f t="shared" si="227"/>
        <v/>
      </c>
      <c r="X957" t="str">
        <f t="shared" si="228"/>
        <v/>
      </c>
      <c r="AE957" t="s">
        <v>52</v>
      </c>
    </row>
    <row r="958" spans="1:31" x14ac:dyDescent="0.25">
      <c r="A958">
        <v>45.682368429999997</v>
      </c>
      <c r="B958">
        <v>-122.87319479999999</v>
      </c>
      <c r="C958">
        <v>23.798614069999999</v>
      </c>
      <c r="D958">
        <f t="shared" si="230"/>
        <v>197.97950436064565</v>
      </c>
      <c r="E958">
        <f t="shared" si="231"/>
        <v>30.393201314689907</v>
      </c>
      <c r="F958">
        <f t="shared" si="232"/>
        <v>200.29885379862307</v>
      </c>
      <c r="G958">
        <f t="shared" si="233"/>
        <v>98.990865375019439</v>
      </c>
      <c r="H958">
        <f t="shared" si="234"/>
        <v>15.1889441926873</v>
      </c>
      <c r="I958">
        <f t="shared" si="235"/>
        <v>100.14936571633288</v>
      </c>
      <c r="J958">
        <f t="shared" si="236"/>
        <v>10029.907708260545</v>
      </c>
      <c r="K958">
        <f t="shared" si="237"/>
        <v>10029.895453383791</v>
      </c>
      <c r="L958">
        <f t="shared" si="240"/>
        <v>0</v>
      </c>
      <c r="M958" s="1">
        <f t="shared" si="238"/>
        <v>0</v>
      </c>
      <c r="N958" s="1">
        <f>IF(M958&lt;'How to'!$B$35,0,M958)</f>
        <v>0</v>
      </c>
      <c r="O958" s="1">
        <f>(((ABS('How to'!$B$33))*(N958))/(11.82))^(1/2)</f>
        <v>0</v>
      </c>
      <c r="P958" s="1">
        <f>(((ABS('How to'!$B$33)+'How to'!$B$32)*(N958))/(11.82))^(1/2)</f>
        <v>0</v>
      </c>
      <c r="Q958">
        <f>IF(P958=0,'How to'!$B$34,MIN(ROUNDDOWN(2*P958,-1)/2,'How to'!$B$34))</f>
        <v>145</v>
      </c>
      <c r="R958">
        <f t="shared" si="239"/>
        <v>145</v>
      </c>
      <c r="S958" t="str">
        <f t="shared" si="229"/>
        <v/>
      </c>
      <c r="T958">
        <f t="shared" si="241"/>
        <v>145</v>
      </c>
      <c r="U958" t="str">
        <f t="shared" si="242"/>
        <v/>
      </c>
      <c r="W958" t="str">
        <f t="shared" si="227"/>
        <v/>
      </c>
      <c r="X958" t="str">
        <f t="shared" si="228"/>
        <v/>
      </c>
      <c r="AE958" t="s">
        <v>52</v>
      </c>
    </row>
    <row r="959" spans="1:31" x14ac:dyDescent="0.25">
      <c r="A959">
        <v>45.682590730000001</v>
      </c>
      <c r="B959">
        <v>-122.87314600000001</v>
      </c>
      <c r="C959">
        <v>23.823614070000001</v>
      </c>
      <c r="D959">
        <f t="shared" si="230"/>
        <v>197.97839116476257</v>
      </c>
      <c r="E959">
        <f t="shared" si="231"/>
        <v>30.400857696310858</v>
      </c>
      <c r="F959">
        <f t="shared" si="232"/>
        <v>200.29891541608276</v>
      </c>
      <c r="G959">
        <f t="shared" si="233"/>
        <v>98.989752179927336</v>
      </c>
      <c r="H959">
        <f t="shared" si="234"/>
        <v>15.188883836322809</v>
      </c>
      <c r="I959">
        <f t="shared" si="235"/>
        <v>100.14825624461335</v>
      </c>
      <c r="J959">
        <f t="shared" si="236"/>
        <v>10029.91387921477</v>
      </c>
      <c r="K959">
        <f t="shared" si="237"/>
        <v>10029.673228836737</v>
      </c>
      <c r="L959">
        <f t="shared" si="240"/>
        <v>0</v>
      </c>
      <c r="M959" s="1">
        <f t="shared" si="238"/>
        <v>0</v>
      </c>
      <c r="N959" s="1">
        <f>IF(M959&lt;'How to'!$B$35,0,M959)</f>
        <v>0</v>
      </c>
      <c r="O959" s="1">
        <f>(((ABS('How to'!$B$33))*(N959))/(11.82))^(1/2)</f>
        <v>0</v>
      </c>
      <c r="P959" s="1">
        <f>(((ABS('How to'!$B$33)+'How to'!$B$32)*(N959))/(11.82))^(1/2)</f>
        <v>0</v>
      </c>
      <c r="Q959">
        <f>IF(P959=0,'How to'!$B$34,MIN(ROUNDDOWN(2*P959,-1)/2,'How to'!$B$34))</f>
        <v>145</v>
      </c>
      <c r="R959">
        <f t="shared" si="239"/>
        <v>145</v>
      </c>
      <c r="S959" t="str">
        <f t="shared" si="229"/>
        <v/>
      </c>
      <c r="T959">
        <f t="shared" si="241"/>
        <v>145</v>
      </c>
      <c r="U959" t="str">
        <f t="shared" si="242"/>
        <v/>
      </c>
      <c r="W959" t="str">
        <f t="shared" si="227"/>
        <v/>
      </c>
      <c r="X959" t="str">
        <f t="shared" si="228"/>
        <v/>
      </c>
      <c r="AE959" t="s">
        <v>52</v>
      </c>
    </row>
    <row r="960" spans="1:31" x14ac:dyDescent="0.25">
      <c r="A960">
        <v>45.682813039999999</v>
      </c>
      <c r="B960">
        <v>-122.8730971</v>
      </c>
      <c r="C960">
        <v>23.84861407</v>
      </c>
      <c r="D960">
        <f t="shared" si="230"/>
        <v>197.97727796967047</v>
      </c>
      <c r="E960">
        <f t="shared" si="231"/>
        <v>30.408514008024579</v>
      </c>
      <c r="F960">
        <f t="shared" si="232"/>
        <v>200.2989773225425</v>
      </c>
      <c r="G960">
        <f t="shared" si="233"/>
        <v>98.989752179927336</v>
      </c>
      <c r="H960">
        <f t="shared" si="234"/>
        <v>15.196600658450153</v>
      </c>
      <c r="I960">
        <f t="shared" si="235"/>
        <v>100.14942689908833</v>
      </c>
      <c r="J960">
        <f t="shared" si="236"/>
        <v>10029.920079114099</v>
      </c>
      <c r="K960">
        <f t="shared" si="237"/>
        <v>10029.907708215836</v>
      </c>
      <c r="L960">
        <f t="shared" si="240"/>
        <v>0</v>
      </c>
      <c r="M960" s="1">
        <f t="shared" si="238"/>
        <v>0</v>
      </c>
      <c r="N960" s="1">
        <f>IF(M960&lt;'How to'!$B$35,0,M960)</f>
        <v>0</v>
      </c>
      <c r="O960" s="1">
        <f>(((ABS('How to'!$B$33))*(N960))/(11.82))^(1/2)</f>
        <v>0</v>
      </c>
      <c r="P960" s="1">
        <f>(((ABS('How to'!$B$33)+'How to'!$B$32)*(N960))/(11.82))^(1/2)</f>
        <v>0</v>
      </c>
      <c r="Q960">
        <f>IF(P960=0,'How to'!$B$34,MIN(ROUNDDOWN(2*P960,-1)/2,'How to'!$B$34))</f>
        <v>145</v>
      </c>
      <c r="R960">
        <f t="shared" si="239"/>
        <v>145</v>
      </c>
      <c r="S960" t="str">
        <f t="shared" si="229"/>
        <v/>
      </c>
      <c r="T960">
        <f t="shared" si="241"/>
        <v>145</v>
      </c>
      <c r="U960" t="str">
        <f t="shared" si="242"/>
        <v/>
      </c>
      <c r="W960" t="str">
        <f t="shared" si="227"/>
        <v/>
      </c>
      <c r="X960" t="str">
        <f t="shared" si="228"/>
        <v/>
      </c>
      <c r="AE960" t="s">
        <v>94</v>
      </c>
    </row>
    <row r="961" spans="1:31" x14ac:dyDescent="0.25">
      <c r="A961">
        <v>45.683035349999997</v>
      </c>
      <c r="B961">
        <v>-122.8730482</v>
      </c>
      <c r="C961">
        <v>23.873614069999999</v>
      </c>
      <c r="D961">
        <f t="shared" si="230"/>
        <v>197.97505158027724</v>
      </c>
      <c r="E961">
        <f t="shared" si="231"/>
        <v>30.416170257473585</v>
      </c>
      <c r="F961">
        <f t="shared" si="232"/>
        <v>200.29793923389491</v>
      </c>
      <c r="G961">
        <f t="shared" si="233"/>
        <v>98.988638984835234</v>
      </c>
      <c r="H961">
        <f t="shared" si="234"/>
        <v>15.204317420154718</v>
      </c>
      <c r="I961">
        <f t="shared" si="235"/>
        <v>100.14949783340334</v>
      </c>
      <c r="J961">
        <f t="shared" si="236"/>
        <v>10029.816115336263</v>
      </c>
      <c r="K961">
        <f t="shared" si="237"/>
        <v>10029.921916282861</v>
      </c>
      <c r="L961">
        <f t="shared" si="240"/>
        <v>0.32527057444197172</v>
      </c>
      <c r="M961" s="1">
        <f t="shared" si="238"/>
        <v>15417.813205959397</v>
      </c>
      <c r="N961" s="1">
        <f>IF(M961&lt;'How to'!$B$35,0,M961)</f>
        <v>15417.813205959397</v>
      </c>
      <c r="O961" s="1">
        <f>(((ABS('How to'!$B$33))*(N961))/(11.82))^(1/2)</f>
        <v>332.97537325879148</v>
      </c>
      <c r="P961" s="1">
        <f>(((ABS('How to'!$B$33)+'How to'!$B$32)*(N961))/(11.82))^(1/2)</f>
        <v>504.33598562142197</v>
      </c>
      <c r="Q961">
        <f>IF(P961=0,'How to'!$B$34,MIN(ROUNDDOWN(2*P961,-1)/2,'How to'!$B$34))</f>
        <v>145</v>
      </c>
      <c r="R961">
        <f t="shared" si="239"/>
        <v>145</v>
      </c>
      <c r="S961" t="str">
        <f t="shared" si="229"/>
        <v/>
      </c>
      <c r="T961">
        <f t="shared" si="241"/>
        <v>145</v>
      </c>
      <c r="U961" t="str">
        <f t="shared" si="242"/>
        <v/>
      </c>
      <c r="W961" t="str">
        <f t="shared" si="227"/>
        <v/>
      </c>
      <c r="X961" t="str">
        <f t="shared" si="228"/>
        <v/>
      </c>
      <c r="AE961" t="s">
        <v>52</v>
      </c>
    </row>
    <row r="962" spans="1:31" x14ac:dyDescent="0.25">
      <c r="A962">
        <v>45.683257660000002</v>
      </c>
      <c r="B962">
        <v>-122.8729993</v>
      </c>
      <c r="C962">
        <v>23.898614070000001</v>
      </c>
      <c r="D962">
        <f t="shared" si="230"/>
        <v>197.9717119950009</v>
      </c>
      <c r="E962">
        <f t="shared" si="231"/>
        <v>30.431603495945577</v>
      </c>
      <c r="F962">
        <f t="shared" si="232"/>
        <v>200.29698260724257</v>
      </c>
      <c r="G962">
        <f t="shared" si="233"/>
        <v>98.98863898562621</v>
      </c>
      <c r="H962">
        <f t="shared" si="234"/>
        <v>15.204257002907093</v>
      </c>
      <c r="I962">
        <f t="shared" si="235"/>
        <v>100.14948866188526</v>
      </c>
      <c r="J962">
        <f t="shared" si="236"/>
        <v>10029.720310391507</v>
      </c>
      <c r="K962">
        <f t="shared" si="237"/>
        <v>10029.920079237083</v>
      </c>
      <c r="L962">
        <f t="shared" si="240"/>
        <v>0.44695508227988412</v>
      </c>
      <c r="M962" s="1">
        <f t="shared" si="238"/>
        <v>11220.277469578396</v>
      </c>
      <c r="N962" s="1">
        <f>IF(M962&lt;'How to'!$B$35,0,M962)</f>
        <v>11220.277469578396</v>
      </c>
      <c r="O962" s="1">
        <f>(((ABS('How to'!$B$33))*(N962))/(11.82))^(1/2)</f>
        <v>284.05505545127164</v>
      </c>
      <c r="P962" s="1">
        <f>(((ABS('How to'!$B$33)+'How to'!$B$32)*(N962))/(11.82))^(1/2)</f>
        <v>430.23958486690367</v>
      </c>
      <c r="Q962">
        <f>IF(P962=0,'How to'!$B$34,MIN(ROUNDDOWN(2*P962,-1)/2,'How to'!$B$34))</f>
        <v>145</v>
      </c>
      <c r="R962">
        <f t="shared" si="239"/>
        <v>145</v>
      </c>
      <c r="S962" t="str">
        <f t="shared" si="229"/>
        <v/>
      </c>
      <c r="T962">
        <f t="shared" si="241"/>
        <v>145</v>
      </c>
      <c r="U962" t="str">
        <f t="shared" si="242"/>
        <v/>
      </c>
      <c r="W962" t="str">
        <f t="shared" si="227"/>
        <v/>
      </c>
      <c r="X962" t="str">
        <f t="shared" si="228"/>
        <v/>
      </c>
      <c r="AE962" t="s">
        <v>95</v>
      </c>
    </row>
    <row r="963" spans="1:31" x14ac:dyDescent="0.25">
      <c r="A963">
        <v>45.68347996</v>
      </c>
      <c r="B963">
        <v>-122.87295039999999</v>
      </c>
      <c r="C963">
        <v>23.923614069999999</v>
      </c>
      <c r="D963">
        <f t="shared" si="230"/>
        <v>197.96614601954039</v>
      </c>
      <c r="E963">
        <f t="shared" si="231"/>
        <v>30.478144701750431</v>
      </c>
      <c r="F963">
        <f t="shared" si="232"/>
        <v>200.2985578437619</v>
      </c>
      <c r="G963">
        <f t="shared" si="233"/>
        <v>98.988638984835234</v>
      </c>
      <c r="H963">
        <f t="shared" si="234"/>
        <v>15.211973670937816</v>
      </c>
      <c r="I963">
        <f t="shared" si="235"/>
        <v>100.15066046230223</v>
      </c>
      <c r="J963">
        <f t="shared" si="236"/>
        <v>10029.878068572707</v>
      </c>
      <c r="K963">
        <f t="shared" si="237"/>
        <v>10030.154791035346</v>
      </c>
      <c r="L963">
        <f t="shared" si="240"/>
        <v>0.52604416415225541</v>
      </c>
      <c r="M963" s="1">
        <f t="shared" si="238"/>
        <v>9533.567212174481</v>
      </c>
      <c r="N963" s="1">
        <f>IF(M963&lt;'How to'!$B$35,0,M963)</f>
        <v>9533.567212174481</v>
      </c>
      <c r="O963" s="1">
        <f>(((ABS('How to'!$B$33))*(N963))/(11.82))^(1/2)</f>
        <v>261.83544725874503</v>
      </c>
      <c r="P963" s="1">
        <f>(((ABS('How to'!$B$33)+'How to'!$B$32)*(N963))/(11.82))^(1/2)</f>
        <v>396.58499987995265</v>
      </c>
      <c r="Q963">
        <f>IF(P963=0,'How to'!$B$34,MIN(ROUNDDOWN(2*P963,-1)/2,'How to'!$B$34))</f>
        <v>145</v>
      </c>
      <c r="R963">
        <f t="shared" si="239"/>
        <v>145</v>
      </c>
      <c r="S963" t="str">
        <f t="shared" si="229"/>
        <v/>
      </c>
      <c r="T963">
        <f t="shared" si="241"/>
        <v>145</v>
      </c>
      <c r="U963" t="str">
        <f t="shared" si="242"/>
        <v/>
      </c>
      <c r="W963" t="str">
        <f t="shared" si="227"/>
        <v/>
      </c>
      <c r="X963" t="str">
        <f t="shared" si="228"/>
        <v/>
      </c>
      <c r="AE963" t="s">
        <v>52</v>
      </c>
    </row>
    <row r="964" spans="1:31" x14ac:dyDescent="0.25">
      <c r="A964">
        <v>45.683702259999997</v>
      </c>
      <c r="B964">
        <v>-122.8729015</v>
      </c>
      <c r="C964">
        <v>23.948614070000001</v>
      </c>
      <c r="D964">
        <f t="shared" si="230"/>
        <v>197.95501407020126</v>
      </c>
      <c r="E964">
        <f t="shared" si="231"/>
        <v>30.555793493095106</v>
      </c>
      <c r="F964">
        <f t="shared" si="232"/>
        <v>200.29938619857589</v>
      </c>
      <c r="G964">
        <f t="shared" si="233"/>
        <v>98.987525789743131</v>
      </c>
      <c r="H964">
        <f t="shared" si="234"/>
        <v>15.21191322232877</v>
      </c>
      <c r="I964">
        <f t="shared" si="235"/>
        <v>100.14955100178294</v>
      </c>
      <c r="J964">
        <f t="shared" si="236"/>
        <v>10029.961027881563</v>
      </c>
      <c r="K964">
        <f t="shared" si="237"/>
        <v>10029.932565858722</v>
      </c>
      <c r="L964">
        <f t="shared" si="240"/>
        <v>0</v>
      </c>
      <c r="M964" s="1">
        <f t="shared" si="238"/>
        <v>0</v>
      </c>
      <c r="N964" s="1">
        <f>IF(M964&lt;'How to'!$B$35,0,M964)</f>
        <v>0</v>
      </c>
      <c r="O964" s="1">
        <f>(((ABS('How to'!$B$33))*(N964))/(11.82))^(1/2)</f>
        <v>0</v>
      </c>
      <c r="P964" s="1">
        <f>(((ABS('How to'!$B$33)+'How to'!$B$32)*(N964))/(11.82))^(1/2)</f>
        <v>0</v>
      </c>
      <c r="Q964">
        <f>IF(P964=0,'How to'!$B$34,MIN(ROUNDDOWN(2*P964,-1)/2,'How to'!$B$34))</f>
        <v>145</v>
      </c>
      <c r="R964">
        <f t="shared" si="239"/>
        <v>145</v>
      </c>
      <c r="S964" t="str">
        <f t="shared" si="229"/>
        <v/>
      </c>
      <c r="T964">
        <f t="shared" si="241"/>
        <v>145</v>
      </c>
      <c r="U964" t="str">
        <f t="shared" si="242"/>
        <v/>
      </c>
      <c r="W964" t="str">
        <f t="shared" si="227"/>
        <v/>
      </c>
      <c r="X964" t="str">
        <f t="shared" si="228"/>
        <v/>
      </c>
      <c r="AE964" t="s">
        <v>96</v>
      </c>
    </row>
    <row r="965" spans="1:31" x14ac:dyDescent="0.25">
      <c r="A965">
        <v>45.683924560000001</v>
      </c>
      <c r="B965">
        <v>-122.8728526</v>
      </c>
      <c r="C965">
        <v>23.97361407</v>
      </c>
      <c r="D965">
        <f t="shared" si="230"/>
        <v>197.94833490043959</v>
      </c>
      <c r="E965">
        <f t="shared" si="231"/>
        <v>30.58677991334028</v>
      </c>
      <c r="F965">
        <f t="shared" si="232"/>
        <v>200.29751470081627</v>
      </c>
      <c r="G965">
        <f t="shared" si="233"/>
        <v>98.98641259544199</v>
      </c>
      <c r="H965">
        <f t="shared" si="234"/>
        <v>15.211852777314988</v>
      </c>
      <c r="I965">
        <f t="shared" si="235"/>
        <v>100.1484415427109</v>
      </c>
      <c r="J965">
        <f t="shared" si="236"/>
        <v>10029.773598830927</v>
      </c>
      <c r="K965">
        <f t="shared" si="237"/>
        <v>10029.710343433782</v>
      </c>
      <c r="L965">
        <f t="shared" si="240"/>
        <v>0</v>
      </c>
      <c r="M965" s="1">
        <f t="shared" si="238"/>
        <v>0</v>
      </c>
      <c r="N965" s="1">
        <f>IF(M965&lt;'How to'!$B$35,0,M965)</f>
        <v>0</v>
      </c>
      <c r="O965" s="1">
        <f>(((ABS('How to'!$B$33))*(N965))/(11.82))^(1/2)</f>
        <v>0</v>
      </c>
      <c r="P965" s="1">
        <f>(((ABS('How to'!$B$33)+'How to'!$B$32)*(N965))/(11.82))^(1/2)</f>
        <v>0</v>
      </c>
      <c r="Q965">
        <f>IF(P965=0,'How to'!$B$34,MIN(ROUNDDOWN(2*P965,-1)/2,'How to'!$B$34))</f>
        <v>145</v>
      </c>
      <c r="R965">
        <f t="shared" si="239"/>
        <v>145</v>
      </c>
      <c r="S965" t="str">
        <f t="shared" si="229"/>
        <v/>
      </c>
      <c r="T965">
        <f t="shared" si="241"/>
        <v>145</v>
      </c>
      <c r="U965" t="str">
        <f t="shared" si="242"/>
        <v/>
      </c>
      <c r="W965" t="str">
        <f t="shared" si="227"/>
        <v/>
      </c>
      <c r="X965" t="str">
        <f t="shared" si="228"/>
        <v/>
      </c>
      <c r="AE965" t="s">
        <v>57</v>
      </c>
    </row>
    <row r="966" spans="1:31" x14ac:dyDescent="0.25">
      <c r="A966">
        <v>45.684146839999997</v>
      </c>
      <c r="B966">
        <v>-122.8728035</v>
      </c>
      <c r="C966">
        <v>23.998614069999999</v>
      </c>
      <c r="D966">
        <f t="shared" si="230"/>
        <v>197.94833489964861</v>
      </c>
      <c r="E966">
        <f t="shared" si="231"/>
        <v>30.586658383916699</v>
      </c>
      <c r="F966">
        <f t="shared" si="232"/>
        <v>200.29749614170882</v>
      </c>
      <c r="G966">
        <f t="shared" si="233"/>
        <v>98.983073009374706</v>
      </c>
      <c r="H966">
        <f t="shared" si="234"/>
        <v>15.227346312143796</v>
      </c>
      <c r="I966">
        <f t="shared" si="235"/>
        <v>100.14749531610445</v>
      </c>
      <c r="J966">
        <f t="shared" si="236"/>
        <v>10029.771740159465</v>
      </c>
      <c r="K966">
        <f t="shared" si="237"/>
        <v>10029.520818089164</v>
      </c>
      <c r="L966">
        <f t="shared" si="240"/>
        <v>0</v>
      </c>
      <c r="M966" s="1">
        <f t="shared" si="238"/>
        <v>0</v>
      </c>
      <c r="N966" s="1">
        <f>IF(M966&lt;'How to'!$B$35,0,M966)</f>
        <v>0</v>
      </c>
      <c r="O966" s="1">
        <f>(((ABS('How to'!$B$33))*(N966))/(11.82))^(1/2)</f>
        <v>0</v>
      </c>
      <c r="P966" s="1">
        <f>(((ABS('How to'!$B$33)+'How to'!$B$32)*(N966))/(11.82))^(1/2)</f>
        <v>0</v>
      </c>
      <c r="Q966">
        <f>IF(P966=0,'How to'!$B$34,MIN(ROUNDDOWN(2*P966,-1)/2,'How to'!$B$34))</f>
        <v>145</v>
      </c>
      <c r="R966">
        <f t="shared" si="239"/>
        <v>145</v>
      </c>
      <c r="S966" t="str">
        <f t="shared" si="229"/>
        <v/>
      </c>
      <c r="T966">
        <f t="shared" si="241"/>
        <v>145</v>
      </c>
      <c r="U966" t="str">
        <f t="shared" si="242"/>
        <v/>
      </c>
      <c r="W966" t="str">
        <f t="shared" si="227"/>
        <v/>
      </c>
      <c r="X966" t="str">
        <f t="shared" si="228"/>
        <v/>
      </c>
      <c r="AE966" t="s">
        <v>97</v>
      </c>
    </row>
    <row r="967" spans="1:31" x14ac:dyDescent="0.25">
      <c r="A967">
        <v>45.684369089999997</v>
      </c>
      <c r="B967">
        <v>-122.87275409999999</v>
      </c>
      <c r="C967">
        <v>24.023614070000001</v>
      </c>
      <c r="D967">
        <f t="shared" si="230"/>
        <v>197.96391963014713</v>
      </c>
      <c r="E967">
        <f t="shared" si="231"/>
        <v>30.485437205601578</v>
      </c>
      <c r="F967">
        <f t="shared" si="232"/>
        <v>200.29746717556873</v>
      </c>
      <c r="G967">
        <f t="shared" si="233"/>
        <v>98.977507034705141</v>
      </c>
      <c r="H967">
        <f t="shared" si="234"/>
        <v>15.266170599980244</v>
      </c>
      <c r="I967">
        <f t="shared" si="235"/>
        <v>100.14790493860971</v>
      </c>
      <c r="J967">
        <f t="shared" si="236"/>
        <v>10029.768839237007</v>
      </c>
      <c r="K967">
        <f t="shared" si="237"/>
        <v>10029.602863592807</v>
      </c>
      <c r="L967">
        <f t="shared" si="240"/>
        <v>0</v>
      </c>
      <c r="M967" s="1">
        <f t="shared" si="238"/>
        <v>0</v>
      </c>
      <c r="N967" s="1">
        <f>IF(M967&lt;'How to'!$B$35,0,M967)</f>
        <v>0</v>
      </c>
      <c r="O967" s="1">
        <f>(((ABS('How to'!$B$33))*(N967))/(11.82))^(1/2)</f>
        <v>0</v>
      </c>
      <c r="P967" s="1">
        <f>(((ABS('How to'!$B$33)+'How to'!$B$32)*(N967))/(11.82))^(1/2)</f>
        <v>0</v>
      </c>
      <c r="Q967">
        <f>IF(P967=0,'How to'!$B$34,MIN(ROUNDDOWN(2*P967,-1)/2,'How to'!$B$34))</f>
        <v>145</v>
      </c>
      <c r="R967">
        <f t="shared" si="239"/>
        <v>145</v>
      </c>
      <c r="S967" t="str">
        <f t="shared" si="229"/>
        <v/>
      </c>
      <c r="T967">
        <f t="shared" si="241"/>
        <v>145</v>
      </c>
      <c r="U967" t="str">
        <f t="shared" si="242"/>
        <v/>
      </c>
      <c r="W967" t="str">
        <f t="shared" si="227"/>
        <v/>
      </c>
      <c r="X967" t="str">
        <f t="shared" si="228"/>
        <v/>
      </c>
      <c r="AE967" t="s">
        <v>52</v>
      </c>
    </row>
    <row r="968" spans="1:31" x14ac:dyDescent="0.25">
      <c r="A968">
        <v>45.684591300000001</v>
      </c>
      <c r="B968">
        <v>-122.8727042</v>
      </c>
      <c r="C968">
        <v>24.048614069999999</v>
      </c>
      <c r="D968">
        <f t="shared" si="230"/>
        <v>197.99286270016896</v>
      </c>
      <c r="E968">
        <f t="shared" si="231"/>
        <v>30.290894456694136</v>
      </c>
      <c r="F968">
        <f t="shared" si="232"/>
        <v>200.29656004833069</v>
      </c>
      <c r="G968">
        <f t="shared" si="233"/>
        <v>98.967488280458142</v>
      </c>
      <c r="H968">
        <f t="shared" si="234"/>
        <v>15.343879224645708</v>
      </c>
      <c r="I968">
        <f t="shared" si="235"/>
        <v>100.14987951167556</v>
      </c>
      <c r="J968">
        <f t="shared" si="236"/>
        <v>10029.677991798635</v>
      </c>
      <c r="K968">
        <f t="shared" si="237"/>
        <v>10029.998366203134</v>
      </c>
      <c r="L968">
        <f t="shared" si="240"/>
        <v>0.56601625815746648</v>
      </c>
      <c r="M968" s="1">
        <f t="shared" si="238"/>
        <v>8860.1680796709334</v>
      </c>
      <c r="N968" s="1">
        <f>IF(M968&lt;'How to'!$B$35,0,M968)</f>
        <v>8860.1680796709334</v>
      </c>
      <c r="O968" s="1">
        <f>(((ABS('How to'!$B$33))*(N968))/(11.82))^(1/2)</f>
        <v>252.41880414895587</v>
      </c>
      <c r="P968" s="1">
        <f>(((ABS('How to'!$B$33)+'How to'!$B$32)*(N968))/(11.82))^(1/2)</f>
        <v>382.32222741861028</v>
      </c>
      <c r="Q968">
        <f>IF(P968=0,'How to'!$B$34,MIN(ROUNDDOWN(2*P968,-1)/2,'How to'!$B$34))</f>
        <v>145</v>
      </c>
      <c r="R968">
        <f t="shared" si="239"/>
        <v>145</v>
      </c>
      <c r="S968" t="str">
        <f t="shared" si="229"/>
        <v/>
      </c>
      <c r="T968">
        <f t="shared" si="241"/>
        <v>145</v>
      </c>
      <c r="U968" t="str">
        <f t="shared" si="242"/>
        <v/>
      </c>
      <c r="W968" t="str">
        <f t="shared" si="227"/>
        <v/>
      </c>
      <c r="X968" t="str">
        <f t="shared" si="228"/>
        <v/>
      </c>
      <c r="AE968" t="s">
        <v>52</v>
      </c>
    </row>
    <row r="969" spans="1:31" x14ac:dyDescent="0.25">
      <c r="A969">
        <v>45.684813550000001</v>
      </c>
      <c r="B969">
        <v>-122.8726549</v>
      </c>
      <c r="C969">
        <v>24.073614070000001</v>
      </c>
      <c r="D969">
        <f t="shared" si="230"/>
        <v>198.03961689008256</v>
      </c>
      <c r="E969">
        <f t="shared" si="231"/>
        <v>29.987477533729368</v>
      </c>
      <c r="F969">
        <f t="shared" si="232"/>
        <v>200.29712595743004</v>
      </c>
      <c r="G969">
        <f t="shared" si="233"/>
        <v>98.9619223049976</v>
      </c>
      <c r="H969">
        <f t="shared" si="234"/>
        <v>15.374925856431258</v>
      </c>
      <c r="I969">
        <f t="shared" si="235"/>
        <v>100.14914084200193</v>
      </c>
      <c r="J969">
        <f t="shared" si="236"/>
        <v>10029.734666701648</v>
      </c>
      <c r="K969">
        <f t="shared" si="237"/>
        <v>10029.850411391139</v>
      </c>
      <c r="L969">
        <f t="shared" si="240"/>
        <v>0.34021271212343634</v>
      </c>
      <c r="M969" s="1">
        <f t="shared" si="238"/>
        <v>14740.557971496517</v>
      </c>
      <c r="N969" s="1">
        <f>IF(M969&lt;'How to'!$B$35,0,M969)</f>
        <v>14740.557971496517</v>
      </c>
      <c r="O969" s="1">
        <f>(((ABS('How to'!$B$33))*(N969))/(11.82))^(1/2)</f>
        <v>325.57997548682829</v>
      </c>
      <c r="P969" s="1">
        <f>(((ABS('How to'!$B$33)+'How to'!$B$32)*(N969))/(11.82))^(1/2)</f>
        <v>493.13466106734836</v>
      </c>
      <c r="Q969">
        <f>IF(P969=0,'How to'!$B$34,MIN(ROUNDDOWN(2*P969,-1)/2,'How to'!$B$34))</f>
        <v>145</v>
      </c>
      <c r="R969">
        <f t="shared" si="239"/>
        <v>145</v>
      </c>
      <c r="S969" t="str">
        <f t="shared" si="229"/>
        <v/>
      </c>
      <c r="T969">
        <f t="shared" si="241"/>
        <v>145</v>
      </c>
      <c r="U969" t="str">
        <f t="shared" si="242"/>
        <v/>
      </c>
      <c r="W969" t="str">
        <f t="shared" ref="W969:W1032" si="243">IF(S969="","",CONCATENATE(C969," ",S969))</f>
        <v/>
      </c>
      <c r="X969" t="str">
        <f t="shared" ref="X969:X1032" si="244">IF(U969="","",CONCATENATE(C969," ",U969))</f>
        <v/>
      </c>
      <c r="AE969" t="s">
        <v>52</v>
      </c>
    </row>
    <row r="970" spans="1:31" x14ac:dyDescent="0.25">
      <c r="A970">
        <v>45.685035859999999</v>
      </c>
      <c r="B970">
        <v>-122.872606</v>
      </c>
      <c r="C970">
        <v>24.09861407</v>
      </c>
      <c r="D970">
        <f t="shared" si="230"/>
        <v>198.11976693038645</v>
      </c>
      <c r="E970">
        <f t="shared" si="231"/>
        <v>29.427428437812853</v>
      </c>
      <c r="F970">
        <f t="shared" si="232"/>
        <v>200.29332388527894</v>
      </c>
      <c r="G970">
        <f t="shared" si="233"/>
        <v>98.965261890273922</v>
      </c>
      <c r="H970">
        <f t="shared" si="234"/>
        <v>15.359311053151778</v>
      </c>
      <c r="I970">
        <f t="shared" si="235"/>
        <v>100.15004491780307</v>
      </c>
      <c r="J970">
        <f t="shared" si="236"/>
        <v>10029.353898253312</v>
      </c>
      <c r="K970">
        <f t="shared" si="237"/>
        <v>10030.031497037973</v>
      </c>
      <c r="L970">
        <f t="shared" si="240"/>
        <v>0.82316388687873898</v>
      </c>
      <c r="M970" s="1">
        <f t="shared" si="238"/>
        <v>6092.3660870678514</v>
      </c>
      <c r="N970" s="1">
        <f>IF(M970&lt;'How to'!$B$35,0,M970)</f>
        <v>6092.3660870678514</v>
      </c>
      <c r="O970" s="1">
        <f>(((ABS('How to'!$B$33))*(N970))/(11.82))^(1/2)</f>
        <v>209.31180390073555</v>
      </c>
      <c r="P970" s="1">
        <f>(((ABS('How to'!$B$33)+'How to'!$B$32)*(N970))/(11.82))^(1/2)</f>
        <v>317.030877957543</v>
      </c>
      <c r="Q970">
        <f>IF(P970=0,'How to'!$B$34,MIN(ROUNDDOWN(2*P970,-1)/2,'How to'!$B$34))</f>
        <v>145</v>
      </c>
      <c r="R970">
        <f t="shared" si="239"/>
        <v>145</v>
      </c>
      <c r="S970" t="str">
        <f t="shared" ref="S970:S1033" si="245">IF(R969=R970,"",R970)</f>
        <v/>
      </c>
      <c r="T970">
        <f t="shared" si="241"/>
        <v>145</v>
      </c>
      <c r="U970" t="str">
        <f t="shared" si="242"/>
        <v/>
      </c>
      <c r="W970" t="str">
        <f t="shared" si="243"/>
        <v/>
      </c>
      <c r="X970" t="str">
        <f t="shared" si="244"/>
        <v/>
      </c>
      <c r="AE970" t="s">
        <v>52</v>
      </c>
    </row>
    <row r="971" spans="1:31" x14ac:dyDescent="0.25">
      <c r="A971">
        <v>45.685258300000001</v>
      </c>
      <c r="B971">
        <v>-122.8725584</v>
      </c>
      <c r="C971">
        <v>24.123614069999999</v>
      </c>
      <c r="D971">
        <f t="shared" ref="D971:D1034" si="246">ABS($A967-$A975)*111.3195*1000</f>
        <v>198.22886004071214</v>
      </c>
      <c r="E971">
        <f t="shared" ref="E971:E1034" si="247">ABS($B967-$B975)*111.3195*1000*COS(RADIANS($A971))</f>
        <v>28.641857288311456</v>
      </c>
      <c r="F971">
        <f t="shared" ref="F971:F1034" si="248">SQRT((D971^2)+(E971^2))</f>
        <v>200.28738587830298</v>
      </c>
      <c r="G971">
        <f t="shared" ref="G971:G1034" si="249">ABS($A967-$A971)*111.3195*1000</f>
        <v>98.98641259544199</v>
      </c>
      <c r="H971">
        <f t="shared" ref="H971:H1034" si="250">ABS($B967-$B971)*111.3195*1000*COS(RADIANS($A969))</f>
        <v>15.219266994523764</v>
      </c>
      <c r="I971">
        <f t="shared" ref="I971:I1034" si="251">SQRT((G971^2)+(H971^2))</f>
        <v>100.14956797892678</v>
      </c>
      <c r="J971">
        <f t="shared" ref="J971:J1034" si="252">(F971/2)^2</f>
        <v>10028.759235491061</v>
      </c>
      <c r="K971">
        <f t="shared" ref="K971:K1034" si="253">I971^2</f>
        <v>10029.935966365676</v>
      </c>
      <c r="L971">
        <f t="shared" si="240"/>
        <v>1.0847722685498578</v>
      </c>
      <c r="M971" s="1">
        <f t="shared" ref="M971:M1034" si="254">IFERROR(L971/2+((F971^2)/(8*L971)),0)</f>
        <v>4623.0606446889851</v>
      </c>
      <c r="N971" s="1">
        <f>IF(M971&lt;'How to'!$B$35,0,M971)</f>
        <v>4623.0606446889851</v>
      </c>
      <c r="O971" s="1">
        <f>(((ABS('How to'!$B$33))*(N971))/(11.82))^(1/2)</f>
        <v>182.33310167393506</v>
      </c>
      <c r="P971" s="1">
        <f>(((ABS('How to'!$B$33)+'How to'!$B$32)*(N971))/(11.82))^(1/2)</f>
        <v>276.16800499136326</v>
      </c>
      <c r="Q971">
        <f>IF(P971=0,'How to'!$B$34,MIN(ROUNDDOWN(2*P971,-1)/2,'How to'!$B$34))</f>
        <v>145</v>
      </c>
      <c r="R971">
        <f t="shared" si="239"/>
        <v>145</v>
      </c>
      <c r="S971" t="str">
        <f t="shared" si="245"/>
        <v/>
      </c>
      <c r="T971">
        <f t="shared" si="241"/>
        <v>145</v>
      </c>
      <c r="U971" t="str">
        <f t="shared" si="242"/>
        <v/>
      </c>
      <c r="W971" t="str">
        <f t="shared" si="243"/>
        <v/>
      </c>
      <c r="X971" t="str">
        <f t="shared" si="244"/>
        <v/>
      </c>
      <c r="AE971" t="s">
        <v>52</v>
      </c>
    </row>
    <row r="972" spans="1:31" x14ac:dyDescent="0.25">
      <c r="A972">
        <v>45.685480859999998</v>
      </c>
      <c r="B972">
        <v>-122.872512</v>
      </c>
      <c r="C972">
        <v>24.148614070000001</v>
      </c>
      <c r="D972">
        <f t="shared" si="246"/>
        <v>198.32348161484046</v>
      </c>
      <c r="E972">
        <f t="shared" si="247"/>
        <v>27.980720209575573</v>
      </c>
      <c r="F972">
        <f t="shared" si="248"/>
        <v>200.28760336895169</v>
      </c>
      <c r="G972">
        <f t="shared" si="249"/>
        <v>99.025374419710843</v>
      </c>
      <c r="H972">
        <f t="shared" si="250"/>
        <v>14.947018355531879</v>
      </c>
      <c r="I972">
        <f t="shared" si="251"/>
        <v>100.14708251708848</v>
      </c>
      <c r="J972">
        <f t="shared" si="252"/>
        <v>10028.781015819628</v>
      </c>
      <c r="K972">
        <f t="shared" si="253"/>
        <v>10029.438136684528</v>
      </c>
      <c r="L972">
        <f t="shared" si="240"/>
        <v>0.81062991858196753</v>
      </c>
      <c r="M972" s="1">
        <f t="shared" si="254"/>
        <v>6186.2003281528232</v>
      </c>
      <c r="N972" s="1">
        <f>IF(M972&lt;'How to'!$B$35,0,M972)</f>
        <v>6186.2003281528232</v>
      </c>
      <c r="O972" s="1">
        <f>(((ABS('How to'!$B$33))*(N972))/(11.82))^(1/2)</f>
        <v>210.91754828294353</v>
      </c>
      <c r="P972" s="1">
        <f>(((ABS('How to'!$B$33)+'How to'!$B$32)*(N972))/(11.82))^(1/2)</f>
        <v>319.46299378560309</v>
      </c>
      <c r="Q972">
        <f>IF(P972=0,'How to'!$B$34,MIN(ROUNDDOWN(2*P972,-1)/2,'How to'!$B$34))</f>
        <v>145</v>
      </c>
      <c r="R972">
        <f t="shared" ref="R972:R1035" si="255">IF(Q972=R971,R971,IF(Q972&lt;R971,Q972,IF(MIN(Q973:Q1012)&lt;Q972,IF(MIN(Q973:Q1012)&lt;R971,R971,MIN(Q973:Q1012)),MIN(Q973:Q1012))))</f>
        <v>145</v>
      </c>
      <c r="S972" t="str">
        <f t="shared" si="245"/>
        <v/>
      </c>
      <c r="T972">
        <f t="shared" si="241"/>
        <v>145</v>
      </c>
      <c r="U972" t="str">
        <f t="shared" si="242"/>
        <v/>
      </c>
      <c r="W972" t="str">
        <f t="shared" si="243"/>
        <v/>
      </c>
      <c r="X972" t="str">
        <f t="shared" si="244"/>
        <v/>
      </c>
      <c r="AE972" t="s">
        <v>52</v>
      </c>
    </row>
    <row r="973" spans="1:31" x14ac:dyDescent="0.25">
      <c r="A973">
        <v>45.685703580000002</v>
      </c>
      <c r="B973">
        <v>-122.872467</v>
      </c>
      <c r="C973">
        <v>24.173614069999999</v>
      </c>
      <c r="D973">
        <f t="shared" si="246"/>
        <v>198.40919762981389</v>
      </c>
      <c r="E973">
        <f t="shared" si="247"/>
        <v>27.389578716753874</v>
      </c>
      <c r="F973">
        <f t="shared" si="248"/>
        <v>200.29078542556022</v>
      </c>
      <c r="G973">
        <f t="shared" si="249"/>
        <v>99.07769458508497</v>
      </c>
      <c r="H973">
        <f t="shared" si="250"/>
        <v>14.612557655748565</v>
      </c>
      <c r="I973">
        <f t="shared" si="251"/>
        <v>100.14947032080575</v>
      </c>
      <c r="J973">
        <f t="shared" si="252"/>
        <v>10029.099681596952</v>
      </c>
      <c r="K973">
        <f t="shared" si="253"/>
        <v>10029.916405537952</v>
      </c>
      <c r="L973">
        <f t="shared" si="240"/>
        <v>0.90372780249337747</v>
      </c>
      <c r="M973" s="1">
        <f t="shared" si="254"/>
        <v>5549.1910162913518</v>
      </c>
      <c r="N973" s="1">
        <f>IF(M973&lt;'How to'!$B$35,0,M973)</f>
        <v>5549.1910162913518</v>
      </c>
      <c r="O973" s="1">
        <f>(((ABS('How to'!$B$33))*(N973))/(11.82))^(1/2)</f>
        <v>199.76323472538598</v>
      </c>
      <c r="P973" s="1">
        <f>(((ABS('How to'!$B$33)+'How to'!$B$32)*(N973))/(11.82))^(1/2)</f>
        <v>302.56828572679126</v>
      </c>
      <c r="Q973">
        <f>IF(P973=0,'How to'!$B$34,MIN(ROUNDDOWN(2*P973,-1)/2,'How to'!$B$34))</f>
        <v>145</v>
      </c>
      <c r="R973">
        <f t="shared" si="255"/>
        <v>145</v>
      </c>
      <c r="S973" t="str">
        <f t="shared" si="245"/>
        <v/>
      </c>
      <c r="T973">
        <f t="shared" si="241"/>
        <v>145</v>
      </c>
      <c r="U973" t="str">
        <f t="shared" si="242"/>
        <v/>
      </c>
      <c r="W973" t="str">
        <f t="shared" si="243"/>
        <v/>
      </c>
      <c r="X973" t="str">
        <f t="shared" si="244"/>
        <v/>
      </c>
      <c r="AE973" t="s">
        <v>52</v>
      </c>
    </row>
    <row r="974" spans="1:31" x14ac:dyDescent="0.25">
      <c r="A974">
        <v>45.68592658</v>
      </c>
      <c r="B974">
        <v>-122.8724251</v>
      </c>
      <c r="C974">
        <v>24.198614070000001</v>
      </c>
      <c r="D974">
        <f t="shared" si="246"/>
        <v>198.48934767011775</v>
      </c>
      <c r="E974">
        <f t="shared" si="247"/>
        <v>26.82954851999239</v>
      </c>
      <c r="F974">
        <f t="shared" si="248"/>
        <v>200.29439785549548</v>
      </c>
      <c r="G974">
        <f t="shared" si="249"/>
        <v>99.154505040112511</v>
      </c>
      <c r="H974">
        <f t="shared" si="250"/>
        <v>14.068127532074845</v>
      </c>
      <c r="I974">
        <f t="shared" si="251"/>
        <v>100.14753158220336</v>
      </c>
      <c r="J974">
        <f t="shared" si="252"/>
        <v>10029.461453073878</v>
      </c>
      <c r="K974">
        <f t="shared" si="253"/>
        <v>10029.528082008419</v>
      </c>
      <c r="L974">
        <f t="shared" ref="L974:L1037" si="256">IFERROR(SQRT(K974-J974),0)</f>
        <v>0.25812581145801483</v>
      </c>
      <c r="M974" s="1">
        <f t="shared" si="254"/>
        <v>19427.596227895559</v>
      </c>
      <c r="N974" s="1">
        <f>IF(M974&lt;'How to'!$B$35,0,M974)</f>
        <v>19427.596227895559</v>
      </c>
      <c r="O974" s="1">
        <f>(((ABS('How to'!$B$33))*(N974))/(11.82))^(1/2)</f>
        <v>373.77500758072784</v>
      </c>
      <c r="P974" s="1">
        <f>(((ABS('How to'!$B$33)+'How to'!$B$32)*(N974))/(11.82))^(1/2)</f>
        <v>566.13251906281528</v>
      </c>
      <c r="Q974">
        <f>IF(P974=0,'How to'!$B$34,MIN(ROUNDDOWN(2*P974,-1)/2,'How to'!$B$34))</f>
        <v>145</v>
      </c>
      <c r="R974">
        <f t="shared" si="255"/>
        <v>145</v>
      </c>
      <c r="S974" t="str">
        <f t="shared" si="245"/>
        <v/>
      </c>
      <c r="T974">
        <f t="shared" si="241"/>
        <v>145</v>
      </c>
      <c r="U974" t="str">
        <f t="shared" si="242"/>
        <v/>
      </c>
      <c r="W974" t="str">
        <f t="shared" si="243"/>
        <v/>
      </c>
      <c r="X974" t="str">
        <f t="shared" si="244"/>
        <v/>
      </c>
      <c r="AE974" t="s">
        <v>52</v>
      </c>
    </row>
    <row r="975" spans="1:31" x14ac:dyDescent="0.25">
      <c r="A975">
        <v>45.686149810000003</v>
      </c>
      <c r="B975">
        <v>-122.8723858</v>
      </c>
      <c r="C975">
        <v>24.22361407</v>
      </c>
      <c r="D975">
        <f t="shared" si="246"/>
        <v>198.55279978483097</v>
      </c>
      <c r="E975">
        <f t="shared" si="247"/>
        <v>26.378395772679127</v>
      </c>
      <c r="F975">
        <f t="shared" si="248"/>
        <v>200.29736410131628</v>
      </c>
      <c r="G975">
        <f t="shared" si="249"/>
        <v>99.242447445270145</v>
      </c>
      <c r="H975">
        <f t="shared" si="250"/>
        <v>13.422604447920762</v>
      </c>
      <c r="I975">
        <f t="shared" si="251"/>
        <v>100.14604178444873</v>
      </c>
      <c r="J975">
        <f t="shared" si="252"/>
        <v>10029.758516483815</v>
      </c>
      <c r="K975">
        <f t="shared" si="253"/>
        <v>10029.22968509255</v>
      </c>
      <c r="L975">
        <f t="shared" si="256"/>
        <v>0</v>
      </c>
      <c r="M975" s="1">
        <f t="shared" si="254"/>
        <v>0</v>
      </c>
      <c r="N975" s="1">
        <f>IF(M975&lt;'How to'!$B$35,0,M975)</f>
        <v>0</v>
      </c>
      <c r="O975" s="1">
        <f>(((ABS('How to'!$B$33))*(N975))/(11.82))^(1/2)</f>
        <v>0</v>
      </c>
      <c r="P975" s="1">
        <f>(((ABS('How to'!$B$33)+'How to'!$B$32)*(N975))/(11.82))^(1/2)</f>
        <v>0</v>
      </c>
      <c r="Q975">
        <f>IF(P975=0,'How to'!$B$34,MIN(ROUNDDOWN(2*P975,-1)/2,'How to'!$B$34))</f>
        <v>145</v>
      </c>
      <c r="R975">
        <f t="shared" si="255"/>
        <v>145</v>
      </c>
      <c r="S975" t="str">
        <f t="shared" si="245"/>
        <v/>
      </c>
      <c r="T975">
        <f t="shared" si="241"/>
        <v>145</v>
      </c>
      <c r="U975" t="str">
        <f t="shared" si="242"/>
        <v/>
      </c>
      <c r="W975" t="str">
        <f t="shared" si="243"/>
        <v/>
      </c>
      <c r="X975" t="str">
        <f t="shared" si="244"/>
        <v/>
      </c>
      <c r="AE975" t="s">
        <v>98</v>
      </c>
    </row>
    <row r="976" spans="1:31" x14ac:dyDescent="0.25">
      <c r="A976">
        <v>45.68637287</v>
      </c>
      <c r="B976">
        <v>-122.8723444</v>
      </c>
      <c r="C976">
        <v>24.248614069999999</v>
      </c>
      <c r="D976">
        <f t="shared" si="246"/>
        <v>198.60400675511303</v>
      </c>
      <c r="E976">
        <f t="shared" si="247"/>
        <v>26.020566128941482</v>
      </c>
      <c r="F976">
        <f t="shared" si="248"/>
        <v>200.3013264081284</v>
      </c>
      <c r="G976">
        <f t="shared" si="249"/>
        <v>99.298107195129617</v>
      </c>
      <c r="H976">
        <f t="shared" si="250"/>
        <v>13.033716903630967</v>
      </c>
      <c r="I976">
        <f t="shared" si="251"/>
        <v>100.14984707356996</v>
      </c>
      <c r="J976">
        <f t="shared" si="252"/>
        <v>10030.1553402139</v>
      </c>
      <c r="K976">
        <f t="shared" si="253"/>
        <v>10029.99186885945</v>
      </c>
      <c r="L976">
        <f t="shared" si="256"/>
        <v>0</v>
      </c>
      <c r="M976" s="1">
        <f t="shared" si="254"/>
        <v>0</v>
      </c>
      <c r="N976" s="1">
        <f>IF(M976&lt;'How to'!$B$35,0,M976)</f>
        <v>0</v>
      </c>
      <c r="O976" s="1">
        <f>(((ABS('How to'!$B$33))*(N976))/(11.82))^(1/2)</f>
        <v>0</v>
      </c>
      <c r="P976" s="1">
        <f>(((ABS('How to'!$B$33)+'How to'!$B$32)*(N976))/(11.82))^(1/2)</f>
        <v>0</v>
      </c>
      <c r="Q976">
        <f>IF(P976=0,'How to'!$B$34,MIN(ROUNDDOWN(2*P976,-1)/2,'How to'!$B$34))</f>
        <v>145</v>
      </c>
      <c r="R976">
        <f t="shared" si="255"/>
        <v>145</v>
      </c>
      <c r="S976" t="str">
        <f t="shared" si="245"/>
        <v/>
      </c>
      <c r="T976">
        <f t="shared" si="241"/>
        <v>145</v>
      </c>
      <c r="U976" t="str">
        <f t="shared" si="242"/>
        <v/>
      </c>
      <c r="W976" t="str">
        <f t="shared" si="243"/>
        <v/>
      </c>
      <c r="X976" t="str">
        <f t="shared" si="244"/>
        <v/>
      </c>
      <c r="AE976" t="s">
        <v>52</v>
      </c>
    </row>
    <row r="977" spans="1:31" x14ac:dyDescent="0.25">
      <c r="A977">
        <v>45.68659589</v>
      </c>
      <c r="B977">
        <v>-122.87230270000001</v>
      </c>
      <c r="C977">
        <v>24.273614070000001</v>
      </c>
      <c r="D977">
        <f t="shared" si="246"/>
        <v>198.63628940962019</v>
      </c>
      <c r="E977">
        <f t="shared" si="247"/>
        <v>25.771611583779325</v>
      </c>
      <c r="F977">
        <f t="shared" si="248"/>
        <v>200.30115185402099</v>
      </c>
      <c r="G977">
        <f t="shared" si="249"/>
        <v>99.331503044728919</v>
      </c>
      <c r="H977">
        <f t="shared" si="250"/>
        <v>12.777035451994294</v>
      </c>
      <c r="I977">
        <f t="shared" si="251"/>
        <v>100.14988832777853</v>
      </c>
      <c r="J977">
        <f t="shared" si="252"/>
        <v>10030.137858511895</v>
      </c>
      <c r="K977">
        <f t="shared" si="253"/>
        <v>10030.000132066509</v>
      </c>
      <c r="L977">
        <f t="shared" si="256"/>
        <v>0</v>
      </c>
      <c r="M977" s="1">
        <f t="shared" si="254"/>
        <v>0</v>
      </c>
      <c r="N977" s="1">
        <f>IF(M977&lt;'How to'!$B$35,0,M977)</f>
        <v>0</v>
      </c>
      <c r="O977" s="1">
        <f>(((ABS('How to'!$B$33))*(N977))/(11.82))^(1/2)</f>
        <v>0</v>
      </c>
      <c r="P977" s="1">
        <f>(((ABS('How to'!$B$33)+'How to'!$B$32)*(N977))/(11.82))^(1/2)</f>
        <v>0</v>
      </c>
      <c r="Q977">
        <f>IF(P977=0,'How to'!$B$34,MIN(ROUNDDOWN(2*P977,-1)/2,'How to'!$B$34))</f>
        <v>145</v>
      </c>
      <c r="R977">
        <f t="shared" si="255"/>
        <v>145</v>
      </c>
      <c r="S977" t="str">
        <f t="shared" si="245"/>
        <v/>
      </c>
      <c r="T977">
        <f t="shared" si="241"/>
        <v>145</v>
      </c>
      <c r="U977" t="str">
        <f t="shared" si="242"/>
        <v/>
      </c>
      <c r="W977" t="str">
        <f t="shared" si="243"/>
        <v/>
      </c>
      <c r="X977" t="str">
        <f t="shared" si="244"/>
        <v/>
      </c>
      <c r="AE977" t="s">
        <v>99</v>
      </c>
    </row>
    <row r="978" spans="1:31" x14ac:dyDescent="0.25">
      <c r="A978">
        <v>45.68681892</v>
      </c>
      <c r="B978">
        <v>-122.87226099999999</v>
      </c>
      <c r="C978">
        <v>24.298614069999999</v>
      </c>
      <c r="D978">
        <f t="shared" si="246"/>
        <v>198.6385157998044</v>
      </c>
      <c r="E978">
        <f t="shared" si="247"/>
        <v>25.763732273894746</v>
      </c>
      <c r="F978">
        <f t="shared" si="248"/>
        <v>200.30234611663954</v>
      </c>
      <c r="G978">
        <f t="shared" si="249"/>
        <v>99.334842630005241</v>
      </c>
      <c r="H978">
        <f t="shared" si="250"/>
        <v>12.76143126687421</v>
      </c>
      <c r="I978">
        <f t="shared" si="251"/>
        <v>100.15121111752499</v>
      </c>
      <c r="J978">
        <f t="shared" si="252"/>
        <v>10030.257464957516</v>
      </c>
      <c r="K978">
        <f t="shared" si="253"/>
        <v>10030.265088307062</v>
      </c>
      <c r="L978">
        <f t="shared" si="256"/>
        <v>8.7311794997072617E-2</v>
      </c>
      <c r="M978" s="1">
        <f t="shared" si="254"/>
        <v>57439.347619891196</v>
      </c>
      <c r="N978" s="1">
        <f>IF(M978&lt;'How to'!$B$35,0,M978)</f>
        <v>57439.347619891196</v>
      </c>
      <c r="O978" s="1">
        <f>(((ABS('How to'!$B$33))*(N978))/(11.82))^(1/2)</f>
        <v>642.69581790784946</v>
      </c>
      <c r="P978" s="1">
        <f>(((ABS('How to'!$B$33)+'How to'!$B$32)*(N978))/(11.82))^(1/2)</f>
        <v>973.44925424079565</v>
      </c>
      <c r="Q978">
        <f>IF(P978=0,'How to'!$B$34,MIN(ROUNDDOWN(2*P978,-1)/2,'How to'!$B$34))</f>
        <v>145</v>
      </c>
      <c r="R978">
        <f t="shared" si="255"/>
        <v>145</v>
      </c>
      <c r="S978" t="str">
        <f t="shared" si="245"/>
        <v/>
      </c>
      <c r="T978">
        <f t="shared" si="241"/>
        <v>145</v>
      </c>
      <c r="U978" t="str">
        <f t="shared" si="242"/>
        <v/>
      </c>
      <c r="W978" t="str">
        <f t="shared" si="243"/>
        <v/>
      </c>
      <c r="X978" t="str">
        <f t="shared" si="244"/>
        <v/>
      </c>
      <c r="AE978" t="s">
        <v>100</v>
      </c>
    </row>
    <row r="979" spans="1:31" x14ac:dyDescent="0.25">
      <c r="A979">
        <v>45.687041929999999</v>
      </c>
      <c r="B979">
        <v>-122.8722192</v>
      </c>
      <c r="C979">
        <v>24.323614070000001</v>
      </c>
      <c r="D979">
        <f t="shared" si="246"/>
        <v>198.61513870445214</v>
      </c>
      <c r="E979">
        <f t="shared" si="247"/>
        <v>25.958042703647148</v>
      </c>
      <c r="F979">
        <f t="shared" si="248"/>
        <v>200.3042518360335</v>
      </c>
      <c r="G979">
        <f t="shared" si="249"/>
        <v>99.310352339560836</v>
      </c>
      <c r="H979">
        <f t="shared" si="250"/>
        <v>12.955795080754172</v>
      </c>
      <c r="I979">
        <f t="shared" si="251"/>
        <v>100.15187820496534</v>
      </c>
      <c r="J979">
        <f t="shared" si="252"/>
        <v>10030.448325898282</v>
      </c>
      <c r="K979">
        <f t="shared" si="253"/>
        <v>10030.398707982213</v>
      </c>
      <c r="L979">
        <f t="shared" si="256"/>
        <v>0</v>
      </c>
      <c r="M979" s="1">
        <f t="shared" si="254"/>
        <v>0</v>
      </c>
      <c r="N979" s="1">
        <f>IF(M979&lt;'How to'!$B$35,0,M979)</f>
        <v>0</v>
      </c>
      <c r="O979" s="1">
        <f>(((ABS('How to'!$B$33))*(N979))/(11.82))^(1/2)</f>
        <v>0</v>
      </c>
      <c r="P979" s="1">
        <f>(((ABS('How to'!$B$33)+'How to'!$B$32)*(N979))/(11.82))^(1/2)</f>
        <v>0</v>
      </c>
      <c r="Q979">
        <f>IF(P979=0,'How to'!$B$34,MIN(ROUNDDOWN(2*P979,-1)/2,'How to'!$B$34))</f>
        <v>145</v>
      </c>
      <c r="R979">
        <f t="shared" si="255"/>
        <v>145</v>
      </c>
      <c r="S979" t="str">
        <f t="shared" si="245"/>
        <v/>
      </c>
      <c r="T979">
        <f t="shared" si="241"/>
        <v>145</v>
      </c>
      <c r="U979" t="str">
        <f t="shared" si="242"/>
        <v/>
      </c>
      <c r="W979" t="str">
        <f t="shared" si="243"/>
        <v/>
      </c>
      <c r="X979" t="str">
        <f t="shared" si="244"/>
        <v/>
      </c>
      <c r="AE979" t="s">
        <v>101</v>
      </c>
    </row>
    <row r="980" spans="1:31" x14ac:dyDescent="0.25">
      <c r="A980">
        <v>45.687264949999999</v>
      </c>
      <c r="B980">
        <v>-122.8721774</v>
      </c>
      <c r="C980">
        <v>24.34861407</v>
      </c>
      <c r="D980">
        <f t="shared" si="246"/>
        <v>198.60289356002093</v>
      </c>
      <c r="E980">
        <f t="shared" si="247"/>
        <v>26.035704157312445</v>
      </c>
      <c r="F980">
        <f t="shared" si="248"/>
        <v>200.30218975682743</v>
      </c>
      <c r="G980">
        <f t="shared" si="249"/>
        <v>99.305899559983402</v>
      </c>
      <c r="H980">
        <f t="shared" si="250"/>
        <v>12.986849652497353</v>
      </c>
      <c r="I980">
        <f t="shared" si="251"/>
        <v>100.151485018017</v>
      </c>
      <c r="J980">
        <f t="shared" si="252"/>
        <v>10030.241805345026</v>
      </c>
      <c r="K980">
        <f t="shared" si="253"/>
        <v>10030.319951314083</v>
      </c>
      <c r="L980">
        <f t="shared" si="256"/>
        <v>0.27954600526032303</v>
      </c>
      <c r="M980" s="1">
        <f t="shared" si="254"/>
        <v>17940.374325817134</v>
      </c>
      <c r="N980" s="1">
        <f>IF(M980&lt;'How to'!$B$35,0,M980)</f>
        <v>17940.374325817134</v>
      </c>
      <c r="O980" s="1">
        <f>(((ABS('How to'!$B$33))*(N980))/(11.82))^(1/2)</f>
        <v>359.1835799929986</v>
      </c>
      <c r="P980" s="1">
        <f>(((ABS('How to'!$B$33)+'How to'!$B$32)*(N980))/(11.82))^(1/2)</f>
        <v>544.03183953790176</v>
      </c>
      <c r="Q980">
        <f>IF(P980=0,'How to'!$B$34,MIN(ROUNDDOWN(2*P980,-1)/2,'How to'!$B$34))</f>
        <v>145</v>
      </c>
      <c r="R980">
        <f t="shared" si="255"/>
        <v>145</v>
      </c>
      <c r="S980" t="str">
        <f t="shared" si="245"/>
        <v/>
      </c>
      <c r="T980">
        <f t="shared" si="241"/>
        <v>145</v>
      </c>
      <c r="U980" t="str">
        <f t="shared" si="242"/>
        <v/>
      </c>
      <c r="W980" t="str">
        <f t="shared" si="243"/>
        <v/>
      </c>
      <c r="X980" t="str">
        <f t="shared" si="244"/>
        <v/>
      </c>
      <c r="AE980" t="s">
        <v>102</v>
      </c>
    </row>
    <row r="981" spans="1:31" x14ac:dyDescent="0.25">
      <c r="A981">
        <v>45.687487959999999</v>
      </c>
      <c r="B981">
        <v>-122.87213559999999</v>
      </c>
      <c r="C981">
        <v>24.373614069999999</v>
      </c>
      <c r="D981">
        <f t="shared" si="246"/>
        <v>198.57172409981484</v>
      </c>
      <c r="E981">
        <f t="shared" si="247"/>
        <v>26.26889426922121</v>
      </c>
      <c r="F981">
        <f t="shared" si="248"/>
        <v>200.3017334375829</v>
      </c>
      <c r="G981">
        <f t="shared" si="249"/>
        <v>99.304786364891285</v>
      </c>
      <c r="H981">
        <f t="shared" si="250"/>
        <v>12.994574403907853</v>
      </c>
      <c r="I981">
        <f t="shared" si="251"/>
        <v>100.15138321019533</v>
      </c>
      <c r="J981">
        <f t="shared" si="252"/>
        <v>10030.196104525128</v>
      </c>
      <c r="K981">
        <f t="shared" si="253"/>
        <v>10030.299558915396</v>
      </c>
      <c r="L981">
        <f t="shared" si="256"/>
        <v>0.32164326554098815</v>
      </c>
      <c r="M981" s="1">
        <f t="shared" si="254"/>
        <v>15592.273542623263</v>
      </c>
      <c r="N981" s="1">
        <f>IF(M981&lt;'How to'!$B$35,0,M981)</f>
        <v>15592.273542623263</v>
      </c>
      <c r="O981" s="1">
        <f>(((ABS('How to'!$B$33))*(N981))/(11.82))^(1/2)</f>
        <v>334.85396608970433</v>
      </c>
      <c r="P981" s="1">
        <f>(((ABS('How to'!$B$33)+'How to'!$B$32)*(N981))/(11.82))^(1/2)</f>
        <v>507.18136712122254</v>
      </c>
      <c r="Q981">
        <f>IF(P981=0,'How to'!$B$34,MIN(ROUNDDOWN(2*P981,-1)/2,'How to'!$B$34))</f>
        <v>145</v>
      </c>
      <c r="R981">
        <f t="shared" si="255"/>
        <v>145</v>
      </c>
      <c r="S981" t="str">
        <f t="shared" si="245"/>
        <v/>
      </c>
      <c r="T981">
        <f t="shared" si="241"/>
        <v>145</v>
      </c>
      <c r="U981" t="str">
        <f t="shared" si="242"/>
        <v/>
      </c>
      <c r="W981" t="str">
        <f t="shared" si="243"/>
        <v/>
      </c>
      <c r="X981" t="str">
        <f t="shared" si="244"/>
        <v/>
      </c>
      <c r="AE981" t="s">
        <v>103</v>
      </c>
    </row>
    <row r="982" spans="1:31" x14ac:dyDescent="0.25">
      <c r="A982">
        <v>45.687710979999999</v>
      </c>
      <c r="B982">
        <v>-122.8720938</v>
      </c>
      <c r="C982">
        <v>24.398614070000001</v>
      </c>
      <c r="D982">
        <f t="shared" si="246"/>
        <v>198.5149511548633</v>
      </c>
      <c r="E982">
        <f t="shared" si="247"/>
        <v>26.673164033063077</v>
      </c>
      <c r="F982">
        <f t="shared" si="248"/>
        <v>200.29888544760416</v>
      </c>
      <c r="G982">
        <f t="shared" si="249"/>
        <v>99.303673169799183</v>
      </c>
      <c r="H982">
        <f t="shared" si="250"/>
        <v>13.002299088580841</v>
      </c>
      <c r="I982">
        <f t="shared" si="251"/>
        <v>100.15128200179569</v>
      </c>
      <c r="J982">
        <f t="shared" si="252"/>
        <v>10029.910877888115</v>
      </c>
      <c r="K982">
        <f t="shared" si="253"/>
        <v>10030.279286603205</v>
      </c>
      <c r="L982">
        <f t="shared" si="256"/>
        <v>0.60696681547715736</v>
      </c>
      <c r="M982" s="1">
        <f t="shared" si="254"/>
        <v>8262.6257571577953</v>
      </c>
      <c r="N982" s="1">
        <f>IF(M982&lt;'How to'!$B$35,0,M982)</f>
        <v>8262.6257571577953</v>
      </c>
      <c r="O982" s="1">
        <f>(((ABS('How to'!$B$33))*(N982))/(11.82))^(1/2)</f>
        <v>243.75849837385471</v>
      </c>
      <c r="P982" s="1">
        <f>(((ABS('How to'!$B$33)+'How to'!$B$32)*(N982))/(11.82))^(1/2)</f>
        <v>369.20502957264853</v>
      </c>
      <c r="Q982">
        <f>IF(P982=0,'How to'!$B$34,MIN(ROUNDDOWN(2*P982,-1)/2,'How to'!$B$34))</f>
        <v>145</v>
      </c>
      <c r="R982">
        <f t="shared" si="255"/>
        <v>145</v>
      </c>
      <c r="S982" t="str">
        <f t="shared" si="245"/>
        <v/>
      </c>
      <c r="T982">
        <f t="shared" si="241"/>
        <v>145</v>
      </c>
      <c r="U982" t="str">
        <f t="shared" si="242"/>
        <v/>
      </c>
      <c r="W982" t="str">
        <f t="shared" si="243"/>
        <v/>
      </c>
      <c r="X982" t="str">
        <f t="shared" si="244"/>
        <v/>
      </c>
      <c r="AE982" t="s">
        <v>52</v>
      </c>
    </row>
    <row r="983" spans="1:31" x14ac:dyDescent="0.25">
      <c r="A983">
        <v>45.687933999999998</v>
      </c>
      <c r="B983">
        <v>-122.872052</v>
      </c>
      <c r="C983">
        <v>24.423614069999999</v>
      </c>
      <c r="D983">
        <f t="shared" si="246"/>
        <v>198.43591431044248</v>
      </c>
      <c r="E983">
        <f t="shared" si="247"/>
        <v>27.225182204681541</v>
      </c>
      <c r="F983">
        <f t="shared" si="248"/>
        <v>200.29483926027495</v>
      </c>
      <c r="G983">
        <f t="shared" si="249"/>
        <v>99.304786364891285</v>
      </c>
      <c r="H983">
        <f t="shared" si="250"/>
        <v>13.002247252378176</v>
      </c>
      <c r="I983">
        <f t="shared" si="251"/>
        <v>100.15237904607496</v>
      </c>
      <c r="J983">
        <f t="shared" si="252"/>
        <v>10029.505658574846</v>
      </c>
      <c r="K983">
        <f t="shared" si="253"/>
        <v>10030.499028588674</v>
      </c>
      <c r="L983">
        <f t="shared" si="256"/>
        <v>0.99667949403411438</v>
      </c>
      <c r="M983" s="1">
        <f t="shared" si="254"/>
        <v>5031.958161389317</v>
      </c>
      <c r="N983" s="1">
        <f>IF(M983&lt;'How to'!$B$35,0,M983)</f>
        <v>5031.958161389317</v>
      </c>
      <c r="O983" s="1">
        <f>(((ABS('How to'!$B$33))*(N983))/(11.82))^(1/2)</f>
        <v>190.22571945358004</v>
      </c>
      <c r="P983" s="1">
        <f>(((ABS('How to'!$B$33)+'How to'!$B$32)*(N983))/(11.82))^(1/2)</f>
        <v>288.12243611962782</v>
      </c>
      <c r="Q983">
        <f>IF(P983=0,'How to'!$B$34,MIN(ROUNDDOWN(2*P983,-1)/2,'How to'!$B$34))</f>
        <v>145</v>
      </c>
      <c r="R983">
        <f t="shared" si="255"/>
        <v>145</v>
      </c>
      <c r="S983" t="str">
        <f t="shared" si="245"/>
        <v/>
      </c>
      <c r="T983">
        <f t="shared" si="241"/>
        <v>145</v>
      </c>
      <c r="U983" t="str">
        <f t="shared" si="242"/>
        <v/>
      </c>
      <c r="W983" t="str">
        <f t="shared" si="243"/>
        <v/>
      </c>
      <c r="X983" t="str">
        <f t="shared" si="244"/>
        <v/>
      </c>
      <c r="AE983" t="s">
        <v>52</v>
      </c>
    </row>
    <row r="984" spans="1:31" x14ac:dyDescent="0.25">
      <c r="A984">
        <v>45.68815695</v>
      </c>
      <c r="B984">
        <v>-122.8720096</v>
      </c>
      <c r="C984">
        <v>24.448614070000001</v>
      </c>
      <c r="D984">
        <f t="shared" si="246"/>
        <v>198.33238717478636</v>
      </c>
      <c r="E984">
        <f t="shared" si="247"/>
        <v>27.924947049513985</v>
      </c>
      <c r="F984">
        <f t="shared" si="248"/>
        <v>200.28863789583153</v>
      </c>
      <c r="G984">
        <f t="shared" si="249"/>
        <v>99.296994000037515</v>
      </c>
      <c r="H984">
        <f t="shared" si="250"/>
        <v>13.048854007965224</v>
      </c>
      <c r="I984">
        <f t="shared" si="251"/>
        <v>100.1507144675697</v>
      </c>
      <c r="J984">
        <f t="shared" si="252"/>
        <v>10028.88461754188</v>
      </c>
      <c r="K984">
        <f t="shared" si="253"/>
        <v>10030.165608364674</v>
      </c>
      <c r="L984">
        <f t="shared" si="256"/>
        <v>1.1318086511392653</v>
      </c>
      <c r="M984" s="1">
        <f t="shared" si="254"/>
        <v>4431.0341674223937</v>
      </c>
      <c r="N984" s="1">
        <f>IF(M984&lt;'How to'!$B$35,0,M984)</f>
        <v>4431.0341674223937</v>
      </c>
      <c r="O984" s="1">
        <f>(((ABS('How to'!$B$33))*(N984))/(11.82))^(1/2)</f>
        <v>178.50618729552124</v>
      </c>
      <c r="P984" s="1">
        <f>(((ABS('How to'!$B$33)+'How to'!$B$32)*(N984))/(11.82))^(1/2)</f>
        <v>270.37162847247259</v>
      </c>
      <c r="Q984">
        <f>IF(P984=0,'How to'!$B$34,MIN(ROUNDDOWN(2*P984,-1)/2,'How to'!$B$34))</f>
        <v>145</v>
      </c>
      <c r="R984">
        <f t="shared" si="255"/>
        <v>145</v>
      </c>
      <c r="S984" t="str">
        <f t="shared" si="245"/>
        <v/>
      </c>
      <c r="T984">
        <f t="shared" si="241"/>
        <v>145</v>
      </c>
      <c r="U984" t="str">
        <f t="shared" si="242"/>
        <v/>
      </c>
      <c r="W984" t="str">
        <f t="shared" si="243"/>
        <v/>
      </c>
      <c r="X984" t="str">
        <f t="shared" si="244"/>
        <v/>
      </c>
      <c r="AE984" t="s">
        <v>52</v>
      </c>
    </row>
    <row r="985" spans="1:31" x14ac:dyDescent="0.25">
      <c r="A985">
        <v>45.688379689999998</v>
      </c>
      <c r="B985">
        <v>-122.87196489999999</v>
      </c>
      <c r="C985">
        <v>24.47361407</v>
      </c>
      <c r="D985">
        <f t="shared" si="246"/>
        <v>198.19212460504556</v>
      </c>
      <c r="E985">
        <f t="shared" si="247"/>
        <v>28.857996613659857</v>
      </c>
      <c r="F985">
        <f t="shared" si="248"/>
        <v>200.28205667012688</v>
      </c>
      <c r="G985">
        <f t="shared" si="249"/>
        <v>99.266937734923573</v>
      </c>
      <c r="H985">
        <f t="shared" si="250"/>
        <v>13.274317629861425</v>
      </c>
      <c r="I985">
        <f t="shared" si="251"/>
        <v>100.15054885425063</v>
      </c>
      <c r="J985">
        <f t="shared" si="252"/>
        <v>10028.225556003979</v>
      </c>
      <c r="K985">
        <f t="shared" si="253"/>
        <v>10030.132435807642</v>
      </c>
      <c r="L985">
        <f t="shared" si="256"/>
        <v>1.3808981872905683</v>
      </c>
      <c r="M985" s="1">
        <f t="shared" si="254"/>
        <v>3631.7421979847613</v>
      </c>
      <c r="N985" s="1">
        <f>IF(M985&lt;'How to'!$B$35,0,M985)</f>
        <v>3631.7421979847613</v>
      </c>
      <c r="O985" s="1">
        <f>(((ABS('How to'!$B$33))*(N985))/(11.82))^(1/2)</f>
        <v>161.606278993769</v>
      </c>
      <c r="P985" s="1">
        <f>(((ABS('How to'!$B$33)+'How to'!$B$32)*(N985))/(11.82))^(1/2)</f>
        <v>244.77444443192334</v>
      </c>
      <c r="Q985">
        <f>IF(P985=0,'How to'!$B$34,MIN(ROUNDDOWN(2*P985,-1)/2,'How to'!$B$34))</f>
        <v>145</v>
      </c>
      <c r="R985">
        <f t="shared" si="255"/>
        <v>145</v>
      </c>
      <c r="S985" t="str">
        <f t="shared" si="245"/>
        <v/>
      </c>
      <c r="T985">
        <f t="shared" si="241"/>
        <v>145</v>
      </c>
      <c r="U985" t="str">
        <f t="shared" si="242"/>
        <v/>
      </c>
      <c r="W985" t="str">
        <f t="shared" si="243"/>
        <v/>
      </c>
      <c r="X985" t="str">
        <f t="shared" si="244"/>
        <v/>
      </c>
      <c r="AE985" t="s">
        <v>52</v>
      </c>
    </row>
    <row r="986" spans="1:31" x14ac:dyDescent="0.25">
      <c r="A986">
        <v>45.688602209999999</v>
      </c>
      <c r="B986">
        <v>-122.87191799999999</v>
      </c>
      <c r="C986">
        <v>24.498614069999999</v>
      </c>
      <c r="D986">
        <f t="shared" si="246"/>
        <v>197.99954186993062</v>
      </c>
      <c r="E986">
        <f t="shared" si="247"/>
        <v>30.070985979117069</v>
      </c>
      <c r="F986">
        <f t="shared" si="248"/>
        <v>200.27002466285029</v>
      </c>
      <c r="G986">
        <f t="shared" si="249"/>
        <v>99.2112779850641</v>
      </c>
      <c r="H986">
        <f t="shared" si="250"/>
        <v>13.670859625642221</v>
      </c>
      <c r="I986">
        <f t="shared" si="251"/>
        <v>100.14873979403674</v>
      </c>
      <c r="J986">
        <f t="shared" si="252"/>
        <v>10027.020694614666</v>
      </c>
      <c r="K986">
        <f t="shared" si="253"/>
        <v>10029.770082333678</v>
      </c>
      <c r="L986">
        <f t="shared" si="256"/>
        <v>1.658127775236816</v>
      </c>
      <c r="M986" s="1">
        <f t="shared" si="254"/>
        <v>3024.4261727360586</v>
      </c>
      <c r="N986" s="1">
        <f>IF(M986&lt;'How to'!$B$35,0,M986)</f>
        <v>3024.4261727360586</v>
      </c>
      <c r="O986" s="1">
        <f>(((ABS('How to'!$B$33))*(N986))/(11.82))^(1/2)</f>
        <v>147.47629500145928</v>
      </c>
      <c r="P986" s="1">
        <f>(((ABS('How to'!$B$33)+'How to'!$B$32)*(N986))/(11.82))^(1/2)</f>
        <v>223.37268329315631</v>
      </c>
      <c r="Q986">
        <f>IF(P986=0,'How to'!$B$34,MIN(ROUNDDOWN(2*P986,-1)/2,'How to'!$B$34))</f>
        <v>145</v>
      </c>
      <c r="R986">
        <f t="shared" si="255"/>
        <v>145</v>
      </c>
      <c r="S986" t="str">
        <f t="shared" si="245"/>
        <v/>
      </c>
      <c r="T986">
        <f t="shared" si="241"/>
        <v>145</v>
      </c>
      <c r="U986" t="str">
        <f t="shared" si="242"/>
        <v/>
      </c>
      <c r="W986" t="str">
        <f t="shared" si="243"/>
        <v/>
      </c>
      <c r="X986" t="str">
        <f t="shared" si="244"/>
        <v/>
      </c>
      <c r="AE986" t="s">
        <v>52</v>
      </c>
    </row>
    <row r="987" spans="1:31" x14ac:dyDescent="0.25">
      <c r="A987">
        <v>45.688824510000003</v>
      </c>
      <c r="B987">
        <v>-122.8718691</v>
      </c>
      <c r="C987">
        <v>24.523614070000001</v>
      </c>
      <c r="D987">
        <f t="shared" si="246"/>
        <v>197.75686536041678</v>
      </c>
      <c r="E987">
        <f t="shared" si="247"/>
        <v>31.563911815781456</v>
      </c>
      <c r="F987">
        <f t="shared" si="248"/>
        <v>200.25997684583015</v>
      </c>
      <c r="G987">
        <f t="shared" si="249"/>
        <v>99.131127945551199</v>
      </c>
      <c r="H987">
        <f t="shared" si="250"/>
        <v>14.222925304948687</v>
      </c>
      <c r="I987">
        <f t="shared" si="251"/>
        <v>100.14625370919968</v>
      </c>
      <c r="J987">
        <f t="shared" si="252"/>
        <v>10026.014581573107</v>
      </c>
      <c r="K987">
        <f t="shared" si="253"/>
        <v>10029.272131987391</v>
      </c>
      <c r="L987">
        <f t="shared" si="256"/>
        <v>1.8048685310249599</v>
      </c>
      <c r="M987" s="1">
        <f t="shared" si="254"/>
        <v>2778.39409341685</v>
      </c>
      <c r="N987" s="1">
        <f>IF(M987&lt;'How to'!$B$35,0,M987)</f>
        <v>2778.39409341685</v>
      </c>
      <c r="O987" s="1">
        <f>(((ABS('How to'!$B$33))*(N987))/(11.82))^(1/2)</f>
        <v>141.35059732989743</v>
      </c>
      <c r="P987" s="1">
        <f>(((ABS('How to'!$B$33)+'How to'!$B$32)*(N987))/(11.82))^(1/2)</f>
        <v>214.09449030677925</v>
      </c>
      <c r="Q987">
        <f>IF(P987=0,'How to'!$B$34,MIN(ROUNDDOWN(2*P987,-1)/2,'How to'!$B$34))</f>
        <v>145</v>
      </c>
      <c r="R987">
        <f t="shared" si="255"/>
        <v>145</v>
      </c>
      <c r="S987" t="str">
        <f t="shared" si="245"/>
        <v/>
      </c>
      <c r="T987">
        <f t="shared" si="241"/>
        <v>145</v>
      </c>
      <c r="U987" t="str">
        <f t="shared" si="242"/>
        <v/>
      </c>
      <c r="W987" t="str">
        <f t="shared" si="243"/>
        <v/>
      </c>
      <c r="X987" t="str">
        <f t="shared" si="244"/>
        <v/>
      </c>
      <c r="AE987" t="s">
        <v>52</v>
      </c>
    </row>
    <row r="988" spans="1:31" x14ac:dyDescent="0.25">
      <c r="A988">
        <v>45.689046599999998</v>
      </c>
      <c r="B988">
        <v>-122.8718183</v>
      </c>
      <c r="C988">
        <v>24.548614069999999</v>
      </c>
      <c r="D988">
        <f t="shared" si="246"/>
        <v>197.52198121496573</v>
      </c>
      <c r="E988">
        <f t="shared" si="247"/>
        <v>33.002392181739914</v>
      </c>
      <c r="F988">
        <f t="shared" si="248"/>
        <v>200.26005830620005</v>
      </c>
      <c r="G988">
        <f t="shared" si="249"/>
        <v>99.035393174748819</v>
      </c>
      <c r="H988">
        <f t="shared" si="250"/>
        <v>14.876078659477619</v>
      </c>
      <c r="I988">
        <f t="shared" si="251"/>
        <v>100.14642688363898</v>
      </c>
      <c r="J988">
        <f t="shared" si="252"/>
        <v>10026.022738200661</v>
      </c>
      <c r="K988">
        <f t="shared" si="253"/>
        <v>10029.306817560049</v>
      </c>
      <c r="L988">
        <f t="shared" si="256"/>
        <v>1.8122029023781416</v>
      </c>
      <c r="M988" s="1">
        <f t="shared" si="254"/>
        <v>2767.1589104064055</v>
      </c>
      <c r="N988" s="1">
        <f>IF(M988&lt;'How to'!$B$35,0,M988)</f>
        <v>2767.1589104064055</v>
      </c>
      <c r="O988" s="1">
        <f>(((ABS('How to'!$B$33))*(N988))/(11.82))^(1/2)</f>
        <v>141.06451326342045</v>
      </c>
      <c r="P988" s="1">
        <f>(((ABS('How to'!$B$33)+'How to'!$B$32)*(N988))/(11.82))^(1/2)</f>
        <v>213.66117751182639</v>
      </c>
      <c r="Q988">
        <f>IF(P988=0,'How to'!$B$34,MIN(ROUNDDOWN(2*P988,-1)/2,'How to'!$B$34))</f>
        <v>145</v>
      </c>
      <c r="R988">
        <f t="shared" si="255"/>
        <v>145</v>
      </c>
      <c r="S988" t="str">
        <f t="shared" si="245"/>
        <v/>
      </c>
      <c r="T988">
        <f t="shared" si="241"/>
        <v>145</v>
      </c>
      <c r="U988" t="str">
        <f t="shared" si="242"/>
        <v/>
      </c>
      <c r="W988" t="str">
        <f t="shared" si="243"/>
        <v/>
      </c>
      <c r="X988" t="str">
        <f t="shared" si="244"/>
        <v/>
      </c>
      <c r="AE988" t="s">
        <v>52</v>
      </c>
    </row>
    <row r="989" spans="1:31" x14ac:dyDescent="0.25">
      <c r="A989">
        <v>45.689268349999999</v>
      </c>
      <c r="B989">
        <v>-122.8717645</v>
      </c>
      <c r="C989">
        <v>24.573614070000001</v>
      </c>
      <c r="D989">
        <f t="shared" si="246"/>
        <v>197.31047416486695</v>
      </c>
      <c r="E989">
        <f t="shared" si="247"/>
        <v>34.262008359374938</v>
      </c>
      <c r="F989">
        <f t="shared" si="248"/>
        <v>200.26309802852472</v>
      </c>
      <c r="G989">
        <f t="shared" si="249"/>
        <v>98.925186870121991</v>
      </c>
      <c r="H989">
        <f t="shared" si="250"/>
        <v>15.583660822737718</v>
      </c>
      <c r="I989">
        <f t="shared" si="251"/>
        <v>100.1451101248917</v>
      </c>
      <c r="J989">
        <f t="shared" si="252"/>
        <v>10026.327107995625</v>
      </c>
      <c r="K989">
        <f t="shared" si="253"/>
        <v>10029.043081926686</v>
      </c>
      <c r="L989">
        <f t="shared" si="256"/>
        <v>1.6480212168115262</v>
      </c>
      <c r="M989" s="1">
        <f t="shared" si="254"/>
        <v>3042.753023935627</v>
      </c>
      <c r="N989" s="1">
        <f>IF(M989&lt;'How to'!$B$35,0,M989)</f>
        <v>3042.753023935627</v>
      </c>
      <c r="O989" s="1">
        <f>(((ABS('How to'!$B$33))*(N989))/(11.82))^(1/2)</f>
        <v>147.92244476248931</v>
      </c>
      <c r="P989" s="1">
        <f>(((ABS('How to'!$B$33)+'How to'!$B$32)*(N989))/(11.82))^(1/2)</f>
        <v>224.04843711020803</v>
      </c>
      <c r="Q989">
        <f>IF(P989=0,'How to'!$B$34,MIN(ROUNDDOWN(2*P989,-1)/2,'How to'!$B$34))</f>
        <v>145</v>
      </c>
      <c r="R989">
        <f t="shared" si="255"/>
        <v>145</v>
      </c>
      <c r="S989" t="str">
        <f t="shared" si="245"/>
        <v/>
      </c>
      <c r="T989">
        <f t="shared" si="241"/>
        <v>145</v>
      </c>
      <c r="U989" t="str">
        <f t="shared" si="242"/>
        <v/>
      </c>
      <c r="W989" t="str">
        <f t="shared" si="243"/>
        <v/>
      </c>
      <c r="X989" t="str">
        <f t="shared" si="244"/>
        <v/>
      </c>
      <c r="AE989" t="s">
        <v>52</v>
      </c>
    </row>
    <row r="990" spans="1:31" x14ac:dyDescent="0.25">
      <c r="A990">
        <v>45.689489639999998</v>
      </c>
      <c r="B990">
        <v>-122.87170709999999</v>
      </c>
      <c r="C990">
        <v>24.59861407</v>
      </c>
      <c r="D990">
        <f t="shared" si="246"/>
        <v>197.12345740521255</v>
      </c>
      <c r="E990">
        <f t="shared" si="247"/>
        <v>35.358314947790085</v>
      </c>
      <c r="F990">
        <f t="shared" si="248"/>
        <v>200.26948817863334</v>
      </c>
      <c r="G990">
        <f t="shared" si="249"/>
        <v>98.788263884866538</v>
      </c>
      <c r="H990">
        <f t="shared" si="250"/>
        <v>16.400104880057889</v>
      </c>
      <c r="I990">
        <f t="shared" si="251"/>
        <v>100.1403241529751</v>
      </c>
      <c r="J990">
        <f t="shared" si="252"/>
        <v>10026.966973832939</v>
      </c>
      <c r="K990">
        <f t="shared" si="253"/>
        <v>10028.084521462928</v>
      </c>
      <c r="L990">
        <f t="shared" si="256"/>
        <v>1.0571412535648306</v>
      </c>
      <c r="M990" s="1">
        <f t="shared" si="254"/>
        <v>4743.0201440189767</v>
      </c>
      <c r="N990" s="1">
        <f>IF(M990&lt;'How to'!$B$35,0,M990)</f>
        <v>4743.0201440189767</v>
      </c>
      <c r="O990" s="1">
        <f>(((ABS('How to'!$B$33))*(N990))/(11.82))^(1/2)</f>
        <v>184.68354794079818</v>
      </c>
      <c r="P990" s="1">
        <f>(((ABS('How to'!$B$33)+'How to'!$B$32)*(N990))/(11.82))^(1/2)</f>
        <v>279.72807198084388</v>
      </c>
      <c r="Q990">
        <f>IF(P990=0,'How to'!$B$34,MIN(ROUNDDOWN(2*P990,-1)/2,'How to'!$B$34))</f>
        <v>145</v>
      </c>
      <c r="R990">
        <f t="shared" si="255"/>
        <v>145</v>
      </c>
      <c r="S990" t="str">
        <f t="shared" si="245"/>
        <v/>
      </c>
      <c r="T990">
        <f t="shared" si="241"/>
        <v>145</v>
      </c>
      <c r="U990" t="str">
        <f t="shared" si="242"/>
        <v/>
      </c>
      <c r="W990" t="str">
        <f t="shared" si="243"/>
        <v/>
      </c>
      <c r="X990" t="str">
        <f t="shared" si="244"/>
        <v/>
      </c>
      <c r="AE990" t="s">
        <v>52</v>
      </c>
    </row>
    <row r="991" spans="1:31" x14ac:dyDescent="0.25">
      <c r="A991">
        <v>45.689710480000002</v>
      </c>
      <c r="B991">
        <v>-122.87164610000001</v>
      </c>
      <c r="C991">
        <v>24.623614069999999</v>
      </c>
      <c r="D991">
        <f t="shared" si="246"/>
        <v>196.96093093442062</v>
      </c>
      <c r="E991">
        <f t="shared" si="247"/>
        <v>36.29131390570457</v>
      </c>
      <c r="F991">
        <f t="shared" si="248"/>
        <v>200.27647834819743</v>
      </c>
      <c r="G991">
        <f t="shared" si="249"/>
        <v>98.625737414865583</v>
      </c>
      <c r="H991">
        <f t="shared" si="250"/>
        <v>17.340962015448152</v>
      </c>
      <c r="I991">
        <f t="shared" si="251"/>
        <v>100.13862913105628</v>
      </c>
      <c r="J991">
        <f t="shared" si="252"/>
        <v>10027.666944888999</v>
      </c>
      <c r="K991">
        <f t="shared" si="253"/>
        <v>10027.745044247233</v>
      </c>
      <c r="L991">
        <f t="shared" si="256"/>
        <v>0.27946262403742855</v>
      </c>
      <c r="M991" s="1">
        <f t="shared" si="254"/>
        <v>17941.120174453474</v>
      </c>
      <c r="N991" s="1">
        <f>IF(M991&lt;'How to'!$B$35,0,M991)</f>
        <v>17941.120174453474</v>
      </c>
      <c r="O991" s="1">
        <f>(((ABS('How to'!$B$33))*(N991))/(11.82))^(1/2)</f>
        <v>359.19104621957115</v>
      </c>
      <c r="P991" s="1">
        <f>(((ABS('How to'!$B$33)+'How to'!$B$32)*(N991))/(11.82))^(1/2)</f>
        <v>544.04314814220027</v>
      </c>
      <c r="Q991">
        <f>IF(P991=0,'How to'!$B$34,MIN(ROUNDDOWN(2*P991,-1)/2,'How to'!$B$34))</f>
        <v>145</v>
      </c>
      <c r="R991">
        <f t="shared" si="255"/>
        <v>145</v>
      </c>
      <c r="S991" t="str">
        <f t="shared" si="245"/>
        <v/>
      </c>
      <c r="T991">
        <f t="shared" si="241"/>
        <v>145</v>
      </c>
      <c r="U991" t="str">
        <f t="shared" si="242"/>
        <v/>
      </c>
      <c r="W991" t="str">
        <f t="shared" si="243"/>
        <v/>
      </c>
      <c r="X991" t="str">
        <f t="shared" si="244"/>
        <v/>
      </c>
      <c r="AE991" t="s">
        <v>52</v>
      </c>
    </row>
    <row r="992" spans="1:31" x14ac:dyDescent="0.25">
      <c r="A992">
        <v>45.689931319999999</v>
      </c>
      <c r="B992">
        <v>-122.8715852</v>
      </c>
      <c r="C992">
        <v>24.648614070000001</v>
      </c>
      <c r="D992">
        <f t="shared" si="246"/>
        <v>196.82066836547082</v>
      </c>
      <c r="E992">
        <f t="shared" si="247"/>
        <v>37.084335261148297</v>
      </c>
      <c r="F992">
        <f t="shared" si="248"/>
        <v>200.28385710683699</v>
      </c>
      <c r="G992">
        <f t="shared" si="249"/>
        <v>98.486588040216901</v>
      </c>
      <c r="H992">
        <f t="shared" si="250"/>
        <v>18.126288134097155</v>
      </c>
      <c r="I992">
        <f t="shared" si="251"/>
        <v>100.1407526700479</v>
      </c>
      <c r="J992">
        <f t="shared" si="252"/>
        <v>10028.405854397974</v>
      </c>
      <c r="K992">
        <f t="shared" si="253"/>
        <v>10028.170345323706</v>
      </c>
      <c r="L992">
        <f t="shared" si="256"/>
        <v>0</v>
      </c>
      <c r="M992" s="1">
        <f t="shared" si="254"/>
        <v>0</v>
      </c>
      <c r="N992" s="1">
        <f>IF(M992&lt;'How to'!$B$35,0,M992)</f>
        <v>0</v>
      </c>
      <c r="O992" s="1">
        <f>(((ABS('How to'!$B$33))*(N992))/(11.82))^(1/2)</f>
        <v>0</v>
      </c>
      <c r="P992" s="1">
        <f>(((ABS('How to'!$B$33)+'How to'!$B$32)*(N992))/(11.82))^(1/2)</f>
        <v>0</v>
      </c>
      <c r="Q992">
        <f>IF(P992=0,'How to'!$B$34,MIN(ROUNDDOWN(2*P992,-1)/2,'How to'!$B$34))</f>
        <v>145</v>
      </c>
      <c r="R992">
        <f t="shared" si="255"/>
        <v>145</v>
      </c>
      <c r="S992" t="str">
        <f t="shared" si="245"/>
        <v/>
      </c>
      <c r="T992">
        <f t="shared" si="241"/>
        <v>145</v>
      </c>
      <c r="U992" t="str">
        <f t="shared" si="242"/>
        <v/>
      </c>
      <c r="W992" t="str">
        <f t="shared" si="243"/>
        <v/>
      </c>
      <c r="X992" t="str">
        <f t="shared" si="244"/>
        <v/>
      </c>
      <c r="AE992" t="s">
        <v>52</v>
      </c>
    </row>
    <row r="993" spans="1:31" x14ac:dyDescent="0.25">
      <c r="A993">
        <v>45.690152159999997</v>
      </c>
      <c r="B993">
        <v>-122.8715243</v>
      </c>
      <c r="C993">
        <v>24.673614069999999</v>
      </c>
      <c r="D993">
        <f t="shared" si="246"/>
        <v>196.71936761999891</v>
      </c>
      <c r="E993">
        <f t="shared" si="247"/>
        <v>37.636291462117356</v>
      </c>
      <c r="F993">
        <f t="shared" si="248"/>
        <v>200.28729373535836</v>
      </c>
      <c r="G993">
        <f t="shared" si="249"/>
        <v>98.38528729474497</v>
      </c>
      <c r="H993">
        <f t="shared" si="250"/>
        <v>18.678323547953465</v>
      </c>
      <c r="I993">
        <f t="shared" si="251"/>
        <v>100.14262092951002</v>
      </c>
      <c r="J993">
        <f t="shared" si="252"/>
        <v>10028.75000795843</v>
      </c>
      <c r="K993">
        <f t="shared" si="253"/>
        <v>10028.544526631538</v>
      </c>
      <c r="L993">
        <f t="shared" si="256"/>
        <v>0</v>
      </c>
      <c r="M993" s="1">
        <f t="shared" si="254"/>
        <v>0</v>
      </c>
      <c r="N993" s="1">
        <f>IF(M993&lt;'How to'!$B$35,0,M993)</f>
        <v>0</v>
      </c>
      <c r="O993" s="1">
        <f>(((ABS('How to'!$B$33))*(N993))/(11.82))^(1/2)</f>
        <v>0</v>
      </c>
      <c r="P993" s="1">
        <f>(((ABS('How to'!$B$33)+'How to'!$B$32)*(N993))/(11.82))^(1/2)</f>
        <v>0</v>
      </c>
      <c r="Q993">
        <f>IF(P993=0,'How to'!$B$34,MIN(ROUNDDOWN(2*P993,-1)/2,'How to'!$B$34))</f>
        <v>145</v>
      </c>
      <c r="R993">
        <f t="shared" si="255"/>
        <v>145</v>
      </c>
      <c r="S993" t="str">
        <f t="shared" si="245"/>
        <v/>
      </c>
      <c r="T993">
        <f t="shared" si="241"/>
        <v>145</v>
      </c>
      <c r="U993" t="str">
        <f t="shared" si="242"/>
        <v/>
      </c>
      <c r="W993" t="str">
        <f t="shared" si="243"/>
        <v/>
      </c>
      <c r="X993" t="str">
        <f t="shared" si="244"/>
        <v/>
      </c>
      <c r="AE993" t="s">
        <v>52</v>
      </c>
    </row>
    <row r="994" spans="1:31" x14ac:dyDescent="0.25">
      <c r="A994">
        <v>45.690373000000001</v>
      </c>
      <c r="B994">
        <v>-122.8714633</v>
      </c>
      <c r="C994">
        <v>24.698614070000001</v>
      </c>
      <c r="D994">
        <f t="shared" si="246"/>
        <v>196.66927384559992</v>
      </c>
      <c r="E994">
        <f t="shared" si="247"/>
        <v>37.91608111219044</v>
      </c>
      <c r="F994">
        <f t="shared" si="248"/>
        <v>200.29086969171055</v>
      </c>
      <c r="G994">
        <f t="shared" si="249"/>
        <v>98.335193520346024</v>
      </c>
      <c r="H994">
        <f t="shared" si="250"/>
        <v>18.958190263126816</v>
      </c>
      <c r="I994">
        <f t="shared" si="251"/>
        <v>100.14600971949316</v>
      </c>
      <c r="J994">
        <f t="shared" si="252"/>
        <v>10029.108120465444</v>
      </c>
      <c r="K994">
        <f t="shared" si="253"/>
        <v>10029.223262736819</v>
      </c>
      <c r="L994">
        <f t="shared" si="256"/>
        <v>0.33932620201745278</v>
      </c>
      <c r="M994" s="1">
        <f t="shared" si="254"/>
        <v>14778.144456732787</v>
      </c>
      <c r="N994" s="1">
        <f>IF(M994&lt;'How to'!$B$35,0,M994)</f>
        <v>14778.144456732787</v>
      </c>
      <c r="O994" s="1">
        <f>(((ABS('How to'!$B$33))*(N994))/(11.82))^(1/2)</f>
        <v>325.99480428607029</v>
      </c>
      <c r="P994" s="1">
        <f>(((ABS('How to'!$B$33)+'How to'!$B$32)*(N994))/(11.82))^(1/2)</f>
        <v>493.7629750753253</v>
      </c>
      <c r="Q994">
        <f>IF(P994=0,'How to'!$B$34,MIN(ROUNDDOWN(2*P994,-1)/2,'How to'!$B$34))</f>
        <v>145</v>
      </c>
      <c r="R994">
        <f t="shared" si="255"/>
        <v>145</v>
      </c>
      <c r="S994" t="str">
        <f t="shared" si="245"/>
        <v/>
      </c>
      <c r="T994">
        <f t="shared" si="241"/>
        <v>145</v>
      </c>
      <c r="U994" t="str">
        <f t="shared" si="242"/>
        <v/>
      </c>
      <c r="W994" t="str">
        <f t="shared" si="243"/>
        <v/>
      </c>
      <c r="X994" t="str">
        <f t="shared" si="244"/>
        <v/>
      </c>
      <c r="AE994" t="s">
        <v>52</v>
      </c>
    </row>
    <row r="995" spans="1:31" x14ac:dyDescent="0.25">
      <c r="A995">
        <v>45.690593839999998</v>
      </c>
      <c r="B995">
        <v>-122.87140239999999</v>
      </c>
      <c r="C995">
        <v>24.72361407</v>
      </c>
      <c r="D995">
        <f t="shared" si="246"/>
        <v>196.66816064971687</v>
      </c>
      <c r="E995">
        <f t="shared" si="247"/>
        <v>37.908155372351864</v>
      </c>
      <c r="F995">
        <f t="shared" si="248"/>
        <v>200.28827638450838</v>
      </c>
      <c r="G995">
        <f t="shared" si="249"/>
        <v>98.335193519555048</v>
      </c>
      <c r="H995">
        <f t="shared" si="250"/>
        <v>18.950339317764985</v>
      </c>
      <c r="I995">
        <f t="shared" si="251"/>
        <v>100.14452378830691</v>
      </c>
      <c r="J995">
        <f t="shared" si="252"/>
        <v>10028.848414269305</v>
      </c>
      <c r="K995">
        <f t="shared" si="253"/>
        <v>10028.925644786768</v>
      </c>
      <c r="L995">
        <f t="shared" si="256"/>
        <v>0.27790379173960417</v>
      </c>
      <c r="M995" s="1">
        <f t="shared" si="254"/>
        <v>18043.880549467045</v>
      </c>
      <c r="N995" s="1">
        <f>IF(M995&lt;'How to'!$B$35,0,M995)</f>
        <v>18043.880549467045</v>
      </c>
      <c r="O995" s="1">
        <f>(((ABS('How to'!$B$33))*(N995))/(11.82))^(1/2)</f>
        <v>360.21823695116831</v>
      </c>
      <c r="P995" s="1">
        <f>(((ABS('How to'!$B$33)+'How to'!$B$32)*(N995))/(11.82))^(1/2)</f>
        <v>545.59896665505653</v>
      </c>
      <c r="Q995">
        <f>IF(P995=0,'How to'!$B$34,MIN(ROUNDDOWN(2*P995,-1)/2,'How to'!$B$34))</f>
        <v>145</v>
      </c>
      <c r="R995">
        <f t="shared" si="255"/>
        <v>145</v>
      </c>
      <c r="S995" t="str">
        <f t="shared" si="245"/>
        <v/>
      </c>
      <c r="T995">
        <f t="shared" si="241"/>
        <v>145</v>
      </c>
      <c r="U995" t="str">
        <f t="shared" si="242"/>
        <v/>
      </c>
      <c r="W995" t="str">
        <f t="shared" si="243"/>
        <v/>
      </c>
      <c r="X995" t="str">
        <f t="shared" si="244"/>
        <v/>
      </c>
      <c r="AE995" t="s">
        <v>52</v>
      </c>
    </row>
    <row r="996" spans="1:31" x14ac:dyDescent="0.25">
      <c r="A996">
        <v>45.690814670000002</v>
      </c>
      <c r="B996">
        <v>-122.87134140000001</v>
      </c>
      <c r="C996">
        <v>24.748614069999999</v>
      </c>
      <c r="D996">
        <f t="shared" si="246"/>
        <v>196.66816064971687</v>
      </c>
      <c r="E996">
        <f t="shared" si="247"/>
        <v>37.915781701548099</v>
      </c>
      <c r="F996">
        <f t="shared" si="248"/>
        <v>200.28971994434036</v>
      </c>
      <c r="G996">
        <f t="shared" si="249"/>
        <v>98.334080325253908</v>
      </c>
      <c r="H996">
        <f t="shared" si="250"/>
        <v>18.958040555542695</v>
      </c>
      <c r="I996">
        <f t="shared" si="251"/>
        <v>100.14488831247998</v>
      </c>
      <c r="J996">
        <f t="shared" si="252"/>
        <v>10028.992978845574</v>
      </c>
      <c r="K996">
        <f t="shared" si="253"/>
        <v>10028.998655119089</v>
      </c>
      <c r="L996">
        <f t="shared" si="256"/>
        <v>7.5341048007290121E-2</v>
      </c>
      <c r="M996" s="1">
        <f t="shared" si="254"/>
        <v>66557.334417147125</v>
      </c>
      <c r="N996" s="1">
        <f>IF(M996&lt;'How to'!$B$35,0,M996)</f>
        <v>66557.334417147125</v>
      </c>
      <c r="O996" s="1">
        <f>(((ABS('How to'!$B$33))*(N996))/(11.82))^(1/2)</f>
        <v>691.82887577429062</v>
      </c>
      <c r="P996" s="1">
        <f>(((ABS('How to'!$B$33)+'How to'!$B$32)*(N996))/(11.82))^(1/2)</f>
        <v>1047.8678784265762</v>
      </c>
      <c r="Q996">
        <f>IF(P996=0,'How to'!$B$34,MIN(ROUNDDOWN(2*P996,-1)/2,'How to'!$B$34))</f>
        <v>145</v>
      </c>
      <c r="R996">
        <f t="shared" si="255"/>
        <v>145</v>
      </c>
      <c r="S996" t="str">
        <f t="shared" si="245"/>
        <v/>
      </c>
      <c r="T996">
        <f t="shared" si="241"/>
        <v>145</v>
      </c>
      <c r="U996" t="str">
        <f t="shared" si="242"/>
        <v/>
      </c>
      <c r="W996" t="str">
        <f t="shared" si="243"/>
        <v/>
      </c>
      <c r="X996" t="str">
        <f t="shared" si="244"/>
        <v/>
      </c>
      <c r="AE996" t="s">
        <v>52</v>
      </c>
    </row>
    <row r="997" spans="1:31" x14ac:dyDescent="0.25">
      <c r="A997">
        <v>45.691035509999999</v>
      </c>
      <c r="B997">
        <v>-122.8712805</v>
      </c>
      <c r="C997">
        <v>24.773614070000001</v>
      </c>
      <c r="D997">
        <f t="shared" si="246"/>
        <v>196.66704745541571</v>
      </c>
      <c r="E997">
        <f t="shared" si="247"/>
        <v>37.923407963101837</v>
      </c>
      <c r="F997">
        <f t="shared" si="248"/>
        <v>200.2900707133696</v>
      </c>
      <c r="G997">
        <f t="shared" si="249"/>
        <v>98.334080325253908</v>
      </c>
      <c r="H997">
        <f t="shared" si="250"/>
        <v>18.95796570243321</v>
      </c>
      <c r="I997">
        <f t="shared" si="251"/>
        <v>100.14487414235499</v>
      </c>
      <c r="J997">
        <f t="shared" si="252"/>
        <v>10029.02810659165</v>
      </c>
      <c r="K997">
        <f t="shared" si="253"/>
        <v>10028.995816988121</v>
      </c>
      <c r="L997">
        <f t="shared" si="256"/>
        <v>0</v>
      </c>
      <c r="M997" s="1">
        <f t="shared" si="254"/>
        <v>0</v>
      </c>
      <c r="N997" s="1">
        <f>IF(M997&lt;'How to'!$B$35,0,M997)</f>
        <v>0</v>
      </c>
      <c r="O997" s="1">
        <f>(((ABS('How to'!$B$33))*(N997))/(11.82))^(1/2)</f>
        <v>0</v>
      </c>
      <c r="P997" s="1">
        <f>(((ABS('How to'!$B$33)+'How to'!$B$32)*(N997))/(11.82))^(1/2)</f>
        <v>0</v>
      </c>
      <c r="Q997">
        <f>IF(P997=0,'How to'!$B$34,MIN(ROUNDDOWN(2*P997,-1)/2,'How to'!$B$34))</f>
        <v>145</v>
      </c>
      <c r="R997">
        <f t="shared" si="255"/>
        <v>145</v>
      </c>
      <c r="S997" t="str">
        <f t="shared" si="245"/>
        <v/>
      </c>
      <c r="T997">
        <f t="shared" si="241"/>
        <v>145</v>
      </c>
      <c r="U997" t="str">
        <f t="shared" si="242"/>
        <v/>
      </c>
      <c r="W997" t="str">
        <f t="shared" si="243"/>
        <v/>
      </c>
      <c r="X997" t="str">
        <f t="shared" si="244"/>
        <v/>
      </c>
      <c r="AE997" t="s">
        <v>52</v>
      </c>
    </row>
    <row r="998" spans="1:31" x14ac:dyDescent="0.25">
      <c r="A998">
        <v>45.691256350000003</v>
      </c>
      <c r="B998">
        <v>-122.8712195</v>
      </c>
      <c r="C998">
        <v>24.798614069999999</v>
      </c>
      <c r="D998">
        <f t="shared" si="246"/>
        <v>196.66482106523151</v>
      </c>
      <c r="E998">
        <f t="shared" si="247"/>
        <v>37.931034161580314</v>
      </c>
      <c r="F998">
        <f t="shared" si="248"/>
        <v>200.28932871520266</v>
      </c>
      <c r="G998">
        <f t="shared" si="249"/>
        <v>98.334080325253908</v>
      </c>
      <c r="H998">
        <f t="shared" si="250"/>
        <v>18.957890851326571</v>
      </c>
      <c r="I998">
        <f t="shared" si="251"/>
        <v>100.1448599726631</v>
      </c>
      <c r="J998">
        <f t="shared" si="252"/>
        <v>10028.953799296625</v>
      </c>
      <c r="K998">
        <f t="shared" si="253"/>
        <v>10028.992978944299</v>
      </c>
      <c r="L998">
        <f t="shared" si="256"/>
        <v>0.19793849467510266</v>
      </c>
      <c r="M998" s="1">
        <f t="shared" si="254"/>
        <v>25333.609299711872</v>
      </c>
      <c r="N998" s="1">
        <f>IF(M998&lt;'How to'!$B$35,0,M998)</f>
        <v>25333.609299711872</v>
      </c>
      <c r="O998" s="1">
        <f>(((ABS('How to'!$B$33))*(N998))/(11.82))^(1/2)</f>
        <v>426.82441997690546</v>
      </c>
      <c r="P998" s="1">
        <f>(((ABS('How to'!$B$33)+'How to'!$B$32)*(N998))/(11.82))^(1/2)</f>
        <v>646.48298890572926</v>
      </c>
      <c r="Q998">
        <f>IF(P998=0,'How to'!$B$34,MIN(ROUNDDOWN(2*P998,-1)/2,'How to'!$B$34))</f>
        <v>145</v>
      </c>
      <c r="R998">
        <f t="shared" si="255"/>
        <v>145</v>
      </c>
      <c r="S998" t="str">
        <f t="shared" si="245"/>
        <v/>
      </c>
      <c r="T998">
        <f t="shared" si="241"/>
        <v>145</v>
      </c>
      <c r="U998" t="str">
        <f t="shared" si="242"/>
        <v/>
      </c>
      <c r="W998" t="str">
        <f t="shared" si="243"/>
        <v/>
      </c>
      <c r="X998" t="str">
        <f t="shared" si="244"/>
        <v/>
      </c>
      <c r="AE998" t="s">
        <v>52</v>
      </c>
    </row>
    <row r="999" spans="1:31" x14ac:dyDescent="0.25">
      <c r="A999">
        <v>45.69147718</v>
      </c>
      <c r="B999">
        <v>-122.8711586</v>
      </c>
      <c r="C999">
        <v>24.823614070000001</v>
      </c>
      <c r="D999">
        <f t="shared" si="246"/>
        <v>196.6625946750473</v>
      </c>
      <c r="E999">
        <f t="shared" si="247"/>
        <v>37.946436213470214</v>
      </c>
      <c r="F999">
        <f t="shared" si="248"/>
        <v>200.29006007694167</v>
      </c>
      <c r="G999">
        <f t="shared" si="249"/>
        <v>98.332967130161805</v>
      </c>
      <c r="H999">
        <f t="shared" si="250"/>
        <v>18.957815995443731</v>
      </c>
      <c r="I999">
        <f t="shared" si="251"/>
        <v>100.14375273544817</v>
      </c>
      <c r="J999">
        <f t="shared" si="252"/>
        <v>10029.027041406225</v>
      </c>
      <c r="K999">
        <f t="shared" si="253"/>
        <v>10028.771211938583</v>
      </c>
      <c r="L999">
        <f t="shared" si="256"/>
        <v>0</v>
      </c>
      <c r="M999" s="1">
        <f t="shared" si="254"/>
        <v>0</v>
      </c>
      <c r="N999" s="1">
        <f>IF(M999&lt;'How to'!$B$35,0,M999)</f>
        <v>0</v>
      </c>
      <c r="O999" s="1">
        <f>(((ABS('How to'!$B$33))*(N999))/(11.82))^(1/2)</f>
        <v>0</v>
      </c>
      <c r="P999" s="1">
        <f>(((ABS('How to'!$B$33)+'How to'!$B$32)*(N999))/(11.82))^(1/2)</f>
        <v>0</v>
      </c>
      <c r="Q999">
        <f>IF(P999=0,'How to'!$B$34,MIN(ROUNDDOWN(2*P999,-1)/2,'How to'!$B$34))</f>
        <v>145</v>
      </c>
      <c r="R999">
        <f t="shared" si="255"/>
        <v>145</v>
      </c>
      <c r="S999" t="str">
        <f t="shared" si="245"/>
        <v/>
      </c>
      <c r="T999">
        <f t="shared" si="241"/>
        <v>145</v>
      </c>
      <c r="U999" t="str">
        <f t="shared" si="242"/>
        <v/>
      </c>
      <c r="W999" t="str">
        <f t="shared" si="243"/>
        <v/>
      </c>
      <c r="X999" t="str">
        <f t="shared" si="244"/>
        <v/>
      </c>
      <c r="AE999" t="s">
        <v>52</v>
      </c>
    </row>
    <row r="1000" spans="1:31" x14ac:dyDescent="0.25">
      <c r="A1000">
        <v>45.691698019999997</v>
      </c>
      <c r="B1000">
        <v>-122.8710976</v>
      </c>
      <c r="C1000">
        <v>24.84861407</v>
      </c>
      <c r="D1000">
        <f t="shared" si="246"/>
        <v>196.66036828486307</v>
      </c>
      <c r="E1000">
        <f t="shared" si="247"/>
        <v>37.95406225951497</v>
      </c>
      <c r="F1000">
        <f t="shared" si="248"/>
        <v>200.28931897616786</v>
      </c>
      <c r="G1000">
        <f t="shared" si="249"/>
        <v>98.334080324462946</v>
      </c>
      <c r="H1000">
        <f t="shared" si="250"/>
        <v>18.957741141489311</v>
      </c>
      <c r="I1000">
        <f t="shared" si="251"/>
        <v>100.14483163122122</v>
      </c>
      <c r="J1000">
        <f t="shared" si="252"/>
        <v>10028.952823984278</v>
      </c>
      <c r="K1000">
        <f t="shared" si="253"/>
        <v>10028.987302445646</v>
      </c>
      <c r="L1000">
        <f t="shared" si="256"/>
        <v>0.18568376710971021</v>
      </c>
      <c r="M1000" s="1">
        <f t="shared" si="254"/>
        <v>27005.55750928964</v>
      </c>
      <c r="N1000" s="1">
        <f>IF(M1000&lt;'How to'!$B$35,0,M1000)</f>
        <v>27005.55750928964</v>
      </c>
      <c r="O1000" s="1">
        <f>(((ABS('How to'!$B$33))*(N1000))/(11.82))^(1/2)</f>
        <v>440.68401572617751</v>
      </c>
      <c r="P1000" s="1">
        <f>(((ABS('How to'!$B$33)+'How to'!$B$32)*(N1000))/(11.82))^(1/2)</f>
        <v>667.4752106851189</v>
      </c>
      <c r="Q1000">
        <f>IF(P1000=0,'How to'!$B$34,MIN(ROUNDDOWN(2*P1000,-1)/2,'How to'!$B$34))</f>
        <v>145</v>
      </c>
      <c r="R1000">
        <f t="shared" si="255"/>
        <v>145</v>
      </c>
      <c r="S1000" t="str">
        <f t="shared" si="245"/>
        <v/>
      </c>
      <c r="T1000">
        <f t="shared" si="241"/>
        <v>145</v>
      </c>
      <c r="U1000" t="str">
        <f t="shared" si="242"/>
        <v/>
      </c>
      <c r="W1000" t="str">
        <f t="shared" si="243"/>
        <v/>
      </c>
      <c r="X1000" t="str">
        <f t="shared" si="244"/>
        <v/>
      </c>
      <c r="AE1000" t="s">
        <v>52</v>
      </c>
    </row>
    <row r="1001" spans="1:31" x14ac:dyDescent="0.25">
      <c r="A1001">
        <v>45.69191885</v>
      </c>
      <c r="B1001">
        <v>-122.8710366</v>
      </c>
      <c r="C1001">
        <v>24.873614069999999</v>
      </c>
      <c r="D1001">
        <f t="shared" si="246"/>
        <v>196.65480231019353</v>
      </c>
      <c r="E1001">
        <f t="shared" si="247"/>
        <v>37.985015790848472</v>
      </c>
      <c r="F1001">
        <f t="shared" si="248"/>
        <v>200.28972189379141</v>
      </c>
      <c r="G1001">
        <f t="shared" si="249"/>
        <v>98.332967130161805</v>
      </c>
      <c r="H1001">
        <f t="shared" si="250"/>
        <v>18.965442198136451</v>
      </c>
      <c r="I1001">
        <f t="shared" si="251"/>
        <v>100.14519670155097</v>
      </c>
      <c r="J1001">
        <f t="shared" si="252"/>
        <v>10028.993174073077</v>
      </c>
      <c r="K1001">
        <f t="shared" si="253"/>
        <v>10029.060422392336</v>
      </c>
      <c r="L1001">
        <f t="shared" si="256"/>
        <v>0.25932280898391158</v>
      </c>
      <c r="M1001" s="1">
        <f t="shared" si="254"/>
        <v>19337.019488737955</v>
      </c>
      <c r="N1001" s="1">
        <f>IF(M1001&lt;'How to'!$B$35,0,M1001)</f>
        <v>19337.019488737955</v>
      </c>
      <c r="O1001" s="1">
        <f>(((ABS('How to'!$B$33))*(N1001))/(11.82))^(1/2)</f>
        <v>372.90266923519715</v>
      </c>
      <c r="P1001" s="1">
        <f>(((ABS('How to'!$B$33)+'How to'!$B$32)*(N1001))/(11.82))^(1/2)</f>
        <v>564.81124531520209</v>
      </c>
      <c r="Q1001">
        <f>IF(P1001=0,'How to'!$B$34,MIN(ROUNDDOWN(2*P1001,-1)/2,'How to'!$B$34))</f>
        <v>145</v>
      </c>
      <c r="R1001">
        <f t="shared" si="255"/>
        <v>145</v>
      </c>
      <c r="S1001" t="str">
        <f t="shared" si="245"/>
        <v/>
      </c>
      <c r="T1001">
        <f t="shared" si="241"/>
        <v>145</v>
      </c>
      <c r="U1001" t="str">
        <f t="shared" si="242"/>
        <v/>
      </c>
      <c r="W1001" t="str">
        <f t="shared" si="243"/>
        <v/>
      </c>
      <c r="X1001" t="str">
        <f t="shared" si="244"/>
        <v/>
      </c>
      <c r="AE1001" t="s">
        <v>52</v>
      </c>
    </row>
    <row r="1002" spans="1:31" x14ac:dyDescent="0.25">
      <c r="A1002">
        <v>45.692139670000003</v>
      </c>
      <c r="B1002">
        <v>-122.8709755</v>
      </c>
      <c r="C1002">
        <v>24.898614070000001</v>
      </c>
      <c r="D1002">
        <f t="shared" si="246"/>
        <v>196.64923633473299</v>
      </c>
      <c r="E1002">
        <f t="shared" si="247"/>
        <v>38.008193266303763</v>
      </c>
      <c r="F1002">
        <f t="shared" si="248"/>
        <v>200.28865396322971</v>
      </c>
      <c r="G1002">
        <f t="shared" si="249"/>
        <v>98.3307407399776</v>
      </c>
      <c r="H1002">
        <f t="shared" si="250"/>
        <v>18.973143189704988</v>
      </c>
      <c r="I1002">
        <f t="shared" si="251"/>
        <v>100.14446932791516</v>
      </c>
      <c r="J1002">
        <f t="shared" si="252"/>
        <v>10028.886226600593</v>
      </c>
      <c r="K1002">
        <f t="shared" si="253"/>
        <v>10028.91473696974</v>
      </c>
      <c r="L1002">
        <f t="shared" si="256"/>
        <v>0.1688501381332724</v>
      </c>
      <c r="M1002" s="1">
        <f t="shared" si="254"/>
        <v>29697.679989618897</v>
      </c>
      <c r="N1002" s="1">
        <f>IF(M1002&lt;'How to'!$B$35,0,M1002)</f>
        <v>29697.679989618897</v>
      </c>
      <c r="O1002" s="1">
        <f>(((ABS('How to'!$B$33))*(N1002))/(11.82))^(1/2)</f>
        <v>462.12768424024614</v>
      </c>
      <c r="P1002" s="1">
        <f>(((ABS('How to'!$B$33)+'How to'!$B$32)*(N1002))/(11.82))^(1/2)</f>
        <v>699.95453067067376</v>
      </c>
      <c r="Q1002">
        <f>IF(P1002=0,'How to'!$B$34,MIN(ROUNDDOWN(2*P1002,-1)/2,'How to'!$B$34))</f>
        <v>145</v>
      </c>
      <c r="R1002">
        <f t="shared" si="255"/>
        <v>145</v>
      </c>
      <c r="S1002" t="str">
        <f t="shared" si="245"/>
        <v/>
      </c>
      <c r="T1002">
        <f t="shared" si="241"/>
        <v>145</v>
      </c>
      <c r="U1002" t="str">
        <f t="shared" si="242"/>
        <v/>
      </c>
      <c r="W1002" t="str">
        <f t="shared" si="243"/>
        <v/>
      </c>
      <c r="X1002" t="str">
        <f t="shared" si="244"/>
        <v/>
      </c>
      <c r="AE1002" t="s">
        <v>52</v>
      </c>
    </row>
    <row r="1003" spans="1:31" x14ac:dyDescent="0.25">
      <c r="A1003">
        <v>45.692360489999999</v>
      </c>
      <c r="B1003">
        <v>-122.8709144</v>
      </c>
      <c r="C1003">
        <v>24.923614069999999</v>
      </c>
      <c r="D1003">
        <f t="shared" si="246"/>
        <v>196.64255716497135</v>
      </c>
      <c r="E1003">
        <f t="shared" si="247"/>
        <v>38.046922129672488</v>
      </c>
      <c r="F1003">
        <f t="shared" si="248"/>
        <v>200.28944947730119</v>
      </c>
      <c r="G1003">
        <f t="shared" si="249"/>
        <v>98.329627544885483</v>
      </c>
      <c r="H1003">
        <f t="shared" si="250"/>
        <v>18.988619971275462</v>
      </c>
      <c r="I1003">
        <f t="shared" si="251"/>
        <v>100.14630967504206</v>
      </c>
      <c r="J1003">
        <f t="shared" si="252"/>
        <v>10028.965892980097</v>
      </c>
      <c r="K1003">
        <f t="shared" si="253"/>
        <v>10029.283341529423</v>
      </c>
      <c r="L1003">
        <f t="shared" si="256"/>
        <v>0.56342572653854794</v>
      </c>
      <c r="M1003" s="1">
        <f t="shared" si="254"/>
        <v>8900.2710287522241</v>
      </c>
      <c r="N1003" s="1">
        <f>IF(M1003&lt;'How to'!$B$35,0,M1003)</f>
        <v>8900.2710287522241</v>
      </c>
      <c r="O1003" s="1">
        <f>(((ABS('How to'!$B$33))*(N1003))/(11.82))^(1/2)</f>
        <v>252.98940900699222</v>
      </c>
      <c r="P1003" s="1">
        <f>(((ABS('How to'!$B$33)+'How to'!$B$32)*(N1003))/(11.82))^(1/2)</f>
        <v>383.18648521840402</v>
      </c>
      <c r="Q1003">
        <f>IF(P1003=0,'How to'!$B$34,MIN(ROUNDDOWN(2*P1003,-1)/2,'How to'!$B$34))</f>
        <v>145</v>
      </c>
      <c r="R1003">
        <f t="shared" si="255"/>
        <v>145</v>
      </c>
      <c r="S1003" t="str">
        <f t="shared" si="245"/>
        <v/>
      </c>
      <c r="T1003">
        <f t="shared" si="241"/>
        <v>145</v>
      </c>
      <c r="U1003" t="str">
        <f t="shared" si="242"/>
        <v/>
      </c>
      <c r="W1003" t="str">
        <f t="shared" si="243"/>
        <v/>
      </c>
      <c r="X1003" t="str">
        <f t="shared" si="244"/>
        <v/>
      </c>
      <c r="AE1003" t="s">
        <v>52</v>
      </c>
    </row>
    <row r="1004" spans="1:31" x14ac:dyDescent="0.25">
      <c r="A1004">
        <v>45.692581300000001</v>
      </c>
      <c r="B1004">
        <v>-122.87085329999999</v>
      </c>
      <c r="C1004">
        <v>24.948614070000001</v>
      </c>
      <c r="D1004">
        <f t="shared" si="246"/>
        <v>196.63476480011758</v>
      </c>
      <c r="E1004">
        <f t="shared" si="247"/>
        <v>38.085650692272708</v>
      </c>
      <c r="F1004">
        <f t="shared" si="248"/>
        <v>200.289159758214</v>
      </c>
      <c r="G1004">
        <f t="shared" si="249"/>
        <v>98.326287960400151</v>
      </c>
      <c r="H1004">
        <f t="shared" si="250"/>
        <v>18.9963208166605</v>
      </c>
      <c r="I1004">
        <f t="shared" si="251"/>
        <v>100.14449115473612</v>
      </c>
      <c r="J1004">
        <f t="shared" si="252"/>
        <v>10028.936879162842</v>
      </c>
      <c r="K1004">
        <f t="shared" si="253"/>
        <v>10028.919108641021</v>
      </c>
      <c r="L1004">
        <f t="shared" si="256"/>
        <v>0</v>
      </c>
      <c r="M1004" s="1">
        <f t="shared" si="254"/>
        <v>0</v>
      </c>
      <c r="N1004" s="1">
        <f>IF(M1004&lt;'How to'!$B$35,0,M1004)</f>
        <v>0</v>
      </c>
      <c r="O1004" s="1">
        <f>(((ABS('How to'!$B$33))*(N1004))/(11.82))^(1/2)</f>
        <v>0</v>
      </c>
      <c r="P1004" s="1">
        <f>(((ABS('How to'!$B$33)+'How to'!$B$32)*(N1004))/(11.82))^(1/2)</f>
        <v>0</v>
      </c>
      <c r="Q1004">
        <f>IF(P1004=0,'How to'!$B$34,MIN(ROUNDDOWN(2*P1004,-1)/2,'How to'!$B$34))</f>
        <v>145</v>
      </c>
      <c r="R1004">
        <f t="shared" si="255"/>
        <v>145</v>
      </c>
      <c r="S1004" t="str">
        <f t="shared" si="245"/>
        <v/>
      </c>
      <c r="T1004">
        <f t="shared" si="241"/>
        <v>145</v>
      </c>
      <c r="U1004" t="str">
        <f t="shared" si="242"/>
        <v/>
      </c>
      <c r="W1004" t="str">
        <f t="shared" si="243"/>
        <v/>
      </c>
      <c r="X1004" t="str">
        <f t="shared" si="244"/>
        <v/>
      </c>
      <c r="AE1004" t="s">
        <v>52</v>
      </c>
    </row>
    <row r="1005" spans="1:31" x14ac:dyDescent="0.25">
      <c r="A1005">
        <v>45.692802090000001</v>
      </c>
      <c r="B1005">
        <v>-122.87079199999999</v>
      </c>
      <c r="C1005">
        <v>24.97361407</v>
      </c>
      <c r="D1005">
        <f t="shared" si="246"/>
        <v>196.61806687531791</v>
      </c>
      <c r="E1005">
        <f t="shared" si="247"/>
        <v>38.178809035005095</v>
      </c>
      <c r="F1005">
        <f t="shared" si="248"/>
        <v>200.29050322249023</v>
      </c>
      <c r="G1005">
        <f t="shared" si="249"/>
        <v>98.321835180031727</v>
      </c>
      <c r="H1005">
        <f t="shared" si="250"/>
        <v>19.019573171941186</v>
      </c>
      <c r="I1005">
        <f t="shared" si="251"/>
        <v>100.14453273550259</v>
      </c>
      <c r="J1005">
        <f t="shared" si="252"/>
        <v>10029.071420279592</v>
      </c>
      <c r="K1005">
        <f t="shared" si="253"/>
        <v>10028.927436812151</v>
      </c>
      <c r="L1005">
        <f t="shared" si="256"/>
        <v>0</v>
      </c>
      <c r="M1005" s="1">
        <f t="shared" si="254"/>
        <v>0</v>
      </c>
      <c r="N1005" s="1">
        <f>IF(M1005&lt;'How to'!$B$35,0,M1005)</f>
        <v>0</v>
      </c>
      <c r="O1005" s="1">
        <f>(((ABS('How to'!$B$33))*(N1005))/(11.82))^(1/2)</f>
        <v>0</v>
      </c>
      <c r="P1005" s="1">
        <f>(((ABS('How to'!$B$33)+'How to'!$B$32)*(N1005))/(11.82))^(1/2)</f>
        <v>0</v>
      </c>
      <c r="Q1005">
        <f>IF(P1005=0,'How to'!$B$34,MIN(ROUNDDOWN(2*P1005,-1)/2,'How to'!$B$34))</f>
        <v>145</v>
      </c>
      <c r="R1005">
        <f t="shared" si="255"/>
        <v>145</v>
      </c>
      <c r="S1005" t="str">
        <f t="shared" si="245"/>
        <v/>
      </c>
      <c r="T1005">
        <f t="shared" si="241"/>
        <v>145</v>
      </c>
      <c r="U1005" t="str">
        <f t="shared" si="242"/>
        <v/>
      </c>
      <c r="W1005" t="str">
        <f t="shared" si="243"/>
        <v/>
      </c>
      <c r="X1005" t="str">
        <f t="shared" si="244"/>
        <v/>
      </c>
      <c r="AE1005" t="s">
        <v>52</v>
      </c>
    </row>
    <row r="1006" spans="1:31" x14ac:dyDescent="0.25">
      <c r="A1006">
        <v>45.693022880000001</v>
      </c>
      <c r="B1006">
        <v>-122.8707307</v>
      </c>
      <c r="C1006">
        <v>24.998614069999999</v>
      </c>
      <c r="D1006">
        <f t="shared" si="246"/>
        <v>196.63142521484124</v>
      </c>
      <c r="E1006">
        <f t="shared" si="247"/>
        <v>38.100901369190424</v>
      </c>
      <c r="F1006">
        <f t="shared" si="248"/>
        <v>200.28878168076335</v>
      </c>
      <c r="G1006">
        <f t="shared" si="249"/>
        <v>98.318495594755404</v>
      </c>
      <c r="H1006">
        <f t="shared" si="250"/>
        <v>19.035049591046231</v>
      </c>
      <c r="I1006">
        <f t="shared" si="251"/>
        <v>100.14419448450083</v>
      </c>
      <c r="J1006">
        <f t="shared" si="252"/>
        <v>10028.899016791122</v>
      </c>
      <c r="K1006">
        <f t="shared" si="253"/>
        <v>10028.859688949526</v>
      </c>
      <c r="L1006">
        <f t="shared" si="256"/>
        <v>0</v>
      </c>
      <c r="M1006" s="1">
        <f t="shared" si="254"/>
        <v>0</v>
      </c>
      <c r="N1006" s="1">
        <f>IF(M1006&lt;'How to'!$B$35,0,M1006)</f>
        <v>0</v>
      </c>
      <c r="O1006" s="1">
        <f>(((ABS('How to'!$B$33))*(N1006))/(11.82))^(1/2)</f>
        <v>0</v>
      </c>
      <c r="P1006" s="1">
        <f>(((ABS('How to'!$B$33)+'How to'!$B$32)*(N1006))/(11.82))^(1/2)</f>
        <v>0</v>
      </c>
      <c r="Q1006">
        <f>IF(P1006=0,'How to'!$B$34,MIN(ROUNDDOWN(2*P1006,-1)/2,'How to'!$B$34))</f>
        <v>145</v>
      </c>
      <c r="R1006">
        <f t="shared" si="255"/>
        <v>145</v>
      </c>
      <c r="S1006" t="str">
        <f t="shared" si="245"/>
        <v/>
      </c>
      <c r="T1006">
        <f t="shared" si="241"/>
        <v>145</v>
      </c>
      <c r="U1006" t="str">
        <f t="shared" si="242"/>
        <v/>
      </c>
      <c r="W1006" t="str">
        <f t="shared" si="243"/>
        <v/>
      </c>
      <c r="X1006" t="str">
        <f t="shared" si="244"/>
        <v/>
      </c>
      <c r="AE1006" t="s">
        <v>52</v>
      </c>
    </row>
    <row r="1007" spans="1:31" x14ac:dyDescent="0.25">
      <c r="A1007">
        <v>45.693243649999999</v>
      </c>
      <c r="B1007">
        <v>-122.8706693</v>
      </c>
      <c r="C1007">
        <v>25.023614070000001</v>
      </c>
      <c r="D1007">
        <f t="shared" si="246"/>
        <v>196.69265094016126</v>
      </c>
      <c r="E1007">
        <f t="shared" si="247"/>
        <v>37.774173099974014</v>
      </c>
      <c r="F1007">
        <f t="shared" si="248"/>
        <v>200.28701177873447</v>
      </c>
      <c r="G1007">
        <f t="shared" si="249"/>
        <v>98.312929620085839</v>
      </c>
      <c r="H1007">
        <f t="shared" si="250"/>
        <v>19.058301618273845</v>
      </c>
      <c r="I1007">
        <f t="shared" si="251"/>
        <v>100.14315249210527</v>
      </c>
      <c r="J1007">
        <f t="shared" si="252"/>
        <v>10028.721771813729</v>
      </c>
      <c r="K1007">
        <f t="shared" si="253"/>
        <v>10028.650991057051</v>
      </c>
      <c r="L1007">
        <f t="shared" si="256"/>
        <v>0</v>
      </c>
      <c r="M1007" s="1">
        <f t="shared" si="254"/>
        <v>0</v>
      </c>
      <c r="N1007" s="1">
        <f>IF(M1007&lt;'How to'!$B$35,0,M1007)</f>
        <v>0</v>
      </c>
      <c r="O1007" s="1">
        <f>(((ABS('How to'!$B$33))*(N1007))/(11.82))^(1/2)</f>
        <v>0</v>
      </c>
      <c r="P1007" s="1">
        <f>(((ABS('How to'!$B$33)+'How to'!$B$32)*(N1007))/(11.82))^(1/2)</f>
        <v>0</v>
      </c>
      <c r="Q1007">
        <f>IF(P1007=0,'How to'!$B$34,MIN(ROUNDDOWN(2*P1007,-1)/2,'How to'!$B$34))</f>
        <v>145</v>
      </c>
      <c r="R1007">
        <f t="shared" si="255"/>
        <v>145</v>
      </c>
      <c r="S1007" t="str">
        <f t="shared" si="245"/>
        <v/>
      </c>
      <c r="T1007">
        <f t="shared" si="241"/>
        <v>145</v>
      </c>
      <c r="U1007" t="str">
        <f t="shared" si="242"/>
        <v/>
      </c>
      <c r="W1007" t="str">
        <f t="shared" si="243"/>
        <v/>
      </c>
      <c r="X1007" t="str">
        <f t="shared" si="244"/>
        <v/>
      </c>
      <c r="AE1007" t="s">
        <v>52</v>
      </c>
    </row>
    <row r="1008" spans="1:31" x14ac:dyDescent="0.25">
      <c r="A1008">
        <v>45.693464419999998</v>
      </c>
      <c r="B1008">
        <v>-122.8706078</v>
      </c>
      <c r="C1008">
        <v>25.048614069999999</v>
      </c>
      <c r="D1008">
        <f t="shared" si="246"/>
        <v>196.81955516958774</v>
      </c>
      <c r="E1008">
        <f t="shared" si="247"/>
        <v>37.066441401274169</v>
      </c>
      <c r="F1008">
        <f t="shared" si="248"/>
        <v>200.27945070652777</v>
      </c>
      <c r="G1008">
        <f t="shared" si="249"/>
        <v>98.308476839717414</v>
      </c>
      <c r="H1008">
        <f t="shared" si="250"/>
        <v>19.089329154729505</v>
      </c>
      <c r="I1008">
        <f t="shared" si="251"/>
        <v>100.14469085339903</v>
      </c>
      <c r="J1008">
        <f t="shared" si="252"/>
        <v>10027.964593827122</v>
      </c>
      <c r="K1008">
        <f t="shared" si="253"/>
        <v>10028.959106122862</v>
      </c>
      <c r="L1008">
        <f t="shared" si="256"/>
        <v>0.99725237314317594</v>
      </c>
      <c r="M1008" s="1">
        <f t="shared" si="254"/>
        <v>5028.2954326361878</v>
      </c>
      <c r="N1008" s="1">
        <f>IF(M1008&lt;'How to'!$B$35,0,M1008)</f>
        <v>5028.2954326361878</v>
      </c>
      <c r="O1008" s="1">
        <f>(((ABS('How to'!$B$33))*(N1008))/(11.82))^(1/2)</f>
        <v>190.1564748349754</v>
      </c>
      <c r="P1008" s="1">
        <f>(((ABS('How to'!$B$33)+'How to'!$B$32)*(N1008))/(11.82))^(1/2)</f>
        <v>288.01755583184206</v>
      </c>
      <c r="Q1008">
        <f>IF(P1008=0,'How to'!$B$34,MIN(ROUNDDOWN(2*P1008,-1)/2,'How to'!$B$34))</f>
        <v>145</v>
      </c>
      <c r="R1008">
        <f t="shared" si="255"/>
        <v>145</v>
      </c>
      <c r="S1008" t="str">
        <f t="shared" si="245"/>
        <v/>
      </c>
      <c r="T1008">
        <f t="shared" si="241"/>
        <v>145</v>
      </c>
      <c r="U1008" t="str">
        <f t="shared" si="242"/>
        <v/>
      </c>
      <c r="W1008" t="str">
        <f t="shared" si="243"/>
        <v/>
      </c>
      <c r="X1008" t="str">
        <f t="shared" si="244"/>
        <v/>
      </c>
      <c r="AE1008" t="s">
        <v>52</v>
      </c>
    </row>
    <row r="1009" spans="1:31" x14ac:dyDescent="0.25">
      <c r="A1009">
        <v>45.693685100000003</v>
      </c>
      <c r="B1009">
        <v>-122.8705456</v>
      </c>
      <c r="C1009">
        <v>25.073614070000001</v>
      </c>
      <c r="D1009">
        <f t="shared" si="246"/>
        <v>197.04442056000082</v>
      </c>
      <c r="E1009">
        <f t="shared" si="247"/>
        <v>35.69001356874724</v>
      </c>
      <c r="F1009">
        <f t="shared" si="248"/>
        <v>200.25054492401222</v>
      </c>
      <c r="G1009">
        <f t="shared" si="249"/>
        <v>98.296231695286195</v>
      </c>
      <c r="H1009">
        <f t="shared" si="250"/>
        <v>19.159234770477362</v>
      </c>
      <c r="I1009">
        <f t="shared" si="251"/>
        <v>100.14602060233675</v>
      </c>
      <c r="J1009">
        <f t="shared" si="252"/>
        <v>10025.070185590959</v>
      </c>
      <c r="K1009">
        <f t="shared" si="253"/>
        <v>10029.225442483656</v>
      </c>
      <c r="L1009">
        <f t="shared" si="256"/>
        <v>2.0384447239737318</v>
      </c>
      <c r="M1009" s="1">
        <f t="shared" si="254"/>
        <v>2460.0189851929722</v>
      </c>
      <c r="N1009" s="1">
        <f>IF(M1009&lt;'How to'!$B$35,0,M1009)</f>
        <v>2460.0189851929722</v>
      </c>
      <c r="O1009" s="1">
        <f>(((ABS('How to'!$B$33))*(N1009))/(11.82))^(1/2)</f>
        <v>133.00560836406351</v>
      </c>
      <c r="P1009" s="1">
        <f>(((ABS('How to'!$B$33)+'How to'!$B$32)*(N1009))/(11.82))^(1/2)</f>
        <v>201.4548821763224</v>
      </c>
      <c r="Q1009">
        <f>IF(P1009=0,'How to'!$B$34,MIN(ROUNDDOWN(2*P1009,-1)/2,'How to'!$B$34))</f>
        <v>145</v>
      </c>
      <c r="R1009">
        <f t="shared" si="255"/>
        <v>145</v>
      </c>
      <c r="S1009" t="str">
        <f t="shared" si="245"/>
        <v/>
      </c>
      <c r="T1009">
        <f t="shared" si="241"/>
        <v>145</v>
      </c>
      <c r="U1009" t="str">
        <f t="shared" si="242"/>
        <v/>
      </c>
      <c r="W1009" t="str">
        <f t="shared" si="243"/>
        <v/>
      </c>
      <c r="X1009" t="str">
        <f t="shared" si="244"/>
        <v/>
      </c>
      <c r="AE1009" t="s">
        <v>52</v>
      </c>
    </row>
    <row r="1010" spans="1:31" x14ac:dyDescent="0.25">
      <c r="A1010">
        <v>45.693906040000002</v>
      </c>
      <c r="B1010">
        <v>-122.8704855</v>
      </c>
      <c r="C1010">
        <v>25.09861407</v>
      </c>
      <c r="D1010">
        <f t="shared" si="246"/>
        <v>197.36279433024106</v>
      </c>
      <c r="E1010">
        <f t="shared" si="247"/>
        <v>33.567141586760435</v>
      </c>
      <c r="F1010">
        <f t="shared" si="248"/>
        <v>200.19696696040791</v>
      </c>
      <c r="G1010">
        <f t="shared" si="249"/>
        <v>98.312929620085839</v>
      </c>
      <c r="H1010">
        <f t="shared" si="250"/>
        <v>19.065851545069275</v>
      </c>
      <c r="I1010">
        <f t="shared" si="251"/>
        <v>100.14458959735454</v>
      </c>
      <c r="J1010">
        <f t="shared" si="252"/>
        <v>10019.706395036663</v>
      </c>
      <c r="K1010">
        <f t="shared" si="253"/>
        <v>10028.93882562257</v>
      </c>
      <c r="L1010">
        <f t="shared" si="256"/>
        <v>3.0384914984096012</v>
      </c>
      <c r="M1010" s="1">
        <f t="shared" si="254"/>
        <v>1650.3154329824338</v>
      </c>
      <c r="N1010" s="1">
        <f>IF(M1010&lt;'How to'!$B$35,0,M1010)</f>
        <v>1650.3154329824338</v>
      </c>
      <c r="O1010" s="1">
        <f>(((ABS('How to'!$B$33))*(N1010))/(11.82))^(1/2)</f>
        <v>108.93920587003008</v>
      </c>
      <c r="P1010" s="1">
        <f>(((ABS('How to'!$B$33)+'How to'!$B$32)*(N1010))/(11.82))^(1/2)</f>
        <v>165.00307883903241</v>
      </c>
      <c r="Q1010">
        <f>IF(P1010=0,'How to'!$B$34,MIN(ROUNDDOWN(2*P1010,-1)/2,'How to'!$B$34))</f>
        <v>145</v>
      </c>
      <c r="R1010">
        <f t="shared" si="255"/>
        <v>145</v>
      </c>
      <c r="S1010" t="str">
        <f t="shared" si="245"/>
        <v/>
      </c>
      <c r="T1010">
        <f t="shared" si="241"/>
        <v>145</v>
      </c>
      <c r="U1010">
        <f t="shared" si="242"/>
        <v>145</v>
      </c>
      <c r="W1010" t="str">
        <f t="shared" si="243"/>
        <v/>
      </c>
      <c r="X1010" t="str">
        <f t="shared" si="244"/>
        <v>25.09861407 145</v>
      </c>
      <c r="AE1010" t="s">
        <v>52</v>
      </c>
    </row>
    <row r="1011" spans="1:31" x14ac:dyDescent="0.25">
      <c r="A1011">
        <v>45.69412741</v>
      </c>
      <c r="B1011">
        <v>-122.8704286</v>
      </c>
      <c r="C1011">
        <v>25.123614069999999</v>
      </c>
      <c r="D1011">
        <f t="shared" si="246"/>
        <v>197.75463897023258</v>
      </c>
      <c r="E1011">
        <f t="shared" si="247"/>
        <v>30.620078833021726</v>
      </c>
      <c r="F1011">
        <f t="shared" si="248"/>
        <v>200.11118524956942</v>
      </c>
      <c r="G1011">
        <f t="shared" si="249"/>
        <v>98.379721320075404</v>
      </c>
      <c r="H1011">
        <f t="shared" si="250"/>
        <v>18.715874218658879</v>
      </c>
      <c r="I1011">
        <f t="shared" si="251"/>
        <v>100.14416365812018</v>
      </c>
      <c r="J1011">
        <f t="shared" si="252"/>
        <v>10011.121615496872</v>
      </c>
      <c r="K1011">
        <f t="shared" si="253"/>
        <v>10028.853514784358</v>
      </c>
      <c r="L1011">
        <f t="shared" si="256"/>
        <v>4.210926179296683</v>
      </c>
      <c r="M1011" s="1">
        <f t="shared" si="254"/>
        <v>1190.8132662229898</v>
      </c>
      <c r="N1011" s="1">
        <f>IF(M1011&lt;'How to'!$B$35,0,M1011)</f>
        <v>1190.8132662229898</v>
      </c>
      <c r="O1011" s="1">
        <f>(((ABS('How to'!$B$33))*(N1011))/(11.82))^(1/2)</f>
        <v>92.538521557201975</v>
      </c>
      <c r="P1011" s="1">
        <f>(((ABS('How to'!$B$33)+'How to'!$B$32)*(N1011))/(11.82))^(1/2)</f>
        <v>140.16203667178689</v>
      </c>
      <c r="Q1011">
        <f>IF(P1011=0,'How to'!$B$34,MIN(ROUNDDOWN(2*P1011,-1)/2,'How to'!$B$34))</f>
        <v>140</v>
      </c>
      <c r="R1011">
        <f t="shared" si="255"/>
        <v>140</v>
      </c>
      <c r="S1011">
        <f t="shared" si="245"/>
        <v>140</v>
      </c>
      <c r="T1011">
        <f t="shared" ref="T1011:T1074" si="257">IF(Q1011=T1012,T1012,IF(Q1011&lt;T1012,Q1011,IF(MIN(Q971:Q1010)&lt;Q1011,IF(MIN(Q971:Q1010)&lt;T1012,T1012,MIN(Q971:Q1010)),MIN(Q971:Q1010))))</f>
        <v>140</v>
      </c>
      <c r="U1011" t="str">
        <f t="shared" ref="U1011:U1074" si="258">IF(T1012=T1011,"",T1011)</f>
        <v/>
      </c>
      <c r="W1011" t="str">
        <f t="shared" si="243"/>
        <v>25.12361407 140</v>
      </c>
      <c r="X1011" t="str">
        <f t="shared" si="244"/>
        <v/>
      </c>
      <c r="AE1011" t="s">
        <v>52</v>
      </c>
    </row>
    <row r="1012" spans="1:31" x14ac:dyDescent="0.25">
      <c r="A1012">
        <v>45.694349359999997</v>
      </c>
      <c r="B1012">
        <v>-122.8703766</v>
      </c>
      <c r="C1012">
        <v>25.148614070000001</v>
      </c>
      <c r="D1012">
        <f t="shared" si="246"/>
        <v>198.19546419032187</v>
      </c>
      <c r="E1012">
        <f t="shared" si="247"/>
        <v>26.802182032323483</v>
      </c>
      <c r="F1012">
        <f t="shared" si="248"/>
        <v>199.99949746764605</v>
      </c>
      <c r="G1012">
        <f t="shared" si="249"/>
        <v>98.511078329870315</v>
      </c>
      <c r="H1012">
        <f t="shared" si="250"/>
        <v>17.977120998483464</v>
      </c>
      <c r="I1012">
        <f t="shared" si="251"/>
        <v>100.13795201175206</v>
      </c>
      <c r="J1012">
        <f t="shared" si="252"/>
        <v>9999.9497468277405</v>
      </c>
      <c r="K1012">
        <f t="shared" si="253"/>
        <v>10027.609433107958</v>
      </c>
      <c r="L1012">
        <f t="shared" si="256"/>
        <v>5.2592476914686204</v>
      </c>
      <c r="M1012" s="1">
        <f t="shared" si="254"/>
        <v>953.33116268458116</v>
      </c>
      <c r="N1012" s="1">
        <f>IF(M1012&lt;'How to'!$B$35,0,M1012)</f>
        <v>953.33116268458116</v>
      </c>
      <c r="O1012" s="1">
        <f>(((ABS('How to'!$B$33))*(N1012))/(11.82))^(1/2)</f>
        <v>82.798528655783215</v>
      </c>
      <c r="P1012" s="1">
        <f>(((ABS('How to'!$B$33)+'How to'!$B$32)*(N1012))/(11.82))^(1/2)</f>
        <v>125.40950746277282</v>
      </c>
      <c r="Q1012">
        <f>IF(P1012=0,'How to'!$B$34,MIN(ROUNDDOWN(2*P1012,-1)/2,'How to'!$B$34))</f>
        <v>125</v>
      </c>
      <c r="R1012">
        <f t="shared" si="255"/>
        <v>125</v>
      </c>
      <c r="S1012">
        <f t="shared" si="245"/>
        <v>125</v>
      </c>
      <c r="T1012">
        <f t="shared" si="257"/>
        <v>140</v>
      </c>
      <c r="U1012">
        <f t="shared" si="258"/>
        <v>140</v>
      </c>
      <c r="W1012" t="str">
        <f t="shared" si="243"/>
        <v>25.14861407 125</v>
      </c>
      <c r="X1012" t="str">
        <f t="shared" si="244"/>
        <v>25.14861407 140</v>
      </c>
      <c r="AE1012" t="s">
        <v>52</v>
      </c>
    </row>
    <row r="1013" spans="1:31" x14ac:dyDescent="0.25">
      <c r="A1013">
        <v>45.694572170000001</v>
      </c>
      <c r="B1013">
        <v>-122.870333</v>
      </c>
      <c r="C1013">
        <v>25.173614069999999</v>
      </c>
      <c r="D1013">
        <f t="shared" si="246"/>
        <v>198.66523247964204</v>
      </c>
      <c r="E1013">
        <f t="shared" si="247"/>
        <v>22.300073051609417</v>
      </c>
      <c r="F1013">
        <f t="shared" si="248"/>
        <v>199.91290067001012</v>
      </c>
      <c r="G1013">
        <f t="shared" si="249"/>
        <v>98.748188864714621</v>
      </c>
      <c r="H1013">
        <f t="shared" si="250"/>
        <v>16.530799288634832</v>
      </c>
      <c r="I1013">
        <f t="shared" si="251"/>
        <v>100.12228587673414</v>
      </c>
      <c r="J1013">
        <f t="shared" si="252"/>
        <v>9991.2919635743328</v>
      </c>
      <c r="K1013">
        <f t="shared" si="253"/>
        <v>10024.472129182477</v>
      </c>
      <c r="L1013">
        <f t="shared" si="256"/>
        <v>5.760222704734975</v>
      </c>
      <c r="M1013" s="1">
        <f t="shared" si="254"/>
        <v>870.14622897672314</v>
      </c>
      <c r="N1013" s="1">
        <f>IF(M1013&lt;'How to'!$B$35,0,M1013)</f>
        <v>870.14622897672314</v>
      </c>
      <c r="O1013" s="1">
        <f>(((ABS('How to'!$B$33))*(N1013))/(11.82))^(1/2)</f>
        <v>79.103708760590536</v>
      </c>
      <c r="P1013" s="1">
        <f>(((ABS('How to'!$B$33)+'How to'!$B$32)*(N1013))/(11.82))^(1/2)</f>
        <v>119.81320580448961</v>
      </c>
      <c r="Q1013">
        <f>IF(P1013=0,'How to'!$B$34,MIN(ROUNDDOWN(2*P1013,-1)/2,'How to'!$B$34))</f>
        <v>115</v>
      </c>
      <c r="R1013">
        <f t="shared" si="255"/>
        <v>115</v>
      </c>
      <c r="S1013">
        <f t="shared" si="245"/>
        <v>115</v>
      </c>
      <c r="T1013">
        <f t="shared" si="257"/>
        <v>115</v>
      </c>
      <c r="U1013" t="str">
        <f t="shared" si="258"/>
        <v/>
      </c>
      <c r="W1013" t="str">
        <f t="shared" si="243"/>
        <v>25.17361407 115</v>
      </c>
      <c r="X1013" t="str">
        <f t="shared" si="244"/>
        <v/>
      </c>
      <c r="AE1013" t="s">
        <v>52</v>
      </c>
    </row>
    <row r="1014" spans="1:31" x14ac:dyDescent="0.25">
      <c r="A1014">
        <v>45.694795820000003</v>
      </c>
      <c r="B1014">
        <v>-122.870299</v>
      </c>
      <c r="C1014">
        <v>25.198614070000001</v>
      </c>
      <c r="D1014">
        <f t="shared" si="246"/>
        <v>199.10605769973137</v>
      </c>
      <c r="E1014">
        <f t="shared" si="247"/>
        <v>17.393676399947083</v>
      </c>
      <c r="F1014">
        <f t="shared" si="248"/>
        <v>199.86435948271225</v>
      </c>
      <c r="G1014">
        <f t="shared" si="249"/>
        <v>99.049864710155234</v>
      </c>
      <c r="H1014">
        <f t="shared" si="250"/>
        <v>14.501325642545888</v>
      </c>
      <c r="I1014">
        <f t="shared" si="251"/>
        <v>100.10576479150046</v>
      </c>
      <c r="J1014">
        <f t="shared" si="252"/>
        <v>9986.4405478587069</v>
      </c>
      <c r="K1014">
        <f t="shared" si="253"/>
        <v>10021.164144491213</v>
      </c>
      <c r="L1014">
        <f t="shared" si="256"/>
        <v>5.8926731313136731</v>
      </c>
      <c r="M1014" s="1">
        <f t="shared" si="254"/>
        <v>850.30714594016194</v>
      </c>
      <c r="N1014" s="1">
        <f>IF(M1014&lt;'How to'!$B$35,0,M1014)</f>
        <v>850.30714594016194</v>
      </c>
      <c r="O1014" s="1">
        <f>(((ABS('How to'!$B$33))*(N1014))/(11.82))^(1/2)</f>
        <v>78.196738415952325</v>
      </c>
      <c r="P1014" s="1">
        <f>(((ABS('How to'!$B$33)+'How to'!$B$32)*(N1014))/(11.82))^(1/2)</f>
        <v>118.43947723647027</v>
      </c>
      <c r="Q1014">
        <f>IF(P1014=0,'How to'!$B$34,MIN(ROUNDDOWN(2*P1014,-1)/2,'How to'!$B$34))</f>
        <v>115</v>
      </c>
      <c r="R1014">
        <f t="shared" si="255"/>
        <v>115</v>
      </c>
      <c r="S1014" t="str">
        <f t="shared" si="245"/>
        <v/>
      </c>
      <c r="T1014">
        <f t="shared" si="257"/>
        <v>115</v>
      </c>
      <c r="U1014">
        <f t="shared" si="258"/>
        <v>115</v>
      </c>
      <c r="W1014" t="str">
        <f t="shared" si="243"/>
        <v/>
      </c>
      <c r="X1014" t="str">
        <f t="shared" si="244"/>
        <v>25.19861407 115</v>
      </c>
      <c r="AE1014" t="s">
        <v>52</v>
      </c>
    </row>
    <row r="1015" spans="1:31" x14ac:dyDescent="0.25">
      <c r="A1015">
        <v>45.695020110000002</v>
      </c>
      <c r="B1015">
        <v>-122.87027550000001</v>
      </c>
      <c r="C1015">
        <v>25.22361407</v>
      </c>
      <c r="D1015">
        <f t="shared" si="246"/>
        <v>199.49790233972283</v>
      </c>
      <c r="E1015">
        <f t="shared" si="247"/>
        <v>12.471768014138476</v>
      </c>
      <c r="F1015">
        <f t="shared" si="248"/>
        <v>199.88736337084461</v>
      </c>
      <c r="G1015">
        <f t="shared" si="249"/>
        <v>99.374917650157172</v>
      </c>
      <c r="H1015">
        <f t="shared" si="250"/>
        <v>11.904257963867519</v>
      </c>
      <c r="I1015">
        <f t="shared" si="251"/>
        <v>100.08539161958564</v>
      </c>
      <c r="J1015">
        <f t="shared" si="252"/>
        <v>9988.7395088370176</v>
      </c>
      <c r="K1015">
        <f t="shared" si="253"/>
        <v>10017.085615645823</v>
      </c>
      <c r="L1015">
        <f t="shared" si="256"/>
        <v>5.3241061981148929</v>
      </c>
      <c r="M1015" s="1">
        <f t="shared" si="254"/>
        <v>940.72932083816943</v>
      </c>
      <c r="N1015" s="1">
        <f>IF(M1015&lt;'How to'!$B$35,0,M1015)</f>
        <v>940.72932083816943</v>
      </c>
      <c r="O1015" s="1">
        <f>(((ABS('How to'!$B$33))*(N1015))/(11.82))^(1/2)</f>
        <v>82.249461794095083</v>
      </c>
      <c r="P1015" s="1">
        <f>(((ABS('How to'!$B$33)+'How to'!$B$32)*(N1015))/(11.82))^(1/2)</f>
        <v>124.57787185515591</v>
      </c>
      <c r="Q1015">
        <f>IF(P1015=0,'How to'!$B$34,MIN(ROUNDDOWN(2*P1015,-1)/2,'How to'!$B$34))</f>
        <v>120</v>
      </c>
      <c r="R1015">
        <f t="shared" si="255"/>
        <v>140</v>
      </c>
      <c r="S1015">
        <f t="shared" si="245"/>
        <v>140</v>
      </c>
      <c r="T1015">
        <f t="shared" si="257"/>
        <v>120</v>
      </c>
      <c r="U1015">
        <f t="shared" si="258"/>
        <v>120</v>
      </c>
      <c r="W1015" t="str">
        <f t="shared" si="243"/>
        <v>25.22361407 140</v>
      </c>
      <c r="X1015" t="str">
        <f t="shared" si="244"/>
        <v>25.22361407 120</v>
      </c>
      <c r="AE1015" t="s">
        <v>52</v>
      </c>
    </row>
    <row r="1016" spans="1:31" x14ac:dyDescent="0.25">
      <c r="A1016">
        <v>45.695244840000001</v>
      </c>
      <c r="B1016">
        <v>-122.8702631</v>
      </c>
      <c r="C1016">
        <v>25.248614069999999</v>
      </c>
      <c r="D1016">
        <f t="shared" si="246"/>
        <v>199.82518167069995</v>
      </c>
      <c r="E1016">
        <f t="shared" si="247"/>
        <v>7.9386683114707983</v>
      </c>
      <c r="F1016">
        <f t="shared" si="248"/>
        <v>199.98281347227763</v>
      </c>
      <c r="G1016">
        <f t="shared" si="249"/>
        <v>99.684385860451556</v>
      </c>
      <c r="H1016">
        <f t="shared" si="250"/>
        <v>8.8251330858112844</v>
      </c>
      <c r="I1016">
        <f t="shared" si="251"/>
        <v>100.07427121072466</v>
      </c>
      <c r="J1016">
        <f t="shared" si="252"/>
        <v>9998.2814210719462</v>
      </c>
      <c r="K1016">
        <f t="shared" si="253"/>
        <v>10014.859758357674</v>
      </c>
      <c r="L1016">
        <f t="shared" si="256"/>
        <v>4.0716504375655438</v>
      </c>
      <c r="M1016" s="1">
        <f t="shared" si="254"/>
        <v>1229.828040486894</v>
      </c>
      <c r="N1016" s="1">
        <f>IF(M1016&lt;'How to'!$B$35,0,M1016)</f>
        <v>1229.828040486894</v>
      </c>
      <c r="O1016" s="1">
        <f>(((ABS('How to'!$B$33))*(N1016))/(11.82))^(1/2)</f>
        <v>94.042230245199946</v>
      </c>
      <c r="P1016" s="1">
        <f>(((ABS('How to'!$B$33)+'How to'!$B$32)*(N1016))/(11.82))^(1/2)</f>
        <v>142.43960571789032</v>
      </c>
      <c r="Q1016">
        <f>IF(P1016=0,'How to'!$B$34,MIN(ROUNDDOWN(2*P1016,-1)/2,'How to'!$B$34))</f>
        <v>140</v>
      </c>
      <c r="R1016">
        <f t="shared" si="255"/>
        <v>140</v>
      </c>
      <c r="S1016" t="str">
        <f t="shared" si="245"/>
        <v/>
      </c>
      <c r="T1016">
        <f t="shared" si="257"/>
        <v>140</v>
      </c>
      <c r="U1016">
        <f t="shared" si="258"/>
        <v>140</v>
      </c>
      <c r="W1016" t="str">
        <f t="shared" si="243"/>
        <v/>
      </c>
      <c r="X1016" t="str">
        <f t="shared" si="244"/>
        <v>25.24861407 140</v>
      </c>
      <c r="AE1016" t="s">
        <v>52</v>
      </c>
    </row>
    <row r="1017" spans="1:31" x14ac:dyDescent="0.25">
      <c r="A1017">
        <v>45.69546974</v>
      </c>
      <c r="B1017">
        <v>-122.8702588</v>
      </c>
      <c r="C1017">
        <v>25.273614070000001</v>
      </c>
      <c r="D1017">
        <f t="shared" si="246"/>
        <v>200.05783942517581</v>
      </c>
      <c r="E1017">
        <f t="shared" si="247"/>
        <v>4.1287129482376326</v>
      </c>
      <c r="F1017">
        <f t="shared" si="248"/>
        <v>200.10043824559298</v>
      </c>
      <c r="G1017">
        <f t="shared" si="249"/>
        <v>99.917043614927422</v>
      </c>
      <c r="H1017">
        <f t="shared" si="250"/>
        <v>5.7693590190780828</v>
      </c>
      <c r="I1017">
        <f t="shared" si="251"/>
        <v>100.08347070439916</v>
      </c>
      <c r="J1017">
        <f t="shared" si="252"/>
        <v>10010.046346519593</v>
      </c>
      <c r="K1017">
        <f t="shared" si="253"/>
        <v>10016.701108238325</v>
      </c>
      <c r="L1017">
        <f t="shared" si="256"/>
        <v>2.5796824840921038</v>
      </c>
      <c r="M1017" s="1">
        <f t="shared" si="254"/>
        <v>1941.4600769682736</v>
      </c>
      <c r="N1017" s="1">
        <f>IF(M1017&lt;'How to'!$B$35,0,M1017)</f>
        <v>1941.4600769682736</v>
      </c>
      <c r="O1017" s="1">
        <f>(((ABS('How to'!$B$33))*(N1017))/(11.82))^(1/2)</f>
        <v>118.15849666244148</v>
      </c>
      <c r="P1017" s="1">
        <f>(((ABS('How to'!$B$33)+'How to'!$B$32)*(N1017))/(11.82))^(1/2)</f>
        <v>178.9669346732222</v>
      </c>
      <c r="Q1017">
        <f>IF(P1017=0,'How to'!$B$34,MIN(ROUNDDOWN(2*P1017,-1)/2,'How to'!$B$34))</f>
        <v>145</v>
      </c>
      <c r="R1017">
        <f t="shared" si="255"/>
        <v>145</v>
      </c>
      <c r="S1017">
        <f t="shared" si="245"/>
        <v>145</v>
      </c>
      <c r="T1017">
        <f t="shared" si="257"/>
        <v>145</v>
      </c>
      <c r="U1017" t="str">
        <f t="shared" si="258"/>
        <v/>
      </c>
      <c r="W1017" t="str">
        <f t="shared" si="243"/>
        <v>25.27361407 145</v>
      </c>
      <c r="X1017" t="str">
        <f t="shared" si="244"/>
        <v/>
      </c>
      <c r="AE1017" t="s">
        <v>52</v>
      </c>
    </row>
    <row r="1018" spans="1:31" x14ac:dyDescent="0.25">
      <c r="A1018">
        <v>45.695694639999999</v>
      </c>
      <c r="B1018">
        <v>-122.87026179999999</v>
      </c>
      <c r="C1018">
        <v>25.298614069999999</v>
      </c>
      <c r="D1018">
        <f t="shared" si="246"/>
        <v>200.19698879982451</v>
      </c>
      <c r="E1018">
        <f t="shared" si="247"/>
        <v>1.0885451758843052</v>
      </c>
      <c r="F1018">
        <f t="shared" si="248"/>
        <v>200.1999481895962</v>
      </c>
      <c r="G1018">
        <f t="shared" si="249"/>
        <v>100.05619298957612</v>
      </c>
      <c r="H1018">
        <f t="shared" si="250"/>
        <v>2.8924433029818566</v>
      </c>
      <c r="I1018">
        <f t="shared" si="251"/>
        <v>100.09799190707207</v>
      </c>
      <c r="J1018">
        <f t="shared" si="252"/>
        <v>10020.004813779251</v>
      </c>
      <c r="K1018">
        <f t="shared" si="253"/>
        <v>10019.607983828266</v>
      </c>
      <c r="L1018">
        <f t="shared" si="256"/>
        <v>0</v>
      </c>
      <c r="M1018" s="1">
        <f t="shared" si="254"/>
        <v>0</v>
      </c>
      <c r="N1018" s="1">
        <f>IF(M1018&lt;'How to'!$B$35,0,M1018)</f>
        <v>0</v>
      </c>
      <c r="O1018" s="1">
        <f>(((ABS('How to'!$B$33))*(N1018))/(11.82))^(1/2)</f>
        <v>0</v>
      </c>
      <c r="P1018" s="1">
        <f>(((ABS('How to'!$B$33)+'How to'!$B$32)*(N1018))/(11.82))^(1/2)</f>
        <v>0</v>
      </c>
      <c r="Q1018">
        <f>IF(P1018=0,'How to'!$B$34,MIN(ROUNDDOWN(2*P1018,-1)/2,'How to'!$B$34))</f>
        <v>145</v>
      </c>
      <c r="R1018">
        <f t="shared" si="255"/>
        <v>145</v>
      </c>
      <c r="S1018" t="str">
        <f t="shared" si="245"/>
        <v/>
      </c>
      <c r="T1018">
        <f t="shared" si="257"/>
        <v>145</v>
      </c>
      <c r="U1018" t="str">
        <f t="shared" si="258"/>
        <v/>
      </c>
      <c r="W1018" t="str">
        <f t="shared" si="243"/>
        <v/>
      </c>
      <c r="X1018" t="str">
        <f t="shared" si="244"/>
        <v/>
      </c>
      <c r="AE1018" t="s">
        <v>52</v>
      </c>
    </row>
    <row r="1019" spans="1:31" x14ac:dyDescent="0.25">
      <c r="A1019">
        <v>45.695919529999998</v>
      </c>
      <c r="B1019">
        <v>-122.8702682</v>
      </c>
      <c r="C1019">
        <v>25.323614070000001</v>
      </c>
      <c r="D1019">
        <f t="shared" si="246"/>
        <v>200.26378049981409</v>
      </c>
      <c r="E1019">
        <f t="shared" si="247"/>
        <v>1.1896195860981145</v>
      </c>
      <c r="F1019">
        <f t="shared" si="248"/>
        <v>200.26731379543028</v>
      </c>
      <c r="G1019">
        <f t="shared" si="249"/>
        <v>100.12298468956568</v>
      </c>
      <c r="H1019">
        <f t="shared" si="250"/>
        <v>0.56760083898890379</v>
      </c>
      <c r="I1019">
        <f t="shared" si="251"/>
        <v>100.1245935515317</v>
      </c>
      <c r="J1019">
        <f t="shared" si="252"/>
        <v>10026.749243709335</v>
      </c>
      <c r="K1019">
        <f t="shared" si="253"/>
        <v>10024.934233859423</v>
      </c>
      <c r="L1019">
        <f t="shared" si="256"/>
        <v>0</v>
      </c>
      <c r="M1019" s="1">
        <f t="shared" si="254"/>
        <v>0</v>
      </c>
      <c r="N1019" s="1">
        <f>IF(M1019&lt;'How to'!$B$35,0,M1019)</f>
        <v>0</v>
      </c>
      <c r="O1019" s="1">
        <f>(((ABS('How to'!$B$33))*(N1019))/(11.82))^(1/2)</f>
        <v>0</v>
      </c>
      <c r="P1019" s="1">
        <f>(((ABS('How to'!$B$33)+'How to'!$B$32)*(N1019))/(11.82))^(1/2)</f>
        <v>0</v>
      </c>
      <c r="Q1019">
        <f>IF(P1019=0,'How to'!$B$34,MIN(ROUNDDOWN(2*P1019,-1)/2,'How to'!$B$34))</f>
        <v>145</v>
      </c>
      <c r="R1019">
        <f t="shared" si="255"/>
        <v>145</v>
      </c>
      <c r="S1019" t="str">
        <f t="shared" si="245"/>
        <v/>
      </c>
      <c r="T1019">
        <f t="shared" si="257"/>
        <v>145</v>
      </c>
      <c r="U1019" t="str">
        <f t="shared" si="258"/>
        <v/>
      </c>
      <c r="W1019" t="str">
        <f t="shared" si="243"/>
        <v/>
      </c>
      <c r="X1019" t="str">
        <f t="shared" si="244"/>
        <v/>
      </c>
      <c r="AE1019" t="s">
        <v>52</v>
      </c>
    </row>
    <row r="1020" spans="1:31" x14ac:dyDescent="0.25">
      <c r="A1020">
        <v>45.696144420000003</v>
      </c>
      <c r="B1020">
        <v>-122.87027449999999</v>
      </c>
      <c r="C1020">
        <v>25.34861407</v>
      </c>
      <c r="D1020">
        <f t="shared" si="246"/>
        <v>200.2804784246137</v>
      </c>
      <c r="E1020">
        <f t="shared" si="247"/>
        <v>2.698015269545269</v>
      </c>
      <c r="F1020">
        <f t="shared" si="248"/>
        <v>200.29865033091676</v>
      </c>
      <c r="G1020">
        <f t="shared" si="249"/>
        <v>100.14079581024841</v>
      </c>
      <c r="H1020">
        <f t="shared" si="250"/>
        <v>0.88638678492492551</v>
      </c>
      <c r="I1020">
        <f t="shared" si="251"/>
        <v>100.14471861782006</v>
      </c>
      <c r="J1020">
        <f t="shared" si="252"/>
        <v>10029.887331096716</v>
      </c>
      <c r="K1020">
        <f t="shared" si="253"/>
        <v>10028.964667042355</v>
      </c>
      <c r="L1020">
        <f t="shared" si="256"/>
        <v>0</v>
      </c>
      <c r="M1020" s="1">
        <f t="shared" si="254"/>
        <v>0</v>
      </c>
      <c r="N1020" s="1">
        <f>IF(M1020&lt;'How to'!$B$35,0,M1020)</f>
        <v>0</v>
      </c>
      <c r="O1020" s="1">
        <f>(((ABS('How to'!$B$33))*(N1020))/(11.82))^(1/2)</f>
        <v>0</v>
      </c>
      <c r="P1020" s="1">
        <f>(((ABS('How to'!$B$33)+'How to'!$B$32)*(N1020))/(11.82))^(1/2)</f>
        <v>0</v>
      </c>
      <c r="Q1020">
        <f>IF(P1020=0,'How to'!$B$34,MIN(ROUNDDOWN(2*P1020,-1)/2,'How to'!$B$34))</f>
        <v>145</v>
      </c>
      <c r="R1020">
        <f t="shared" si="255"/>
        <v>145</v>
      </c>
      <c r="S1020" t="str">
        <f t="shared" si="245"/>
        <v/>
      </c>
      <c r="T1020">
        <f t="shared" si="257"/>
        <v>145</v>
      </c>
      <c r="U1020" t="str">
        <f t="shared" si="258"/>
        <v/>
      </c>
      <c r="W1020" t="str">
        <f t="shared" si="243"/>
        <v/>
      </c>
      <c r="X1020" t="str">
        <f t="shared" si="244"/>
        <v/>
      </c>
      <c r="AE1020" t="s">
        <v>52</v>
      </c>
    </row>
    <row r="1021" spans="1:31" x14ac:dyDescent="0.25">
      <c r="A1021">
        <v>45.696369320000002</v>
      </c>
      <c r="B1021">
        <v>-122.8702799</v>
      </c>
      <c r="C1021">
        <v>25.373614069999999</v>
      </c>
      <c r="D1021">
        <f t="shared" si="246"/>
        <v>200.27602564503627</v>
      </c>
      <c r="E1021">
        <f t="shared" si="247"/>
        <v>3.6388071115340432</v>
      </c>
      <c r="F1021">
        <f t="shared" si="248"/>
        <v>200.30907958793625</v>
      </c>
      <c r="G1021">
        <f t="shared" si="249"/>
        <v>100.14079581024841</v>
      </c>
      <c r="H1021">
        <f t="shared" si="250"/>
        <v>1.6405864877287892</v>
      </c>
      <c r="I1021">
        <f t="shared" si="251"/>
        <v>100.15423360763928</v>
      </c>
      <c r="J1021">
        <f t="shared" si="252"/>
        <v>10030.931841341546</v>
      </c>
      <c r="K1021">
        <f t="shared" si="253"/>
        <v>10030.870509533583</v>
      </c>
      <c r="L1021">
        <f t="shared" si="256"/>
        <v>0</v>
      </c>
      <c r="M1021" s="1">
        <f t="shared" si="254"/>
        <v>0</v>
      </c>
      <c r="N1021" s="1">
        <f>IF(M1021&lt;'How to'!$B$35,0,M1021)</f>
        <v>0</v>
      </c>
      <c r="O1021" s="1">
        <f>(((ABS('How to'!$B$33))*(N1021))/(11.82))^(1/2)</f>
        <v>0</v>
      </c>
      <c r="P1021" s="1">
        <f>(((ABS('How to'!$B$33)+'How to'!$B$32)*(N1021))/(11.82))^(1/2)</f>
        <v>0</v>
      </c>
      <c r="Q1021">
        <f>IF(P1021=0,'How to'!$B$34,MIN(ROUNDDOWN(2*P1021,-1)/2,'How to'!$B$34))</f>
        <v>145</v>
      </c>
      <c r="R1021">
        <f t="shared" si="255"/>
        <v>145</v>
      </c>
      <c r="S1021" t="str">
        <f t="shared" si="245"/>
        <v/>
      </c>
      <c r="T1021">
        <f t="shared" si="257"/>
        <v>145</v>
      </c>
      <c r="U1021" t="str">
        <f t="shared" si="258"/>
        <v/>
      </c>
      <c r="W1021" t="str">
        <f t="shared" si="243"/>
        <v/>
      </c>
      <c r="X1021" t="str">
        <f t="shared" si="244"/>
        <v/>
      </c>
      <c r="AE1021" t="s">
        <v>52</v>
      </c>
    </row>
    <row r="1022" spans="1:31" x14ac:dyDescent="0.25">
      <c r="A1022">
        <v>45.696594220000001</v>
      </c>
      <c r="B1022">
        <v>-122.870285</v>
      </c>
      <c r="C1022">
        <v>25.398614070000001</v>
      </c>
      <c r="D1022">
        <f t="shared" si="246"/>
        <v>200.2693464752746</v>
      </c>
      <c r="E1022">
        <f t="shared" si="247"/>
        <v>4.1208547293016311</v>
      </c>
      <c r="F1022">
        <f t="shared" si="248"/>
        <v>200.31173850110133</v>
      </c>
      <c r="G1022">
        <f t="shared" si="249"/>
        <v>100.14079581024841</v>
      </c>
      <c r="H1022">
        <f t="shared" si="250"/>
        <v>1.8038603531858681</v>
      </c>
      <c r="I1022">
        <f t="shared" si="251"/>
        <v>100.15704117875917</v>
      </c>
      <c r="J1022">
        <f t="shared" si="252"/>
        <v>10031.198145333401</v>
      </c>
      <c r="K1022">
        <f t="shared" si="253"/>
        <v>10031.43289768366</v>
      </c>
      <c r="L1022">
        <f t="shared" si="256"/>
        <v>0.48451248720692563</v>
      </c>
      <c r="M1022" s="1">
        <f t="shared" si="254"/>
        <v>10352.089123143111</v>
      </c>
      <c r="N1022" s="1">
        <f>IF(M1022&lt;'How to'!$B$35,0,M1022)</f>
        <v>10352.089123143111</v>
      </c>
      <c r="O1022" s="1">
        <f>(((ABS('How to'!$B$33))*(N1022))/(11.82))^(1/2)</f>
        <v>272.84419970988375</v>
      </c>
      <c r="P1022" s="1">
        <f>(((ABS('How to'!$B$33)+'How to'!$B$32)*(N1022))/(11.82))^(1/2)</f>
        <v>413.25923606615896</v>
      </c>
      <c r="Q1022">
        <f>IF(P1022=0,'How to'!$B$34,MIN(ROUNDDOWN(2*P1022,-1)/2,'How to'!$B$34))</f>
        <v>145</v>
      </c>
      <c r="R1022">
        <f t="shared" si="255"/>
        <v>145</v>
      </c>
      <c r="S1022" t="str">
        <f t="shared" si="245"/>
        <v/>
      </c>
      <c r="T1022">
        <f t="shared" si="257"/>
        <v>145</v>
      </c>
      <c r="U1022" t="str">
        <f t="shared" si="258"/>
        <v/>
      </c>
      <c r="W1022" t="str">
        <f t="shared" si="243"/>
        <v/>
      </c>
      <c r="X1022" t="str">
        <f t="shared" si="244"/>
        <v/>
      </c>
      <c r="AE1022" t="s">
        <v>52</v>
      </c>
    </row>
    <row r="1023" spans="1:31" x14ac:dyDescent="0.25">
      <c r="A1023">
        <v>45.69681911</v>
      </c>
      <c r="B1023">
        <v>-122.87029080000001</v>
      </c>
      <c r="C1023">
        <v>25.423614069999999</v>
      </c>
      <c r="D1023">
        <f t="shared" si="246"/>
        <v>200.25821452514452</v>
      </c>
      <c r="E1023">
        <f t="shared" si="247"/>
        <v>4.4940461403289271</v>
      </c>
      <c r="F1023">
        <f t="shared" si="248"/>
        <v>200.30863420110032</v>
      </c>
      <c r="G1023">
        <f t="shared" si="249"/>
        <v>100.14079581024841</v>
      </c>
      <c r="H1023">
        <f t="shared" si="250"/>
        <v>1.7572017257213999</v>
      </c>
      <c r="I1023">
        <f t="shared" si="251"/>
        <v>100.15621170658734</v>
      </c>
      <c r="J1023">
        <f t="shared" si="252"/>
        <v>10030.887233877555</v>
      </c>
      <c r="K1023">
        <f t="shared" si="253"/>
        <v>10031.266743414744</v>
      </c>
      <c r="L1023">
        <f t="shared" si="256"/>
        <v>0.61604345397847804</v>
      </c>
      <c r="M1023" s="1">
        <f t="shared" si="254"/>
        <v>8141.6876347209709</v>
      </c>
      <c r="N1023" s="1">
        <f>IF(M1023&lt;'How to'!$B$35,0,M1023)</f>
        <v>8141.6876347209709</v>
      </c>
      <c r="O1023" s="1">
        <f>(((ABS('How to'!$B$33))*(N1023))/(11.82))^(1/2)</f>
        <v>241.96800437186405</v>
      </c>
      <c r="P1023" s="1">
        <f>(((ABS('How to'!$B$33)+'How to'!$B$32)*(N1023))/(11.82))^(1/2)</f>
        <v>366.49308559791683</v>
      </c>
      <c r="Q1023">
        <f>IF(P1023=0,'How to'!$B$34,MIN(ROUNDDOWN(2*P1023,-1)/2,'How to'!$B$34))</f>
        <v>145</v>
      </c>
      <c r="R1023">
        <f t="shared" si="255"/>
        <v>145</v>
      </c>
      <c r="S1023" t="str">
        <f t="shared" si="245"/>
        <v/>
      </c>
      <c r="T1023">
        <f t="shared" si="257"/>
        <v>145</v>
      </c>
      <c r="U1023" t="str">
        <f t="shared" si="258"/>
        <v/>
      </c>
      <c r="W1023" t="str">
        <f t="shared" si="243"/>
        <v/>
      </c>
      <c r="X1023" t="str">
        <f t="shared" si="244"/>
        <v/>
      </c>
      <c r="AE1023" t="s">
        <v>52</v>
      </c>
    </row>
    <row r="1024" spans="1:31" x14ac:dyDescent="0.25">
      <c r="A1024">
        <v>45.697043989999997</v>
      </c>
      <c r="B1024">
        <v>-122.8702978</v>
      </c>
      <c r="C1024">
        <v>25.448614070000001</v>
      </c>
      <c r="D1024">
        <f t="shared" si="246"/>
        <v>200.23372423470013</v>
      </c>
      <c r="E1024">
        <f t="shared" si="247"/>
        <v>5.1937902234475901</v>
      </c>
      <c r="F1024">
        <f t="shared" si="248"/>
        <v>200.30107283233187</v>
      </c>
      <c r="G1024">
        <f t="shared" si="249"/>
        <v>100.13968261436531</v>
      </c>
      <c r="H1024">
        <f t="shared" si="250"/>
        <v>1.8116210418183649</v>
      </c>
      <c r="I1024">
        <f t="shared" si="251"/>
        <v>100.15606823805024</v>
      </c>
      <c r="J1024">
        <f t="shared" si="252"/>
        <v>10030.129944445778</v>
      </c>
      <c r="K1024">
        <f t="shared" si="253"/>
        <v>10031.238004904975</v>
      </c>
      <c r="L1024">
        <f t="shared" si="256"/>
        <v>1.0526445075129005</v>
      </c>
      <c r="M1024" s="1">
        <f t="shared" si="254"/>
        <v>4764.7795306536755</v>
      </c>
      <c r="N1024" s="1">
        <f>IF(M1024&lt;'How to'!$B$35,0,M1024)</f>
        <v>4764.7795306536755</v>
      </c>
      <c r="O1024" s="1">
        <f>(((ABS('How to'!$B$33))*(N1024))/(11.82))^(1/2)</f>
        <v>185.10669628790546</v>
      </c>
      <c r="P1024" s="1">
        <f>(((ABS('How to'!$B$33)+'How to'!$B$32)*(N1024))/(11.82))^(1/2)</f>
        <v>280.36898706298291</v>
      </c>
      <c r="Q1024">
        <f>IF(P1024=0,'How to'!$B$34,MIN(ROUNDDOWN(2*P1024,-1)/2,'How to'!$B$34))</f>
        <v>145</v>
      </c>
      <c r="R1024">
        <f t="shared" si="255"/>
        <v>145</v>
      </c>
      <c r="S1024" t="str">
        <f t="shared" si="245"/>
        <v/>
      </c>
      <c r="T1024">
        <f t="shared" si="257"/>
        <v>145</v>
      </c>
      <c r="U1024" t="str">
        <f t="shared" si="258"/>
        <v/>
      </c>
      <c r="W1024" t="str">
        <f t="shared" si="243"/>
        <v/>
      </c>
      <c r="X1024" t="str">
        <f t="shared" si="244"/>
        <v/>
      </c>
      <c r="AE1024" t="s">
        <v>52</v>
      </c>
    </row>
    <row r="1025" spans="1:31" x14ac:dyDescent="0.25">
      <c r="A1025">
        <v>45.69726885</v>
      </c>
      <c r="B1025">
        <v>-122.87030559999999</v>
      </c>
      <c r="C1025">
        <v>25.47361407</v>
      </c>
      <c r="D1025">
        <f t="shared" si="246"/>
        <v>200.19921519000872</v>
      </c>
      <c r="E1025">
        <f t="shared" si="247"/>
        <v>6.1501071036591028</v>
      </c>
      <c r="F1025">
        <f t="shared" si="248"/>
        <v>200.29365836212062</v>
      </c>
      <c r="G1025">
        <f t="shared" si="249"/>
        <v>100.13522983478786</v>
      </c>
      <c r="H1025">
        <f t="shared" si="250"/>
        <v>1.9982177468512508</v>
      </c>
      <c r="I1025">
        <f t="shared" si="251"/>
        <v>100.15516525985876</v>
      </c>
      <c r="J1025">
        <f t="shared" si="252"/>
        <v>10029.387395020472</v>
      </c>
      <c r="K1025">
        <f t="shared" si="253"/>
        <v>10031.057128229619</v>
      </c>
      <c r="L1025">
        <f t="shared" si="256"/>
        <v>1.2921815697285794</v>
      </c>
      <c r="M1025" s="1">
        <f t="shared" si="254"/>
        <v>3881.4425786681918</v>
      </c>
      <c r="N1025" s="1">
        <f>IF(M1025&lt;'How to'!$B$35,0,M1025)</f>
        <v>3881.4425786681918</v>
      </c>
      <c r="O1025" s="1">
        <f>(((ABS('How to'!$B$33))*(N1025))/(11.82))^(1/2)</f>
        <v>167.0695517614939</v>
      </c>
      <c r="P1025" s="1">
        <f>(((ABS('How to'!$B$33)+'How to'!$B$32)*(N1025))/(11.82))^(1/2)</f>
        <v>253.04930580999809</v>
      </c>
      <c r="Q1025">
        <f>IF(P1025=0,'How to'!$B$34,MIN(ROUNDDOWN(2*P1025,-1)/2,'How to'!$B$34))</f>
        <v>145</v>
      </c>
      <c r="R1025">
        <f t="shared" si="255"/>
        <v>145</v>
      </c>
      <c r="S1025" t="str">
        <f t="shared" si="245"/>
        <v/>
      </c>
      <c r="T1025">
        <f t="shared" si="257"/>
        <v>145</v>
      </c>
      <c r="U1025" t="str">
        <f t="shared" si="258"/>
        <v/>
      </c>
      <c r="W1025" t="str">
        <f t="shared" si="243"/>
        <v/>
      </c>
      <c r="X1025" t="str">
        <f t="shared" si="244"/>
        <v/>
      </c>
      <c r="AE1025" t="s">
        <v>52</v>
      </c>
    </row>
    <row r="1026" spans="1:31" x14ac:dyDescent="0.25">
      <c r="A1026">
        <v>45.697493690000002</v>
      </c>
      <c r="B1026">
        <v>-122.8703148</v>
      </c>
      <c r="C1026">
        <v>25.498614069999999</v>
      </c>
      <c r="D1026">
        <f t="shared" si="246"/>
        <v>200.16359295022519</v>
      </c>
      <c r="E1026">
        <f t="shared" si="247"/>
        <v>7.1452916597586613</v>
      </c>
      <c r="F1026">
        <f t="shared" si="248"/>
        <v>200.29108601145097</v>
      </c>
      <c r="G1026">
        <f t="shared" si="249"/>
        <v>100.12855066502621</v>
      </c>
      <c r="H1026">
        <f t="shared" si="250"/>
        <v>2.316990249481552</v>
      </c>
      <c r="I1026">
        <f t="shared" si="251"/>
        <v>100.15535483485101</v>
      </c>
      <c r="J1026">
        <f t="shared" si="252"/>
        <v>10029.129783911612</v>
      </c>
      <c r="K1026">
        <f t="shared" si="253"/>
        <v>10031.095102094914</v>
      </c>
      <c r="L1026">
        <f t="shared" si="256"/>
        <v>1.4018980645189081</v>
      </c>
      <c r="M1026" s="1">
        <f t="shared" si="254"/>
        <v>3577.6834835481791</v>
      </c>
      <c r="N1026" s="1">
        <f>IF(M1026&lt;'How to'!$B$35,0,M1026)</f>
        <v>3577.6834835481791</v>
      </c>
      <c r="O1026" s="1">
        <f>(((ABS('How to'!$B$33))*(N1026))/(11.82))^(1/2)</f>
        <v>160.39900969076967</v>
      </c>
      <c r="P1026" s="1">
        <f>(((ABS('How to'!$B$33)+'How to'!$B$32)*(N1026))/(11.82))^(1/2)</f>
        <v>242.94587270339062</v>
      </c>
      <c r="Q1026">
        <f>IF(P1026=0,'How to'!$B$34,MIN(ROUNDDOWN(2*P1026,-1)/2,'How to'!$B$34))</f>
        <v>145</v>
      </c>
      <c r="R1026">
        <f t="shared" si="255"/>
        <v>145</v>
      </c>
      <c r="S1026" t="str">
        <f t="shared" si="245"/>
        <v/>
      </c>
      <c r="T1026">
        <f t="shared" si="257"/>
        <v>145</v>
      </c>
      <c r="U1026" t="str">
        <f t="shared" si="258"/>
        <v/>
      </c>
      <c r="W1026" t="str">
        <f t="shared" si="243"/>
        <v/>
      </c>
      <c r="X1026" t="str">
        <f t="shared" si="244"/>
        <v/>
      </c>
      <c r="AE1026" t="s">
        <v>52</v>
      </c>
    </row>
    <row r="1027" spans="1:31" x14ac:dyDescent="0.25">
      <c r="A1027">
        <v>45.697718479999999</v>
      </c>
      <c r="B1027">
        <v>-122.87032600000001</v>
      </c>
      <c r="C1027">
        <v>25.523614070000001</v>
      </c>
      <c r="D1027">
        <f t="shared" si="246"/>
        <v>200.12797070965075</v>
      </c>
      <c r="E1027">
        <f t="shared" si="247"/>
        <v>8.1015930123050239</v>
      </c>
      <c r="F1027">
        <f t="shared" si="248"/>
        <v>200.29188817747928</v>
      </c>
      <c r="G1027">
        <f t="shared" si="249"/>
        <v>100.11741871489612</v>
      </c>
      <c r="H1027">
        <f t="shared" si="250"/>
        <v>2.7368365368107184</v>
      </c>
      <c r="I1027">
        <f t="shared" si="251"/>
        <v>100.15481917692755</v>
      </c>
      <c r="J1027">
        <f t="shared" si="252"/>
        <v>10029.210117424966</v>
      </c>
      <c r="K1027">
        <f t="shared" si="253"/>
        <v>10030.987804363054</v>
      </c>
      <c r="L1027">
        <f t="shared" si="256"/>
        <v>1.3332992680147484</v>
      </c>
      <c r="M1027" s="1">
        <f t="shared" si="254"/>
        <v>3761.7165346902802</v>
      </c>
      <c r="N1027" s="1">
        <f>IF(M1027&lt;'How to'!$B$35,0,M1027)</f>
        <v>3761.7165346902802</v>
      </c>
      <c r="O1027" s="1">
        <f>(((ABS('How to'!$B$33))*(N1027))/(11.82))^(1/2)</f>
        <v>164.47267565242203</v>
      </c>
      <c r="P1027" s="1">
        <f>(((ABS('How to'!$B$33)+'How to'!$B$32)*(N1027))/(11.82))^(1/2)</f>
        <v>249.11598768143017</v>
      </c>
      <c r="Q1027">
        <f>IF(P1027=0,'How to'!$B$34,MIN(ROUNDDOWN(2*P1027,-1)/2,'How to'!$B$34))</f>
        <v>145</v>
      </c>
      <c r="R1027">
        <f t="shared" si="255"/>
        <v>145</v>
      </c>
      <c r="S1027" t="str">
        <f t="shared" si="245"/>
        <v/>
      </c>
      <c r="T1027">
        <f t="shared" si="257"/>
        <v>145</v>
      </c>
      <c r="U1027" t="str">
        <f t="shared" si="258"/>
        <v/>
      </c>
      <c r="W1027" t="str">
        <f t="shared" si="243"/>
        <v/>
      </c>
      <c r="X1027" t="str">
        <f t="shared" si="244"/>
        <v/>
      </c>
      <c r="AE1027" t="s">
        <v>52</v>
      </c>
    </row>
    <row r="1028" spans="1:31" x14ac:dyDescent="0.25">
      <c r="A1028">
        <v>45.69794315</v>
      </c>
      <c r="B1028">
        <v>-122.87034130000001</v>
      </c>
      <c r="C1028">
        <v>25.548614069999999</v>
      </c>
      <c r="D1028">
        <f t="shared" si="246"/>
        <v>200.09457486005144</v>
      </c>
      <c r="E1028">
        <f t="shared" si="247"/>
        <v>8.96458657469665</v>
      </c>
      <c r="F1028">
        <f t="shared" si="248"/>
        <v>200.2952887635652</v>
      </c>
      <c r="G1028">
        <f t="shared" si="249"/>
        <v>100.09404162033481</v>
      </c>
      <c r="H1028">
        <f t="shared" si="250"/>
        <v>3.3821565530314328</v>
      </c>
      <c r="I1028">
        <f t="shared" si="251"/>
        <v>100.15116649766257</v>
      </c>
      <c r="J1028">
        <f t="shared" si="252"/>
        <v>10029.550675219991</v>
      </c>
      <c r="K1028">
        <f t="shared" si="253"/>
        <v>10030.25615084253</v>
      </c>
      <c r="L1028">
        <f t="shared" si="256"/>
        <v>0.83992596253412122</v>
      </c>
      <c r="M1028" s="1">
        <f t="shared" si="254"/>
        <v>5970.9168416347529</v>
      </c>
      <c r="N1028" s="1">
        <f>IF(M1028&lt;'How to'!$B$35,0,M1028)</f>
        <v>5970.9168416347529</v>
      </c>
      <c r="O1028" s="1">
        <f>(((ABS('How to'!$B$33))*(N1028))/(11.82))^(1/2)</f>
        <v>207.21502183486405</v>
      </c>
      <c r="P1028" s="1">
        <f>(((ABS('How to'!$B$33)+'How to'!$B$32)*(N1028))/(11.82))^(1/2)</f>
        <v>313.85501951649627</v>
      </c>
      <c r="Q1028">
        <f>IF(P1028=0,'How to'!$B$34,MIN(ROUNDDOWN(2*P1028,-1)/2,'How to'!$B$34))</f>
        <v>145</v>
      </c>
      <c r="R1028">
        <f t="shared" si="255"/>
        <v>145</v>
      </c>
      <c r="S1028" t="str">
        <f t="shared" si="245"/>
        <v/>
      </c>
      <c r="T1028">
        <f t="shared" si="257"/>
        <v>145</v>
      </c>
      <c r="U1028" t="str">
        <f t="shared" si="258"/>
        <v/>
      </c>
      <c r="W1028" t="str">
        <f t="shared" si="243"/>
        <v/>
      </c>
      <c r="X1028" t="str">
        <f t="shared" si="244"/>
        <v/>
      </c>
      <c r="AE1028" t="s">
        <v>52</v>
      </c>
    </row>
    <row r="1029" spans="1:31" x14ac:dyDescent="0.25">
      <c r="A1029">
        <v>45.698167740000002</v>
      </c>
      <c r="B1029">
        <v>-122.87035899999999</v>
      </c>
      <c r="C1029">
        <v>25.573614070000001</v>
      </c>
      <c r="D1029">
        <f t="shared" si="246"/>
        <v>200.06229220475328</v>
      </c>
      <c r="E1029">
        <f t="shared" si="247"/>
        <v>9.7653733868212154</v>
      </c>
      <c r="F1029">
        <f t="shared" si="248"/>
        <v>200.30048247471626</v>
      </c>
      <c r="G1029">
        <f t="shared" si="249"/>
        <v>100.06398535522086</v>
      </c>
      <c r="H1029">
        <f t="shared" si="250"/>
        <v>4.151872042854948</v>
      </c>
      <c r="I1029">
        <f t="shared" si="251"/>
        <v>100.1500834080037</v>
      </c>
      <c r="J1029">
        <f t="shared" si="252"/>
        <v>10030.07081990103</v>
      </c>
      <c r="K1029">
        <f t="shared" si="253"/>
        <v>10030.039206630097</v>
      </c>
      <c r="L1029">
        <f t="shared" si="256"/>
        <v>0</v>
      </c>
      <c r="M1029" s="1">
        <f t="shared" si="254"/>
        <v>0</v>
      </c>
      <c r="N1029" s="1">
        <f>IF(M1029&lt;'How to'!$B$35,0,M1029)</f>
        <v>0</v>
      </c>
      <c r="O1029" s="1">
        <f>(((ABS('How to'!$B$33))*(N1029))/(11.82))^(1/2)</f>
        <v>0</v>
      </c>
      <c r="P1029" s="1">
        <f>(((ABS('How to'!$B$33)+'How to'!$B$32)*(N1029))/(11.82))^(1/2)</f>
        <v>0</v>
      </c>
      <c r="Q1029">
        <f>IF(P1029=0,'How to'!$B$34,MIN(ROUNDDOWN(2*P1029,-1)/2,'How to'!$B$34))</f>
        <v>145</v>
      </c>
      <c r="R1029">
        <f t="shared" si="255"/>
        <v>145</v>
      </c>
      <c r="S1029" t="str">
        <f t="shared" si="245"/>
        <v/>
      </c>
      <c r="T1029">
        <f t="shared" si="257"/>
        <v>145</v>
      </c>
      <c r="U1029" t="str">
        <f t="shared" si="258"/>
        <v/>
      </c>
      <c r="W1029" t="str">
        <f t="shared" si="243"/>
        <v/>
      </c>
      <c r="X1029" t="str">
        <f t="shared" si="244"/>
        <v/>
      </c>
      <c r="AE1029" t="s">
        <v>104</v>
      </c>
    </row>
    <row r="1030" spans="1:31" x14ac:dyDescent="0.25">
      <c r="A1030">
        <v>45.698392320000004</v>
      </c>
      <c r="B1030">
        <v>-122.8703769</v>
      </c>
      <c r="C1030">
        <v>25.59861407</v>
      </c>
      <c r="D1030">
        <f t="shared" si="246"/>
        <v>200.03223593963935</v>
      </c>
      <c r="E1030">
        <f t="shared" si="247"/>
        <v>10.457304500156702</v>
      </c>
      <c r="F1030">
        <f t="shared" si="248"/>
        <v>200.30539341820167</v>
      </c>
      <c r="G1030">
        <f t="shared" si="249"/>
        <v>100.03504228519901</v>
      </c>
      <c r="H1030">
        <f t="shared" si="250"/>
        <v>4.8282812340024783</v>
      </c>
      <c r="I1030">
        <f t="shared" si="251"/>
        <v>100.15149516944905</v>
      </c>
      <c r="J1030">
        <f t="shared" si="252"/>
        <v>10030.562658105138</v>
      </c>
      <c r="K1030">
        <f t="shared" si="253"/>
        <v>10030.321984676177</v>
      </c>
      <c r="L1030">
        <f t="shared" si="256"/>
        <v>0</v>
      </c>
      <c r="M1030" s="1">
        <f t="shared" si="254"/>
        <v>0</v>
      </c>
      <c r="N1030" s="1">
        <f>IF(M1030&lt;'How to'!$B$35,0,M1030)</f>
        <v>0</v>
      </c>
      <c r="O1030" s="1">
        <f>(((ABS('How to'!$B$33))*(N1030))/(11.82))^(1/2)</f>
        <v>0</v>
      </c>
      <c r="P1030" s="1">
        <f>(((ABS('How to'!$B$33)+'How to'!$B$32)*(N1030))/(11.82))^(1/2)</f>
        <v>0</v>
      </c>
      <c r="Q1030">
        <f>IF(P1030=0,'How to'!$B$34,MIN(ROUNDDOWN(2*P1030,-1)/2,'How to'!$B$34))</f>
        <v>145</v>
      </c>
      <c r="R1030">
        <f t="shared" si="255"/>
        <v>145</v>
      </c>
      <c r="S1030" t="str">
        <f t="shared" si="245"/>
        <v/>
      </c>
      <c r="T1030">
        <f t="shared" si="257"/>
        <v>145</v>
      </c>
      <c r="U1030" t="str">
        <f t="shared" si="258"/>
        <v/>
      </c>
      <c r="W1030" t="str">
        <f t="shared" si="243"/>
        <v/>
      </c>
      <c r="X1030" t="str">
        <f t="shared" si="244"/>
        <v/>
      </c>
      <c r="AE1030" t="s">
        <v>52</v>
      </c>
    </row>
    <row r="1031" spans="1:31" x14ac:dyDescent="0.25">
      <c r="A1031">
        <v>45.698616889999997</v>
      </c>
      <c r="B1031">
        <v>-122.870395</v>
      </c>
      <c r="C1031">
        <v>25.623614069999999</v>
      </c>
      <c r="D1031">
        <f t="shared" si="246"/>
        <v>200.00774564998591</v>
      </c>
      <c r="E1031">
        <f t="shared" si="247"/>
        <v>10.993731729000011</v>
      </c>
      <c r="F1031">
        <f t="shared" si="248"/>
        <v>200.30966141781249</v>
      </c>
      <c r="G1031">
        <f t="shared" si="249"/>
        <v>100.01055199475464</v>
      </c>
      <c r="H1031">
        <f t="shared" si="250"/>
        <v>5.3647353792435402</v>
      </c>
      <c r="I1031">
        <f t="shared" si="251"/>
        <v>100.15433538287211</v>
      </c>
      <c r="J1031">
        <f t="shared" si="252"/>
        <v>10030.99011432967</v>
      </c>
      <c r="K1031">
        <f t="shared" si="253"/>
        <v>10030.890895984827</v>
      </c>
      <c r="L1031">
        <f t="shared" si="256"/>
        <v>0</v>
      </c>
      <c r="M1031" s="1">
        <f t="shared" si="254"/>
        <v>0</v>
      </c>
      <c r="N1031" s="1">
        <f>IF(M1031&lt;'How to'!$B$35,0,M1031)</f>
        <v>0</v>
      </c>
      <c r="O1031" s="1">
        <f>(((ABS('How to'!$B$33))*(N1031))/(11.82))^(1/2)</f>
        <v>0</v>
      </c>
      <c r="P1031" s="1">
        <f>(((ABS('How to'!$B$33)+'How to'!$B$32)*(N1031))/(11.82))^(1/2)</f>
        <v>0</v>
      </c>
      <c r="Q1031">
        <f>IF(P1031=0,'How to'!$B$34,MIN(ROUNDDOWN(2*P1031,-1)/2,'How to'!$B$34))</f>
        <v>145</v>
      </c>
      <c r="R1031">
        <f t="shared" si="255"/>
        <v>145</v>
      </c>
      <c r="S1031" t="str">
        <f t="shared" si="245"/>
        <v/>
      </c>
      <c r="T1031">
        <f t="shared" si="257"/>
        <v>145</v>
      </c>
      <c r="U1031" t="str">
        <f t="shared" si="258"/>
        <v/>
      </c>
      <c r="W1031" t="str">
        <f t="shared" si="243"/>
        <v/>
      </c>
      <c r="X1031" t="str">
        <f t="shared" si="244"/>
        <v/>
      </c>
      <c r="AE1031" t="s">
        <v>105</v>
      </c>
    </row>
    <row r="1032" spans="1:31" x14ac:dyDescent="0.25">
      <c r="A1032">
        <v>45.698841469999998</v>
      </c>
      <c r="B1032">
        <v>-122.87041309999999</v>
      </c>
      <c r="C1032">
        <v>25.648614070000001</v>
      </c>
      <c r="D1032">
        <f t="shared" si="246"/>
        <v>199.99772689494793</v>
      </c>
      <c r="E1032">
        <f t="shared" si="247"/>
        <v>11.20360947265933</v>
      </c>
      <c r="F1032">
        <f t="shared" si="248"/>
        <v>200.31128682219094</v>
      </c>
      <c r="G1032">
        <f t="shared" si="249"/>
        <v>100.00053323971663</v>
      </c>
      <c r="H1032">
        <f t="shared" si="250"/>
        <v>5.5824123640213843</v>
      </c>
      <c r="I1032">
        <f t="shared" si="251"/>
        <v>100.15622784445134</v>
      </c>
      <c r="J1032">
        <f t="shared" si="252"/>
        <v>10031.152907090511</v>
      </c>
      <c r="K1032">
        <f t="shared" si="253"/>
        <v>10031.269976029649</v>
      </c>
      <c r="L1032">
        <f t="shared" si="256"/>
        <v>0.34215338539657153</v>
      </c>
      <c r="M1032" s="1">
        <f t="shared" si="254"/>
        <v>14659.024876230504</v>
      </c>
      <c r="N1032" s="1">
        <f>IF(M1032&lt;'How to'!$B$35,0,M1032)</f>
        <v>14659.024876230504</v>
      </c>
      <c r="O1032" s="1">
        <f>(((ABS('How to'!$B$33))*(N1032))/(11.82))^(1/2)</f>
        <v>324.67830160477382</v>
      </c>
      <c r="P1032" s="1">
        <f>(((ABS('How to'!$B$33)+'How to'!$B$32)*(N1032))/(11.82))^(1/2)</f>
        <v>491.76895470424859</v>
      </c>
      <c r="Q1032">
        <f>IF(P1032=0,'How to'!$B$34,MIN(ROUNDDOWN(2*P1032,-1)/2,'How to'!$B$34))</f>
        <v>145</v>
      </c>
      <c r="R1032">
        <f t="shared" si="255"/>
        <v>145</v>
      </c>
      <c r="S1032" t="str">
        <f t="shared" si="245"/>
        <v/>
      </c>
      <c r="T1032">
        <f t="shared" si="257"/>
        <v>145</v>
      </c>
      <c r="U1032" t="str">
        <f t="shared" si="258"/>
        <v/>
      </c>
      <c r="W1032" t="str">
        <f t="shared" si="243"/>
        <v/>
      </c>
      <c r="X1032" t="str">
        <f t="shared" si="244"/>
        <v/>
      </c>
      <c r="AE1032" t="s">
        <v>52</v>
      </c>
    </row>
    <row r="1033" spans="1:31" x14ac:dyDescent="0.25">
      <c r="A1033">
        <v>45.699066039999998</v>
      </c>
      <c r="B1033">
        <v>-122.8704312</v>
      </c>
      <c r="C1033">
        <v>25.673614069999999</v>
      </c>
      <c r="D1033">
        <f t="shared" si="246"/>
        <v>199.99550050476373</v>
      </c>
      <c r="E1033">
        <f t="shared" si="247"/>
        <v>11.226889038233358</v>
      </c>
      <c r="F1033">
        <f t="shared" si="248"/>
        <v>200.31036732937153</v>
      </c>
      <c r="G1033">
        <f t="shared" si="249"/>
        <v>99.998306849532426</v>
      </c>
      <c r="H1033">
        <f t="shared" si="250"/>
        <v>5.6134896106760435</v>
      </c>
      <c r="I1033">
        <f t="shared" si="251"/>
        <v>100.15574191419287</v>
      </c>
      <c r="J1033">
        <f t="shared" si="252"/>
        <v>10031.060814906938</v>
      </c>
      <c r="K1033">
        <f t="shared" si="253"/>
        <v>10031.172638382412</v>
      </c>
      <c r="L1033">
        <f t="shared" si="256"/>
        <v>0.33440017265846544</v>
      </c>
      <c r="M1033" s="1">
        <f t="shared" si="254"/>
        <v>14998.755172036945</v>
      </c>
      <c r="N1033" s="1">
        <f>IF(M1033&lt;'How to'!$B$35,0,M1033)</f>
        <v>14998.755172036945</v>
      </c>
      <c r="O1033" s="1">
        <f>(((ABS('How to'!$B$33))*(N1033))/(11.82))^(1/2)</f>
        <v>328.41904405200921</v>
      </c>
      <c r="P1033" s="1">
        <f>(((ABS('How to'!$B$33)+'How to'!$B$32)*(N1033))/(11.82))^(1/2)</f>
        <v>497.43481224385732</v>
      </c>
      <c r="Q1033">
        <f>IF(P1033=0,'How to'!$B$34,MIN(ROUNDDOWN(2*P1033,-1)/2,'How to'!$B$34))</f>
        <v>145</v>
      </c>
      <c r="R1033">
        <f t="shared" si="255"/>
        <v>145</v>
      </c>
      <c r="S1033" t="str">
        <f t="shared" si="245"/>
        <v/>
      </c>
      <c r="T1033">
        <f t="shared" si="257"/>
        <v>145</v>
      </c>
      <c r="U1033" t="str">
        <f t="shared" si="258"/>
        <v/>
      </c>
      <c r="W1033" t="str">
        <f t="shared" ref="W1033:W1096" si="259">IF(S1033="","",CONCATENATE(C1033," ",S1033))</f>
        <v/>
      </c>
      <c r="X1033" t="str">
        <f t="shared" ref="X1033:X1096" si="260">IF(U1033="","",CONCATENATE(C1033," ",U1033))</f>
        <v/>
      </c>
      <c r="AE1033" t="s">
        <v>52</v>
      </c>
    </row>
    <row r="1034" spans="1:31" x14ac:dyDescent="0.25">
      <c r="A1034">
        <v>45.699290609999998</v>
      </c>
      <c r="B1034">
        <v>-122.8704493</v>
      </c>
      <c r="C1034">
        <v>25.698614070000001</v>
      </c>
      <c r="D1034">
        <f t="shared" si="246"/>
        <v>199.99550050476373</v>
      </c>
      <c r="E1034">
        <f t="shared" si="247"/>
        <v>11.242393591851457</v>
      </c>
      <c r="F1034">
        <f t="shared" si="248"/>
        <v>200.311236918514</v>
      </c>
      <c r="G1034">
        <f t="shared" si="249"/>
        <v>99.997193654440323</v>
      </c>
      <c r="H1034">
        <f t="shared" si="250"/>
        <v>5.6290168348796907</v>
      </c>
      <c r="I1034">
        <f t="shared" si="251"/>
        <v>100.15550194218487</v>
      </c>
      <c r="J1034">
        <f t="shared" si="252"/>
        <v>10031.147908956262</v>
      </c>
      <c r="K1034">
        <f t="shared" si="253"/>
        <v>10031.124569290998</v>
      </c>
      <c r="L1034">
        <f t="shared" si="256"/>
        <v>0</v>
      </c>
      <c r="M1034" s="1">
        <f t="shared" si="254"/>
        <v>0</v>
      </c>
      <c r="N1034" s="1">
        <f>IF(M1034&lt;'How to'!$B$35,0,M1034)</f>
        <v>0</v>
      </c>
      <c r="O1034" s="1">
        <f>(((ABS('How to'!$B$33))*(N1034))/(11.82))^(1/2)</f>
        <v>0</v>
      </c>
      <c r="P1034" s="1">
        <f>(((ABS('How to'!$B$33)+'How to'!$B$32)*(N1034))/(11.82))^(1/2)</f>
        <v>0</v>
      </c>
      <c r="Q1034">
        <f>IF(P1034=0,'How to'!$B$34,MIN(ROUNDDOWN(2*P1034,-1)/2,'How to'!$B$34))</f>
        <v>145</v>
      </c>
      <c r="R1034">
        <f t="shared" si="255"/>
        <v>145</v>
      </c>
      <c r="S1034" t="str">
        <f t="shared" ref="S1034:S1097" si="261">IF(R1033=R1034,"",R1034)</f>
        <v/>
      </c>
      <c r="T1034">
        <f t="shared" si="257"/>
        <v>145</v>
      </c>
      <c r="U1034" t="str">
        <f t="shared" si="258"/>
        <v/>
      </c>
      <c r="W1034" t="str">
        <f t="shared" si="259"/>
        <v/>
      </c>
      <c r="X1034" t="str">
        <f t="shared" si="260"/>
        <v/>
      </c>
      <c r="AE1034" t="s">
        <v>52</v>
      </c>
    </row>
    <row r="1035" spans="1:31" x14ac:dyDescent="0.25">
      <c r="A1035">
        <v>45.699515179999999</v>
      </c>
      <c r="B1035">
        <v>-122.8704674</v>
      </c>
      <c r="C1035">
        <v>25.72361407</v>
      </c>
      <c r="D1035">
        <f t="shared" ref="D1035:D1098" si="262">ABS($A1031-$A1039)*111.3195*1000</f>
        <v>199.9955005055547</v>
      </c>
      <c r="E1035">
        <f t="shared" ref="E1035:E1098" si="263">ABS($B1031-$B1039)*111.3195*1000*COS(RADIANS($A1035))</f>
        <v>11.234573647422277</v>
      </c>
      <c r="F1035">
        <f t="shared" ref="F1035:F1098" si="264">SQRT((D1035^2)+(E1035^2))</f>
        <v>200.310798179995</v>
      </c>
      <c r="G1035">
        <f t="shared" ref="G1035:G1098" si="265">ABS($A1031-$A1035)*111.3195*1000</f>
        <v>99.9971936552313</v>
      </c>
      <c r="H1035">
        <f t="shared" ref="H1035:H1098" si="266">ABS($B1031-$B1035)*111.3195*1000*COS(RADIANS($A1033))</f>
        <v>5.6289942260015682</v>
      </c>
      <c r="I1035">
        <f t="shared" ref="I1035:I1098" si="267">SQRT((G1035^2)+(H1035^2))</f>
        <v>100.15550067229552</v>
      </c>
      <c r="J1035">
        <f t="shared" ref="J1035:J1098" si="268">(F1035/2)^2</f>
        <v>10031.103966876672</v>
      </c>
      <c r="K1035">
        <f t="shared" ref="K1035:K1098" si="269">I1035^2</f>
        <v>10031.124314918188</v>
      </c>
      <c r="L1035">
        <f t="shared" si="256"/>
        <v>0.14264656153103319</v>
      </c>
      <c r="M1035" s="1">
        <f t="shared" ref="M1035:M1098" si="270">IFERROR(L1035/2+((F1035^2)/(8*L1035)),0)</f>
        <v>35160.7645051293</v>
      </c>
      <c r="N1035" s="1">
        <f>IF(M1035&lt;'How to'!$B$35,0,M1035)</f>
        <v>35160.7645051293</v>
      </c>
      <c r="O1035" s="1">
        <f>(((ABS('How to'!$B$33))*(N1035))/(11.82))^(1/2)</f>
        <v>502.84007129924453</v>
      </c>
      <c r="P1035" s="1">
        <f>(((ABS('How to'!$B$33)+'How to'!$B$32)*(N1035))/(11.82))^(1/2)</f>
        <v>761.61891639821079</v>
      </c>
      <c r="Q1035">
        <f>IF(P1035=0,'How to'!$B$34,MIN(ROUNDDOWN(2*P1035,-1)/2,'How to'!$B$34))</f>
        <v>145</v>
      </c>
      <c r="R1035">
        <f t="shared" si="255"/>
        <v>145</v>
      </c>
      <c r="S1035" t="str">
        <f t="shared" si="261"/>
        <v/>
      </c>
      <c r="T1035">
        <f t="shared" si="257"/>
        <v>145</v>
      </c>
      <c r="U1035" t="str">
        <f t="shared" si="258"/>
        <v/>
      </c>
      <c r="W1035" t="str">
        <f t="shared" si="259"/>
        <v/>
      </c>
      <c r="X1035" t="str">
        <f t="shared" si="260"/>
        <v/>
      </c>
      <c r="AE1035" t="s">
        <v>52</v>
      </c>
    </row>
    <row r="1036" spans="1:31" x14ac:dyDescent="0.25">
      <c r="A1036">
        <v>45.69973976</v>
      </c>
      <c r="B1036">
        <v>-122.87048540000001</v>
      </c>
      <c r="C1036">
        <v>25.748614069999999</v>
      </c>
      <c r="D1036">
        <f t="shared" si="262"/>
        <v>199.9955005055547</v>
      </c>
      <c r="E1036">
        <f t="shared" si="263"/>
        <v>11.234528523027345</v>
      </c>
      <c r="F1036">
        <f t="shared" si="264"/>
        <v>200.31079564916627</v>
      </c>
      <c r="G1036">
        <f t="shared" si="265"/>
        <v>99.9971936552313</v>
      </c>
      <c r="H1036">
        <f t="shared" si="266"/>
        <v>5.6211967970305965</v>
      </c>
      <c r="I1036">
        <f t="shared" si="267"/>
        <v>100.15506273949798</v>
      </c>
      <c r="J1036">
        <f t="shared" si="268"/>
        <v>10031.103713400511</v>
      </c>
      <c r="K1036">
        <f t="shared" si="269"/>
        <v>10031.036592352777</v>
      </c>
      <c r="L1036">
        <f t="shared" si="256"/>
        <v>0</v>
      </c>
      <c r="M1036" s="1">
        <f t="shared" si="270"/>
        <v>0</v>
      </c>
      <c r="N1036" s="1">
        <f>IF(M1036&lt;'How to'!$B$35,0,M1036)</f>
        <v>0</v>
      </c>
      <c r="O1036" s="1">
        <f>(((ABS('How to'!$B$33))*(N1036))/(11.82))^(1/2)</f>
        <v>0</v>
      </c>
      <c r="P1036" s="1">
        <f>(((ABS('How to'!$B$33)+'How to'!$B$32)*(N1036))/(11.82))^(1/2)</f>
        <v>0</v>
      </c>
      <c r="Q1036">
        <f>IF(P1036=0,'How to'!$B$34,MIN(ROUNDDOWN(2*P1036,-1)/2,'How to'!$B$34))</f>
        <v>145</v>
      </c>
      <c r="R1036">
        <f t="shared" ref="R1036:R1099" si="271">IF(Q1036=R1035,R1035,IF(Q1036&lt;R1035,Q1036,IF(MIN(Q1037:Q1076)&lt;Q1036,IF(MIN(Q1037:Q1076)&lt;R1035,R1035,MIN(Q1037:Q1076)),MIN(Q1037:Q1076))))</f>
        <v>145</v>
      </c>
      <c r="S1036" t="str">
        <f t="shared" si="261"/>
        <v/>
      </c>
      <c r="T1036">
        <f t="shared" si="257"/>
        <v>145</v>
      </c>
      <c r="U1036" t="str">
        <f t="shared" si="258"/>
        <v/>
      </c>
      <c r="W1036" t="str">
        <f t="shared" si="259"/>
        <v/>
      </c>
      <c r="X1036" t="str">
        <f t="shared" si="260"/>
        <v/>
      </c>
      <c r="AE1036" t="s">
        <v>52</v>
      </c>
    </row>
    <row r="1037" spans="1:31" x14ac:dyDescent="0.25">
      <c r="A1037">
        <v>45.69996433</v>
      </c>
      <c r="B1037">
        <v>-122.8705034</v>
      </c>
      <c r="C1037">
        <v>25.773614070000001</v>
      </c>
      <c r="D1037">
        <f t="shared" si="262"/>
        <v>199.9955005055547</v>
      </c>
      <c r="E1037">
        <f t="shared" si="263"/>
        <v>11.226708670829202</v>
      </c>
      <c r="F1037">
        <f t="shared" si="264"/>
        <v>200.31035722110576</v>
      </c>
      <c r="G1037">
        <f t="shared" si="265"/>
        <v>99.9971936552313</v>
      </c>
      <c r="H1037">
        <f t="shared" si="266"/>
        <v>5.6133994282163</v>
      </c>
      <c r="I1037">
        <f t="shared" si="267"/>
        <v>100.1546254152175</v>
      </c>
      <c r="J1037">
        <f t="shared" si="268"/>
        <v>10031.059802511749</v>
      </c>
      <c r="K1037">
        <f t="shared" si="269"/>
        <v>10030.948992062531</v>
      </c>
      <c r="L1037">
        <f t="shared" si="256"/>
        <v>0</v>
      </c>
      <c r="M1037" s="1">
        <f t="shared" si="270"/>
        <v>0</v>
      </c>
      <c r="N1037" s="1">
        <f>IF(M1037&lt;'How to'!$B$35,0,M1037)</f>
        <v>0</v>
      </c>
      <c r="O1037" s="1">
        <f>(((ABS('How to'!$B$33))*(N1037))/(11.82))^(1/2)</f>
        <v>0</v>
      </c>
      <c r="P1037" s="1">
        <f>(((ABS('How to'!$B$33)+'How to'!$B$32)*(N1037))/(11.82))^(1/2)</f>
        <v>0</v>
      </c>
      <c r="Q1037">
        <f>IF(P1037=0,'How to'!$B$34,MIN(ROUNDDOWN(2*P1037,-1)/2,'How to'!$B$34))</f>
        <v>145</v>
      </c>
      <c r="R1037">
        <f t="shared" si="271"/>
        <v>145</v>
      </c>
      <c r="S1037" t="str">
        <f t="shared" si="261"/>
        <v/>
      </c>
      <c r="T1037">
        <f t="shared" si="257"/>
        <v>145</v>
      </c>
      <c r="U1037" t="str">
        <f t="shared" si="258"/>
        <v/>
      </c>
      <c r="W1037" t="str">
        <f t="shared" si="259"/>
        <v/>
      </c>
      <c r="X1037" t="str">
        <f t="shared" si="260"/>
        <v/>
      </c>
      <c r="AE1037" t="s">
        <v>52</v>
      </c>
    </row>
    <row r="1038" spans="1:31" x14ac:dyDescent="0.25">
      <c r="A1038">
        <v>45.700188910000001</v>
      </c>
      <c r="B1038">
        <v>-122.8705215</v>
      </c>
      <c r="C1038">
        <v>25.798614069999999</v>
      </c>
      <c r="D1038">
        <f t="shared" si="262"/>
        <v>199.99661369985583</v>
      </c>
      <c r="E1038">
        <f t="shared" si="263"/>
        <v>11.211114181598715</v>
      </c>
      <c r="F1038">
        <f t="shared" si="264"/>
        <v>200.31059525796985</v>
      </c>
      <c r="G1038">
        <f t="shared" si="265"/>
        <v>99.998306850323402</v>
      </c>
      <c r="H1038">
        <f t="shared" si="266"/>
        <v>5.6133768805279507</v>
      </c>
      <c r="I1038">
        <f t="shared" si="267"/>
        <v>100.15573559679086</v>
      </c>
      <c r="J1038">
        <f t="shared" si="268"/>
        <v>10031.083643150554</v>
      </c>
      <c r="K1038">
        <f t="shared" si="269"/>
        <v>10031.171372934281</v>
      </c>
      <c r="L1038">
        <f t="shared" ref="L1038:L1101" si="272">IFERROR(SQRT(K1038-J1038),0)</f>
        <v>0.2961921398803482</v>
      </c>
      <c r="M1038" s="1">
        <f t="shared" si="270"/>
        <v>16933.554308677034</v>
      </c>
      <c r="N1038" s="1">
        <f>IF(M1038&lt;'How to'!$B$35,0,M1038)</f>
        <v>16933.554308677034</v>
      </c>
      <c r="O1038" s="1">
        <f>(((ABS('How to'!$B$33))*(N1038))/(11.82))^(1/2)</f>
        <v>348.95930803814247</v>
      </c>
      <c r="P1038" s="1">
        <f>(((ABS('How to'!$B$33)+'How to'!$B$32)*(N1038))/(11.82))^(1/2)</f>
        <v>528.54580457036627</v>
      </c>
      <c r="Q1038">
        <f>IF(P1038=0,'How to'!$B$34,MIN(ROUNDDOWN(2*P1038,-1)/2,'How to'!$B$34))</f>
        <v>145</v>
      </c>
      <c r="R1038">
        <f t="shared" si="271"/>
        <v>145</v>
      </c>
      <c r="S1038" t="str">
        <f t="shared" si="261"/>
        <v/>
      </c>
      <c r="T1038">
        <f t="shared" si="257"/>
        <v>145</v>
      </c>
      <c r="U1038" t="str">
        <f t="shared" si="258"/>
        <v/>
      </c>
      <c r="W1038" t="str">
        <f t="shared" si="259"/>
        <v/>
      </c>
      <c r="X1038" t="str">
        <f t="shared" si="260"/>
        <v/>
      </c>
      <c r="AE1038" t="s">
        <v>52</v>
      </c>
    </row>
    <row r="1039" spans="1:31" x14ac:dyDescent="0.25">
      <c r="A1039">
        <v>45.700413480000002</v>
      </c>
      <c r="B1039">
        <v>-122.87053950000001</v>
      </c>
      <c r="C1039">
        <v>25.823614070000001</v>
      </c>
      <c r="D1039">
        <f t="shared" si="262"/>
        <v>199.99884009004003</v>
      </c>
      <c r="E1039">
        <f t="shared" si="263"/>
        <v>11.195519820216198</v>
      </c>
      <c r="F1039">
        <f t="shared" si="264"/>
        <v>200.31194597778301</v>
      </c>
      <c r="G1039">
        <f t="shared" si="265"/>
        <v>99.998306850323402</v>
      </c>
      <c r="H1039">
        <f t="shared" si="266"/>
        <v>5.6055796074319861</v>
      </c>
      <c r="I1039">
        <f t="shared" si="267"/>
        <v>100.15529888960791</v>
      </c>
      <c r="J1039">
        <f t="shared" si="268"/>
        <v>10031.218925351564</v>
      </c>
      <c r="K1039">
        <f t="shared" si="269"/>
        <v>10031.083895666694</v>
      </c>
      <c r="L1039">
        <f t="shared" si="272"/>
        <v>0</v>
      </c>
      <c r="M1039" s="1">
        <f t="shared" si="270"/>
        <v>0</v>
      </c>
      <c r="N1039" s="1">
        <f>IF(M1039&lt;'How to'!$B$35,0,M1039)</f>
        <v>0</v>
      </c>
      <c r="O1039" s="1">
        <f>(((ABS('How to'!$B$33))*(N1039))/(11.82))^(1/2)</f>
        <v>0</v>
      </c>
      <c r="P1039" s="1">
        <f>(((ABS('How to'!$B$33)+'How to'!$B$32)*(N1039))/(11.82))^(1/2)</f>
        <v>0</v>
      </c>
      <c r="Q1039">
        <f>IF(P1039=0,'How to'!$B$34,MIN(ROUNDDOWN(2*P1039,-1)/2,'How to'!$B$34))</f>
        <v>145</v>
      </c>
      <c r="R1039">
        <f t="shared" si="271"/>
        <v>145</v>
      </c>
      <c r="S1039" t="str">
        <f t="shared" si="261"/>
        <v/>
      </c>
      <c r="T1039">
        <f t="shared" si="257"/>
        <v>145</v>
      </c>
      <c r="U1039" t="str">
        <f t="shared" si="258"/>
        <v/>
      </c>
      <c r="W1039" t="str">
        <f t="shared" si="259"/>
        <v/>
      </c>
      <c r="X1039" t="str">
        <f t="shared" si="260"/>
        <v/>
      </c>
      <c r="AE1039" t="s">
        <v>106</v>
      </c>
    </row>
    <row r="1040" spans="1:31" x14ac:dyDescent="0.25">
      <c r="A1040">
        <v>45.700638060000003</v>
      </c>
      <c r="B1040">
        <v>-122.8705576</v>
      </c>
      <c r="C1040">
        <v>25.84861407</v>
      </c>
      <c r="D1040">
        <f t="shared" si="262"/>
        <v>200.00217967531637</v>
      </c>
      <c r="E1040">
        <f t="shared" si="263"/>
        <v>11.125503132085335</v>
      </c>
      <c r="F1040">
        <f t="shared" si="264"/>
        <v>200.31137934430879</v>
      </c>
      <c r="G1040">
        <f t="shared" si="265"/>
        <v>99.998306850323402</v>
      </c>
      <c r="H1040">
        <f t="shared" si="266"/>
        <v>5.6133317881062084</v>
      </c>
      <c r="I1040">
        <f t="shared" si="267"/>
        <v>100.15573306952928</v>
      </c>
      <c r="J1040">
        <f t="shared" si="268"/>
        <v>10031.162173704895</v>
      </c>
      <c r="K1040">
        <f t="shared" si="269"/>
        <v>10031.1708666948</v>
      </c>
      <c r="L1040">
        <f t="shared" si="272"/>
        <v>9.3236204901182465E-2</v>
      </c>
      <c r="M1040" s="1">
        <f t="shared" si="270"/>
        <v>53794.397129990757</v>
      </c>
      <c r="N1040" s="1">
        <f>IF(M1040&lt;'How to'!$B$35,0,M1040)</f>
        <v>53794.397129990757</v>
      </c>
      <c r="O1040" s="1">
        <f>(((ABS('How to'!$B$33))*(N1040))/(11.82))^(1/2)</f>
        <v>621.96972712449951</v>
      </c>
      <c r="P1040" s="1">
        <f>(((ABS('How to'!$B$33)+'How to'!$B$32)*(N1040))/(11.82))^(1/2)</f>
        <v>942.0568022375187</v>
      </c>
      <c r="Q1040">
        <f>IF(P1040=0,'How to'!$B$34,MIN(ROUNDDOWN(2*P1040,-1)/2,'How to'!$B$34))</f>
        <v>145</v>
      </c>
      <c r="R1040">
        <f t="shared" si="271"/>
        <v>145</v>
      </c>
      <c r="S1040" t="str">
        <f t="shared" si="261"/>
        <v/>
      </c>
      <c r="T1040">
        <f t="shared" si="257"/>
        <v>145</v>
      </c>
      <c r="U1040" t="str">
        <f t="shared" si="258"/>
        <v/>
      </c>
      <c r="W1040" t="str">
        <f t="shared" si="259"/>
        <v/>
      </c>
      <c r="X1040" t="str">
        <f t="shared" si="260"/>
        <v/>
      </c>
      <c r="AE1040" t="s">
        <v>52</v>
      </c>
    </row>
    <row r="1041" spans="1:31" x14ac:dyDescent="0.25">
      <c r="A1041">
        <v>45.700862630000003</v>
      </c>
      <c r="B1041">
        <v>-122.8705756</v>
      </c>
      <c r="C1041">
        <v>25.873614069999999</v>
      </c>
      <c r="D1041">
        <f t="shared" si="262"/>
        <v>200.0066324548938</v>
      </c>
      <c r="E1041">
        <f t="shared" si="263"/>
        <v>11.055487010083432</v>
      </c>
      <c r="F1041">
        <f t="shared" si="264"/>
        <v>200.31194876735913</v>
      </c>
      <c r="G1041">
        <f t="shared" si="265"/>
        <v>99.998306850323402</v>
      </c>
      <c r="H1041">
        <f t="shared" si="266"/>
        <v>5.6133092422679587</v>
      </c>
      <c r="I1041">
        <f t="shared" si="267"/>
        <v>100.15573180592695</v>
      </c>
      <c r="J1041">
        <f t="shared" si="268"/>
        <v>10031.219204744277</v>
      </c>
      <c r="K1041">
        <f t="shared" si="269"/>
        <v>10031.170613580767</v>
      </c>
      <c r="L1041">
        <f t="shared" si="272"/>
        <v>0</v>
      </c>
      <c r="M1041" s="1">
        <f t="shared" si="270"/>
        <v>0</v>
      </c>
      <c r="N1041" s="1">
        <f>IF(M1041&lt;'How to'!$B$35,0,M1041)</f>
        <v>0</v>
      </c>
      <c r="O1041" s="1">
        <f>(((ABS('How to'!$B$33))*(N1041))/(11.82))^(1/2)</f>
        <v>0</v>
      </c>
      <c r="P1041" s="1">
        <f>(((ABS('How to'!$B$33)+'How to'!$B$32)*(N1041))/(11.82))^(1/2)</f>
        <v>0</v>
      </c>
      <c r="Q1041">
        <f>IF(P1041=0,'How to'!$B$34,MIN(ROUNDDOWN(2*P1041,-1)/2,'How to'!$B$34))</f>
        <v>145</v>
      </c>
      <c r="R1041">
        <f t="shared" si="271"/>
        <v>145</v>
      </c>
      <c r="S1041" t="str">
        <f t="shared" si="261"/>
        <v/>
      </c>
      <c r="T1041">
        <f t="shared" si="257"/>
        <v>145</v>
      </c>
      <c r="U1041" t="str">
        <f t="shared" si="258"/>
        <v/>
      </c>
      <c r="W1041" t="str">
        <f t="shared" si="259"/>
        <v/>
      </c>
      <c r="X1041" t="str">
        <f t="shared" si="260"/>
        <v/>
      </c>
      <c r="AE1041" t="s">
        <v>52</v>
      </c>
    </row>
    <row r="1042" spans="1:31" x14ac:dyDescent="0.25">
      <c r="A1042">
        <v>45.701087209999997</v>
      </c>
      <c r="B1042">
        <v>-122.8705935</v>
      </c>
      <c r="C1042">
        <v>25.898614070000001</v>
      </c>
      <c r="D1042">
        <f t="shared" si="262"/>
        <v>199.98770813990996</v>
      </c>
      <c r="E1042">
        <f t="shared" si="263"/>
        <v>11.335327225728946</v>
      </c>
      <c r="F1042">
        <f t="shared" si="264"/>
        <v>200.30869439534609</v>
      </c>
      <c r="G1042">
        <f t="shared" si="265"/>
        <v>99.998306849532426</v>
      </c>
      <c r="H1042">
        <f t="shared" si="266"/>
        <v>5.5977374256365158</v>
      </c>
      <c r="I1042">
        <f t="shared" si="267"/>
        <v>100.15486027677147</v>
      </c>
      <c r="J1042">
        <f t="shared" si="268"/>
        <v>10030.893262592039</v>
      </c>
      <c r="K1042">
        <f t="shared" si="269"/>
        <v>10030.996037059616</v>
      </c>
      <c r="L1042">
        <f t="shared" si="272"/>
        <v>0.32058457164615173</v>
      </c>
      <c r="M1042" s="1">
        <f t="shared" si="270"/>
        <v>15644.851506034769</v>
      </c>
      <c r="N1042" s="1">
        <f>IF(M1042&lt;'How to'!$B$35,0,M1042)</f>
        <v>15644.851506034769</v>
      </c>
      <c r="O1042" s="1">
        <f>(((ABS('How to'!$B$33))*(N1042))/(11.82))^(1/2)</f>
        <v>335.41806350830478</v>
      </c>
      <c r="P1042" s="1">
        <f>(((ABS('How to'!$B$33)+'How to'!$B$32)*(N1042))/(11.82))^(1/2)</f>
        <v>508.03576852878632</v>
      </c>
      <c r="Q1042">
        <f>IF(P1042=0,'How to'!$B$34,MIN(ROUNDDOWN(2*P1042,-1)/2,'How to'!$B$34))</f>
        <v>145</v>
      </c>
      <c r="R1042">
        <f t="shared" si="271"/>
        <v>145</v>
      </c>
      <c r="S1042" t="str">
        <f t="shared" si="261"/>
        <v/>
      </c>
      <c r="T1042">
        <f t="shared" si="257"/>
        <v>145</v>
      </c>
      <c r="U1042" t="str">
        <f t="shared" si="258"/>
        <v/>
      </c>
      <c r="W1042" t="str">
        <f t="shared" si="259"/>
        <v/>
      </c>
      <c r="X1042" t="str">
        <f t="shared" si="260"/>
        <v/>
      </c>
      <c r="AE1042" t="s">
        <v>52</v>
      </c>
    </row>
    <row r="1043" spans="1:31" x14ac:dyDescent="0.25">
      <c r="A1043">
        <v>45.701311799999999</v>
      </c>
      <c r="B1043">
        <v>-122.8706114</v>
      </c>
      <c r="C1043">
        <v>25.923614069999999</v>
      </c>
      <c r="D1043">
        <f t="shared" si="262"/>
        <v>199.97991577505616</v>
      </c>
      <c r="E1043">
        <f t="shared" si="263"/>
        <v>11.47522344083673</v>
      </c>
      <c r="F1043">
        <f t="shared" si="264"/>
        <v>200.30888014867361</v>
      </c>
      <c r="G1043">
        <f t="shared" si="265"/>
        <v>100.00053323971663</v>
      </c>
      <c r="H1043">
        <f t="shared" si="266"/>
        <v>5.5899403373509386</v>
      </c>
      <c r="I1043">
        <f t="shared" si="267"/>
        <v>100.15664771348338</v>
      </c>
      <c r="J1043">
        <f t="shared" si="268"/>
        <v>10030.911866603921</v>
      </c>
      <c r="K1043">
        <f t="shared" si="269"/>
        <v>10031.354081202815</v>
      </c>
      <c r="L1043">
        <f t="shared" si="272"/>
        <v>0.66499217957339174</v>
      </c>
      <c r="M1043" s="1">
        <f t="shared" si="270"/>
        <v>7542.4601892597948</v>
      </c>
      <c r="N1043" s="1">
        <f>IF(M1043&lt;'How to'!$B$35,0,M1043)</f>
        <v>7542.4601892597948</v>
      </c>
      <c r="O1043" s="1">
        <f>(((ABS('How to'!$B$33))*(N1043))/(11.82))^(1/2)</f>
        <v>232.89343039846577</v>
      </c>
      <c r="P1043" s="1">
        <f>(((ABS('How to'!$B$33)+'How to'!$B$32)*(N1043))/(11.82))^(1/2)</f>
        <v>352.74842284950597</v>
      </c>
      <c r="Q1043">
        <f>IF(P1043=0,'How to'!$B$34,MIN(ROUNDDOWN(2*P1043,-1)/2,'How to'!$B$34))</f>
        <v>145</v>
      </c>
      <c r="R1043">
        <f t="shared" si="271"/>
        <v>145</v>
      </c>
      <c r="S1043" t="str">
        <f t="shared" si="261"/>
        <v/>
      </c>
      <c r="T1043">
        <f t="shared" si="257"/>
        <v>145</v>
      </c>
      <c r="U1043" t="str">
        <f t="shared" si="258"/>
        <v/>
      </c>
      <c r="W1043" t="str">
        <f t="shared" si="259"/>
        <v/>
      </c>
      <c r="X1043" t="str">
        <f t="shared" si="260"/>
        <v/>
      </c>
      <c r="AE1043" t="s">
        <v>52</v>
      </c>
    </row>
    <row r="1044" spans="1:31" x14ac:dyDescent="0.25">
      <c r="A1044">
        <v>45.701536410000003</v>
      </c>
      <c r="B1044">
        <v>-122.8706285</v>
      </c>
      <c r="C1044">
        <v>25.948614070000001</v>
      </c>
      <c r="D1044">
        <f t="shared" si="262"/>
        <v>199.96210465437343</v>
      </c>
      <c r="E1044">
        <f t="shared" si="263"/>
        <v>11.755059716051331</v>
      </c>
      <c r="F1044">
        <f t="shared" si="264"/>
        <v>200.30732569413064</v>
      </c>
      <c r="G1044">
        <f t="shared" si="265"/>
        <v>100.00387282499295</v>
      </c>
      <c r="H1044">
        <f t="shared" si="266"/>
        <v>5.5121721555600081</v>
      </c>
      <c r="I1044">
        <f t="shared" si="267"/>
        <v>100.15567194058404</v>
      </c>
      <c r="J1044">
        <f t="shared" si="268"/>
        <v>10030.756181683631</v>
      </c>
      <c r="K1044">
        <f t="shared" si="269"/>
        <v>10031.158621869894</v>
      </c>
      <c r="L1044">
        <f t="shared" si="272"/>
        <v>0.63438173544210597</v>
      </c>
      <c r="M1044" s="1">
        <f t="shared" si="270"/>
        <v>7906.2479745567516</v>
      </c>
      <c r="N1044" s="1">
        <f>IF(M1044&lt;'How to'!$B$35,0,M1044)</f>
        <v>7906.2479745567516</v>
      </c>
      <c r="O1044" s="1">
        <f>(((ABS('How to'!$B$33))*(N1044))/(11.82))^(1/2)</f>
        <v>238.44374837019618</v>
      </c>
      <c r="P1044" s="1">
        <f>(((ABS('How to'!$B$33)+'How to'!$B$32)*(N1044))/(11.82))^(1/2)</f>
        <v>361.15512589600831</v>
      </c>
      <c r="Q1044">
        <f>IF(P1044=0,'How to'!$B$34,MIN(ROUNDDOWN(2*P1044,-1)/2,'How to'!$B$34))</f>
        <v>145</v>
      </c>
      <c r="R1044">
        <f t="shared" si="271"/>
        <v>145</v>
      </c>
      <c r="S1044" t="str">
        <f t="shared" si="261"/>
        <v/>
      </c>
      <c r="T1044">
        <f t="shared" si="257"/>
        <v>145</v>
      </c>
      <c r="U1044" t="str">
        <f t="shared" si="258"/>
        <v/>
      </c>
      <c r="W1044" t="str">
        <f t="shared" si="259"/>
        <v/>
      </c>
      <c r="X1044" t="str">
        <f t="shared" si="260"/>
        <v/>
      </c>
      <c r="AE1044" t="s">
        <v>52</v>
      </c>
    </row>
    <row r="1045" spans="1:31" x14ac:dyDescent="0.25">
      <c r="A1045">
        <v>45.701761019999999</v>
      </c>
      <c r="B1045">
        <v>-122.8706456</v>
      </c>
      <c r="C1045">
        <v>25.97361407</v>
      </c>
      <c r="D1045">
        <f t="shared" si="262"/>
        <v>199.89308656499065</v>
      </c>
      <c r="E1045">
        <f t="shared" si="263"/>
        <v>12.687949990596504</v>
      </c>
      <c r="F1045">
        <f t="shared" si="264"/>
        <v>200.29535723886045</v>
      </c>
      <c r="G1045">
        <f t="shared" si="265"/>
        <v>100.00832560457042</v>
      </c>
      <c r="H1045">
        <f t="shared" si="266"/>
        <v>5.4421791395573402</v>
      </c>
      <c r="I1045">
        <f t="shared" si="267"/>
        <v>100.15629038665924</v>
      </c>
      <c r="J1045">
        <f t="shared" si="268"/>
        <v>10029.557532860681</v>
      </c>
      <c r="K1045">
        <f t="shared" si="269"/>
        <v>10031.28250401681</v>
      </c>
      <c r="L1045">
        <f t="shared" si="272"/>
        <v>1.3133815729364253</v>
      </c>
      <c r="M1045" s="1">
        <f t="shared" si="270"/>
        <v>3818.8759118909829</v>
      </c>
      <c r="N1045" s="1">
        <f>IF(M1045&lt;'How to'!$B$35,0,M1045)</f>
        <v>3818.8759118909829</v>
      </c>
      <c r="O1045" s="1">
        <f>(((ABS('How to'!$B$33))*(N1045))/(11.82))^(1/2)</f>
        <v>165.71754773398504</v>
      </c>
      <c r="P1045" s="1">
        <f>(((ABS('How to'!$B$33)+'How to'!$B$32)*(N1045))/(11.82))^(1/2)</f>
        <v>251.00151387540402</v>
      </c>
      <c r="Q1045">
        <f>IF(P1045=0,'How to'!$B$34,MIN(ROUNDDOWN(2*P1045,-1)/2,'How to'!$B$34))</f>
        <v>145</v>
      </c>
      <c r="R1045">
        <f t="shared" si="271"/>
        <v>145</v>
      </c>
      <c r="S1045" t="str">
        <f t="shared" si="261"/>
        <v/>
      </c>
      <c r="T1045">
        <f t="shared" si="257"/>
        <v>145</v>
      </c>
      <c r="U1045" t="str">
        <f t="shared" si="258"/>
        <v/>
      </c>
      <c r="W1045" t="str">
        <f t="shared" si="259"/>
        <v/>
      </c>
      <c r="X1045" t="str">
        <f t="shared" si="260"/>
        <v/>
      </c>
      <c r="AE1045" t="s">
        <v>52</v>
      </c>
    </row>
    <row r="1046" spans="1:31" x14ac:dyDescent="0.25">
      <c r="A1046">
        <v>45.701985430000001</v>
      </c>
      <c r="B1046">
        <v>-122.87066729999999</v>
      </c>
      <c r="C1046">
        <v>25.998614069999999</v>
      </c>
      <c r="D1046">
        <f t="shared" si="262"/>
        <v>199.79289901540179</v>
      </c>
      <c r="E1046">
        <f t="shared" si="263"/>
        <v>13.916261840126882</v>
      </c>
      <c r="F1046">
        <f t="shared" si="264"/>
        <v>200.27697032005827</v>
      </c>
      <c r="G1046">
        <f t="shared" si="265"/>
        <v>99.989401290377515</v>
      </c>
      <c r="H1046">
        <f t="shared" si="266"/>
        <v>5.73758867040371</v>
      </c>
      <c r="I1046">
        <f t="shared" si="267"/>
        <v>100.15388307079708</v>
      </c>
      <c r="J1046">
        <f t="shared" si="268"/>
        <v>10027.716210145376</v>
      </c>
      <c r="K1046">
        <f t="shared" si="269"/>
        <v>10030.800294158893</v>
      </c>
      <c r="L1046">
        <f t="shared" si="272"/>
        <v>1.75615603336292</v>
      </c>
      <c r="M1046" s="1">
        <f t="shared" si="270"/>
        <v>2855.8966582686248</v>
      </c>
      <c r="N1046" s="1">
        <f>IF(M1046&lt;'How to'!$B$35,0,M1046)</f>
        <v>2855.8966582686248</v>
      </c>
      <c r="O1046" s="1">
        <f>(((ABS('How to'!$B$33))*(N1046))/(11.82))^(1/2)</f>
        <v>143.30850607968563</v>
      </c>
      <c r="P1046" s="1">
        <f>(((ABS('How to'!$B$33)+'How to'!$B$32)*(N1046))/(11.82))^(1/2)</f>
        <v>217.06000643314397</v>
      </c>
      <c r="Q1046">
        <f>IF(P1046=0,'How to'!$B$34,MIN(ROUNDDOWN(2*P1046,-1)/2,'How to'!$B$34))</f>
        <v>145</v>
      </c>
      <c r="R1046">
        <f t="shared" si="271"/>
        <v>145</v>
      </c>
      <c r="S1046" t="str">
        <f t="shared" si="261"/>
        <v/>
      </c>
      <c r="T1046">
        <f t="shared" si="257"/>
        <v>145</v>
      </c>
      <c r="U1046" t="str">
        <f t="shared" si="258"/>
        <v/>
      </c>
      <c r="W1046" t="str">
        <f t="shared" si="259"/>
        <v/>
      </c>
      <c r="X1046" t="str">
        <f t="shared" si="260"/>
        <v/>
      </c>
      <c r="AE1046" t="s">
        <v>52</v>
      </c>
    </row>
    <row r="1047" spans="1:31" x14ac:dyDescent="0.25">
      <c r="A1047">
        <v>45.702209930000002</v>
      </c>
      <c r="B1047">
        <v>-122.8706871</v>
      </c>
      <c r="C1047">
        <v>26.023614070000001</v>
      </c>
      <c r="D1047">
        <f t="shared" si="262"/>
        <v>199.69159826992984</v>
      </c>
      <c r="E1047">
        <f t="shared" si="263"/>
        <v>15.152338220379956</v>
      </c>
      <c r="F1047">
        <f t="shared" si="264"/>
        <v>200.26564301732793</v>
      </c>
      <c r="G1047">
        <f t="shared" si="265"/>
        <v>99.979382535339539</v>
      </c>
      <c r="H1047">
        <f t="shared" si="266"/>
        <v>5.8852807244244154</v>
      </c>
      <c r="I1047">
        <f t="shared" si="267"/>
        <v>100.15245110007562</v>
      </c>
      <c r="J1047">
        <f t="shared" si="268"/>
        <v>10026.581943285957</v>
      </c>
      <c r="K1047">
        <f t="shared" si="269"/>
        <v>10030.513461353039</v>
      </c>
      <c r="L1047">
        <f t="shared" si="272"/>
        <v>1.9828056049653291</v>
      </c>
      <c r="M1047" s="1">
        <f t="shared" si="270"/>
        <v>2529.3738922854291</v>
      </c>
      <c r="N1047" s="1">
        <f>IF(M1047&lt;'How to'!$B$35,0,M1047)</f>
        <v>2529.3738922854291</v>
      </c>
      <c r="O1047" s="1">
        <f>(((ABS('How to'!$B$33))*(N1047))/(11.82))^(1/2)</f>
        <v>134.86747924558887</v>
      </c>
      <c r="P1047" s="1">
        <f>(((ABS('How to'!$B$33)+'How to'!$B$32)*(N1047))/(11.82))^(1/2)</f>
        <v>204.27493603479232</v>
      </c>
      <c r="Q1047">
        <f>IF(P1047=0,'How to'!$B$34,MIN(ROUNDDOWN(2*P1047,-1)/2,'How to'!$B$34))</f>
        <v>145</v>
      </c>
      <c r="R1047">
        <f t="shared" si="271"/>
        <v>145</v>
      </c>
      <c r="S1047" t="str">
        <f t="shared" si="261"/>
        <v/>
      </c>
      <c r="T1047">
        <f t="shared" si="257"/>
        <v>145</v>
      </c>
      <c r="U1047" t="str">
        <f t="shared" si="258"/>
        <v/>
      </c>
      <c r="W1047" t="str">
        <f t="shared" si="259"/>
        <v/>
      </c>
      <c r="X1047" t="str">
        <f t="shared" si="260"/>
        <v/>
      </c>
      <c r="AE1047" t="s">
        <v>52</v>
      </c>
    </row>
    <row r="1048" spans="1:31" x14ac:dyDescent="0.25">
      <c r="A1048">
        <v>45.702434349999997</v>
      </c>
      <c r="B1048">
        <v>-122.8707088</v>
      </c>
      <c r="C1048">
        <v>26.048614069999999</v>
      </c>
      <c r="D1048">
        <f t="shared" si="262"/>
        <v>199.58918432936582</v>
      </c>
      <c r="E1048">
        <f t="shared" si="263"/>
        <v>16.442825396360305</v>
      </c>
      <c r="F1048">
        <f t="shared" si="264"/>
        <v>200.26534649878087</v>
      </c>
      <c r="G1048">
        <f t="shared" si="265"/>
        <v>99.958231829380495</v>
      </c>
      <c r="H1048">
        <f t="shared" si="266"/>
        <v>6.2428817086599562</v>
      </c>
      <c r="I1048">
        <f t="shared" si="267"/>
        <v>100.15299138060978</v>
      </c>
      <c r="J1048">
        <f t="shared" si="268"/>
        <v>10026.55225206919</v>
      </c>
      <c r="K1048">
        <f t="shared" si="269"/>
        <v>10030.621682484496</v>
      </c>
      <c r="L1048">
        <f t="shared" si="272"/>
        <v>2.0172829289184402</v>
      </c>
      <c r="M1048" s="1">
        <f t="shared" si="270"/>
        <v>2486.1712600379715</v>
      </c>
      <c r="N1048" s="1">
        <f>IF(M1048&lt;'How to'!$B$35,0,M1048)</f>
        <v>2486.1712600379715</v>
      </c>
      <c r="O1048" s="1">
        <f>(((ABS('How to'!$B$33))*(N1048))/(11.82))^(1/2)</f>
        <v>133.71072556291327</v>
      </c>
      <c r="P1048" s="1">
        <f>(((ABS('How to'!$B$33)+'How to'!$B$32)*(N1048))/(11.82))^(1/2)</f>
        <v>202.52287700723178</v>
      </c>
      <c r="Q1048">
        <f>IF(P1048=0,'How to'!$B$34,MIN(ROUNDDOWN(2*P1048,-1)/2,'How to'!$B$34))</f>
        <v>145</v>
      </c>
      <c r="R1048">
        <f t="shared" si="271"/>
        <v>145</v>
      </c>
      <c r="S1048" t="str">
        <f t="shared" si="261"/>
        <v/>
      </c>
      <c r="T1048">
        <f t="shared" si="257"/>
        <v>145</v>
      </c>
      <c r="U1048" t="str">
        <f t="shared" si="258"/>
        <v/>
      </c>
      <c r="W1048" t="str">
        <f t="shared" si="259"/>
        <v/>
      </c>
      <c r="X1048" t="str">
        <f t="shared" si="260"/>
        <v/>
      </c>
      <c r="AE1048" t="s">
        <v>52</v>
      </c>
    </row>
    <row r="1049" spans="1:31" x14ac:dyDescent="0.25">
      <c r="A1049">
        <v>45.702658300000003</v>
      </c>
      <c r="B1049">
        <v>-122.8707388</v>
      </c>
      <c r="C1049">
        <v>26.073614070000001</v>
      </c>
      <c r="D1049">
        <f t="shared" si="262"/>
        <v>199.48677039038373</v>
      </c>
      <c r="E1049">
        <f t="shared" si="263"/>
        <v>17.733302359273146</v>
      </c>
      <c r="F1049">
        <f t="shared" si="264"/>
        <v>200.27341704118169</v>
      </c>
      <c r="G1049">
        <f t="shared" si="265"/>
        <v>99.884760960420252</v>
      </c>
      <c r="H1049">
        <f t="shared" si="266"/>
        <v>7.2457563985921363</v>
      </c>
      <c r="I1049">
        <f t="shared" si="267"/>
        <v>100.14722391513422</v>
      </c>
      <c r="J1049">
        <f t="shared" si="268"/>
        <v>10027.360393337771</v>
      </c>
      <c r="K1049">
        <f t="shared" si="269"/>
        <v>10029.466457908031</v>
      </c>
      <c r="L1049">
        <f t="shared" si="272"/>
        <v>1.4512286416206301</v>
      </c>
      <c r="M1049" s="1">
        <f t="shared" si="270"/>
        <v>3455.5087221500216</v>
      </c>
      <c r="N1049" s="1">
        <f>IF(M1049&lt;'How to'!$B$35,0,M1049)</f>
        <v>3455.5087221500216</v>
      </c>
      <c r="O1049" s="1">
        <f>(((ABS('How to'!$B$33))*(N1049))/(11.82))^(1/2)</f>
        <v>157.63647737827947</v>
      </c>
      <c r="P1049" s="1">
        <f>(((ABS('How to'!$B$33)+'How to'!$B$32)*(N1049))/(11.82))^(1/2)</f>
        <v>238.76164597516367</v>
      </c>
      <c r="Q1049">
        <f>IF(P1049=0,'How to'!$B$34,MIN(ROUNDDOWN(2*P1049,-1)/2,'How to'!$B$34))</f>
        <v>145</v>
      </c>
      <c r="R1049">
        <f t="shared" si="271"/>
        <v>145</v>
      </c>
      <c r="S1049" t="str">
        <f t="shared" si="261"/>
        <v/>
      </c>
      <c r="T1049">
        <f t="shared" si="257"/>
        <v>145</v>
      </c>
      <c r="U1049" t="str">
        <f t="shared" si="258"/>
        <v/>
      </c>
      <c r="W1049" t="str">
        <f t="shared" si="259"/>
        <v/>
      </c>
      <c r="X1049" t="str">
        <f t="shared" si="260"/>
        <v/>
      </c>
      <c r="AE1049" t="s">
        <v>107</v>
      </c>
    </row>
    <row r="1050" spans="1:31" x14ac:dyDescent="0.25">
      <c r="A1050">
        <v>45.702881980000001</v>
      </c>
      <c r="B1050">
        <v>-122.8707725</v>
      </c>
      <c r="C1050">
        <v>26.09861407</v>
      </c>
      <c r="D1050">
        <f t="shared" si="262"/>
        <v>199.40773354517196</v>
      </c>
      <c r="E1050">
        <f t="shared" si="263"/>
        <v>18.650601558208951</v>
      </c>
      <c r="F1050">
        <f t="shared" si="264"/>
        <v>200.27802958913233</v>
      </c>
      <c r="G1050">
        <f t="shared" si="265"/>
        <v>99.803497725024272</v>
      </c>
      <c r="H1050">
        <f t="shared" si="266"/>
        <v>8.1786535780942238</v>
      </c>
      <c r="I1050">
        <f t="shared" si="267"/>
        <v>100.13804737710537</v>
      </c>
      <c r="J1050">
        <f t="shared" si="268"/>
        <v>10027.822284026341</v>
      </c>
      <c r="K1050">
        <f t="shared" si="269"/>
        <v>10027.628532499399</v>
      </c>
      <c r="L1050">
        <f t="shared" si="272"/>
        <v>0</v>
      </c>
      <c r="M1050" s="1">
        <f t="shared" si="270"/>
        <v>0</v>
      </c>
      <c r="N1050" s="1">
        <f>IF(M1050&lt;'How to'!$B$35,0,M1050)</f>
        <v>0</v>
      </c>
      <c r="O1050" s="1">
        <f>(((ABS('How to'!$B$33))*(N1050))/(11.82))^(1/2)</f>
        <v>0</v>
      </c>
      <c r="P1050" s="1">
        <f>(((ABS('How to'!$B$33)+'How to'!$B$32)*(N1050))/(11.82))^(1/2)</f>
        <v>0</v>
      </c>
      <c r="Q1050">
        <f>IF(P1050=0,'How to'!$B$34,MIN(ROUNDDOWN(2*P1050,-1)/2,'How to'!$B$34))</f>
        <v>145</v>
      </c>
      <c r="R1050">
        <f t="shared" si="271"/>
        <v>145</v>
      </c>
      <c r="S1050" t="str">
        <f t="shared" si="261"/>
        <v/>
      </c>
      <c r="T1050">
        <f t="shared" si="257"/>
        <v>145</v>
      </c>
      <c r="U1050" t="str">
        <f t="shared" si="258"/>
        <v/>
      </c>
      <c r="W1050" t="str">
        <f t="shared" si="259"/>
        <v/>
      </c>
      <c r="X1050" t="str">
        <f t="shared" si="260"/>
        <v/>
      </c>
      <c r="AE1050" t="s">
        <v>108</v>
      </c>
    </row>
    <row r="1051" spans="1:31" x14ac:dyDescent="0.25">
      <c r="A1051">
        <v>45.703105659999999</v>
      </c>
      <c r="B1051">
        <v>-122.8708063</v>
      </c>
      <c r="C1051">
        <v>26.123614069999999</v>
      </c>
      <c r="D1051">
        <f t="shared" si="262"/>
        <v>199.32090433510643</v>
      </c>
      <c r="E1051">
        <f t="shared" si="263"/>
        <v>19.700056382016129</v>
      </c>
      <c r="F1051">
        <f t="shared" si="264"/>
        <v>200.29207454719537</v>
      </c>
      <c r="G1051">
        <f t="shared" si="265"/>
        <v>99.71221573459033</v>
      </c>
      <c r="H1051">
        <f t="shared" si="266"/>
        <v>9.2670304306057041</v>
      </c>
      <c r="I1051">
        <f t="shared" si="267"/>
        <v>100.14191839436299</v>
      </c>
      <c r="J1051">
        <f t="shared" si="268"/>
        <v>10029.228781604817</v>
      </c>
      <c r="K1051">
        <f t="shared" si="269"/>
        <v>10028.403819703257</v>
      </c>
      <c r="L1051">
        <f t="shared" si="272"/>
        <v>0</v>
      </c>
      <c r="M1051" s="1">
        <f t="shared" si="270"/>
        <v>0</v>
      </c>
      <c r="N1051" s="1">
        <f>IF(M1051&lt;'How to'!$B$35,0,M1051)</f>
        <v>0</v>
      </c>
      <c r="O1051" s="1">
        <f>(((ABS('How to'!$B$33))*(N1051))/(11.82))^(1/2)</f>
        <v>0</v>
      </c>
      <c r="P1051" s="1">
        <f>(((ABS('How to'!$B$33)+'How to'!$B$32)*(N1051))/(11.82))^(1/2)</f>
        <v>0</v>
      </c>
      <c r="Q1051">
        <f>IF(P1051=0,'How to'!$B$34,MIN(ROUNDDOWN(2*P1051,-1)/2,'How to'!$B$34))</f>
        <v>145</v>
      </c>
      <c r="R1051">
        <f t="shared" si="271"/>
        <v>145</v>
      </c>
      <c r="S1051" t="str">
        <f t="shared" si="261"/>
        <v/>
      </c>
      <c r="T1051">
        <f t="shared" si="257"/>
        <v>145</v>
      </c>
      <c r="U1051" t="str">
        <f t="shared" si="258"/>
        <v/>
      </c>
      <c r="W1051" t="str">
        <f t="shared" si="259"/>
        <v/>
      </c>
      <c r="X1051" t="str">
        <f t="shared" si="260"/>
        <v/>
      </c>
      <c r="AE1051" t="s">
        <v>52</v>
      </c>
    </row>
    <row r="1052" spans="1:31" x14ac:dyDescent="0.25">
      <c r="A1052">
        <v>45.703329349999997</v>
      </c>
      <c r="B1052">
        <v>-122.87084</v>
      </c>
      <c r="C1052">
        <v>26.148614070000001</v>
      </c>
      <c r="D1052">
        <f t="shared" si="262"/>
        <v>199.24298068498678</v>
      </c>
      <c r="E1052">
        <f t="shared" si="263"/>
        <v>20.586243320773892</v>
      </c>
      <c r="F1052">
        <f t="shared" si="264"/>
        <v>200.30366638257055</v>
      </c>
      <c r="G1052">
        <f t="shared" si="265"/>
        <v>99.630952499985327</v>
      </c>
      <c r="H1052">
        <f t="shared" si="266"/>
        <v>10.199912147958143</v>
      </c>
      <c r="I1052">
        <f t="shared" si="267"/>
        <v>100.15170944063011</v>
      </c>
      <c r="J1052">
        <f t="shared" si="268"/>
        <v>10030.389691575032</v>
      </c>
      <c r="K1052">
        <f t="shared" si="269"/>
        <v>10030.3649038804</v>
      </c>
      <c r="L1052">
        <f t="shared" si="272"/>
        <v>0</v>
      </c>
      <c r="M1052" s="1">
        <f t="shared" si="270"/>
        <v>0</v>
      </c>
      <c r="N1052" s="1">
        <f>IF(M1052&lt;'How to'!$B$35,0,M1052)</f>
        <v>0</v>
      </c>
      <c r="O1052" s="1">
        <f>(((ABS('How to'!$B$33))*(N1052))/(11.82))^(1/2)</f>
        <v>0</v>
      </c>
      <c r="P1052" s="1">
        <f>(((ABS('How to'!$B$33)+'How to'!$B$32)*(N1052))/(11.82))^(1/2)</f>
        <v>0</v>
      </c>
      <c r="Q1052">
        <f>IF(P1052=0,'How to'!$B$34,MIN(ROUNDDOWN(2*P1052,-1)/2,'How to'!$B$34))</f>
        <v>145</v>
      </c>
      <c r="R1052">
        <f t="shared" si="271"/>
        <v>145</v>
      </c>
      <c r="S1052" t="str">
        <f t="shared" si="261"/>
        <v/>
      </c>
      <c r="T1052">
        <f t="shared" si="257"/>
        <v>145</v>
      </c>
      <c r="U1052" t="str">
        <f t="shared" si="258"/>
        <v/>
      </c>
      <c r="W1052" t="str">
        <f t="shared" si="259"/>
        <v/>
      </c>
      <c r="X1052" t="str">
        <f t="shared" si="260"/>
        <v/>
      </c>
      <c r="AE1052" t="s">
        <v>52</v>
      </c>
    </row>
    <row r="1053" spans="1:31" x14ac:dyDescent="0.25">
      <c r="A1053">
        <v>45.703553040000003</v>
      </c>
      <c r="B1053">
        <v>-122.8708737</v>
      </c>
      <c r="C1053">
        <v>26.173614069999999</v>
      </c>
      <c r="D1053">
        <f t="shared" si="262"/>
        <v>199.22182997981872</v>
      </c>
      <c r="E1053">
        <f t="shared" si="263"/>
        <v>20.803839390903644</v>
      </c>
      <c r="F1053">
        <f t="shared" si="264"/>
        <v>200.30511045380322</v>
      </c>
      <c r="G1053">
        <f t="shared" si="265"/>
        <v>99.602009429963488</v>
      </c>
      <c r="H1053">
        <f t="shared" si="266"/>
        <v>10.487520149955035</v>
      </c>
      <c r="I1053">
        <f t="shared" si="267"/>
        <v>100.15262533444766</v>
      </c>
      <c r="J1053">
        <f t="shared" si="268"/>
        <v>10030.534318477577</v>
      </c>
      <c r="K1053">
        <f t="shared" si="269"/>
        <v>10030.548361382247</v>
      </c>
      <c r="L1053">
        <f t="shared" si="272"/>
        <v>0.11850276228688789</v>
      </c>
      <c r="M1053" s="1">
        <f t="shared" si="270"/>
        <v>42322.002322185988</v>
      </c>
      <c r="N1053" s="1">
        <f>IF(M1053&lt;'How to'!$B$35,0,M1053)</f>
        <v>42322.002322185988</v>
      </c>
      <c r="O1053" s="1">
        <f>(((ABS('How to'!$B$33))*(N1053))/(11.82))^(1/2)</f>
        <v>551.67566593785</v>
      </c>
      <c r="P1053" s="1">
        <f>(((ABS('How to'!$B$33)+'How to'!$B$32)*(N1053))/(11.82))^(1/2)</f>
        <v>835.58699251874441</v>
      </c>
      <c r="Q1053">
        <f>IF(P1053=0,'How to'!$B$34,MIN(ROUNDDOWN(2*P1053,-1)/2,'How to'!$B$34))</f>
        <v>145</v>
      </c>
      <c r="R1053">
        <f t="shared" si="271"/>
        <v>145</v>
      </c>
      <c r="S1053" t="str">
        <f t="shared" si="261"/>
        <v/>
      </c>
      <c r="T1053">
        <f t="shared" si="257"/>
        <v>145</v>
      </c>
      <c r="U1053" t="str">
        <f t="shared" si="258"/>
        <v/>
      </c>
      <c r="W1053" t="str">
        <f t="shared" si="259"/>
        <v/>
      </c>
      <c r="X1053" t="str">
        <f t="shared" si="260"/>
        <v/>
      </c>
      <c r="AE1053" t="s">
        <v>52</v>
      </c>
    </row>
    <row r="1054" spans="1:31" x14ac:dyDescent="0.25">
      <c r="A1054">
        <v>45.703776740000002</v>
      </c>
      <c r="B1054">
        <v>-122.8709072</v>
      </c>
      <c r="C1054">
        <v>26.198614070000001</v>
      </c>
      <c r="D1054">
        <f t="shared" si="262"/>
        <v>199.2318487348567</v>
      </c>
      <c r="E1054">
        <f t="shared" si="263"/>
        <v>20.710465760326695</v>
      </c>
      <c r="F1054">
        <f t="shared" si="264"/>
        <v>200.30539918414203</v>
      </c>
      <c r="G1054">
        <f t="shared" si="265"/>
        <v>99.604235820147693</v>
      </c>
      <c r="H1054">
        <f t="shared" si="266"/>
        <v>10.471929665496083</v>
      </c>
      <c r="I1054">
        <f t="shared" si="267"/>
        <v>100.15320815747586</v>
      </c>
      <c r="J1054">
        <f t="shared" si="268"/>
        <v>10030.563235579622</v>
      </c>
      <c r="K1054">
        <f t="shared" si="269"/>
        <v>10030.665104234689</v>
      </c>
      <c r="L1054">
        <f t="shared" si="272"/>
        <v>0.31916869374507456</v>
      </c>
      <c r="M1054" s="1">
        <f t="shared" si="270"/>
        <v>15713.735871987419</v>
      </c>
      <c r="N1054" s="1">
        <f>IF(M1054&lt;'How to'!$B$35,0,M1054)</f>
        <v>15713.735871987419</v>
      </c>
      <c r="O1054" s="1">
        <f>(((ABS('How to'!$B$33))*(N1054))/(11.82))^(1/2)</f>
        <v>336.1556762473964</v>
      </c>
      <c r="P1054" s="1">
        <f>(((ABS('How to'!$B$33)+'How to'!$B$32)*(N1054))/(11.82))^(1/2)</f>
        <v>509.15298222581112</v>
      </c>
      <c r="Q1054">
        <f>IF(P1054=0,'How to'!$B$34,MIN(ROUNDDOWN(2*P1054,-1)/2,'How to'!$B$34))</f>
        <v>145</v>
      </c>
      <c r="R1054">
        <f t="shared" si="271"/>
        <v>145</v>
      </c>
      <c r="S1054" t="str">
        <f t="shared" si="261"/>
        <v/>
      </c>
      <c r="T1054">
        <f t="shared" si="257"/>
        <v>145</v>
      </c>
      <c r="U1054" t="str">
        <f t="shared" si="258"/>
        <v/>
      </c>
      <c r="W1054" t="str">
        <f t="shared" si="259"/>
        <v/>
      </c>
      <c r="X1054" t="str">
        <f t="shared" si="260"/>
        <v/>
      </c>
      <c r="AE1054" t="s">
        <v>52</v>
      </c>
    </row>
    <row r="1055" spans="1:31" x14ac:dyDescent="0.25">
      <c r="A1055">
        <v>45.704000460000003</v>
      </c>
      <c r="B1055">
        <v>-122.8709405</v>
      </c>
      <c r="C1055">
        <v>26.22361407</v>
      </c>
      <c r="D1055">
        <f t="shared" si="262"/>
        <v>199.24298068498678</v>
      </c>
      <c r="E1055">
        <f t="shared" si="263"/>
        <v>20.601544532966837</v>
      </c>
      <c r="F1055">
        <f t="shared" si="264"/>
        <v>200.30523954550424</v>
      </c>
      <c r="G1055">
        <f t="shared" si="265"/>
        <v>99.608688600516118</v>
      </c>
      <c r="H1055">
        <f t="shared" si="266"/>
        <v>10.433016615681952</v>
      </c>
      <c r="I1055">
        <f t="shared" si="267"/>
        <v>100.15357547495589</v>
      </c>
      <c r="J1055">
        <f t="shared" si="268"/>
        <v>10030.547247345459</v>
      </c>
      <c r="K1055">
        <f t="shared" si="269"/>
        <v>10030.738680417686</v>
      </c>
      <c r="L1055">
        <f t="shared" si="272"/>
        <v>0.43753065289939758</v>
      </c>
      <c r="M1055" s="1">
        <f t="shared" si="270"/>
        <v>11462.89821518411</v>
      </c>
      <c r="N1055" s="1">
        <f>IF(M1055&lt;'How to'!$B$35,0,M1055)</f>
        <v>11462.89821518411</v>
      </c>
      <c r="O1055" s="1">
        <f>(((ABS('How to'!$B$33))*(N1055))/(11.82))^(1/2)</f>
        <v>287.10975107377573</v>
      </c>
      <c r="P1055" s="1">
        <f>(((ABS('How to'!$B$33)+'How to'!$B$32)*(N1055))/(11.82))^(1/2)</f>
        <v>434.86633222203517</v>
      </c>
      <c r="Q1055">
        <f>IF(P1055=0,'How to'!$B$34,MIN(ROUNDDOWN(2*P1055,-1)/2,'How to'!$B$34))</f>
        <v>145</v>
      </c>
      <c r="R1055">
        <f t="shared" si="271"/>
        <v>145</v>
      </c>
      <c r="S1055" t="str">
        <f t="shared" si="261"/>
        <v/>
      </c>
      <c r="T1055">
        <f t="shared" si="257"/>
        <v>145</v>
      </c>
      <c r="U1055" t="str">
        <f t="shared" si="258"/>
        <v/>
      </c>
      <c r="W1055" t="str">
        <f t="shared" si="259"/>
        <v/>
      </c>
      <c r="X1055" t="str">
        <f t="shared" si="260"/>
        <v/>
      </c>
      <c r="AE1055" t="s">
        <v>52</v>
      </c>
    </row>
    <row r="1056" spans="1:31" x14ac:dyDescent="0.25">
      <c r="A1056">
        <v>45.704224179999997</v>
      </c>
      <c r="B1056">
        <v>-122.8709736</v>
      </c>
      <c r="C1056">
        <v>26.248614069999999</v>
      </c>
      <c r="D1056">
        <f t="shared" si="262"/>
        <v>199.25522583020899</v>
      </c>
      <c r="E1056">
        <f t="shared" si="263"/>
        <v>20.492624176392169</v>
      </c>
      <c r="F1056">
        <f t="shared" si="264"/>
        <v>200.30624719734138</v>
      </c>
      <c r="G1056">
        <f t="shared" si="265"/>
        <v>99.612028185001463</v>
      </c>
      <c r="H1056">
        <f t="shared" si="266"/>
        <v>10.386329675410169</v>
      </c>
      <c r="I1056">
        <f t="shared" si="267"/>
        <v>100.15204442873761</v>
      </c>
      <c r="J1056">
        <f t="shared" si="268"/>
        <v>10030.648166570607</v>
      </c>
      <c r="K1056">
        <f t="shared" si="269"/>
        <v>10030.432003255832</v>
      </c>
      <c r="L1056">
        <f t="shared" si="272"/>
        <v>0</v>
      </c>
      <c r="M1056" s="1">
        <f t="shared" si="270"/>
        <v>0</v>
      </c>
      <c r="N1056" s="1">
        <f>IF(M1056&lt;'How to'!$B$35,0,M1056)</f>
        <v>0</v>
      </c>
      <c r="O1056" s="1">
        <f>(((ABS('How to'!$B$33))*(N1056))/(11.82))^(1/2)</f>
        <v>0</v>
      </c>
      <c r="P1056" s="1">
        <f>(((ABS('How to'!$B$33)+'How to'!$B$32)*(N1056))/(11.82))^(1/2)</f>
        <v>0</v>
      </c>
      <c r="Q1056">
        <f>IF(P1056=0,'How to'!$B$34,MIN(ROUNDDOWN(2*P1056,-1)/2,'How to'!$B$34))</f>
        <v>145</v>
      </c>
      <c r="R1056">
        <f t="shared" si="271"/>
        <v>145</v>
      </c>
      <c r="S1056" t="str">
        <f t="shared" si="261"/>
        <v/>
      </c>
      <c r="T1056">
        <f t="shared" si="257"/>
        <v>145</v>
      </c>
      <c r="U1056" t="str">
        <f t="shared" si="258"/>
        <v/>
      </c>
      <c r="W1056" t="str">
        <f t="shared" si="259"/>
        <v/>
      </c>
      <c r="X1056" t="str">
        <f t="shared" si="260"/>
        <v/>
      </c>
      <c r="AE1056" t="s">
        <v>52</v>
      </c>
    </row>
    <row r="1057" spans="1:31" x14ac:dyDescent="0.25">
      <c r="A1057">
        <v>45.704447940000001</v>
      </c>
      <c r="B1057">
        <v>-122.8710064</v>
      </c>
      <c r="C1057">
        <v>26.273614070000001</v>
      </c>
      <c r="D1057">
        <f t="shared" si="262"/>
        <v>199.26635777954809</v>
      </c>
      <c r="E1057">
        <f t="shared" si="263"/>
        <v>20.375930570963234</v>
      </c>
      <c r="F1057">
        <f t="shared" si="264"/>
        <v>200.30541652526418</v>
      </c>
      <c r="G1057">
        <f t="shared" si="265"/>
        <v>99.619820549855234</v>
      </c>
      <c r="H1057">
        <f t="shared" si="266"/>
        <v>10.316320601609377</v>
      </c>
      <c r="I1057">
        <f t="shared" si="267"/>
        <v>100.15255921413366</v>
      </c>
      <c r="J1057">
        <f t="shared" si="268"/>
        <v>10030.564972339895</v>
      </c>
      <c r="K1057">
        <f t="shared" si="269"/>
        <v>10030.535117140549</v>
      </c>
      <c r="L1057">
        <f t="shared" si="272"/>
        <v>0</v>
      </c>
      <c r="M1057" s="1">
        <f t="shared" si="270"/>
        <v>0</v>
      </c>
      <c r="N1057" s="1">
        <f>IF(M1057&lt;'How to'!$B$35,0,M1057)</f>
        <v>0</v>
      </c>
      <c r="O1057" s="1">
        <f>(((ABS('How to'!$B$33))*(N1057))/(11.82))^(1/2)</f>
        <v>0</v>
      </c>
      <c r="P1057" s="1">
        <f>(((ABS('How to'!$B$33)+'How to'!$B$32)*(N1057))/(11.82))^(1/2)</f>
        <v>0</v>
      </c>
      <c r="Q1057">
        <f>IF(P1057=0,'How to'!$B$34,MIN(ROUNDDOWN(2*P1057,-1)/2,'How to'!$B$34))</f>
        <v>145</v>
      </c>
      <c r="R1057">
        <f t="shared" si="271"/>
        <v>145</v>
      </c>
      <c r="S1057" t="str">
        <f t="shared" si="261"/>
        <v/>
      </c>
      <c r="T1057">
        <f t="shared" si="257"/>
        <v>145</v>
      </c>
      <c r="U1057" t="str">
        <f t="shared" si="258"/>
        <v/>
      </c>
      <c r="W1057" t="str">
        <f t="shared" si="259"/>
        <v/>
      </c>
      <c r="X1057" t="str">
        <f t="shared" si="260"/>
        <v/>
      </c>
      <c r="AE1057" t="s">
        <v>52</v>
      </c>
    </row>
    <row r="1058" spans="1:31" x14ac:dyDescent="0.25">
      <c r="A1058">
        <v>45.70467171</v>
      </c>
      <c r="B1058">
        <v>-122.8710389</v>
      </c>
      <c r="C1058">
        <v>26.298614069999999</v>
      </c>
      <c r="D1058">
        <f t="shared" si="262"/>
        <v>199.27748972967819</v>
      </c>
      <c r="E1058">
        <f t="shared" si="263"/>
        <v>20.274786042977553</v>
      </c>
      <c r="F1058">
        <f t="shared" si="264"/>
        <v>200.30622771659029</v>
      </c>
      <c r="G1058">
        <f t="shared" si="265"/>
        <v>99.627612914709005</v>
      </c>
      <c r="H1058">
        <f t="shared" si="266"/>
        <v>10.238537951467661</v>
      </c>
      <c r="I1058">
        <f t="shared" si="267"/>
        <v>100.15232855239431</v>
      </c>
      <c r="J1058">
        <f t="shared" si="268"/>
        <v>10030.64621551263</v>
      </c>
      <c r="K1058">
        <f t="shared" si="269"/>
        <v>10030.488914466736</v>
      </c>
      <c r="L1058">
        <f t="shared" si="272"/>
        <v>0</v>
      </c>
      <c r="M1058" s="1">
        <f t="shared" si="270"/>
        <v>0</v>
      </c>
      <c r="N1058" s="1">
        <f>IF(M1058&lt;'How to'!$B$35,0,M1058)</f>
        <v>0</v>
      </c>
      <c r="O1058" s="1">
        <f>(((ABS('How to'!$B$33))*(N1058))/(11.82))^(1/2)</f>
        <v>0</v>
      </c>
      <c r="P1058" s="1">
        <f>(((ABS('How to'!$B$33)+'How to'!$B$32)*(N1058))/(11.82))^(1/2)</f>
        <v>0</v>
      </c>
      <c r="Q1058">
        <f>IF(P1058=0,'How to'!$B$34,MIN(ROUNDDOWN(2*P1058,-1)/2,'How to'!$B$34))</f>
        <v>145</v>
      </c>
      <c r="R1058">
        <f t="shared" si="271"/>
        <v>145</v>
      </c>
      <c r="S1058" t="str">
        <f t="shared" si="261"/>
        <v/>
      </c>
      <c r="T1058">
        <f t="shared" si="257"/>
        <v>145</v>
      </c>
      <c r="U1058" t="str">
        <f t="shared" si="258"/>
        <v/>
      </c>
      <c r="W1058" t="str">
        <f t="shared" si="259"/>
        <v/>
      </c>
      <c r="X1058" t="str">
        <f t="shared" si="260"/>
        <v/>
      </c>
      <c r="AE1058" t="s">
        <v>52</v>
      </c>
    </row>
    <row r="1059" spans="1:31" x14ac:dyDescent="0.25">
      <c r="A1059">
        <v>45.704895489999998</v>
      </c>
      <c r="B1059">
        <v>-122.8710713</v>
      </c>
      <c r="C1059">
        <v>26.323614070000001</v>
      </c>
      <c r="D1059">
        <f t="shared" si="262"/>
        <v>199.28528209453194</v>
      </c>
      <c r="E1059">
        <f t="shared" si="263"/>
        <v>20.189190407995845</v>
      </c>
      <c r="F1059">
        <f t="shared" si="264"/>
        <v>200.30533459902529</v>
      </c>
      <c r="G1059">
        <f t="shared" si="265"/>
        <v>99.634292084470673</v>
      </c>
      <c r="H1059">
        <f t="shared" si="266"/>
        <v>10.168530021175435</v>
      </c>
      <c r="I1059">
        <f t="shared" si="267"/>
        <v>100.15184053208988</v>
      </c>
      <c r="J1059">
        <f t="shared" si="268"/>
        <v>10030.556767206868</v>
      </c>
      <c r="K1059">
        <f t="shared" si="269"/>
        <v>10030.391161965161</v>
      </c>
      <c r="L1059">
        <f t="shared" si="272"/>
        <v>0</v>
      </c>
      <c r="M1059" s="1">
        <f t="shared" si="270"/>
        <v>0</v>
      </c>
      <c r="N1059" s="1">
        <f>IF(M1059&lt;'How to'!$B$35,0,M1059)</f>
        <v>0</v>
      </c>
      <c r="O1059" s="1">
        <f>(((ABS('How to'!$B$33))*(N1059))/(11.82))^(1/2)</f>
        <v>0</v>
      </c>
      <c r="P1059" s="1">
        <f>(((ABS('How to'!$B$33)+'How to'!$B$32)*(N1059))/(11.82))^(1/2)</f>
        <v>0</v>
      </c>
      <c r="Q1059">
        <f>IF(P1059=0,'How to'!$B$34,MIN(ROUNDDOWN(2*P1059,-1)/2,'How to'!$B$34))</f>
        <v>145</v>
      </c>
      <c r="R1059">
        <f t="shared" si="271"/>
        <v>145</v>
      </c>
      <c r="S1059" t="str">
        <f t="shared" si="261"/>
        <v/>
      </c>
      <c r="T1059">
        <f t="shared" si="257"/>
        <v>145</v>
      </c>
      <c r="U1059" t="str">
        <f t="shared" si="258"/>
        <v/>
      </c>
      <c r="W1059" t="str">
        <f t="shared" si="259"/>
        <v/>
      </c>
      <c r="X1059" t="str">
        <f t="shared" si="260"/>
        <v/>
      </c>
      <c r="AE1059" t="s">
        <v>52</v>
      </c>
    </row>
    <row r="1060" spans="1:31" x14ac:dyDescent="0.25">
      <c r="A1060">
        <v>45.705119289999999</v>
      </c>
      <c r="B1060">
        <v>-122.8711036</v>
      </c>
      <c r="C1060">
        <v>26.34861407</v>
      </c>
      <c r="D1060">
        <f t="shared" si="262"/>
        <v>199.29307446017668</v>
      </c>
      <c r="E1060">
        <f t="shared" si="263"/>
        <v>20.126917486347349</v>
      </c>
      <c r="F1060">
        <f t="shared" si="264"/>
        <v>200.30682049119486</v>
      </c>
      <c r="G1060">
        <f t="shared" si="265"/>
        <v>99.643197645207522</v>
      </c>
      <c r="H1060">
        <f t="shared" si="266"/>
        <v>10.106296724064928</v>
      </c>
      <c r="I1060">
        <f t="shared" si="267"/>
        <v>100.15440115360251</v>
      </c>
      <c r="J1060">
        <f t="shared" si="268"/>
        <v>10030.705583822939</v>
      </c>
      <c r="K1060">
        <f t="shared" si="269"/>
        <v>10030.904070436734</v>
      </c>
      <c r="L1060">
        <f t="shared" si="272"/>
        <v>0.44551836527293331</v>
      </c>
      <c r="M1060" s="1">
        <f t="shared" si="270"/>
        <v>11257.565178364313</v>
      </c>
      <c r="N1060" s="1">
        <f>IF(M1060&lt;'How to'!$B$35,0,M1060)</f>
        <v>11257.565178364313</v>
      </c>
      <c r="O1060" s="1">
        <f>(((ABS('How to'!$B$33))*(N1060))/(11.82))^(1/2)</f>
        <v>284.52665595567731</v>
      </c>
      <c r="P1060" s="1">
        <f>(((ABS('How to'!$B$33)+'How to'!$B$32)*(N1060))/(11.82))^(1/2)</f>
        <v>430.95388725774183</v>
      </c>
      <c r="Q1060">
        <f>IF(P1060=0,'How to'!$B$34,MIN(ROUNDDOWN(2*P1060,-1)/2,'How to'!$B$34))</f>
        <v>145</v>
      </c>
      <c r="R1060">
        <f t="shared" si="271"/>
        <v>145</v>
      </c>
      <c r="S1060" t="str">
        <f t="shared" si="261"/>
        <v/>
      </c>
      <c r="T1060">
        <f t="shared" si="257"/>
        <v>145</v>
      </c>
      <c r="U1060" t="str">
        <f t="shared" si="258"/>
        <v/>
      </c>
      <c r="W1060" t="str">
        <f t="shared" si="259"/>
        <v/>
      </c>
      <c r="X1060" t="str">
        <f t="shared" si="260"/>
        <v/>
      </c>
      <c r="AE1060" t="s">
        <v>52</v>
      </c>
    </row>
    <row r="1061" spans="1:31" x14ac:dyDescent="0.25">
      <c r="A1061">
        <v>45.705343079999999</v>
      </c>
      <c r="B1061">
        <v>-122.8711358</v>
      </c>
      <c r="C1061">
        <v>26.373614069999999</v>
      </c>
      <c r="D1061">
        <f t="shared" si="262"/>
        <v>199.29641404466204</v>
      </c>
      <c r="E1061">
        <f t="shared" si="263"/>
        <v>20.095740989359509</v>
      </c>
      <c r="F1061">
        <f t="shared" si="264"/>
        <v>200.30701299997659</v>
      </c>
      <c r="G1061">
        <f t="shared" si="265"/>
        <v>99.646537229692868</v>
      </c>
      <c r="H1061">
        <f t="shared" si="266"/>
        <v>10.059612009640746</v>
      </c>
      <c r="I1061">
        <f t="shared" si="267"/>
        <v>100.15302379685336</v>
      </c>
      <c r="J1061">
        <f t="shared" si="268"/>
        <v>10030.724864243199</v>
      </c>
      <c r="K1061">
        <f t="shared" si="269"/>
        <v>10030.628175653075</v>
      </c>
      <c r="L1061">
        <f t="shared" si="272"/>
        <v>0</v>
      </c>
      <c r="M1061" s="1">
        <f t="shared" si="270"/>
        <v>0</v>
      </c>
      <c r="N1061" s="1">
        <f>IF(M1061&lt;'How to'!$B$35,0,M1061)</f>
        <v>0</v>
      </c>
      <c r="O1061" s="1">
        <f>(((ABS('How to'!$B$33))*(N1061))/(11.82))^(1/2)</f>
        <v>0</v>
      </c>
      <c r="P1061" s="1">
        <f>(((ABS('How to'!$B$33)+'How to'!$B$32)*(N1061))/(11.82))^(1/2)</f>
        <v>0</v>
      </c>
      <c r="Q1061">
        <f>IF(P1061=0,'How to'!$B$34,MIN(ROUNDDOWN(2*P1061,-1)/2,'How to'!$B$34))</f>
        <v>145</v>
      </c>
      <c r="R1061">
        <f t="shared" si="271"/>
        <v>145</v>
      </c>
      <c r="S1061" t="str">
        <f t="shared" si="261"/>
        <v/>
      </c>
      <c r="T1061">
        <f t="shared" si="257"/>
        <v>145</v>
      </c>
      <c r="U1061" t="str">
        <f t="shared" si="258"/>
        <v/>
      </c>
      <c r="W1061" t="str">
        <f t="shared" si="259"/>
        <v/>
      </c>
      <c r="X1061" t="str">
        <f t="shared" si="260"/>
        <v/>
      </c>
      <c r="AE1061" t="s">
        <v>52</v>
      </c>
    </row>
    <row r="1062" spans="1:31" x14ac:dyDescent="0.25">
      <c r="A1062">
        <v>45.705566879999999</v>
      </c>
      <c r="B1062">
        <v>-122.871168</v>
      </c>
      <c r="C1062">
        <v>26.398614070000001</v>
      </c>
      <c r="D1062">
        <f t="shared" si="262"/>
        <v>199.29641404466204</v>
      </c>
      <c r="E1062">
        <f t="shared" si="263"/>
        <v>20.095660537479326</v>
      </c>
      <c r="F1062">
        <f t="shared" si="264"/>
        <v>200.30700492868183</v>
      </c>
      <c r="G1062">
        <f t="shared" si="265"/>
        <v>99.64987681496919</v>
      </c>
      <c r="H1062">
        <f t="shared" si="266"/>
        <v>10.036249700014569</v>
      </c>
      <c r="I1062">
        <f t="shared" si="267"/>
        <v>100.15400270223641</v>
      </c>
      <c r="J1062">
        <f t="shared" si="268"/>
        <v>10030.724055874742</v>
      </c>
      <c r="K1062">
        <f t="shared" si="269"/>
        <v>10030.824257279579</v>
      </c>
      <c r="L1062">
        <f t="shared" si="272"/>
        <v>0.3165460548438529</v>
      </c>
      <c r="M1062" s="1">
        <f t="shared" si="270"/>
        <v>15844.178285885801</v>
      </c>
      <c r="N1062" s="1">
        <f>IF(M1062&lt;'How to'!$B$35,0,M1062)</f>
        <v>15844.178285885801</v>
      </c>
      <c r="O1062" s="1">
        <f>(((ABS('How to'!$B$33))*(N1062))/(11.82))^(1/2)</f>
        <v>337.54803559899767</v>
      </c>
      <c r="P1062" s="1">
        <f>(((ABS('How to'!$B$33)+'How to'!$B$32)*(N1062))/(11.82))^(1/2)</f>
        <v>511.26189772624747</v>
      </c>
      <c r="Q1062">
        <f>IF(P1062=0,'How to'!$B$34,MIN(ROUNDDOWN(2*P1062,-1)/2,'How to'!$B$34))</f>
        <v>145</v>
      </c>
      <c r="R1062">
        <f t="shared" si="271"/>
        <v>145</v>
      </c>
      <c r="S1062" t="str">
        <f t="shared" si="261"/>
        <v/>
      </c>
      <c r="T1062">
        <f t="shared" si="257"/>
        <v>145</v>
      </c>
      <c r="U1062" t="str">
        <f t="shared" si="258"/>
        <v/>
      </c>
      <c r="W1062" t="str">
        <f t="shared" si="259"/>
        <v/>
      </c>
      <c r="X1062" t="str">
        <f t="shared" si="260"/>
        <v/>
      </c>
      <c r="AE1062" t="s">
        <v>52</v>
      </c>
    </row>
    <row r="1063" spans="1:31" x14ac:dyDescent="0.25">
      <c r="A1063">
        <v>45.705790669999999</v>
      </c>
      <c r="B1063">
        <v>-122.8712002</v>
      </c>
      <c r="C1063">
        <v>26.423614069999999</v>
      </c>
      <c r="D1063">
        <f t="shared" si="262"/>
        <v>199.29418765526879</v>
      </c>
      <c r="E1063">
        <f t="shared" si="263"/>
        <v>20.111127926661943</v>
      </c>
      <c r="F1063">
        <f t="shared" si="264"/>
        <v>200.30634213538036</v>
      </c>
      <c r="G1063">
        <f t="shared" si="265"/>
        <v>99.650990010061292</v>
      </c>
      <c r="H1063">
        <f t="shared" si="266"/>
        <v>10.020661561549161</v>
      </c>
      <c r="I1063">
        <f t="shared" si="267"/>
        <v>100.15354945340901</v>
      </c>
      <c r="J1063">
        <f t="shared" si="268"/>
        <v>10030.657674914013</v>
      </c>
      <c r="K1063">
        <f t="shared" si="269"/>
        <v>10030.733468116445</v>
      </c>
      <c r="L1063">
        <f t="shared" si="272"/>
        <v>0.27530565274194563</v>
      </c>
      <c r="M1063" s="1">
        <f t="shared" si="270"/>
        <v>18217.449166433627</v>
      </c>
      <c r="N1063" s="1">
        <f>IF(M1063&lt;'How to'!$B$35,0,M1063)</f>
        <v>18217.449166433627</v>
      </c>
      <c r="O1063" s="1">
        <f>(((ABS('How to'!$B$33))*(N1063))/(11.82))^(1/2)</f>
        <v>361.94660532388912</v>
      </c>
      <c r="P1063" s="1">
        <f>(((ABS('How to'!$B$33)+'How to'!$B$32)*(N1063))/(11.82))^(1/2)</f>
        <v>548.21681300880346</v>
      </c>
      <c r="Q1063">
        <f>IF(P1063=0,'How to'!$B$34,MIN(ROUNDDOWN(2*P1063,-1)/2,'How to'!$B$34))</f>
        <v>145</v>
      </c>
      <c r="R1063">
        <f t="shared" si="271"/>
        <v>145</v>
      </c>
      <c r="S1063" t="str">
        <f t="shared" si="261"/>
        <v/>
      </c>
      <c r="T1063">
        <f t="shared" si="257"/>
        <v>145</v>
      </c>
      <c r="U1063" t="str">
        <f t="shared" si="258"/>
        <v/>
      </c>
      <c r="W1063" t="str">
        <f t="shared" si="259"/>
        <v/>
      </c>
      <c r="X1063" t="str">
        <f t="shared" si="260"/>
        <v/>
      </c>
      <c r="AE1063" t="s">
        <v>52</v>
      </c>
    </row>
    <row r="1064" spans="1:31" x14ac:dyDescent="0.25">
      <c r="A1064">
        <v>45.706014459999999</v>
      </c>
      <c r="B1064">
        <v>-122.8712325</v>
      </c>
      <c r="C1064">
        <v>26.448614070000001</v>
      </c>
      <c r="D1064">
        <f t="shared" si="262"/>
        <v>199.28862167980827</v>
      </c>
      <c r="E1064">
        <f t="shared" si="263"/>
        <v>20.15769074101097</v>
      </c>
      <c r="F1064">
        <f t="shared" si="264"/>
        <v>200.30548476526545</v>
      </c>
      <c r="G1064">
        <f t="shared" si="265"/>
        <v>99.64987681496919</v>
      </c>
      <c r="H1064">
        <f t="shared" si="266"/>
        <v>10.020621444538111</v>
      </c>
      <c r="I1064">
        <f t="shared" si="267"/>
        <v>100.15243783040566</v>
      </c>
      <c r="J1064">
        <f t="shared" si="268"/>
        <v>10030.571806761996</v>
      </c>
      <c r="K1064">
        <f t="shared" si="269"/>
        <v>10030.51080337327</v>
      </c>
      <c r="L1064">
        <f t="shared" si="272"/>
        <v>0</v>
      </c>
      <c r="M1064" s="1">
        <f t="shared" si="270"/>
        <v>0</v>
      </c>
      <c r="N1064" s="1">
        <f>IF(M1064&lt;'How to'!$B$35,0,M1064)</f>
        <v>0</v>
      </c>
      <c r="O1064" s="1">
        <f>(((ABS('How to'!$B$33))*(N1064))/(11.82))^(1/2)</f>
        <v>0</v>
      </c>
      <c r="P1064" s="1">
        <f>(((ABS('How to'!$B$33)+'How to'!$B$32)*(N1064))/(11.82))^(1/2)</f>
        <v>0</v>
      </c>
      <c r="Q1064">
        <f>IF(P1064=0,'How to'!$B$34,MIN(ROUNDDOWN(2*P1064,-1)/2,'How to'!$B$34))</f>
        <v>145</v>
      </c>
      <c r="R1064">
        <f t="shared" si="271"/>
        <v>145</v>
      </c>
      <c r="S1064" t="str">
        <f t="shared" si="261"/>
        <v/>
      </c>
      <c r="T1064">
        <f t="shared" si="257"/>
        <v>145</v>
      </c>
      <c r="U1064" t="str">
        <f t="shared" si="258"/>
        <v/>
      </c>
      <c r="W1064" t="str">
        <f t="shared" si="259"/>
        <v/>
      </c>
      <c r="X1064" t="str">
        <f t="shared" si="260"/>
        <v/>
      </c>
      <c r="AE1064" t="s">
        <v>52</v>
      </c>
    </row>
    <row r="1065" spans="1:31" x14ac:dyDescent="0.25">
      <c r="A1065">
        <v>45.706238249999998</v>
      </c>
      <c r="B1065">
        <v>-122.8712649</v>
      </c>
      <c r="C1065">
        <v>26.47361407</v>
      </c>
      <c r="D1065">
        <f t="shared" si="262"/>
        <v>199.2819425100466</v>
      </c>
      <c r="E1065">
        <f t="shared" si="263"/>
        <v>20.227574752079885</v>
      </c>
      <c r="F1065">
        <f t="shared" si="264"/>
        <v>200.30588456390515</v>
      </c>
      <c r="G1065">
        <f t="shared" si="265"/>
        <v>99.64987681496919</v>
      </c>
      <c r="H1065">
        <f t="shared" si="266"/>
        <v>10.036129165836563</v>
      </c>
      <c r="I1065">
        <f t="shared" si="267"/>
        <v>100.15399062379836</v>
      </c>
      <c r="J1065">
        <f t="shared" si="268"/>
        <v>10030.611847732123</v>
      </c>
      <c r="K1065">
        <f t="shared" si="269"/>
        <v>10030.82183787189</v>
      </c>
      <c r="L1065">
        <f t="shared" si="272"/>
        <v>0.4582468109729595</v>
      </c>
      <c r="M1065" s="1">
        <f t="shared" si="270"/>
        <v>10944.780844818357</v>
      </c>
      <c r="N1065" s="1">
        <f>IF(M1065&lt;'How to'!$B$35,0,M1065)</f>
        <v>10944.780844818357</v>
      </c>
      <c r="O1065" s="1">
        <f>(((ABS('How to'!$B$33))*(N1065))/(11.82))^(1/2)</f>
        <v>280.54611532959774</v>
      </c>
      <c r="P1065" s="1">
        <f>(((ABS('How to'!$B$33)+'How to'!$B$32)*(N1065))/(11.82))^(1/2)</f>
        <v>424.924823125123</v>
      </c>
      <c r="Q1065">
        <f>IF(P1065=0,'How to'!$B$34,MIN(ROUNDDOWN(2*P1065,-1)/2,'How to'!$B$34))</f>
        <v>145</v>
      </c>
      <c r="R1065">
        <f t="shared" si="271"/>
        <v>145</v>
      </c>
      <c r="S1065" t="str">
        <f t="shared" si="261"/>
        <v/>
      </c>
      <c r="T1065">
        <f t="shared" si="257"/>
        <v>145</v>
      </c>
      <c r="U1065" t="str">
        <f t="shared" si="258"/>
        <v/>
      </c>
      <c r="W1065" t="str">
        <f t="shared" si="259"/>
        <v/>
      </c>
      <c r="X1065" t="str">
        <f t="shared" si="260"/>
        <v/>
      </c>
      <c r="AE1065" t="s">
        <v>52</v>
      </c>
    </row>
    <row r="1066" spans="1:31" x14ac:dyDescent="0.25">
      <c r="A1066">
        <v>45.706462019999996</v>
      </c>
      <c r="B1066">
        <v>-122.8712974</v>
      </c>
      <c r="C1066">
        <v>26.498614069999999</v>
      </c>
      <c r="D1066">
        <f t="shared" si="262"/>
        <v>199.27415014519283</v>
      </c>
      <c r="E1066">
        <f t="shared" si="263"/>
        <v>20.30523203488638</v>
      </c>
      <c r="F1066">
        <f t="shared" si="264"/>
        <v>200.30598933651342</v>
      </c>
      <c r="G1066">
        <f t="shared" si="265"/>
        <v>99.646537229692868</v>
      </c>
      <c r="H1066">
        <f t="shared" si="266"/>
        <v>10.059410651919388</v>
      </c>
      <c r="I1066">
        <f t="shared" si="267"/>
        <v>100.15300357219705</v>
      </c>
      <c r="J1066">
        <f t="shared" si="268"/>
        <v>10030.622341019856</v>
      </c>
      <c r="K1066">
        <f t="shared" si="269"/>
        <v>10030.624124532515</v>
      </c>
      <c r="L1066">
        <f t="shared" si="272"/>
        <v>4.2231654694332044E-2</v>
      </c>
      <c r="M1066" s="1">
        <f t="shared" si="270"/>
        <v>118757.1763068845</v>
      </c>
      <c r="N1066" s="1">
        <f>IF(M1066&lt;'How to'!$B$35,0,M1066)</f>
        <v>118757.1763068845</v>
      </c>
      <c r="O1066" s="1">
        <f>(((ABS('How to'!$B$33))*(N1066))/(11.82))^(1/2)</f>
        <v>924.12486548749609</v>
      </c>
      <c r="P1066" s="1">
        <f>(((ABS('How to'!$B$33)+'How to'!$B$32)*(N1066))/(11.82))^(1/2)</f>
        <v>1399.7113970067298</v>
      </c>
      <c r="Q1066">
        <f>IF(P1066=0,'How to'!$B$34,MIN(ROUNDDOWN(2*P1066,-1)/2,'How to'!$B$34))</f>
        <v>145</v>
      </c>
      <c r="R1066">
        <f t="shared" si="271"/>
        <v>145</v>
      </c>
      <c r="S1066" t="str">
        <f t="shared" si="261"/>
        <v/>
      </c>
      <c r="T1066">
        <f t="shared" si="257"/>
        <v>145</v>
      </c>
      <c r="U1066" t="str">
        <f t="shared" si="258"/>
        <v/>
      </c>
      <c r="W1066" t="str">
        <f t="shared" si="259"/>
        <v/>
      </c>
      <c r="X1066" t="str">
        <f t="shared" si="260"/>
        <v/>
      </c>
      <c r="AE1066" t="s">
        <v>52</v>
      </c>
    </row>
    <row r="1067" spans="1:31" x14ac:dyDescent="0.25">
      <c r="A1067">
        <v>45.706685780000001</v>
      </c>
      <c r="B1067">
        <v>-122.87133</v>
      </c>
      <c r="C1067">
        <v>26.523614070000001</v>
      </c>
      <c r="D1067">
        <f t="shared" si="262"/>
        <v>199.26524458524696</v>
      </c>
      <c r="E1067">
        <f t="shared" si="263"/>
        <v>20.39843628746619</v>
      </c>
      <c r="F1067">
        <f t="shared" si="264"/>
        <v>200.30659974796663</v>
      </c>
      <c r="G1067">
        <f t="shared" si="265"/>
        <v>99.643197645207522</v>
      </c>
      <c r="H1067">
        <f t="shared" si="266"/>
        <v>10.090465806107016</v>
      </c>
      <c r="I1067">
        <f t="shared" si="267"/>
        <v>100.15280493898364</v>
      </c>
      <c r="J1067">
        <f t="shared" si="268"/>
        <v>10030.683475648026</v>
      </c>
      <c r="K1067">
        <f t="shared" si="269"/>
        <v>10030.584337146105</v>
      </c>
      <c r="L1067">
        <f t="shared" si="272"/>
        <v>0</v>
      </c>
      <c r="M1067" s="1">
        <f t="shared" si="270"/>
        <v>0</v>
      </c>
      <c r="N1067" s="1">
        <f>IF(M1067&lt;'How to'!$B$35,0,M1067)</f>
        <v>0</v>
      </c>
      <c r="O1067" s="1">
        <f>(((ABS('How to'!$B$33))*(N1067))/(11.82))^(1/2)</f>
        <v>0</v>
      </c>
      <c r="P1067" s="1">
        <f>(((ABS('How to'!$B$33)+'How to'!$B$32)*(N1067))/(11.82))^(1/2)</f>
        <v>0</v>
      </c>
      <c r="Q1067">
        <f>IF(P1067=0,'How to'!$B$34,MIN(ROUNDDOWN(2*P1067,-1)/2,'How to'!$B$34))</f>
        <v>145</v>
      </c>
      <c r="R1067">
        <f t="shared" si="271"/>
        <v>145</v>
      </c>
      <c r="S1067" t="str">
        <f t="shared" si="261"/>
        <v/>
      </c>
      <c r="T1067">
        <f t="shared" si="257"/>
        <v>145</v>
      </c>
      <c r="U1067" t="str">
        <f t="shared" si="258"/>
        <v/>
      </c>
      <c r="W1067" t="str">
        <f t="shared" si="259"/>
        <v/>
      </c>
      <c r="X1067" t="str">
        <f t="shared" si="260"/>
        <v/>
      </c>
      <c r="AE1067" t="s">
        <v>52</v>
      </c>
    </row>
    <row r="1068" spans="1:31" x14ac:dyDescent="0.25">
      <c r="A1068">
        <v>45.706909529999997</v>
      </c>
      <c r="B1068">
        <v>-122.87136289999999</v>
      </c>
      <c r="C1068">
        <v>26.548614069999999</v>
      </c>
      <c r="D1068">
        <f t="shared" si="262"/>
        <v>199.25633902530109</v>
      </c>
      <c r="E1068">
        <f t="shared" si="263"/>
        <v>20.483866032732724</v>
      </c>
      <c r="F1068">
        <f t="shared" si="264"/>
        <v>200.30645873114693</v>
      </c>
      <c r="G1068">
        <f t="shared" si="265"/>
        <v>99.638744864839097</v>
      </c>
      <c r="H1068">
        <f t="shared" si="266"/>
        <v>10.137068365839982</v>
      </c>
      <c r="I1068">
        <f t="shared" si="267"/>
        <v>100.15308099751206</v>
      </c>
      <c r="J1068">
        <f t="shared" si="268"/>
        <v>10030.669352353167</v>
      </c>
      <c r="K1068">
        <f t="shared" si="269"/>
        <v>10030.639633294211</v>
      </c>
      <c r="L1068">
        <f t="shared" si="272"/>
        <v>0</v>
      </c>
      <c r="M1068" s="1">
        <f t="shared" si="270"/>
        <v>0</v>
      </c>
      <c r="N1068" s="1">
        <f>IF(M1068&lt;'How to'!$B$35,0,M1068)</f>
        <v>0</v>
      </c>
      <c r="O1068" s="1">
        <f>(((ABS('How to'!$B$33))*(N1068))/(11.82))^(1/2)</f>
        <v>0</v>
      </c>
      <c r="P1068" s="1">
        <f>(((ABS('How to'!$B$33)+'How to'!$B$32)*(N1068))/(11.82))^(1/2)</f>
        <v>0</v>
      </c>
      <c r="Q1068">
        <f>IF(P1068=0,'How to'!$B$34,MIN(ROUNDDOWN(2*P1068,-1)/2,'How to'!$B$34))</f>
        <v>145</v>
      </c>
      <c r="R1068">
        <f t="shared" si="271"/>
        <v>145</v>
      </c>
      <c r="S1068" t="str">
        <f t="shared" si="261"/>
        <v/>
      </c>
      <c r="T1068">
        <f t="shared" si="257"/>
        <v>145</v>
      </c>
      <c r="U1068" t="str">
        <f t="shared" si="258"/>
        <v/>
      </c>
      <c r="W1068" t="str">
        <f t="shared" si="259"/>
        <v/>
      </c>
      <c r="X1068" t="str">
        <f t="shared" si="260"/>
        <v/>
      </c>
      <c r="AE1068" t="s">
        <v>52</v>
      </c>
    </row>
    <row r="1069" spans="1:31" x14ac:dyDescent="0.25">
      <c r="A1069">
        <v>45.707133259999999</v>
      </c>
      <c r="B1069">
        <v>-122.871396</v>
      </c>
      <c r="C1069">
        <v>26.573614070000001</v>
      </c>
      <c r="D1069">
        <f t="shared" si="262"/>
        <v>199.24632027026308</v>
      </c>
      <c r="E1069">
        <f t="shared" si="263"/>
        <v>20.569295101590235</v>
      </c>
      <c r="F1069">
        <f t="shared" si="264"/>
        <v>200.30524716596057</v>
      </c>
      <c r="G1069">
        <f t="shared" si="265"/>
        <v>99.632065695077429</v>
      </c>
      <c r="H1069">
        <f t="shared" si="266"/>
        <v>10.191444349877649</v>
      </c>
      <c r="I1069">
        <f t="shared" si="267"/>
        <v>100.15195481170039</v>
      </c>
      <c r="J1069">
        <f t="shared" si="268"/>
        <v>10030.548010554139</v>
      </c>
      <c r="K1069">
        <f t="shared" si="269"/>
        <v>10030.414052604878</v>
      </c>
      <c r="L1069">
        <f t="shared" si="272"/>
        <v>0</v>
      </c>
      <c r="M1069" s="1">
        <f t="shared" si="270"/>
        <v>0</v>
      </c>
      <c r="N1069" s="1">
        <f>IF(M1069&lt;'How to'!$B$35,0,M1069)</f>
        <v>0</v>
      </c>
      <c r="O1069" s="1">
        <f>(((ABS('How to'!$B$33))*(N1069))/(11.82))^(1/2)</f>
        <v>0</v>
      </c>
      <c r="P1069" s="1">
        <f>(((ABS('How to'!$B$33)+'How to'!$B$32)*(N1069))/(11.82))^(1/2)</f>
        <v>0</v>
      </c>
      <c r="Q1069">
        <f>IF(P1069=0,'How to'!$B$34,MIN(ROUNDDOWN(2*P1069,-1)/2,'How to'!$B$34))</f>
        <v>145</v>
      </c>
      <c r="R1069">
        <f t="shared" si="271"/>
        <v>145</v>
      </c>
      <c r="S1069" t="str">
        <f t="shared" si="261"/>
        <v/>
      </c>
      <c r="T1069">
        <f t="shared" si="257"/>
        <v>145</v>
      </c>
      <c r="U1069" t="str">
        <f t="shared" si="258"/>
        <v/>
      </c>
      <c r="W1069" t="str">
        <f t="shared" si="259"/>
        <v/>
      </c>
      <c r="X1069" t="str">
        <f t="shared" si="260"/>
        <v/>
      </c>
      <c r="AE1069" t="s">
        <v>52</v>
      </c>
    </row>
    <row r="1070" spans="1:31" x14ac:dyDescent="0.25">
      <c r="A1070">
        <v>45.707356990000001</v>
      </c>
      <c r="B1070">
        <v>-122.87142919999999</v>
      </c>
      <c r="C1070">
        <v>26.59861407</v>
      </c>
      <c r="D1070">
        <f t="shared" si="262"/>
        <v>199.23852790540934</v>
      </c>
      <c r="E1070">
        <f t="shared" si="263"/>
        <v>20.646949784015522</v>
      </c>
      <c r="F1070">
        <f t="shared" si="264"/>
        <v>200.30548553970814</v>
      </c>
      <c r="G1070">
        <f t="shared" si="265"/>
        <v>99.627612915499967</v>
      </c>
      <c r="H1070">
        <f t="shared" si="266"/>
        <v>10.245819897735913</v>
      </c>
      <c r="I1070">
        <f t="shared" si="267"/>
        <v>100.15307324599449</v>
      </c>
      <c r="J1070">
        <f t="shared" si="268"/>
        <v>10030.571884324558</v>
      </c>
      <c r="K1070">
        <f t="shared" si="269"/>
        <v>10030.638080617538</v>
      </c>
      <c r="L1070">
        <f t="shared" si="272"/>
        <v>0.25728640263478497</v>
      </c>
      <c r="M1070" s="1">
        <f t="shared" si="270"/>
        <v>19493.136788219454</v>
      </c>
      <c r="N1070" s="1">
        <f>IF(M1070&lt;'How to'!$B$35,0,M1070)</f>
        <v>19493.136788219454</v>
      </c>
      <c r="O1070" s="1">
        <f>(((ABS('How to'!$B$33))*(N1070))/(11.82))^(1/2)</f>
        <v>374.40495677553804</v>
      </c>
      <c r="P1070" s="1">
        <f>(((ABS('How to'!$B$33)+'How to'!$B$32)*(N1070))/(11.82))^(1/2)</f>
        <v>567.08666184204458</v>
      </c>
      <c r="Q1070">
        <f>IF(P1070=0,'How to'!$B$34,MIN(ROUNDDOWN(2*P1070,-1)/2,'How to'!$B$34))</f>
        <v>145</v>
      </c>
      <c r="R1070">
        <f t="shared" si="271"/>
        <v>145</v>
      </c>
      <c r="S1070" t="str">
        <f t="shared" si="261"/>
        <v/>
      </c>
      <c r="T1070">
        <f t="shared" si="257"/>
        <v>145</v>
      </c>
      <c r="U1070" t="str">
        <f t="shared" si="258"/>
        <v/>
      </c>
      <c r="W1070" t="str">
        <f t="shared" si="259"/>
        <v/>
      </c>
      <c r="X1070" t="str">
        <f t="shared" si="260"/>
        <v/>
      </c>
      <c r="AE1070" t="s">
        <v>52</v>
      </c>
    </row>
    <row r="1071" spans="1:31" x14ac:dyDescent="0.25">
      <c r="A1071">
        <v>45.707580700000001</v>
      </c>
      <c r="B1071">
        <v>-122.8714626</v>
      </c>
      <c r="C1071">
        <v>26.623614069999999</v>
      </c>
      <c r="D1071">
        <f t="shared" si="262"/>
        <v>199.2329619299488</v>
      </c>
      <c r="E1071">
        <f t="shared" si="263"/>
        <v>20.709056512463018</v>
      </c>
      <c r="F1071">
        <f t="shared" si="264"/>
        <v>200.30636071032995</v>
      </c>
      <c r="G1071">
        <f t="shared" si="265"/>
        <v>99.622046940039439</v>
      </c>
      <c r="H1071">
        <f t="shared" si="266"/>
        <v>10.307968747328472</v>
      </c>
      <c r="I1071">
        <f t="shared" si="267"/>
        <v>100.1539138337555</v>
      </c>
      <c r="J1071">
        <f t="shared" si="268"/>
        <v>10030.659535254204</v>
      </c>
      <c r="K1071">
        <f t="shared" si="269"/>
        <v>10030.806456219321</v>
      </c>
      <c r="L1071">
        <f t="shared" si="272"/>
        <v>0.38330270689991969</v>
      </c>
      <c r="M1071" s="1">
        <f t="shared" si="270"/>
        <v>13084.705998226051</v>
      </c>
      <c r="N1071" s="1">
        <f>IF(M1071&lt;'How to'!$B$35,0,M1071)</f>
        <v>13084.705998226051</v>
      </c>
      <c r="O1071" s="1">
        <f>(((ABS('How to'!$B$33))*(N1071))/(11.82))^(1/2)</f>
        <v>306.74868457158402</v>
      </c>
      <c r="P1071" s="1">
        <f>(((ABS('How to'!$B$33)+'How to'!$B$32)*(N1071))/(11.82))^(1/2)</f>
        <v>464.61213830143174</v>
      </c>
      <c r="Q1071">
        <f>IF(P1071=0,'How to'!$B$34,MIN(ROUNDDOWN(2*P1071,-1)/2,'How to'!$B$34))</f>
        <v>145</v>
      </c>
      <c r="R1071">
        <f t="shared" si="271"/>
        <v>145</v>
      </c>
      <c r="S1071" t="str">
        <f t="shared" si="261"/>
        <v/>
      </c>
      <c r="T1071">
        <f t="shared" si="257"/>
        <v>145</v>
      </c>
      <c r="U1071" t="str">
        <f t="shared" si="258"/>
        <v/>
      </c>
      <c r="W1071" t="str">
        <f t="shared" si="259"/>
        <v/>
      </c>
      <c r="X1071" t="str">
        <f t="shared" si="260"/>
        <v/>
      </c>
      <c r="AE1071" t="s">
        <v>52</v>
      </c>
    </row>
    <row r="1072" spans="1:31" x14ac:dyDescent="0.25">
      <c r="A1072">
        <v>45.707804410000001</v>
      </c>
      <c r="B1072">
        <v>-122.87149599999999</v>
      </c>
      <c r="C1072">
        <v>26.648614070000001</v>
      </c>
      <c r="D1072">
        <f t="shared" si="262"/>
        <v>199.22850915037137</v>
      </c>
      <c r="E1072">
        <f t="shared" si="263"/>
        <v>20.755615465132497</v>
      </c>
      <c r="F1072">
        <f t="shared" si="264"/>
        <v>200.30675083884731</v>
      </c>
      <c r="G1072">
        <f t="shared" si="265"/>
        <v>99.617594160461991</v>
      </c>
      <c r="H1072">
        <f t="shared" si="266"/>
        <v>10.34679599519972</v>
      </c>
      <c r="I1072">
        <f t="shared" si="267"/>
        <v>100.15348847486437</v>
      </c>
      <c r="J1072">
        <f t="shared" si="268"/>
        <v>10030.698607904014</v>
      </c>
      <c r="K1072">
        <f t="shared" si="269"/>
        <v>10030.721253684791</v>
      </c>
      <c r="L1072">
        <f t="shared" si="272"/>
        <v>0.15048515134941542</v>
      </c>
      <c r="M1072" s="1">
        <f t="shared" si="270"/>
        <v>33327.943533758342</v>
      </c>
      <c r="N1072" s="1">
        <f>IF(M1072&lt;'How to'!$B$35,0,M1072)</f>
        <v>33327.943533758342</v>
      </c>
      <c r="O1072" s="1">
        <f>(((ABS('How to'!$B$33))*(N1072))/(11.82))^(1/2)</f>
        <v>489.55893685431846</v>
      </c>
      <c r="P1072" s="1">
        <f>(((ABS('How to'!$B$33)+'How to'!$B$32)*(N1072))/(11.82))^(1/2)</f>
        <v>741.50285206318699</v>
      </c>
      <c r="Q1072">
        <f>IF(P1072=0,'How to'!$B$34,MIN(ROUNDDOWN(2*P1072,-1)/2,'How to'!$B$34))</f>
        <v>145</v>
      </c>
      <c r="R1072">
        <f t="shared" si="271"/>
        <v>145</v>
      </c>
      <c r="S1072" t="str">
        <f t="shared" si="261"/>
        <v/>
      </c>
      <c r="T1072">
        <f t="shared" si="257"/>
        <v>145</v>
      </c>
      <c r="U1072" t="str">
        <f t="shared" si="258"/>
        <v/>
      </c>
      <c r="W1072" t="str">
        <f t="shared" si="259"/>
        <v/>
      </c>
      <c r="X1072" t="str">
        <f t="shared" si="260"/>
        <v/>
      </c>
      <c r="AE1072" t="s">
        <v>52</v>
      </c>
    </row>
    <row r="1073" spans="1:31" x14ac:dyDescent="0.25">
      <c r="A1073">
        <v>45.708028110000001</v>
      </c>
      <c r="B1073">
        <v>-122.87152949999999</v>
      </c>
      <c r="C1073">
        <v>26.673614069999999</v>
      </c>
      <c r="D1073">
        <f t="shared" si="262"/>
        <v>199.22628276018713</v>
      </c>
      <c r="E1073">
        <f t="shared" si="263"/>
        <v>20.763306008660905</v>
      </c>
      <c r="F1073">
        <f t="shared" si="264"/>
        <v>200.30533347579973</v>
      </c>
      <c r="G1073">
        <f t="shared" si="265"/>
        <v>99.614254575185683</v>
      </c>
      <c r="H1073">
        <f t="shared" si="266"/>
        <v>10.377849264985356</v>
      </c>
      <c r="I1073">
        <f t="shared" si="267"/>
        <v>100.15337972298617</v>
      </c>
      <c r="J1073">
        <f t="shared" si="268"/>
        <v>10030.556654712835</v>
      </c>
      <c r="K1073">
        <f t="shared" si="269"/>
        <v>10030.699469936659</v>
      </c>
      <c r="L1073">
        <f t="shared" si="272"/>
        <v>0.37790901527229109</v>
      </c>
      <c r="M1073" s="1">
        <f t="shared" si="270"/>
        <v>13271.315402080758</v>
      </c>
      <c r="N1073" s="1">
        <f>IF(M1073&lt;'How to'!$B$35,0,M1073)</f>
        <v>13271.315402080758</v>
      </c>
      <c r="O1073" s="1">
        <f>(((ABS('How to'!$B$33))*(N1073))/(11.82))^(1/2)</f>
        <v>308.9283109137113</v>
      </c>
      <c r="P1073" s="1">
        <f>(((ABS('How to'!$B$33)+'How to'!$B$32)*(N1073))/(11.82))^(1/2)</f>
        <v>467.91347554083421</v>
      </c>
      <c r="Q1073">
        <f>IF(P1073=0,'How to'!$B$34,MIN(ROUNDDOWN(2*P1073,-1)/2,'How to'!$B$34))</f>
        <v>145</v>
      </c>
      <c r="R1073">
        <f t="shared" si="271"/>
        <v>145</v>
      </c>
      <c r="S1073" t="str">
        <f t="shared" si="261"/>
        <v/>
      </c>
      <c r="T1073">
        <f t="shared" si="257"/>
        <v>145</v>
      </c>
      <c r="U1073" t="str">
        <f t="shared" si="258"/>
        <v/>
      </c>
      <c r="W1073" t="str">
        <f t="shared" si="259"/>
        <v/>
      </c>
      <c r="X1073" t="str">
        <f t="shared" si="260"/>
        <v/>
      </c>
      <c r="AE1073" t="s">
        <v>52</v>
      </c>
    </row>
    <row r="1074" spans="1:31" x14ac:dyDescent="0.25">
      <c r="A1074">
        <v>45.70825181</v>
      </c>
      <c r="B1074">
        <v>-122.87156299999999</v>
      </c>
      <c r="C1074">
        <v>26.698614070000001</v>
      </c>
      <c r="D1074">
        <f t="shared" si="262"/>
        <v>199.22739595527923</v>
      </c>
      <c r="E1074">
        <f t="shared" si="263"/>
        <v>20.755449337514388</v>
      </c>
      <c r="F1074">
        <f t="shared" si="264"/>
        <v>200.30562642203472</v>
      </c>
      <c r="G1074">
        <f t="shared" si="265"/>
        <v>99.610914989909361</v>
      </c>
      <c r="H1074">
        <f t="shared" si="266"/>
        <v>10.401128648538688</v>
      </c>
      <c r="I1074">
        <f t="shared" si="267"/>
        <v>100.15247307126471</v>
      </c>
      <c r="J1074">
        <f t="shared" si="268"/>
        <v>10030.585994080933</v>
      </c>
      <c r="K1074">
        <f t="shared" si="269"/>
        <v>10030.517862290402</v>
      </c>
      <c r="L1074">
        <f t="shared" si="272"/>
        <v>0</v>
      </c>
      <c r="M1074" s="1">
        <f t="shared" si="270"/>
        <v>0</v>
      </c>
      <c r="N1074" s="1">
        <f>IF(M1074&lt;'How to'!$B$35,0,M1074)</f>
        <v>0</v>
      </c>
      <c r="O1074" s="1">
        <f>(((ABS('How to'!$B$33))*(N1074))/(11.82))^(1/2)</f>
        <v>0</v>
      </c>
      <c r="P1074" s="1">
        <f>(((ABS('How to'!$B$33)+'How to'!$B$32)*(N1074))/(11.82))^(1/2)</f>
        <v>0</v>
      </c>
      <c r="Q1074">
        <f>IF(P1074=0,'How to'!$B$34,MIN(ROUNDDOWN(2*P1074,-1)/2,'How to'!$B$34))</f>
        <v>145</v>
      </c>
      <c r="R1074">
        <f t="shared" si="271"/>
        <v>145</v>
      </c>
      <c r="S1074" t="str">
        <f t="shared" si="261"/>
        <v/>
      </c>
      <c r="T1074">
        <f t="shared" si="257"/>
        <v>145</v>
      </c>
      <c r="U1074" t="str">
        <f t="shared" si="258"/>
        <v/>
      </c>
      <c r="W1074" t="str">
        <f t="shared" si="259"/>
        <v/>
      </c>
      <c r="X1074" t="str">
        <f t="shared" si="260"/>
        <v/>
      </c>
      <c r="AE1074" t="s">
        <v>52</v>
      </c>
    </row>
    <row r="1075" spans="1:31" x14ac:dyDescent="0.25">
      <c r="A1075">
        <v>45.70847552</v>
      </c>
      <c r="B1075">
        <v>-122.8715964</v>
      </c>
      <c r="C1075">
        <v>26.72361407</v>
      </c>
      <c r="D1075">
        <f t="shared" si="262"/>
        <v>199.23073553976459</v>
      </c>
      <c r="E1075">
        <f t="shared" si="263"/>
        <v>20.716498541415678</v>
      </c>
      <c r="F1075">
        <f t="shared" si="264"/>
        <v>200.30491580471033</v>
      </c>
      <c r="G1075">
        <f t="shared" si="265"/>
        <v>99.610914989909361</v>
      </c>
      <c r="H1075">
        <f t="shared" si="266"/>
        <v>10.401087023383313</v>
      </c>
      <c r="I1075">
        <f t="shared" si="267"/>
        <v>100.15246874837854</v>
      </c>
      <c r="J1075">
        <f t="shared" si="268"/>
        <v>10030.514823883024</v>
      </c>
      <c r="K1075">
        <f t="shared" si="269"/>
        <v>10030.516996394939</v>
      </c>
      <c r="L1075">
        <f t="shared" si="272"/>
        <v>4.6610212560959256E-2</v>
      </c>
      <c r="M1075" s="1">
        <f t="shared" si="270"/>
        <v>107599.99198970085</v>
      </c>
      <c r="N1075" s="1">
        <f>IF(M1075&lt;'How to'!$B$35,0,M1075)</f>
        <v>107599.99198970085</v>
      </c>
      <c r="O1075" s="1">
        <f>(((ABS('How to'!$B$33))*(N1075))/(11.82))^(1/2)</f>
        <v>879.64379611736263</v>
      </c>
      <c r="P1075" s="1">
        <f>(((ABS('How to'!$B$33)+'How to'!$B$32)*(N1075))/(11.82))^(1/2)</f>
        <v>1332.3388350579946</v>
      </c>
      <c r="Q1075">
        <f>IF(P1075=0,'How to'!$B$34,MIN(ROUNDDOWN(2*P1075,-1)/2,'How to'!$B$34))</f>
        <v>145</v>
      </c>
      <c r="R1075">
        <f t="shared" si="271"/>
        <v>145</v>
      </c>
      <c r="S1075" t="str">
        <f t="shared" si="261"/>
        <v/>
      </c>
      <c r="T1075">
        <f t="shared" ref="T1075:T1138" si="273">IF(Q1075=T1076,T1076,IF(Q1075&lt;T1076,Q1075,IF(MIN(Q1035:Q1074)&lt;Q1075,IF(MIN(Q1035:Q1074)&lt;T1076,T1076,MIN(Q1035:Q1074)),MIN(Q1035:Q1074))))</f>
        <v>145</v>
      </c>
      <c r="U1075" t="str">
        <f t="shared" ref="U1075:U1138" si="274">IF(T1076=T1075,"",T1075)</f>
        <v/>
      </c>
      <c r="W1075" t="str">
        <f t="shared" si="259"/>
        <v/>
      </c>
      <c r="X1075" t="str">
        <f t="shared" si="260"/>
        <v/>
      </c>
      <c r="AE1075" t="s">
        <v>52</v>
      </c>
    </row>
    <row r="1076" spans="1:31" x14ac:dyDescent="0.25">
      <c r="A1076">
        <v>45.708699230000001</v>
      </c>
      <c r="B1076">
        <v>-122.8716299</v>
      </c>
      <c r="C1076">
        <v>26.748614069999999</v>
      </c>
      <c r="D1076">
        <f t="shared" si="262"/>
        <v>199.23630151522511</v>
      </c>
      <c r="E1076">
        <f t="shared" si="263"/>
        <v>20.66200102953086</v>
      </c>
      <c r="F1076">
        <f t="shared" si="264"/>
        <v>200.30482302733009</v>
      </c>
      <c r="G1076">
        <f t="shared" si="265"/>
        <v>99.610914989909361</v>
      </c>
      <c r="H1076">
        <f t="shared" si="266"/>
        <v>10.40881897524325</v>
      </c>
      <c r="I1076">
        <f t="shared" si="267"/>
        <v>100.15327202636134</v>
      </c>
      <c r="J1076">
        <f t="shared" si="268"/>
        <v>10030.505532002506</v>
      </c>
      <c r="K1076">
        <f t="shared" si="269"/>
        <v>10030.677897586333</v>
      </c>
      <c r="L1076">
        <f t="shared" si="272"/>
        <v>0.41516934355372559</v>
      </c>
      <c r="M1076" s="1">
        <f t="shared" si="270"/>
        <v>12080.224676184813</v>
      </c>
      <c r="N1076" s="1">
        <f>IF(M1076&lt;'How to'!$B$35,0,M1076)</f>
        <v>12080.224676184813</v>
      </c>
      <c r="O1076" s="1">
        <f>(((ABS('How to'!$B$33))*(N1076))/(11.82))^(1/2)</f>
        <v>294.73942397248152</v>
      </c>
      <c r="P1076" s="1">
        <f>(((ABS('How to'!$B$33)+'How to'!$B$32)*(N1076))/(11.82))^(1/2)</f>
        <v>446.42249796389979</v>
      </c>
      <c r="Q1076">
        <f>IF(P1076=0,'How to'!$B$34,MIN(ROUNDDOWN(2*P1076,-1)/2,'How to'!$B$34))</f>
        <v>145</v>
      </c>
      <c r="R1076">
        <f t="shared" si="271"/>
        <v>145</v>
      </c>
      <c r="S1076" t="str">
        <f t="shared" si="261"/>
        <v/>
      </c>
      <c r="T1076">
        <f t="shared" si="273"/>
        <v>145</v>
      </c>
      <c r="U1076" t="str">
        <f t="shared" si="274"/>
        <v/>
      </c>
      <c r="W1076" t="str">
        <f t="shared" si="259"/>
        <v/>
      </c>
      <c r="X1076" t="str">
        <f t="shared" si="260"/>
        <v/>
      </c>
      <c r="AE1076" t="s">
        <v>52</v>
      </c>
    </row>
    <row r="1077" spans="1:31" x14ac:dyDescent="0.25">
      <c r="A1077">
        <v>45.708922940000001</v>
      </c>
      <c r="B1077">
        <v>-122.87166310000001</v>
      </c>
      <c r="C1077">
        <v>26.773614070000001</v>
      </c>
      <c r="D1077">
        <f t="shared" si="262"/>
        <v>199.24520707517098</v>
      </c>
      <c r="E1077">
        <f t="shared" si="263"/>
        <v>20.584183502484727</v>
      </c>
      <c r="F1077">
        <f t="shared" si="264"/>
        <v>200.30566929793008</v>
      </c>
      <c r="G1077">
        <f t="shared" si="265"/>
        <v>99.612028185001463</v>
      </c>
      <c r="H1077">
        <f t="shared" si="266"/>
        <v>10.385456680821019</v>
      </c>
      <c r="I1077">
        <f t="shared" si="267"/>
        <v>100.15195389805801</v>
      </c>
      <c r="J1077">
        <f t="shared" si="268"/>
        <v>10030.590288222933</v>
      </c>
      <c r="K1077">
        <f t="shared" si="269"/>
        <v>10030.413869598737</v>
      </c>
      <c r="L1077">
        <f t="shared" si="272"/>
        <v>0</v>
      </c>
      <c r="M1077" s="1">
        <f t="shared" si="270"/>
        <v>0</v>
      </c>
      <c r="N1077" s="1">
        <f>IF(M1077&lt;'How to'!$B$35,0,M1077)</f>
        <v>0</v>
      </c>
      <c r="O1077" s="1">
        <f>(((ABS('How to'!$B$33))*(N1077))/(11.82))^(1/2)</f>
        <v>0</v>
      </c>
      <c r="P1077" s="1">
        <f>(((ABS('How to'!$B$33)+'How to'!$B$32)*(N1077))/(11.82))^(1/2)</f>
        <v>0</v>
      </c>
      <c r="Q1077">
        <f>IF(P1077=0,'How to'!$B$34,MIN(ROUNDDOWN(2*P1077,-1)/2,'How to'!$B$34))</f>
        <v>145</v>
      </c>
      <c r="R1077">
        <f t="shared" si="271"/>
        <v>145</v>
      </c>
      <c r="S1077" t="str">
        <f t="shared" si="261"/>
        <v/>
      </c>
      <c r="T1077">
        <f t="shared" si="273"/>
        <v>145</v>
      </c>
      <c r="U1077" t="str">
        <f t="shared" si="274"/>
        <v/>
      </c>
      <c r="W1077" t="str">
        <f t="shared" si="259"/>
        <v/>
      </c>
      <c r="X1077" t="str">
        <f t="shared" si="260"/>
        <v/>
      </c>
      <c r="AE1077" t="s">
        <v>52</v>
      </c>
    </row>
    <row r="1078" spans="1:31" x14ac:dyDescent="0.25">
      <c r="A1078">
        <v>45.709146680000003</v>
      </c>
      <c r="B1078">
        <v>-122.8716962</v>
      </c>
      <c r="C1078">
        <v>26.798614069999999</v>
      </c>
      <c r="D1078">
        <f t="shared" si="262"/>
        <v>199.25411263511688</v>
      </c>
      <c r="E1078">
        <f t="shared" si="263"/>
        <v>20.506366585251989</v>
      </c>
      <c r="F1078">
        <f t="shared" si="264"/>
        <v>200.30654625482558</v>
      </c>
      <c r="G1078">
        <f t="shared" si="265"/>
        <v>99.616480965369888</v>
      </c>
      <c r="H1078">
        <f t="shared" si="266"/>
        <v>10.354321057959957</v>
      </c>
      <c r="I1078">
        <f t="shared" si="267"/>
        <v>100.15315893418048</v>
      </c>
      <c r="J1078">
        <f t="shared" si="268"/>
        <v>10030.678118134145</v>
      </c>
      <c r="K1078">
        <f t="shared" si="269"/>
        <v>10030.655244495216</v>
      </c>
      <c r="L1078">
        <f t="shared" si="272"/>
        <v>0</v>
      </c>
      <c r="M1078" s="1">
        <f t="shared" si="270"/>
        <v>0</v>
      </c>
      <c r="N1078" s="1">
        <f>IF(M1078&lt;'How to'!$B$35,0,M1078)</f>
        <v>0</v>
      </c>
      <c r="O1078" s="1">
        <f>(((ABS('How to'!$B$33))*(N1078))/(11.82))^(1/2)</f>
        <v>0</v>
      </c>
      <c r="P1078" s="1">
        <f>(((ABS('How to'!$B$33)+'How to'!$B$32)*(N1078))/(11.82))^(1/2)</f>
        <v>0</v>
      </c>
      <c r="Q1078">
        <f>IF(P1078=0,'How to'!$B$34,MIN(ROUNDDOWN(2*P1078,-1)/2,'How to'!$B$34))</f>
        <v>145</v>
      </c>
      <c r="R1078">
        <f t="shared" si="271"/>
        <v>145</v>
      </c>
      <c r="S1078" t="str">
        <f t="shared" si="261"/>
        <v/>
      </c>
      <c r="T1078">
        <f t="shared" si="273"/>
        <v>145</v>
      </c>
      <c r="U1078" t="str">
        <f t="shared" si="274"/>
        <v/>
      </c>
      <c r="W1078" t="str">
        <f t="shared" si="259"/>
        <v/>
      </c>
      <c r="X1078" t="str">
        <f t="shared" si="260"/>
        <v/>
      </c>
      <c r="AE1078" t="s">
        <v>52</v>
      </c>
    </row>
    <row r="1079" spans="1:31" x14ac:dyDescent="0.25">
      <c r="A1079">
        <v>45.709370419999999</v>
      </c>
      <c r="B1079">
        <v>-122.8717291</v>
      </c>
      <c r="C1079">
        <v>26.823614070000001</v>
      </c>
      <c r="D1079">
        <f t="shared" si="262"/>
        <v>199.26413139015486</v>
      </c>
      <c r="E1079">
        <f t="shared" si="263"/>
        <v>20.405230028525683</v>
      </c>
      <c r="F1079">
        <f t="shared" si="264"/>
        <v>200.30618430590189</v>
      </c>
      <c r="G1079">
        <f t="shared" si="265"/>
        <v>99.619820549855234</v>
      </c>
      <c r="H1079">
        <f t="shared" si="266"/>
        <v>10.315412199996672</v>
      </c>
      <c r="I1079">
        <f t="shared" si="267"/>
        <v>100.15246564733791</v>
      </c>
      <c r="J1079">
        <f t="shared" si="268"/>
        <v>10030.641867797485</v>
      </c>
      <c r="K1079">
        <f t="shared" si="269"/>
        <v>10030.516375241199</v>
      </c>
      <c r="L1079">
        <f t="shared" si="272"/>
        <v>0</v>
      </c>
      <c r="M1079" s="1">
        <f t="shared" si="270"/>
        <v>0</v>
      </c>
      <c r="N1079" s="1">
        <f>IF(M1079&lt;'How to'!$B$35,0,M1079)</f>
        <v>0</v>
      </c>
      <c r="O1079" s="1">
        <f>(((ABS('How to'!$B$33))*(N1079))/(11.82))^(1/2)</f>
        <v>0</v>
      </c>
      <c r="P1079" s="1">
        <f>(((ABS('How to'!$B$33)+'How to'!$B$32)*(N1079))/(11.82))^(1/2)</f>
        <v>0</v>
      </c>
      <c r="Q1079">
        <f>IF(P1079=0,'How to'!$B$34,MIN(ROUNDDOWN(2*P1079,-1)/2,'How to'!$B$34))</f>
        <v>145</v>
      </c>
      <c r="R1079">
        <f t="shared" si="271"/>
        <v>145</v>
      </c>
      <c r="S1079" t="str">
        <f t="shared" si="261"/>
        <v/>
      </c>
      <c r="T1079">
        <f t="shared" si="273"/>
        <v>145</v>
      </c>
      <c r="U1079" t="str">
        <f t="shared" si="274"/>
        <v/>
      </c>
      <c r="W1079" t="str">
        <f t="shared" si="259"/>
        <v/>
      </c>
      <c r="X1079" t="str">
        <f t="shared" si="260"/>
        <v/>
      </c>
      <c r="AE1079" t="s">
        <v>52</v>
      </c>
    </row>
    <row r="1080" spans="1:31" x14ac:dyDescent="0.25">
      <c r="A1080">
        <v>45.709594180000003</v>
      </c>
      <c r="B1080">
        <v>-122.8717618</v>
      </c>
      <c r="C1080">
        <v>26.84861407</v>
      </c>
      <c r="D1080">
        <f t="shared" si="262"/>
        <v>199.27526334028494</v>
      </c>
      <c r="E1080">
        <f t="shared" si="263"/>
        <v>20.28854749227294</v>
      </c>
      <c r="F1080">
        <f t="shared" si="264"/>
        <v>200.30540616440217</v>
      </c>
      <c r="G1080">
        <f t="shared" si="265"/>
        <v>99.625386525315761</v>
      </c>
      <c r="H1080">
        <f t="shared" si="266"/>
        <v>10.253183292625994</v>
      </c>
      <c r="I1080">
        <f t="shared" si="267"/>
        <v>100.1516121085964</v>
      </c>
      <c r="J1080">
        <f t="shared" si="268"/>
        <v>10030.563934671531</v>
      </c>
      <c r="K1080">
        <f t="shared" si="269"/>
        <v>10030.345407950752</v>
      </c>
      <c r="L1080">
        <f t="shared" si="272"/>
        <v>0</v>
      </c>
      <c r="M1080" s="1">
        <f t="shared" si="270"/>
        <v>0</v>
      </c>
      <c r="N1080" s="1">
        <f>IF(M1080&lt;'How to'!$B$35,0,M1080)</f>
        <v>0</v>
      </c>
      <c r="O1080" s="1">
        <f>(((ABS('How to'!$B$33))*(N1080))/(11.82))^(1/2)</f>
        <v>0</v>
      </c>
      <c r="P1080" s="1">
        <f>(((ABS('How to'!$B$33)+'How to'!$B$32)*(N1080))/(11.82))^(1/2)</f>
        <v>0</v>
      </c>
      <c r="Q1080">
        <f>IF(P1080=0,'How to'!$B$34,MIN(ROUNDDOWN(2*P1080,-1)/2,'How to'!$B$34))</f>
        <v>145</v>
      </c>
      <c r="R1080">
        <f t="shared" si="271"/>
        <v>145</v>
      </c>
      <c r="S1080" t="str">
        <f t="shared" si="261"/>
        <v/>
      </c>
      <c r="T1080">
        <f t="shared" si="273"/>
        <v>145</v>
      </c>
      <c r="U1080" t="str">
        <f t="shared" si="274"/>
        <v/>
      </c>
      <c r="W1080" t="str">
        <f t="shared" si="259"/>
        <v/>
      </c>
      <c r="X1080" t="str">
        <f t="shared" si="260"/>
        <v/>
      </c>
      <c r="AE1080" t="s">
        <v>52</v>
      </c>
    </row>
    <row r="1081" spans="1:31" x14ac:dyDescent="0.25">
      <c r="A1081">
        <v>45.709817960000002</v>
      </c>
      <c r="B1081">
        <v>-122.8717943</v>
      </c>
      <c r="C1081">
        <v>26.873614069999999</v>
      </c>
      <c r="D1081">
        <f t="shared" si="262"/>
        <v>199.27192375500863</v>
      </c>
      <c r="E1081">
        <f t="shared" si="263"/>
        <v>20.335106415479455</v>
      </c>
      <c r="F1081">
        <f t="shared" si="264"/>
        <v>200.30680505152799</v>
      </c>
      <c r="G1081">
        <f t="shared" si="265"/>
        <v>99.633178890169532</v>
      </c>
      <c r="H1081">
        <f t="shared" si="266"/>
        <v>10.198728303459704</v>
      </c>
      <c r="I1081">
        <f t="shared" si="267"/>
        <v>100.15380369595712</v>
      </c>
      <c r="J1081">
        <f t="shared" si="268"/>
        <v>10030.704037487709</v>
      </c>
      <c r="K1081">
        <f t="shared" si="269"/>
        <v>10030.784394768314</v>
      </c>
      <c r="L1081">
        <f t="shared" si="272"/>
        <v>0.28347359772175001</v>
      </c>
      <c r="M1081" s="1">
        <f t="shared" si="270"/>
        <v>17692.625477971778</v>
      </c>
      <c r="N1081" s="1">
        <f>IF(M1081&lt;'How to'!$B$35,0,M1081)</f>
        <v>17692.625477971778</v>
      </c>
      <c r="O1081" s="1">
        <f>(((ABS('How to'!$B$33))*(N1081))/(11.82))^(1/2)</f>
        <v>356.69487280671569</v>
      </c>
      <c r="P1081" s="1">
        <f>(((ABS('How to'!$B$33)+'How to'!$B$32)*(N1081))/(11.82))^(1/2)</f>
        <v>540.26235779084891</v>
      </c>
      <c r="Q1081">
        <f>IF(P1081=0,'How to'!$B$34,MIN(ROUNDDOWN(2*P1081,-1)/2,'How to'!$B$34))</f>
        <v>145</v>
      </c>
      <c r="R1081">
        <f t="shared" si="271"/>
        <v>145</v>
      </c>
      <c r="S1081" t="str">
        <f t="shared" si="261"/>
        <v/>
      </c>
      <c r="T1081">
        <f t="shared" si="273"/>
        <v>145</v>
      </c>
      <c r="U1081" t="str">
        <f t="shared" si="274"/>
        <v/>
      </c>
      <c r="W1081" t="str">
        <f t="shared" si="259"/>
        <v/>
      </c>
      <c r="X1081" t="str">
        <f t="shared" si="260"/>
        <v/>
      </c>
      <c r="AE1081" t="s">
        <v>52</v>
      </c>
    </row>
    <row r="1082" spans="1:31" x14ac:dyDescent="0.25">
      <c r="A1082">
        <v>45.710041740000001</v>
      </c>
      <c r="B1082">
        <v>-122.87182679999999</v>
      </c>
      <c r="C1082">
        <v>26.898614070000001</v>
      </c>
      <c r="D1082">
        <f t="shared" si="262"/>
        <v>199.25745221960221</v>
      </c>
      <c r="E1082">
        <f t="shared" si="263"/>
        <v>20.459398241815887</v>
      </c>
      <c r="F1082">
        <f t="shared" si="264"/>
        <v>200.30506544135193</v>
      </c>
      <c r="G1082">
        <f t="shared" si="265"/>
        <v>99.63763166974698</v>
      </c>
      <c r="H1082">
        <f t="shared" si="266"/>
        <v>10.152047135518918</v>
      </c>
      <c r="I1082">
        <f t="shared" si="267"/>
        <v>100.15349073196582</v>
      </c>
      <c r="J1082">
        <f t="shared" si="268"/>
        <v>10030.52981036607</v>
      </c>
      <c r="K1082">
        <f t="shared" si="269"/>
        <v>10030.721705797963</v>
      </c>
      <c r="L1082">
        <f t="shared" si="272"/>
        <v>0.4380587082726462</v>
      </c>
      <c r="M1082" s="1">
        <f t="shared" si="270"/>
        <v>11449.060955038563</v>
      </c>
      <c r="N1082" s="1">
        <f>IF(M1082&lt;'How to'!$B$35,0,M1082)</f>
        <v>11449.060955038563</v>
      </c>
      <c r="O1082" s="1">
        <f>(((ABS('How to'!$B$33))*(N1082))/(11.82))^(1/2)</f>
        <v>286.93640870017902</v>
      </c>
      <c r="P1082" s="1">
        <f>(((ABS('How to'!$B$33)+'How to'!$B$32)*(N1082))/(11.82))^(1/2)</f>
        <v>434.60378188390581</v>
      </c>
      <c r="Q1082">
        <f>IF(P1082=0,'How to'!$B$34,MIN(ROUNDDOWN(2*P1082,-1)/2,'How to'!$B$34))</f>
        <v>145</v>
      </c>
      <c r="R1082">
        <f t="shared" si="271"/>
        <v>145</v>
      </c>
      <c r="S1082" t="str">
        <f t="shared" si="261"/>
        <v/>
      </c>
      <c r="T1082">
        <f t="shared" si="273"/>
        <v>145</v>
      </c>
      <c r="U1082" t="str">
        <f t="shared" si="274"/>
        <v/>
      </c>
      <c r="W1082" t="str">
        <f t="shared" si="259"/>
        <v/>
      </c>
      <c r="X1082" t="str">
        <f t="shared" si="260"/>
        <v/>
      </c>
      <c r="AE1082" t="s">
        <v>52</v>
      </c>
    </row>
    <row r="1083" spans="1:31" x14ac:dyDescent="0.25">
      <c r="A1083">
        <v>45.710265540000002</v>
      </c>
      <c r="B1083">
        <v>-122.87185890000001</v>
      </c>
      <c r="C1083">
        <v>26.923614069999999</v>
      </c>
      <c r="D1083">
        <f t="shared" si="262"/>
        <v>199.21403761496495</v>
      </c>
      <c r="E1083">
        <f t="shared" si="263"/>
        <v>20.855754441593298</v>
      </c>
      <c r="F1083">
        <f t="shared" si="264"/>
        <v>200.3027590328818</v>
      </c>
      <c r="G1083">
        <f t="shared" si="265"/>
        <v>99.644310840299624</v>
      </c>
      <c r="H1083">
        <f t="shared" si="266"/>
        <v>10.08981962182181</v>
      </c>
      <c r="I1083">
        <f t="shared" si="267"/>
        <v>100.15384736913083</v>
      </c>
      <c r="J1083">
        <f t="shared" si="268"/>
        <v>10030.298819046177</v>
      </c>
      <c r="K1083">
        <f t="shared" si="269"/>
        <v>10030.793142839155</v>
      </c>
      <c r="L1083">
        <f t="shared" si="272"/>
        <v>0.70308164033654075</v>
      </c>
      <c r="M1083" s="1">
        <f t="shared" si="270"/>
        <v>7133.4483560385415</v>
      </c>
      <c r="N1083" s="1">
        <f>IF(M1083&lt;'How to'!$B$35,0,M1083)</f>
        <v>7133.4483560385415</v>
      </c>
      <c r="O1083" s="1">
        <f>(((ABS('How to'!$B$33))*(N1083))/(11.82))^(1/2)</f>
        <v>226.49075803231005</v>
      </c>
      <c r="P1083" s="1">
        <f>(((ABS('How to'!$B$33)+'How to'!$B$32)*(N1083))/(11.82))^(1/2)</f>
        <v>343.05071443703878</v>
      </c>
      <c r="Q1083">
        <f>IF(P1083=0,'How to'!$B$34,MIN(ROUNDDOWN(2*P1083,-1)/2,'How to'!$B$34))</f>
        <v>145</v>
      </c>
      <c r="R1083">
        <f t="shared" si="271"/>
        <v>145</v>
      </c>
      <c r="S1083" t="str">
        <f t="shared" si="261"/>
        <v/>
      </c>
      <c r="T1083">
        <f t="shared" si="273"/>
        <v>145</v>
      </c>
      <c r="U1083" t="str">
        <f t="shared" si="274"/>
        <v/>
      </c>
      <c r="W1083" t="str">
        <f t="shared" si="259"/>
        <v/>
      </c>
      <c r="X1083" t="str">
        <f t="shared" si="260"/>
        <v/>
      </c>
      <c r="AE1083" t="s">
        <v>52</v>
      </c>
    </row>
    <row r="1084" spans="1:31" x14ac:dyDescent="0.25">
      <c r="A1084">
        <v>45.710489350000003</v>
      </c>
      <c r="B1084">
        <v>-122.8718909</v>
      </c>
      <c r="C1084">
        <v>26.948614070000001</v>
      </c>
      <c r="D1084">
        <f t="shared" si="262"/>
        <v>199.15949105940661</v>
      </c>
      <c r="E1084">
        <f t="shared" si="263"/>
        <v>21.337613380657356</v>
      </c>
      <c r="F1084">
        <f t="shared" si="264"/>
        <v>200.29926765673474</v>
      </c>
      <c r="G1084">
        <f t="shared" si="265"/>
        <v>99.64987681496919</v>
      </c>
      <c r="H1084">
        <f t="shared" si="266"/>
        <v>10.035365930853519</v>
      </c>
      <c r="I1084">
        <f t="shared" si="267"/>
        <v>100.15391414520288</v>
      </c>
      <c r="J1084">
        <f t="shared" si="268"/>
        <v>10029.949155956067</v>
      </c>
      <c r="K1084">
        <f t="shared" si="269"/>
        <v>10030.806518604668</v>
      </c>
      <c r="L1084">
        <f t="shared" si="272"/>
        <v>0.92593879311828065</v>
      </c>
      <c r="M1084" s="1">
        <f t="shared" si="270"/>
        <v>5416.5602484500932</v>
      </c>
      <c r="N1084" s="1">
        <f>IF(M1084&lt;'How to'!$B$35,0,M1084)</f>
        <v>5416.5602484500932</v>
      </c>
      <c r="O1084" s="1">
        <f>(((ABS('How to'!$B$33))*(N1084))/(11.82))^(1/2)</f>
        <v>197.36153472932753</v>
      </c>
      <c r="P1084" s="1">
        <f>(((ABS('How to'!$B$33)+'How to'!$B$32)*(N1084))/(11.82))^(1/2)</f>
        <v>298.93058807118206</v>
      </c>
      <c r="Q1084">
        <f>IF(P1084=0,'How to'!$B$34,MIN(ROUNDDOWN(2*P1084,-1)/2,'How to'!$B$34))</f>
        <v>145</v>
      </c>
      <c r="R1084">
        <f t="shared" si="271"/>
        <v>145</v>
      </c>
      <c r="S1084" t="str">
        <f t="shared" si="261"/>
        <v/>
      </c>
      <c r="T1084">
        <f t="shared" si="273"/>
        <v>145</v>
      </c>
      <c r="U1084" t="str">
        <f t="shared" si="274"/>
        <v/>
      </c>
      <c r="W1084" t="str">
        <f t="shared" si="259"/>
        <v/>
      </c>
      <c r="X1084" t="str">
        <f t="shared" si="260"/>
        <v/>
      </c>
      <c r="AE1084" t="s">
        <v>52</v>
      </c>
    </row>
    <row r="1085" spans="1:31" x14ac:dyDescent="0.25">
      <c r="A1085">
        <v>45.710713030000001</v>
      </c>
      <c r="B1085">
        <v>-122.87192469999999</v>
      </c>
      <c r="C1085">
        <v>26.97361407</v>
      </c>
      <c r="D1085">
        <f t="shared" si="262"/>
        <v>199.04149238992599</v>
      </c>
      <c r="E1085">
        <f t="shared" si="263"/>
        <v>22.301409032291364</v>
      </c>
      <c r="F1085">
        <f t="shared" si="264"/>
        <v>200.28696547113228</v>
      </c>
      <c r="G1085">
        <f t="shared" si="265"/>
        <v>99.638744864839097</v>
      </c>
      <c r="H1085">
        <f t="shared" si="266"/>
        <v>10.136378602076809</v>
      </c>
      <c r="I1085">
        <f t="shared" si="267"/>
        <v>100.15301118491216</v>
      </c>
      <c r="J1085">
        <f t="shared" si="268"/>
        <v>10028.717134408633</v>
      </c>
      <c r="K1085">
        <f t="shared" si="269"/>
        <v>10030.625649405139</v>
      </c>
      <c r="L1085">
        <f t="shared" si="272"/>
        <v>1.381490136232145</v>
      </c>
      <c r="M1085" s="1">
        <f t="shared" si="270"/>
        <v>3630.3645557551768</v>
      </c>
      <c r="N1085" s="1">
        <f>IF(M1085&lt;'How to'!$B$35,0,M1085)</f>
        <v>3630.3645557551768</v>
      </c>
      <c r="O1085" s="1">
        <f>(((ABS('How to'!$B$33))*(N1085))/(11.82))^(1/2)</f>
        <v>161.57562473202969</v>
      </c>
      <c r="P1085" s="1">
        <f>(((ABS('How to'!$B$33)+'How to'!$B$32)*(N1085))/(11.82))^(1/2)</f>
        <v>244.72801442973883</v>
      </c>
      <c r="Q1085">
        <f>IF(P1085=0,'How to'!$B$34,MIN(ROUNDDOWN(2*P1085,-1)/2,'How to'!$B$34))</f>
        <v>145</v>
      </c>
      <c r="R1085">
        <f t="shared" si="271"/>
        <v>145</v>
      </c>
      <c r="S1085" t="str">
        <f t="shared" si="261"/>
        <v/>
      </c>
      <c r="T1085">
        <f t="shared" si="273"/>
        <v>145</v>
      </c>
      <c r="U1085" t="str">
        <f t="shared" si="274"/>
        <v/>
      </c>
      <c r="W1085" t="str">
        <f t="shared" si="259"/>
        <v/>
      </c>
      <c r="X1085" t="str">
        <f t="shared" si="260"/>
        <v/>
      </c>
      <c r="AE1085" t="s">
        <v>52</v>
      </c>
    </row>
    <row r="1086" spans="1:31" x14ac:dyDescent="0.25">
      <c r="A1086">
        <v>45.71093664</v>
      </c>
      <c r="B1086">
        <v>-122.87195939999999</v>
      </c>
      <c r="C1086">
        <v>26.998614069999999</v>
      </c>
      <c r="D1086">
        <f t="shared" si="262"/>
        <v>198.84557006953477</v>
      </c>
      <c r="E1086">
        <f t="shared" si="263"/>
        <v>23.778228406615309</v>
      </c>
      <c r="F1086">
        <f t="shared" si="264"/>
        <v>200.26224028117591</v>
      </c>
      <c r="G1086">
        <f t="shared" si="265"/>
        <v>99.619820549855234</v>
      </c>
      <c r="H1086">
        <f t="shared" si="266"/>
        <v>10.307349851562682</v>
      </c>
      <c r="I1086">
        <f t="shared" si="267"/>
        <v>100.15163557000888</v>
      </c>
      <c r="J1086">
        <f t="shared" si="268"/>
        <v>10026.241220608859</v>
      </c>
      <c r="K1086">
        <f t="shared" si="269"/>
        <v>10030.350107347867</v>
      </c>
      <c r="L1086">
        <f t="shared" si="272"/>
        <v>2.0270389091006824</v>
      </c>
      <c r="M1086" s="1">
        <f t="shared" si="270"/>
        <v>2474.1385235170301</v>
      </c>
      <c r="N1086" s="1">
        <f>IF(M1086&lt;'How to'!$B$35,0,M1086)</f>
        <v>2474.1385235170301</v>
      </c>
      <c r="O1086" s="1">
        <f>(((ABS('How to'!$B$33))*(N1086))/(11.82))^(1/2)</f>
        <v>133.38676208456124</v>
      </c>
      <c r="P1086" s="1">
        <f>(((ABS('How to'!$B$33)+'How to'!$B$32)*(N1086))/(11.82))^(1/2)</f>
        <v>202.03219074848246</v>
      </c>
      <c r="Q1086">
        <f>IF(P1086=0,'How to'!$B$34,MIN(ROUNDDOWN(2*P1086,-1)/2,'How to'!$B$34))</f>
        <v>145</v>
      </c>
      <c r="R1086">
        <f t="shared" si="271"/>
        <v>145</v>
      </c>
      <c r="S1086" t="str">
        <f t="shared" si="261"/>
        <v/>
      </c>
      <c r="T1086">
        <f t="shared" si="273"/>
        <v>145</v>
      </c>
      <c r="U1086" t="str">
        <f t="shared" si="274"/>
        <v/>
      </c>
      <c r="W1086" t="str">
        <f t="shared" si="259"/>
        <v/>
      </c>
      <c r="X1086" t="str">
        <f t="shared" si="260"/>
        <v/>
      </c>
      <c r="AE1086" t="s">
        <v>52</v>
      </c>
    </row>
    <row r="1087" spans="1:31" x14ac:dyDescent="0.25">
      <c r="A1087">
        <v>45.711159989999999</v>
      </c>
      <c r="B1087">
        <v>-122.8719974</v>
      </c>
      <c r="C1087">
        <v>27.023614070000001</v>
      </c>
      <c r="D1087">
        <f t="shared" si="262"/>
        <v>198.60511994941416</v>
      </c>
      <c r="E1087">
        <f t="shared" si="263"/>
        <v>25.534870274057333</v>
      </c>
      <c r="F1087">
        <f t="shared" si="264"/>
        <v>200.23991427793342</v>
      </c>
      <c r="G1087">
        <f t="shared" si="265"/>
        <v>99.569726774665313</v>
      </c>
      <c r="H1087">
        <f t="shared" si="266"/>
        <v>10.765929420939818</v>
      </c>
      <c r="I1087">
        <f t="shared" si="267"/>
        <v>100.15006603232052</v>
      </c>
      <c r="J1087">
        <f t="shared" si="268"/>
        <v>10024.005817508531</v>
      </c>
      <c r="K1087">
        <f t="shared" si="269"/>
        <v>10030.035726278162</v>
      </c>
      <c r="L1087">
        <f t="shared" si="272"/>
        <v>2.4555872555523699</v>
      </c>
      <c r="M1087" s="1">
        <f t="shared" si="270"/>
        <v>2042.2886019625405</v>
      </c>
      <c r="N1087" s="1">
        <f>IF(M1087&lt;'How to'!$B$35,0,M1087)</f>
        <v>2042.2886019625405</v>
      </c>
      <c r="O1087" s="1">
        <f>(((ABS('How to'!$B$33))*(N1087))/(11.82))^(1/2)</f>
        <v>121.18790599293429</v>
      </c>
      <c r="P1087" s="1">
        <f>(((ABS('How to'!$B$33)+'How to'!$B$32)*(N1087))/(11.82))^(1/2)</f>
        <v>183.55538253827612</v>
      </c>
      <c r="Q1087">
        <f>IF(P1087=0,'How to'!$B$34,MIN(ROUNDDOWN(2*P1087,-1)/2,'How to'!$B$34))</f>
        <v>145</v>
      </c>
      <c r="R1087">
        <f t="shared" si="271"/>
        <v>145</v>
      </c>
      <c r="S1087" t="str">
        <f t="shared" si="261"/>
        <v/>
      </c>
      <c r="T1087">
        <f t="shared" si="273"/>
        <v>145</v>
      </c>
      <c r="U1087" t="str">
        <f t="shared" si="274"/>
        <v/>
      </c>
      <c r="W1087" t="str">
        <f t="shared" si="259"/>
        <v/>
      </c>
      <c r="X1087" t="str">
        <f t="shared" si="260"/>
        <v/>
      </c>
      <c r="AE1087" t="s">
        <v>52</v>
      </c>
    </row>
    <row r="1088" spans="1:31" x14ac:dyDescent="0.25">
      <c r="A1088">
        <v>45.711383259999998</v>
      </c>
      <c r="B1088">
        <v>-122.8720363</v>
      </c>
      <c r="C1088">
        <v>27.048614069999999</v>
      </c>
      <c r="D1088">
        <f t="shared" si="262"/>
        <v>198.31123646961825</v>
      </c>
      <c r="E1088">
        <f t="shared" si="263"/>
        <v>27.59465064046524</v>
      </c>
      <c r="F1088">
        <f t="shared" si="264"/>
        <v>200.22190503058894</v>
      </c>
      <c r="G1088">
        <f t="shared" si="265"/>
        <v>99.509614244437429</v>
      </c>
      <c r="H1088">
        <f t="shared" si="266"/>
        <v>11.302237366803649</v>
      </c>
      <c r="I1088">
        <f t="shared" si="267"/>
        <v>100.14940786930454</v>
      </c>
      <c r="J1088">
        <f t="shared" si="268"/>
        <v>10022.202813519545</v>
      </c>
      <c r="K1088">
        <f t="shared" si="269"/>
        <v>10029.903896572318</v>
      </c>
      <c r="L1088">
        <f t="shared" si="272"/>
        <v>2.7750825308038043</v>
      </c>
      <c r="M1088" s="1">
        <f t="shared" si="270"/>
        <v>1807.136145545039</v>
      </c>
      <c r="N1088" s="1">
        <f>IF(M1088&lt;'How to'!$B$35,0,M1088)</f>
        <v>1807.136145545039</v>
      </c>
      <c r="O1088" s="1">
        <f>(((ABS('How to'!$B$33))*(N1088))/(11.82))^(1/2)</f>
        <v>113.99771881950737</v>
      </c>
      <c r="P1088" s="1">
        <f>(((ABS('How to'!$B$33)+'How to'!$B$32)*(N1088))/(11.82))^(1/2)</f>
        <v>172.6648770350526</v>
      </c>
      <c r="Q1088">
        <f>IF(P1088=0,'How to'!$B$34,MIN(ROUNDDOWN(2*P1088,-1)/2,'How to'!$B$34))</f>
        <v>145</v>
      </c>
      <c r="R1088">
        <f t="shared" si="271"/>
        <v>145</v>
      </c>
      <c r="S1088" t="str">
        <f t="shared" si="261"/>
        <v/>
      </c>
      <c r="T1088">
        <f t="shared" si="273"/>
        <v>145</v>
      </c>
      <c r="U1088" t="str">
        <f t="shared" si="274"/>
        <v/>
      </c>
      <c r="W1088" t="str">
        <f t="shared" si="259"/>
        <v/>
      </c>
      <c r="X1088" t="str">
        <f t="shared" si="260"/>
        <v/>
      </c>
      <c r="AE1088" t="s">
        <v>52</v>
      </c>
    </row>
    <row r="1089" spans="1:31" x14ac:dyDescent="0.25">
      <c r="A1089">
        <v>45.711605980000002</v>
      </c>
      <c r="B1089">
        <v>-122.8720812</v>
      </c>
      <c r="C1089">
        <v>27.073614070000001</v>
      </c>
      <c r="D1089">
        <f t="shared" si="262"/>
        <v>197.96391963014713</v>
      </c>
      <c r="E1089">
        <f t="shared" si="263"/>
        <v>29.856515702159228</v>
      </c>
      <c r="F1089">
        <f t="shared" si="264"/>
        <v>200.20270978486937</v>
      </c>
      <c r="G1089">
        <f t="shared" si="265"/>
        <v>99.402747525086909</v>
      </c>
      <c r="H1089">
        <f t="shared" si="266"/>
        <v>12.165014301441806</v>
      </c>
      <c r="I1089">
        <f t="shared" si="267"/>
        <v>100.14436473656646</v>
      </c>
      <c r="J1089">
        <f t="shared" si="268"/>
        <v>10020.281251301158</v>
      </c>
      <c r="K1089">
        <f t="shared" si="269"/>
        <v>10028.893788490455</v>
      </c>
      <c r="L1089">
        <f t="shared" si="272"/>
        <v>2.9347124542785541</v>
      </c>
      <c r="M1089" s="1">
        <f t="shared" si="270"/>
        <v>1708.6671939305681</v>
      </c>
      <c r="N1089" s="1">
        <f>IF(M1089&lt;'How to'!$B$35,0,M1089)</f>
        <v>1708.6671939305681</v>
      </c>
      <c r="O1089" s="1">
        <f>(((ABS('How to'!$B$33))*(N1089))/(11.82))^(1/2)</f>
        <v>110.84840927099575</v>
      </c>
      <c r="P1089" s="1">
        <f>(((ABS('How to'!$B$33)+'How to'!$B$32)*(N1089))/(11.82))^(1/2)</f>
        <v>167.89482416408211</v>
      </c>
      <c r="Q1089">
        <f>IF(P1089=0,'How to'!$B$34,MIN(ROUNDDOWN(2*P1089,-1)/2,'How to'!$B$34))</f>
        <v>145</v>
      </c>
      <c r="R1089">
        <f t="shared" si="271"/>
        <v>145</v>
      </c>
      <c r="S1089" t="str">
        <f t="shared" si="261"/>
        <v/>
      </c>
      <c r="T1089">
        <f t="shared" si="273"/>
        <v>145</v>
      </c>
      <c r="U1089" t="str">
        <f t="shared" si="274"/>
        <v/>
      </c>
      <c r="W1089" t="str">
        <f t="shared" si="259"/>
        <v/>
      </c>
      <c r="X1089" t="str">
        <f t="shared" si="260"/>
        <v/>
      </c>
      <c r="AE1089" t="s">
        <v>52</v>
      </c>
    </row>
    <row r="1090" spans="1:31" x14ac:dyDescent="0.25">
      <c r="A1090">
        <v>45.711827999999997</v>
      </c>
      <c r="B1090">
        <v>-122.87213269999999</v>
      </c>
      <c r="C1090">
        <v>27.09861407</v>
      </c>
      <c r="D1090">
        <f t="shared" si="262"/>
        <v>197.5197548247815</v>
      </c>
      <c r="E1090">
        <f t="shared" si="263"/>
        <v>32.553655571025885</v>
      </c>
      <c r="F1090">
        <f t="shared" si="264"/>
        <v>200.18440008421931</v>
      </c>
      <c r="G1090">
        <f t="shared" si="265"/>
        <v>99.225749519679525</v>
      </c>
      <c r="H1090">
        <f t="shared" si="266"/>
        <v>13.470853397212423</v>
      </c>
      <c r="I1090">
        <f t="shared" si="267"/>
        <v>100.13597385051673</v>
      </c>
      <c r="J1090">
        <f t="shared" si="268"/>
        <v>10018.448509269696</v>
      </c>
      <c r="K1090">
        <f t="shared" si="269"/>
        <v>10027.213258991371</v>
      </c>
      <c r="L1090">
        <f t="shared" si="272"/>
        <v>2.9605319997721504</v>
      </c>
      <c r="M1090" s="1">
        <f t="shared" si="270"/>
        <v>1693.4816546085449</v>
      </c>
      <c r="N1090" s="1">
        <f>IF(M1090&lt;'How to'!$B$35,0,M1090)</f>
        <v>1693.4816546085449</v>
      </c>
      <c r="O1090" s="1">
        <f>(((ABS('How to'!$B$33))*(N1090))/(11.82))^(1/2)</f>
        <v>110.35473513620484</v>
      </c>
      <c r="P1090" s="1">
        <f>(((ABS('How to'!$B$33)+'How to'!$B$32)*(N1090))/(11.82))^(1/2)</f>
        <v>167.14708829127906</v>
      </c>
      <c r="Q1090">
        <f>IF(P1090=0,'How to'!$B$34,MIN(ROUNDDOWN(2*P1090,-1)/2,'How to'!$B$34))</f>
        <v>145</v>
      </c>
      <c r="R1090">
        <f t="shared" si="271"/>
        <v>145</v>
      </c>
      <c r="S1090" t="str">
        <f t="shared" si="261"/>
        <v/>
      </c>
      <c r="T1090">
        <f t="shared" si="273"/>
        <v>145</v>
      </c>
      <c r="U1090" t="str">
        <f t="shared" si="274"/>
        <v/>
      </c>
      <c r="W1090" t="str">
        <f t="shared" si="259"/>
        <v/>
      </c>
      <c r="X1090" t="str">
        <f t="shared" si="260"/>
        <v/>
      </c>
      <c r="AE1090" t="s">
        <v>52</v>
      </c>
    </row>
    <row r="1091" spans="1:31" x14ac:dyDescent="0.25">
      <c r="A1091">
        <v>45.712049639999996</v>
      </c>
      <c r="B1091">
        <v>-122.8721874</v>
      </c>
      <c r="C1091">
        <v>27.123614069999999</v>
      </c>
      <c r="D1091">
        <f t="shared" si="262"/>
        <v>197.04998653546136</v>
      </c>
      <c r="E1091">
        <f t="shared" si="263"/>
        <v>35.227455103607561</v>
      </c>
      <c r="F1091">
        <f t="shared" si="264"/>
        <v>200.17410118869569</v>
      </c>
      <c r="G1091">
        <f t="shared" si="265"/>
        <v>99.035393174748819</v>
      </c>
      <c r="H1091">
        <f t="shared" si="266"/>
        <v>14.768909095127079</v>
      </c>
      <c r="I1091">
        <f t="shared" si="267"/>
        <v>100.13056365135078</v>
      </c>
      <c r="J1091">
        <f t="shared" si="268"/>
        <v>10017.417696675546</v>
      </c>
      <c r="K1091">
        <f t="shared" si="269"/>
        <v>10026.12977713721</v>
      </c>
      <c r="L1091">
        <f t="shared" si="272"/>
        <v>2.9516233604008999</v>
      </c>
      <c r="M1091" s="1">
        <f t="shared" si="270"/>
        <v>1698.4094094877041</v>
      </c>
      <c r="N1091" s="1">
        <f>IF(M1091&lt;'How to'!$B$35,0,M1091)</f>
        <v>1698.4094094877041</v>
      </c>
      <c r="O1091" s="1">
        <f>(((ABS('How to'!$B$33))*(N1091))/(11.82))^(1/2)</f>
        <v>110.51517563004336</v>
      </c>
      <c r="P1091" s="1">
        <f>(((ABS('How to'!$B$33)+'How to'!$B$32)*(N1091))/(11.82))^(1/2)</f>
        <v>167.39009699730354</v>
      </c>
      <c r="Q1091">
        <f>IF(P1091=0,'How to'!$B$34,MIN(ROUNDDOWN(2*P1091,-1)/2,'How to'!$B$34))</f>
        <v>145</v>
      </c>
      <c r="R1091">
        <f t="shared" si="271"/>
        <v>145</v>
      </c>
      <c r="S1091" t="str">
        <f t="shared" si="261"/>
        <v/>
      </c>
      <c r="T1091">
        <f t="shared" si="273"/>
        <v>145</v>
      </c>
      <c r="U1091" t="str">
        <f t="shared" si="274"/>
        <v/>
      </c>
      <c r="W1091" t="str">
        <f t="shared" si="259"/>
        <v/>
      </c>
      <c r="X1091" t="str">
        <f t="shared" si="260"/>
        <v/>
      </c>
      <c r="AE1091" t="s">
        <v>52</v>
      </c>
    </row>
    <row r="1092" spans="1:31" x14ac:dyDescent="0.25">
      <c r="A1092">
        <v>45.71227081</v>
      </c>
      <c r="B1092">
        <v>-122.8722459</v>
      </c>
      <c r="C1092">
        <v>27.148614070000001</v>
      </c>
      <c r="D1092">
        <f t="shared" si="262"/>
        <v>196.54348281047459</v>
      </c>
      <c r="E1092">
        <f t="shared" si="263"/>
        <v>38.033375046284313</v>
      </c>
      <c r="F1092">
        <f t="shared" si="264"/>
        <v>200.18960575584998</v>
      </c>
      <c r="G1092">
        <f t="shared" si="265"/>
        <v>98.80162222518085</v>
      </c>
      <c r="H1092">
        <f t="shared" si="266"/>
        <v>16.29237394293316</v>
      </c>
      <c r="I1092">
        <f t="shared" si="267"/>
        <v>100.13591764708464</v>
      </c>
      <c r="J1092">
        <f t="shared" si="268"/>
        <v>10018.969563170662</v>
      </c>
      <c r="K1092">
        <f t="shared" si="269"/>
        <v>10027.202003023716</v>
      </c>
      <c r="L1092">
        <f t="shared" si="272"/>
        <v>2.8692228656997925</v>
      </c>
      <c r="M1092" s="1">
        <f t="shared" si="270"/>
        <v>1747.3724545580253</v>
      </c>
      <c r="N1092" s="1">
        <f>IF(M1092&lt;'How to'!$B$35,0,M1092)</f>
        <v>1747.3724545580253</v>
      </c>
      <c r="O1092" s="1">
        <f>(((ABS('How to'!$B$33))*(N1092))/(11.82))^(1/2)</f>
        <v>112.09686507894524</v>
      </c>
      <c r="P1092" s="1">
        <f>(((ABS('How to'!$B$33)+'How to'!$B$32)*(N1092))/(11.82))^(1/2)</f>
        <v>169.78577839365403</v>
      </c>
      <c r="Q1092">
        <f>IF(P1092=0,'How to'!$B$34,MIN(ROUNDDOWN(2*P1092,-1)/2,'How to'!$B$34))</f>
        <v>145</v>
      </c>
      <c r="R1092">
        <f t="shared" si="271"/>
        <v>145</v>
      </c>
      <c r="S1092" t="str">
        <f t="shared" si="261"/>
        <v/>
      </c>
      <c r="T1092">
        <f t="shared" si="273"/>
        <v>145</v>
      </c>
      <c r="U1092" t="str">
        <f t="shared" si="274"/>
        <v/>
      </c>
      <c r="W1092" t="str">
        <f t="shared" si="259"/>
        <v/>
      </c>
      <c r="X1092" t="str">
        <f t="shared" si="260"/>
        <v/>
      </c>
      <c r="AE1092" t="s">
        <v>52</v>
      </c>
    </row>
    <row r="1093" spans="1:31" x14ac:dyDescent="0.25">
      <c r="A1093">
        <v>45.712491370000002</v>
      </c>
      <c r="B1093">
        <v>-122.8723088</v>
      </c>
      <c r="C1093">
        <v>27.173614069999999</v>
      </c>
      <c r="D1093">
        <f t="shared" si="262"/>
        <v>195.95014987463134</v>
      </c>
      <c r="E1093">
        <f t="shared" si="263"/>
        <v>40.948095042027852</v>
      </c>
      <c r="F1093">
        <f t="shared" si="264"/>
        <v>200.18293564502804</v>
      </c>
      <c r="G1093">
        <f t="shared" si="265"/>
        <v>98.561172105060223</v>
      </c>
      <c r="H1093">
        <f t="shared" si="266"/>
        <v>17.691458035619583</v>
      </c>
      <c r="I1093">
        <f t="shared" si="267"/>
        <v>100.13636868865073</v>
      </c>
      <c r="J1093">
        <f t="shared" si="268"/>
        <v>10018.30193086536</v>
      </c>
      <c r="K1093">
        <f t="shared" si="269"/>
        <v>10027.292334149392</v>
      </c>
      <c r="L1093">
        <f t="shared" si="272"/>
        <v>2.9984001207362811</v>
      </c>
      <c r="M1093" s="1">
        <f t="shared" si="270"/>
        <v>1672.1071121900684</v>
      </c>
      <c r="N1093" s="1">
        <f>IF(M1093&lt;'How to'!$B$35,0,M1093)</f>
        <v>1672.1071121900684</v>
      </c>
      <c r="O1093" s="1">
        <f>(((ABS('How to'!$B$33))*(N1093))/(11.82))^(1/2)</f>
        <v>109.65609389636667</v>
      </c>
      <c r="P1093" s="1">
        <f>(((ABS('How to'!$B$33)+'How to'!$B$32)*(N1093))/(11.82))^(1/2)</f>
        <v>166.08890217126321</v>
      </c>
      <c r="Q1093">
        <f>IF(P1093=0,'How to'!$B$34,MIN(ROUNDDOWN(2*P1093,-1)/2,'How to'!$B$34))</f>
        <v>145</v>
      </c>
      <c r="R1093">
        <f t="shared" si="271"/>
        <v>145</v>
      </c>
      <c r="S1093" t="str">
        <f t="shared" si="261"/>
        <v/>
      </c>
      <c r="T1093">
        <f t="shared" si="273"/>
        <v>145</v>
      </c>
      <c r="U1093" t="str">
        <f t="shared" si="274"/>
        <v/>
      </c>
      <c r="W1093" t="str">
        <f t="shared" si="259"/>
        <v/>
      </c>
      <c r="X1093" t="str">
        <f t="shared" si="260"/>
        <v/>
      </c>
      <c r="AE1093" t="s">
        <v>52</v>
      </c>
    </row>
    <row r="1094" spans="1:31" x14ac:dyDescent="0.25">
      <c r="A1094">
        <v>45.712710989999998</v>
      </c>
      <c r="B1094">
        <v>-122.8723782</v>
      </c>
      <c r="C1094">
        <v>27.198614070000001</v>
      </c>
      <c r="D1094">
        <f t="shared" si="262"/>
        <v>195.37128847498545</v>
      </c>
      <c r="E1094">
        <f t="shared" si="263"/>
        <v>43.590739294951106</v>
      </c>
      <c r="F1094">
        <f t="shared" si="264"/>
        <v>200.17515558294534</v>
      </c>
      <c r="G1094">
        <f t="shared" si="265"/>
        <v>98.29400530510199</v>
      </c>
      <c r="H1094">
        <f t="shared" si="266"/>
        <v>19.082758173115867</v>
      </c>
      <c r="I1094">
        <f t="shared" si="267"/>
        <v>100.12923218727406</v>
      </c>
      <c r="J1094">
        <f t="shared" si="268"/>
        <v>10017.523228164093</v>
      </c>
      <c r="K1094">
        <f t="shared" si="269"/>
        <v>10025.863138413039</v>
      </c>
      <c r="L1094">
        <f t="shared" si="272"/>
        <v>2.8878902764727177</v>
      </c>
      <c r="M1094" s="1">
        <f t="shared" si="270"/>
        <v>1735.8455790534179</v>
      </c>
      <c r="N1094" s="1">
        <f>IF(M1094&lt;'How to'!$B$35,0,M1094)</f>
        <v>1735.8455790534179</v>
      </c>
      <c r="O1094" s="1">
        <f>(((ABS('How to'!$B$33))*(N1094))/(11.82))^(1/2)</f>
        <v>111.72651913397868</v>
      </c>
      <c r="P1094" s="1">
        <f>(((ABS('How to'!$B$33)+'How to'!$B$32)*(N1094))/(11.82))^(1/2)</f>
        <v>169.22483965110493</v>
      </c>
      <c r="Q1094">
        <f>IF(P1094=0,'How to'!$B$34,MIN(ROUNDDOWN(2*P1094,-1)/2,'How to'!$B$34))</f>
        <v>145</v>
      </c>
      <c r="R1094">
        <f t="shared" si="271"/>
        <v>145</v>
      </c>
      <c r="S1094" t="str">
        <f t="shared" si="261"/>
        <v/>
      </c>
      <c r="T1094">
        <f t="shared" si="273"/>
        <v>145</v>
      </c>
      <c r="U1094" t="str">
        <f t="shared" si="274"/>
        <v/>
      </c>
      <c r="W1094" t="str">
        <f t="shared" si="259"/>
        <v/>
      </c>
      <c r="X1094" t="str">
        <f t="shared" si="260"/>
        <v/>
      </c>
      <c r="AE1094" t="s">
        <v>52</v>
      </c>
    </row>
    <row r="1095" spans="1:31" x14ac:dyDescent="0.25">
      <c r="A1095">
        <v>45.712930120000003</v>
      </c>
      <c r="B1095">
        <v>-122.87245059999999</v>
      </c>
      <c r="C1095">
        <v>27.22361407</v>
      </c>
      <c r="D1095">
        <f t="shared" si="262"/>
        <v>194.81803056008511</v>
      </c>
      <c r="E1095">
        <f t="shared" si="263"/>
        <v>46.039040034130252</v>
      </c>
      <c r="F1095">
        <f t="shared" si="264"/>
        <v>200.18406090039861</v>
      </c>
      <c r="G1095">
        <f t="shared" si="265"/>
        <v>98.01459336071251</v>
      </c>
      <c r="H1095">
        <f t="shared" si="266"/>
        <v>20.458501546459978</v>
      </c>
      <c r="I1095">
        <f t="shared" si="267"/>
        <v>100.12697337477216</v>
      </c>
      <c r="J1095">
        <f t="shared" si="268"/>
        <v>10018.414559643625</v>
      </c>
      <c r="K1095">
        <f t="shared" si="269"/>
        <v>10025.410797192333</v>
      </c>
      <c r="L1095">
        <f t="shared" si="272"/>
        <v>2.6450401790348006</v>
      </c>
      <c r="M1095" s="1">
        <f t="shared" si="270"/>
        <v>1895.1339334381487</v>
      </c>
      <c r="N1095" s="1">
        <f>IF(M1095&lt;'How to'!$B$35,0,M1095)</f>
        <v>1895.1339334381487</v>
      </c>
      <c r="O1095" s="1">
        <f>(((ABS('How to'!$B$33))*(N1095))/(11.82))^(1/2)</f>
        <v>116.74026600734442</v>
      </c>
      <c r="P1095" s="1">
        <f>(((ABS('How to'!$B$33)+'How to'!$B$32)*(N1095))/(11.82))^(1/2)</f>
        <v>176.81883360413511</v>
      </c>
      <c r="Q1095">
        <f>IF(P1095=0,'How to'!$B$34,MIN(ROUNDDOWN(2*P1095,-1)/2,'How to'!$B$34))</f>
        <v>145</v>
      </c>
      <c r="R1095">
        <f t="shared" si="271"/>
        <v>145</v>
      </c>
      <c r="S1095" t="str">
        <f t="shared" si="261"/>
        <v/>
      </c>
      <c r="T1095">
        <f t="shared" si="273"/>
        <v>145</v>
      </c>
      <c r="U1095" t="str">
        <f t="shared" si="274"/>
        <v/>
      </c>
      <c r="W1095" t="str">
        <f t="shared" si="259"/>
        <v/>
      </c>
      <c r="X1095" t="str">
        <f t="shared" si="260"/>
        <v/>
      </c>
      <c r="AE1095" t="s">
        <v>52</v>
      </c>
    </row>
    <row r="1096" spans="1:31" x14ac:dyDescent="0.25">
      <c r="A1096">
        <v>45.713148840000002</v>
      </c>
      <c r="B1096">
        <v>-122.8725256</v>
      </c>
      <c r="C1096">
        <v>27.248614069999999</v>
      </c>
      <c r="D1096">
        <f t="shared" si="262"/>
        <v>194.3170928097679</v>
      </c>
      <c r="E1096">
        <f t="shared" si="263"/>
        <v>48.184179005998743</v>
      </c>
      <c r="F1096">
        <f t="shared" si="264"/>
        <v>200.20201713399914</v>
      </c>
      <c r="G1096">
        <f t="shared" si="265"/>
        <v>97.74186058529375</v>
      </c>
      <c r="H1096">
        <f t="shared" si="266"/>
        <v>21.740958953389498</v>
      </c>
      <c r="I1096">
        <f t="shared" si="267"/>
        <v>100.13061772948356</v>
      </c>
      <c r="J1096">
        <f t="shared" si="268"/>
        <v>10020.21191613052</v>
      </c>
      <c r="K1096">
        <f t="shared" si="269"/>
        <v>10026.140606887968</v>
      </c>
      <c r="L1096">
        <f t="shared" si="272"/>
        <v>2.4348902967993937</v>
      </c>
      <c r="M1096" s="1">
        <f t="shared" si="270"/>
        <v>2058.848528015224</v>
      </c>
      <c r="N1096" s="1">
        <f>IF(M1096&lt;'How to'!$B$35,0,M1096)</f>
        <v>2058.848528015224</v>
      </c>
      <c r="O1096" s="1">
        <f>(((ABS('How to'!$B$33))*(N1096))/(11.82))^(1/2)</f>
        <v>121.6782409537485</v>
      </c>
      <c r="P1096" s="1">
        <f>(((ABS('How to'!$B$33)+'How to'!$B$32)*(N1096))/(11.82))^(1/2)</f>
        <v>184.29806078299626</v>
      </c>
      <c r="Q1096">
        <f>IF(P1096=0,'How to'!$B$34,MIN(ROUNDDOWN(2*P1096,-1)/2,'How to'!$B$34))</f>
        <v>145</v>
      </c>
      <c r="R1096">
        <f t="shared" si="271"/>
        <v>145</v>
      </c>
      <c r="S1096" t="str">
        <f t="shared" si="261"/>
        <v/>
      </c>
      <c r="T1096">
        <f t="shared" si="273"/>
        <v>145</v>
      </c>
      <c r="U1096" t="str">
        <f t="shared" si="274"/>
        <v/>
      </c>
      <c r="W1096" t="str">
        <f t="shared" si="259"/>
        <v/>
      </c>
      <c r="X1096" t="str">
        <f t="shared" si="260"/>
        <v/>
      </c>
      <c r="AE1096" t="s">
        <v>52</v>
      </c>
    </row>
    <row r="1097" spans="1:31" x14ac:dyDescent="0.25">
      <c r="A1097">
        <v>45.713366229999998</v>
      </c>
      <c r="B1097">
        <v>-122.872608</v>
      </c>
      <c r="C1097">
        <v>27.273614070000001</v>
      </c>
      <c r="D1097">
        <f t="shared" si="262"/>
        <v>193.88851273490079</v>
      </c>
      <c r="E1097">
        <f t="shared" si="263"/>
        <v>49.9872963120824</v>
      </c>
      <c r="F1097">
        <f t="shared" si="264"/>
        <v>200.22858228320879</v>
      </c>
      <c r="G1097">
        <f t="shared" si="265"/>
        <v>97.388977769571099</v>
      </c>
      <c r="H1097">
        <f t="shared" si="266"/>
        <v>23.256594256934157</v>
      </c>
      <c r="I1097">
        <f t="shared" si="267"/>
        <v>100.12732977281316</v>
      </c>
      <c r="J1097">
        <f t="shared" si="268"/>
        <v>10022.871290785928</v>
      </c>
      <c r="K1097">
        <f t="shared" si="269"/>
        <v>10025.482167433676</v>
      </c>
      <c r="L1097">
        <f t="shared" si="272"/>
        <v>1.6158207350285574</v>
      </c>
      <c r="M1097" s="1">
        <f t="shared" si="270"/>
        <v>3102.2878807334059</v>
      </c>
      <c r="N1097" s="1">
        <f>IF(M1097&lt;'How to'!$B$35,0,M1097)</f>
        <v>3102.2878807334059</v>
      </c>
      <c r="O1097" s="1">
        <f>(((ABS('How to'!$B$33))*(N1097))/(11.82))^(1/2)</f>
        <v>149.36256829374796</v>
      </c>
      <c r="P1097" s="1">
        <f>(((ABS('How to'!$B$33)+'How to'!$B$32)*(N1097))/(11.82))^(1/2)</f>
        <v>226.22969788467813</v>
      </c>
      <c r="Q1097">
        <f>IF(P1097=0,'How to'!$B$34,MIN(ROUNDDOWN(2*P1097,-1)/2,'How to'!$B$34))</f>
        <v>145</v>
      </c>
      <c r="R1097">
        <f t="shared" si="271"/>
        <v>145</v>
      </c>
      <c r="S1097" t="str">
        <f t="shared" si="261"/>
        <v/>
      </c>
      <c r="T1097">
        <f t="shared" si="273"/>
        <v>145</v>
      </c>
      <c r="U1097" t="str">
        <f t="shared" si="274"/>
        <v/>
      </c>
      <c r="W1097" t="str">
        <f t="shared" ref="W1097:W1160" si="275">IF(S1097="","",CONCATENATE(C1097," ",S1097))</f>
        <v/>
      </c>
      <c r="X1097" t="str">
        <f t="shared" ref="X1097:X1160" si="276">IF(U1097="","",CONCATENATE(C1097," ",U1097))</f>
        <v/>
      </c>
      <c r="AE1097" t="s">
        <v>52</v>
      </c>
    </row>
    <row r="1098" spans="1:31" x14ac:dyDescent="0.25">
      <c r="A1098">
        <v>45.713583049999997</v>
      </c>
      <c r="B1098">
        <v>-122.8726935</v>
      </c>
      <c r="C1098">
        <v>27.298614069999999</v>
      </c>
      <c r="D1098">
        <f t="shared" si="262"/>
        <v>193.56345979489888</v>
      </c>
      <c r="E1098">
        <f t="shared" si="263"/>
        <v>51.277393000980709</v>
      </c>
      <c r="F1098">
        <f t="shared" si="264"/>
        <v>200.24031562287465</v>
      </c>
      <c r="G1098">
        <f t="shared" si="265"/>
        <v>97.077283169883472</v>
      </c>
      <c r="H1098">
        <f t="shared" si="266"/>
        <v>24.50793941014652</v>
      </c>
      <c r="I1098">
        <f t="shared" si="267"/>
        <v>100.12311422332584</v>
      </c>
      <c r="J1098">
        <f t="shared" si="268"/>
        <v>10024.046000187114</v>
      </c>
      <c r="K1098">
        <f t="shared" si="269"/>
        <v>10024.638001777153</v>
      </c>
      <c r="L1098">
        <f t="shared" si="272"/>
        <v>0.76941639574369436</v>
      </c>
      <c r="M1098" s="1">
        <f t="shared" si="270"/>
        <v>6514.4426718952645</v>
      </c>
      <c r="N1098" s="1">
        <f>IF(M1098&lt;'How to'!$B$35,0,M1098)</f>
        <v>6514.4426718952645</v>
      </c>
      <c r="O1098" s="1">
        <f>(((ABS('How to'!$B$33))*(N1098))/(11.82))^(1/2)</f>
        <v>216.44091332354364</v>
      </c>
      <c r="P1098" s="1">
        <f>(((ABS('How to'!$B$33)+'How to'!$B$32)*(N1098))/(11.82))^(1/2)</f>
        <v>327.828872992931</v>
      </c>
      <c r="Q1098">
        <f>IF(P1098=0,'How to'!$B$34,MIN(ROUNDDOWN(2*P1098,-1)/2,'How to'!$B$34))</f>
        <v>145</v>
      </c>
      <c r="R1098">
        <f t="shared" si="271"/>
        <v>145</v>
      </c>
      <c r="S1098" t="str">
        <f t="shared" ref="S1098:S1161" si="277">IF(R1097=R1098,"",R1098)</f>
        <v/>
      </c>
      <c r="T1098">
        <f t="shared" si="273"/>
        <v>145</v>
      </c>
      <c r="U1098" t="str">
        <f t="shared" si="274"/>
        <v/>
      </c>
      <c r="W1098" t="str">
        <f t="shared" si="275"/>
        <v/>
      </c>
      <c r="X1098" t="str">
        <f t="shared" si="276"/>
        <v/>
      </c>
      <c r="AE1098" t="s">
        <v>52</v>
      </c>
    </row>
    <row r="1099" spans="1:31" x14ac:dyDescent="0.25">
      <c r="A1099">
        <v>45.713799719999997</v>
      </c>
      <c r="B1099">
        <v>-122.8727797</v>
      </c>
      <c r="C1099">
        <v>27.323614070000001</v>
      </c>
      <c r="D1099">
        <f t="shared" ref="D1099:D1162" si="278">ABS($A1095-$A1103)*111.3195*1000</f>
        <v>193.29517979984851</v>
      </c>
      <c r="E1099">
        <f t="shared" ref="E1099:E1162" si="279">ABS($B1095-$B1103)*111.3195*1000*COS(RADIANS($A1099))</f>
        <v>52.334295670763296</v>
      </c>
      <c r="F1099">
        <f t="shared" ref="F1099:F1162" si="280">SQRT((D1099^2)+(E1099^2))</f>
        <v>200.25460053943991</v>
      </c>
      <c r="G1099">
        <f t="shared" ref="G1099:G1162" si="281">ABS($A1095-$A1099)*111.3195*1000</f>
        <v>96.803437199372581</v>
      </c>
      <c r="H1099">
        <f t="shared" ref="H1099:H1162" si="282">ABS($B1095-$B1099)*111.3195*1000*COS(RADIANS($A1097))</f>
        <v>25.580499481066809</v>
      </c>
      <c r="I1099">
        <f t="shared" ref="I1099:I1162" si="283">SQRT((G1099^2)+(H1099^2))</f>
        <v>100.12625733199924</v>
      </c>
      <c r="J1099">
        <f t="shared" ref="J1099:J1162" si="284">(F1099/2)^2</f>
        <v>10025.476259302661</v>
      </c>
      <c r="K1099">
        <f t="shared" ref="K1099:K1162" si="285">I1099^2</f>
        <v>10025.267407313731</v>
      </c>
      <c r="L1099">
        <f t="shared" si="272"/>
        <v>0</v>
      </c>
      <c r="M1099" s="1">
        <f t="shared" ref="M1099:M1162" si="286">IFERROR(L1099/2+((F1099^2)/(8*L1099)),0)</f>
        <v>0</v>
      </c>
      <c r="N1099" s="1">
        <f>IF(M1099&lt;'How to'!$B$35,0,M1099)</f>
        <v>0</v>
      </c>
      <c r="O1099" s="1">
        <f>(((ABS('How to'!$B$33))*(N1099))/(11.82))^(1/2)</f>
        <v>0</v>
      </c>
      <c r="P1099" s="1">
        <f>(((ABS('How to'!$B$33)+'How to'!$B$32)*(N1099))/(11.82))^(1/2)</f>
        <v>0</v>
      </c>
      <c r="Q1099">
        <f>IF(P1099=0,'How to'!$B$34,MIN(ROUNDDOWN(2*P1099,-1)/2,'How to'!$B$34))</f>
        <v>145</v>
      </c>
      <c r="R1099">
        <f t="shared" si="271"/>
        <v>145</v>
      </c>
      <c r="S1099" t="str">
        <f t="shared" si="277"/>
        <v/>
      </c>
      <c r="T1099">
        <f t="shared" si="273"/>
        <v>145</v>
      </c>
      <c r="U1099" t="str">
        <f t="shared" si="274"/>
        <v/>
      </c>
      <c r="W1099" t="str">
        <f t="shared" si="275"/>
        <v/>
      </c>
      <c r="X1099" t="str">
        <f t="shared" si="276"/>
        <v/>
      </c>
      <c r="AE1099" t="s">
        <v>52</v>
      </c>
    </row>
    <row r="1100" spans="1:31" x14ac:dyDescent="0.25">
      <c r="A1100">
        <v>45.714016389999998</v>
      </c>
      <c r="B1100">
        <v>-122.8728658</v>
      </c>
      <c r="C1100">
        <v>27.34861407</v>
      </c>
      <c r="D1100">
        <f t="shared" si="278"/>
        <v>193.07142760452754</v>
      </c>
      <c r="E1100">
        <f t="shared" si="279"/>
        <v>53.189097997876566</v>
      </c>
      <c r="F1100">
        <f t="shared" si="280"/>
        <v>200.26396656183067</v>
      </c>
      <c r="G1100">
        <f t="shared" si="281"/>
        <v>96.575232224474163</v>
      </c>
      <c r="H1100">
        <f t="shared" si="282"/>
        <v>26.443184930664952</v>
      </c>
      <c r="I1100">
        <f t="shared" si="283"/>
        <v>100.13000303849221</v>
      </c>
      <c r="J1100">
        <f t="shared" si="284"/>
        <v>10026.414075769508</v>
      </c>
      <c r="K1100">
        <f t="shared" si="285"/>
        <v>10026.017508488458</v>
      </c>
      <c r="L1100">
        <f t="shared" si="272"/>
        <v>0</v>
      </c>
      <c r="M1100" s="1">
        <f t="shared" si="286"/>
        <v>0</v>
      </c>
      <c r="N1100" s="1">
        <f>IF(M1100&lt;'How to'!$B$35,0,M1100)</f>
        <v>0</v>
      </c>
      <c r="O1100" s="1">
        <f>(((ABS('How to'!$B$33))*(N1100))/(11.82))^(1/2)</f>
        <v>0</v>
      </c>
      <c r="P1100" s="1">
        <f>(((ABS('How to'!$B$33)+'How to'!$B$32)*(N1100))/(11.82))^(1/2)</f>
        <v>0</v>
      </c>
      <c r="Q1100">
        <f>IF(P1100=0,'How to'!$B$34,MIN(ROUNDDOWN(2*P1100,-1)/2,'How to'!$B$34))</f>
        <v>145</v>
      </c>
      <c r="R1100">
        <f t="shared" ref="R1100:R1163" si="287">IF(Q1100=R1099,R1099,IF(Q1100&lt;R1099,Q1100,IF(MIN(Q1101:Q1140)&lt;Q1100,IF(MIN(Q1101:Q1140)&lt;R1099,R1099,MIN(Q1101:Q1140)),MIN(Q1101:Q1140))))</f>
        <v>145</v>
      </c>
      <c r="S1100" t="str">
        <f t="shared" si="277"/>
        <v/>
      </c>
      <c r="T1100">
        <f t="shared" si="273"/>
        <v>145</v>
      </c>
      <c r="U1100" t="str">
        <f t="shared" si="274"/>
        <v/>
      </c>
      <c r="W1100" t="str">
        <f t="shared" si="275"/>
        <v/>
      </c>
      <c r="X1100" t="str">
        <f t="shared" si="276"/>
        <v/>
      </c>
      <c r="AE1100" t="s">
        <v>52</v>
      </c>
    </row>
    <row r="1101" spans="1:31" x14ac:dyDescent="0.25">
      <c r="A1101">
        <v>45.714233100000001</v>
      </c>
      <c r="B1101">
        <v>-122.8729519</v>
      </c>
      <c r="C1101">
        <v>27.373614069999999</v>
      </c>
      <c r="D1101">
        <f t="shared" si="278"/>
        <v>192.99906992986843</v>
      </c>
      <c r="E1101">
        <f t="shared" si="279"/>
        <v>53.460937805139061</v>
      </c>
      <c r="F1101">
        <f t="shared" si="280"/>
        <v>200.26660446714322</v>
      </c>
      <c r="G1101">
        <f t="shared" si="281"/>
        <v>96.499534965329687</v>
      </c>
      <c r="H1101">
        <f t="shared" si="282"/>
        <v>26.730676193868536</v>
      </c>
      <c r="I1101">
        <f t="shared" si="283"/>
        <v>100.13335757032387</v>
      </c>
      <c r="J1101">
        <f t="shared" si="284"/>
        <v>10026.678216199798</v>
      </c>
      <c r="K1101">
        <f t="shared" si="285"/>
        <v>10026.689298306335</v>
      </c>
      <c r="L1101">
        <f t="shared" si="272"/>
        <v>0.10527158466218448</v>
      </c>
      <c r="M1101" s="1">
        <f t="shared" si="286"/>
        <v>47622.961744529101</v>
      </c>
      <c r="N1101" s="1">
        <f>IF(M1101&lt;'How to'!$B$35,0,M1101)</f>
        <v>47622.961744529101</v>
      </c>
      <c r="O1101" s="1">
        <f>(((ABS('How to'!$B$33))*(N1101))/(11.82))^(1/2)</f>
        <v>585.20620892255045</v>
      </c>
      <c r="P1101" s="1">
        <f>(((ABS('How to'!$B$33)+'How to'!$B$32)*(N1101))/(11.82))^(1/2)</f>
        <v>886.37350948877622</v>
      </c>
      <c r="Q1101">
        <f>IF(P1101=0,'How to'!$B$34,MIN(ROUNDDOWN(2*P1101,-1)/2,'How to'!$B$34))</f>
        <v>145</v>
      </c>
      <c r="R1101">
        <f t="shared" si="287"/>
        <v>145</v>
      </c>
      <c r="S1101" t="str">
        <f t="shared" si="277"/>
        <v/>
      </c>
      <c r="T1101">
        <f t="shared" si="273"/>
        <v>145</v>
      </c>
      <c r="U1101" t="str">
        <f t="shared" si="274"/>
        <v/>
      </c>
      <c r="W1101" t="str">
        <f t="shared" si="275"/>
        <v/>
      </c>
      <c r="X1101" t="str">
        <f t="shared" si="276"/>
        <v/>
      </c>
      <c r="AE1101" t="s">
        <v>52</v>
      </c>
    </row>
    <row r="1102" spans="1:31" x14ac:dyDescent="0.25">
      <c r="A1102">
        <v>45.714449799999997</v>
      </c>
      <c r="B1102">
        <v>-122.8730379</v>
      </c>
      <c r="C1102">
        <v>27.398614070000001</v>
      </c>
      <c r="D1102">
        <f t="shared" si="278"/>
        <v>192.99573034538307</v>
      </c>
      <c r="E1102">
        <f t="shared" si="279"/>
        <v>53.468503218847353</v>
      </c>
      <c r="F1102">
        <f t="shared" si="280"/>
        <v>200.26540581940682</v>
      </c>
      <c r="G1102">
        <f t="shared" si="281"/>
        <v>96.486176625015389</v>
      </c>
      <c r="H1102">
        <f t="shared" si="282"/>
        <v>26.769436432184584</v>
      </c>
      <c r="I1102">
        <f t="shared" si="283"/>
        <v>100.13083943825917</v>
      </c>
      <c r="J1102">
        <f t="shared" si="284"/>
        <v>10026.558192002925</v>
      </c>
      <c r="K1102">
        <f t="shared" si="285"/>
        <v>10026.185006610438</v>
      </c>
      <c r="L1102">
        <f t="shared" ref="L1102:L1165" si="288">IFERROR(SQRT(K1102-J1102),0)</f>
        <v>0</v>
      </c>
      <c r="M1102" s="1">
        <f t="shared" si="286"/>
        <v>0</v>
      </c>
      <c r="N1102" s="1">
        <f>IF(M1102&lt;'How to'!$B$35,0,M1102)</f>
        <v>0</v>
      </c>
      <c r="O1102" s="1">
        <f>(((ABS('How to'!$B$33))*(N1102))/(11.82))^(1/2)</f>
        <v>0</v>
      </c>
      <c r="P1102" s="1">
        <f>(((ABS('How to'!$B$33)+'How to'!$B$32)*(N1102))/(11.82))^(1/2)</f>
        <v>0</v>
      </c>
      <c r="Q1102">
        <f>IF(P1102=0,'How to'!$B$34,MIN(ROUNDDOWN(2*P1102,-1)/2,'How to'!$B$34))</f>
        <v>145</v>
      </c>
      <c r="R1102">
        <f t="shared" si="287"/>
        <v>145</v>
      </c>
      <c r="S1102" t="str">
        <f t="shared" si="277"/>
        <v/>
      </c>
      <c r="T1102">
        <f t="shared" si="273"/>
        <v>145</v>
      </c>
      <c r="U1102" t="str">
        <f t="shared" si="274"/>
        <v/>
      </c>
      <c r="W1102" t="str">
        <f t="shared" si="275"/>
        <v/>
      </c>
      <c r="X1102" t="str">
        <f t="shared" si="276"/>
        <v/>
      </c>
      <c r="AE1102" t="s">
        <v>52</v>
      </c>
    </row>
    <row r="1103" spans="1:31" x14ac:dyDescent="0.25">
      <c r="A1103">
        <v>45.714666520000002</v>
      </c>
      <c r="B1103">
        <v>-122.8731239</v>
      </c>
      <c r="C1103">
        <v>27.423614069999999</v>
      </c>
      <c r="D1103">
        <f t="shared" si="278"/>
        <v>193.03357897535079</v>
      </c>
      <c r="E1103">
        <f t="shared" si="279"/>
        <v>53.328387549036584</v>
      </c>
      <c r="F1103">
        <f t="shared" si="280"/>
        <v>200.26452389430642</v>
      </c>
      <c r="G1103">
        <f t="shared" si="281"/>
        <v>96.491742600475931</v>
      </c>
      <c r="H1103">
        <f t="shared" si="282"/>
        <v>26.753787136836905</v>
      </c>
      <c r="I1103">
        <f t="shared" si="283"/>
        <v>100.13202043422315</v>
      </c>
      <c r="J1103">
        <f t="shared" si="284"/>
        <v>10026.469882653308</v>
      </c>
      <c r="K1103">
        <f t="shared" si="285"/>
        <v>10026.421516239683</v>
      </c>
      <c r="L1103">
        <f t="shared" si="288"/>
        <v>0</v>
      </c>
      <c r="M1103" s="1">
        <f t="shared" si="286"/>
        <v>0</v>
      </c>
      <c r="N1103" s="1">
        <f>IF(M1103&lt;'How to'!$B$35,0,M1103)</f>
        <v>0</v>
      </c>
      <c r="O1103" s="1">
        <f>(((ABS('How to'!$B$33))*(N1103))/(11.82))^(1/2)</f>
        <v>0</v>
      </c>
      <c r="P1103" s="1">
        <f>(((ABS('How to'!$B$33)+'How to'!$B$32)*(N1103))/(11.82))^(1/2)</f>
        <v>0</v>
      </c>
      <c r="Q1103">
        <f>IF(P1103=0,'How to'!$B$34,MIN(ROUNDDOWN(2*P1103,-1)/2,'How to'!$B$34))</f>
        <v>145</v>
      </c>
      <c r="R1103">
        <f t="shared" si="287"/>
        <v>145</v>
      </c>
      <c r="S1103" t="str">
        <f t="shared" si="277"/>
        <v/>
      </c>
      <c r="T1103">
        <f t="shared" si="273"/>
        <v>145</v>
      </c>
      <c r="U1103" t="str">
        <f t="shared" si="274"/>
        <v/>
      </c>
      <c r="W1103" t="str">
        <f t="shared" si="275"/>
        <v/>
      </c>
      <c r="X1103" t="str">
        <f t="shared" si="276"/>
        <v/>
      </c>
      <c r="AE1103" t="s">
        <v>52</v>
      </c>
    </row>
    <row r="1104" spans="1:31" x14ac:dyDescent="0.25">
      <c r="A1104">
        <v>45.714883229999998</v>
      </c>
      <c r="B1104">
        <v>-122.87320990000001</v>
      </c>
      <c r="C1104">
        <v>27.448614070000001</v>
      </c>
      <c r="D1104">
        <f t="shared" si="278"/>
        <v>193.11595540504788</v>
      </c>
      <c r="E1104">
        <f t="shared" si="279"/>
        <v>53.032819886480645</v>
      </c>
      <c r="F1104">
        <f t="shared" si="280"/>
        <v>200.26545437772421</v>
      </c>
      <c r="G1104">
        <f t="shared" si="281"/>
        <v>96.496195380053365</v>
      </c>
      <c r="H1104">
        <f t="shared" si="282"/>
        <v>26.745910681623823</v>
      </c>
      <c r="I1104">
        <f t="shared" si="283"/>
        <v>100.13420724714823</v>
      </c>
      <c r="J1104">
        <f t="shared" si="284"/>
        <v>10026.563054279084</v>
      </c>
      <c r="K1104">
        <f t="shared" si="285"/>
        <v>10026.859461014832</v>
      </c>
      <c r="L1104">
        <f t="shared" si="288"/>
        <v>0.54443248961459922</v>
      </c>
      <c r="M1104" s="1">
        <f t="shared" si="286"/>
        <v>9208.5425211423299</v>
      </c>
      <c r="N1104" s="1">
        <f>IF(M1104&lt;'How to'!$B$35,0,M1104)</f>
        <v>9208.5425211423299</v>
      </c>
      <c r="O1104" s="1">
        <f>(((ABS('How to'!$B$33))*(N1104))/(11.82))^(1/2)</f>
        <v>257.33340910785546</v>
      </c>
      <c r="P1104" s="1">
        <f>(((ABS('How to'!$B$33)+'How to'!$B$32)*(N1104))/(11.82))^(1/2)</f>
        <v>389.76605760829864</v>
      </c>
      <c r="Q1104">
        <f>IF(P1104=0,'How to'!$B$34,MIN(ROUNDDOWN(2*P1104,-1)/2,'How to'!$B$34))</f>
        <v>145</v>
      </c>
      <c r="R1104">
        <f t="shared" si="287"/>
        <v>145</v>
      </c>
      <c r="S1104" t="str">
        <f t="shared" si="277"/>
        <v/>
      </c>
      <c r="T1104">
        <f t="shared" si="273"/>
        <v>145</v>
      </c>
      <c r="U1104" t="str">
        <f t="shared" si="274"/>
        <v/>
      </c>
      <c r="W1104" t="str">
        <f t="shared" si="275"/>
        <v/>
      </c>
      <c r="X1104" t="str">
        <f t="shared" si="276"/>
        <v/>
      </c>
      <c r="AE1104" t="s">
        <v>52</v>
      </c>
    </row>
    <row r="1105" spans="1:31" x14ac:dyDescent="0.25">
      <c r="A1105">
        <v>45.715099969999997</v>
      </c>
      <c r="B1105">
        <v>-122.87329579999999</v>
      </c>
      <c r="C1105">
        <v>27.47361407</v>
      </c>
      <c r="D1105">
        <f t="shared" si="278"/>
        <v>193.28404784971843</v>
      </c>
      <c r="E1105">
        <f t="shared" si="279"/>
        <v>52.387486402195492</v>
      </c>
      <c r="F1105">
        <f t="shared" si="280"/>
        <v>200.25776360658895</v>
      </c>
      <c r="G1105">
        <f t="shared" si="281"/>
        <v>96.499534964538725</v>
      </c>
      <c r="H1105">
        <f t="shared" si="282"/>
        <v>26.730261590608539</v>
      </c>
      <c r="I1105">
        <f t="shared" si="283"/>
        <v>100.13324689170223</v>
      </c>
      <c r="J1105">
        <f t="shared" si="284"/>
        <v>10025.792971178116</v>
      </c>
      <c r="K1105">
        <f t="shared" si="285"/>
        <v>10026.667133074594</v>
      </c>
      <c r="L1105">
        <f t="shared" si="288"/>
        <v>0.93496625419195978</v>
      </c>
      <c r="M1105" s="1">
        <f t="shared" si="286"/>
        <v>5362.0476076647783</v>
      </c>
      <c r="N1105" s="1">
        <f>IF(M1105&lt;'How to'!$B$35,0,M1105)</f>
        <v>5362.0476076647783</v>
      </c>
      <c r="O1105" s="1">
        <f>(((ABS('How to'!$B$33))*(N1105))/(11.82))^(1/2)</f>
        <v>196.36589320579537</v>
      </c>
      <c r="P1105" s="1">
        <f>(((ABS('How to'!$B$33)+'How to'!$B$32)*(N1105))/(11.82))^(1/2)</f>
        <v>297.4225550770845</v>
      </c>
      <c r="Q1105">
        <f>IF(P1105=0,'How to'!$B$34,MIN(ROUNDDOWN(2*P1105,-1)/2,'How to'!$B$34))</f>
        <v>145</v>
      </c>
      <c r="R1105">
        <f t="shared" si="287"/>
        <v>145</v>
      </c>
      <c r="S1105" t="str">
        <f t="shared" si="277"/>
        <v/>
      </c>
      <c r="T1105">
        <f t="shared" si="273"/>
        <v>145</v>
      </c>
      <c r="U1105" t="str">
        <f t="shared" si="274"/>
        <v/>
      </c>
      <c r="W1105" t="str">
        <f t="shared" si="275"/>
        <v/>
      </c>
      <c r="X1105" t="str">
        <f t="shared" si="276"/>
        <v/>
      </c>
      <c r="AE1105" t="s">
        <v>52</v>
      </c>
    </row>
    <row r="1106" spans="1:31" x14ac:dyDescent="0.25">
      <c r="A1106">
        <v>45.71531676</v>
      </c>
      <c r="B1106">
        <v>-122.8733814</v>
      </c>
      <c r="C1106">
        <v>27.498614069999999</v>
      </c>
      <c r="D1106">
        <f t="shared" si="278"/>
        <v>193.5467618700992</v>
      </c>
      <c r="E1106">
        <f t="shared" si="279"/>
        <v>51.36907336697378</v>
      </c>
      <c r="F1106">
        <f t="shared" si="280"/>
        <v>200.24767346709032</v>
      </c>
      <c r="G1106">
        <f t="shared" si="281"/>
        <v>96.509553720367677</v>
      </c>
      <c r="H1106">
        <f t="shared" si="282"/>
        <v>26.699067318107467</v>
      </c>
      <c r="I1106">
        <f t="shared" si="283"/>
        <v>100.13458021563464</v>
      </c>
      <c r="J1106">
        <f t="shared" si="284"/>
        <v>10024.782682245608</v>
      </c>
      <c r="K1106">
        <f t="shared" si="285"/>
        <v>10026.934154961369</v>
      </c>
      <c r="L1106">
        <f t="shared" si="288"/>
        <v>1.4667899357989111</v>
      </c>
      <c r="M1106" s="1">
        <f t="shared" si="286"/>
        <v>3417.9857354625342</v>
      </c>
      <c r="N1106" s="1">
        <f>IF(M1106&lt;'How to'!$B$35,0,M1106)</f>
        <v>3417.9857354625342</v>
      </c>
      <c r="O1106" s="1">
        <f>(((ABS('How to'!$B$33))*(N1106))/(11.82))^(1/2)</f>
        <v>156.77826267558018</v>
      </c>
      <c r="P1106" s="1">
        <f>(((ABS('How to'!$B$33)+'How to'!$B$32)*(N1106))/(11.82))^(1/2)</f>
        <v>237.46176438414813</v>
      </c>
      <c r="Q1106">
        <f>IF(P1106=0,'How to'!$B$34,MIN(ROUNDDOWN(2*P1106,-1)/2,'How to'!$B$34))</f>
        <v>145</v>
      </c>
      <c r="R1106">
        <f t="shared" si="287"/>
        <v>145</v>
      </c>
      <c r="S1106" t="str">
        <f t="shared" si="277"/>
        <v/>
      </c>
      <c r="T1106">
        <f t="shared" si="273"/>
        <v>145</v>
      </c>
      <c r="U1106" t="str">
        <f t="shared" si="274"/>
        <v/>
      </c>
      <c r="W1106" t="str">
        <f t="shared" si="275"/>
        <v/>
      </c>
      <c r="X1106" t="str">
        <f t="shared" si="276"/>
        <v/>
      </c>
      <c r="AE1106" t="s">
        <v>52</v>
      </c>
    </row>
    <row r="1107" spans="1:31" x14ac:dyDescent="0.25">
      <c r="A1107">
        <v>45.71553377</v>
      </c>
      <c r="B1107">
        <v>-122.87346580000001</v>
      </c>
      <c r="C1107">
        <v>27.523614070000001</v>
      </c>
      <c r="D1107">
        <f t="shared" si="278"/>
        <v>193.89407870957035</v>
      </c>
      <c r="E1107">
        <f t="shared" si="279"/>
        <v>49.969812408043758</v>
      </c>
      <c r="F1107">
        <f t="shared" si="280"/>
        <v>200.2296079772623</v>
      </c>
      <c r="G1107">
        <f t="shared" si="281"/>
        <v>96.541836374874862</v>
      </c>
      <c r="H1107">
        <f t="shared" si="282"/>
        <v>26.574601782909596</v>
      </c>
      <c r="I1107">
        <f t="shared" si="283"/>
        <v>100.13259025189217</v>
      </c>
      <c r="J1107">
        <f t="shared" si="284"/>
        <v>10022.973977682035</v>
      </c>
      <c r="K1107">
        <f t="shared" si="285"/>
        <v>10026.53563055333</v>
      </c>
      <c r="L1107">
        <f t="shared" si="288"/>
        <v>1.8872341855992403</v>
      </c>
      <c r="M1107" s="1">
        <f t="shared" si="286"/>
        <v>2656.4100277172743</v>
      </c>
      <c r="N1107" s="1">
        <f>IF(M1107&lt;'How to'!$B$35,0,M1107)</f>
        <v>2656.4100277172743</v>
      </c>
      <c r="O1107" s="1">
        <f>(((ABS('How to'!$B$33))*(N1107))/(11.82))^(1/2)</f>
        <v>138.21280471482285</v>
      </c>
      <c r="P1107" s="1">
        <f>(((ABS('How to'!$B$33)+'How to'!$B$32)*(N1107))/(11.82))^(1/2)</f>
        <v>209.34188138044493</v>
      </c>
      <c r="Q1107">
        <f>IF(P1107=0,'How to'!$B$34,MIN(ROUNDDOWN(2*P1107,-1)/2,'How to'!$B$34))</f>
        <v>145</v>
      </c>
      <c r="R1107">
        <f t="shared" si="287"/>
        <v>145</v>
      </c>
      <c r="S1107" t="str">
        <f t="shared" si="277"/>
        <v/>
      </c>
      <c r="T1107">
        <f t="shared" si="273"/>
        <v>145</v>
      </c>
      <c r="U1107" t="str">
        <f t="shared" si="274"/>
        <v/>
      </c>
      <c r="W1107" t="str">
        <f t="shared" si="275"/>
        <v/>
      </c>
      <c r="X1107" t="str">
        <f t="shared" si="276"/>
        <v/>
      </c>
      <c r="AE1107" t="s">
        <v>52</v>
      </c>
    </row>
    <row r="1108" spans="1:31" x14ac:dyDescent="0.25">
      <c r="A1108">
        <v>45.715751179999998</v>
      </c>
      <c r="B1108">
        <v>-122.87354809999999</v>
      </c>
      <c r="C1108">
        <v>27.548614069999999</v>
      </c>
      <c r="D1108">
        <f t="shared" si="278"/>
        <v>194.31041364000623</v>
      </c>
      <c r="E1108">
        <f t="shared" si="279"/>
        <v>48.236343024293291</v>
      </c>
      <c r="F1108">
        <f t="shared" si="280"/>
        <v>200.20809583357914</v>
      </c>
      <c r="G1108">
        <f t="shared" si="281"/>
        <v>96.61976002499452</v>
      </c>
      <c r="H1108">
        <f t="shared" si="282"/>
        <v>26.286912713073917</v>
      </c>
      <c r="I1108">
        <f t="shared" si="283"/>
        <v>100.13181216412842</v>
      </c>
      <c r="J1108">
        <f t="shared" si="284"/>
        <v>10020.820409326901</v>
      </c>
      <c r="K1108">
        <f t="shared" si="285"/>
        <v>10026.379807272297</v>
      </c>
      <c r="L1108">
        <f t="shared" si="288"/>
        <v>2.3578375570414463</v>
      </c>
      <c r="M1108" s="1">
        <f t="shared" si="286"/>
        <v>2126.1812072951157</v>
      </c>
      <c r="N1108" s="1">
        <f>IF(M1108&lt;'How to'!$B$35,0,M1108)</f>
        <v>2126.1812072951157</v>
      </c>
      <c r="O1108" s="1">
        <f>(((ABS('How to'!$B$33))*(N1108))/(11.82))^(1/2)</f>
        <v>123.65191941890794</v>
      </c>
      <c r="P1108" s="1">
        <f>(((ABS('How to'!$B$33)+'How to'!$B$32)*(N1108))/(11.82))^(1/2)</f>
        <v>187.28746226420529</v>
      </c>
      <c r="Q1108">
        <f>IF(P1108=0,'How to'!$B$34,MIN(ROUNDDOWN(2*P1108,-1)/2,'How to'!$B$34))</f>
        <v>145</v>
      </c>
      <c r="R1108">
        <f t="shared" si="287"/>
        <v>145</v>
      </c>
      <c r="S1108" t="str">
        <f t="shared" si="277"/>
        <v/>
      </c>
      <c r="T1108">
        <f t="shared" si="273"/>
        <v>145</v>
      </c>
      <c r="U1108" t="str">
        <f t="shared" si="274"/>
        <v/>
      </c>
      <c r="W1108" t="str">
        <f t="shared" si="275"/>
        <v/>
      </c>
      <c r="X1108" t="str">
        <f t="shared" si="276"/>
        <v/>
      </c>
      <c r="AE1108" t="s">
        <v>52</v>
      </c>
    </row>
    <row r="1109" spans="1:31" x14ac:dyDescent="0.25">
      <c r="A1109">
        <v>45.715969399999999</v>
      </c>
      <c r="B1109">
        <v>-122.87362589999999</v>
      </c>
      <c r="C1109">
        <v>27.573614070000001</v>
      </c>
      <c r="D1109">
        <f t="shared" si="278"/>
        <v>194.73565413038799</v>
      </c>
      <c r="E1109">
        <f t="shared" si="279"/>
        <v>46.45625143515803</v>
      </c>
      <c r="F1109">
        <f t="shared" si="280"/>
        <v>200.20029542185176</v>
      </c>
      <c r="G1109">
        <f t="shared" si="281"/>
        <v>96.784512885179694</v>
      </c>
      <c r="H1109">
        <f t="shared" si="282"/>
        <v>25.657232969040891</v>
      </c>
      <c r="I1109">
        <f t="shared" si="283"/>
        <v>100.12759628618453</v>
      </c>
      <c r="J1109">
        <f t="shared" si="284"/>
        <v>10020.039571749179</v>
      </c>
      <c r="K1109">
        <f t="shared" si="285"/>
        <v>10025.535538049153</v>
      </c>
      <c r="L1109">
        <f t="shared" si="288"/>
        <v>2.3443477344399204</v>
      </c>
      <c r="M1109" s="1">
        <f t="shared" si="286"/>
        <v>2138.2355933737613</v>
      </c>
      <c r="N1109" s="1">
        <f>IF(M1109&lt;'How to'!$B$35,0,M1109)</f>
        <v>2138.2355933737613</v>
      </c>
      <c r="O1109" s="1">
        <f>(((ABS('How to'!$B$33))*(N1109))/(11.82))^(1/2)</f>
        <v>124.00194632934652</v>
      </c>
      <c r="P1109" s="1">
        <f>(((ABS('How to'!$B$33)+'How to'!$B$32)*(N1109))/(11.82))^(1/2)</f>
        <v>187.81762509619605</v>
      </c>
      <c r="Q1109">
        <f>IF(P1109=0,'How to'!$B$34,MIN(ROUNDDOWN(2*P1109,-1)/2,'How to'!$B$34))</f>
        <v>145</v>
      </c>
      <c r="R1109">
        <f t="shared" si="287"/>
        <v>145</v>
      </c>
      <c r="S1109" t="str">
        <f t="shared" si="277"/>
        <v/>
      </c>
      <c r="T1109">
        <f t="shared" si="273"/>
        <v>145</v>
      </c>
      <c r="U1109" t="str">
        <f t="shared" si="274"/>
        <v/>
      </c>
      <c r="W1109" t="str">
        <f t="shared" si="275"/>
        <v/>
      </c>
      <c r="X1109" t="str">
        <f t="shared" si="276"/>
        <v/>
      </c>
      <c r="AE1109" t="s">
        <v>52</v>
      </c>
    </row>
    <row r="1110" spans="1:31" x14ac:dyDescent="0.25">
      <c r="A1110">
        <v>45.716188459999998</v>
      </c>
      <c r="B1110">
        <v>-122.8736988</v>
      </c>
      <c r="C1110">
        <v>27.59861407</v>
      </c>
      <c r="D1110">
        <f t="shared" si="278"/>
        <v>195.25440299980599</v>
      </c>
      <c r="E1110">
        <f t="shared" si="279"/>
        <v>44.178734821981969</v>
      </c>
      <c r="F1110">
        <f t="shared" si="280"/>
        <v>200.19001598801486</v>
      </c>
      <c r="G1110">
        <f t="shared" si="281"/>
        <v>97.037208149731526</v>
      </c>
      <c r="H1110">
        <f t="shared" si="282"/>
        <v>24.670021392439491</v>
      </c>
      <c r="I1110">
        <f t="shared" si="283"/>
        <v>100.12407163613426</v>
      </c>
      <c r="J1110">
        <f t="shared" si="284"/>
        <v>10019.010625320412</v>
      </c>
      <c r="K1110">
        <f t="shared" si="285"/>
        <v>10024.829720997745</v>
      </c>
      <c r="L1110">
        <f t="shared" si="288"/>
        <v>2.4122801821787556</v>
      </c>
      <c r="M1110" s="1">
        <f t="shared" si="286"/>
        <v>2077.8742442644834</v>
      </c>
      <c r="N1110" s="1">
        <f>IF(M1110&lt;'How to'!$B$35,0,M1110)</f>
        <v>2077.8742442644834</v>
      </c>
      <c r="O1110" s="1">
        <f>(((ABS('How to'!$B$33))*(N1110))/(11.82))^(1/2)</f>
        <v>122.23915934774783</v>
      </c>
      <c r="P1110" s="1">
        <f>(((ABS('How to'!$B$33)+'How to'!$B$32)*(N1110))/(11.82))^(1/2)</f>
        <v>185.14764713024533</v>
      </c>
      <c r="Q1110">
        <f>IF(P1110=0,'How to'!$B$34,MIN(ROUNDDOWN(2*P1110,-1)/2,'How to'!$B$34))</f>
        <v>145</v>
      </c>
      <c r="R1110">
        <f t="shared" si="287"/>
        <v>145</v>
      </c>
      <c r="S1110" t="str">
        <f t="shared" si="277"/>
        <v/>
      </c>
      <c r="T1110">
        <f t="shared" si="273"/>
        <v>145</v>
      </c>
      <c r="U1110" t="str">
        <f t="shared" si="274"/>
        <v/>
      </c>
      <c r="W1110" t="str">
        <f t="shared" si="275"/>
        <v/>
      </c>
      <c r="X1110" t="str">
        <f t="shared" si="276"/>
        <v/>
      </c>
      <c r="AE1110" t="s">
        <v>52</v>
      </c>
    </row>
    <row r="1111" spans="1:31" x14ac:dyDescent="0.25">
      <c r="A1111">
        <v>45.716408299999998</v>
      </c>
      <c r="B1111">
        <v>-122.8737668</v>
      </c>
      <c r="C1111">
        <v>27.623614069999999</v>
      </c>
      <c r="D1111">
        <f t="shared" si="278"/>
        <v>195.80654771961423</v>
      </c>
      <c r="E1111">
        <f t="shared" si="279"/>
        <v>41.652517328423791</v>
      </c>
      <c r="F1111">
        <f t="shared" si="280"/>
        <v>200.18775269648293</v>
      </c>
      <c r="G1111">
        <f t="shared" si="281"/>
        <v>97.352242334695489</v>
      </c>
      <c r="H1111">
        <f t="shared" si="282"/>
        <v>23.395234535158689</v>
      </c>
      <c r="I1111">
        <f t="shared" si="283"/>
        <v>100.12390367214194</v>
      </c>
      <c r="J1111">
        <f t="shared" si="284"/>
        <v>10018.784082417053</v>
      </c>
      <c r="K1111">
        <f t="shared" si="285"/>
        <v>10024.796086548356</v>
      </c>
      <c r="L1111">
        <f t="shared" si="288"/>
        <v>2.4519388514610045</v>
      </c>
      <c r="M1111" s="1">
        <f t="shared" si="286"/>
        <v>2044.2589913233385</v>
      </c>
      <c r="N1111" s="1">
        <f>IF(M1111&lt;'How to'!$B$35,0,M1111)</f>
        <v>2044.2589913233385</v>
      </c>
      <c r="O1111" s="1">
        <f>(((ABS('How to'!$B$33))*(N1111))/(11.82))^(1/2)</f>
        <v>121.24635262798978</v>
      </c>
      <c r="P1111" s="1">
        <f>(((ABS('How to'!$B$33)+'How to'!$B$32)*(N1111))/(11.82))^(1/2)</f>
        <v>183.64390782772463</v>
      </c>
      <c r="Q1111">
        <f>IF(P1111=0,'How to'!$B$34,MIN(ROUNDDOWN(2*P1111,-1)/2,'How to'!$B$34))</f>
        <v>145</v>
      </c>
      <c r="R1111">
        <f t="shared" si="287"/>
        <v>145</v>
      </c>
      <c r="S1111" t="str">
        <f t="shared" si="277"/>
        <v/>
      </c>
      <c r="T1111">
        <f t="shared" si="273"/>
        <v>145</v>
      </c>
      <c r="U1111" t="str">
        <f t="shared" si="274"/>
        <v/>
      </c>
      <c r="W1111" t="str">
        <f t="shared" si="275"/>
        <v/>
      </c>
      <c r="X1111" t="str">
        <f t="shared" si="276"/>
        <v/>
      </c>
      <c r="AE1111" t="s">
        <v>52</v>
      </c>
    </row>
    <row r="1112" spans="1:31" x14ac:dyDescent="0.25">
      <c r="A1112">
        <v>45.716628749999998</v>
      </c>
      <c r="B1112">
        <v>-122.8738305</v>
      </c>
      <c r="C1112">
        <v>27.648614070000001</v>
      </c>
      <c r="D1112">
        <f t="shared" si="278"/>
        <v>196.39542787508904</v>
      </c>
      <c r="E1112">
        <f t="shared" si="279"/>
        <v>38.761015946910767</v>
      </c>
      <c r="F1112">
        <f t="shared" si="280"/>
        <v>200.18386660137219</v>
      </c>
      <c r="G1112">
        <f t="shared" si="281"/>
        <v>97.690653615011712</v>
      </c>
      <c r="H1112">
        <f t="shared" si="282"/>
        <v>21.949462902429566</v>
      </c>
      <c r="I1112">
        <f t="shared" si="283"/>
        <v>100.12613407813832</v>
      </c>
      <c r="J1112">
        <f t="shared" si="284"/>
        <v>10018.395111868995</v>
      </c>
      <c r="K1112">
        <f t="shared" si="285"/>
        <v>10025.242725433332</v>
      </c>
      <c r="L1112">
        <f t="shared" si="288"/>
        <v>2.6167945208475456</v>
      </c>
      <c r="M1112" s="1">
        <f t="shared" si="286"/>
        <v>1915.5578792228378</v>
      </c>
      <c r="N1112" s="1">
        <f>IF(M1112&lt;'How to'!$B$35,0,M1112)</f>
        <v>1915.5578792228378</v>
      </c>
      <c r="O1112" s="1">
        <f>(((ABS('How to'!$B$33))*(N1112))/(11.82))^(1/2)</f>
        <v>117.36763784808409</v>
      </c>
      <c r="P1112" s="1">
        <f>(((ABS('How to'!$B$33)+'How to'!$B$32)*(N1112))/(11.82))^(1/2)</f>
        <v>177.76907263398869</v>
      </c>
      <c r="Q1112">
        <f>IF(P1112=0,'How to'!$B$34,MIN(ROUNDDOWN(2*P1112,-1)/2,'How to'!$B$34))</f>
        <v>145</v>
      </c>
      <c r="R1112">
        <f t="shared" si="287"/>
        <v>145</v>
      </c>
      <c r="S1112" t="str">
        <f t="shared" si="277"/>
        <v/>
      </c>
      <c r="T1112">
        <f t="shared" si="273"/>
        <v>145</v>
      </c>
      <c r="U1112" t="str">
        <f t="shared" si="274"/>
        <v/>
      </c>
      <c r="W1112" t="str">
        <f t="shared" si="275"/>
        <v/>
      </c>
      <c r="X1112" t="str">
        <f t="shared" si="276"/>
        <v/>
      </c>
      <c r="AE1112" t="s">
        <v>52</v>
      </c>
    </row>
    <row r="1113" spans="1:31" x14ac:dyDescent="0.25">
      <c r="A1113">
        <v>45.716849310000001</v>
      </c>
      <c r="B1113">
        <v>-122.87389349999999</v>
      </c>
      <c r="C1113">
        <v>27.673614069999999</v>
      </c>
      <c r="D1113">
        <f t="shared" si="278"/>
        <v>196.91640313548223</v>
      </c>
      <c r="E1113">
        <f t="shared" si="279"/>
        <v>36.056074443661608</v>
      </c>
      <c r="F1113">
        <f t="shared" si="280"/>
        <v>200.1901853940463</v>
      </c>
      <c r="G1113">
        <f t="shared" si="281"/>
        <v>97.951141245208305</v>
      </c>
      <c r="H1113">
        <f t="shared" si="282"/>
        <v>20.799055117297005</v>
      </c>
      <c r="I1113">
        <f t="shared" si="283"/>
        <v>100.13504264247909</v>
      </c>
      <c r="J1113">
        <f t="shared" si="284"/>
        <v>10019.027582025657</v>
      </c>
      <c r="K1113">
        <f t="shared" si="285"/>
        <v>10027.026765011105</v>
      </c>
      <c r="L1113">
        <f t="shared" si="288"/>
        <v>2.8282826919259656</v>
      </c>
      <c r="M1113" s="1">
        <f t="shared" si="286"/>
        <v>1772.6351742765564</v>
      </c>
      <c r="N1113" s="1">
        <f>IF(M1113&lt;'How to'!$B$35,0,M1113)</f>
        <v>1772.6351742765564</v>
      </c>
      <c r="O1113" s="1">
        <f>(((ABS('How to'!$B$33))*(N1113))/(11.82))^(1/2)</f>
        <v>112.90428009939983</v>
      </c>
      <c r="P1113" s="1">
        <f>(((ABS('How to'!$B$33)+'How to'!$B$32)*(N1113))/(11.82))^(1/2)</f>
        <v>171.00871703371379</v>
      </c>
      <c r="Q1113">
        <f>IF(P1113=0,'How to'!$B$34,MIN(ROUNDDOWN(2*P1113,-1)/2,'How to'!$B$34))</f>
        <v>145</v>
      </c>
      <c r="R1113">
        <f t="shared" si="287"/>
        <v>145</v>
      </c>
      <c r="S1113" t="str">
        <f t="shared" si="277"/>
        <v/>
      </c>
      <c r="T1113">
        <f t="shared" si="273"/>
        <v>145</v>
      </c>
      <c r="U1113" t="str">
        <f t="shared" si="274"/>
        <v/>
      </c>
      <c r="W1113" t="str">
        <f t="shared" si="275"/>
        <v/>
      </c>
      <c r="X1113" t="str">
        <f t="shared" si="276"/>
        <v/>
      </c>
      <c r="AE1113" t="s">
        <v>52</v>
      </c>
    </row>
    <row r="1114" spans="1:31" x14ac:dyDescent="0.25">
      <c r="A1114">
        <v>45.717070759999999</v>
      </c>
      <c r="B1114">
        <v>-122.87394980000001</v>
      </c>
      <c r="C1114">
        <v>27.698614070000001</v>
      </c>
      <c r="D1114">
        <f t="shared" si="278"/>
        <v>197.38617142559337</v>
      </c>
      <c r="E1114">
        <f t="shared" si="279"/>
        <v>33.405560211596146</v>
      </c>
      <c r="F1114">
        <f t="shared" si="280"/>
        <v>200.19298719761466</v>
      </c>
      <c r="G1114">
        <f t="shared" si="281"/>
        <v>98.217194850074435</v>
      </c>
      <c r="H1114">
        <f t="shared" si="282"/>
        <v>19.508752762647624</v>
      </c>
      <c r="I1114">
        <f t="shared" si="283"/>
        <v>100.13595157869925</v>
      </c>
      <c r="J1114">
        <f t="shared" si="284"/>
        <v>10019.308030776076</v>
      </c>
      <c r="K1114">
        <f t="shared" si="285"/>
        <v>10027.208798571601</v>
      </c>
      <c r="L1114">
        <f t="shared" si="288"/>
        <v>2.8108304458869622</v>
      </c>
      <c r="M1114" s="1">
        <f t="shared" si="286"/>
        <v>1783.6737205625896</v>
      </c>
      <c r="N1114" s="1">
        <f>IF(M1114&lt;'How to'!$B$35,0,M1114)</f>
        <v>1783.6737205625896</v>
      </c>
      <c r="O1114" s="1">
        <f>(((ABS('How to'!$B$33))*(N1114))/(11.82))^(1/2)</f>
        <v>113.25527305056505</v>
      </c>
      <c r="P1114" s="1">
        <f>(((ABS('How to'!$B$33)+'How to'!$B$32)*(N1114))/(11.82))^(1/2)</f>
        <v>171.54034306431069</v>
      </c>
      <c r="Q1114">
        <f>IF(P1114=0,'How to'!$B$34,MIN(ROUNDDOWN(2*P1114,-1)/2,'How to'!$B$34))</f>
        <v>145</v>
      </c>
      <c r="R1114">
        <f t="shared" si="287"/>
        <v>145</v>
      </c>
      <c r="S1114" t="str">
        <f t="shared" si="277"/>
        <v/>
      </c>
      <c r="T1114">
        <f t="shared" si="273"/>
        <v>145</v>
      </c>
      <c r="U1114" t="str">
        <f t="shared" si="274"/>
        <v/>
      </c>
      <c r="W1114" t="str">
        <f t="shared" si="275"/>
        <v/>
      </c>
      <c r="X1114" t="str">
        <f t="shared" si="276"/>
        <v/>
      </c>
      <c r="AE1114" t="s">
        <v>52</v>
      </c>
    </row>
    <row r="1115" spans="1:31" x14ac:dyDescent="0.25">
      <c r="A1115">
        <v>45.717292729999997</v>
      </c>
      <c r="B1115">
        <v>-122.87400169999999</v>
      </c>
      <c r="C1115">
        <v>27.72361407</v>
      </c>
      <c r="D1115">
        <f t="shared" si="278"/>
        <v>197.81586469555256</v>
      </c>
      <c r="E1115">
        <f t="shared" si="279"/>
        <v>30.731749741567917</v>
      </c>
      <c r="F1115">
        <f t="shared" si="280"/>
        <v>200.18880280232338</v>
      </c>
      <c r="G1115">
        <f t="shared" si="281"/>
        <v>98.45430538491874</v>
      </c>
      <c r="H1115">
        <f t="shared" si="282"/>
        <v>18.257322454516277</v>
      </c>
      <c r="I1115">
        <f t="shared" si="283"/>
        <v>100.1328121648195</v>
      </c>
      <c r="J1115">
        <f t="shared" si="284"/>
        <v>10018.889191856879</v>
      </c>
      <c r="K1115">
        <f t="shared" si="285"/>
        <v>10026.580072035023</v>
      </c>
      <c r="L1115">
        <f t="shared" si="288"/>
        <v>2.7732436204099797</v>
      </c>
      <c r="M1115" s="1">
        <f t="shared" si="286"/>
        <v>1807.7351730376927</v>
      </c>
      <c r="N1115" s="1">
        <f>IF(M1115&lt;'How to'!$B$35,0,M1115)</f>
        <v>1807.7351730376927</v>
      </c>
      <c r="O1115" s="1">
        <f>(((ABS('How to'!$B$33))*(N1115))/(11.82))^(1/2)</f>
        <v>114.01661117296682</v>
      </c>
      <c r="P1115" s="1">
        <f>(((ABS('How to'!$B$33)+'How to'!$B$32)*(N1115))/(11.82))^(1/2)</f>
        <v>172.69349204525417</v>
      </c>
      <c r="Q1115">
        <f>IF(P1115=0,'How to'!$B$34,MIN(ROUNDDOWN(2*P1115,-1)/2,'How to'!$B$34))</f>
        <v>145</v>
      </c>
      <c r="R1115">
        <f t="shared" si="287"/>
        <v>145</v>
      </c>
      <c r="S1115" t="str">
        <f t="shared" si="277"/>
        <v/>
      </c>
      <c r="T1115">
        <f t="shared" si="273"/>
        <v>145</v>
      </c>
      <c r="U1115" t="str">
        <f t="shared" si="274"/>
        <v/>
      </c>
      <c r="W1115" t="str">
        <f t="shared" si="275"/>
        <v/>
      </c>
      <c r="X1115" t="str">
        <f t="shared" si="276"/>
        <v/>
      </c>
      <c r="AE1115" t="s">
        <v>52</v>
      </c>
    </row>
    <row r="1116" spans="1:31" x14ac:dyDescent="0.25">
      <c r="A1116">
        <v>45.717515429999999</v>
      </c>
      <c r="B1116">
        <v>-122.8740468</v>
      </c>
      <c r="C1116">
        <v>27.748614069999999</v>
      </c>
      <c r="D1116">
        <f t="shared" si="278"/>
        <v>198.21661489548995</v>
      </c>
      <c r="E1116">
        <f t="shared" si="279"/>
        <v>27.980237264962948</v>
      </c>
      <c r="F1116">
        <f t="shared" si="280"/>
        <v>200.18171769177769</v>
      </c>
      <c r="G1116">
        <f t="shared" si="281"/>
        <v>98.704774260077343</v>
      </c>
      <c r="H1116">
        <f t="shared" si="282"/>
        <v>16.811593005675608</v>
      </c>
      <c r="I1116">
        <f t="shared" si="283"/>
        <v>100.1262309343626</v>
      </c>
      <c r="J1116">
        <f t="shared" si="284"/>
        <v>10018.180024507645</v>
      </c>
      <c r="K1116">
        <f t="shared" si="285"/>
        <v>10025.26212112131</v>
      </c>
      <c r="L1116">
        <f t="shared" si="288"/>
        <v>2.6612208878004231</v>
      </c>
      <c r="M1116" s="1">
        <f t="shared" si="286"/>
        <v>1883.5832393844396</v>
      </c>
      <c r="N1116" s="1">
        <f>IF(M1116&lt;'How to'!$B$35,0,M1116)</f>
        <v>1883.5832393844396</v>
      </c>
      <c r="O1116" s="1">
        <f>(((ABS('How to'!$B$33))*(N1116))/(11.82))^(1/2)</f>
        <v>116.3839608397611</v>
      </c>
      <c r="P1116" s="1">
        <f>(((ABS('How to'!$B$33)+'How to'!$B$32)*(N1116))/(11.82))^(1/2)</f>
        <v>176.27916150731767</v>
      </c>
      <c r="Q1116">
        <f>IF(P1116=0,'How to'!$B$34,MIN(ROUNDDOWN(2*P1116,-1)/2,'How to'!$B$34))</f>
        <v>145</v>
      </c>
      <c r="R1116">
        <f t="shared" si="287"/>
        <v>145</v>
      </c>
      <c r="S1116" t="str">
        <f t="shared" si="277"/>
        <v/>
      </c>
      <c r="T1116">
        <f t="shared" si="273"/>
        <v>145</v>
      </c>
      <c r="U1116" t="str">
        <f t="shared" si="274"/>
        <v/>
      </c>
      <c r="W1116" t="str">
        <f t="shared" si="275"/>
        <v/>
      </c>
      <c r="X1116" t="str">
        <f t="shared" si="276"/>
        <v/>
      </c>
      <c r="AE1116" t="s">
        <v>52</v>
      </c>
    </row>
    <row r="1117" spans="1:31" x14ac:dyDescent="0.25">
      <c r="A1117">
        <v>45.717738330000003</v>
      </c>
      <c r="B1117">
        <v>-122.87408979999999</v>
      </c>
      <c r="C1117">
        <v>27.773614070000001</v>
      </c>
      <c r="D1117">
        <f t="shared" si="278"/>
        <v>198.62849704476642</v>
      </c>
      <c r="E1117">
        <f t="shared" si="279"/>
        <v>25.011123429887</v>
      </c>
      <c r="F1117">
        <f t="shared" si="280"/>
        <v>200.1969933178014</v>
      </c>
      <c r="G1117">
        <f t="shared" si="281"/>
        <v>98.965261890273922</v>
      </c>
      <c r="H1117">
        <f t="shared" si="282"/>
        <v>15.257062403146062</v>
      </c>
      <c r="I1117">
        <f t="shared" si="283"/>
        <v>100.13441473431597</v>
      </c>
      <c r="J1117">
        <f t="shared" si="284"/>
        <v>10019.709033371955</v>
      </c>
      <c r="K1117">
        <f t="shared" si="285"/>
        <v>10026.901014183995</v>
      </c>
      <c r="L1117">
        <f t="shared" si="288"/>
        <v>2.6817868692422464</v>
      </c>
      <c r="M1117" s="1">
        <f t="shared" si="286"/>
        <v>1869.4440503799528</v>
      </c>
      <c r="N1117" s="1">
        <f>IF(M1117&lt;'How to'!$B$35,0,M1117)</f>
        <v>1869.4440503799528</v>
      </c>
      <c r="O1117" s="1">
        <f>(((ABS('How to'!$B$33))*(N1117))/(11.82))^(1/2)</f>
        <v>115.94631768901779</v>
      </c>
      <c r="P1117" s="1">
        <f>(((ABS('How to'!$B$33)+'How to'!$B$32)*(N1117))/(11.82))^(1/2)</f>
        <v>175.61629209562383</v>
      </c>
      <c r="Q1117">
        <f>IF(P1117=0,'How to'!$B$34,MIN(ROUNDDOWN(2*P1117,-1)/2,'How to'!$B$34))</f>
        <v>145</v>
      </c>
      <c r="R1117">
        <f t="shared" si="287"/>
        <v>145</v>
      </c>
      <c r="S1117" t="str">
        <f t="shared" si="277"/>
        <v/>
      </c>
      <c r="T1117">
        <f t="shared" si="273"/>
        <v>145</v>
      </c>
      <c r="U1117" t="str">
        <f t="shared" si="274"/>
        <v/>
      </c>
      <c r="W1117" t="str">
        <f t="shared" si="275"/>
        <v/>
      </c>
      <c r="X1117" t="str">
        <f t="shared" si="276"/>
        <v/>
      </c>
      <c r="AE1117" t="s">
        <v>109</v>
      </c>
    </row>
    <row r="1118" spans="1:31" x14ac:dyDescent="0.25">
      <c r="A1118">
        <v>45.717961610000003</v>
      </c>
      <c r="B1118">
        <v>-122.87412860000001</v>
      </c>
      <c r="C1118">
        <v>27.798614069999999</v>
      </c>
      <c r="D1118">
        <f t="shared" si="278"/>
        <v>198.95688957004467</v>
      </c>
      <c r="E1118">
        <f t="shared" si="279"/>
        <v>22.337377720051343</v>
      </c>
      <c r="F1118">
        <f t="shared" si="280"/>
        <v>200.20689885914319</v>
      </c>
      <c r="G1118">
        <f t="shared" si="281"/>
        <v>99.168976575518911</v>
      </c>
      <c r="H1118">
        <f t="shared" si="282"/>
        <v>13.896851174946326</v>
      </c>
      <c r="I1118">
        <f t="shared" si="283"/>
        <v>100.13794679148572</v>
      </c>
      <c r="J1118">
        <f t="shared" si="284"/>
        <v>10020.700587698799</v>
      </c>
      <c r="K1118">
        <f t="shared" si="285"/>
        <v>10027.608387614424</v>
      </c>
      <c r="L1118">
        <f t="shared" si="288"/>
        <v>2.6282693765337712</v>
      </c>
      <c r="M1118" s="1">
        <f t="shared" si="286"/>
        <v>1907.6447180690227</v>
      </c>
      <c r="N1118" s="1">
        <f>IF(M1118&lt;'How to'!$B$35,0,M1118)</f>
        <v>1907.6447180690227</v>
      </c>
      <c r="O1118" s="1">
        <f>(((ABS('How to'!$B$33))*(N1118))/(11.82))^(1/2)</f>
        <v>117.12496437070173</v>
      </c>
      <c r="P1118" s="1">
        <f>(((ABS('How to'!$B$33)+'How to'!$B$32)*(N1118))/(11.82))^(1/2)</f>
        <v>177.40151101463525</v>
      </c>
      <c r="Q1118">
        <f>IF(P1118=0,'How to'!$B$34,MIN(ROUNDDOWN(2*P1118,-1)/2,'How to'!$B$34))</f>
        <v>145</v>
      </c>
      <c r="R1118">
        <f t="shared" si="287"/>
        <v>145</v>
      </c>
      <c r="S1118" t="str">
        <f t="shared" si="277"/>
        <v/>
      </c>
      <c r="T1118">
        <f t="shared" si="273"/>
        <v>145</v>
      </c>
      <c r="U1118" t="str">
        <f t="shared" si="274"/>
        <v/>
      </c>
      <c r="W1118" t="str">
        <f t="shared" si="275"/>
        <v/>
      </c>
      <c r="X1118" t="str">
        <f t="shared" si="276"/>
        <v/>
      </c>
      <c r="AE1118" t="s">
        <v>52</v>
      </c>
    </row>
    <row r="1119" spans="1:31" x14ac:dyDescent="0.25">
      <c r="A1119">
        <v>45.718185310000003</v>
      </c>
      <c r="B1119">
        <v>-122.8741622</v>
      </c>
      <c r="C1119">
        <v>27.823614070000001</v>
      </c>
      <c r="D1119">
        <f t="shared" si="278"/>
        <v>199.23184873564767</v>
      </c>
      <c r="E1119">
        <f t="shared" si="279"/>
        <v>19.95122444528349</v>
      </c>
      <c r="F1119">
        <f t="shared" si="280"/>
        <v>200.2283219414528</v>
      </c>
      <c r="G1119">
        <f t="shared" si="281"/>
        <v>99.361559310633837</v>
      </c>
      <c r="H1119">
        <f t="shared" si="282"/>
        <v>12.474472686631271</v>
      </c>
      <c r="I1119">
        <f t="shared" si="283"/>
        <v>100.14155949180198</v>
      </c>
      <c r="J1119">
        <f t="shared" si="284"/>
        <v>10022.845226872518</v>
      </c>
      <c r="K1119">
        <f t="shared" si="285"/>
        <v>10028.331937450117</v>
      </c>
      <c r="L1119">
        <f t="shared" si="288"/>
        <v>2.3423728519600155</v>
      </c>
      <c r="M1119" s="1">
        <f t="shared" si="286"/>
        <v>2140.6352812402947</v>
      </c>
      <c r="N1119" s="1">
        <f>IF(M1119&lt;'How to'!$B$35,0,M1119)</f>
        <v>2140.6352812402947</v>
      </c>
      <c r="O1119" s="1">
        <f>(((ABS('How to'!$B$33))*(N1119))/(11.82))^(1/2)</f>
        <v>124.0715089458505</v>
      </c>
      <c r="P1119" s="1">
        <f>(((ABS('How to'!$B$33)+'How to'!$B$32)*(N1119))/(11.82))^(1/2)</f>
        <v>187.92298703456879</v>
      </c>
      <c r="Q1119">
        <f>IF(P1119=0,'How to'!$B$34,MIN(ROUNDDOWN(2*P1119,-1)/2,'How to'!$B$34))</f>
        <v>145</v>
      </c>
      <c r="R1119">
        <f t="shared" si="287"/>
        <v>145</v>
      </c>
      <c r="S1119" t="str">
        <f t="shared" si="277"/>
        <v/>
      </c>
      <c r="T1119">
        <f t="shared" si="273"/>
        <v>145</v>
      </c>
      <c r="U1119" t="str">
        <f t="shared" si="274"/>
        <v/>
      </c>
      <c r="W1119" t="str">
        <f t="shared" si="275"/>
        <v/>
      </c>
      <c r="X1119" t="str">
        <f t="shared" si="276"/>
        <v/>
      </c>
      <c r="AE1119" t="s">
        <v>52</v>
      </c>
    </row>
    <row r="1120" spans="1:31" x14ac:dyDescent="0.25">
      <c r="A1120">
        <v>45.718409360000003</v>
      </c>
      <c r="B1120">
        <v>-122.8741905</v>
      </c>
      <c r="C1120">
        <v>27.84861407</v>
      </c>
      <c r="D1120">
        <f t="shared" si="278"/>
        <v>199.42999744543212</v>
      </c>
      <c r="E1120">
        <f t="shared" si="279"/>
        <v>18.031419990110582</v>
      </c>
      <c r="F1120">
        <f t="shared" si="280"/>
        <v>200.24349174928213</v>
      </c>
      <c r="G1120">
        <f t="shared" si="281"/>
        <v>99.511840635412597</v>
      </c>
      <c r="H1120">
        <f t="shared" si="282"/>
        <v>11.168688860025672</v>
      </c>
      <c r="I1120">
        <f t="shared" si="283"/>
        <v>100.1366368393697</v>
      </c>
      <c r="J1120">
        <f t="shared" si="284"/>
        <v>10024.363996986205</v>
      </c>
      <c r="K1120">
        <f t="shared" si="285"/>
        <v>10027.346037499812</v>
      </c>
      <c r="L1120">
        <f t="shared" si="288"/>
        <v>1.7268585679223962</v>
      </c>
      <c r="M1120" s="1">
        <f t="shared" si="286"/>
        <v>2903.3489550808522</v>
      </c>
      <c r="N1120" s="1">
        <f>IF(M1120&lt;'How to'!$B$35,0,M1120)</f>
        <v>2903.3489550808522</v>
      </c>
      <c r="O1120" s="1">
        <f>(((ABS('How to'!$B$33))*(N1120))/(11.82))^(1/2)</f>
        <v>144.49417613129123</v>
      </c>
      <c r="P1120" s="1">
        <f>(((ABS('How to'!$B$33)+'How to'!$B$32)*(N1120))/(11.82))^(1/2)</f>
        <v>218.85586319049509</v>
      </c>
      <c r="Q1120">
        <f>IF(P1120=0,'How to'!$B$34,MIN(ROUNDDOWN(2*P1120,-1)/2,'How to'!$B$34))</f>
        <v>145</v>
      </c>
      <c r="R1120">
        <f t="shared" si="287"/>
        <v>145</v>
      </c>
      <c r="S1120" t="str">
        <f t="shared" si="277"/>
        <v/>
      </c>
      <c r="T1120">
        <f t="shared" si="273"/>
        <v>145</v>
      </c>
      <c r="U1120" t="str">
        <f t="shared" si="274"/>
        <v/>
      </c>
      <c r="W1120" t="str">
        <f t="shared" si="275"/>
        <v/>
      </c>
      <c r="X1120" t="str">
        <f t="shared" si="276"/>
        <v/>
      </c>
      <c r="AE1120" t="s">
        <v>52</v>
      </c>
    </row>
    <row r="1121" spans="1:31" x14ac:dyDescent="0.25">
      <c r="A1121">
        <v>45.718633619999999</v>
      </c>
      <c r="B1121">
        <v>-122.8742153</v>
      </c>
      <c r="C1121">
        <v>27.873614069999999</v>
      </c>
      <c r="D1121">
        <f t="shared" si="278"/>
        <v>199.60588225495644</v>
      </c>
      <c r="E1121">
        <f t="shared" si="279"/>
        <v>16.25930138972257</v>
      </c>
      <c r="F1121">
        <f t="shared" si="280"/>
        <v>200.26700455257568</v>
      </c>
      <c r="G1121">
        <f t="shared" si="281"/>
        <v>99.663235154492526</v>
      </c>
      <c r="H1121">
        <f t="shared" si="282"/>
        <v>9.7541046669269758</v>
      </c>
      <c r="I1121">
        <f t="shared" si="283"/>
        <v>100.13941780993657</v>
      </c>
      <c r="J1121">
        <f t="shared" si="284"/>
        <v>10026.718278115342</v>
      </c>
      <c r="K1121">
        <f t="shared" si="285"/>
        <v>10027.902999313043</v>
      </c>
      <c r="L1121">
        <f t="shared" si="288"/>
        <v>1.0884489871831973</v>
      </c>
      <c r="M1121" s="1">
        <f t="shared" si="286"/>
        <v>4606.5103268019493</v>
      </c>
      <c r="N1121" s="1">
        <f>IF(M1121&lt;'How to'!$B$35,0,M1121)</f>
        <v>4606.5103268019493</v>
      </c>
      <c r="O1121" s="1">
        <f>(((ABS('How to'!$B$33))*(N1121))/(11.82))^(1/2)</f>
        <v>182.00643751704266</v>
      </c>
      <c r="P1121" s="1">
        <f>(((ABS('How to'!$B$33)+'How to'!$B$32)*(N1121))/(11.82))^(1/2)</f>
        <v>275.67322819174251</v>
      </c>
      <c r="Q1121">
        <f>IF(P1121=0,'How to'!$B$34,MIN(ROUNDDOWN(2*P1121,-1)/2,'How to'!$B$34))</f>
        <v>145</v>
      </c>
      <c r="R1121">
        <f t="shared" si="287"/>
        <v>145</v>
      </c>
      <c r="S1121" t="str">
        <f t="shared" si="277"/>
        <v/>
      </c>
      <c r="T1121">
        <f t="shared" si="273"/>
        <v>145</v>
      </c>
      <c r="U1121" t="str">
        <f t="shared" si="274"/>
        <v/>
      </c>
      <c r="W1121" t="str">
        <f t="shared" si="275"/>
        <v/>
      </c>
      <c r="X1121" t="str">
        <f t="shared" si="276"/>
        <v/>
      </c>
      <c r="AE1121" t="s">
        <v>52</v>
      </c>
    </row>
    <row r="1122" spans="1:31" x14ac:dyDescent="0.25">
      <c r="A1122">
        <v>45.718858019999999</v>
      </c>
      <c r="B1122">
        <v>-122.8742372</v>
      </c>
      <c r="C1122">
        <v>27.898614070000001</v>
      </c>
      <c r="D1122">
        <f t="shared" si="278"/>
        <v>199.73946565493554</v>
      </c>
      <c r="E1122">
        <f t="shared" si="279"/>
        <v>14.821397335423683</v>
      </c>
      <c r="F1122">
        <f t="shared" si="280"/>
        <v>200.28861165601421</v>
      </c>
      <c r="G1122">
        <f t="shared" si="281"/>
        <v>99.787912994525755</v>
      </c>
      <c r="H1122">
        <f t="shared" si="282"/>
        <v>8.4405698740269504</v>
      </c>
      <c r="I1122">
        <f t="shared" si="283"/>
        <v>100.14424995775531</v>
      </c>
      <c r="J1122">
        <f t="shared" si="284"/>
        <v>10028.881989773417</v>
      </c>
      <c r="K1122">
        <f t="shared" si="285"/>
        <v>10028.870799601375</v>
      </c>
      <c r="L1122">
        <f t="shared" si="288"/>
        <v>0</v>
      </c>
      <c r="M1122" s="1">
        <f t="shared" si="286"/>
        <v>0</v>
      </c>
      <c r="N1122" s="1">
        <f>IF(M1122&lt;'How to'!$B$35,0,M1122)</f>
        <v>0</v>
      </c>
      <c r="O1122" s="1">
        <f>(((ABS('How to'!$B$33))*(N1122))/(11.82))^(1/2)</f>
        <v>0</v>
      </c>
      <c r="P1122" s="1">
        <f>(((ABS('How to'!$B$33)+'How to'!$B$32)*(N1122))/(11.82))^(1/2)</f>
        <v>0</v>
      </c>
      <c r="Q1122">
        <f>IF(P1122=0,'How to'!$B$34,MIN(ROUNDDOWN(2*P1122,-1)/2,'How to'!$B$34))</f>
        <v>145</v>
      </c>
      <c r="R1122">
        <f t="shared" si="287"/>
        <v>145</v>
      </c>
      <c r="S1122" t="str">
        <f t="shared" si="277"/>
        <v/>
      </c>
      <c r="T1122">
        <f t="shared" si="273"/>
        <v>145</v>
      </c>
      <c r="U1122" t="str">
        <f t="shared" si="274"/>
        <v/>
      </c>
      <c r="W1122" t="str">
        <f t="shared" si="275"/>
        <v/>
      </c>
      <c r="X1122" t="str">
        <f t="shared" si="276"/>
        <v/>
      </c>
      <c r="AE1122" t="s">
        <v>52</v>
      </c>
    </row>
    <row r="1123" spans="1:31" x14ac:dyDescent="0.25">
      <c r="A1123">
        <v>45.719082460000003</v>
      </c>
      <c r="B1123">
        <v>-122.8742584</v>
      </c>
      <c r="C1123">
        <v>27.923614069999999</v>
      </c>
      <c r="D1123">
        <f t="shared" si="278"/>
        <v>199.82629486500107</v>
      </c>
      <c r="E1123">
        <f t="shared" si="279"/>
        <v>13.787652470096537</v>
      </c>
      <c r="F1123">
        <f t="shared" si="280"/>
        <v>200.30139160802281</v>
      </c>
      <c r="G1123">
        <f t="shared" si="281"/>
        <v>99.870289425013837</v>
      </c>
      <c r="H1123">
        <f t="shared" si="282"/>
        <v>7.4767915569453134</v>
      </c>
      <c r="I1123">
        <f t="shared" si="283"/>
        <v>100.14977344868055</v>
      </c>
      <c r="J1123">
        <f t="shared" si="284"/>
        <v>10030.161870027629</v>
      </c>
      <c r="K1123">
        <f t="shared" si="285"/>
        <v>10029.977121822039</v>
      </c>
      <c r="L1123">
        <f t="shared" si="288"/>
        <v>0</v>
      </c>
      <c r="M1123" s="1">
        <f t="shared" si="286"/>
        <v>0</v>
      </c>
      <c r="N1123" s="1">
        <f>IF(M1123&lt;'How to'!$B$35,0,M1123)</f>
        <v>0</v>
      </c>
      <c r="O1123" s="1">
        <f>(((ABS('How to'!$B$33))*(N1123))/(11.82))^(1/2)</f>
        <v>0</v>
      </c>
      <c r="P1123" s="1">
        <f>(((ABS('How to'!$B$33)+'How to'!$B$32)*(N1123))/(11.82))^(1/2)</f>
        <v>0</v>
      </c>
      <c r="Q1123">
        <f>IF(P1123=0,'How to'!$B$34,MIN(ROUNDDOWN(2*P1123,-1)/2,'How to'!$B$34))</f>
        <v>145</v>
      </c>
      <c r="R1123">
        <f t="shared" si="287"/>
        <v>145</v>
      </c>
      <c r="S1123" t="str">
        <f t="shared" si="277"/>
        <v/>
      </c>
      <c r="T1123">
        <f t="shared" si="273"/>
        <v>145</v>
      </c>
      <c r="U1123" t="str">
        <f t="shared" si="274"/>
        <v/>
      </c>
      <c r="W1123" t="str">
        <f t="shared" si="275"/>
        <v/>
      </c>
      <c r="X1123" t="str">
        <f t="shared" si="276"/>
        <v/>
      </c>
      <c r="AE1123" t="s">
        <v>110</v>
      </c>
    </row>
    <row r="1124" spans="1:31" x14ac:dyDescent="0.25">
      <c r="A1124">
        <v>45.719306940000003</v>
      </c>
      <c r="B1124">
        <v>-122.8742788</v>
      </c>
      <c r="C1124">
        <v>27.948614070000001</v>
      </c>
      <c r="D1124">
        <f t="shared" si="278"/>
        <v>199.87416225000678</v>
      </c>
      <c r="E1124">
        <f t="shared" si="279"/>
        <v>13.173606001731805</v>
      </c>
      <c r="F1124">
        <f t="shared" si="280"/>
        <v>200.30782468548477</v>
      </c>
      <c r="G1124">
        <f t="shared" si="281"/>
        <v>99.918156810019525</v>
      </c>
      <c r="H1124">
        <f t="shared" si="282"/>
        <v>6.862765520754726</v>
      </c>
      <c r="I1124">
        <f t="shared" si="283"/>
        <v>100.1535601509228</v>
      </c>
      <c r="J1124">
        <f t="shared" si="284"/>
        <v>10030.806157557727</v>
      </c>
      <c r="K1124">
        <f t="shared" si="285"/>
        <v>10030.735610904512</v>
      </c>
      <c r="L1124">
        <f t="shared" si="288"/>
        <v>0</v>
      </c>
      <c r="M1124" s="1">
        <f t="shared" si="286"/>
        <v>0</v>
      </c>
      <c r="N1124" s="1">
        <f>IF(M1124&lt;'How to'!$B$35,0,M1124)</f>
        <v>0</v>
      </c>
      <c r="O1124" s="1">
        <f>(((ABS('How to'!$B$33))*(N1124))/(11.82))^(1/2)</f>
        <v>0</v>
      </c>
      <c r="P1124" s="1">
        <f>(((ABS('How to'!$B$33)+'How to'!$B$32)*(N1124))/(11.82))^(1/2)</f>
        <v>0</v>
      </c>
      <c r="Q1124">
        <f>IF(P1124=0,'How to'!$B$34,MIN(ROUNDDOWN(2*P1124,-1)/2,'How to'!$B$34))</f>
        <v>145</v>
      </c>
      <c r="R1124">
        <f t="shared" si="287"/>
        <v>145</v>
      </c>
      <c r="S1124" t="str">
        <f t="shared" si="277"/>
        <v/>
      </c>
      <c r="T1124">
        <f t="shared" si="273"/>
        <v>145</v>
      </c>
      <c r="U1124" t="str">
        <f t="shared" si="274"/>
        <v/>
      </c>
      <c r="W1124" t="str">
        <f t="shared" si="275"/>
        <v/>
      </c>
      <c r="X1124" t="str">
        <f t="shared" si="276"/>
        <v/>
      </c>
      <c r="AE1124" t="s">
        <v>58</v>
      </c>
    </row>
    <row r="1125" spans="1:31" x14ac:dyDescent="0.25">
      <c r="A1125">
        <v>45.719531420000003</v>
      </c>
      <c r="B1125">
        <v>-122.87429899999999</v>
      </c>
      <c r="C1125">
        <v>27.97361407</v>
      </c>
      <c r="D1125">
        <f t="shared" si="278"/>
        <v>199.8986525404512</v>
      </c>
      <c r="E1125">
        <f t="shared" si="279"/>
        <v>12.823812728707825</v>
      </c>
      <c r="F1125">
        <f t="shared" si="280"/>
        <v>200.30956407617936</v>
      </c>
      <c r="G1125">
        <f t="shared" si="281"/>
        <v>99.94264710046393</v>
      </c>
      <c r="H1125">
        <f t="shared" si="282"/>
        <v>6.5052227261926818</v>
      </c>
      <c r="I1125">
        <f t="shared" si="283"/>
        <v>100.15413437380029</v>
      </c>
      <c r="J1125">
        <f t="shared" si="284"/>
        <v>10030.980365097252</v>
      </c>
      <c r="K1125">
        <f t="shared" si="285"/>
        <v>10030.850632165244</v>
      </c>
      <c r="L1125">
        <f t="shared" si="288"/>
        <v>0</v>
      </c>
      <c r="M1125" s="1">
        <f t="shared" si="286"/>
        <v>0</v>
      </c>
      <c r="N1125" s="1">
        <f>IF(M1125&lt;'How to'!$B$35,0,M1125)</f>
        <v>0</v>
      </c>
      <c r="O1125" s="1">
        <f>(((ABS('How to'!$B$33))*(N1125))/(11.82))^(1/2)</f>
        <v>0</v>
      </c>
      <c r="P1125" s="1">
        <f>(((ABS('How to'!$B$33)+'How to'!$B$32)*(N1125))/(11.82))^(1/2)</f>
        <v>0</v>
      </c>
      <c r="Q1125">
        <f>IF(P1125=0,'How to'!$B$34,MIN(ROUNDDOWN(2*P1125,-1)/2,'How to'!$B$34))</f>
        <v>145</v>
      </c>
      <c r="R1125">
        <f t="shared" si="287"/>
        <v>145</v>
      </c>
      <c r="S1125" t="str">
        <f t="shared" si="277"/>
        <v/>
      </c>
      <c r="T1125">
        <f t="shared" si="273"/>
        <v>145</v>
      </c>
      <c r="U1125" t="str">
        <f t="shared" si="274"/>
        <v/>
      </c>
      <c r="W1125" t="str">
        <f t="shared" si="275"/>
        <v/>
      </c>
      <c r="X1125" t="str">
        <f t="shared" si="276"/>
        <v/>
      </c>
      <c r="AE1125" t="s">
        <v>111</v>
      </c>
    </row>
    <row r="1126" spans="1:31" x14ac:dyDescent="0.25">
      <c r="A1126">
        <v>45.719755900000003</v>
      </c>
      <c r="B1126">
        <v>-122.8743193</v>
      </c>
      <c r="C1126">
        <v>27.998614069999999</v>
      </c>
      <c r="D1126">
        <f t="shared" si="278"/>
        <v>199.90755810039707</v>
      </c>
      <c r="E1126">
        <f t="shared" si="279"/>
        <v>12.699409584887682</v>
      </c>
      <c r="F1126">
        <f t="shared" si="280"/>
        <v>200.31052590782235</v>
      </c>
      <c r="G1126">
        <f t="shared" si="281"/>
        <v>99.951552660409803</v>
      </c>
      <c r="H1126">
        <f t="shared" si="282"/>
        <v>6.3808439690566576</v>
      </c>
      <c r="I1126">
        <f t="shared" si="283"/>
        <v>100.15502008878097</v>
      </c>
      <c r="J1126">
        <f t="shared" si="284"/>
        <v>10031.076697367092</v>
      </c>
      <c r="K1126">
        <f t="shared" si="285"/>
        <v>10031.028048984121</v>
      </c>
      <c r="L1126">
        <f t="shared" si="288"/>
        <v>0</v>
      </c>
      <c r="M1126" s="1">
        <f t="shared" si="286"/>
        <v>0</v>
      </c>
      <c r="N1126" s="1">
        <f>IF(M1126&lt;'How to'!$B$35,0,M1126)</f>
        <v>0</v>
      </c>
      <c r="O1126" s="1">
        <f>(((ABS('How to'!$B$33))*(N1126))/(11.82))^(1/2)</f>
        <v>0</v>
      </c>
      <c r="P1126" s="1">
        <f>(((ABS('How to'!$B$33)+'How to'!$B$32)*(N1126))/(11.82))^(1/2)</f>
        <v>0</v>
      </c>
      <c r="Q1126">
        <f>IF(P1126=0,'How to'!$B$34,MIN(ROUNDDOWN(2*P1126,-1)/2,'How to'!$B$34))</f>
        <v>145</v>
      </c>
      <c r="R1126">
        <f t="shared" si="287"/>
        <v>145</v>
      </c>
      <c r="S1126" t="str">
        <f t="shared" si="277"/>
        <v/>
      </c>
      <c r="T1126">
        <f t="shared" si="273"/>
        <v>145</v>
      </c>
      <c r="U1126" t="str">
        <f t="shared" si="274"/>
        <v/>
      </c>
      <c r="W1126" t="str">
        <f t="shared" si="275"/>
        <v/>
      </c>
      <c r="X1126" t="str">
        <f t="shared" si="276"/>
        <v/>
      </c>
      <c r="AE1126" t="s">
        <v>52</v>
      </c>
    </row>
    <row r="1127" spans="1:31" x14ac:dyDescent="0.25">
      <c r="A1127">
        <v>45.719980380000003</v>
      </c>
      <c r="B1127">
        <v>-122.8743396</v>
      </c>
      <c r="C1127">
        <v>28.023614070000001</v>
      </c>
      <c r="D1127">
        <f t="shared" si="278"/>
        <v>199.9108976848824</v>
      </c>
      <c r="E1127">
        <f t="shared" si="279"/>
        <v>12.629411055899215</v>
      </c>
      <c r="F1127">
        <f t="shared" si="280"/>
        <v>200.30943321969235</v>
      </c>
      <c r="G1127">
        <f t="shared" si="281"/>
        <v>99.956005439987251</v>
      </c>
      <c r="H1127">
        <f t="shared" si="282"/>
        <v>6.3108702639881393</v>
      </c>
      <c r="I1127">
        <f t="shared" si="283"/>
        <v>100.15503036297105</v>
      </c>
      <c r="J1127">
        <f t="shared" si="284"/>
        <v>10030.967259198598</v>
      </c>
      <c r="K1127">
        <f t="shared" si="285"/>
        <v>10031.030107007653</v>
      </c>
      <c r="L1127">
        <f t="shared" si="288"/>
        <v>0.25069465302395555</v>
      </c>
      <c r="M1127" s="1">
        <f t="shared" si="286"/>
        <v>20006.469994493902</v>
      </c>
      <c r="N1127" s="1">
        <f>IF(M1127&lt;'How to'!$B$35,0,M1127)</f>
        <v>20006.469994493902</v>
      </c>
      <c r="O1127" s="1">
        <f>(((ABS('How to'!$B$33))*(N1127))/(11.82))^(1/2)</f>
        <v>379.30272093134346</v>
      </c>
      <c r="P1127" s="1">
        <f>(((ABS('How to'!$B$33)+'How to'!$B$32)*(N1127))/(11.82))^(1/2)</f>
        <v>574.5049843704785</v>
      </c>
      <c r="Q1127">
        <f>IF(P1127=0,'How to'!$B$34,MIN(ROUNDDOWN(2*P1127,-1)/2,'How to'!$B$34))</f>
        <v>145</v>
      </c>
      <c r="R1127">
        <f t="shared" si="287"/>
        <v>145</v>
      </c>
      <c r="S1127" t="str">
        <f t="shared" si="277"/>
        <v/>
      </c>
      <c r="T1127">
        <f t="shared" si="273"/>
        <v>145</v>
      </c>
      <c r="U1127" t="str">
        <f t="shared" si="274"/>
        <v/>
      </c>
      <c r="W1127" t="str">
        <f t="shared" si="275"/>
        <v/>
      </c>
      <c r="X1127" t="str">
        <f t="shared" si="276"/>
        <v/>
      </c>
      <c r="AE1127" t="s">
        <v>52</v>
      </c>
    </row>
    <row r="1128" spans="1:31" x14ac:dyDescent="0.25">
      <c r="A1128">
        <v>45.720204860000003</v>
      </c>
      <c r="B1128">
        <v>-122.87436</v>
      </c>
      <c r="C1128">
        <v>28.048614069999999</v>
      </c>
      <c r="D1128">
        <f t="shared" si="278"/>
        <v>199.9108976848824</v>
      </c>
      <c r="E1128">
        <f t="shared" si="279"/>
        <v>12.629360315391072</v>
      </c>
      <c r="F1128">
        <f t="shared" si="280"/>
        <v>200.30943002053471</v>
      </c>
      <c r="G1128">
        <f t="shared" si="281"/>
        <v>99.956005439987251</v>
      </c>
      <c r="H1128">
        <f t="shared" si="282"/>
        <v>6.3108449095402754</v>
      </c>
      <c r="I1128">
        <f t="shared" si="283"/>
        <v>100.1550287653647</v>
      </c>
      <c r="J1128">
        <f t="shared" si="284"/>
        <v>10030.966938787873</v>
      </c>
      <c r="K1128">
        <f t="shared" si="285"/>
        <v>10031.029786991032</v>
      </c>
      <c r="L1128">
        <f t="shared" si="288"/>
        <v>0.25069543904679364</v>
      </c>
      <c r="M1128" s="1">
        <f t="shared" si="286"/>
        <v>20006.406628559937</v>
      </c>
      <c r="N1128" s="1">
        <f>IF(M1128&lt;'How to'!$B$35,0,M1128)</f>
        <v>20006.406628559937</v>
      </c>
      <c r="O1128" s="1">
        <f>(((ABS('How to'!$B$33))*(N1128))/(11.82))^(1/2)</f>
        <v>379.30212025340762</v>
      </c>
      <c r="P1128" s="1">
        <f>(((ABS('How to'!$B$33)+'How to'!$B$32)*(N1128))/(11.82))^(1/2)</f>
        <v>574.50407456295784</v>
      </c>
      <c r="Q1128">
        <f>IF(P1128=0,'How to'!$B$34,MIN(ROUNDDOWN(2*P1128,-1)/2,'How to'!$B$34))</f>
        <v>145</v>
      </c>
      <c r="R1128">
        <f t="shared" si="287"/>
        <v>145</v>
      </c>
      <c r="S1128" t="str">
        <f t="shared" si="277"/>
        <v/>
      </c>
      <c r="T1128">
        <f t="shared" si="273"/>
        <v>145</v>
      </c>
      <c r="U1128" t="str">
        <f t="shared" si="274"/>
        <v/>
      </c>
      <c r="W1128" t="str">
        <f t="shared" si="275"/>
        <v/>
      </c>
      <c r="X1128" t="str">
        <f t="shared" si="276"/>
        <v/>
      </c>
      <c r="AE1128" t="s">
        <v>52</v>
      </c>
    </row>
    <row r="1129" spans="1:31" x14ac:dyDescent="0.25">
      <c r="A1129">
        <v>45.720429340000003</v>
      </c>
      <c r="B1129">
        <v>-122.8743803</v>
      </c>
      <c r="C1129">
        <v>28.073614070000001</v>
      </c>
      <c r="D1129">
        <f t="shared" si="278"/>
        <v>199.9108976848824</v>
      </c>
      <c r="E1129">
        <f t="shared" si="279"/>
        <v>12.63708145814722</v>
      </c>
      <c r="F1129">
        <f t="shared" si="280"/>
        <v>200.30991698105055</v>
      </c>
      <c r="G1129">
        <f t="shared" si="281"/>
        <v>99.956005439987251</v>
      </c>
      <c r="H1129">
        <f t="shared" si="282"/>
        <v>6.3185915009036746</v>
      </c>
      <c r="I1129">
        <f t="shared" si="283"/>
        <v>100.15551718240016</v>
      </c>
      <c r="J1129">
        <f t="shared" si="284"/>
        <v>10031.01571023884</v>
      </c>
      <c r="K1129">
        <f t="shared" si="285"/>
        <v>10031.127622074055</v>
      </c>
      <c r="L1129">
        <f t="shared" si="288"/>
        <v>0.33453226333855179</v>
      </c>
      <c r="M1129" s="1">
        <f t="shared" si="286"/>
        <v>14992.765603481419</v>
      </c>
      <c r="N1129" s="1">
        <f>IF(M1129&lt;'How to'!$B$35,0,M1129)</f>
        <v>14992.765603481419</v>
      </c>
      <c r="O1129" s="1">
        <f>(((ABS('How to'!$B$33))*(N1129))/(11.82))^(1/2)</f>
        <v>328.35346244943321</v>
      </c>
      <c r="P1129" s="1">
        <f>(((ABS('How to'!$B$33)+'How to'!$B$32)*(N1129))/(11.82))^(1/2)</f>
        <v>497.3354800864966</v>
      </c>
      <c r="Q1129">
        <f>IF(P1129=0,'How to'!$B$34,MIN(ROUNDDOWN(2*P1129,-1)/2,'How to'!$B$34))</f>
        <v>145</v>
      </c>
      <c r="R1129">
        <f t="shared" si="287"/>
        <v>145</v>
      </c>
      <c r="S1129" t="str">
        <f t="shared" si="277"/>
        <v/>
      </c>
      <c r="T1129">
        <f t="shared" si="273"/>
        <v>145</v>
      </c>
      <c r="U1129" t="str">
        <f t="shared" si="274"/>
        <v/>
      </c>
      <c r="W1129" t="str">
        <f t="shared" si="275"/>
        <v/>
      </c>
      <c r="X1129" t="str">
        <f t="shared" si="276"/>
        <v/>
      </c>
      <c r="AE1129" t="s">
        <v>52</v>
      </c>
    </row>
    <row r="1130" spans="1:31" x14ac:dyDescent="0.25">
      <c r="A1130">
        <v>45.720653820000003</v>
      </c>
      <c r="B1130">
        <v>-122.8744006</v>
      </c>
      <c r="C1130">
        <v>28.09861407</v>
      </c>
      <c r="D1130">
        <f t="shared" si="278"/>
        <v>199.9108976848824</v>
      </c>
      <c r="E1130">
        <f t="shared" si="279"/>
        <v>12.637030686026185</v>
      </c>
      <c r="F1130">
        <f t="shared" si="280"/>
        <v>200.30991377796329</v>
      </c>
      <c r="G1130">
        <f t="shared" si="281"/>
        <v>99.956005439987251</v>
      </c>
      <c r="H1130">
        <f t="shared" si="282"/>
        <v>6.3185661150371368</v>
      </c>
      <c r="I1130">
        <f t="shared" si="283"/>
        <v>100.15551558086482</v>
      </c>
      <c r="J1130">
        <f t="shared" si="284"/>
        <v>10031.015389433771</v>
      </c>
      <c r="K1130">
        <f t="shared" si="285"/>
        <v>10031.127301268854</v>
      </c>
      <c r="L1130">
        <f t="shared" si="288"/>
        <v>0.33453226314280499</v>
      </c>
      <c r="M1130" s="1">
        <f t="shared" si="286"/>
        <v>14992.765132771023</v>
      </c>
      <c r="N1130" s="1">
        <f>IF(M1130&lt;'How to'!$B$35,0,M1130)</f>
        <v>14992.765132771023</v>
      </c>
      <c r="O1130" s="1">
        <f>(((ABS('How to'!$B$33))*(N1130))/(11.82))^(1/2)</f>
        <v>328.3534572949676</v>
      </c>
      <c r="P1130" s="1">
        <f>(((ABS('How to'!$B$33)+'How to'!$B$32)*(N1130))/(11.82))^(1/2)</f>
        <v>497.33547227936515</v>
      </c>
      <c r="Q1130">
        <f>IF(P1130=0,'How to'!$B$34,MIN(ROUNDDOWN(2*P1130,-1)/2,'How to'!$B$34))</f>
        <v>145</v>
      </c>
      <c r="R1130">
        <f t="shared" si="287"/>
        <v>145</v>
      </c>
      <c r="S1130" t="str">
        <f t="shared" si="277"/>
        <v/>
      </c>
      <c r="T1130">
        <f t="shared" si="273"/>
        <v>145</v>
      </c>
      <c r="U1130" t="str">
        <f t="shared" si="274"/>
        <v/>
      </c>
      <c r="W1130" t="str">
        <f t="shared" si="275"/>
        <v/>
      </c>
      <c r="X1130" t="str">
        <f t="shared" si="276"/>
        <v/>
      </c>
      <c r="AE1130" t="s">
        <v>52</v>
      </c>
    </row>
    <row r="1131" spans="1:31" x14ac:dyDescent="0.25">
      <c r="A1131">
        <v>45.720878290000002</v>
      </c>
      <c r="B1131">
        <v>-122.8744209</v>
      </c>
      <c r="C1131">
        <v>28.123614069999999</v>
      </c>
      <c r="D1131">
        <f t="shared" si="278"/>
        <v>199.9108976848824</v>
      </c>
      <c r="E1131">
        <f t="shared" si="279"/>
        <v>12.636979914868505</v>
      </c>
      <c r="F1131">
        <f t="shared" si="280"/>
        <v>200.30991057494961</v>
      </c>
      <c r="G1131">
        <f t="shared" si="281"/>
        <v>99.954892244895149</v>
      </c>
      <c r="H1131">
        <f t="shared" si="282"/>
        <v>6.31854072907361</v>
      </c>
      <c r="I1131">
        <f t="shared" si="283"/>
        <v>100.15440300173309</v>
      </c>
      <c r="J1131">
        <f t="shared" si="284"/>
        <v>10031.015068636078</v>
      </c>
      <c r="K1131">
        <f t="shared" si="285"/>
        <v>10030.904440633562</v>
      </c>
      <c r="L1131">
        <f t="shared" si="288"/>
        <v>0</v>
      </c>
      <c r="M1131" s="1">
        <f t="shared" si="286"/>
        <v>0</v>
      </c>
      <c r="N1131" s="1">
        <f>IF(M1131&lt;'How to'!$B$35,0,M1131)</f>
        <v>0</v>
      </c>
      <c r="O1131" s="1">
        <f>(((ABS('How to'!$B$33))*(N1131))/(11.82))^(1/2)</f>
        <v>0</v>
      </c>
      <c r="P1131" s="1">
        <f>(((ABS('How to'!$B$33)+'How to'!$B$32)*(N1131))/(11.82))^(1/2)</f>
        <v>0</v>
      </c>
      <c r="Q1131">
        <f>IF(P1131=0,'How to'!$B$34,MIN(ROUNDDOWN(2*P1131,-1)/2,'How to'!$B$34))</f>
        <v>145</v>
      </c>
      <c r="R1131">
        <f t="shared" si="287"/>
        <v>145</v>
      </c>
      <c r="S1131" t="str">
        <f t="shared" si="277"/>
        <v/>
      </c>
      <c r="T1131">
        <f t="shared" si="273"/>
        <v>145</v>
      </c>
      <c r="U1131" t="str">
        <f t="shared" si="274"/>
        <v/>
      </c>
      <c r="W1131" t="str">
        <f t="shared" si="275"/>
        <v/>
      </c>
      <c r="X1131" t="str">
        <f t="shared" si="276"/>
        <v/>
      </c>
      <c r="AE1131" t="s">
        <v>52</v>
      </c>
    </row>
    <row r="1132" spans="1:31" x14ac:dyDescent="0.25">
      <c r="A1132">
        <v>45.721102770000002</v>
      </c>
      <c r="B1132">
        <v>-122.8744413</v>
      </c>
      <c r="C1132">
        <v>28.148614070000001</v>
      </c>
      <c r="D1132">
        <f t="shared" si="278"/>
        <v>199.9108976848824</v>
      </c>
      <c r="E1132">
        <f t="shared" si="279"/>
        <v>12.629157353680286</v>
      </c>
      <c r="F1132">
        <f t="shared" si="280"/>
        <v>200.30941722405248</v>
      </c>
      <c r="G1132">
        <f t="shared" si="281"/>
        <v>99.954892244895149</v>
      </c>
      <c r="H1132">
        <f t="shared" si="282"/>
        <v>6.3185153430130923</v>
      </c>
      <c r="I1132">
        <f t="shared" si="283"/>
        <v>100.15440140018057</v>
      </c>
      <c r="J1132">
        <f t="shared" si="284"/>
        <v>10030.965657159883</v>
      </c>
      <c r="K1132">
        <f t="shared" si="285"/>
        <v>10030.904119828492</v>
      </c>
      <c r="L1132">
        <f t="shared" si="288"/>
        <v>0</v>
      </c>
      <c r="M1132" s="1">
        <f t="shared" si="286"/>
        <v>0</v>
      </c>
      <c r="N1132" s="1">
        <f>IF(M1132&lt;'How to'!$B$35,0,M1132)</f>
        <v>0</v>
      </c>
      <c r="O1132" s="1">
        <f>(((ABS('How to'!$B$33))*(N1132))/(11.82))^(1/2)</f>
        <v>0</v>
      </c>
      <c r="P1132" s="1">
        <f>(((ABS('How to'!$B$33)+'How to'!$B$32)*(N1132))/(11.82))^(1/2)</f>
        <v>0</v>
      </c>
      <c r="Q1132">
        <f>IF(P1132=0,'How to'!$B$34,MIN(ROUNDDOWN(2*P1132,-1)/2,'How to'!$B$34))</f>
        <v>145</v>
      </c>
      <c r="R1132">
        <f t="shared" si="287"/>
        <v>145</v>
      </c>
      <c r="S1132" t="str">
        <f t="shared" si="277"/>
        <v/>
      </c>
      <c r="T1132">
        <f t="shared" si="273"/>
        <v>145</v>
      </c>
      <c r="U1132" t="str">
        <f t="shared" si="274"/>
        <v/>
      </c>
      <c r="W1132" t="str">
        <f t="shared" si="275"/>
        <v/>
      </c>
      <c r="X1132" t="str">
        <f t="shared" si="276"/>
        <v/>
      </c>
      <c r="AE1132" t="s">
        <v>52</v>
      </c>
    </row>
    <row r="1133" spans="1:31" x14ac:dyDescent="0.25">
      <c r="A1133">
        <v>45.721327250000002</v>
      </c>
      <c r="B1133">
        <v>-122.8744616</v>
      </c>
      <c r="C1133">
        <v>28.173614069999999</v>
      </c>
      <c r="D1133">
        <f t="shared" si="278"/>
        <v>199.9108976848824</v>
      </c>
      <c r="E1133">
        <f t="shared" si="279"/>
        <v>12.629106612202854</v>
      </c>
      <c r="F1133">
        <f t="shared" si="280"/>
        <v>200.30941402489776</v>
      </c>
      <c r="G1133">
        <f t="shared" si="281"/>
        <v>99.954892244895149</v>
      </c>
      <c r="H1133">
        <f t="shared" si="282"/>
        <v>6.3184899579864746</v>
      </c>
      <c r="I1133">
        <f t="shared" si="283"/>
        <v>100.15439979869969</v>
      </c>
      <c r="J1133">
        <f t="shared" si="284"/>
        <v>10030.965336749478</v>
      </c>
      <c r="K1133">
        <f t="shared" si="285"/>
        <v>10030.903799037776</v>
      </c>
      <c r="L1133">
        <f t="shared" si="288"/>
        <v>0</v>
      </c>
      <c r="M1133" s="1">
        <f t="shared" si="286"/>
        <v>0</v>
      </c>
      <c r="N1133" s="1">
        <f>IF(M1133&lt;'How to'!$B$35,0,M1133)</f>
        <v>0</v>
      </c>
      <c r="O1133" s="1">
        <f>(((ABS('How to'!$B$33))*(N1133))/(11.82))^(1/2)</f>
        <v>0</v>
      </c>
      <c r="P1133" s="1">
        <f>(((ABS('How to'!$B$33)+'How to'!$B$32)*(N1133))/(11.82))^(1/2)</f>
        <v>0</v>
      </c>
      <c r="Q1133">
        <f>IF(P1133=0,'How to'!$B$34,MIN(ROUNDDOWN(2*P1133,-1)/2,'How to'!$B$34))</f>
        <v>145</v>
      </c>
      <c r="R1133">
        <f t="shared" si="287"/>
        <v>145</v>
      </c>
      <c r="S1133" t="str">
        <f t="shared" si="277"/>
        <v/>
      </c>
      <c r="T1133">
        <f t="shared" si="273"/>
        <v>145</v>
      </c>
      <c r="U1133" t="str">
        <f t="shared" si="274"/>
        <v/>
      </c>
      <c r="W1133" t="str">
        <f t="shared" si="275"/>
        <v/>
      </c>
      <c r="X1133" t="str">
        <f t="shared" si="276"/>
        <v/>
      </c>
      <c r="AE1133" t="s">
        <v>52</v>
      </c>
    </row>
    <row r="1134" spans="1:31" x14ac:dyDescent="0.25">
      <c r="A1134">
        <v>45.721551730000002</v>
      </c>
      <c r="B1134">
        <v>-122.87448190000001</v>
      </c>
      <c r="C1134">
        <v>28.198614070000001</v>
      </c>
      <c r="D1134">
        <f t="shared" si="278"/>
        <v>199.9108976848824</v>
      </c>
      <c r="E1134">
        <f t="shared" si="279"/>
        <v>12.629055870531561</v>
      </c>
      <c r="F1134">
        <f t="shared" si="280"/>
        <v>200.30941082574361</v>
      </c>
      <c r="G1134">
        <f t="shared" si="281"/>
        <v>99.954892244895149</v>
      </c>
      <c r="H1134">
        <f t="shared" si="282"/>
        <v>6.3184645717319832</v>
      </c>
      <c r="I1134">
        <f t="shared" si="283"/>
        <v>100.15439819714776</v>
      </c>
      <c r="J1134">
        <f t="shared" si="284"/>
        <v>10030.965016339132</v>
      </c>
      <c r="K1134">
        <f t="shared" si="285"/>
        <v>10030.903478232834</v>
      </c>
      <c r="L1134">
        <f t="shared" si="288"/>
        <v>0</v>
      </c>
      <c r="M1134" s="1">
        <f t="shared" si="286"/>
        <v>0</v>
      </c>
      <c r="N1134" s="1">
        <f>IF(M1134&lt;'How to'!$B$35,0,M1134)</f>
        <v>0</v>
      </c>
      <c r="O1134" s="1">
        <f>(((ABS('How to'!$B$33))*(N1134))/(11.82))^(1/2)</f>
        <v>0</v>
      </c>
      <c r="P1134" s="1">
        <f>(((ABS('How to'!$B$33)+'How to'!$B$32)*(N1134))/(11.82))^(1/2)</f>
        <v>0</v>
      </c>
      <c r="Q1134">
        <f>IF(P1134=0,'How to'!$B$34,MIN(ROUNDDOWN(2*P1134,-1)/2,'How to'!$B$34))</f>
        <v>145</v>
      </c>
      <c r="R1134">
        <f t="shared" si="287"/>
        <v>145</v>
      </c>
      <c r="S1134" t="str">
        <f t="shared" si="277"/>
        <v/>
      </c>
      <c r="T1134">
        <f t="shared" si="273"/>
        <v>145</v>
      </c>
      <c r="U1134" t="str">
        <f t="shared" si="274"/>
        <v/>
      </c>
      <c r="W1134" t="str">
        <f t="shared" si="275"/>
        <v/>
      </c>
      <c r="X1134" t="str">
        <f t="shared" si="276"/>
        <v/>
      </c>
      <c r="AE1134" t="s">
        <v>52</v>
      </c>
    </row>
    <row r="1135" spans="1:31" x14ac:dyDescent="0.25">
      <c r="A1135">
        <v>45.721776210000002</v>
      </c>
      <c r="B1135">
        <v>-122.87450219999999</v>
      </c>
      <c r="C1135">
        <v>28.22361407</v>
      </c>
      <c r="D1135">
        <f t="shared" si="278"/>
        <v>199.9120108799745</v>
      </c>
      <c r="E1135">
        <f t="shared" si="279"/>
        <v>12.621233432559672</v>
      </c>
      <c r="F1135">
        <f t="shared" si="280"/>
        <v>200.31002877398376</v>
      </c>
      <c r="G1135">
        <f t="shared" si="281"/>
        <v>99.956005439987251</v>
      </c>
      <c r="H1135">
        <f t="shared" si="282"/>
        <v>6.3184391842760679</v>
      </c>
      <c r="I1135">
        <f t="shared" si="283"/>
        <v>100.15550757319419</v>
      </c>
      <c r="J1135">
        <f t="shared" si="284"/>
        <v>10031.026906858551</v>
      </c>
      <c r="K1135">
        <f t="shared" si="285"/>
        <v>10031.125697244157</v>
      </c>
      <c r="L1135">
        <f t="shared" si="288"/>
        <v>0.31430937880653964</v>
      </c>
      <c r="M1135" s="1">
        <f t="shared" si="286"/>
        <v>15957.407531606634</v>
      </c>
      <c r="N1135" s="1">
        <f>IF(M1135&lt;'How to'!$B$35,0,M1135)</f>
        <v>15957.407531606634</v>
      </c>
      <c r="O1135" s="1">
        <f>(((ABS('How to'!$B$33))*(N1135))/(11.82))^(1/2)</f>
        <v>338.7520193915326</v>
      </c>
      <c r="P1135" s="1">
        <f>(((ABS('How to'!$B$33)+'How to'!$B$32)*(N1135))/(11.82))^(1/2)</f>
        <v>513.08549310730393</v>
      </c>
      <c r="Q1135">
        <f>IF(P1135=0,'How to'!$B$34,MIN(ROUNDDOWN(2*P1135,-1)/2,'How to'!$B$34))</f>
        <v>145</v>
      </c>
      <c r="R1135">
        <f t="shared" si="287"/>
        <v>145</v>
      </c>
      <c r="S1135" t="str">
        <f t="shared" si="277"/>
        <v/>
      </c>
      <c r="T1135">
        <f t="shared" si="273"/>
        <v>145</v>
      </c>
      <c r="U1135" t="str">
        <f t="shared" si="274"/>
        <v/>
      </c>
      <c r="W1135" t="str">
        <f t="shared" si="275"/>
        <v/>
      </c>
      <c r="X1135" t="str">
        <f t="shared" si="276"/>
        <v/>
      </c>
      <c r="AE1135" t="s">
        <v>52</v>
      </c>
    </row>
    <row r="1136" spans="1:31" x14ac:dyDescent="0.25">
      <c r="A1136">
        <v>45.722000690000002</v>
      </c>
      <c r="B1136">
        <v>-122.8745225</v>
      </c>
      <c r="C1136">
        <v>28.248614069999999</v>
      </c>
      <c r="D1136">
        <f t="shared" si="278"/>
        <v>199.9120108799745</v>
      </c>
      <c r="E1136">
        <f t="shared" si="279"/>
        <v>12.613411057950113</v>
      </c>
      <c r="F1136">
        <f t="shared" si="280"/>
        <v>200.30953605006394</v>
      </c>
      <c r="G1136">
        <f t="shared" si="281"/>
        <v>99.956005439987251</v>
      </c>
      <c r="H1136">
        <f t="shared" si="282"/>
        <v>6.3106420715995277</v>
      </c>
      <c r="I1136">
        <f t="shared" si="283"/>
        <v>100.15501598459561</v>
      </c>
      <c r="J1136">
        <f t="shared" si="284"/>
        <v>10030.977558147966</v>
      </c>
      <c r="K1136">
        <f t="shared" si="285"/>
        <v>10031.027226874601</v>
      </c>
      <c r="L1136">
        <f t="shared" si="288"/>
        <v>0.22286481695187083</v>
      </c>
      <c r="M1136" s="1">
        <f t="shared" si="286"/>
        <v>22504.734852430454</v>
      </c>
      <c r="N1136" s="1">
        <f>IF(M1136&lt;'How to'!$B$35,0,M1136)</f>
        <v>22504.734852430454</v>
      </c>
      <c r="O1136" s="1">
        <f>(((ABS('How to'!$B$33))*(N1136))/(11.82))^(1/2)</f>
        <v>402.28855282503372</v>
      </c>
      <c r="P1136" s="1">
        <f>(((ABS('How to'!$B$33)+'How to'!$B$32)*(N1136))/(11.82))^(1/2)</f>
        <v>609.32011820448349</v>
      </c>
      <c r="Q1136">
        <f>IF(P1136=0,'How to'!$B$34,MIN(ROUNDDOWN(2*P1136,-1)/2,'How to'!$B$34))</f>
        <v>145</v>
      </c>
      <c r="R1136">
        <f t="shared" si="287"/>
        <v>145</v>
      </c>
      <c r="S1136" t="str">
        <f t="shared" si="277"/>
        <v/>
      </c>
      <c r="T1136">
        <f t="shared" si="273"/>
        <v>145</v>
      </c>
      <c r="U1136" t="str">
        <f t="shared" si="274"/>
        <v/>
      </c>
      <c r="W1136" t="str">
        <f t="shared" si="275"/>
        <v/>
      </c>
      <c r="X1136" t="str">
        <f t="shared" si="276"/>
        <v/>
      </c>
      <c r="AE1136" t="s">
        <v>52</v>
      </c>
    </row>
    <row r="1137" spans="1:31" x14ac:dyDescent="0.25">
      <c r="A1137">
        <v>45.722225170000002</v>
      </c>
      <c r="B1137">
        <v>-122.8745428</v>
      </c>
      <c r="C1137">
        <v>28.273614070000001</v>
      </c>
      <c r="D1137">
        <f t="shared" si="278"/>
        <v>199.91312407506661</v>
      </c>
      <c r="E1137">
        <f t="shared" si="279"/>
        <v>12.605588744494408</v>
      </c>
      <c r="F1137">
        <f t="shared" si="280"/>
        <v>200.31015462289548</v>
      </c>
      <c r="G1137">
        <f t="shared" si="281"/>
        <v>99.956005439987251</v>
      </c>
      <c r="H1137">
        <f t="shared" si="282"/>
        <v>6.3106167162798359</v>
      </c>
      <c r="I1137">
        <f t="shared" si="283"/>
        <v>100.15501438699188</v>
      </c>
      <c r="J1137">
        <f t="shared" si="284"/>
        <v>10031.039511262074</v>
      </c>
      <c r="K1137">
        <f t="shared" si="285"/>
        <v>10031.026906858551</v>
      </c>
      <c r="L1137">
        <f t="shared" si="288"/>
        <v>0</v>
      </c>
      <c r="M1137" s="1">
        <f t="shared" si="286"/>
        <v>0</v>
      </c>
      <c r="N1137" s="1">
        <f>IF(M1137&lt;'How to'!$B$35,0,M1137)</f>
        <v>0</v>
      </c>
      <c r="O1137" s="1">
        <f>(((ABS('How to'!$B$33))*(N1137))/(11.82))^(1/2)</f>
        <v>0</v>
      </c>
      <c r="P1137" s="1">
        <f>(((ABS('How to'!$B$33)+'How to'!$B$32)*(N1137))/(11.82))^(1/2)</f>
        <v>0</v>
      </c>
      <c r="Q1137">
        <f>IF(P1137=0,'How to'!$B$34,MIN(ROUNDDOWN(2*P1137,-1)/2,'How to'!$B$34))</f>
        <v>145</v>
      </c>
      <c r="R1137">
        <f t="shared" si="287"/>
        <v>145</v>
      </c>
      <c r="S1137" t="str">
        <f t="shared" si="277"/>
        <v/>
      </c>
      <c r="T1137">
        <f t="shared" si="273"/>
        <v>145</v>
      </c>
      <c r="U1137" t="str">
        <f t="shared" si="274"/>
        <v/>
      </c>
      <c r="W1137" t="str">
        <f t="shared" si="275"/>
        <v/>
      </c>
      <c r="X1137" t="str">
        <f t="shared" si="276"/>
        <v/>
      </c>
      <c r="AE1137" t="s">
        <v>52</v>
      </c>
    </row>
    <row r="1138" spans="1:31" x14ac:dyDescent="0.25">
      <c r="A1138">
        <v>45.722449650000001</v>
      </c>
      <c r="B1138">
        <v>-122.8745631</v>
      </c>
      <c r="C1138">
        <v>28.298614069999999</v>
      </c>
      <c r="D1138">
        <f t="shared" si="278"/>
        <v>199.91312407506661</v>
      </c>
      <c r="E1138">
        <f t="shared" si="279"/>
        <v>12.597766494401746</v>
      </c>
      <c r="F1138">
        <f t="shared" si="280"/>
        <v>200.30966251806336</v>
      </c>
      <c r="G1138">
        <f t="shared" si="281"/>
        <v>99.956005439987251</v>
      </c>
      <c r="H1138">
        <f t="shared" si="282"/>
        <v>6.3105913608632758</v>
      </c>
      <c r="I1138">
        <f t="shared" si="283"/>
        <v>100.15501278938845</v>
      </c>
      <c r="J1138">
        <f t="shared" si="284"/>
        <v>10030.990224525109</v>
      </c>
      <c r="K1138">
        <f t="shared" si="285"/>
        <v>10031.026586842565</v>
      </c>
      <c r="L1138">
        <f t="shared" si="288"/>
        <v>0.19068905961334945</v>
      </c>
      <c r="M1138" s="1">
        <f t="shared" si="286"/>
        <v>26302.050592682059</v>
      </c>
      <c r="N1138" s="1">
        <f>IF(M1138&lt;'How to'!$B$35,0,M1138)</f>
        <v>26302.050592682059</v>
      </c>
      <c r="O1138" s="1">
        <f>(((ABS('How to'!$B$33))*(N1138))/(11.82))^(1/2)</f>
        <v>434.90612990109463</v>
      </c>
      <c r="P1138" s="1">
        <f>(((ABS('How to'!$B$33)+'How to'!$B$32)*(N1138))/(11.82))^(1/2)</f>
        <v>658.72382551845533</v>
      </c>
      <c r="Q1138">
        <f>IF(P1138=0,'How to'!$B$34,MIN(ROUNDDOWN(2*P1138,-1)/2,'How to'!$B$34))</f>
        <v>145</v>
      </c>
      <c r="R1138">
        <f t="shared" si="287"/>
        <v>145</v>
      </c>
      <c r="S1138" t="str">
        <f t="shared" si="277"/>
        <v/>
      </c>
      <c r="T1138">
        <f t="shared" si="273"/>
        <v>145</v>
      </c>
      <c r="U1138" t="str">
        <f t="shared" si="274"/>
        <v/>
      </c>
      <c r="W1138" t="str">
        <f t="shared" si="275"/>
        <v/>
      </c>
      <c r="X1138" t="str">
        <f t="shared" si="276"/>
        <v/>
      </c>
      <c r="AE1138" t="s">
        <v>52</v>
      </c>
    </row>
    <row r="1139" spans="1:31" x14ac:dyDescent="0.25">
      <c r="A1139">
        <v>45.722674130000001</v>
      </c>
      <c r="B1139">
        <v>-122.8745833</v>
      </c>
      <c r="C1139">
        <v>28.323614070000001</v>
      </c>
      <c r="D1139">
        <f t="shared" si="278"/>
        <v>199.91423727015874</v>
      </c>
      <c r="E1139">
        <f t="shared" si="279"/>
        <v>12.589944306568066</v>
      </c>
      <c r="F1139">
        <f t="shared" si="280"/>
        <v>200.31028171552205</v>
      </c>
      <c r="G1139">
        <f t="shared" si="281"/>
        <v>99.956005439987251</v>
      </c>
      <c r="H1139">
        <f t="shared" si="282"/>
        <v>6.3027943727994122</v>
      </c>
      <c r="I1139">
        <f t="shared" si="283"/>
        <v>100.15452181716287</v>
      </c>
      <c r="J1139">
        <f t="shared" si="284"/>
        <v>10031.052240237952</v>
      </c>
      <c r="K1139">
        <f t="shared" si="285"/>
        <v>10030.928240424553</v>
      </c>
      <c r="L1139">
        <f t="shared" si="288"/>
        <v>0</v>
      </c>
      <c r="M1139" s="1">
        <f t="shared" si="286"/>
        <v>0</v>
      </c>
      <c r="N1139" s="1">
        <f>IF(M1139&lt;'How to'!$B$35,0,M1139)</f>
        <v>0</v>
      </c>
      <c r="O1139" s="1">
        <f>(((ABS('How to'!$B$33))*(N1139))/(11.82))^(1/2)</f>
        <v>0</v>
      </c>
      <c r="P1139" s="1">
        <f>(((ABS('How to'!$B$33)+'How to'!$B$32)*(N1139))/(11.82))^(1/2)</f>
        <v>0</v>
      </c>
      <c r="Q1139">
        <f>IF(P1139=0,'How to'!$B$34,MIN(ROUNDDOWN(2*P1139,-1)/2,'How to'!$B$34))</f>
        <v>145</v>
      </c>
      <c r="R1139">
        <f t="shared" si="287"/>
        <v>145</v>
      </c>
      <c r="S1139" t="str">
        <f t="shared" si="277"/>
        <v/>
      </c>
      <c r="T1139">
        <f t="shared" ref="T1139:T1202" si="289">IF(Q1139=T1140,T1140,IF(Q1139&lt;T1140,Q1139,IF(MIN(Q1099:Q1138)&lt;Q1139,IF(MIN(Q1099:Q1138)&lt;T1140,T1140,MIN(Q1099:Q1138)),MIN(Q1099:Q1138))))</f>
        <v>145</v>
      </c>
      <c r="U1139" t="str">
        <f t="shared" ref="U1139:U1202" si="290">IF(T1140=T1139,"",T1139)</f>
        <v/>
      </c>
      <c r="W1139" t="str">
        <f t="shared" si="275"/>
        <v/>
      </c>
      <c r="X1139" t="str">
        <f t="shared" si="276"/>
        <v/>
      </c>
      <c r="AE1139" t="s">
        <v>52</v>
      </c>
    </row>
    <row r="1140" spans="1:31" x14ac:dyDescent="0.25">
      <c r="A1140">
        <v>45.722898610000001</v>
      </c>
      <c r="B1140">
        <v>-122.8746036</v>
      </c>
      <c r="C1140">
        <v>28.34861407</v>
      </c>
      <c r="D1140">
        <f t="shared" si="278"/>
        <v>199.91423727015874</v>
      </c>
      <c r="E1140">
        <f t="shared" si="279"/>
        <v>12.582122180993721</v>
      </c>
      <c r="F1140">
        <f t="shared" si="280"/>
        <v>200.3097902297508</v>
      </c>
      <c r="G1140">
        <f t="shared" si="281"/>
        <v>99.956005439987251</v>
      </c>
      <c r="H1140">
        <f t="shared" si="282"/>
        <v>6.3027690484152368</v>
      </c>
      <c r="I1140">
        <f t="shared" si="283"/>
        <v>100.15452022348478</v>
      </c>
      <c r="J1140">
        <f t="shared" si="284"/>
        <v>10031.003015471693</v>
      </c>
      <c r="K1140">
        <f t="shared" si="285"/>
        <v>10030.927921196422</v>
      </c>
      <c r="L1140">
        <f t="shared" si="288"/>
        <v>0</v>
      </c>
      <c r="M1140" s="1">
        <f t="shared" si="286"/>
        <v>0</v>
      </c>
      <c r="N1140" s="1">
        <f>IF(M1140&lt;'How to'!$B$35,0,M1140)</f>
        <v>0</v>
      </c>
      <c r="O1140" s="1">
        <f>(((ABS('How to'!$B$33))*(N1140))/(11.82))^(1/2)</f>
        <v>0</v>
      </c>
      <c r="P1140" s="1">
        <f>(((ABS('How to'!$B$33)+'How to'!$B$32)*(N1140))/(11.82))^(1/2)</f>
        <v>0</v>
      </c>
      <c r="Q1140">
        <f>IF(P1140=0,'How to'!$B$34,MIN(ROUNDDOWN(2*P1140,-1)/2,'How to'!$B$34))</f>
        <v>145</v>
      </c>
      <c r="R1140">
        <f t="shared" si="287"/>
        <v>145</v>
      </c>
      <c r="S1140" t="str">
        <f t="shared" si="277"/>
        <v/>
      </c>
      <c r="T1140">
        <f t="shared" si="289"/>
        <v>145</v>
      </c>
      <c r="U1140" t="str">
        <f t="shared" si="290"/>
        <v/>
      </c>
      <c r="W1140" t="str">
        <f t="shared" si="275"/>
        <v/>
      </c>
      <c r="X1140" t="str">
        <f t="shared" si="276"/>
        <v/>
      </c>
      <c r="AE1140" t="s">
        <v>52</v>
      </c>
    </row>
    <row r="1141" spans="1:31" x14ac:dyDescent="0.25">
      <c r="A1141">
        <v>45.723123100000002</v>
      </c>
      <c r="B1141">
        <v>-122.87462379999999</v>
      </c>
      <c r="C1141">
        <v>28.373614069999999</v>
      </c>
      <c r="D1141">
        <f t="shared" si="278"/>
        <v>199.91535046445986</v>
      </c>
      <c r="E1141">
        <f t="shared" si="279"/>
        <v>12.566528606680091</v>
      </c>
      <c r="F1141">
        <f t="shared" si="280"/>
        <v>200.30992235171556</v>
      </c>
      <c r="G1141">
        <f t="shared" si="281"/>
        <v>99.957118635079368</v>
      </c>
      <c r="H1141">
        <f t="shared" si="282"/>
        <v>6.2949721527318285</v>
      </c>
      <c r="I1141">
        <f t="shared" si="283"/>
        <v>100.15514085772632</v>
      </c>
      <c r="J1141">
        <f t="shared" si="284"/>
        <v>10031.016248137579</v>
      </c>
      <c r="K1141">
        <f t="shared" si="285"/>
        <v>10031.052240231</v>
      </c>
      <c r="L1141">
        <f t="shared" si="288"/>
        <v>0.18971582279990692</v>
      </c>
      <c r="M1141" s="1">
        <f t="shared" si="286"/>
        <v>26437.046979499282</v>
      </c>
      <c r="N1141" s="1">
        <f>IF(M1141&lt;'How to'!$B$35,0,M1141)</f>
        <v>26437.046979499282</v>
      </c>
      <c r="O1141" s="1">
        <f>(((ABS('How to'!$B$33))*(N1141))/(11.82))^(1/2)</f>
        <v>436.02078852408403</v>
      </c>
      <c r="P1141" s="1">
        <f>(((ABS('How to'!$B$33)+'How to'!$B$32)*(N1141))/(11.82))^(1/2)</f>
        <v>660.41212591663498</v>
      </c>
      <c r="Q1141">
        <f>IF(P1141=0,'How to'!$B$34,MIN(ROUNDDOWN(2*P1141,-1)/2,'How to'!$B$34))</f>
        <v>145</v>
      </c>
      <c r="R1141">
        <f t="shared" si="287"/>
        <v>145</v>
      </c>
      <c r="S1141" t="str">
        <f t="shared" si="277"/>
        <v/>
      </c>
      <c r="T1141">
        <f t="shared" si="289"/>
        <v>145</v>
      </c>
      <c r="U1141" t="str">
        <f t="shared" si="290"/>
        <v/>
      </c>
      <c r="W1141" t="str">
        <f t="shared" si="275"/>
        <v/>
      </c>
      <c r="X1141" t="str">
        <f t="shared" si="276"/>
        <v/>
      </c>
      <c r="AE1141" t="s">
        <v>52</v>
      </c>
    </row>
    <row r="1142" spans="1:31" x14ac:dyDescent="0.25">
      <c r="A1142">
        <v>45.723347580000002</v>
      </c>
      <c r="B1142">
        <v>-122.874644</v>
      </c>
      <c r="C1142">
        <v>28.398614070000001</v>
      </c>
      <c r="D1142">
        <f t="shared" si="278"/>
        <v>199.91646365955197</v>
      </c>
      <c r="E1142">
        <f t="shared" si="279"/>
        <v>12.543163681810196</v>
      </c>
      <c r="F1142">
        <f t="shared" si="280"/>
        <v>200.30956891094755</v>
      </c>
      <c r="G1142">
        <f t="shared" si="281"/>
        <v>99.957118635079368</v>
      </c>
      <c r="H1142">
        <f t="shared" si="282"/>
        <v>6.2871753205087995</v>
      </c>
      <c r="I1142">
        <f t="shared" si="283"/>
        <v>100.15465111185874</v>
      </c>
      <c r="J1142">
        <f t="shared" si="284"/>
        <v>10030.980849322412</v>
      </c>
      <c r="K1142">
        <f t="shared" si="285"/>
        <v>10030.954139338148</v>
      </c>
      <c r="L1142">
        <f t="shared" si="288"/>
        <v>0</v>
      </c>
      <c r="M1142" s="1">
        <f t="shared" si="286"/>
        <v>0</v>
      </c>
      <c r="N1142" s="1">
        <f>IF(M1142&lt;'How to'!$B$35,0,M1142)</f>
        <v>0</v>
      </c>
      <c r="O1142" s="1">
        <f>(((ABS('How to'!$B$33))*(N1142))/(11.82))^(1/2)</f>
        <v>0</v>
      </c>
      <c r="P1142" s="1">
        <f>(((ABS('How to'!$B$33)+'How to'!$B$32)*(N1142))/(11.82))^(1/2)</f>
        <v>0</v>
      </c>
      <c r="Q1142">
        <f>IF(P1142=0,'How to'!$B$34,MIN(ROUNDDOWN(2*P1142,-1)/2,'How to'!$B$34))</f>
        <v>145</v>
      </c>
      <c r="R1142">
        <f t="shared" si="287"/>
        <v>145</v>
      </c>
      <c r="S1142" t="str">
        <f t="shared" si="277"/>
        <v/>
      </c>
      <c r="T1142">
        <f t="shared" si="289"/>
        <v>145</v>
      </c>
      <c r="U1142" t="str">
        <f t="shared" si="290"/>
        <v/>
      </c>
      <c r="W1142" t="str">
        <f t="shared" si="275"/>
        <v/>
      </c>
      <c r="X1142" t="str">
        <f t="shared" si="276"/>
        <v/>
      </c>
      <c r="AE1142" t="s">
        <v>52</v>
      </c>
    </row>
    <row r="1143" spans="1:31" x14ac:dyDescent="0.25">
      <c r="A1143">
        <v>45.723572070000003</v>
      </c>
      <c r="B1143">
        <v>-122.8746642</v>
      </c>
      <c r="C1143">
        <v>28.423614069999999</v>
      </c>
      <c r="D1143">
        <f t="shared" si="278"/>
        <v>199.91757685464407</v>
      </c>
      <c r="E1143">
        <f t="shared" si="279"/>
        <v>12.527570389264618</v>
      </c>
      <c r="F1143">
        <f t="shared" si="280"/>
        <v>200.30970409665753</v>
      </c>
      <c r="G1143">
        <f t="shared" si="281"/>
        <v>99.958231830171471</v>
      </c>
      <c r="H1143">
        <f t="shared" si="282"/>
        <v>6.2871500571619707</v>
      </c>
      <c r="I1143">
        <f t="shared" si="283"/>
        <v>100.15576052557125</v>
      </c>
      <c r="J1143">
        <f t="shared" si="284"/>
        <v>10030.994388822624</v>
      </c>
      <c r="K1143">
        <f t="shared" si="285"/>
        <v>10031.176366455576</v>
      </c>
      <c r="L1143">
        <f t="shared" si="288"/>
        <v>0.42658836476410356</v>
      </c>
      <c r="M1143" s="1">
        <f t="shared" si="286"/>
        <v>11757.44253128265</v>
      </c>
      <c r="N1143" s="1">
        <f>IF(M1143&lt;'How to'!$B$35,0,M1143)</f>
        <v>11757.44253128265</v>
      </c>
      <c r="O1143" s="1">
        <f>(((ABS('How to'!$B$33))*(N1143))/(11.82))^(1/2)</f>
        <v>290.77506194011829</v>
      </c>
      <c r="P1143" s="1">
        <f>(((ABS('How to'!$B$33)+'How to'!$B$32)*(N1143))/(11.82))^(1/2)</f>
        <v>440.41793848737024</v>
      </c>
      <c r="Q1143">
        <f>IF(P1143=0,'How to'!$B$34,MIN(ROUNDDOWN(2*P1143,-1)/2,'How to'!$B$34))</f>
        <v>145</v>
      </c>
      <c r="R1143">
        <f t="shared" si="287"/>
        <v>145</v>
      </c>
      <c r="S1143" t="str">
        <f t="shared" si="277"/>
        <v/>
      </c>
      <c r="T1143">
        <f t="shared" si="289"/>
        <v>145</v>
      </c>
      <c r="U1143" t="str">
        <f t="shared" si="290"/>
        <v/>
      </c>
      <c r="W1143" t="str">
        <f t="shared" si="275"/>
        <v/>
      </c>
      <c r="X1143" t="str">
        <f t="shared" si="276"/>
        <v/>
      </c>
      <c r="AE1143" t="s">
        <v>52</v>
      </c>
    </row>
    <row r="1144" spans="1:31" x14ac:dyDescent="0.25">
      <c r="A1144">
        <v>45.723796550000003</v>
      </c>
      <c r="B1144">
        <v>-122.87468440000001</v>
      </c>
      <c r="C1144">
        <v>28.448614070000001</v>
      </c>
      <c r="D1144">
        <f t="shared" si="278"/>
        <v>199.91980324482827</v>
      </c>
      <c r="E1144">
        <f t="shared" si="279"/>
        <v>12.504205807507949</v>
      </c>
      <c r="F1144">
        <f t="shared" si="280"/>
        <v>200.31046625757568</v>
      </c>
      <c r="G1144">
        <f t="shared" si="281"/>
        <v>99.958231830171471</v>
      </c>
      <c r="H1144">
        <f t="shared" si="282"/>
        <v>6.2793533184267458</v>
      </c>
      <c r="I1144">
        <f t="shared" si="283"/>
        <v>100.15527139752527</v>
      </c>
      <c r="J1144">
        <f t="shared" si="284"/>
        <v>10031.070723081841</v>
      </c>
      <c r="K1144">
        <f t="shared" si="285"/>
        <v>10031.078388711943</v>
      </c>
      <c r="L1144">
        <f t="shared" si="288"/>
        <v>8.7553584178861846E-2</v>
      </c>
      <c r="M1144" s="1">
        <f t="shared" si="286"/>
        <v>57285.366914389306</v>
      </c>
      <c r="N1144" s="1">
        <f>IF(M1144&lt;'How to'!$B$35,0,M1144)</f>
        <v>57285.366914389306</v>
      </c>
      <c r="O1144" s="1">
        <f>(((ABS('How to'!$B$33))*(N1144))/(11.82))^(1/2)</f>
        <v>641.83378541363822</v>
      </c>
      <c r="P1144" s="1">
        <f>(((ABS('How to'!$B$33)+'How to'!$B$32)*(N1144))/(11.82))^(1/2)</f>
        <v>972.14359009106954</v>
      </c>
      <c r="Q1144">
        <f>IF(P1144=0,'How to'!$B$34,MIN(ROUNDDOWN(2*P1144,-1)/2,'How to'!$B$34))</f>
        <v>145</v>
      </c>
      <c r="R1144">
        <f t="shared" si="287"/>
        <v>145</v>
      </c>
      <c r="S1144" t="str">
        <f t="shared" si="277"/>
        <v/>
      </c>
      <c r="T1144">
        <f t="shared" si="289"/>
        <v>145</v>
      </c>
      <c r="U1144" t="str">
        <f t="shared" si="290"/>
        <v/>
      </c>
      <c r="W1144" t="str">
        <f t="shared" si="275"/>
        <v/>
      </c>
      <c r="X1144" t="str">
        <f t="shared" si="276"/>
        <v/>
      </c>
      <c r="AE1144" t="s">
        <v>52</v>
      </c>
    </row>
    <row r="1145" spans="1:31" x14ac:dyDescent="0.25">
      <c r="A1145">
        <v>45.724021039999997</v>
      </c>
      <c r="B1145">
        <v>-122.87470450000001</v>
      </c>
      <c r="C1145">
        <v>28.47361407</v>
      </c>
      <c r="D1145">
        <f t="shared" si="278"/>
        <v>199.91980324482827</v>
      </c>
      <c r="E1145">
        <f t="shared" si="279"/>
        <v>12.480841411791021</v>
      </c>
      <c r="F1145">
        <f t="shared" si="280"/>
        <v>200.30900911291315</v>
      </c>
      <c r="G1145">
        <f t="shared" si="281"/>
        <v>99.958231829380495</v>
      </c>
      <c r="H1145">
        <f t="shared" si="282"/>
        <v>6.2715566409258461</v>
      </c>
      <c r="I1145">
        <f t="shared" si="283"/>
        <v>100.15478287708738</v>
      </c>
      <c r="J1145">
        <f t="shared" si="284"/>
        <v>10030.92478294928</v>
      </c>
      <c r="K1145">
        <f t="shared" si="285"/>
        <v>10030.980533156517</v>
      </c>
      <c r="L1145">
        <f t="shared" si="288"/>
        <v>0.23611481791068745</v>
      </c>
      <c r="M1145" s="1">
        <f t="shared" si="286"/>
        <v>21241.742940823871</v>
      </c>
      <c r="N1145" s="1">
        <f>IF(M1145&lt;'How to'!$B$35,0,M1145)</f>
        <v>21241.742940823871</v>
      </c>
      <c r="O1145" s="1">
        <f>(((ABS('How to'!$B$33))*(N1145))/(11.82))^(1/2)</f>
        <v>390.83711516395289</v>
      </c>
      <c r="P1145" s="1">
        <f>(((ABS('How to'!$B$33)+'How to'!$B$32)*(N1145))/(11.82))^(1/2)</f>
        <v>591.97537572980571</v>
      </c>
      <c r="Q1145">
        <f>IF(P1145=0,'How to'!$B$34,MIN(ROUNDDOWN(2*P1145,-1)/2,'How to'!$B$34))</f>
        <v>145</v>
      </c>
      <c r="R1145">
        <f t="shared" si="287"/>
        <v>145</v>
      </c>
      <c r="S1145" t="str">
        <f t="shared" si="277"/>
        <v/>
      </c>
      <c r="T1145">
        <f t="shared" si="289"/>
        <v>145</v>
      </c>
      <c r="U1145" t="str">
        <f t="shared" si="290"/>
        <v/>
      </c>
      <c r="W1145" t="str">
        <f t="shared" si="275"/>
        <v/>
      </c>
      <c r="X1145" t="str">
        <f t="shared" si="276"/>
        <v/>
      </c>
      <c r="AE1145" t="s">
        <v>52</v>
      </c>
    </row>
    <row r="1146" spans="1:31" x14ac:dyDescent="0.25">
      <c r="A1146">
        <v>45.724245529999997</v>
      </c>
      <c r="B1146">
        <v>-122.8747245</v>
      </c>
      <c r="C1146">
        <v>28.498614069999999</v>
      </c>
      <c r="D1146">
        <f t="shared" si="278"/>
        <v>199.92202963501248</v>
      </c>
      <c r="E1146">
        <f t="shared" si="279"/>
        <v>12.457477202148564</v>
      </c>
      <c r="F1146">
        <f t="shared" si="280"/>
        <v>200.30977677493644</v>
      </c>
      <c r="G1146">
        <f t="shared" si="281"/>
        <v>99.959345024472597</v>
      </c>
      <c r="H1146">
        <f t="shared" si="282"/>
        <v>6.2559886107351295</v>
      </c>
      <c r="I1146">
        <f t="shared" si="283"/>
        <v>100.15492025466948</v>
      </c>
      <c r="J1146">
        <f t="shared" si="284"/>
        <v>10031.001667906216</v>
      </c>
      <c r="K1146">
        <f t="shared" si="285"/>
        <v>10031.008051219202</v>
      </c>
      <c r="L1146">
        <f t="shared" si="288"/>
        <v>7.9895638092107563E-2</v>
      </c>
      <c r="M1146" s="1">
        <f t="shared" si="286"/>
        <v>62775.69270837395</v>
      </c>
      <c r="N1146" s="1">
        <f>IF(M1146&lt;'How to'!$B$35,0,M1146)</f>
        <v>62775.69270837395</v>
      </c>
      <c r="O1146" s="1">
        <f>(((ABS('How to'!$B$33))*(N1146))/(11.82))^(1/2)</f>
        <v>671.88737626183729</v>
      </c>
      <c r="P1146" s="1">
        <f>(((ABS('How to'!$B$33)+'How to'!$B$32)*(N1146))/(11.82))^(1/2)</f>
        <v>1017.6637954250212</v>
      </c>
      <c r="Q1146">
        <f>IF(P1146=0,'How to'!$B$34,MIN(ROUNDDOWN(2*P1146,-1)/2,'How to'!$B$34))</f>
        <v>145</v>
      </c>
      <c r="R1146">
        <f t="shared" si="287"/>
        <v>145</v>
      </c>
      <c r="S1146" t="str">
        <f t="shared" si="277"/>
        <v/>
      </c>
      <c r="T1146">
        <f t="shared" si="289"/>
        <v>145</v>
      </c>
      <c r="U1146" t="str">
        <f t="shared" si="290"/>
        <v/>
      </c>
      <c r="W1146" t="str">
        <f t="shared" si="275"/>
        <v/>
      </c>
      <c r="X1146" t="str">
        <f t="shared" si="276"/>
        <v/>
      </c>
      <c r="AE1146" t="s">
        <v>52</v>
      </c>
    </row>
    <row r="1147" spans="1:31" x14ac:dyDescent="0.25">
      <c r="A1147">
        <v>45.724470019999998</v>
      </c>
      <c r="B1147">
        <v>-122.87474450000001</v>
      </c>
      <c r="C1147">
        <v>28.523614070000001</v>
      </c>
      <c r="D1147">
        <f t="shared" si="278"/>
        <v>199.9231428293136</v>
      </c>
      <c r="E1147">
        <f t="shared" si="279"/>
        <v>12.434113181894768</v>
      </c>
      <c r="F1147">
        <f t="shared" si="280"/>
        <v>200.30943614660367</v>
      </c>
      <c r="G1147">
        <f t="shared" si="281"/>
        <v>99.959345024472597</v>
      </c>
      <c r="H1147">
        <f t="shared" si="282"/>
        <v>6.2404207064477015</v>
      </c>
      <c r="I1147">
        <f t="shared" si="283"/>
        <v>100.15394904004043</v>
      </c>
      <c r="J1147">
        <f t="shared" si="284"/>
        <v>10030.967552342574</v>
      </c>
      <c r="K1147">
        <f t="shared" si="285"/>
        <v>10030.813508315015</v>
      </c>
      <c r="L1147">
        <f t="shared" si="288"/>
        <v>0</v>
      </c>
      <c r="M1147" s="1">
        <f t="shared" si="286"/>
        <v>0</v>
      </c>
      <c r="N1147" s="1">
        <f>IF(M1147&lt;'How to'!$B$35,0,M1147)</f>
        <v>0</v>
      </c>
      <c r="O1147" s="1">
        <f>(((ABS('How to'!$B$33))*(N1147))/(11.82))^(1/2)</f>
        <v>0</v>
      </c>
      <c r="P1147" s="1">
        <f>(((ABS('How to'!$B$33)+'How to'!$B$32)*(N1147))/(11.82))^(1/2)</f>
        <v>0</v>
      </c>
      <c r="Q1147">
        <f>IF(P1147=0,'How to'!$B$34,MIN(ROUNDDOWN(2*P1147,-1)/2,'How to'!$B$34))</f>
        <v>145</v>
      </c>
      <c r="R1147">
        <f t="shared" si="287"/>
        <v>145</v>
      </c>
      <c r="S1147" t="str">
        <f t="shared" si="277"/>
        <v/>
      </c>
      <c r="T1147">
        <f t="shared" si="289"/>
        <v>145</v>
      </c>
      <c r="U1147" t="str">
        <f t="shared" si="290"/>
        <v/>
      </c>
      <c r="W1147" t="str">
        <f t="shared" si="275"/>
        <v/>
      </c>
      <c r="X1147" t="str">
        <f t="shared" si="276"/>
        <v/>
      </c>
      <c r="AE1147" t="s">
        <v>52</v>
      </c>
    </row>
    <row r="1148" spans="1:31" x14ac:dyDescent="0.25">
      <c r="A1148">
        <v>45.72469452</v>
      </c>
      <c r="B1148">
        <v>-122.8747645</v>
      </c>
      <c r="C1148">
        <v>28.548614069999999</v>
      </c>
      <c r="D1148">
        <f t="shared" si="278"/>
        <v>199.92536921949784</v>
      </c>
      <c r="E1148">
        <f t="shared" si="279"/>
        <v>12.410749344391633</v>
      </c>
      <c r="F1148">
        <f t="shared" si="280"/>
        <v>200.31020931755288</v>
      </c>
      <c r="G1148">
        <f t="shared" si="281"/>
        <v>99.961571414656802</v>
      </c>
      <c r="H1148">
        <f t="shared" si="282"/>
        <v>6.2248529247693423</v>
      </c>
      <c r="I1148">
        <f t="shared" si="283"/>
        <v>100.15520232929761</v>
      </c>
      <c r="J1148">
        <f t="shared" si="284"/>
        <v>10031.044989210463</v>
      </c>
      <c r="K1148">
        <f t="shared" si="285"/>
        <v>10031.064553622542</v>
      </c>
      <c r="L1148">
        <f t="shared" si="288"/>
        <v>0.13987284253739021</v>
      </c>
      <c r="M1148" s="1">
        <f t="shared" si="286"/>
        <v>35857.799025357912</v>
      </c>
      <c r="N1148" s="1">
        <f>IF(M1148&lt;'How to'!$B$35,0,M1148)</f>
        <v>35857.799025357912</v>
      </c>
      <c r="O1148" s="1">
        <f>(((ABS('How to'!$B$33))*(N1148))/(11.82))^(1/2)</f>
        <v>507.79981576368232</v>
      </c>
      <c r="P1148" s="1">
        <f>(((ABS('How to'!$B$33)+'How to'!$B$32)*(N1148))/(11.82))^(1/2)</f>
        <v>769.13111643997945</v>
      </c>
      <c r="Q1148">
        <f>IF(P1148=0,'How to'!$B$34,MIN(ROUNDDOWN(2*P1148,-1)/2,'How to'!$B$34))</f>
        <v>145</v>
      </c>
      <c r="R1148">
        <f t="shared" si="287"/>
        <v>145</v>
      </c>
      <c r="S1148" t="str">
        <f t="shared" si="277"/>
        <v/>
      </c>
      <c r="T1148">
        <f t="shared" si="289"/>
        <v>145</v>
      </c>
      <c r="U1148" t="str">
        <f t="shared" si="290"/>
        <v/>
      </c>
      <c r="W1148" t="str">
        <f t="shared" si="275"/>
        <v/>
      </c>
      <c r="X1148" t="str">
        <f t="shared" si="276"/>
        <v/>
      </c>
      <c r="AE1148" t="s">
        <v>52</v>
      </c>
    </row>
    <row r="1149" spans="1:31" x14ac:dyDescent="0.25">
      <c r="A1149">
        <v>45.724919010000001</v>
      </c>
      <c r="B1149">
        <v>-122.8747844</v>
      </c>
      <c r="C1149">
        <v>28.573614070000001</v>
      </c>
      <c r="D1149">
        <f t="shared" si="278"/>
        <v>199.92536922028881</v>
      </c>
      <c r="E1149">
        <f t="shared" si="279"/>
        <v>12.395156955218683</v>
      </c>
      <c r="F1149">
        <f t="shared" si="280"/>
        <v>200.30924385512844</v>
      </c>
      <c r="G1149">
        <f t="shared" si="281"/>
        <v>99.961571415447793</v>
      </c>
      <c r="H1149">
        <f t="shared" si="282"/>
        <v>6.2092852690139066</v>
      </c>
      <c r="I1149">
        <f t="shared" si="283"/>
        <v>100.154235973311</v>
      </c>
      <c r="J1149">
        <f t="shared" si="284"/>
        <v>10030.948293453328</v>
      </c>
      <c r="K1149">
        <f t="shared" si="285"/>
        <v>10030.870983397665</v>
      </c>
      <c r="L1149">
        <f t="shared" si="288"/>
        <v>0</v>
      </c>
      <c r="M1149" s="1">
        <f t="shared" si="286"/>
        <v>0</v>
      </c>
      <c r="N1149" s="1">
        <f>IF(M1149&lt;'How to'!$B$35,0,M1149)</f>
        <v>0</v>
      </c>
      <c r="O1149" s="1">
        <f>(((ABS('How to'!$B$33))*(N1149))/(11.82))^(1/2)</f>
        <v>0</v>
      </c>
      <c r="P1149" s="1">
        <f>(((ABS('How to'!$B$33)+'How to'!$B$32)*(N1149))/(11.82))^(1/2)</f>
        <v>0</v>
      </c>
      <c r="Q1149">
        <f>IF(P1149=0,'How to'!$B$34,MIN(ROUNDDOWN(2*P1149,-1)/2,'How to'!$B$34))</f>
        <v>145</v>
      </c>
      <c r="R1149">
        <f t="shared" si="287"/>
        <v>145</v>
      </c>
      <c r="S1149" t="str">
        <f t="shared" si="277"/>
        <v/>
      </c>
      <c r="T1149">
        <f t="shared" si="289"/>
        <v>145</v>
      </c>
      <c r="U1149" t="str">
        <f t="shared" si="290"/>
        <v/>
      </c>
      <c r="W1149" t="str">
        <f t="shared" si="275"/>
        <v/>
      </c>
      <c r="X1149" t="str">
        <f t="shared" si="276"/>
        <v/>
      </c>
      <c r="AE1149" t="s">
        <v>52</v>
      </c>
    </row>
    <row r="1150" spans="1:31" x14ac:dyDescent="0.25">
      <c r="A1150">
        <v>45.725143510000002</v>
      </c>
      <c r="B1150">
        <v>-122.87480429999999</v>
      </c>
      <c r="C1150">
        <v>28.59861407</v>
      </c>
      <c r="D1150">
        <f t="shared" si="278"/>
        <v>199.92648241538092</v>
      </c>
      <c r="E1150">
        <f t="shared" si="279"/>
        <v>12.387335916246984</v>
      </c>
      <c r="F1150">
        <f t="shared" si="280"/>
        <v>200.30987110496966</v>
      </c>
      <c r="G1150">
        <f t="shared" si="281"/>
        <v>99.962684610539895</v>
      </c>
      <c r="H1150">
        <f t="shared" si="282"/>
        <v>6.2014890271202203</v>
      </c>
      <c r="I1150">
        <f t="shared" si="283"/>
        <v>100.15486398922302</v>
      </c>
      <c r="J1150">
        <f t="shared" si="284"/>
        <v>10031.011115522389</v>
      </c>
      <c r="K1150">
        <f t="shared" si="285"/>
        <v>10030.996780699761</v>
      </c>
      <c r="L1150">
        <f t="shared" si="288"/>
        <v>0</v>
      </c>
      <c r="M1150" s="1">
        <f t="shared" si="286"/>
        <v>0</v>
      </c>
      <c r="N1150" s="1">
        <f>IF(M1150&lt;'How to'!$B$35,0,M1150)</f>
        <v>0</v>
      </c>
      <c r="O1150" s="1">
        <f>(((ABS('How to'!$B$33))*(N1150))/(11.82))^(1/2)</f>
        <v>0</v>
      </c>
      <c r="P1150" s="1">
        <f>(((ABS('How to'!$B$33)+'How to'!$B$32)*(N1150))/(11.82))^(1/2)</f>
        <v>0</v>
      </c>
      <c r="Q1150">
        <f>IF(P1150=0,'How to'!$B$34,MIN(ROUNDDOWN(2*P1150,-1)/2,'How to'!$B$34))</f>
        <v>145</v>
      </c>
      <c r="R1150">
        <f t="shared" si="287"/>
        <v>145</v>
      </c>
      <c r="S1150" t="str">
        <f t="shared" si="277"/>
        <v/>
      </c>
      <c r="T1150">
        <f t="shared" si="289"/>
        <v>145</v>
      </c>
      <c r="U1150" t="str">
        <f t="shared" si="290"/>
        <v/>
      </c>
      <c r="W1150" t="str">
        <f t="shared" si="275"/>
        <v/>
      </c>
      <c r="X1150" t="str">
        <f t="shared" si="276"/>
        <v/>
      </c>
      <c r="AE1150" t="s">
        <v>52</v>
      </c>
    </row>
    <row r="1151" spans="1:31" x14ac:dyDescent="0.25">
      <c r="A1151">
        <v>45.725368009999997</v>
      </c>
      <c r="B1151">
        <v>-122.87482420000001</v>
      </c>
      <c r="C1151">
        <v>28.623614069999999</v>
      </c>
      <c r="D1151">
        <f t="shared" si="278"/>
        <v>199.92759561047302</v>
      </c>
      <c r="E1151">
        <f t="shared" si="279"/>
        <v>12.379514938441535</v>
      </c>
      <c r="F1151">
        <f t="shared" si="280"/>
        <v>200.31049866818245</v>
      </c>
      <c r="G1151">
        <f t="shared" si="281"/>
        <v>99.963797804841022</v>
      </c>
      <c r="H1151">
        <f t="shared" si="282"/>
        <v>6.1936928487003415</v>
      </c>
      <c r="I1151">
        <f t="shared" si="283"/>
        <v>100.15549262357597</v>
      </c>
      <c r="J1151">
        <f t="shared" si="284"/>
        <v>10031.07396917398</v>
      </c>
      <c r="K1151">
        <f t="shared" si="285"/>
        <v>10031.12270267118</v>
      </c>
      <c r="L1151">
        <f t="shared" si="288"/>
        <v>0.22075664701288991</v>
      </c>
      <c r="M1151" s="1">
        <f t="shared" si="286"/>
        <v>22719.865604059174</v>
      </c>
      <c r="N1151" s="1">
        <f>IF(M1151&lt;'How to'!$B$35,0,M1151)</f>
        <v>22719.865604059174</v>
      </c>
      <c r="O1151" s="1">
        <f>(((ABS('How to'!$B$33))*(N1151))/(11.82))^(1/2)</f>
        <v>404.20678901569869</v>
      </c>
      <c r="P1151" s="1">
        <f>(((ABS('How to'!$B$33)+'How to'!$B$32)*(N1151))/(11.82))^(1/2)</f>
        <v>612.22554490437881</v>
      </c>
      <c r="Q1151">
        <f>IF(P1151=0,'How to'!$B$34,MIN(ROUNDDOWN(2*P1151,-1)/2,'How to'!$B$34))</f>
        <v>145</v>
      </c>
      <c r="R1151">
        <f t="shared" si="287"/>
        <v>145</v>
      </c>
      <c r="S1151" t="str">
        <f t="shared" si="277"/>
        <v/>
      </c>
      <c r="T1151">
        <f t="shared" si="289"/>
        <v>145</v>
      </c>
      <c r="U1151" t="str">
        <f t="shared" si="290"/>
        <v/>
      </c>
      <c r="W1151" t="str">
        <f t="shared" si="275"/>
        <v/>
      </c>
      <c r="X1151" t="str">
        <f t="shared" si="276"/>
        <v/>
      </c>
      <c r="AE1151" t="s">
        <v>52</v>
      </c>
    </row>
    <row r="1152" spans="1:31" x14ac:dyDescent="0.25">
      <c r="A1152">
        <v>45.725592509999998</v>
      </c>
      <c r="B1152">
        <v>-122.8748441</v>
      </c>
      <c r="C1152">
        <v>28.648614070000001</v>
      </c>
      <c r="D1152">
        <f t="shared" si="278"/>
        <v>199.92648241538092</v>
      </c>
      <c r="E1152">
        <f t="shared" si="279"/>
        <v>12.379465189242397</v>
      </c>
      <c r="F1152">
        <f t="shared" si="280"/>
        <v>200.3093845264352</v>
      </c>
      <c r="G1152">
        <f t="shared" si="281"/>
        <v>99.963797804841022</v>
      </c>
      <c r="H1152">
        <f t="shared" si="282"/>
        <v>6.1858967315358218</v>
      </c>
      <c r="I1152">
        <f t="shared" si="283"/>
        <v>100.15501080794893</v>
      </c>
      <c r="J1152">
        <f t="shared" si="284"/>
        <v>10030.96238233982</v>
      </c>
      <c r="K1152">
        <f t="shared" si="285"/>
        <v>10031.026189940367</v>
      </c>
      <c r="L1152">
        <f t="shared" si="288"/>
        <v>0.25260166378525567</v>
      </c>
      <c r="M1152" s="1">
        <f t="shared" si="286"/>
        <v>19855.423831388631</v>
      </c>
      <c r="N1152" s="1">
        <f>IF(M1152&lt;'How to'!$B$35,0,M1152)</f>
        <v>19855.423831388631</v>
      </c>
      <c r="O1152" s="1">
        <f>(((ABS('How to'!$B$33))*(N1152))/(11.82))^(1/2)</f>
        <v>377.86816581095604</v>
      </c>
      <c r="P1152" s="1">
        <f>(((ABS('How to'!$B$33)+'How to'!$B$32)*(N1152))/(11.82))^(1/2)</f>
        <v>572.33215770318463</v>
      </c>
      <c r="Q1152">
        <f>IF(P1152=0,'How to'!$B$34,MIN(ROUNDDOWN(2*P1152,-1)/2,'How to'!$B$34))</f>
        <v>145</v>
      </c>
      <c r="R1152">
        <f t="shared" si="287"/>
        <v>145</v>
      </c>
      <c r="S1152" t="str">
        <f t="shared" si="277"/>
        <v/>
      </c>
      <c r="T1152">
        <f t="shared" si="289"/>
        <v>145</v>
      </c>
      <c r="U1152" t="str">
        <f t="shared" si="290"/>
        <v/>
      </c>
      <c r="W1152" t="str">
        <f t="shared" si="275"/>
        <v/>
      </c>
      <c r="X1152" t="str">
        <f t="shared" si="276"/>
        <v/>
      </c>
      <c r="AE1152" t="s">
        <v>52</v>
      </c>
    </row>
    <row r="1153" spans="1:31" x14ac:dyDescent="0.25">
      <c r="A1153">
        <v>45.725816999999999</v>
      </c>
      <c r="B1153">
        <v>-122.874864</v>
      </c>
      <c r="C1153">
        <v>28.673614069999999</v>
      </c>
      <c r="D1153">
        <f t="shared" si="278"/>
        <v>199.92648241458994</v>
      </c>
      <c r="E1153">
        <f t="shared" si="279"/>
        <v>12.387186573862261</v>
      </c>
      <c r="F1153">
        <f t="shared" si="280"/>
        <v>200.30986186877323</v>
      </c>
      <c r="G1153">
        <f t="shared" si="281"/>
        <v>99.963797804841022</v>
      </c>
      <c r="H1153">
        <f t="shared" si="282"/>
        <v>6.1858718720943342</v>
      </c>
      <c r="I1153">
        <f t="shared" si="283"/>
        <v>100.15500927255265</v>
      </c>
      <c r="J1153">
        <f t="shared" si="284"/>
        <v>10031.010190471752</v>
      </c>
      <c r="K1153">
        <f t="shared" si="285"/>
        <v>10031.025882385107</v>
      </c>
      <c r="L1153">
        <f t="shared" si="288"/>
        <v>0.12526736747897585</v>
      </c>
      <c r="M1153" s="1">
        <f t="shared" si="286"/>
        <v>40038.463664803428</v>
      </c>
      <c r="N1153" s="1">
        <f>IF(M1153&lt;'How to'!$B$35,0,M1153)</f>
        <v>40038.463664803428</v>
      </c>
      <c r="O1153" s="1">
        <f>(((ABS('How to'!$B$33))*(N1153))/(11.82))^(1/2)</f>
        <v>536.5861106140527</v>
      </c>
      <c r="P1153" s="1">
        <f>(((ABS('How to'!$B$33)+'How to'!$B$32)*(N1153))/(11.82))^(1/2)</f>
        <v>812.73183154291564</v>
      </c>
      <c r="Q1153">
        <f>IF(P1153=0,'How to'!$B$34,MIN(ROUNDDOWN(2*P1153,-1)/2,'How to'!$B$34))</f>
        <v>145</v>
      </c>
      <c r="R1153">
        <f t="shared" si="287"/>
        <v>145</v>
      </c>
      <c r="S1153" t="str">
        <f t="shared" si="277"/>
        <v/>
      </c>
      <c r="T1153">
        <f t="shared" si="289"/>
        <v>145</v>
      </c>
      <c r="U1153" t="str">
        <f t="shared" si="290"/>
        <v/>
      </c>
      <c r="W1153" t="str">
        <f t="shared" si="275"/>
        <v/>
      </c>
      <c r="X1153" t="str">
        <f t="shared" si="276"/>
        <v/>
      </c>
      <c r="AE1153" t="s">
        <v>52</v>
      </c>
    </row>
    <row r="1154" spans="1:31" x14ac:dyDescent="0.25">
      <c r="A1154">
        <v>45.726041500000001</v>
      </c>
      <c r="B1154">
        <v>-122.8748839</v>
      </c>
      <c r="C1154">
        <v>28.698614070000001</v>
      </c>
      <c r="D1154">
        <f t="shared" si="278"/>
        <v>199.92536921949784</v>
      </c>
      <c r="E1154">
        <f t="shared" si="279"/>
        <v>12.40267899638526</v>
      </c>
      <c r="F1154">
        <f t="shared" si="280"/>
        <v>200.30970945972618</v>
      </c>
      <c r="G1154">
        <f t="shared" si="281"/>
        <v>99.963797804841022</v>
      </c>
      <c r="H1154">
        <f t="shared" si="282"/>
        <v>6.1858470125578764</v>
      </c>
      <c r="I1154">
        <f t="shared" si="283"/>
        <v>100.15500773715667</v>
      </c>
      <c r="J1154">
        <f t="shared" si="284"/>
        <v>10030.994925959978</v>
      </c>
      <c r="K1154">
        <f t="shared" si="285"/>
        <v>10031.025574829911</v>
      </c>
      <c r="L1154">
        <f t="shared" si="288"/>
        <v>0.17506818652579206</v>
      </c>
      <c r="M1154" s="1">
        <f t="shared" si="286"/>
        <v>28648.910387131022</v>
      </c>
      <c r="N1154" s="1">
        <f>IF(M1154&lt;'How to'!$B$35,0,M1154)</f>
        <v>28648.910387131022</v>
      </c>
      <c r="O1154" s="1">
        <f>(((ABS('How to'!$B$33))*(N1154))/(11.82))^(1/2)</f>
        <v>453.89435241715398</v>
      </c>
      <c r="P1154" s="1">
        <f>(((ABS('How to'!$B$33)+'How to'!$B$32)*(N1154))/(11.82))^(1/2)</f>
        <v>687.48404229999119</v>
      </c>
      <c r="Q1154">
        <f>IF(P1154=0,'How to'!$B$34,MIN(ROUNDDOWN(2*P1154,-1)/2,'How to'!$B$34))</f>
        <v>145</v>
      </c>
      <c r="R1154">
        <f t="shared" si="287"/>
        <v>145</v>
      </c>
      <c r="S1154" t="str">
        <f t="shared" si="277"/>
        <v/>
      </c>
      <c r="T1154">
        <f t="shared" si="289"/>
        <v>145</v>
      </c>
      <c r="U1154" t="str">
        <f t="shared" si="290"/>
        <v/>
      </c>
      <c r="W1154" t="str">
        <f t="shared" si="275"/>
        <v/>
      </c>
      <c r="X1154" t="str">
        <f t="shared" si="276"/>
        <v/>
      </c>
      <c r="AE1154" t="s">
        <v>52</v>
      </c>
    </row>
    <row r="1155" spans="1:31" x14ac:dyDescent="0.25">
      <c r="A1155">
        <v>45.726266000000003</v>
      </c>
      <c r="B1155">
        <v>-122.8749038</v>
      </c>
      <c r="C1155">
        <v>28.72361407</v>
      </c>
      <c r="D1155">
        <f t="shared" si="278"/>
        <v>199.92425602519671</v>
      </c>
      <c r="E1155">
        <f t="shared" si="279"/>
        <v>12.418171292690024</v>
      </c>
      <c r="F1155">
        <f t="shared" si="280"/>
        <v>200.30955824793531</v>
      </c>
      <c r="G1155">
        <f t="shared" si="281"/>
        <v>99.963797805631998</v>
      </c>
      <c r="H1155">
        <f t="shared" si="282"/>
        <v>6.1858221529294406</v>
      </c>
      <c r="I1155">
        <f t="shared" si="283"/>
        <v>100.1550062025506</v>
      </c>
      <c r="J1155">
        <f t="shared" si="284"/>
        <v>10030.979781370748</v>
      </c>
      <c r="K1155">
        <f t="shared" si="285"/>
        <v>10031.025267432948</v>
      </c>
      <c r="L1155">
        <f t="shared" si="288"/>
        <v>0.21327461686617974</v>
      </c>
      <c r="M1155" s="1">
        <f t="shared" si="286"/>
        <v>23516.688049490123</v>
      </c>
      <c r="N1155" s="1">
        <f>IF(M1155&lt;'How to'!$B$35,0,M1155)</f>
        <v>23516.688049490123</v>
      </c>
      <c r="O1155" s="1">
        <f>(((ABS('How to'!$B$33))*(N1155))/(11.82))^(1/2)</f>
        <v>411.23380081721592</v>
      </c>
      <c r="P1155" s="1">
        <f>(((ABS('How to'!$B$33)+'How to'!$B$32)*(N1155))/(11.82))^(1/2)</f>
        <v>622.86889936091745</v>
      </c>
      <c r="Q1155">
        <f>IF(P1155=0,'How to'!$B$34,MIN(ROUNDDOWN(2*P1155,-1)/2,'How to'!$B$34))</f>
        <v>145</v>
      </c>
      <c r="R1155">
        <f t="shared" si="287"/>
        <v>145</v>
      </c>
      <c r="S1155" t="str">
        <f t="shared" si="277"/>
        <v/>
      </c>
      <c r="T1155">
        <f t="shared" si="289"/>
        <v>145</v>
      </c>
      <c r="U1155" t="str">
        <f t="shared" si="290"/>
        <v/>
      </c>
      <c r="W1155" t="str">
        <f t="shared" si="275"/>
        <v/>
      </c>
      <c r="X1155" t="str">
        <f t="shared" si="276"/>
        <v/>
      </c>
      <c r="AE1155" t="s">
        <v>52</v>
      </c>
    </row>
    <row r="1156" spans="1:31" x14ac:dyDescent="0.25">
      <c r="A1156">
        <v>45.726490490000003</v>
      </c>
      <c r="B1156">
        <v>-122.8749238</v>
      </c>
      <c r="C1156">
        <v>28.748614069999999</v>
      </c>
      <c r="D1156">
        <f t="shared" si="278"/>
        <v>199.92314283010458</v>
      </c>
      <c r="E1156">
        <f t="shared" si="279"/>
        <v>12.441434507520611</v>
      </c>
      <c r="F1156">
        <f t="shared" si="280"/>
        <v>200.3098907484883</v>
      </c>
      <c r="G1156">
        <f t="shared" si="281"/>
        <v>99.962684610539895</v>
      </c>
      <c r="H1156">
        <f t="shared" si="282"/>
        <v>6.1935683959739256</v>
      </c>
      <c r="I1156">
        <f t="shared" si="283"/>
        <v>100.15437386366048</v>
      </c>
      <c r="J1156">
        <f t="shared" si="284"/>
        <v>10031.013082917829</v>
      </c>
      <c r="K1156">
        <f t="shared" si="285"/>
        <v>10030.898604021877</v>
      </c>
      <c r="L1156">
        <f t="shared" si="288"/>
        <v>0</v>
      </c>
      <c r="M1156" s="1">
        <f t="shared" si="286"/>
        <v>0</v>
      </c>
      <c r="N1156" s="1">
        <f>IF(M1156&lt;'How to'!$B$35,0,M1156)</f>
        <v>0</v>
      </c>
      <c r="O1156" s="1">
        <f>(((ABS('How to'!$B$33))*(N1156))/(11.82))^(1/2)</f>
        <v>0</v>
      </c>
      <c r="P1156" s="1">
        <f>(((ABS('How to'!$B$33)+'How to'!$B$32)*(N1156))/(11.82))^(1/2)</f>
        <v>0</v>
      </c>
      <c r="Q1156">
        <f>IF(P1156=0,'How to'!$B$34,MIN(ROUNDDOWN(2*P1156,-1)/2,'How to'!$B$34))</f>
        <v>145</v>
      </c>
      <c r="R1156">
        <f t="shared" si="287"/>
        <v>145</v>
      </c>
      <c r="S1156" t="str">
        <f t="shared" si="277"/>
        <v/>
      </c>
      <c r="T1156">
        <f t="shared" si="289"/>
        <v>145</v>
      </c>
      <c r="U1156" t="str">
        <f t="shared" si="290"/>
        <v/>
      </c>
      <c r="W1156" t="str">
        <f t="shared" si="275"/>
        <v/>
      </c>
      <c r="X1156" t="str">
        <f t="shared" si="276"/>
        <v/>
      </c>
      <c r="AE1156" t="s">
        <v>52</v>
      </c>
    </row>
    <row r="1157" spans="1:31" x14ac:dyDescent="0.25">
      <c r="A1157">
        <v>45.726714979999997</v>
      </c>
      <c r="B1157">
        <v>-122.8749438</v>
      </c>
      <c r="C1157">
        <v>28.773614070000001</v>
      </c>
      <c r="D1157">
        <f t="shared" si="278"/>
        <v>199.92202963501248</v>
      </c>
      <c r="E1157">
        <f t="shared" si="279"/>
        <v>12.456926525701389</v>
      </c>
      <c r="F1157">
        <f t="shared" si="280"/>
        <v>200.30974252853886</v>
      </c>
      <c r="G1157">
        <f t="shared" si="281"/>
        <v>99.962684609748919</v>
      </c>
      <c r="H1157">
        <f t="shared" si="282"/>
        <v>6.2013145753572374</v>
      </c>
      <c r="I1157">
        <f t="shared" si="283"/>
        <v>100.15485318670619</v>
      </c>
      <c r="J1157">
        <f t="shared" si="284"/>
        <v>10030.998237962383</v>
      </c>
      <c r="K1157">
        <f t="shared" si="285"/>
        <v>10030.994616850672</v>
      </c>
      <c r="L1157">
        <f t="shared" si="288"/>
        <v>0</v>
      </c>
      <c r="M1157" s="1">
        <f t="shared" si="286"/>
        <v>0</v>
      </c>
      <c r="N1157" s="1">
        <f>IF(M1157&lt;'How to'!$B$35,0,M1157)</f>
        <v>0</v>
      </c>
      <c r="O1157" s="1">
        <f>(((ABS('How to'!$B$33))*(N1157))/(11.82))^(1/2)</f>
        <v>0</v>
      </c>
      <c r="P1157" s="1">
        <f>(((ABS('How to'!$B$33)+'How to'!$B$32)*(N1157))/(11.82))^(1/2)</f>
        <v>0</v>
      </c>
      <c r="Q1157">
        <f>IF(P1157=0,'How to'!$B$34,MIN(ROUNDDOWN(2*P1157,-1)/2,'How to'!$B$34))</f>
        <v>145</v>
      </c>
      <c r="R1157">
        <f t="shared" si="287"/>
        <v>145</v>
      </c>
      <c r="S1157" t="str">
        <f t="shared" si="277"/>
        <v/>
      </c>
      <c r="T1157">
        <f t="shared" si="289"/>
        <v>145</v>
      </c>
      <c r="U1157" t="str">
        <f t="shared" si="290"/>
        <v/>
      </c>
      <c r="W1157" t="str">
        <f t="shared" si="275"/>
        <v/>
      </c>
      <c r="X1157" t="str">
        <f t="shared" si="276"/>
        <v/>
      </c>
      <c r="AE1157" t="s">
        <v>52</v>
      </c>
    </row>
    <row r="1158" spans="1:31" x14ac:dyDescent="0.25">
      <c r="A1158">
        <v>45.726939469999998</v>
      </c>
      <c r="B1158">
        <v>-122.8749639</v>
      </c>
      <c r="C1158">
        <v>28.798614069999999</v>
      </c>
      <c r="D1158">
        <f t="shared" si="278"/>
        <v>199.92091643992038</v>
      </c>
      <c r="E1158">
        <f t="shared" si="279"/>
        <v>12.480189395517852</v>
      </c>
      <c r="F1158">
        <f t="shared" si="280"/>
        <v>200.31007952054142</v>
      </c>
      <c r="G1158">
        <f t="shared" si="281"/>
        <v>99.961571414656802</v>
      </c>
      <c r="H1158">
        <f t="shared" si="282"/>
        <v>6.2168317336051659</v>
      </c>
      <c r="I1158">
        <f t="shared" si="283"/>
        <v>100.15470411564048</v>
      </c>
      <c r="J1158">
        <f t="shared" si="284"/>
        <v>10031.031989381407</v>
      </c>
      <c r="K1158">
        <f t="shared" si="285"/>
        <v>10030.964756491492</v>
      </c>
      <c r="L1158">
        <f t="shared" si="288"/>
        <v>0</v>
      </c>
      <c r="M1158" s="1">
        <f t="shared" si="286"/>
        <v>0</v>
      </c>
      <c r="N1158" s="1">
        <f>IF(M1158&lt;'How to'!$B$35,0,M1158)</f>
        <v>0</v>
      </c>
      <c r="O1158" s="1">
        <f>(((ABS('How to'!$B$33))*(N1158))/(11.82))^(1/2)</f>
        <v>0</v>
      </c>
      <c r="P1158" s="1">
        <f>(((ABS('How to'!$B$33)+'How to'!$B$32)*(N1158))/(11.82))^(1/2)</f>
        <v>0</v>
      </c>
      <c r="Q1158">
        <f>IF(P1158=0,'How to'!$B$34,MIN(ROUNDDOWN(2*P1158,-1)/2,'How to'!$B$34))</f>
        <v>145</v>
      </c>
      <c r="R1158">
        <f t="shared" si="287"/>
        <v>145</v>
      </c>
      <c r="S1158" t="str">
        <f t="shared" si="277"/>
        <v/>
      </c>
      <c r="T1158">
        <f t="shared" si="289"/>
        <v>145</v>
      </c>
      <c r="U1158" t="str">
        <f t="shared" si="290"/>
        <v/>
      </c>
      <c r="W1158" t="str">
        <f t="shared" si="275"/>
        <v/>
      </c>
      <c r="X1158" t="str">
        <f t="shared" si="276"/>
        <v/>
      </c>
      <c r="AE1158" t="s">
        <v>52</v>
      </c>
    </row>
    <row r="1159" spans="1:31" x14ac:dyDescent="0.25">
      <c r="A1159">
        <v>45.727163959999999</v>
      </c>
      <c r="B1159">
        <v>-122.874984</v>
      </c>
      <c r="C1159">
        <v>28.823614070000001</v>
      </c>
      <c r="D1159">
        <f t="shared" si="278"/>
        <v>199.91869004973617</v>
      </c>
      <c r="E1159">
        <f t="shared" si="279"/>
        <v>12.503452077762985</v>
      </c>
      <c r="F1159">
        <f t="shared" si="280"/>
        <v>200.30930818377712</v>
      </c>
      <c r="G1159">
        <f t="shared" si="281"/>
        <v>99.9604582195647</v>
      </c>
      <c r="H1159">
        <f t="shared" si="282"/>
        <v>6.2323487668387809</v>
      </c>
      <c r="I1159">
        <f t="shared" si="283"/>
        <v>100.1545574530528</v>
      </c>
      <c r="J1159">
        <f t="shared" si="284"/>
        <v>10030.95473626585</v>
      </c>
      <c r="K1159">
        <f t="shared" si="285"/>
        <v>10030.935378616854</v>
      </c>
      <c r="L1159">
        <f t="shared" si="288"/>
        <v>0</v>
      </c>
      <c r="M1159" s="1">
        <f t="shared" si="286"/>
        <v>0</v>
      </c>
      <c r="N1159" s="1">
        <f>IF(M1159&lt;'How to'!$B$35,0,M1159)</f>
        <v>0</v>
      </c>
      <c r="O1159" s="1">
        <f>(((ABS('How to'!$B$33))*(N1159))/(11.82))^(1/2)</f>
        <v>0</v>
      </c>
      <c r="P1159" s="1">
        <f>(((ABS('How to'!$B$33)+'How to'!$B$32)*(N1159))/(11.82))^(1/2)</f>
        <v>0</v>
      </c>
      <c r="Q1159">
        <f>IF(P1159=0,'How to'!$B$34,MIN(ROUNDDOWN(2*P1159,-1)/2,'How to'!$B$34))</f>
        <v>145</v>
      </c>
      <c r="R1159">
        <f t="shared" si="287"/>
        <v>145</v>
      </c>
      <c r="S1159" t="str">
        <f t="shared" si="277"/>
        <v/>
      </c>
      <c r="T1159">
        <f t="shared" si="289"/>
        <v>145</v>
      </c>
      <c r="U1159" t="str">
        <f t="shared" si="290"/>
        <v/>
      </c>
      <c r="W1159" t="str">
        <f t="shared" si="275"/>
        <v/>
      </c>
      <c r="X1159" t="str">
        <f t="shared" si="276"/>
        <v/>
      </c>
      <c r="AE1159" t="s">
        <v>52</v>
      </c>
    </row>
    <row r="1160" spans="1:31" x14ac:dyDescent="0.25">
      <c r="A1160">
        <v>45.727388449999999</v>
      </c>
      <c r="B1160">
        <v>-122.87500420000001</v>
      </c>
      <c r="C1160">
        <v>28.84861407</v>
      </c>
      <c r="D1160">
        <f t="shared" si="278"/>
        <v>199.91869004973617</v>
      </c>
      <c r="E1160">
        <f t="shared" si="279"/>
        <v>12.518943658149583</v>
      </c>
      <c r="F1160">
        <f t="shared" si="280"/>
        <v>200.31027577615285</v>
      </c>
      <c r="G1160">
        <f t="shared" si="281"/>
        <v>99.9604582195647</v>
      </c>
      <c r="H1160">
        <f t="shared" si="282"/>
        <v>6.247865675057362</v>
      </c>
      <c r="I1160">
        <f t="shared" si="283"/>
        <v>100.15552422587034</v>
      </c>
      <c r="J1160">
        <f t="shared" si="284"/>
        <v>10031.051645379603</v>
      </c>
      <c r="K1160">
        <f t="shared" si="285"/>
        <v>10031.129032958899</v>
      </c>
      <c r="L1160">
        <f t="shared" si="288"/>
        <v>0.27818623132095427</v>
      </c>
      <c r="M1160" s="1">
        <f t="shared" si="286"/>
        <v>18029.521060993124</v>
      </c>
      <c r="N1160" s="1">
        <f>IF(M1160&lt;'How to'!$B$35,0,M1160)</f>
        <v>18029.521060993124</v>
      </c>
      <c r="O1160" s="1">
        <f>(((ABS('How to'!$B$33))*(N1160))/(11.82))^(1/2)</f>
        <v>360.07487590674361</v>
      </c>
      <c r="P1160" s="1">
        <f>(((ABS('How to'!$B$33)+'How to'!$B$32)*(N1160))/(11.82))^(1/2)</f>
        <v>545.38182707223382</v>
      </c>
      <c r="Q1160">
        <f>IF(P1160=0,'How to'!$B$34,MIN(ROUNDDOWN(2*P1160,-1)/2,'How to'!$B$34))</f>
        <v>145</v>
      </c>
      <c r="R1160">
        <f t="shared" si="287"/>
        <v>145</v>
      </c>
      <c r="S1160" t="str">
        <f t="shared" si="277"/>
        <v/>
      </c>
      <c r="T1160">
        <f t="shared" si="289"/>
        <v>145</v>
      </c>
      <c r="U1160" t="str">
        <f t="shared" si="290"/>
        <v/>
      </c>
      <c r="W1160" t="str">
        <f t="shared" si="275"/>
        <v/>
      </c>
      <c r="X1160" t="str">
        <f t="shared" si="276"/>
        <v/>
      </c>
      <c r="AE1160" t="s">
        <v>52</v>
      </c>
    </row>
    <row r="1161" spans="1:31" x14ac:dyDescent="0.25">
      <c r="A1161">
        <v>45.727612929999999</v>
      </c>
      <c r="B1161">
        <v>-122.87502430000001</v>
      </c>
      <c r="C1161">
        <v>28.873614069999999</v>
      </c>
      <c r="D1161">
        <f t="shared" si="278"/>
        <v>199.91757685543504</v>
      </c>
      <c r="E1161">
        <f t="shared" si="279"/>
        <v>12.534435115667165</v>
      </c>
      <c r="F1161">
        <f t="shared" si="280"/>
        <v>200.3101335415102</v>
      </c>
      <c r="G1161">
        <f t="shared" si="281"/>
        <v>99.959345025263573</v>
      </c>
      <c r="H1161">
        <f t="shared" si="282"/>
        <v>6.2556115127439389</v>
      </c>
      <c r="I1161">
        <f t="shared" si="283"/>
        <v>100.15489670144969</v>
      </c>
      <c r="J1161">
        <f t="shared" si="284"/>
        <v>10031.037399854413</v>
      </c>
      <c r="K1161">
        <f t="shared" si="285"/>
        <v>10031.003333278057</v>
      </c>
      <c r="L1161">
        <f t="shared" si="288"/>
        <v>0</v>
      </c>
      <c r="M1161" s="1">
        <f t="shared" si="286"/>
        <v>0</v>
      </c>
      <c r="N1161" s="1">
        <f>IF(M1161&lt;'How to'!$B$35,0,M1161)</f>
        <v>0</v>
      </c>
      <c r="O1161" s="1">
        <f>(((ABS('How to'!$B$33))*(N1161))/(11.82))^(1/2)</f>
        <v>0</v>
      </c>
      <c r="P1161" s="1">
        <f>(((ABS('How to'!$B$33)+'How to'!$B$32)*(N1161))/(11.82))^(1/2)</f>
        <v>0</v>
      </c>
      <c r="Q1161">
        <f>IF(P1161=0,'How to'!$B$34,MIN(ROUNDDOWN(2*P1161,-1)/2,'How to'!$B$34))</f>
        <v>145</v>
      </c>
      <c r="R1161">
        <f t="shared" si="287"/>
        <v>145</v>
      </c>
      <c r="S1161" t="str">
        <f t="shared" si="277"/>
        <v/>
      </c>
      <c r="T1161">
        <f t="shared" si="289"/>
        <v>145</v>
      </c>
      <c r="U1161" t="str">
        <f t="shared" si="290"/>
        <v/>
      </c>
      <c r="W1161" t="str">
        <f t="shared" ref="W1161:W1224" si="291">IF(S1161="","",CONCATENATE(C1161," ",S1161))</f>
        <v/>
      </c>
      <c r="X1161" t="str">
        <f t="shared" ref="X1161:X1224" si="292">IF(U1161="","",CONCATENATE(C1161," ",U1161))</f>
        <v/>
      </c>
      <c r="AE1161" t="s">
        <v>52</v>
      </c>
    </row>
    <row r="1162" spans="1:31" x14ac:dyDescent="0.25">
      <c r="A1162">
        <v>45.72783742</v>
      </c>
      <c r="B1162">
        <v>-122.8750445</v>
      </c>
      <c r="C1162">
        <v>28.898614070000001</v>
      </c>
      <c r="D1162">
        <f t="shared" si="278"/>
        <v>199.91646366034294</v>
      </c>
      <c r="E1162">
        <f t="shared" si="279"/>
        <v>12.542155592898709</v>
      </c>
      <c r="F1162">
        <f t="shared" si="280"/>
        <v>200.30950578885091</v>
      </c>
      <c r="G1162">
        <f t="shared" si="281"/>
        <v>99.959345025263573</v>
      </c>
      <c r="H1162">
        <f t="shared" si="282"/>
        <v>6.2633572867700105</v>
      </c>
      <c r="I1162">
        <f t="shared" si="283"/>
        <v>100.15538079594835</v>
      </c>
      <c r="J1162">
        <f t="shared" si="284"/>
        <v>10030.974527343424</v>
      </c>
      <c r="K1162">
        <f t="shared" si="285"/>
        <v>10031.100302381419</v>
      </c>
      <c r="L1162">
        <f t="shared" si="288"/>
        <v>0.35464776609402376</v>
      </c>
      <c r="M1162" s="1">
        <f t="shared" si="286"/>
        <v>14142.342432973321</v>
      </c>
      <c r="N1162" s="1">
        <f>IF(M1162&lt;'How to'!$B$35,0,M1162)</f>
        <v>14142.342432973321</v>
      </c>
      <c r="O1162" s="1">
        <f>(((ABS('How to'!$B$33))*(N1162))/(11.82))^(1/2)</f>
        <v>318.90505177498909</v>
      </c>
      <c r="P1162" s="1">
        <f>(((ABS('How to'!$B$33)+'How to'!$B$32)*(N1162))/(11.82))^(1/2)</f>
        <v>483.02459137597265</v>
      </c>
      <c r="Q1162">
        <f>IF(P1162=0,'How to'!$B$34,MIN(ROUNDDOWN(2*P1162,-1)/2,'How to'!$B$34))</f>
        <v>145</v>
      </c>
      <c r="R1162">
        <f t="shared" si="287"/>
        <v>145</v>
      </c>
      <c r="S1162" t="str">
        <f t="shared" ref="S1162:S1225" si="293">IF(R1161=R1162,"",R1162)</f>
        <v/>
      </c>
      <c r="T1162">
        <f t="shared" si="289"/>
        <v>145</v>
      </c>
      <c r="U1162" t="str">
        <f t="shared" si="290"/>
        <v/>
      </c>
      <c r="W1162" t="str">
        <f t="shared" si="291"/>
        <v/>
      </c>
      <c r="X1162" t="str">
        <f t="shared" si="292"/>
        <v/>
      </c>
      <c r="AE1162" t="s">
        <v>52</v>
      </c>
    </row>
    <row r="1163" spans="1:31" x14ac:dyDescent="0.25">
      <c r="A1163">
        <v>45.7280619</v>
      </c>
      <c r="B1163">
        <v>-122.8750647</v>
      </c>
      <c r="C1163">
        <v>28.923614069999999</v>
      </c>
      <c r="D1163">
        <f t="shared" ref="D1163:D1226" si="294">ABS($A1159-$A1167)*111.3195*1000</f>
        <v>199.91646366034294</v>
      </c>
      <c r="E1163">
        <f t="shared" ref="E1163:E1226" si="295">ABS($B1159-$B1167)*111.3195*1000*COS(RADIANS($A1163))</f>
        <v>12.549876010827898</v>
      </c>
      <c r="F1163">
        <f t="shared" ref="F1163:F1226" si="296">SQRT((D1163^2)+(E1163^2))</f>
        <v>200.30998934237996</v>
      </c>
      <c r="G1163">
        <f t="shared" ref="G1163:G1226" si="297">ABS($A1159-$A1163)*111.3195*1000</f>
        <v>99.958231830171471</v>
      </c>
      <c r="H1163">
        <f t="shared" ref="H1163:H1226" si="298">ABS($B1159-$B1163)*111.3195*1000*COS(RADIANS($A1161))</f>
        <v>6.2711029993622143</v>
      </c>
      <c r="I1163">
        <f t="shared" ref="I1163:I1226" si="299">SQRT((G1163^2)+(H1163^2))</f>
        <v>100.1547544724808</v>
      </c>
      <c r="J1163">
        <f t="shared" ref="J1163:J1226" si="300">(F1163/2)^2</f>
        <v>10031.022957586094</v>
      </c>
      <c r="K1163">
        <f t="shared" ref="K1163:K1226" si="301">I1163^2</f>
        <v>10030.974843442913</v>
      </c>
      <c r="L1163">
        <f t="shared" si="288"/>
        <v>0</v>
      </c>
      <c r="M1163" s="1">
        <f t="shared" ref="M1163:M1226" si="302">IFERROR(L1163/2+((F1163^2)/(8*L1163)),0)</f>
        <v>0</v>
      </c>
      <c r="N1163" s="1">
        <f>IF(M1163&lt;'How to'!$B$35,0,M1163)</f>
        <v>0</v>
      </c>
      <c r="O1163" s="1">
        <f>(((ABS('How to'!$B$33))*(N1163))/(11.82))^(1/2)</f>
        <v>0</v>
      </c>
      <c r="P1163" s="1">
        <f>(((ABS('How to'!$B$33)+'How to'!$B$32)*(N1163))/(11.82))^(1/2)</f>
        <v>0</v>
      </c>
      <c r="Q1163">
        <f>IF(P1163=0,'How to'!$B$34,MIN(ROUNDDOWN(2*P1163,-1)/2,'How to'!$B$34))</f>
        <v>145</v>
      </c>
      <c r="R1163">
        <f t="shared" si="287"/>
        <v>145</v>
      </c>
      <c r="S1163" t="str">
        <f t="shared" si="293"/>
        <v/>
      </c>
      <c r="T1163">
        <f t="shared" si="289"/>
        <v>145</v>
      </c>
      <c r="U1163" t="str">
        <f t="shared" si="290"/>
        <v/>
      </c>
      <c r="W1163" t="str">
        <f t="shared" si="291"/>
        <v/>
      </c>
      <c r="X1163" t="str">
        <f t="shared" si="292"/>
        <v/>
      </c>
      <c r="AE1163" t="s">
        <v>52</v>
      </c>
    </row>
    <row r="1164" spans="1:31" x14ac:dyDescent="0.25">
      <c r="A1164">
        <v>45.728286390000001</v>
      </c>
      <c r="B1164">
        <v>-122.8750849</v>
      </c>
      <c r="C1164">
        <v>28.948614070000001</v>
      </c>
      <c r="D1164">
        <f t="shared" si="294"/>
        <v>199.91535046525084</v>
      </c>
      <c r="E1164">
        <f t="shared" si="295"/>
        <v>12.557596362753664</v>
      </c>
      <c r="F1164">
        <f t="shared" si="296"/>
        <v>200.3093621827345</v>
      </c>
      <c r="G1164">
        <f t="shared" si="297"/>
        <v>99.958231830171471</v>
      </c>
      <c r="H1164">
        <f t="shared" si="298"/>
        <v>6.2710777964493545</v>
      </c>
      <c r="I1164">
        <f t="shared" si="299"/>
        <v>100.15475289442546</v>
      </c>
      <c r="J1164">
        <f t="shared" si="300"/>
        <v>10030.960144513478</v>
      </c>
      <c r="K1164">
        <f t="shared" si="301"/>
        <v>10030.974527343424</v>
      </c>
      <c r="L1164">
        <f t="shared" si="288"/>
        <v>0.11992843676978278</v>
      </c>
      <c r="M1164" s="1">
        <f t="shared" si="302"/>
        <v>41820.66738099447</v>
      </c>
      <c r="N1164" s="1">
        <f>IF(M1164&lt;'How to'!$B$35,0,M1164)</f>
        <v>41820.66738099447</v>
      </c>
      <c r="O1164" s="1">
        <f>(((ABS('How to'!$B$33))*(N1164))/(11.82))^(1/2)</f>
        <v>548.398431690179</v>
      </c>
      <c r="P1164" s="1">
        <f>(((ABS('How to'!$B$33)+'How to'!$B$32)*(N1164))/(11.82))^(1/2)</f>
        <v>830.62318048593409</v>
      </c>
      <c r="Q1164">
        <f>IF(P1164=0,'How to'!$B$34,MIN(ROUNDDOWN(2*P1164,-1)/2,'How to'!$B$34))</f>
        <v>145</v>
      </c>
      <c r="R1164">
        <f t="shared" ref="R1164:R1227" si="303">IF(Q1164=R1163,R1163,IF(Q1164&lt;R1163,Q1164,IF(MIN(Q1165:Q1204)&lt;Q1164,IF(MIN(Q1165:Q1204)&lt;R1163,R1163,MIN(Q1165:Q1204)),MIN(Q1165:Q1204))))</f>
        <v>145</v>
      </c>
      <c r="S1164" t="str">
        <f t="shared" si="293"/>
        <v/>
      </c>
      <c r="T1164">
        <f t="shared" si="289"/>
        <v>145</v>
      </c>
      <c r="U1164" t="str">
        <f t="shared" si="290"/>
        <v/>
      </c>
      <c r="W1164" t="str">
        <f t="shared" si="291"/>
        <v/>
      </c>
      <c r="X1164" t="str">
        <f t="shared" si="292"/>
        <v/>
      </c>
      <c r="AE1164" t="s">
        <v>52</v>
      </c>
    </row>
    <row r="1165" spans="1:31" x14ac:dyDescent="0.25">
      <c r="A1165">
        <v>45.728510870000001</v>
      </c>
      <c r="B1165">
        <v>-122.8751051</v>
      </c>
      <c r="C1165">
        <v>28.97361407</v>
      </c>
      <c r="D1165">
        <f t="shared" si="294"/>
        <v>199.91535046525084</v>
      </c>
      <c r="E1165">
        <f t="shared" si="295"/>
        <v>12.565316654274863</v>
      </c>
      <c r="F1165">
        <f t="shared" si="296"/>
        <v>200.30984632380472</v>
      </c>
      <c r="G1165">
        <f t="shared" si="297"/>
        <v>99.958231830171471</v>
      </c>
      <c r="H1165">
        <f t="shared" si="298"/>
        <v>6.2788234151606908</v>
      </c>
      <c r="I1165">
        <f t="shared" si="299"/>
        <v>100.15523817600892</v>
      </c>
      <c r="J1165">
        <f t="shared" si="300"/>
        <v>10031.008633566566</v>
      </c>
      <c r="K1165">
        <f t="shared" si="301"/>
        <v>10031.071734093075</v>
      </c>
      <c r="L1165">
        <f t="shared" si="288"/>
        <v>0.25119818174006647</v>
      </c>
      <c r="M1165" s="1">
        <f t="shared" si="302"/>
        <v>19966.449726282201</v>
      </c>
      <c r="N1165" s="1">
        <f>IF(M1165&lt;'How to'!$B$35,0,M1165)</f>
        <v>19966.449726282201</v>
      </c>
      <c r="O1165" s="1">
        <f>(((ABS('How to'!$B$33))*(N1165))/(11.82))^(1/2)</f>
        <v>378.92315883168669</v>
      </c>
      <c r="P1165" s="1">
        <f>(((ABS('How to'!$B$33)+'How to'!$B$32)*(N1165))/(11.82))^(1/2)</f>
        <v>573.93008652214382</v>
      </c>
      <c r="Q1165">
        <f>IF(P1165=0,'How to'!$B$34,MIN(ROUNDDOWN(2*P1165,-1)/2,'How to'!$B$34))</f>
        <v>145</v>
      </c>
      <c r="R1165">
        <f t="shared" si="303"/>
        <v>145</v>
      </c>
      <c r="S1165" t="str">
        <f t="shared" si="293"/>
        <v/>
      </c>
      <c r="T1165">
        <f t="shared" si="289"/>
        <v>145</v>
      </c>
      <c r="U1165" t="str">
        <f t="shared" si="290"/>
        <v/>
      </c>
      <c r="W1165" t="str">
        <f t="shared" si="291"/>
        <v/>
      </c>
      <c r="X1165" t="str">
        <f t="shared" si="292"/>
        <v/>
      </c>
      <c r="AE1165" t="s">
        <v>52</v>
      </c>
    </row>
    <row r="1166" spans="1:31" x14ac:dyDescent="0.25">
      <c r="A1166">
        <v>45.728735350000001</v>
      </c>
      <c r="B1166">
        <v>-122.87512529999999</v>
      </c>
      <c r="C1166">
        <v>28.998614069999999</v>
      </c>
      <c r="D1166">
        <f t="shared" si="294"/>
        <v>199.91423727015874</v>
      </c>
      <c r="E1166">
        <f t="shared" si="295"/>
        <v>12.56526615623601</v>
      </c>
      <c r="F1166">
        <f t="shared" si="296"/>
        <v>200.30873215335961</v>
      </c>
      <c r="G1166">
        <f t="shared" si="297"/>
        <v>99.957118635079368</v>
      </c>
      <c r="H1166">
        <f t="shared" si="298"/>
        <v>6.2787981808246842</v>
      </c>
      <c r="I1166">
        <f t="shared" si="299"/>
        <v>100.15412558862893</v>
      </c>
      <c r="J1166">
        <f t="shared" si="300"/>
        <v>10030.89704422159</v>
      </c>
      <c r="K1166">
        <f t="shared" si="301"/>
        <v>10030.848872422855</v>
      </c>
      <c r="L1166">
        <f t="shared" ref="L1166:L1229" si="304">IFERROR(SQRT(K1166-J1166),0)</f>
        <v>0</v>
      </c>
      <c r="M1166" s="1">
        <f t="shared" si="302"/>
        <v>0</v>
      </c>
      <c r="N1166" s="1">
        <f>IF(M1166&lt;'How to'!$B$35,0,M1166)</f>
        <v>0</v>
      </c>
      <c r="O1166" s="1">
        <f>(((ABS('How to'!$B$33))*(N1166))/(11.82))^(1/2)</f>
        <v>0</v>
      </c>
      <c r="P1166" s="1">
        <f>(((ABS('How to'!$B$33)+'How to'!$B$32)*(N1166))/(11.82))^(1/2)</f>
        <v>0</v>
      </c>
      <c r="Q1166">
        <f>IF(P1166=0,'How to'!$B$34,MIN(ROUNDDOWN(2*P1166,-1)/2,'How to'!$B$34))</f>
        <v>145</v>
      </c>
      <c r="R1166">
        <f t="shared" si="303"/>
        <v>145</v>
      </c>
      <c r="S1166" t="str">
        <f t="shared" si="293"/>
        <v/>
      </c>
      <c r="T1166">
        <f t="shared" si="289"/>
        <v>145</v>
      </c>
      <c r="U1166" t="str">
        <f t="shared" si="290"/>
        <v/>
      </c>
      <c r="W1166" t="str">
        <f t="shared" si="291"/>
        <v/>
      </c>
      <c r="X1166" t="str">
        <f t="shared" si="292"/>
        <v/>
      </c>
      <c r="AE1166" t="s">
        <v>52</v>
      </c>
    </row>
    <row r="1167" spans="1:31" x14ac:dyDescent="0.25">
      <c r="A1167">
        <v>45.728959840000002</v>
      </c>
      <c r="B1167">
        <v>-122.8751455</v>
      </c>
      <c r="C1167">
        <v>29.023614070000001</v>
      </c>
      <c r="D1167">
        <f t="shared" si="294"/>
        <v>199.91535046525084</v>
      </c>
      <c r="E1167">
        <f t="shared" si="295"/>
        <v>12.572986352536397</v>
      </c>
      <c r="F1167">
        <f t="shared" si="296"/>
        <v>200.31032758563683</v>
      </c>
      <c r="G1167">
        <f t="shared" si="297"/>
        <v>99.958231830171471</v>
      </c>
      <c r="H1167">
        <f t="shared" si="298"/>
        <v>6.2787729486206612</v>
      </c>
      <c r="I1167">
        <f t="shared" si="299"/>
        <v>100.15523501222808</v>
      </c>
      <c r="J1167">
        <f t="shared" si="300"/>
        <v>10031.056834366285</v>
      </c>
      <c r="K1167">
        <f t="shared" si="301"/>
        <v>10031.071100354637</v>
      </c>
      <c r="L1167">
        <f t="shared" si="304"/>
        <v>0.11944031292376157</v>
      </c>
      <c r="M1167" s="1">
        <f t="shared" si="302"/>
        <v>41991.98266818608</v>
      </c>
      <c r="N1167" s="1">
        <f>IF(M1167&lt;'How to'!$B$35,0,M1167)</f>
        <v>41991.98266818608</v>
      </c>
      <c r="O1167" s="1">
        <f>(((ABS('How to'!$B$33))*(N1167))/(11.82))^(1/2)</f>
        <v>549.52052064085751</v>
      </c>
      <c r="P1167" s="1">
        <f>(((ABS('How to'!$B$33)+'How to'!$B$32)*(N1167))/(11.82))^(1/2)</f>
        <v>832.32273511472499</v>
      </c>
      <c r="Q1167">
        <f>IF(P1167=0,'How to'!$B$34,MIN(ROUNDDOWN(2*P1167,-1)/2,'How to'!$B$34))</f>
        <v>145</v>
      </c>
      <c r="R1167">
        <f t="shared" si="303"/>
        <v>145</v>
      </c>
      <c r="S1167" t="str">
        <f t="shared" si="293"/>
        <v/>
      </c>
      <c r="T1167">
        <f t="shared" si="289"/>
        <v>145</v>
      </c>
      <c r="U1167" t="str">
        <f t="shared" si="290"/>
        <v/>
      </c>
      <c r="W1167" t="str">
        <f t="shared" si="291"/>
        <v/>
      </c>
      <c r="X1167" t="str">
        <f t="shared" si="292"/>
        <v/>
      </c>
      <c r="AE1167" t="s">
        <v>52</v>
      </c>
    </row>
    <row r="1168" spans="1:31" x14ac:dyDescent="0.25">
      <c r="A1168">
        <v>45.729184320000002</v>
      </c>
      <c r="B1168">
        <v>-122.8751658</v>
      </c>
      <c r="C1168">
        <v>29.048614069999999</v>
      </c>
      <c r="D1168">
        <f t="shared" si="294"/>
        <v>199.91423727015874</v>
      </c>
      <c r="E1168">
        <f t="shared" si="295"/>
        <v>12.57293582288208</v>
      </c>
      <c r="F1168">
        <f t="shared" si="296"/>
        <v>200.30921341395066</v>
      </c>
      <c r="G1168">
        <f t="shared" si="297"/>
        <v>99.957118635079368</v>
      </c>
      <c r="H1168">
        <f t="shared" si="298"/>
        <v>6.2865184421243354</v>
      </c>
      <c r="I1168">
        <f t="shared" si="299"/>
        <v>100.15460987867957</v>
      </c>
      <c r="J1168">
        <f t="shared" si="300"/>
        <v>10030.945244628907</v>
      </c>
      <c r="K1168">
        <f t="shared" si="301"/>
        <v>10030.945879950499</v>
      </c>
      <c r="L1168">
        <f t="shared" si="304"/>
        <v>2.5205586527574281E-2</v>
      </c>
      <c r="M1168" s="1">
        <f t="shared" si="302"/>
        <v>198982.59199358235</v>
      </c>
      <c r="N1168" s="1">
        <f>IF(M1168&lt;'How to'!$B$35,0,M1168)</f>
        <v>198982.59199358235</v>
      </c>
      <c r="O1168" s="1">
        <f>(((ABS('How to'!$B$33))*(N1168))/(11.82))^(1/2)</f>
        <v>1196.2123076171001</v>
      </c>
      <c r="P1168" s="1">
        <f>(((ABS('How to'!$B$33)+'How to'!$B$32)*(N1168))/(11.82))^(1/2)</f>
        <v>1811.8244219390394</v>
      </c>
      <c r="Q1168">
        <f>IF(P1168=0,'How to'!$B$34,MIN(ROUNDDOWN(2*P1168,-1)/2,'How to'!$B$34))</f>
        <v>145</v>
      </c>
      <c r="R1168">
        <f t="shared" si="303"/>
        <v>145</v>
      </c>
      <c r="S1168" t="str">
        <f t="shared" si="293"/>
        <v/>
      </c>
      <c r="T1168">
        <f t="shared" si="289"/>
        <v>145</v>
      </c>
      <c r="U1168" t="str">
        <f t="shared" si="290"/>
        <v/>
      </c>
      <c r="W1168" t="str">
        <f t="shared" si="291"/>
        <v/>
      </c>
      <c r="X1168" t="str">
        <f t="shared" si="292"/>
        <v/>
      </c>
      <c r="AE1168" t="s">
        <v>52</v>
      </c>
    </row>
    <row r="1169" spans="1:31" x14ac:dyDescent="0.25">
      <c r="A1169">
        <v>45.729408800000002</v>
      </c>
      <c r="B1169">
        <v>-122.875186</v>
      </c>
      <c r="C1169">
        <v>29.073614070000001</v>
      </c>
      <c r="D1169">
        <f t="shared" si="294"/>
        <v>199.91423727015874</v>
      </c>
      <c r="E1169">
        <f t="shared" si="295"/>
        <v>12.572885293034766</v>
      </c>
      <c r="F1169">
        <f t="shared" si="296"/>
        <v>200.30921024231793</v>
      </c>
      <c r="G1169">
        <f t="shared" si="297"/>
        <v>99.957118635079368</v>
      </c>
      <c r="H1169">
        <f t="shared" si="298"/>
        <v>6.2864931762681984</v>
      </c>
      <c r="I1169">
        <f t="shared" si="299"/>
        <v>100.15460829279199</v>
      </c>
      <c r="J1169">
        <f t="shared" si="300"/>
        <v>10030.944926975282</v>
      </c>
      <c r="K1169">
        <f t="shared" si="301"/>
        <v>10030.945562282599</v>
      </c>
      <c r="L1169">
        <f t="shared" si="304"/>
        <v>2.5205303346125297E-2</v>
      </c>
      <c r="M1169" s="1">
        <f t="shared" si="302"/>
        <v>198984.82126033632</v>
      </c>
      <c r="N1169" s="1">
        <f>IF(M1169&lt;'How to'!$B$35,0,M1169)</f>
        <v>198984.82126033632</v>
      </c>
      <c r="O1169" s="1">
        <f>(((ABS('How to'!$B$33))*(N1169))/(11.82))^(1/2)</f>
        <v>1196.2190083762782</v>
      </c>
      <c r="P1169" s="1">
        <f>(((ABS('How to'!$B$33)+'How to'!$B$32)*(N1169))/(11.82))^(1/2)</f>
        <v>1811.8345711400191</v>
      </c>
      <c r="Q1169">
        <f>IF(P1169=0,'How to'!$B$34,MIN(ROUNDDOWN(2*P1169,-1)/2,'How to'!$B$34))</f>
        <v>145</v>
      </c>
      <c r="R1169">
        <f t="shared" si="303"/>
        <v>145</v>
      </c>
      <c r="S1169" t="str">
        <f t="shared" si="293"/>
        <v/>
      </c>
      <c r="T1169">
        <f t="shared" si="289"/>
        <v>145</v>
      </c>
      <c r="U1169" t="str">
        <f t="shared" si="290"/>
        <v/>
      </c>
      <c r="W1169" t="str">
        <f t="shared" si="291"/>
        <v/>
      </c>
      <c r="X1169" t="str">
        <f t="shared" si="292"/>
        <v/>
      </c>
      <c r="AE1169" t="s">
        <v>52</v>
      </c>
    </row>
    <row r="1170" spans="1:31" x14ac:dyDescent="0.25">
      <c r="A1170">
        <v>45.729633280000002</v>
      </c>
      <c r="B1170">
        <v>-122.87520619999999</v>
      </c>
      <c r="C1170">
        <v>29.09861407</v>
      </c>
      <c r="D1170">
        <f t="shared" si="294"/>
        <v>199.91535046525084</v>
      </c>
      <c r="E1170">
        <f t="shared" si="295"/>
        <v>12.572834762994457</v>
      </c>
      <c r="F1170">
        <f t="shared" si="296"/>
        <v>200.31031807079142</v>
      </c>
      <c r="G1170">
        <f t="shared" si="297"/>
        <v>99.957118635079368</v>
      </c>
      <c r="H1170">
        <f t="shared" si="298"/>
        <v>6.28646791144104</v>
      </c>
      <c r="I1170">
        <f t="shared" si="299"/>
        <v>100.15460670697533</v>
      </c>
      <c r="J1170">
        <f t="shared" si="300"/>
        <v>10031.055881405407</v>
      </c>
      <c r="K1170">
        <f t="shared" si="301"/>
        <v>10030.945244628907</v>
      </c>
      <c r="L1170">
        <f t="shared" si="304"/>
        <v>0</v>
      </c>
      <c r="M1170" s="1">
        <f t="shared" si="302"/>
        <v>0</v>
      </c>
      <c r="N1170" s="1">
        <f>IF(M1170&lt;'How to'!$B$35,0,M1170)</f>
        <v>0</v>
      </c>
      <c r="O1170" s="1">
        <f>(((ABS('How to'!$B$33))*(N1170))/(11.82))^(1/2)</f>
        <v>0</v>
      </c>
      <c r="P1170" s="1">
        <f>(((ABS('How to'!$B$33)+'How to'!$B$32)*(N1170))/(11.82))^(1/2)</f>
        <v>0</v>
      </c>
      <c r="Q1170">
        <f>IF(P1170=0,'How to'!$B$34,MIN(ROUNDDOWN(2*P1170,-1)/2,'How to'!$B$34))</f>
        <v>145</v>
      </c>
      <c r="R1170">
        <f t="shared" si="303"/>
        <v>145</v>
      </c>
      <c r="S1170" t="str">
        <f t="shared" si="293"/>
        <v/>
      </c>
      <c r="T1170">
        <f t="shared" si="289"/>
        <v>145</v>
      </c>
      <c r="U1170" t="str">
        <f t="shared" si="290"/>
        <v/>
      </c>
      <c r="W1170" t="str">
        <f t="shared" si="291"/>
        <v/>
      </c>
      <c r="X1170" t="str">
        <f t="shared" si="292"/>
        <v/>
      </c>
      <c r="AE1170" t="s">
        <v>52</v>
      </c>
    </row>
    <row r="1171" spans="1:31" x14ac:dyDescent="0.25">
      <c r="A1171">
        <v>45.729857770000002</v>
      </c>
      <c r="B1171">
        <v>-122.8752265</v>
      </c>
      <c r="C1171">
        <v>29.123614069999999</v>
      </c>
      <c r="D1171">
        <f t="shared" si="294"/>
        <v>199.91423727015874</v>
      </c>
      <c r="E1171">
        <f t="shared" si="295"/>
        <v>12.572784230510161</v>
      </c>
      <c r="F1171">
        <f t="shared" si="296"/>
        <v>200.30920389891295</v>
      </c>
      <c r="G1171">
        <f t="shared" si="297"/>
        <v>99.957118635079368</v>
      </c>
      <c r="H1171">
        <f t="shared" si="298"/>
        <v>6.2942132797352732</v>
      </c>
      <c r="I1171">
        <f t="shared" si="299"/>
        <v>100.15509316374343</v>
      </c>
      <c r="J1171">
        <f t="shared" si="300"/>
        <v>10030.944291654072</v>
      </c>
      <c r="K1171">
        <f t="shared" si="301"/>
        <v>10031.042686638126</v>
      </c>
      <c r="L1171">
        <f t="shared" si="304"/>
        <v>0.31367974759906264</v>
      </c>
      <c r="M1171" s="1">
        <f t="shared" si="302"/>
        <v>15989.305594984644</v>
      </c>
      <c r="N1171" s="1">
        <f>IF(M1171&lt;'How to'!$B$35,0,M1171)</f>
        <v>15989.305594984644</v>
      </c>
      <c r="O1171" s="1">
        <f>(((ABS('How to'!$B$33))*(N1171))/(11.82))^(1/2)</f>
        <v>339.09042457489664</v>
      </c>
      <c r="P1171" s="1">
        <f>(((ABS('How to'!$B$33)+'How to'!$B$32)*(N1171))/(11.82))^(1/2)</f>
        <v>513.59805327060064</v>
      </c>
      <c r="Q1171">
        <f>IF(P1171=0,'How to'!$B$34,MIN(ROUNDDOWN(2*P1171,-1)/2,'How to'!$B$34))</f>
        <v>145</v>
      </c>
      <c r="R1171">
        <f t="shared" si="303"/>
        <v>145</v>
      </c>
      <c r="S1171" t="str">
        <f t="shared" si="293"/>
        <v/>
      </c>
      <c r="T1171">
        <f t="shared" si="289"/>
        <v>145</v>
      </c>
      <c r="U1171" t="str">
        <f t="shared" si="290"/>
        <v/>
      </c>
      <c r="W1171" t="str">
        <f t="shared" si="291"/>
        <v/>
      </c>
      <c r="X1171" t="str">
        <f t="shared" si="292"/>
        <v/>
      </c>
      <c r="AE1171" t="s">
        <v>52</v>
      </c>
    </row>
    <row r="1172" spans="1:31" x14ac:dyDescent="0.25">
      <c r="A1172">
        <v>45.730082250000002</v>
      </c>
      <c r="B1172">
        <v>-122.87524670000001</v>
      </c>
      <c r="C1172">
        <v>29.148614070000001</v>
      </c>
      <c r="D1172">
        <f t="shared" si="294"/>
        <v>199.91423727015874</v>
      </c>
      <c r="E1172">
        <f t="shared" si="295"/>
        <v>12.564963159453265</v>
      </c>
      <c r="F1172">
        <f t="shared" si="296"/>
        <v>200.3087131467519</v>
      </c>
      <c r="G1172">
        <f t="shared" si="297"/>
        <v>99.957118635079368</v>
      </c>
      <c r="H1172">
        <f t="shared" si="298"/>
        <v>6.2864173814972286</v>
      </c>
      <c r="I1172">
        <f t="shared" si="299"/>
        <v>100.1546035353429</v>
      </c>
      <c r="J1172">
        <f t="shared" si="300"/>
        <v>10030.895140626933</v>
      </c>
      <c r="K1172">
        <f t="shared" si="301"/>
        <v>10030.944609321721</v>
      </c>
      <c r="L1172">
        <f t="shared" si="304"/>
        <v>0.22241559025329108</v>
      </c>
      <c r="M1172" s="1">
        <f t="shared" si="302"/>
        <v>22550.003347108654</v>
      </c>
      <c r="N1172" s="1">
        <f>IF(M1172&lt;'How to'!$B$35,0,M1172)</f>
        <v>22550.003347108654</v>
      </c>
      <c r="O1172" s="1">
        <f>(((ABS('How to'!$B$33))*(N1172))/(11.82))^(1/2)</f>
        <v>402.69295324634993</v>
      </c>
      <c r="P1172" s="1">
        <f>(((ABS('How to'!$B$33)+'How to'!$B$32)*(N1172))/(11.82))^(1/2)</f>
        <v>609.93263703154912</v>
      </c>
      <c r="Q1172">
        <f>IF(P1172=0,'How to'!$B$34,MIN(ROUNDDOWN(2*P1172,-1)/2,'How to'!$B$34))</f>
        <v>145</v>
      </c>
      <c r="R1172">
        <f t="shared" si="303"/>
        <v>145</v>
      </c>
      <c r="S1172" t="str">
        <f t="shared" si="293"/>
        <v/>
      </c>
      <c r="T1172">
        <f t="shared" si="289"/>
        <v>145</v>
      </c>
      <c r="U1172" t="str">
        <f t="shared" si="290"/>
        <v/>
      </c>
      <c r="W1172" t="str">
        <f t="shared" si="291"/>
        <v/>
      </c>
      <c r="X1172" t="str">
        <f t="shared" si="292"/>
        <v/>
      </c>
      <c r="AE1172" t="s">
        <v>52</v>
      </c>
    </row>
    <row r="1173" spans="1:31" x14ac:dyDescent="0.25">
      <c r="A1173">
        <v>45.730306730000002</v>
      </c>
      <c r="B1173">
        <v>-122.8752669</v>
      </c>
      <c r="C1173">
        <v>29.173614069999999</v>
      </c>
      <c r="D1173">
        <f t="shared" si="294"/>
        <v>199.91535046445986</v>
      </c>
      <c r="E1173">
        <f t="shared" si="295"/>
        <v>12.564912661168522</v>
      </c>
      <c r="F1173">
        <f t="shared" si="296"/>
        <v>200.30982098117556</v>
      </c>
      <c r="G1173">
        <f t="shared" si="297"/>
        <v>99.957118635079368</v>
      </c>
      <c r="H1173">
        <f t="shared" si="298"/>
        <v>6.2863921152550803</v>
      </c>
      <c r="I1173">
        <f t="shared" si="299"/>
        <v>100.15460194945648</v>
      </c>
      <c r="J1173">
        <f t="shared" si="300"/>
        <v>10031.00609537765</v>
      </c>
      <c r="K1173">
        <f t="shared" si="301"/>
        <v>10030.944291654072</v>
      </c>
      <c r="L1173">
        <f t="shared" si="304"/>
        <v>0</v>
      </c>
      <c r="M1173" s="1">
        <f t="shared" si="302"/>
        <v>0</v>
      </c>
      <c r="N1173" s="1">
        <f>IF(M1173&lt;'How to'!$B$35,0,M1173)</f>
        <v>0</v>
      </c>
      <c r="O1173" s="1">
        <f>(((ABS('How to'!$B$33))*(N1173))/(11.82))^(1/2)</f>
        <v>0</v>
      </c>
      <c r="P1173" s="1">
        <f>(((ABS('How to'!$B$33)+'How to'!$B$32)*(N1173))/(11.82))^(1/2)</f>
        <v>0</v>
      </c>
      <c r="Q1173">
        <f>IF(P1173=0,'How to'!$B$34,MIN(ROUNDDOWN(2*P1173,-1)/2,'How to'!$B$34))</f>
        <v>145</v>
      </c>
      <c r="R1173">
        <f t="shared" si="303"/>
        <v>145</v>
      </c>
      <c r="S1173" t="str">
        <f t="shared" si="293"/>
        <v/>
      </c>
      <c r="T1173">
        <f t="shared" si="289"/>
        <v>145</v>
      </c>
      <c r="U1173" t="str">
        <f t="shared" si="290"/>
        <v/>
      </c>
      <c r="W1173" t="str">
        <f t="shared" si="291"/>
        <v/>
      </c>
      <c r="X1173" t="str">
        <f t="shared" si="292"/>
        <v/>
      </c>
      <c r="AE1173" t="s">
        <v>52</v>
      </c>
    </row>
    <row r="1174" spans="1:31" x14ac:dyDescent="0.25">
      <c r="A1174">
        <v>45.730531220000003</v>
      </c>
      <c r="B1174">
        <v>-122.87528709999999</v>
      </c>
      <c r="C1174">
        <v>29.198614070000001</v>
      </c>
      <c r="D1174">
        <f t="shared" si="294"/>
        <v>199.91535046445986</v>
      </c>
      <c r="E1174">
        <f t="shared" si="295"/>
        <v>12.564862159337022</v>
      </c>
      <c r="F1174">
        <f t="shared" si="296"/>
        <v>200.30981781333372</v>
      </c>
      <c r="G1174">
        <f t="shared" si="297"/>
        <v>99.958231830171471</v>
      </c>
      <c r="H1174">
        <f t="shared" si="298"/>
        <v>6.2863668500419285</v>
      </c>
      <c r="I1174">
        <f t="shared" si="299"/>
        <v>100.15571136379398</v>
      </c>
      <c r="J1174">
        <f t="shared" si="300"/>
        <v>10031.005778102737</v>
      </c>
      <c r="K1174">
        <f t="shared" si="301"/>
        <v>10031.166518787611</v>
      </c>
      <c r="L1174">
        <f t="shared" si="304"/>
        <v>0.40092478705403922</v>
      </c>
      <c r="M1174" s="1">
        <f t="shared" si="302"/>
        <v>12510.035351637594</v>
      </c>
      <c r="N1174" s="1">
        <f>IF(M1174&lt;'How to'!$B$35,0,M1174)</f>
        <v>12510.035351637594</v>
      </c>
      <c r="O1174" s="1">
        <f>(((ABS('How to'!$B$33))*(N1174))/(11.82))^(1/2)</f>
        <v>299.93696530230193</v>
      </c>
      <c r="P1174" s="1">
        <f>(((ABS('How to'!$B$33)+'How to'!$B$32)*(N1174))/(11.82))^(1/2)</f>
        <v>454.29487334027863</v>
      </c>
      <c r="Q1174">
        <f>IF(P1174=0,'How to'!$B$34,MIN(ROUNDDOWN(2*P1174,-1)/2,'How to'!$B$34))</f>
        <v>145</v>
      </c>
      <c r="R1174">
        <f t="shared" si="303"/>
        <v>145</v>
      </c>
      <c r="S1174" t="str">
        <f t="shared" si="293"/>
        <v/>
      </c>
      <c r="T1174">
        <f t="shared" si="289"/>
        <v>145</v>
      </c>
      <c r="U1174" t="str">
        <f t="shared" si="290"/>
        <v/>
      </c>
      <c r="W1174" t="str">
        <f t="shared" si="291"/>
        <v/>
      </c>
      <c r="X1174" t="str">
        <f t="shared" si="292"/>
        <v/>
      </c>
      <c r="AE1174" t="s">
        <v>52</v>
      </c>
    </row>
    <row r="1175" spans="1:31" x14ac:dyDescent="0.25">
      <c r="A1175">
        <v>45.730755700000003</v>
      </c>
      <c r="B1175">
        <v>-122.8753073</v>
      </c>
      <c r="C1175">
        <v>29.22361407</v>
      </c>
      <c r="D1175">
        <f t="shared" si="294"/>
        <v>199.91423726936773</v>
      </c>
      <c r="E1175">
        <f t="shared" si="295"/>
        <v>12.55704121262432</v>
      </c>
      <c r="F1175">
        <f t="shared" si="296"/>
        <v>200.30821637418822</v>
      </c>
      <c r="G1175">
        <f t="shared" si="297"/>
        <v>99.957118635079368</v>
      </c>
      <c r="H1175">
        <f t="shared" si="298"/>
        <v>6.2785710764362443</v>
      </c>
      <c r="I1175">
        <f t="shared" si="299"/>
        <v>100.1541113514028</v>
      </c>
      <c r="J1175">
        <f t="shared" si="300"/>
        <v>10030.845386752151</v>
      </c>
      <c r="K1175">
        <f t="shared" si="301"/>
        <v>10030.846020589192</v>
      </c>
      <c r="L1175">
        <f t="shared" si="304"/>
        <v>2.5176120439182735E-2</v>
      </c>
      <c r="M1175" s="1">
        <f t="shared" si="302"/>
        <v>199213.49766379676</v>
      </c>
      <c r="N1175" s="1">
        <f>IF(M1175&lt;'How to'!$B$35,0,M1175)</f>
        <v>199213.49766379676</v>
      </c>
      <c r="O1175" s="1">
        <f>(((ABS('How to'!$B$33))*(N1175))/(11.82))^(1/2)</f>
        <v>1196.9061676099911</v>
      </c>
      <c r="P1175" s="1">
        <f>(((ABS('How to'!$B$33)+'How to'!$B$32)*(N1175))/(11.82))^(1/2)</f>
        <v>1812.87536621751</v>
      </c>
      <c r="Q1175">
        <f>IF(P1175=0,'How to'!$B$34,MIN(ROUNDDOWN(2*P1175,-1)/2,'How to'!$B$34))</f>
        <v>145</v>
      </c>
      <c r="R1175">
        <f t="shared" si="303"/>
        <v>145</v>
      </c>
      <c r="S1175" t="str">
        <f t="shared" si="293"/>
        <v/>
      </c>
      <c r="T1175">
        <f t="shared" si="289"/>
        <v>145</v>
      </c>
      <c r="U1175" t="str">
        <f t="shared" si="290"/>
        <v/>
      </c>
      <c r="W1175" t="str">
        <f t="shared" si="291"/>
        <v/>
      </c>
      <c r="X1175" t="str">
        <f t="shared" si="292"/>
        <v/>
      </c>
      <c r="AE1175" t="s">
        <v>52</v>
      </c>
    </row>
    <row r="1176" spans="1:31" x14ac:dyDescent="0.25">
      <c r="A1176">
        <v>45.730980180000003</v>
      </c>
      <c r="B1176">
        <v>-122.8753275</v>
      </c>
      <c r="C1176">
        <v>29.248614069999999</v>
      </c>
      <c r="D1176">
        <f t="shared" si="294"/>
        <v>199.91535046445986</v>
      </c>
      <c r="E1176">
        <f t="shared" si="295"/>
        <v>12.556990743887354</v>
      </c>
      <c r="F1176">
        <f t="shared" si="296"/>
        <v>200.3093242159982</v>
      </c>
      <c r="G1176">
        <f t="shared" si="297"/>
        <v>99.957118635079368</v>
      </c>
      <c r="H1176">
        <f t="shared" si="298"/>
        <v>6.2785458400321437</v>
      </c>
      <c r="I1176">
        <f t="shared" si="299"/>
        <v>100.15410976935851</v>
      </c>
      <c r="J1176">
        <f t="shared" si="300"/>
        <v>10030.956341967471</v>
      </c>
      <c r="K1176">
        <f t="shared" si="301"/>
        <v>10030.845703692714</v>
      </c>
      <c r="L1176">
        <f t="shared" si="304"/>
        <v>0</v>
      </c>
      <c r="M1176" s="1">
        <f t="shared" si="302"/>
        <v>0</v>
      </c>
      <c r="N1176" s="1">
        <f>IF(M1176&lt;'How to'!$B$35,0,M1176)</f>
        <v>0</v>
      </c>
      <c r="O1176" s="1">
        <f>(((ABS('How to'!$B$33))*(N1176))/(11.82))^(1/2)</f>
        <v>0</v>
      </c>
      <c r="P1176" s="1">
        <f>(((ABS('How to'!$B$33)+'How to'!$B$32)*(N1176))/(11.82))^(1/2)</f>
        <v>0</v>
      </c>
      <c r="Q1176">
        <f>IF(P1176=0,'How to'!$B$34,MIN(ROUNDDOWN(2*P1176,-1)/2,'How to'!$B$34))</f>
        <v>145</v>
      </c>
      <c r="R1176">
        <f t="shared" si="303"/>
        <v>145</v>
      </c>
      <c r="S1176" t="str">
        <f t="shared" si="293"/>
        <v/>
      </c>
      <c r="T1176">
        <f t="shared" si="289"/>
        <v>145</v>
      </c>
      <c r="U1176" t="str">
        <f t="shared" si="290"/>
        <v/>
      </c>
      <c r="W1176" t="str">
        <f t="shared" si="291"/>
        <v/>
      </c>
      <c r="X1176" t="str">
        <f t="shared" si="292"/>
        <v/>
      </c>
      <c r="AE1176" t="s">
        <v>52</v>
      </c>
    </row>
    <row r="1177" spans="1:31" x14ac:dyDescent="0.25">
      <c r="A1177">
        <v>45.731204669999997</v>
      </c>
      <c r="B1177">
        <v>-122.87534770000001</v>
      </c>
      <c r="C1177">
        <v>29.273614070000001</v>
      </c>
      <c r="D1177">
        <f t="shared" si="294"/>
        <v>199.91535046445986</v>
      </c>
      <c r="E1177">
        <f t="shared" si="295"/>
        <v>12.556940272709372</v>
      </c>
      <c r="F1177">
        <f t="shared" si="296"/>
        <v>200.30932105206736</v>
      </c>
      <c r="G1177">
        <f t="shared" si="297"/>
        <v>99.958231829380495</v>
      </c>
      <c r="H1177">
        <f t="shared" si="298"/>
        <v>6.2785206068642845</v>
      </c>
      <c r="I1177">
        <f t="shared" si="299"/>
        <v>100.15521919234661</v>
      </c>
      <c r="J1177">
        <f t="shared" si="300"/>
        <v>10030.95602508505</v>
      </c>
      <c r="K1177">
        <f t="shared" si="301"/>
        <v>10031.067931466994</v>
      </c>
      <c r="L1177">
        <f t="shared" si="304"/>
        <v>0.33452411264990894</v>
      </c>
      <c r="M1177" s="1">
        <f t="shared" si="302"/>
        <v>14993.04168540588</v>
      </c>
      <c r="N1177" s="1">
        <f>IF(M1177&lt;'How to'!$B$35,0,M1177)</f>
        <v>14993.04168540588</v>
      </c>
      <c r="O1177" s="1">
        <f>(((ABS('How to'!$B$33))*(N1177))/(11.82))^(1/2)</f>
        <v>328.35648564211465</v>
      </c>
      <c r="P1177" s="1">
        <f>(((ABS('How to'!$B$33)+'How to'!$B$32)*(N1177))/(11.82))^(1/2)</f>
        <v>497.34005911841058</v>
      </c>
      <c r="Q1177">
        <f>IF(P1177=0,'How to'!$B$34,MIN(ROUNDDOWN(2*P1177,-1)/2,'How to'!$B$34))</f>
        <v>145</v>
      </c>
      <c r="R1177">
        <f t="shared" si="303"/>
        <v>145</v>
      </c>
      <c r="S1177" t="str">
        <f t="shared" si="293"/>
        <v/>
      </c>
      <c r="T1177">
        <f t="shared" si="289"/>
        <v>145</v>
      </c>
      <c r="U1177" t="str">
        <f t="shared" si="290"/>
        <v/>
      </c>
      <c r="W1177" t="str">
        <f t="shared" si="291"/>
        <v/>
      </c>
      <c r="X1177" t="str">
        <f t="shared" si="292"/>
        <v/>
      </c>
      <c r="AE1177" t="s">
        <v>52</v>
      </c>
    </row>
    <row r="1178" spans="1:31" x14ac:dyDescent="0.25">
      <c r="A1178">
        <v>45.731429149999997</v>
      </c>
      <c r="B1178">
        <v>-122.8753679</v>
      </c>
      <c r="C1178">
        <v>29.298614069999999</v>
      </c>
      <c r="D1178">
        <f t="shared" si="294"/>
        <v>199.91535046445986</v>
      </c>
      <c r="E1178">
        <f t="shared" si="295"/>
        <v>12.564660156831122</v>
      </c>
      <c r="F1178">
        <f t="shared" si="296"/>
        <v>200.30980514239553</v>
      </c>
      <c r="G1178">
        <f t="shared" si="297"/>
        <v>99.957118634288378</v>
      </c>
      <c r="H1178">
        <f t="shared" si="298"/>
        <v>6.278495372495799</v>
      </c>
      <c r="I1178">
        <f t="shared" si="299"/>
        <v>100.15410660483001</v>
      </c>
      <c r="J1178">
        <f t="shared" si="300"/>
        <v>10031.004509046117</v>
      </c>
      <c r="K1178">
        <f t="shared" si="301"/>
        <v>10030.845069811654</v>
      </c>
      <c r="L1178">
        <f t="shared" si="304"/>
        <v>0</v>
      </c>
      <c r="M1178" s="1">
        <f t="shared" si="302"/>
        <v>0</v>
      </c>
      <c r="N1178" s="1">
        <f>IF(M1178&lt;'How to'!$B$35,0,M1178)</f>
        <v>0</v>
      </c>
      <c r="O1178" s="1">
        <f>(((ABS('How to'!$B$33))*(N1178))/(11.82))^(1/2)</f>
        <v>0</v>
      </c>
      <c r="P1178" s="1">
        <f>(((ABS('How to'!$B$33)+'How to'!$B$32)*(N1178))/(11.82))^(1/2)</f>
        <v>0</v>
      </c>
      <c r="Q1178">
        <f>IF(P1178=0,'How to'!$B$34,MIN(ROUNDDOWN(2*P1178,-1)/2,'How to'!$B$34))</f>
        <v>145</v>
      </c>
      <c r="R1178">
        <f t="shared" si="303"/>
        <v>145</v>
      </c>
      <c r="S1178" t="str">
        <f t="shared" si="293"/>
        <v/>
      </c>
      <c r="T1178">
        <f t="shared" si="289"/>
        <v>145</v>
      </c>
      <c r="U1178" t="str">
        <f t="shared" si="290"/>
        <v/>
      </c>
      <c r="W1178" t="str">
        <f t="shared" si="291"/>
        <v/>
      </c>
      <c r="X1178" t="str">
        <f t="shared" si="292"/>
        <v/>
      </c>
      <c r="AE1178" t="s">
        <v>52</v>
      </c>
    </row>
    <row r="1179" spans="1:31" x14ac:dyDescent="0.25">
      <c r="A1179">
        <v>45.731653629999997</v>
      </c>
      <c r="B1179">
        <v>-122.8753881</v>
      </c>
      <c r="C1179">
        <v>29.323614070000001</v>
      </c>
      <c r="D1179">
        <f t="shared" si="294"/>
        <v>199.91535046445986</v>
      </c>
      <c r="E1179">
        <f t="shared" si="295"/>
        <v>12.564609655180654</v>
      </c>
      <c r="F1179">
        <f t="shared" si="296"/>
        <v>200.30980197462847</v>
      </c>
      <c r="G1179">
        <f t="shared" si="297"/>
        <v>99.957118634288378</v>
      </c>
      <c r="H1179">
        <f t="shared" si="298"/>
        <v>6.278470135802567</v>
      </c>
      <c r="I1179">
        <f t="shared" si="299"/>
        <v>100.15410502278658</v>
      </c>
      <c r="J1179">
        <f t="shared" si="300"/>
        <v>10031.004191778718</v>
      </c>
      <c r="K1179">
        <f t="shared" si="301"/>
        <v>10030.844752915364</v>
      </c>
      <c r="L1179">
        <f t="shared" si="304"/>
        <v>0</v>
      </c>
      <c r="M1179" s="1">
        <f t="shared" si="302"/>
        <v>0</v>
      </c>
      <c r="N1179" s="1">
        <f>IF(M1179&lt;'How to'!$B$35,0,M1179)</f>
        <v>0</v>
      </c>
      <c r="O1179" s="1">
        <f>(((ABS('How to'!$B$33))*(N1179))/(11.82))^(1/2)</f>
        <v>0</v>
      </c>
      <c r="P1179" s="1">
        <f>(((ABS('How to'!$B$33)+'How to'!$B$32)*(N1179))/(11.82))^(1/2)</f>
        <v>0</v>
      </c>
      <c r="Q1179">
        <f>IF(P1179=0,'How to'!$B$34,MIN(ROUNDDOWN(2*P1179,-1)/2,'How to'!$B$34))</f>
        <v>145</v>
      </c>
      <c r="R1179">
        <f t="shared" si="303"/>
        <v>145</v>
      </c>
      <c r="S1179" t="str">
        <f t="shared" si="293"/>
        <v/>
      </c>
      <c r="T1179">
        <f t="shared" si="289"/>
        <v>145</v>
      </c>
      <c r="U1179" t="str">
        <f t="shared" si="290"/>
        <v/>
      </c>
      <c r="W1179" t="str">
        <f t="shared" si="291"/>
        <v/>
      </c>
      <c r="X1179" t="str">
        <f t="shared" si="292"/>
        <v/>
      </c>
      <c r="AE1179" t="s">
        <v>52</v>
      </c>
    </row>
    <row r="1180" spans="1:31" x14ac:dyDescent="0.25">
      <c r="A1180">
        <v>45.731878119999998</v>
      </c>
      <c r="B1180">
        <v>-122.8754083</v>
      </c>
      <c r="C1180">
        <v>29.34861407</v>
      </c>
      <c r="D1180">
        <f t="shared" si="294"/>
        <v>199.91535046445986</v>
      </c>
      <c r="E1180">
        <f t="shared" si="295"/>
        <v>12.564559153296093</v>
      </c>
      <c r="F1180">
        <f t="shared" si="296"/>
        <v>200.30979880685939</v>
      </c>
      <c r="G1180">
        <f t="shared" si="297"/>
        <v>99.958231829380495</v>
      </c>
      <c r="H1180">
        <f t="shared" si="298"/>
        <v>6.2784449023455657</v>
      </c>
      <c r="I1180">
        <f t="shared" si="299"/>
        <v>100.15521444661763</v>
      </c>
      <c r="J1180">
        <f t="shared" si="300"/>
        <v>10031.003874511121</v>
      </c>
      <c r="K1180">
        <f t="shared" si="301"/>
        <v>10031.066980847965</v>
      </c>
      <c r="L1180">
        <f t="shared" si="304"/>
        <v>0.25120974671318508</v>
      </c>
      <c r="M1180" s="1">
        <f t="shared" si="302"/>
        <v>19965.521067741021</v>
      </c>
      <c r="N1180" s="1">
        <f>IF(M1180&lt;'How to'!$B$35,0,M1180)</f>
        <v>19965.521067741021</v>
      </c>
      <c r="O1180" s="1">
        <f>(((ABS('How to'!$B$33))*(N1180))/(11.82))^(1/2)</f>
        <v>378.91434669120838</v>
      </c>
      <c r="P1180" s="1">
        <f>(((ABS('How to'!$B$33)+'How to'!$B$32)*(N1180))/(11.82))^(1/2)</f>
        <v>573.91673935021913</v>
      </c>
      <c r="Q1180">
        <f>IF(P1180=0,'How to'!$B$34,MIN(ROUNDDOWN(2*P1180,-1)/2,'How to'!$B$34))</f>
        <v>145</v>
      </c>
      <c r="R1180">
        <f t="shared" si="303"/>
        <v>145</v>
      </c>
      <c r="S1180" t="str">
        <f t="shared" si="293"/>
        <v/>
      </c>
      <c r="T1180">
        <f t="shared" si="289"/>
        <v>145</v>
      </c>
      <c r="U1180" t="str">
        <f t="shared" si="290"/>
        <v/>
      </c>
      <c r="W1180" t="str">
        <f t="shared" si="291"/>
        <v/>
      </c>
      <c r="X1180" t="str">
        <f t="shared" si="292"/>
        <v/>
      </c>
      <c r="AE1180" t="s">
        <v>52</v>
      </c>
    </row>
    <row r="1181" spans="1:31" x14ac:dyDescent="0.25">
      <c r="A1181">
        <v>45.732102599999997</v>
      </c>
      <c r="B1181">
        <v>-122.8754285</v>
      </c>
      <c r="C1181">
        <v>29.373614069999999</v>
      </c>
      <c r="D1181">
        <f t="shared" si="294"/>
        <v>199.91535046525084</v>
      </c>
      <c r="E1181">
        <f t="shared" si="295"/>
        <v>12.564508651259892</v>
      </c>
      <c r="F1181">
        <f t="shared" si="296"/>
        <v>200.30979563988291</v>
      </c>
      <c r="G1181">
        <f t="shared" si="297"/>
        <v>99.957118635079368</v>
      </c>
      <c r="H1181">
        <f t="shared" si="298"/>
        <v>6.2784196665837202</v>
      </c>
      <c r="I1181">
        <f t="shared" si="299"/>
        <v>100.15410185976945</v>
      </c>
      <c r="J1181">
        <f t="shared" si="300"/>
        <v>10031.003557322912</v>
      </c>
      <c r="K1181">
        <f t="shared" si="301"/>
        <v>10030.844119337075</v>
      </c>
      <c r="L1181">
        <f t="shared" si="304"/>
        <v>0</v>
      </c>
      <c r="M1181" s="1">
        <f t="shared" si="302"/>
        <v>0</v>
      </c>
      <c r="N1181" s="1">
        <f>IF(M1181&lt;'How to'!$B$35,0,M1181)</f>
        <v>0</v>
      </c>
      <c r="O1181" s="1">
        <f>(((ABS('How to'!$B$33))*(N1181))/(11.82))^(1/2)</f>
        <v>0</v>
      </c>
      <c r="P1181" s="1">
        <f>(((ABS('How to'!$B$33)+'How to'!$B$32)*(N1181))/(11.82))^(1/2)</f>
        <v>0</v>
      </c>
      <c r="Q1181">
        <f>IF(P1181=0,'How to'!$B$34,MIN(ROUNDDOWN(2*P1181,-1)/2,'How to'!$B$34))</f>
        <v>145</v>
      </c>
      <c r="R1181">
        <f t="shared" si="303"/>
        <v>145</v>
      </c>
      <c r="S1181" t="str">
        <f t="shared" si="293"/>
        <v/>
      </c>
      <c r="T1181">
        <f t="shared" si="289"/>
        <v>145</v>
      </c>
      <c r="U1181" t="str">
        <f t="shared" si="290"/>
        <v/>
      </c>
      <c r="W1181" t="str">
        <f t="shared" si="291"/>
        <v/>
      </c>
      <c r="X1181" t="str">
        <f t="shared" si="292"/>
        <v/>
      </c>
      <c r="AE1181" t="s">
        <v>52</v>
      </c>
    </row>
    <row r="1182" spans="1:31" x14ac:dyDescent="0.25">
      <c r="A1182">
        <v>45.732327089999998</v>
      </c>
      <c r="B1182">
        <v>-122.8754488</v>
      </c>
      <c r="C1182">
        <v>29.398614070000001</v>
      </c>
      <c r="D1182">
        <f t="shared" si="294"/>
        <v>199.91535046525084</v>
      </c>
      <c r="E1182">
        <f t="shared" si="295"/>
        <v>12.56445814788535</v>
      </c>
      <c r="F1182">
        <f t="shared" si="296"/>
        <v>200.30979247204573</v>
      </c>
      <c r="G1182">
        <f t="shared" si="297"/>
        <v>99.958231830171471</v>
      </c>
      <c r="H1182">
        <f t="shared" si="298"/>
        <v>6.2861647214862781</v>
      </c>
      <c r="I1182">
        <f t="shared" si="299"/>
        <v>100.1556986772094</v>
      </c>
      <c r="J1182">
        <f t="shared" si="300"/>
        <v>10031.003240048507</v>
      </c>
      <c r="K1182">
        <f t="shared" si="301"/>
        <v>10031.163977519966</v>
      </c>
      <c r="L1182">
        <f t="shared" si="304"/>
        <v>0.40092077952952293</v>
      </c>
      <c r="M1182" s="1">
        <f t="shared" si="302"/>
        <v>12510.157230178302</v>
      </c>
      <c r="N1182" s="1">
        <f>IF(M1182&lt;'How to'!$B$35,0,M1182)</f>
        <v>12510.157230178302</v>
      </c>
      <c r="O1182" s="1">
        <f>(((ABS('How to'!$B$33))*(N1182))/(11.82))^(1/2)</f>
        <v>299.93842636094695</v>
      </c>
      <c r="P1182" s="1">
        <f>(((ABS('How to'!$B$33)+'How to'!$B$32)*(N1182))/(11.82))^(1/2)</f>
        <v>454.29708631009851</v>
      </c>
      <c r="Q1182">
        <f>IF(P1182=0,'How to'!$B$34,MIN(ROUNDDOWN(2*P1182,-1)/2,'How to'!$B$34))</f>
        <v>145</v>
      </c>
      <c r="R1182">
        <f t="shared" si="303"/>
        <v>145</v>
      </c>
      <c r="S1182" t="str">
        <f t="shared" si="293"/>
        <v/>
      </c>
      <c r="T1182">
        <f t="shared" si="289"/>
        <v>145</v>
      </c>
      <c r="U1182" t="str">
        <f t="shared" si="290"/>
        <v/>
      </c>
      <c r="W1182" t="str">
        <f t="shared" si="291"/>
        <v/>
      </c>
      <c r="X1182" t="str">
        <f t="shared" si="292"/>
        <v/>
      </c>
      <c r="AE1182" t="s">
        <v>52</v>
      </c>
    </row>
    <row r="1183" spans="1:31" x14ac:dyDescent="0.25">
      <c r="A1183">
        <v>45.732551569999998</v>
      </c>
      <c r="B1183">
        <v>-122.875469</v>
      </c>
      <c r="C1183">
        <v>29.423614069999999</v>
      </c>
      <c r="D1183">
        <f t="shared" si="294"/>
        <v>199.91535046525084</v>
      </c>
      <c r="E1183">
        <f t="shared" si="295"/>
        <v>12.564407647671842</v>
      </c>
      <c r="F1183">
        <f t="shared" si="296"/>
        <v>200.30978930441952</v>
      </c>
      <c r="G1183">
        <f t="shared" si="297"/>
        <v>99.958231830171471</v>
      </c>
      <c r="H1183">
        <f t="shared" si="298"/>
        <v>6.2861394554046628</v>
      </c>
      <c r="I1183">
        <f t="shared" si="299"/>
        <v>100.15569709141413</v>
      </c>
      <c r="J1183">
        <f t="shared" si="300"/>
        <v>10031.002922795236</v>
      </c>
      <c r="K1183">
        <f t="shared" si="301"/>
        <v>10031.163659867099</v>
      </c>
      <c r="L1183">
        <f t="shared" si="304"/>
        <v>0.40092028118189299</v>
      </c>
      <c r="M1183" s="1">
        <f t="shared" si="302"/>
        <v>12510.172384265183</v>
      </c>
      <c r="N1183" s="1">
        <f>IF(M1183&lt;'How to'!$B$35,0,M1183)</f>
        <v>12510.172384265183</v>
      </c>
      <c r="O1183" s="1">
        <f>(((ABS('How to'!$B$33))*(N1183))/(11.82))^(1/2)</f>
        <v>299.93860802499444</v>
      </c>
      <c r="P1183" s="1">
        <f>(((ABS('How to'!$B$33)+'How to'!$B$32)*(N1183))/(11.82))^(1/2)</f>
        <v>454.29736146473101</v>
      </c>
      <c r="Q1183">
        <f>IF(P1183=0,'How to'!$B$34,MIN(ROUNDDOWN(2*P1183,-1)/2,'How to'!$B$34))</f>
        <v>145</v>
      </c>
      <c r="R1183">
        <f t="shared" si="303"/>
        <v>145</v>
      </c>
      <c r="S1183" t="str">
        <f t="shared" si="293"/>
        <v/>
      </c>
      <c r="T1183">
        <f t="shared" si="289"/>
        <v>145</v>
      </c>
      <c r="U1183" t="str">
        <f t="shared" si="290"/>
        <v/>
      </c>
      <c r="W1183" t="str">
        <f t="shared" si="291"/>
        <v/>
      </c>
      <c r="X1183" t="str">
        <f t="shared" si="292"/>
        <v/>
      </c>
      <c r="AE1183" t="s">
        <v>52</v>
      </c>
    </row>
    <row r="1184" spans="1:31" x14ac:dyDescent="0.25">
      <c r="A1184">
        <v>45.732776049999998</v>
      </c>
      <c r="B1184">
        <v>-122.8754892</v>
      </c>
      <c r="C1184">
        <v>29.448614070000001</v>
      </c>
      <c r="D1184">
        <f t="shared" si="294"/>
        <v>199.91535046525084</v>
      </c>
      <c r="E1184">
        <f t="shared" si="295"/>
        <v>12.564357145057048</v>
      </c>
      <c r="F1184">
        <f t="shared" si="296"/>
        <v>200.30978613665539</v>
      </c>
      <c r="G1184">
        <f t="shared" si="297"/>
        <v>99.957118635079368</v>
      </c>
      <c r="H1184">
        <f t="shared" si="298"/>
        <v>6.2861141881010099</v>
      </c>
      <c r="I1184">
        <f t="shared" si="299"/>
        <v>100.1545845052196</v>
      </c>
      <c r="J1184">
        <f t="shared" si="300"/>
        <v>10031.002605528154</v>
      </c>
      <c r="K1184">
        <f t="shared" si="301"/>
        <v>10030.940797413175</v>
      </c>
      <c r="L1184">
        <f t="shared" si="304"/>
        <v>0</v>
      </c>
      <c r="M1184" s="1">
        <f t="shared" si="302"/>
        <v>0</v>
      </c>
      <c r="N1184" s="1">
        <f>IF(M1184&lt;'How to'!$B$35,0,M1184)</f>
        <v>0</v>
      </c>
      <c r="O1184" s="1">
        <f>(((ABS('How to'!$B$33))*(N1184))/(11.82))^(1/2)</f>
        <v>0</v>
      </c>
      <c r="P1184" s="1">
        <f>(((ABS('How to'!$B$33)+'How to'!$B$32)*(N1184))/(11.82))^(1/2)</f>
        <v>0</v>
      </c>
      <c r="Q1184">
        <f>IF(P1184=0,'How to'!$B$34,MIN(ROUNDDOWN(2*P1184,-1)/2,'How to'!$B$34))</f>
        <v>145</v>
      </c>
      <c r="R1184">
        <f t="shared" si="303"/>
        <v>145</v>
      </c>
      <c r="S1184" t="str">
        <f t="shared" si="293"/>
        <v/>
      </c>
      <c r="T1184">
        <f t="shared" si="289"/>
        <v>145</v>
      </c>
      <c r="U1184" t="str">
        <f t="shared" si="290"/>
        <v/>
      </c>
      <c r="W1184" t="str">
        <f t="shared" si="291"/>
        <v/>
      </c>
      <c r="X1184" t="str">
        <f t="shared" si="292"/>
        <v/>
      </c>
      <c r="AE1184" t="s">
        <v>52</v>
      </c>
    </row>
    <row r="1185" spans="1:31" x14ac:dyDescent="0.25">
      <c r="A1185">
        <v>45.733000539999999</v>
      </c>
      <c r="B1185">
        <v>-122.8755094</v>
      </c>
      <c r="C1185">
        <v>29.47361407</v>
      </c>
      <c r="D1185">
        <f t="shared" si="294"/>
        <v>199.91535046525084</v>
      </c>
      <c r="E1185">
        <f t="shared" si="295"/>
        <v>12.564306642208082</v>
      </c>
      <c r="F1185">
        <f t="shared" si="296"/>
        <v>200.30978296888921</v>
      </c>
      <c r="G1185">
        <f t="shared" si="297"/>
        <v>99.958231830171471</v>
      </c>
      <c r="H1185">
        <f t="shared" si="298"/>
        <v>6.2860889218264058</v>
      </c>
      <c r="I1185">
        <f t="shared" si="299"/>
        <v>100.15569391975383</v>
      </c>
      <c r="J1185">
        <f t="shared" si="300"/>
        <v>10031.002288260874</v>
      </c>
      <c r="K1185">
        <f t="shared" si="301"/>
        <v>10031.163024547413</v>
      </c>
      <c r="L1185">
        <f t="shared" si="304"/>
        <v>0.40091930177999541</v>
      </c>
      <c r="M1185" s="1">
        <f t="shared" si="302"/>
        <v>12510.202152916072</v>
      </c>
      <c r="N1185" s="1">
        <f>IF(M1185&lt;'How to'!$B$35,0,M1185)</f>
        <v>12510.202152916072</v>
      </c>
      <c r="O1185" s="1">
        <f>(((ABS('How to'!$B$33))*(N1185))/(11.82))^(1/2)</f>
        <v>299.93896488508102</v>
      </c>
      <c r="P1185" s="1">
        <f>(((ABS('How to'!$B$33)+'How to'!$B$32)*(N1185))/(11.82))^(1/2)</f>
        <v>454.29790197732723</v>
      </c>
      <c r="Q1185">
        <f>IF(P1185=0,'How to'!$B$34,MIN(ROUNDDOWN(2*P1185,-1)/2,'How to'!$B$34))</f>
        <v>145</v>
      </c>
      <c r="R1185">
        <f t="shared" si="303"/>
        <v>145</v>
      </c>
      <c r="S1185" t="str">
        <f t="shared" si="293"/>
        <v/>
      </c>
      <c r="T1185">
        <f t="shared" si="289"/>
        <v>145</v>
      </c>
      <c r="U1185" t="str">
        <f t="shared" si="290"/>
        <v/>
      </c>
      <c r="W1185" t="str">
        <f t="shared" si="291"/>
        <v/>
      </c>
      <c r="X1185" t="str">
        <f t="shared" si="292"/>
        <v/>
      </c>
      <c r="AE1185" t="s">
        <v>52</v>
      </c>
    </row>
    <row r="1186" spans="1:31" x14ac:dyDescent="0.25">
      <c r="A1186">
        <v>45.733225019999999</v>
      </c>
      <c r="B1186">
        <v>-122.87552959999999</v>
      </c>
      <c r="C1186">
        <v>29.498614069999999</v>
      </c>
      <c r="D1186">
        <f t="shared" si="294"/>
        <v>199.91423727015874</v>
      </c>
      <c r="E1186">
        <f t="shared" si="295"/>
        <v>12.556486036923161</v>
      </c>
      <c r="F1186">
        <f t="shared" si="296"/>
        <v>200.30818157255777</v>
      </c>
      <c r="G1186">
        <f t="shared" si="297"/>
        <v>99.957118635079368</v>
      </c>
      <c r="H1186">
        <f t="shared" si="298"/>
        <v>6.2782934896017402</v>
      </c>
      <c r="I1186">
        <f t="shared" si="299"/>
        <v>100.15409395011721</v>
      </c>
      <c r="J1186">
        <f t="shared" si="300"/>
        <v>10030.841901226193</v>
      </c>
      <c r="K1186">
        <f t="shared" si="301"/>
        <v>10030.842534968906</v>
      </c>
      <c r="L1186">
        <f t="shared" si="304"/>
        <v>2.5174247020213633E-2</v>
      </c>
      <c r="M1186" s="1">
        <f t="shared" si="302"/>
        <v>199228.25351865843</v>
      </c>
      <c r="N1186" s="1">
        <f>IF(M1186&lt;'How to'!$B$35,0,M1186)</f>
        <v>199228.25351865843</v>
      </c>
      <c r="O1186" s="1">
        <f>(((ABS('How to'!$B$33))*(N1186))/(11.82))^(1/2)</f>
        <v>1196.9504945428159</v>
      </c>
      <c r="P1186" s="1">
        <f>(((ABS('How to'!$B$33)+'How to'!$B$32)*(N1186))/(11.82))^(1/2)</f>
        <v>1812.9425053189307</v>
      </c>
      <c r="Q1186">
        <f>IF(P1186=0,'How to'!$B$34,MIN(ROUNDDOWN(2*P1186,-1)/2,'How to'!$B$34))</f>
        <v>145</v>
      </c>
      <c r="R1186">
        <f t="shared" si="303"/>
        <v>145</v>
      </c>
      <c r="S1186" t="str">
        <f t="shared" si="293"/>
        <v/>
      </c>
      <c r="T1186">
        <f t="shared" si="289"/>
        <v>145</v>
      </c>
      <c r="U1186" t="str">
        <f t="shared" si="290"/>
        <v/>
      </c>
      <c r="W1186" t="str">
        <f t="shared" si="291"/>
        <v/>
      </c>
      <c r="X1186" t="str">
        <f t="shared" si="292"/>
        <v/>
      </c>
      <c r="AE1186" t="s">
        <v>52</v>
      </c>
    </row>
    <row r="1187" spans="1:31" x14ac:dyDescent="0.25">
      <c r="A1187">
        <v>45.733449499999999</v>
      </c>
      <c r="B1187">
        <v>-122.8755498</v>
      </c>
      <c r="C1187">
        <v>29.523614070000001</v>
      </c>
      <c r="D1187">
        <f t="shared" si="294"/>
        <v>199.91535046525084</v>
      </c>
      <c r="E1187">
        <f t="shared" si="295"/>
        <v>12.556435566065947</v>
      </c>
      <c r="F1187">
        <f t="shared" si="296"/>
        <v>200.30928941456719</v>
      </c>
      <c r="G1187">
        <f t="shared" si="297"/>
        <v>99.957118635079368</v>
      </c>
      <c r="H1187">
        <f t="shared" si="298"/>
        <v>6.2782682543459201</v>
      </c>
      <c r="I1187">
        <f t="shared" si="299"/>
        <v>100.15409236821459</v>
      </c>
      <c r="J1187">
        <f t="shared" si="300"/>
        <v>10030.952856442209</v>
      </c>
      <c r="K1187">
        <f t="shared" si="301"/>
        <v>10030.842218100861</v>
      </c>
      <c r="L1187">
        <f t="shared" si="304"/>
        <v>0</v>
      </c>
      <c r="M1187" s="1">
        <f t="shared" si="302"/>
        <v>0</v>
      </c>
      <c r="N1187" s="1">
        <f>IF(M1187&lt;'How to'!$B$35,0,M1187)</f>
        <v>0</v>
      </c>
      <c r="O1187" s="1">
        <f>(((ABS('How to'!$B$33))*(N1187))/(11.82))^(1/2)</f>
        <v>0</v>
      </c>
      <c r="P1187" s="1">
        <f>(((ABS('How to'!$B$33)+'How to'!$B$32)*(N1187))/(11.82))^(1/2)</f>
        <v>0</v>
      </c>
      <c r="Q1187">
        <f>IF(P1187=0,'How to'!$B$34,MIN(ROUNDDOWN(2*P1187,-1)/2,'How to'!$B$34))</f>
        <v>145</v>
      </c>
      <c r="R1187">
        <f t="shared" si="303"/>
        <v>145</v>
      </c>
      <c r="S1187" t="str">
        <f t="shared" si="293"/>
        <v/>
      </c>
      <c r="T1187">
        <f t="shared" si="289"/>
        <v>145</v>
      </c>
      <c r="U1187" t="str">
        <f t="shared" si="290"/>
        <v/>
      </c>
      <c r="W1187" t="str">
        <f t="shared" si="291"/>
        <v/>
      </c>
      <c r="X1187" t="str">
        <f t="shared" si="292"/>
        <v/>
      </c>
      <c r="AE1187" t="s">
        <v>52</v>
      </c>
    </row>
    <row r="1188" spans="1:31" x14ac:dyDescent="0.25">
      <c r="A1188">
        <v>45.73367399</v>
      </c>
      <c r="B1188">
        <v>-122.87557</v>
      </c>
      <c r="C1188">
        <v>29.548614069999999</v>
      </c>
      <c r="D1188">
        <f t="shared" si="294"/>
        <v>199.91535046525084</v>
      </c>
      <c r="E1188">
        <f t="shared" si="295"/>
        <v>12.556385092767631</v>
      </c>
      <c r="F1188">
        <f t="shared" si="296"/>
        <v>200.30928625064277</v>
      </c>
      <c r="G1188">
        <f t="shared" si="297"/>
        <v>99.958231830171471</v>
      </c>
      <c r="H1188">
        <f t="shared" si="298"/>
        <v>6.2782430179094817</v>
      </c>
      <c r="I1188">
        <f t="shared" si="299"/>
        <v>100.15520179204989</v>
      </c>
      <c r="J1188">
        <f t="shared" si="300"/>
        <v>10030.952539560487</v>
      </c>
      <c r="K1188">
        <f t="shared" si="301"/>
        <v>10031.064446006234</v>
      </c>
      <c r="L1188">
        <f t="shared" si="304"/>
        <v>0.33452420801353272</v>
      </c>
      <c r="M1188" s="1">
        <f t="shared" si="302"/>
        <v>14993.032201724011</v>
      </c>
      <c r="N1188" s="1">
        <f>IF(M1188&lt;'How to'!$B$35,0,M1188)</f>
        <v>14993.032201724011</v>
      </c>
      <c r="O1188" s="1">
        <f>(((ABS('How to'!$B$33))*(N1188))/(11.82))^(1/2)</f>
        <v>328.35638179297558</v>
      </c>
      <c r="P1188" s="1">
        <f>(((ABS('How to'!$B$33)+'How to'!$B$32)*(N1188))/(11.82))^(1/2)</f>
        <v>497.33990182492244</v>
      </c>
      <c r="Q1188">
        <f>IF(P1188=0,'How to'!$B$34,MIN(ROUNDDOWN(2*P1188,-1)/2,'How to'!$B$34))</f>
        <v>145</v>
      </c>
      <c r="R1188">
        <f t="shared" si="303"/>
        <v>145</v>
      </c>
      <c r="S1188" t="str">
        <f t="shared" si="293"/>
        <v/>
      </c>
      <c r="T1188">
        <f t="shared" si="289"/>
        <v>145</v>
      </c>
      <c r="U1188" t="str">
        <f t="shared" si="290"/>
        <v/>
      </c>
      <c r="W1188" t="str">
        <f t="shared" si="291"/>
        <v/>
      </c>
      <c r="X1188" t="str">
        <f t="shared" si="292"/>
        <v/>
      </c>
      <c r="AE1188" t="s">
        <v>52</v>
      </c>
    </row>
    <row r="1189" spans="1:31" x14ac:dyDescent="0.25">
      <c r="A1189">
        <v>45.73389847</v>
      </c>
      <c r="B1189">
        <v>-122.8755902</v>
      </c>
      <c r="C1189">
        <v>29.573614070000001</v>
      </c>
      <c r="D1189">
        <f t="shared" si="294"/>
        <v>199.91535046525084</v>
      </c>
      <c r="E1189">
        <f t="shared" si="295"/>
        <v>12.556334621524924</v>
      </c>
      <c r="F1189">
        <f t="shared" si="296"/>
        <v>200.30928308685989</v>
      </c>
      <c r="G1189">
        <f t="shared" si="297"/>
        <v>99.957118635079368</v>
      </c>
      <c r="H1189">
        <f t="shared" si="298"/>
        <v>6.2782177835850721</v>
      </c>
      <c r="I1189">
        <f t="shared" si="299"/>
        <v>100.15408920441268</v>
      </c>
      <c r="J1189">
        <f t="shared" si="300"/>
        <v>10030.952222692944</v>
      </c>
      <c r="K1189">
        <f t="shared" si="301"/>
        <v>10030.841584365453</v>
      </c>
      <c r="L1189">
        <f t="shared" si="304"/>
        <v>0</v>
      </c>
      <c r="M1189" s="1">
        <f t="shared" si="302"/>
        <v>0</v>
      </c>
      <c r="N1189" s="1">
        <f>IF(M1189&lt;'How to'!$B$35,0,M1189)</f>
        <v>0</v>
      </c>
      <c r="O1189" s="1">
        <f>(((ABS('How to'!$B$33))*(N1189))/(11.82))^(1/2)</f>
        <v>0</v>
      </c>
      <c r="P1189" s="1">
        <f>(((ABS('How to'!$B$33)+'How to'!$B$32)*(N1189))/(11.82))^(1/2)</f>
        <v>0</v>
      </c>
      <c r="Q1189">
        <f>IF(P1189=0,'How to'!$B$34,MIN(ROUNDDOWN(2*P1189,-1)/2,'How to'!$B$34))</f>
        <v>145</v>
      </c>
      <c r="R1189">
        <f t="shared" si="303"/>
        <v>145</v>
      </c>
      <c r="S1189" t="str">
        <f t="shared" si="293"/>
        <v/>
      </c>
      <c r="T1189">
        <f t="shared" si="289"/>
        <v>145</v>
      </c>
      <c r="U1189" t="str">
        <f t="shared" si="290"/>
        <v/>
      </c>
      <c r="W1189" t="str">
        <f t="shared" si="291"/>
        <v/>
      </c>
      <c r="X1189" t="str">
        <f t="shared" si="292"/>
        <v/>
      </c>
      <c r="AE1189" t="s">
        <v>52</v>
      </c>
    </row>
    <row r="1190" spans="1:31" x14ac:dyDescent="0.25">
      <c r="A1190">
        <v>45.73412295</v>
      </c>
      <c r="B1190">
        <v>-122.8756104</v>
      </c>
      <c r="C1190">
        <v>29.59861407</v>
      </c>
      <c r="D1190">
        <f t="shared" si="294"/>
        <v>199.91535046525084</v>
      </c>
      <c r="E1190">
        <f t="shared" si="295"/>
        <v>12.55628415119366</v>
      </c>
      <c r="F1190">
        <f t="shared" si="296"/>
        <v>200.30927992314682</v>
      </c>
      <c r="G1190">
        <f t="shared" si="297"/>
        <v>99.957118635079368</v>
      </c>
      <c r="H1190">
        <f t="shared" si="298"/>
        <v>6.2781925469359114</v>
      </c>
      <c r="I1190">
        <f t="shared" si="299"/>
        <v>100.15408762244172</v>
      </c>
      <c r="J1190">
        <f t="shared" si="300"/>
        <v>10030.951905832397</v>
      </c>
      <c r="K1190">
        <f t="shared" si="301"/>
        <v>10030.841267483735</v>
      </c>
      <c r="L1190">
        <f t="shared" si="304"/>
        <v>0</v>
      </c>
      <c r="M1190" s="1">
        <f t="shared" si="302"/>
        <v>0</v>
      </c>
      <c r="N1190" s="1">
        <f>IF(M1190&lt;'How to'!$B$35,0,M1190)</f>
        <v>0</v>
      </c>
      <c r="O1190" s="1">
        <f>(((ABS('How to'!$B$33))*(N1190))/(11.82))^(1/2)</f>
        <v>0</v>
      </c>
      <c r="P1190" s="1">
        <f>(((ABS('How to'!$B$33)+'How to'!$B$32)*(N1190))/(11.82))^(1/2)</f>
        <v>0</v>
      </c>
      <c r="Q1190">
        <f>IF(P1190=0,'How to'!$B$34,MIN(ROUNDDOWN(2*P1190,-1)/2,'How to'!$B$34))</f>
        <v>145</v>
      </c>
      <c r="R1190">
        <f t="shared" si="303"/>
        <v>145</v>
      </c>
      <c r="S1190" t="str">
        <f t="shared" si="293"/>
        <v/>
      </c>
      <c r="T1190">
        <f t="shared" si="289"/>
        <v>145</v>
      </c>
      <c r="U1190" t="str">
        <f t="shared" si="290"/>
        <v/>
      </c>
      <c r="W1190" t="str">
        <f t="shared" si="291"/>
        <v/>
      </c>
      <c r="X1190" t="str">
        <f t="shared" si="292"/>
        <v/>
      </c>
      <c r="AE1190" t="s">
        <v>52</v>
      </c>
    </row>
    <row r="1191" spans="1:31" x14ac:dyDescent="0.25">
      <c r="A1191">
        <v>45.734347440000001</v>
      </c>
      <c r="B1191">
        <v>-122.87563059999999</v>
      </c>
      <c r="C1191">
        <v>29.623614069999999</v>
      </c>
      <c r="D1191">
        <f t="shared" si="294"/>
        <v>199.91535046525084</v>
      </c>
      <c r="E1191">
        <f t="shared" si="295"/>
        <v>12.556233676212905</v>
      </c>
      <c r="F1191">
        <f t="shared" si="296"/>
        <v>200.30927675915493</v>
      </c>
      <c r="G1191">
        <f t="shared" si="297"/>
        <v>99.958231830171471</v>
      </c>
      <c r="H1191">
        <f t="shared" si="298"/>
        <v>6.2781673102103692</v>
      </c>
      <c r="I1191">
        <f t="shared" si="299"/>
        <v>100.15519704633056</v>
      </c>
      <c r="J1191">
        <f t="shared" si="300"/>
        <v>10030.951588943932</v>
      </c>
      <c r="K1191">
        <f t="shared" si="301"/>
        <v>10031.0634953893</v>
      </c>
      <c r="L1191">
        <f t="shared" si="304"/>
        <v>0.33452420744802835</v>
      </c>
      <c r="M1191" s="1">
        <f t="shared" si="302"/>
        <v>14993.030806220093</v>
      </c>
      <c r="N1191" s="1">
        <f>IF(M1191&lt;'How to'!$B$35,0,M1191)</f>
        <v>14993.030806220093</v>
      </c>
      <c r="O1191" s="1">
        <f>(((ABS('How to'!$B$33))*(N1191))/(11.82))^(1/2)</f>
        <v>328.35636651178959</v>
      </c>
      <c r="P1191" s="1">
        <f>(((ABS('How to'!$B$33)+'How to'!$B$32)*(N1191))/(11.82))^(1/2)</f>
        <v>497.33987867951106</v>
      </c>
      <c r="Q1191">
        <f>IF(P1191=0,'How to'!$B$34,MIN(ROUNDDOWN(2*P1191,-1)/2,'How to'!$B$34))</f>
        <v>145</v>
      </c>
      <c r="R1191">
        <f t="shared" si="303"/>
        <v>145</v>
      </c>
      <c r="S1191" t="str">
        <f t="shared" si="293"/>
        <v/>
      </c>
      <c r="T1191">
        <f t="shared" si="289"/>
        <v>145</v>
      </c>
      <c r="U1191" t="str">
        <f t="shared" si="290"/>
        <v/>
      </c>
      <c r="W1191" t="str">
        <f t="shared" si="291"/>
        <v/>
      </c>
      <c r="X1191" t="str">
        <f t="shared" si="292"/>
        <v/>
      </c>
      <c r="AE1191" t="s">
        <v>52</v>
      </c>
    </row>
    <row r="1192" spans="1:31" x14ac:dyDescent="0.25">
      <c r="A1192">
        <v>45.73457192</v>
      </c>
      <c r="B1192">
        <v>-122.8756508</v>
      </c>
      <c r="C1192">
        <v>29.648614070000001</v>
      </c>
      <c r="D1192">
        <f t="shared" si="294"/>
        <v>199.91535046525084</v>
      </c>
      <c r="E1192">
        <f t="shared" si="295"/>
        <v>12.556183204391969</v>
      </c>
      <c r="F1192">
        <f t="shared" si="296"/>
        <v>200.30927359537381</v>
      </c>
      <c r="G1192">
        <f t="shared" si="297"/>
        <v>99.957118635079368</v>
      </c>
      <c r="H1192">
        <f t="shared" si="298"/>
        <v>6.27814207559683</v>
      </c>
      <c r="I1192">
        <f t="shared" si="299"/>
        <v>100.15408445864158</v>
      </c>
      <c r="J1192">
        <f t="shared" si="300"/>
        <v>10030.95127207658</v>
      </c>
      <c r="K1192">
        <f t="shared" si="301"/>
        <v>10030.84063374871</v>
      </c>
      <c r="L1192">
        <f t="shared" si="304"/>
        <v>0</v>
      </c>
      <c r="M1192" s="1">
        <f t="shared" si="302"/>
        <v>0</v>
      </c>
      <c r="N1192" s="1">
        <f>IF(M1192&lt;'How to'!$B$35,0,M1192)</f>
        <v>0</v>
      </c>
      <c r="O1192" s="1">
        <f>(((ABS('How to'!$B$33))*(N1192))/(11.82))^(1/2)</f>
        <v>0</v>
      </c>
      <c r="P1192" s="1">
        <f>(((ABS('How to'!$B$33)+'How to'!$B$32)*(N1192))/(11.82))^(1/2)</f>
        <v>0</v>
      </c>
      <c r="Q1192">
        <f>IF(P1192=0,'How to'!$B$34,MIN(ROUNDDOWN(2*P1192,-1)/2,'How to'!$B$34))</f>
        <v>145</v>
      </c>
      <c r="R1192">
        <f t="shared" si="303"/>
        <v>145</v>
      </c>
      <c r="S1192" t="str">
        <f t="shared" si="293"/>
        <v/>
      </c>
      <c r="T1192">
        <f t="shared" si="289"/>
        <v>145</v>
      </c>
      <c r="U1192" t="str">
        <f t="shared" si="290"/>
        <v/>
      </c>
      <c r="W1192" t="str">
        <f t="shared" si="291"/>
        <v/>
      </c>
      <c r="X1192" t="str">
        <f t="shared" si="292"/>
        <v/>
      </c>
      <c r="AE1192" t="s">
        <v>52</v>
      </c>
    </row>
    <row r="1193" spans="1:31" x14ac:dyDescent="0.25">
      <c r="A1193">
        <v>45.734796410000001</v>
      </c>
      <c r="B1193">
        <v>-122.875671</v>
      </c>
      <c r="C1193">
        <v>29.673614069999999</v>
      </c>
      <c r="D1193">
        <f t="shared" si="294"/>
        <v>199.91535046525084</v>
      </c>
      <c r="E1193">
        <f t="shared" si="295"/>
        <v>12.556132730129894</v>
      </c>
      <c r="F1193">
        <f t="shared" si="296"/>
        <v>200.30927043145235</v>
      </c>
      <c r="G1193">
        <f t="shared" si="297"/>
        <v>99.958231830171471</v>
      </c>
      <c r="H1193">
        <f t="shared" si="298"/>
        <v>6.2781168375543643</v>
      </c>
      <c r="I1193">
        <f t="shared" si="299"/>
        <v>100.15519388249562</v>
      </c>
      <c r="J1193">
        <f t="shared" si="300"/>
        <v>10030.950955195178</v>
      </c>
      <c r="K1193">
        <f t="shared" si="301"/>
        <v>10031.062861640288</v>
      </c>
      <c r="L1193">
        <f t="shared" si="304"/>
        <v>0.3345242070619629</v>
      </c>
      <c r="M1193" s="1">
        <f t="shared" si="302"/>
        <v>14993.029876283759</v>
      </c>
      <c r="N1193" s="1">
        <f>IF(M1193&lt;'How to'!$B$35,0,M1193)</f>
        <v>14993.029876283759</v>
      </c>
      <c r="O1193" s="1">
        <f>(((ABS('How to'!$B$33))*(N1193))/(11.82))^(1/2)</f>
        <v>328.3563563287077</v>
      </c>
      <c r="P1193" s="1">
        <f>(((ABS('How to'!$B$33)+'How to'!$B$32)*(N1193))/(11.82))^(1/2)</f>
        <v>497.33986325586397</v>
      </c>
      <c r="Q1193">
        <f>IF(P1193=0,'How to'!$B$34,MIN(ROUNDDOWN(2*P1193,-1)/2,'How to'!$B$34))</f>
        <v>145</v>
      </c>
      <c r="R1193">
        <f t="shared" si="303"/>
        <v>145</v>
      </c>
      <c r="S1193" t="str">
        <f t="shared" si="293"/>
        <v/>
      </c>
      <c r="T1193">
        <f t="shared" si="289"/>
        <v>145</v>
      </c>
      <c r="U1193" t="str">
        <f t="shared" si="290"/>
        <v/>
      </c>
      <c r="W1193" t="str">
        <f t="shared" si="291"/>
        <v/>
      </c>
      <c r="X1193" t="str">
        <f t="shared" si="292"/>
        <v/>
      </c>
      <c r="AE1193" t="s">
        <v>52</v>
      </c>
    </row>
    <row r="1194" spans="1:31" x14ac:dyDescent="0.25">
      <c r="A1194">
        <v>45.735020890000001</v>
      </c>
      <c r="B1194">
        <v>-122.87569120000001</v>
      </c>
      <c r="C1194">
        <v>29.698614070000001</v>
      </c>
      <c r="D1194">
        <f t="shared" si="294"/>
        <v>199.91535046525084</v>
      </c>
      <c r="E1194">
        <f t="shared" si="295"/>
        <v>12.556082257923476</v>
      </c>
      <c r="F1194">
        <f t="shared" si="296"/>
        <v>200.30926726767237</v>
      </c>
      <c r="G1194">
        <f t="shared" si="297"/>
        <v>99.958231830171471</v>
      </c>
      <c r="H1194">
        <f t="shared" si="298"/>
        <v>6.2780916027480718</v>
      </c>
      <c r="I1194">
        <f t="shared" si="299"/>
        <v>100.15519230068304</v>
      </c>
      <c r="J1194">
        <f t="shared" si="300"/>
        <v>10030.950638327949</v>
      </c>
      <c r="K1194">
        <f t="shared" si="301"/>
        <v>10031.062544786799</v>
      </c>
      <c r="L1194">
        <f t="shared" si="304"/>
        <v>0.33452422759683936</v>
      </c>
      <c r="M1194" s="1">
        <f t="shared" si="302"/>
        <v>14993.028482343581</v>
      </c>
      <c r="N1194" s="1">
        <f>IF(M1194&lt;'How to'!$B$35,0,M1194)</f>
        <v>14993.028482343581</v>
      </c>
      <c r="O1194" s="1">
        <f>(((ABS('How to'!$B$33))*(N1194))/(11.82))^(1/2)</f>
        <v>328.35634106464397</v>
      </c>
      <c r="P1194" s="1">
        <f>(((ABS('How to'!$B$33)+'How to'!$B$32)*(N1194))/(11.82))^(1/2)</f>
        <v>497.3398401363865</v>
      </c>
      <c r="Q1194">
        <f>IF(P1194=0,'How to'!$B$34,MIN(ROUNDDOWN(2*P1194,-1)/2,'How to'!$B$34))</f>
        <v>145</v>
      </c>
      <c r="R1194">
        <f t="shared" si="303"/>
        <v>145</v>
      </c>
      <c r="S1194" t="str">
        <f t="shared" si="293"/>
        <v/>
      </c>
      <c r="T1194">
        <f t="shared" si="289"/>
        <v>145</v>
      </c>
      <c r="U1194" t="str">
        <f t="shared" si="290"/>
        <v/>
      </c>
      <c r="W1194" t="str">
        <f t="shared" si="291"/>
        <v/>
      </c>
      <c r="X1194" t="str">
        <f t="shared" si="292"/>
        <v/>
      </c>
      <c r="AE1194" t="s">
        <v>52</v>
      </c>
    </row>
    <row r="1195" spans="1:31" x14ac:dyDescent="0.25">
      <c r="A1195">
        <v>45.735245370000001</v>
      </c>
      <c r="B1195">
        <v>-122.8757114</v>
      </c>
      <c r="C1195">
        <v>29.72361407</v>
      </c>
      <c r="D1195">
        <f t="shared" si="294"/>
        <v>199.91535046525084</v>
      </c>
      <c r="E1195">
        <f t="shared" si="295"/>
        <v>12.556031786628482</v>
      </c>
      <c r="F1195">
        <f t="shared" si="296"/>
        <v>200.30926410396222</v>
      </c>
      <c r="G1195">
        <f t="shared" si="297"/>
        <v>99.957118635079368</v>
      </c>
      <c r="H1195">
        <f t="shared" si="298"/>
        <v>6.2780663656170317</v>
      </c>
      <c r="I1195">
        <f t="shared" si="299"/>
        <v>100.15407971280263</v>
      </c>
      <c r="J1195">
        <f t="shared" si="300"/>
        <v>10030.950321467722</v>
      </c>
      <c r="K1195">
        <f t="shared" si="301"/>
        <v>10030.839683118424</v>
      </c>
      <c r="L1195">
        <f t="shared" si="304"/>
        <v>0</v>
      </c>
      <c r="M1195" s="1">
        <f t="shared" si="302"/>
        <v>0</v>
      </c>
      <c r="N1195" s="1">
        <f>IF(M1195&lt;'How to'!$B$35,0,M1195)</f>
        <v>0</v>
      </c>
      <c r="O1195" s="1">
        <f>(((ABS('How to'!$B$33))*(N1195))/(11.82))^(1/2)</f>
        <v>0</v>
      </c>
      <c r="P1195" s="1">
        <f>(((ABS('How to'!$B$33)+'How to'!$B$32)*(N1195))/(11.82))^(1/2)</f>
        <v>0</v>
      </c>
      <c r="Q1195">
        <f>IF(P1195=0,'How to'!$B$34,MIN(ROUNDDOWN(2*P1195,-1)/2,'How to'!$B$34))</f>
        <v>145</v>
      </c>
      <c r="R1195">
        <f t="shared" si="303"/>
        <v>145</v>
      </c>
      <c r="S1195" t="str">
        <f t="shared" si="293"/>
        <v/>
      </c>
      <c r="T1195">
        <f t="shared" si="289"/>
        <v>145</v>
      </c>
      <c r="U1195" t="str">
        <f t="shared" si="290"/>
        <v/>
      </c>
      <c r="W1195" t="str">
        <f t="shared" si="291"/>
        <v/>
      </c>
      <c r="X1195" t="str">
        <f t="shared" si="292"/>
        <v/>
      </c>
      <c r="AE1195" t="s">
        <v>52</v>
      </c>
    </row>
    <row r="1196" spans="1:31" x14ac:dyDescent="0.25">
      <c r="A1196">
        <v>45.735469860000002</v>
      </c>
      <c r="B1196">
        <v>-122.87573159999999</v>
      </c>
      <c r="C1196">
        <v>29.748614069999999</v>
      </c>
      <c r="D1196">
        <f t="shared" si="294"/>
        <v>199.91535046525084</v>
      </c>
      <c r="E1196">
        <f t="shared" si="295"/>
        <v>12.555981310684</v>
      </c>
      <c r="F1196">
        <f t="shared" si="296"/>
        <v>200.30926093997329</v>
      </c>
      <c r="G1196">
        <f t="shared" si="297"/>
        <v>99.958231830171471</v>
      </c>
      <c r="H1196">
        <f t="shared" si="298"/>
        <v>6.2780411284096562</v>
      </c>
      <c r="I1196">
        <f t="shared" si="299"/>
        <v>100.15518913678066</v>
      </c>
      <c r="J1196">
        <f t="shared" si="300"/>
        <v>10030.950004579578</v>
      </c>
      <c r="K1196">
        <f t="shared" si="301"/>
        <v>10031.061911024308</v>
      </c>
      <c r="L1196">
        <f t="shared" si="304"/>
        <v>0.33452420649373976</v>
      </c>
      <c r="M1196" s="1">
        <f t="shared" si="302"/>
        <v>14993.028480903111</v>
      </c>
      <c r="N1196" s="1">
        <f>IF(M1196&lt;'How to'!$B$35,0,M1196)</f>
        <v>14993.028480903111</v>
      </c>
      <c r="O1196" s="1">
        <f>(((ABS('How to'!$B$33))*(N1196))/(11.82))^(1/2)</f>
        <v>328.35634104887038</v>
      </c>
      <c r="P1196" s="1">
        <f>(((ABS('How to'!$B$33)+'How to'!$B$32)*(N1196))/(11.82))^(1/2)</f>
        <v>497.33984011249532</v>
      </c>
      <c r="Q1196">
        <f>IF(P1196=0,'How to'!$B$34,MIN(ROUNDDOWN(2*P1196,-1)/2,'How to'!$B$34))</f>
        <v>145</v>
      </c>
      <c r="R1196">
        <f t="shared" si="303"/>
        <v>145</v>
      </c>
      <c r="S1196" t="str">
        <f t="shared" si="293"/>
        <v/>
      </c>
      <c r="T1196">
        <f t="shared" si="289"/>
        <v>145</v>
      </c>
      <c r="U1196" t="str">
        <f t="shared" si="290"/>
        <v/>
      </c>
      <c r="W1196" t="str">
        <f t="shared" si="291"/>
        <v/>
      </c>
      <c r="X1196" t="str">
        <f t="shared" si="292"/>
        <v/>
      </c>
      <c r="AE1196" t="s">
        <v>52</v>
      </c>
    </row>
    <row r="1197" spans="1:31" x14ac:dyDescent="0.25">
      <c r="A1197">
        <v>45.735694340000002</v>
      </c>
      <c r="B1197">
        <v>-122.8757518</v>
      </c>
      <c r="C1197">
        <v>29.773614070000001</v>
      </c>
      <c r="D1197">
        <f t="shared" si="294"/>
        <v>199.91535046525084</v>
      </c>
      <c r="E1197">
        <f t="shared" si="295"/>
        <v>12.555930837899366</v>
      </c>
      <c r="F1197">
        <f t="shared" si="296"/>
        <v>200.30925777619512</v>
      </c>
      <c r="G1197">
        <f t="shared" si="297"/>
        <v>99.957118635079368</v>
      </c>
      <c r="H1197">
        <f t="shared" si="298"/>
        <v>6.2780158933142411</v>
      </c>
      <c r="I1197">
        <f t="shared" si="299"/>
        <v>100.15407654900541</v>
      </c>
      <c r="J1197">
        <f t="shared" si="300"/>
        <v>10030.949687712548</v>
      </c>
      <c r="K1197">
        <f t="shared" si="301"/>
        <v>10030.839049384036</v>
      </c>
      <c r="L1197">
        <f t="shared" si="304"/>
        <v>0</v>
      </c>
      <c r="M1197" s="1">
        <f t="shared" si="302"/>
        <v>0</v>
      </c>
      <c r="N1197" s="1">
        <f>IF(M1197&lt;'How to'!$B$35,0,M1197)</f>
        <v>0</v>
      </c>
      <c r="O1197" s="1">
        <f>(((ABS('How to'!$B$33))*(N1197))/(11.82))^(1/2)</f>
        <v>0</v>
      </c>
      <c r="P1197" s="1">
        <f>(((ABS('How to'!$B$33)+'How to'!$B$32)*(N1197))/(11.82))^(1/2)</f>
        <v>0</v>
      </c>
      <c r="Q1197">
        <f>IF(P1197=0,'How to'!$B$34,MIN(ROUNDDOWN(2*P1197,-1)/2,'How to'!$B$34))</f>
        <v>145</v>
      </c>
      <c r="R1197">
        <f t="shared" si="303"/>
        <v>145</v>
      </c>
      <c r="S1197" t="str">
        <f t="shared" si="293"/>
        <v/>
      </c>
      <c r="T1197">
        <f t="shared" si="289"/>
        <v>145</v>
      </c>
      <c r="U1197" t="str">
        <f t="shared" si="290"/>
        <v/>
      </c>
      <c r="W1197" t="str">
        <f t="shared" si="291"/>
        <v/>
      </c>
      <c r="X1197" t="str">
        <f t="shared" si="292"/>
        <v/>
      </c>
      <c r="AE1197" t="s">
        <v>52</v>
      </c>
    </row>
    <row r="1198" spans="1:31" x14ac:dyDescent="0.25">
      <c r="A1198">
        <v>45.735918820000002</v>
      </c>
      <c r="B1198">
        <v>-122.875772</v>
      </c>
      <c r="C1198">
        <v>29.798614069999999</v>
      </c>
      <c r="D1198">
        <f t="shared" si="294"/>
        <v>199.91535046525084</v>
      </c>
      <c r="E1198">
        <f t="shared" si="295"/>
        <v>12.555880364921999</v>
      </c>
      <c r="F1198">
        <f t="shared" si="296"/>
        <v>200.3092546124175</v>
      </c>
      <c r="G1198">
        <f t="shared" si="297"/>
        <v>99.957118635079368</v>
      </c>
      <c r="H1198">
        <f t="shared" si="298"/>
        <v>6.2779906547899236</v>
      </c>
      <c r="I1198">
        <f t="shared" si="299"/>
        <v>100.15407496696757</v>
      </c>
      <c r="J1198">
        <f t="shared" si="300"/>
        <v>10030.949370845576</v>
      </c>
      <c r="K1198">
        <f t="shared" si="301"/>
        <v>10030.838732488961</v>
      </c>
      <c r="L1198">
        <f t="shared" si="304"/>
        <v>0</v>
      </c>
      <c r="M1198" s="1">
        <f t="shared" si="302"/>
        <v>0</v>
      </c>
      <c r="N1198" s="1">
        <f>IF(M1198&lt;'How to'!$B$35,0,M1198)</f>
        <v>0</v>
      </c>
      <c r="O1198" s="1">
        <f>(((ABS('How to'!$B$33))*(N1198))/(11.82))^(1/2)</f>
        <v>0</v>
      </c>
      <c r="P1198" s="1">
        <f>(((ABS('How to'!$B$33)+'How to'!$B$32)*(N1198))/(11.82))^(1/2)</f>
        <v>0</v>
      </c>
      <c r="Q1198">
        <f>IF(P1198=0,'How to'!$B$34,MIN(ROUNDDOWN(2*P1198,-1)/2,'How to'!$B$34))</f>
        <v>145</v>
      </c>
      <c r="R1198">
        <f t="shared" si="303"/>
        <v>145</v>
      </c>
      <c r="S1198" t="str">
        <f t="shared" si="293"/>
        <v/>
      </c>
      <c r="T1198">
        <f t="shared" si="289"/>
        <v>145</v>
      </c>
      <c r="U1198" t="str">
        <f t="shared" si="290"/>
        <v/>
      </c>
      <c r="W1198" t="str">
        <f t="shared" si="291"/>
        <v/>
      </c>
      <c r="X1198" t="str">
        <f t="shared" si="292"/>
        <v/>
      </c>
      <c r="AE1198" t="s">
        <v>52</v>
      </c>
    </row>
    <row r="1199" spans="1:31" x14ac:dyDescent="0.25">
      <c r="A1199">
        <v>45.736143310000003</v>
      </c>
      <c r="B1199">
        <v>-122.87579220000001</v>
      </c>
      <c r="C1199">
        <v>29.823614070000001</v>
      </c>
      <c r="D1199">
        <f t="shared" si="294"/>
        <v>199.91535046525084</v>
      </c>
      <c r="E1199">
        <f t="shared" si="295"/>
        <v>12.555829889503443</v>
      </c>
      <c r="F1199">
        <f t="shared" si="296"/>
        <v>200.30925144849954</v>
      </c>
      <c r="G1199">
        <f t="shared" si="297"/>
        <v>99.958231830171471</v>
      </c>
      <c r="H1199">
        <f t="shared" si="298"/>
        <v>6.2779654195017587</v>
      </c>
      <c r="I1199">
        <f t="shared" si="299"/>
        <v>100.15518439113757</v>
      </c>
      <c r="J1199">
        <f t="shared" si="300"/>
        <v>10030.949053964554</v>
      </c>
      <c r="K1199">
        <f t="shared" si="301"/>
        <v>10031.060960422767</v>
      </c>
      <c r="L1199">
        <f t="shared" si="304"/>
        <v>0.3345242266452696</v>
      </c>
      <c r="M1199" s="1">
        <f t="shared" si="302"/>
        <v>14993.026156906313</v>
      </c>
      <c r="N1199" s="1">
        <f>IF(M1199&lt;'How to'!$B$35,0,M1199)</f>
        <v>14993.026156906313</v>
      </c>
      <c r="O1199" s="1">
        <f>(((ABS('How to'!$B$33))*(N1199))/(11.82))^(1/2)</f>
        <v>328.35631560040554</v>
      </c>
      <c r="P1199" s="1">
        <f>(((ABS('How to'!$B$33)+'How to'!$B$32)*(N1199))/(11.82))^(1/2)</f>
        <v>497.33980156737272</v>
      </c>
      <c r="Q1199">
        <f>IF(P1199=0,'How to'!$B$34,MIN(ROUNDDOWN(2*P1199,-1)/2,'How to'!$B$34))</f>
        <v>145</v>
      </c>
      <c r="R1199">
        <f t="shared" si="303"/>
        <v>145</v>
      </c>
      <c r="S1199" t="str">
        <f t="shared" si="293"/>
        <v/>
      </c>
      <c r="T1199">
        <f t="shared" si="289"/>
        <v>145</v>
      </c>
      <c r="U1199" t="str">
        <f t="shared" si="290"/>
        <v/>
      </c>
      <c r="W1199" t="str">
        <f t="shared" si="291"/>
        <v/>
      </c>
      <c r="X1199" t="str">
        <f t="shared" si="292"/>
        <v/>
      </c>
      <c r="AE1199" t="s">
        <v>52</v>
      </c>
    </row>
    <row r="1200" spans="1:31" x14ac:dyDescent="0.25">
      <c r="A1200">
        <v>45.736367790000003</v>
      </c>
      <c r="B1200">
        <v>-122.8758124</v>
      </c>
      <c r="C1200">
        <v>29.84861407</v>
      </c>
      <c r="D1200">
        <f t="shared" si="294"/>
        <v>199.91535046445986</v>
      </c>
      <c r="E1200">
        <f t="shared" si="295"/>
        <v>12.555779416140599</v>
      </c>
      <c r="F1200">
        <f t="shared" si="296"/>
        <v>200.30924828393367</v>
      </c>
      <c r="G1200">
        <f t="shared" si="297"/>
        <v>99.957118635079368</v>
      </c>
      <c r="H1200">
        <f t="shared" si="298"/>
        <v>6.2779401830130723</v>
      </c>
      <c r="I1200">
        <f t="shared" si="299"/>
        <v>100.15407180324134</v>
      </c>
      <c r="J1200">
        <f t="shared" si="300"/>
        <v>10030.948737018645</v>
      </c>
      <c r="K1200">
        <f t="shared" si="301"/>
        <v>10030.838098768822</v>
      </c>
      <c r="L1200">
        <f t="shared" si="304"/>
        <v>0</v>
      </c>
      <c r="M1200" s="1">
        <f t="shared" si="302"/>
        <v>0</v>
      </c>
      <c r="N1200" s="1">
        <f>IF(M1200&lt;'How to'!$B$35,0,M1200)</f>
        <v>0</v>
      </c>
      <c r="O1200" s="1">
        <f>(((ABS('How to'!$B$33))*(N1200))/(11.82))^(1/2)</f>
        <v>0</v>
      </c>
      <c r="P1200" s="1">
        <f>(((ABS('How to'!$B$33)+'How to'!$B$32)*(N1200))/(11.82))^(1/2)</f>
        <v>0</v>
      </c>
      <c r="Q1200">
        <f>IF(P1200=0,'How to'!$B$34,MIN(ROUNDDOWN(2*P1200,-1)/2,'How to'!$B$34))</f>
        <v>145</v>
      </c>
      <c r="R1200">
        <f t="shared" si="303"/>
        <v>145</v>
      </c>
      <c r="S1200" t="str">
        <f t="shared" si="293"/>
        <v/>
      </c>
      <c r="T1200">
        <f t="shared" si="289"/>
        <v>145</v>
      </c>
      <c r="U1200" t="str">
        <f t="shared" si="290"/>
        <v/>
      </c>
      <c r="W1200" t="str">
        <f t="shared" si="291"/>
        <v/>
      </c>
      <c r="X1200" t="str">
        <f t="shared" si="292"/>
        <v/>
      </c>
      <c r="AE1200" t="s">
        <v>52</v>
      </c>
    </row>
    <row r="1201" spans="1:31" x14ac:dyDescent="0.25">
      <c r="A1201">
        <v>45.736592280000004</v>
      </c>
      <c r="B1201">
        <v>-122.8758326</v>
      </c>
      <c r="C1201">
        <v>29.873614069999999</v>
      </c>
      <c r="D1201">
        <f t="shared" si="294"/>
        <v>199.91535046445986</v>
      </c>
      <c r="E1201">
        <f t="shared" si="295"/>
        <v>12.555728940336552</v>
      </c>
      <c r="F1201">
        <f t="shared" si="296"/>
        <v>200.3092451200169</v>
      </c>
      <c r="G1201">
        <f t="shared" si="297"/>
        <v>99.958231830171471</v>
      </c>
      <c r="H1201">
        <f t="shared" si="298"/>
        <v>6.2779149441996518</v>
      </c>
      <c r="I1201">
        <f t="shared" si="299"/>
        <v>100.15518122723812</v>
      </c>
      <c r="J1201">
        <f t="shared" si="300"/>
        <v>10030.948420137753</v>
      </c>
      <c r="K1201">
        <f t="shared" si="301"/>
        <v>10031.060326660911</v>
      </c>
      <c r="L1201">
        <f t="shared" si="304"/>
        <v>0.33452432371624841</v>
      </c>
      <c r="M1201" s="1">
        <f t="shared" si="302"/>
        <v>14993.020859029519</v>
      </c>
      <c r="N1201" s="1">
        <f>IF(M1201&lt;'How to'!$B$35,0,M1201)</f>
        <v>14993.020859029519</v>
      </c>
      <c r="O1201" s="1">
        <f>(((ABS('How to'!$B$33))*(N1201))/(11.82))^(1/2)</f>
        <v>328.35625758705191</v>
      </c>
      <c r="P1201" s="1">
        <f>(((ABS('How to'!$B$33)+'How to'!$B$32)*(N1201))/(11.82))^(1/2)</f>
        <v>497.3397136983462</v>
      </c>
      <c r="Q1201">
        <f>IF(P1201=0,'How to'!$B$34,MIN(ROUNDDOWN(2*P1201,-1)/2,'How to'!$B$34))</f>
        <v>145</v>
      </c>
      <c r="R1201">
        <f t="shared" si="303"/>
        <v>145</v>
      </c>
      <c r="S1201" t="str">
        <f t="shared" si="293"/>
        <v/>
      </c>
      <c r="T1201">
        <f t="shared" si="289"/>
        <v>145</v>
      </c>
      <c r="U1201" t="str">
        <f t="shared" si="290"/>
        <v/>
      </c>
      <c r="W1201" t="str">
        <f t="shared" si="291"/>
        <v/>
      </c>
      <c r="X1201" t="str">
        <f t="shared" si="292"/>
        <v/>
      </c>
      <c r="AE1201" t="s">
        <v>52</v>
      </c>
    </row>
    <row r="1202" spans="1:31" x14ac:dyDescent="0.25">
      <c r="A1202">
        <v>45.736816760000004</v>
      </c>
      <c r="B1202">
        <v>-122.8758528</v>
      </c>
      <c r="C1202">
        <v>29.898614070000001</v>
      </c>
      <c r="D1202">
        <f t="shared" si="294"/>
        <v>199.91535046445986</v>
      </c>
      <c r="E1202">
        <f t="shared" si="295"/>
        <v>12.555678466588235</v>
      </c>
      <c r="F1202">
        <f t="shared" si="296"/>
        <v>200.30924195624164</v>
      </c>
      <c r="G1202">
        <f t="shared" si="297"/>
        <v>99.958231830171471</v>
      </c>
      <c r="H1202">
        <f t="shared" si="298"/>
        <v>6.2778897086223688</v>
      </c>
      <c r="I1202">
        <f t="shared" si="299"/>
        <v>100.15517964542788</v>
      </c>
      <c r="J1202">
        <f t="shared" si="300"/>
        <v>10030.948103271039</v>
      </c>
      <c r="K1202">
        <f t="shared" si="301"/>
        <v>10031.06000980793</v>
      </c>
      <c r="L1202">
        <f t="shared" si="304"/>
        <v>0.3345243442429614</v>
      </c>
      <c r="M1202" s="1">
        <f t="shared" si="302"/>
        <v>14993.019465457019</v>
      </c>
      <c r="N1202" s="1">
        <f>IF(M1202&lt;'How to'!$B$35,0,M1202)</f>
        <v>14993.019465457019</v>
      </c>
      <c r="O1202" s="1">
        <f>(((ABS('How to'!$B$33))*(N1202))/(11.82))^(1/2)</f>
        <v>328.35624232700968</v>
      </c>
      <c r="P1202" s="1">
        <f>(((ABS('How to'!$B$33)+'How to'!$B$32)*(N1202))/(11.82))^(1/2)</f>
        <v>497.33969058495995</v>
      </c>
      <c r="Q1202">
        <f>IF(P1202=0,'How to'!$B$34,MIN(ROUNDDOWN(2*P1202,-1)/2,'How to'!$B$34))</f>
        <v>145</v>
      </c>
      <c r="R1202">
        <f t="shared" si="303"/>
        <v>145</v>
      </c>
      <c r="S1202" t="str">
        <f t="shared" si="293"/>
        <v/>
      </c>
      <c r="T1202">
        <f t="shared" si="289"/>
        <v>145</v>
      </c>
      <c r="U1202" t="str">
        <f t="shared" si="290"/>
        <v/>
      </c>
      <c r="W1202" t="str">
        <f t="shared" si="291"/>
        <v/>
      </c>
      <c r="X1202" t="str">
        <f t="shared" si="292"/>
        <v/>
      </c>
      <c r="AE1202" t="s">
        <v>52</v>
      </c>
    </row>
    <row r="1203" spans="1:31" x14ac:dyDescent="0.25">
      <c r="A1203">
        <v>45.737041240000003</v>
      </c>
      <c r="B1203">
        <v>-122.875873</v>
      </c>
      <c r="C1203">
        <v>29.923614069999999</v>
      </c>
      <c r="D1203">
        <f t="shared" si="294"/>
        <v>199.91535046445986</v>
      </c>
      <c r="E1203">
        <f t="shared" si="295"/>
        <v>12.555627992647191</v>
      </c>
      <c r="F1203">
        <f t="shared" si="296"/>
        <v>200.30923879246697</v>
      </c>
      <c r="G1203">
        <f t="shared" si="297"/>
        <v>99.957118635079368</v>
      </c>
      <c r="H1203">
        <f t="shared" si="298"/>
        <v>6.27786446961621</v>
      </c>
      <c r="I1203">
        <f t="shared" si="299"/>
        <v>100.15406705734021</v>
      </c>
      <c r="J1203">
        <f t="shared" si="300"/>
        <v>10030.947786404389</v>
      </c>
      <c r="K1203">
        <f t="shared" si="301"/>
        <v>10030.8371481262</v>
      </c>
      <c r="L1203">
        <f t="shared" si="304"/>
        <v>0</v>
      </c>
      <c r="M1203" s="1">
        <f t="shared" si="302"/>
        <v>0</v>
      </c>
      <c r="N1203" s="1">
        <f>IF(M1203&lt;'How to'!$B$35,0,M1203)</f>
        <v>0</v>
      </c>
      <c r="O1203" s="1">
        <f>(((ABS('How to'!$B$33))*(N1203))/(11.82))^(1/2)</f>
        <v>0</v>
      </c>
      <c r="P1203" s="1">
        <f>(((ABS('How to'!$B$33)+'How to'!$B$32)*(N1203))/(11.82))^(1/2)</f>
        <v>0</v>
      </c>
      <c r="Q1203">
        <f>IF(P1203=0,'How to'!$B$34,MIN(ROUNDDOWN(2*P1203,-1)/2,'How to'!$B$34))</f>
        <v>145</v>
      </c>
      <c r="R1203">
        <f t="shared" si="303"/>
        <v>145</v>
      </c>
      <c r="S1203" t="str">
        <f t="shared" si="293"/>
        <v/>
      </c>
      <c r="T1203">
        <f t="shared" ref="T1203:T1266" si="305">IF(Q1203=T1204,T1204,IF(Q1203&lt;T1204,Q1203,IF(MIN(Q1163:Q1202)&lt;Q1203,IF(MIN(Q1163:Q1202)&lt;T1204,T1204,MIN(Q1163:Q1202)),MIN(Q1163:Q1202))))</f>
        <v>145</v>
      </c>
      <c r="U1203" t="str">
        <f t="shared" ref="U1203:U1266" si="306">IF(T1204=T1203,"",T1203)</f>
        <v/>
      </c>
      <c r="W1203" t="str">
        <f t="shared" si="291"/>
        <v/>
      </c>
      <c r="X1203" t="str">
        <f t="shared" si="292"/>
        <v/>
      </c>
      <c r="AE1203" t="s">
        <v>112</v>
      </c>
    </row>
    <row r="1204" spans="1:31" x14ac:dyDescent="0.25">
      <c r="A1204">
        <v>45.737265729999997</v>
      </c>
      <c r="B1204">
        <v>-122.87589319999999</v>
      </c>
      <c r="C1204">
        <v>29.948614070000001</v>
      </c>
      <c r="D1204">
        <f t="shared" si="294"/>
        <v>199.91535046445986</v>
      </c>
      <c r="E1204">
        <f t="shared" si="295"/>
        <v>12.55557751626492</v>
      </c>
      <c r="F1204">
        <f t="shared" si="296"/>
        <v>200.30923562855196</v>
      </c>
      <c r="G1204">
        <f t="shared" si="297"/>
        <v>99.958231829380495</v>
      </c>
      <c r="H1204">
        <f t="shared" si="298"/>
        <v>6.2778392327420542</v>
      </c>
      <c r="I1204">
        <f t="shared" si="299"/>
        <v>100.15517648074078</v>
      </c>
      <c r="J1204">
        <f t="shared" si="300"/>
        <v>10030.947469523688</v>
      </c>
      <c r="K1204">
        <f t="shared" si="301"/>
        <v>10031.059375888331</v>
      </c>
      <c r="L1204">
        <f t="shared" si="304"/>
        <v>0.33452408679167001</v>
      </c>
      <c r="M1204" s="1">
        <f t="shared" si="302"/>
        <v>14993.030056659758</v>
      </c>
      <c r="N1204" s="1">
        <f>IF(M1204&lt;'How to'!$B$35,0,M1204)</f>
        <v>14993.030056659758</v>
      </c>
      <c r="O1204" s="1">
        <f>(((ABS('How to'!$B$33))*(N1204))/(11.82))^(1/2)</f>
        <v>328.35635830387906</v>
      </c>
      <c r="P1204" s="1">
        <f>(((ABS('How to'!$B$33)+'How to'!$B$32)*(N1204))/(11.82))^(1/2)</f>
        <v>497.33986624752663</v>
      </c>
      <c r="Q1204">
        <f>IF(P1204=0,'How to'!$B$34,MIN(ROUNDDOWN(2*P1204,-1)/2,'How to'!$B$34))</f>
        <v>145</v>
      </c>
      <c r="R1204">
        <f t="shared" si="303"/>
        <v>145</v>
      </c>
      <c r="S1204" t="str">
        <f t="shared" si="293"/>
        <v/>
      </c>
      <c r="T1204">
        <f t="shared" si="305"/>
        <v>145</v>
      </c>
      <c r="U1204" t="str">
        <f t="shared" si="306"/>
        <v/>
      </c>
      <c r="W1204" t="str">
        <f t="shared" si="291"/>
        <v/>
      </c>
      <c r="X1204" t="str">
        <f t="shared" si="292"/>
        <v/>
      </c>
      <c r="AE1204" t="s">
        <v>52</v>
      </c>
    </row>
    <row r="1205" spans="1:31" x14ac:dyDescent="0.25">
      <c r="A1205">
        <v>45.737490209999997</v>
      </c>
      <c r="B1205">
        <v>-122.8759134</v>
      </c>
      <c r="C1205">
        <v>29.97361407</v>
      </c>
      <c r="D1205">
        <f t="shared" si="294"/>
        <v>199.91535046445986</v>
      </c>
      <c r="E1205">
        <f t="shared" si="295"/>
        <v>12.555527041938404</v>
      </c>
      <c r="F1205">
        <f t="shared" si="296"/>
        <v>200.30923246477846</v>
      </c>
      <c r="G1205">
        <f t="shared" si="297"/>
        <v>99.957118634288378</v>
      </c>
      <c r="H1205">
        <f t="shared" si="298"/>
        <v>6.2778139968756577</v>
      </c>
      <c r="I1205">
        <f t="shared" si="299"/>
        <v>100.15406389282748</v>
      </c>
      <c r="J1205">
        <f t="shared" si="300"/>
        <v>10030.947152657165</v>
      </c>
      <c r="K1205">
        <f t="shared" si="301"/>
        <v>10030.836514248569</v>
      </c>
      <c r="L1205">
        <f t="shared" si="304"/>
        <v>0</v>
      </c>
      <c r="M1205" s="1">
        <f t="shared" si="302"/>
        <v>0</v>
      </c>
      <c r="N1205" s="1">
        <f>IF(M1205&lt;'How to'!$B$35,0,M1205)</f>
        <v>0</v>
      </c>
      <c r="O1205" s="1">
        <f>(((ABS('How to'!$B$33))*(N1205))/(11.82))^(1/2)</f>
        <v>0</v>
      </c>
      <c r="P1205" s="1">
        <f>(((ABS('How to'!$B$33)+'How to'!$B$32)*(N1205))/(11.82))^(1/2)</f>
        <v>0</v>
      </c>
      <c r="Q1205">
        <f>IF(P1205=0,'How to'!$B$34,MIN(ROUNDDOWN(2*P1205,-1)/2,'How to'!$B$34))</f>
        <v>145</v>
      </c>
      <c r="R1205">
        <f t="shared" si="303"/>
        <v>145</v>
      </c>
      <c r="S1205" t="str">
        <f t="shared" si="293"/>
        <v/>
      </c>
      <c r="T1205">
        <f t="shared" si="305"/>
        <v>145</v>
      </c>
      <c r="U1205" t="str">
        <f t="shared" si="306"/>
        <v/>
      </c>
      <c r="W1205" t="str">
        <f t="shared" si="291"/>
        <v/>
      </c>
      <c r="X1205" t="str">
        <f t="shared" si="292"/>
        <v/>
      </c>
      <c r="AE1205" t="s">
        <v>52</v>
      </c>
    </row>
    <row r="1206" spans="1:31" x14ac:dyDescent="0.25">
      <c r="A1206">
        <v>45.737714689999997</v>
      </c>
      <c r="B1206">
        <v>-122.8759336</v>
      </c>
      <c r="C1206">
        <v>29.998614069999999</v>
      </c>
      <c r="D1206">
        <f t="shared" si="294"/>
        <v>199.91535046445986</v>
      </c>
      <c r="E1206">
        <f t="shared" si="295"/>
        <v>12.555476567419166</v>
      </c>
      <c r="F1206">
        <f t="shared" si="296"/>
        <v>200.30922930100556</v>
      </c>
      <c r="G1206">
        <f t="shared" si="297"/>
        <v>99.957118634288378</v>
      </c>
      <c r="H1206">
        <f t="shared" si="298"/>
        <v>6.2777887575804003</v>
      </c>
      <c r="I1206">
        <f t="shared" si="299"/>
        <v>100.15406231079199</v>
      </c>
      <c r="J1206">
        <f t="shared" si="300"/>
        <v>10030.946835790706</v>
      </c>
      <c r="K1206">
        <f t="shared" si="301"/>
        <v>10030.836197354003</v>
      </c>
      <c r="L1206">
        <f t="shared" si="304"/>
        <v>0</v>
      </c>
      <c r="M1206" s="1">
        <f t="shared" si="302"/>
        <v>0</v>
      </c>
      <c r="N1206" s="1">
        <f>IF(M1206&lt;'How to'!$B$35,0,M1206)</f>
        <v>0</v>
      </c>
      <c r="O1206" s="1">
        <f>(((ABS('How to'!$B$33))*(N1206))/(11.82))^(1/2)</f>
        <v>0</v>
      </c>
      <c r="P1206" s="1">
        <f>(((ABS('How to'!$B$33)+'How to'!$B$32)*(N1206))/(11.82))^(1/2)</f>
        <v>0</v>
      </c>
      <c r="Q1206">
        <f>IF(P1206=0,'How to'!$B$34,MIN(ROUNDDOWN(2*P1206,-1)/2,'How to'!$B$34))</f>
        <v>145</v>
      </c>
      <c r="R1206">
        <f t="shared" si="303"/>
        <v>145</v>
      </c>
      <c r="S1206" t="str">
        <f t="shared" si="293"/>
        <v/>
      </c>
      <c r="T1206">
        <f t="shared" si="305"/>
        <v>145</v>
      </c>
      <c r="U1206" t="str">
        <f t="shared" si="306"/>
        <v/>
      </c>
      <c r="W1206" t="str">
        <f t="shared" si="291"/>
        <v/>
      </c>
      <c r="X1206" t="str">
        <f t="shared" si="292"/>
        <v/>
      </c>
      <c r="AE1206" t="s">
        <v>52</v>
      </c>
    </row>
    <row r="1207" spans="1:31" x14ac:dyDescent="0.25">
      <c r="A1207">
        <v>45.737939179999998</v>
      </c>
      <c r="B1207">
        <v>-122.8759538</v>
      </c>
      <c r="C1207">
        <v>30.023614070000001</v>
      </c>
      <c r="D1207">
        <f t="shared" si="294"/>
        <v>199.91535046445986</v>
      </c>
      <c r="E1207">
        <f t="shared" si="295"/>
        <v>12.555426090458674</v>
      </c>
      <c r="F1207">
        <f t="shared" si="296"/>
        <v>200.30922613709231</v>
      </c>
      <c r="G1207">
        <f t="shared" si="297"/>
        <v>99.958231829380495</v>
      </c>
      <c r="H1207">
        <f t="shared" si="298"/>
        <v>6.277763521521261</v>
      </c>
      <c r="I1207">
        <f t="shared" si="299"/>
        <v>100.15517173510472</v>
      </c>
      <c r="J1207">
        <f t="shared" si="300"/>
        <v>10030.946518910196</v>
      </c>
      <c r="K1207">
        <f t="shared" si="301"/>
        <v>10031.058425288318</v>
      </c>
      <c r="L1207">
        <f t="shared" si="304"/>
        <v>0.33452410693776952</v>
      </c>
      <c r="M1207" s="1">
        <f t="shared" si="302"/>
        <v>14993.027732907698</v>
      </c>
      <c r="N1207" s="1">
        <f>IF(M1207&lt;'How to'!$B$35,0,M1207)</f>
        <v>14993.027732907698</v>
      </c>
      <c r="O1207" s="1">
        <f>(((ABS('How to'!$B$33))*(N1207))/(11.82))^(1/2)</f>
        <v>328.35633285809558</v>
      </c>
      <c r="P1207" s="1">
        <f>(((ABS('How to'!$B$33)+'How to'!$B$32)*(N1207))/(11.82))^(1/2)</f>
        <v>497.33982770646526</v>
      </c>
      <c r="Q1207">
        <f>IF(P1207=0,'How to'!$B$34,MIN(ROUNDDOWN(2*P1207,-1)/2,'How to'!$B$34))</f>
        <v>145</v>
      </c>
      <c r="R1207">
        <f t="shared" si="303"/>
        <v>145</v>
      </c>
      <c r="S1207" t="str">
        <f t="shared" si="293"/>
        <v/>
      </c>
      <c r="T1207">
        <f t="shared" si="305"/>
        <v>145</v>
      </c>
      <c r="U1207" t="str">
        <f t="shared" si="306"/>
        <v/>
      </c>
      <c r="W1207" t="str">
        <f t="shared" si="291"/>
        <v/>
      </c>
      <c r="X1207" t="str">
        <f t="shared" si="292"/>
        <v/>
      </c>
      <c r="AE1207" t="s">
        <v>52</v>
      </c>
    </row>
    <row r="1208" spans="1:31" x14ac:dyDescent="0.25">
      <c r="A1208">
        <v>45.738163659999998</v>
      </c>
      <c r="B1208">
        <v>-122.875974</v>
      </c>
      <c r="C1208">
        <v>30.048614069999999</v>
      </c>
      <c r="D1208">
        <f t="shared" si="294"/>
        <v>199.91535046525084</v>
      </c>
      <c r="E1208">
        <f t="shared" si="295"/>
        <v>12.555375616658074</v>
      </c>
      <c r="F1208">
        <f t="shared" si="296"/>
        <v>200.30922297417919</v>
      </c>
      <c r="G1208">
        <f t="shared" si="297"/>
        <v>99.957118635079368</v>
      </c>
      <c r="H1208">
        <f t="shared" si="298"/>
        <v>6.2777382842616394</v>
      </c>
      <c r="I1208">
        <f t="shared" si="299"/>
        <v>100.15405914785988</v>
      </c>
      <c r="J1208">
        <f t="shared" si="300"/>
        <v>10030.946202129859</v>
      </c>
      <c r="K1208">
        <f t="shared" si="301"/>
        <v>10030.835563793016</v>
      </c>
      <c r="L1208">
        <f t="shared" si="304"/>
        <v>0</v>
      </c>
      <c r="M1208" s="1">
        <f t="shared" si="302"/>
        <v>0</v>
      </c>
      <c r="N1208" s="1">
        <f>IF(M1208&lt;'How to'!$B$35,0,M1208)</f>
        <v>0</v>
      </c>
      <c r="O1208" s="1">
        <f>(((ABS('How to'!$B$33))*(N1208))/(11.82))^(1/2)</f>
        <v>0</v>
      </c>
      <c r="P1208" s="1">
        <f>(((ABS('How to'!$B$33)+'How to'!$B$32)*(N1208))/(11.82))^(1/2)</f>
        <v>0</v>
      </c>
      <c r="Q1208">
        <f>IF(P1208=0,'How to'!$B$34,MIN(ROUNDDOWN(2*P1208,-1)/2,'How to'!$B$34))</f>
        <v>145</v>
      </c>
      <c r="R1208">
        <f t="shared" si="303"/>
        <v>145</v>
      </c>
      <c r="S1208" t="str">
        <f t="shared" si="293"/>
        <v/>
      </c>
      <c r="T1208">
        <f t="shared" si="305"/>
        <v>145</v>
      </c>
      <c r="U1208" t="str">
        <f t="shared" si="306"/>
        <v/>
      </c>
      <c r="W1208" t="str">
        <f t="shared" si="291"/>
        <v/>
      </c>
      <c r="X1208" t="str">
        <f t="shared" si="292"/>
        <v/>
      </c>
      <c r="AE1208" t="s">
        <v>52</v>
      </c>
    </row>
    <row r="1209" spans="1:31" x14ac:dyDescent="0.25">
      <c r="A1209">
        <v>45.738388149999999</v>
      </c>
      <c r="B1209">
        <v>-122.87599419999999</v>
      </c>
      <c r="C1209">
        <v>30.073614070000001</v>
      </c>
      <c r="D1209">
        <f t="shared" si="294"/>
        <v>199.91535046525084</v>
      </c>
      <c r="E1209">
        <f t="shared" si="295"/>
        <v>12.555325138208003</v>
      </c>
      <c r="F1209">
        <f t="shared" si="296"/>
        <v>200.30921981019793</v>
      </c>
      <c r="G1209">
        <f t="shared" si="297"/>
        <v>99.958231830171471</v>
      </c>
      <c r="H1209">
        <f t="shared" si="298"/>
        <v>6.2777130446772853</v>
      </c>
      <c r="I1209">
        <f t="shared" si="299"/>
        <v>100.1551685719994</v>
      </c>
      <c r="J1209">
        <f t="shared" si="300"/>
        <v>10030.945885242549</v>
      </c>
      <c r="K1209">
        <f t="shared" si="301"/>
        <v>10031.057791685616</v>
      </c>
      <c r="L1209">
        <f t="shared" si="304"/>
        <v>0.33452420400878308</v>
      </c>
      <c r="M1209" s="1">
        <f t="shared" si="302"/>
        <v>14993.022435264873</v>
      </c>
      <c r="N1209" s="1">
        <f>IF(M1209&lt;'How to'!$B$35,0,M1209)</f>
        <v>14993.022435264873</v>
      </c>
      <c r="O1209" s="1">
        <f>(((ABS('How to'!$B$33))*(N1209))/(11.82))^(1/2)</f>
        <v>328.35627484730696</v>
      </c>
      <c r="P1209" s="1">
        <f>(((ABS('How to'!$B$33)+'How to'!$B$32)*(N1209))/(11.82))^(1/2)</f>
        <v>497.33973984132388</v>
      </c>
      <c r="Q1209">
        <f>IF(P1209=0,'How to'!$B$34,MIN(ROUNDDOWN(2*P1209,-1)/2,'How to'!$B$34))</f>
        <v>145</v>
      </c>
      <c r="R1209">
        <f t="shared" si="303"/>
        <v>145</v>
      </c>
      <c r="S1209" t="str">
        <f t="shared" si="293"/>
        <v/>
      </c>
      <c r="T1209">
        <f t="shared" si="305"/>
        <v>145</v>
      </c>
      <c r="U1209" t="str">
        <f t="shared" si="306"/>
        <v/>
      </c>
      <c r="W1209" t="str">
        <f t="shared" si="291"/>
        <v/>
      </c>
      <c r="X1209" t="str">
        <f t="shared" si="292"/>
        <v/>
      </c>
      <c r="AE1209" t="s">
        <v>52</v>
      </c>
    </row>
    <row r="1210" spans="1:31" x14ac:dyDescent="0.25">
      <c r="A1210">
        <v>45.738612629999999</v>
      </c>
      <c r="B1210">
        <v>-122.8760144</v>
      </c>
      <c r="C1210">
        <v>30.09861407</v>
      </c>
      <c r="D1210">
        <f t="shared" si="294"/>
        <v>199.91646366034294</v>
      </c>
      <c r="E1210">
        <f t="shared" si="295"/>
        <v>12.55527466291784</v>
      </c>
      <c r="F1210">
        <f t="shared" si="296"/>
        <v>200.3103276526663</v>
      </c>
      <c r="G1210">
        <f t="shared" si="297"/>
        <v>99.958231830171471</v>
      </c>
      <c r="H1210">
        <f t="shared" si="298"/>
        <v>6.2776878083290368</v>
      </c>
      <c r="I1210">
        <f t="shared" si="299"/>
        <v>100.15516699019152</v>
      </c>
      <c r="J1210">
        <f t="shared" si="300"/>
        <v>10031.056841079633</v>
      </c>
      <c r="K1210">
        <f t="shared" si="301"/>
        <v>10031.057474833149</v>
      </c>
      <c r="L1210">
        <f t="shared" si="304"/>
        <v>2.5174461583374583E-2</v>
      </c>
      <c r="M1210" s="1">
        <f t="shared" si="302"/>
        <v>199230.8244927419</v>
      </c>
      <c r="N1210" s="1">
        <f>IF(M1210&lt;'How to'!$B$35,0,M1210)</f>
        <v>199230.8244927419</v>
      </c>
      <c r="O1210" s="1">
        <f>(((ABS('How to'!$B$33))*(N1210))/(11.82))^(1/2)</f>
        <v>1196.9582176411175</v>
      </c>
      <c r="P1210" s="1">
        <f>(((ABS('How to'!$B$33)+'How to'!$B$32)*(N1210))/(11.82))^(1/2)</f>
        <v>1812.9542029900101</v>
      </c>
      <c r="Q1210">
        <f>IF(P1210=0,'How to'!$B$34,MIN(ROUNDDOWN(2*P1210,-1)/2,'How to'!$B$34))</f>
        <v>145</v>
      </c>
      <c r="R1210">
        <f t="shared" si="303"/>
        <v>145</v>
      </c>
      <c r="S1210" t="str">
        <f t="shared" si="293"/>
        <v/>
      </c>
      <c r="T1210">
        <f t="shared" si="305"/>
        <v>145</v>
      </c>
      <c r="U1210" t="str">
        <f t="shared" si="306"/>
        <v/>
      </c>
      <c r="W1210" t="str">
        <f t="shared" si="291"/>
        <v/>
      </c>
      <c r="X1210" t="str">
        <f t="shared" si="292"/>
        <v/>
      </c>
      <c r="AE1210" t="s">
        <v>52</v>
      </c>
    </row>
    <row r="1211" spans="1:31" x14ac:dyDescent="0.25">
      <c r="A1211">
        <v>45.738837109999999</v>
      </c>
      <c r="B1211">
        <v>-122.8760346</v>
      </c>
      <c r="C1211">
        <v>30.123614069999999</v>
      </c>
      <c r="D1211">
        <f t="shared" si="294"/>
        <v>199.91535046525084</v>
      </c>
      <c r="E1211">
        <f t="shared" si="295"/>
        <v>12.555224187434952</v>
      </c>
      <c r="F1211">
        <f t="shared" si="296"/>
        <v>200.30921348265738</v>
      </c>
      <c r="G1211">
        <f t="shared" si="297"/>
        <v>99.957118635079368</v>
      </c>
      <c r="H1211">
        <f t="shared" si="298"/>
        <v>6.2776625685519534</v>
      </c>
      <c r="I1211">
        <f t="shared" si="299"/>
        <v>100.15405440196582</v>
      </c>
      <c r="J1211">
        <f t="shared" si="300"/>
        <v>10030.945251510202</v>
      </c>
      <c r="K1211">
        <f t="shared" si="301"/>
        <v>10030.83461315193</v>
      </c>
      <c r="L1211">
        <f t="shared" si="304"/>
        <v>0</v>
      </c>
      <c r="M1211" s="1">
        <f t="shared" si="302"/>
        <v>0</v>
      </c>
      <c r="N1211" s="1">
        <f>IF(M1211&lt;'How to'!$B$35,0,M1211)</f>
        <v>0</v>
      </c>
      <c r="O1211" s="1">
        <f>(((ABS('How to'!$B$33))*(N1211))/(11.82))^(1/2)</f>
        <v>0</v>
      </c>
      <c r="P1211" s="1">
        <f>(((ABS('How to'!$B$33)+'How to'!$B$32)*(N1211))/(11.82))^(1/2)</f>
        <v>0</v>
      </c>
      <c r="Q1211">
        <f>IF(P1211=0,'How to'!$B$34,MIN(ROUNDDOWN(2*P1211,-1)/2,'How to'!$B$34))</f>
        <v>145</v>
      </c>
      <c r="R1211">
        <f t="shared" si="303"/>
        <v>145</v>
      </c>
      <c r="S1211" t="str">
        <f t="shared" si="293"/>
        <v/>
      </c>
      <c r="T1211">
        <f t="shared" si="305"/>
        <v>145</v>
      </c>
      <c r="U1211" t="str">
        <f t="shared" si="306"/>
        <v/>
      </c>
      <c r="W1211" t="str">
        <f t="shared" si="291"/>
        <v/>
      </c>
      <c r="X1211" t="str">
        <f t="shared" si="292"/>
        <v/>
      </c>
      <c r="AE1211" t="s">
        <v>52</v>
      </c>
    </row>
    <row r="1212" spans="1:31" x14ac:dyDescent="0.25">
      <c r="A1212">
        <v>45.739061599999999</v>
      </c>
      <c r="B1212">
        <v>-122.87605480000001</v>
      </c>
      <c r="C1212">
        <v>30.148614070000001</v>
      </c>
      <c r="D1212">
        <f t="shared" si="294"/>
        <v>199.91535046525084</v>
      </c>
      <c r="E1212">
        <f t="shared" si="295"/>
        <v>12.555173709510777</v>
      </c>
      <c r="F1212">
        <f t="shared" si="296"/>
        <v>200.30921031874709</v>
      </c>
      <c r="G1212">
        <f t="shared" si="297"/>
        <v>99.958231830171471</v>
      </c>
      <c r="H1212">
        <f t="shared" si="298"/>
        <v>6.2776373320109675</v>
      </c>
      <c r="I1212">
        <f t="shared" si="299"/>
        <v>100.15516382636775</v>
      </c>
      <c r="J1212">
        <f t="shared" si="300"/>
        <v>10030.944934630013</v>
      </c>
      <c r="K1212">
        <f t="shared" si="301"/>
        <v>10031.056841086564</v>
      </c>
      <c r="L1212">
        <f t="shared" si="304"/>
        <v>0.33452422416031308</v>
      </c>
      <c r="M1212" s="1">
        <f t="shared" si="302"/>
        <v>14993.020111272135</v>
      </c>
      <c r="N1212" s="1">
        <f>IF(M1212&lt;'How to'!$B$35,0,M1212)</f>
        <v>14993.020111272135</v>
      </c>
      <c r="O1212" s="1">
        <f>(((ABS('How to'!$B$33))*(N1212))/(11.82))^(1/2)</f>
        <v>328.35624939888152</v>
      </c>
      <c r="P1212" s="1">
        <f>(((ABS('How to'!$B$33)+'How to'!$B$32)*(N1212))/(11.82))^(1/2)</f>
        <v>497.3397012962609</v>
      </c>
      <c r="Q1212">
        <f>IF(P1212=0,'How to'!$B$34,MIN(ROUNDDOWN(2*P1212,-1)/2,'How to'!$B$34))</f>
        <v>145</v>
      </c>
      <c r="R1212">
        <f t="shared" si="303"/>
        <v>145</v>
      </c>
      <c r="S1212" t="str">
        <f t="shared" si="293"/>
        <v/>
      </c>
      <c r="T1212">
        <f t="shared" si="305"/>
        <v>145</v>
      </c>
      <c r="U1212" t="str">
        <f t="shared" si="306"/>
        <v/>
      </c>
      <c r="W1212" t="str">
        <f t="shared" si="291"/>
        <v/>
      </c>
      <c r="X1212" t="str">
        <f t="shared" si="292"/>
        <v/>
      </c>
      <c r="AE1212" t="s">
        <v>52</v>
      </c>
    </row>
    <row r="1213" spans="1:31" x14ac:dyDescent="0.25">
      <c r="A1213">
        <v>45.739286079999999</v>
      </c>
      <c r="B1213">
        <v>-122.876075</v>
      </c>
      <c r="C1213">
        <v>30.173614069999999</v>
      </c>
      <c r="D1213">
        <f t="shared" si="294"/>
        <v>199.91535046525084</v>
      </c>
      <c r="E1213">
        <f t="shared" si="295"/>
        <v>12.555123234746516</v>
      </c>
      <c r="F1213">
        <f t="shared" si="296"/>
        <v>200.30920715504752</v>
      </c>
      <c r="G1213">
        <f t="shared" si="297"/>
        <v>99.957118635079368</v>
      </c>
      <c r="H1213">
        <f t="shared" si="298"/>
        <v>6.2776120942695206</v>
      </c>
      <c r="I1213">
        <f t="shared" si="299"/>
        <v>100.15405123824722</v>
      </c>
      <c r="J1213">
        <f t="shared" si="300"/>
        <v>10030.944617770934</v>
      </c>
      <c r="K1213">
        <f t="shared" si="301"/>
        <v>10030.83397943345</v>
      </c>
      <c r="L1213">
        <f t="shared" si="304"/>
        <v>0</v>
      </c>
      <c r="M1213" s="1">
        <f t="shared" si="302"/>
        <v>0</v>
      </c>
      <c r="N1213" s="1">
        <f>IF(M1213&lt;'How to'!$B$35,0,M1213)</f>
        <v>0</v>
      </c>
      <c r="O1213" s="1">
        <f>(((ABS('How to'!$B$33))*(N1213))/(11.82))^(1/2)</f>
        <v>0</v>
      </c>
      <c r="P1213" s="1">
        <f>(((ABS('How to'!$B$33)+'How to'!$B$32)*(N1213))/(11.82))^(1/2)</f>
        <v>0</v>
      </c>
      <c r="Q1213">
        <f>IF(P1213=0,'How to'!$B$34,MIN(ROUNDDOWN(2*P1213,-1)/2,'How to'!$B$34))</f>
        <v>145</v>
      </c>
      <c r="R1213">
        <f t="shared" si="303"/>
        <v>145</v>
      </c>
      <c r="S1213" t="str">
        <f t="shared" si="293"/>
        <v/>
      </c>
      <c r="T1213">
        <f t="shared" si="305"/>
        <v>145</v>
      </c>
      <c r="U1213" t="str">
        <f t="shared" si="306"/>
        <v/>
      </c>
      <c r="W1213" t="str">
        <f t="shared" si="291"/>
        <v/>
      </c>
      <c r="X1213" t="str">
        <f t="shared" si="292"/>
        <v/>
      </c>
      <c r="AE1213" t="s">
        <v>52</v>
      </c>
    </row>
    <row r="1214" spans="1:31" x14ac:dyDescent="0.25">
      <c r="A1214">
        <v>45.73951057</v>
      </c>
      <c r="B1214">
        <v>-122.87609519999999</v>
      </c>
      <c r="C1214">
        <v>30.198614070000001</v>
      </c>
      <c r="D1214">
        <f t="shared" si="294"/>
        <v>199.91535046525084</v>
      </c>
      <c r="E1214">
        <f t="shared" si="295"/>
        <v>12.555072755332789</v>
      </c>
      <c r="F1214">
        <f t="shared" si="296"/>
        <v>200.30920399106918</v>
      </c>
      <c r="G1214">
        <f t="shared" si="297"/>
        <v>99.958231830171471</v>
      </c>
      <c r="H1214">
        <f t="shared" si="298"/>
        <v>6.2775868542033475</v>
      </c>
      <c r="I1214">
        <f t="shared" si="299"/>
        <v>100.15516066247596</v>
      </c>
      <c r="J1214">
        <f t="shared" si="300"/>
        <v>10030.944300883941</v>
      </c>
      <c r="K1214">
        <f t="shared" si="301"/>
        <v>10031.056207326374</v>
      </c>
      <c r="L1214">
        <f t="shared" si="304"/>
        <v>0.33452420305993197</v>
      </c>
      <c r="M1214" s="1">
        <f t="shared" si="302"/>
        <v>14993.020109712736</v>
      </c>
      <c r="N1214" s="1">
        <f>IF(M1214&lt;'How to'!$B$35,0,M1214)</f>
        <v>14993.020109712736</v>
      </c>
      <c r="O1214" s="1">
        <f>(((ABS('How to'!$B$33))*(N1214))/(11.82))^(1/2)</f>
        <v>328.35624938180558</v>
      </c>
      <c r="P1214" s="1">
        <f>(((ABS('How to'!$B$33)+'How to'!$B$32)*(N1214))/(11.82))^(1/2)</f>
        <v>497.33970127039714</v>
      </c>
      <c r="Q1214">
        <f>IF(P1214=0,'How to'!$B$34,MIN(ROUNDDOWN(2*P1214,-1)/2,'How to'!$B$34))</f>
        <v>145</v>
      </c>
      <c r="R1214">
        <f t="shared" si="303"/>
        <v>145</v>
      </c>
      <c r="S1214" t="str">
        <f t="shared" si="293"/>
        <v/>
      </c>
      <c r="T1214">
        <f t="shared" si="305"/>
        <v>145</v>
      </c>
      <c r="U1214" t="str">
        <f t="shared" si="306"/>
        <v/>
      </c>
      <c r="W1214" t="str">
        <f t="shared" si="291"/>
        <v/>
      </c>
      <c r="X1214" t="str">
        <f t="shared" si="292"/>
        <v/>
      </c>
      <c r="AE1214" t="s">
        <v>52</v>
      </c>
    </row>
    <row r="1215" spans="1:31" x14ac:dyDescent="0.25">
      <c r="A1215">
        <v>45.73973505</v>
      </c>
      <c r="B1215">
        <v>-122.8761154</v>
      </c>
      <c r="C1215">
        <v>30.22361407</v>
      </c>
      <c r="D1215">
        <f t="shared" si="294"/>
        <v>199.91535046525084</v>
      </c>
      <c r="E1215">
        <f t="shared" si="295"/>
        <v>12.555022279078996</v>
      </c>
      <c r="F1215">
        <f t="shared" si="296"/>
        <v>200.30920082730157</v>
      </c>
      <c r="G1215">
        <f t="shared" si="297"/>
        <v>99.958231830171471</v>
      </c>
      <c r="H1215">
        <f t="shared" si="298"/>
        <v>6.2775616173732578</v>
      </c>
      <c r="I1215">
        <f t="shared" si="299"/>
        <v>100.15515908066955</v>
      </c>
      <c r="J1215">
        <f t="shared" si="300"/>
        <v>10030.943984018058</v>
      </c>
      <c r="K1215">
        <f t="shared" si="301"/>
        <v>10031.055890474225</v>
      </c>
      <c r="L1215">
        <f t="shared" si="304"/>
        <v>0.3345242235866524</v>
      </c>
      <c r="M1215" s="1">
        <f t="shared" si="302"/>
        <v>14993.01871614069</v>
      </c>
      <c r="N1215" s="1">
        <f>IF(M1215&lt;'How to'!$B$35,0,M1215)</f>
        <v>14993.01871614069</v>
      </c>
      <c r="O1215" s="1">
        <f>(((ABS('How to'!$B$33))*(N1215))/(11.82))^(1/2)</f>
        <v>328.35623412176801</v>
      </c>
      <c r="P1215" s="1">
        <f>(((ABS('How to'!$B$33)+'How to'!$B$32)*(N1215))/(11.82))^(1/2)</f>
        <v>497.33967815701783</v>
      </c>
      <c r="Q1215">
        <f>IF(P1215=0,'How to'!$B$34,MIN(ROUNDDOWN(2*P1215,-1)/2,'How to'!$B$34))</f>
        <v>145</v>
      </c>
      <c r="R1215">
        <f t="shared" si="303"/>
        <v>145</v>
      </c>
      <c r="S1215" t="str">
        <f t="shared" si="293"/>
        <v/>
      </c>
      <c r="T1215">
        <f t="shared" si="305"/>
        <v>145</v>
      </c>
      <c r="U1215" t="str">
        <f t="shared" si="306"/>
        <v/>
      </c>
      <c r="W1215" t="str">
        <f t="shared" si="291"/>
        <v/>
      </c>
      <c r="X1215" t="str">
        <f t="shared" si="292"/>
        <v/>
      </c>
      <c r="AE1215" t="s">
        <v>52</v>
      </c>
    </row>
    <row r="1216" spans="1:31" x14ac:dyDescent="0.25">
      <c r="A1216">
        <v>45.73995953</v>
      </c>
      <c r="B1216">
        <v>-122.8761356</v>
      </c>
      <c r="C1216">
        <v>30.248614069999999</v>
      </c>
      <c r="D1216">
        <f t="shared" si="294"/>
        <v>199.91535046525084</v>
      </c>
      <c r="E1216">
        <f t="shared" si="295"/>
        <v>12.554971802632483</v>
      </c>
      <c r="F1216">
        <f t="shared" si="296"/>
        <v>200.30919766353458</v>
      </c>
      <c r="G1216">
        <f t="shared" si="297"/>
        <v>99.957118635079368</v>
      </c>
      <c r="H1216">
        <f t="shared" si="298"/>
        <v>6.277536377114358</v>
      </c>
      <c r="I1216">
        <f t="shared" si="299"/>
        <v>100.15404649235758</v>
      </c>
      <c r="J1216">
        <f t="shared" si="300"/>
        <v>10030.943667152242</v>
      </c>
      <c r="K1216">
        <f t="shared" si="301"/>
        <v>10030.833028793324</v>
      </c>
      <c r="L1216">
        <f t="shared" si="304"/>
        <v>0</v>
      </c>
      <c r="M1216" s="1">
        <f t="shared" si="302"/>
        <v>0</v>
      </c>
      <c r="N1216" s="1">
        <f>IF(M1216&lt;'How to'!$B$35,0,M1216)</f>
        <v>0</v>
      </c>
      <c r="O1216" s="1">
        <f>(((ABS('How to'!$B$33))*(N1216))/(11.82))^(1/2)</f>
        <v>0</v>
      </c>
      <c r="P1216" s="1">
        <f>(((ABS('How to'!$B$33)+'How to'!$B$32)*(N1216))/(11.82))^(1/2)</f>
        <v>0</v>
      </c>
      <c r="Q1216">
        <f>IF(P1216=0,'How to'!$B$34,MIN(ROUNDDOWN(2*P1216,-1)/2,'How to'!$B$34))</f>
        <v>145</v>
      </c>
      <c r="R1216">
        <f t="shared" si="303"/>
        <v>145</v>
      </c>
      <c r="S1216" t="str">
        <f t="shared" si="293"/>
        <v/>
      </c>
      <c r="T1216">
        <f t="shared" si="305"/>
        <v>145</v>
      </c>
      <c r="U1216" t="str">
        <f t="shared" si="306"/>
        <v/>
      </c>
      <c r="W1216" t="str">
        <f t="shared" si="291"/>
        <v/>
      </c>
      <c r="X1216" t="str">
        <f t="shared" si="292"/>
        <v/>
      </c>
      <c r="AE1216" t="s">
        <v>52</v>
      </c>
    </row>
    <row r="1217" spans="1:31" x14ac:dyDescent="0.25">
      <c r="A1217">
        <v>45.740184020000001</v>
      </c>
      <c r="B1217">
        <v>-122.87615580000001</v>
      </c>
      <c r="C1217">
        <v>30.273614070000001</v>
      </c>
      <c r="D1217">
        <f t="shared" si="294"/>
        <v>199.91535046525084</v>
      </c>
      <c r="E1217">
        <f t="shared" si="295"/>
        <v>12.554921323744642</v>
      </c>
      <c r="F1217">
        <f t="shared" si="296"/>
        <v>200.30919449962721</v>
      </c>
      <c r="G1217">
        <f t="shared" si="297"/>
        <v>99.958231830171471</v>
      </c>
      <c r="H1217">
        <f t="shared" si="298"/>
        <v>6.2775111400915335</v>
      </c>
      <c r="I1217">
        <f t="shared" si="299"/>
        <v>100.15515591684873</v>
      </c>
      <c r="J1217">
        <f t="shared" si="300"/>
        <v>10030.943350272371</v>
      </c>
      <c r="K1217">
        <f t="shared" si="301"/>
        <v>10031.055256728279</v>
      </c>
      <c r="L1217">
        <f t="shared" si="304"/>
        <v>0.33452422320058695</v>
      </c>
      <c r="M1217" s="1">
        <f t="shared" si="302"/>
        <v>14993.017786208969</v>
      </c>
      <c r="N1217" s="1">
        <f>IF(M1217&lt;'How to'!$B$35,0,M1217)</f>
        <v>14993.017786208969</v>
      </c>
      <c r="O1217" s="1">
        <f>(((ABS('How to'!$B$33))*(N1217))/(11.82))^(1/2)</f>
        <v>328.35622393873257</v>
      </c>
      <c r="P1217" s="1">
        <f>(((ABS('How to'!$B$33)+'How to'!$B$32)*(N1217))/(11.82))^(1/2)</f>
        <v>497.33966273344112</v>
      </c>
      <c r="Q1217">
        <f>IF(P1217=0,'How to'!$B$34,MIN(ROUNDDOWN(2*P1217,-1)/2,'How to'!$B$34))</f>
        <v>145</v>
      </c>
      <c r="R1217">
        <f t="shared" si="303"/>
        <v>145</v>
      </c>
      <c r="S1217" t="str">
        <f t="shared" si="293"/>
        <v/>
      </c>
      <c r="T1217">
        <f t="shared" si="305"/>
        <v>145</v>
      </c>
      <c r="U1217" t="str">
        <f t="shared" si="306"/>
        <v/>
      </c>
      <c r="W1217" t="str">
        <f t="shared" si="291"/>
        <v/>
      </c>
      <c r="X1217" t="str">
        <f t="shared" si="292"/>
        <v/>
      </c>
      <c r="AE1217" t="s">
        <v>52</v>
      </c>
    </row>
    <row r="1218" spans="1:31" x14ac:dyDescent="0.25">
      <c r="A1218">
        <v>45.740408500000001</v>
      </c>
      <c r="B1218">
        <v>-122.876176</v>
      </c>
      <c r="C1218">
        <v>30.298614069999999</v>
      </c>
      <c r="D1218">
        <f t="shared" si="294"/>
        <v>199.91535046525084</v>
      </c>
      <c r="E1218">
        <f t="shared" si="295"/>
        <v>12.554870846912682</v>
      </c>
      <c r="F1218">
        <f t="shared" si="296"/>
        <v>200.30919133586139</v>
      </c>
      <c r="G1218">
        <f t="shared" si="297"/>
        <v>99.957118635079368</v>
      </c>
      <c r="H1218">
        <f t="shared" si="298"/>
        <v>6.2774859018682756</v>
      </c>
      <c r="I1218">
        <f t="shared" si="299"/>
        <v>100.15404332864193</v>
      </c>
      <c r="J1218">
        <f t="shared" si="300"/>
        <v>10030.943033406682</v>
      </c>
      <c r="K1218">
        <f t="shared" si="301"/>
        <v>10030.832395075486</v>
      </c>
      <c r="L1218">
        <f t="shared" si="304"/>
        <v>0</v>
      </c>
      <c r="M1218" s="1">
        <f t="shared" si="302"/>
        <v>0</v>
      </c>
      <c r="N1218" s="1">
        <f>IF(M1218&lt;'How to'!$B$35,0,M1218)</f>
        <v>0</v>
      </c>
      <c r="O1218" s="1">
        <f>(((ABS('How to'!$B$33))*(N1218))/(11.82))^(1/2)</f>
        <v>0</v>
      </c>
      <c r="P1218" s="1">
        <f>(((ABS('How to'!$B$33)+'How to'!$B$32)*(N1218))/(11.82))^(1/2)</f>
        <v>0</v>
      </c>
      <c r="Q1218">
        <f>IF(P1218=0,'How to'!$B$34,MIN(ROUNDDOWN(2*P1218,-1)/2,'How to'!$B$34))</f>
        <v>145</v>
      </c>
      <c r="R1218">
        <f t="shared" si="303"/>
        <v>145</v>
      </c>
      <c r="S1218" t="str">
        <f t="shared" si="293"/>
        <v/>
      </c>
      <c r="T1218">
        <f t="shared" si="305"/>
        <v>145</v>
      </c>
      <c r="U1218" t="str">
        <f t="shared" si="306"/>
        <v/>
      </c>
      <c r="W1218" t="str">
        <f t="shared" si="291"/>
        <v/>
      </c>
      <c r="X1218" t="str">
        <f t="shared" si="292"/>
        <v/>
      </c>
      <c r="AE1218" t="s">
        <v>52</v>
      </c>
    </row>
    <row r="1219" spans="1:31" x14ac:dyDescent="0.25">
      <c r="A1219">
        <v>45.740632980000001</v>
      </c>
      <c r="B1219">
        <v>-122.8761962</v>
      </c>
      <c r="C1219">
        <v>30.323614070000001</v>
      </c>
      <c r="D1219">
        <f t="shared" si="294"/>
        <v>199.91535046525084</v>
      </c>
      <c r="E1219">
        <f t="shared" si="295"/>
        <v>12.554820369888002</v>
      </c>
      <c r="F1219">
        <f t="shared" si="296"/>
        <v>200.30918817209616</v>
      </c>
      <c r="G1219">
        <f t="shared" si="297"/>
        <v>99.957118635079368</v>
      </c>
      <c r="H1219">
        <f t="shared" si="298"/>
        <v>6.2774606613202906</v>
      </c>
      <c r="I1219">
        <f t="shared" si="299"/>
        <v>100.15404174661028</v>
      </c>
      <c r="J1219">
        <f t="shared" si="300"/>
        <v>10030.942716541056</v>
      </c>
      <c r="K1219">
        <f t="shared" si="301"/>
        <v>10030.832078181755</v>
      </c>
      <c r="L1219">
        <f t="shared" si="304"/>
        <v>0</v>
      </c>
      <c r="M1219" s="1">
        <f t="shared" si="302"/>
        <v>0</v>
      </c>
      <c r="N1219" s="1">
        <f>IF(M1219&lt;'How to'!$B$35,0,M1219)</f>
        <v>0</v>
      </c>
      <c r="O1219" s="1">
        <f>(((ABS('How to'!$B$33))*(N1219))/(11.82))^(1/2)</f>
        <v>0</v>
      </c>
      <c r="P1219" s="1">
        <f>(((ABS('How to'!$B$33)+'How to'!$B$32)*(N1219))/(11.82))^(1/2)</f>
        <v>0</v>
      </c>
      <c r="Q1219">
        <f>IF(P1219=0,'How to'!$B$34,MIN(ROUNDDOWN(2*P1219,-1)/2,'How to'!$B$34))</f>
        <v>145</v>
      </c>
      <c r="R1219">
        <f t="shared" si="303"/>
        <v>145</v>
      </c>
      <c r="S1219" t="str">
        <f t="shared" si="293"/>
        <v/>
      </c>
      <c r="T1219">
        <f t="shared" si="305"/>
        <v>145</v>
      </c>
      <c r="U1219" t="str">
        <f t="shared" si="306"/>
        <v/>
      </c>
      <c r="W1219" t="str">
        <f t="shared" si="291"/>
        <v/>
      </c>
      <c r="X1219" t="str">
        <f t="shared" si="292"/>
        <v/>
      </c>
      <c r="AE1219" t="s">
        <v>52</v>
      </c>
    </row>
    <row r="1220" spans="1:31" x14ac:dyDescent="0.25">
      <c r="A1220">
        <v>45.740857470000002</v>
      </c>
      <c r="B1220">
        <v>-122.8762164</v>
      </c>
      <c r="C1220">
        <v>30.34861407</v>
      </c>
      <c r="D1220">
        <f t="shared" si="294"/>
        <v>199.91535046525084</v>
      </c>
      <c r="E1220">
        <f t="shared" si="295"/>
        <v>12.554769890421973</v>
      </c>
      <c r="F1220">
        <f t="shared" si="296"/>
        <v>200.30918500819055</v>
      </c>
      <c r="G1220">
        <f t="shared" si="297"/>
        <v>99.958231830171471</v>
      </c>
      <c r="H1220">
        <f t="shared" si="298"/>
        <v>6.2774354240083694</v>
      </c>
      <c r="I1220">
        <f t="shared" si="299"/>
        <v>100.15515117115496</v>
      </c>
      <c r="J1220">
        <f t="shared" si="300"/>
        <v>10030.942399661379</v>
      </c>
      <c r="K1220">
        <f t="shared" si="301"/>
        <v>10031.054306116901</v>
      </c>
      <c r="L1220">
        <f t="shared" si="304"/>
        <v>0.33452422262420756</v>
      </c>
      <c r="M1220" s="1">
        <f t="shared" si="302"/>
        <v>14993.016391200803</v>
      </c>
      <c r="N1220" s="1">
        <f>IF(M1220&lt;'How to'!$B$35,0,M1220)</f>
        <v>14993.016391200803</v>
      </c>
      <c r="O1220" s="1">
        <f>(((ABS('How to'!$B$33))*(N1220))/(11.82))^(1/2)</f>
        <v>328.35620866296779</v>
      </c>
      <c r="P1220" s="1">
        <f>(((ABS('How to'!$B$33)+'How to'!$B$32)*(N1220))/(11.82))^(1/2)</f>
        <v>497.33963959624094</v>
      </c>
      <c r="Q1220">
        <f>IF(P1220=0,'How to'!$B$34,MIN(ROUNDDOWN(2*P1220,-1)/2,'How to'!$B$34))</f>
        <v>145</v>
      </c>
      <c r="R1220">
        <f t="shared" si="303"/>
        <v>145</v>
      </c>
      <c r="S1220" t="str">
        <f t="shared" si="293"/>
        <v/>
      </c>
      <c r="T1220">
        <f t="shared" si="305"/>
        <v>145</v>
      </c>
      <c r="U1220" t="str">
        <f t="shared" si="306"/>
        <v/>
      </c>
      <c r="W1220" t="str">
        <f t="shared" si="291"/>
        <v/>
      </c>
      <c r="X1220" t="str">
        <f t="shared" si="292"/>
        <v/>
      </c>
      <c r="AE1220" t="s">
        <v>52</v>
      </c>
    </row>
    <row r="1221" spans="1:31" x14ac:dyDescent="0.25">
      <c r="A1221">
        <v>45.741081950000002</v>
      </c>
      <c r="B1221">
        <v>-122.8762366</v>
      </c>
      <c r="C1221">
        <v>30.373614069999999</v>
      </c>
      <c r="D1221">
        <f t="shared" si="294"/>
        <v>199.91535046525084</v>
      </c>
      <c r="E1221">
        <f t="shared" si="295"/>
        <v>12.554719413011851</v>
      </c>
      <c r="F1221">
        <f t="shared" si="296"/>
        <v>200.30918184442649</v>
      </c>
      <c r="G1221">
        <f t="shared" si="297"/>
        <v>99.957118635079368</v>
      </c>
      <c r="H1221">
        <f t="shared" si="298"/>
        <v>6.2774101843919761</v>
      </c>
      <c r="I1221">
        <f t="shared" si="299"/>
        <v>100.1540385828272</v>
      </c>
      <c r="J1221">
        <f t="shared" si="300"/>
        <v>10030.94208279588</v>
      </c>
      <c r="K1221">
        <f t="shared" si="301"/>
        <v>10030.831444450439</v>
      </c>
      <c r="L1221">
        <f t="shared" si="304"/>
        <v>0</v>
      </c>
      <c r="M1221" s="1">
        <f t="shared" si="302"/>
        <v>0</v>
      </c>
      <c r="N1221" s="1">
        <f>IF(M1221&lt;'How to'!$B$35,0,M1221)</f>
        <v>0</v>
      </c>
      <c r="O1221" s="1">
        <f>(((ABS('How to'!$B$33))*(N1221))/(11.82))^(1/2)</f>
        <v>0</v>
      </c>
      <c r="P1221" s="1">
        <f>(((ABS('How to'!$B$33)+'How to'!$B$32)*(N1221))/(11.82))^(1/2)</f>
        <v>0</v>
      </c>
      <c r="Q1221">
        <f>IF(P1221=0,'How to'!$B$34,MIN(ROUNDDOWN(2*P1221,-1)/2,'How to'!$B$34))</f>
        <v>145</v>
      </c>
      <c r="R1221">
        <f t="shared" si="303"/>
        <v>145</v>
      </c>
      <c r="S1221" t="str">
        <f t="shared" si="293"/>
        <v/>
      </c>
      <c r="T1221">
        <f t="shared" si="305"/>
        <v>145</v>
      </c>
      <c r="U1221" t="str">
        <f t="shared" si="306"/>
        <v/>
      </c>
      <c r="W1221" t="str">
        <f t="shared" si="291"/>
        <v/>
      </c>
      <c r="X1221" t="str">
        <f t="shared" si="292"/>
        <v/>
      </c>
      <c r="AE1221" t="s">
        <v>52</v>
      </c>
    </row>
    <row r="1222" spans="1:31" x14ac:dyDescent="0.25">
      <c r="A1222">
        <v>45.741306440000002</v>
      </c>
      <c r="B1222">
        <v>-122.87625679999999</v>
      </c>
      <c r="C1222">
        <v>30.398614070000001</v>
      </c>
      <c r="D1222">
        <f t="shared" si="294"/>
        <v>199.91535046525084</v>
      </c>
      <c r="E1222">
        <f t="shared" si="295"/>
        <v>12.554668933160363</v>
      </c>
      <c r="F1222">
        <f t="shared" si="296"/>
        <v>200.30917868052211</v>
      </c>
      <c r="G1222">
        <f t="shared" si="297"/>
        <v>99.958231830171471</v>
      </c>
      <c r="H1222">
        <f t="shared" si="298"/>
        <v>6.2773849446589631</v>
      </c>
      <c r="I1222">
        <f t="shared" si="299"/>
        <v>100.15514800726788</v>
      </c>
      <c r="J1222">
        <f t="shared" si="300"/>
        <v>10030.941765916334</v>
      </c>
      <c r="K1222">
        <f t="shared" si="301"/>
        <v>10031.053672357735</v>
      </c>
      <c r="L1222">
        <f t="shared" si="304"/>
        <v>0.33452420151838885</v>
      </c>
      <c r="M1222" s="1">
        <f t="shared" si="302"/>
        <v>14993.016389886407</v>
      </c>
      <c r="N1222" s="1">
        <f>IF(M1222&lt;'How to'!$B$35,0,M1222)</f>
        <v>14993.016389886407</v>
      </c>
      <c r="O1222" s="1">
        <f>(((ABS('How to'!$B$33))*(N1222))/(11.82))^(1/2)</f>
        <v>328.35620864857481</v>
      </c>
      <c r="P1222" s="1">
        <f>(((ABS('How to'!$B$33)+'How to'!$B$32)*(N1222))/(11.82))^(1/2)</f>
        <v>497.33963957444075</v>
      </c>
      <c r="Q1222">
        <f>IF(P1222=0,'How to'!$B$34,MIN(ROUNDDOWN(2*P1222,-1)/2,'How to'!$B$34))</f>
        <v>145</v>
      </c>
      <c r="R1222">
        <f t="shared" si="303"/>
        <v>145</v>
      </c>
      <c r="S1222" t="str">
        <f t="shared" si="293"/>
        <v/>
      </c>
      <c r="T1222">
        <f t="shared" si="305"/>
        <v>145</v>
      </c>
      <c r="U1222" t="str">
        <f t="shared" si="306"/>
        <v/>
      </c>
      <c r="W1222" t="str">
        <f t="shared" si="291"/>
        <v/>
      </c>
      <c r="X1222" t="str">
        <f t="shared" si="292"/>
        <v/>
      </c>
      <c r="AE1222" t="s">
        <v>52</v>
      </c>
    </row>
    <row r="1223" spans="1:31" x14ac:dyDescent="0.25">
      <c r="A1223">
        <v>45.741530920000002</v>
      </c>
      <c r="B1223">
        <v>-122.876277</v>
      </c>
      <c r="C1223">
        <v>30.423614069999999</v>
      </c>
      <c r="D1223">
        <f t="shared" si="294"/>
        <v>199.91535046525084</v>
      </c>
      <c r="E1223">
        <f t="shared" si="295"/>
        <v>12.554618455364805</v>
      </c>
      <c r="F1223">
        <f t="shared" si="296"/>
        <v>200.30917551675924</v>
      </c>
      <c r="G1223">
        <f t="shared" si="297"/>
        <v>99.958231830171471</v>
      </c>
      <c r="H1223">
        <f t="shared" si="298"/>
        <v>6.2773597070579479</v>
      </c>
      <c r="I1223">
        <f t="shared" si="299"/>
        <v>100.15514642546384</v>
      </c>
      <c r="J1223">
        <f t="shared" si="300"/>
        <v>10030.941449050964</v>
      </c>
      <c r="K1223">
        <f t="shared" si="301"/>
        <v>10031.053355506103</v>
      </c>
      <c r="L1223">
        <f t="shared" si="304"/>
        <v>0.33452422205054688</v>
      </c>
      <c r="M1223" s="1">
        <f t="shared" si="302"/>
        <v>14993.014996071648</v>
      </c>
      <c r="N1223" s="1">
        <f>IF(M1223&lt;'How to'!$B$35,0,M1223)</f>
        <v>14993.014996071648</v>
      </c>
      <c r="O1223" s="1">
        <f>(((ABS('How to'!$B$33))*(N1223))/(11.82))^(1/2)</f>
        <v>328.35619338587753</v>
      </c>
      <c r="P1223" s="1">
        <f>(((ABS('How to'!$B$33)+'How to'!$B$32)*(N1223))/(11.82))^(1/2)</f>
        <v>497.339616457033</v>
      </c>
      <c r="Q1223">
        <f>IF(P1223=0,'How to'!$B$34,MIN(ROUNDDOWN(2*P1223,-1)/2,'How to'!$B$34))</f>
        <v>145</v>
      </c>
      <c r="R1223">
        <f t="shared" si="303"/>
        <v>145</v>
      </c>
      <c r="S1223" t="str">
        <f t="shared" si="293"/>
        <v/>
      </c>
      <c r="T1223">
        <f t="shared" si="305"/>
        <v>145</v>
      </c>
      <c r="U1223" t="str">
        <f t="shared" si="306"/>
        <v/>
      </c>
      <c r="W1223" t="str">
        <f t="shared" si="291"/>
        <v/>
      </c>
      <c r="X1223" t="str">
        <f t="shared" si="292"/>
        <v/>
      </c>
      <c r="AE1223" t="s">
        <v>52</v>
      </c>
    </row>
    <row r="1224" spans="1:31" x14ac:dyDescent="0.25">
      <c r="A1224">
        <v>45.741755400000002</v>
      </c>
      <c r="B1224">
        <v>-122.8762972</v>
      </c>
      <c r="C1224">
        <v>30.448614070000001</v>
      </c>
      <c r="D1224">
        <f t="shared" si="294"/>
        <v>199.91535046445986</v>
      </c>
      <c r="E1224">
        <f t="shared" si="295"/>
        <v>12.55456797737653</v>
      </c>
      <c r="F1224">
        <f t="shared" si="296"/>
        <v>200.30917235220753</v>
      </c>
      <c r="G1224">
        <f t="shared" si="297"/>
        <v>99.957118635079368</v>
      </c>
      <c r="H1224">
        <f t="shared" si="298"/>
        <v>6.2773344660281625</v>
      </c>
      <c r="I1224">
        <f t="shared" si="299"/>
        <v>100.15403383701386</v>
      </c>
      <c r="J1224">
        <f t="shared" si="300"/>
        <v>10030.941132106595</v>
      </c>
      <c r="K1224">
        <f t="shared" si="301"/>
        <v>10030.830493825717</v>
      </c>
      <c r="L1224">
        <f t="shared" si="304"/>
        <v>0</v>
      </c>
      <c r="M1224" s="1">
        <f t="shared" si="302"/>
        <v>0</v>
      </c>
      <c r="N1224" s="1">
        <f>IF(M1224&lt;'How to'!$B$35,0,M1224)</f>
        <v>0</v>
      </c>
      <c r="O1224" s="1">
        <f>(((ABS('How to'!$B$33))*(N1224))/(11.82))^(1/2)</f>
        <v>0</v>
      </c>
      <c r="P1224" s="1">
        <f>(((ABS('How to'!$B$33)+'How to'!$B$32)*(N1224))/(11.82))^(1/2)</f>
        <v>0</v>
      </c>
      <c r="Q1224">
        <f>IF(P1224=0,'How to'!$B$34,MIN(ROUNDDOWN(2*P1224,-1)/2,'How to'!$B$34))</f>
        <v>145</v>
      </c>
      <c r="R1224">
        <f t="shared" si="303"/>
        <v>145</v>
      </c>
      <c r="S1224" t="str">
        <f t="shared" si="293"/>
        <v/>
      </c>
      <c r="T1224">
        <f t="shared" si="305"/>
        <v>145</v>
      </c>
      <c r="U1224" t="str">
        <f t="shared" si="306"/>
        <v/>
      </c>
      <c r="W1224" t="str">
        <f t="shared" si="291"/>
        <v/>
      </c>
      <c r="X1224" t="str">
        <f t="shared" si="292"/>
        <v/>
      </c>
      <c r="AE1224" t="s">
        <v>52</v>
      </c>
    </row>
    <row r="1225" spans="1:31" x14ac:dyDescent="0.25">
      <c r="A1225">
        <v>45.741979890000003</v>
      </c>
      <c r="B1225">
        <v>-122.8763174</v>
      </c>
      <c r="C1225">
        <v>30.47361407</v>
      </c>
      <c r="D1225">
        <f t="shared" si="294"/>
        <v>199.91535046445986</v>
      </c>
      <c r="E1225">
        <f t="shared" si="295"/>
        <v>12.554517496946865</v>
      </c>
      <c r="F1225">
        <f t="shared" si="296"/>
        <v>200.30916918830491</v>
      </c>
      <c r="G1225">
        <f t="shared" si="297"/>
        <v>99.958231830171471</v>
      </c>
      <c r="H1225">
        <f t="shared" si="298"/>
        <v>6.2773092282344205</v>
      </c>
      <c r="I1225">
        <f t="shared" si="299"/>
        <v>100.15514326164774</v>
      </c>
      <c r="J1225">
        <f t="shared" si="300"/>
        <v>10030.940815227241</v>
      </c>
      <c r="K1225">
        <f t="shared" si="301"/>
        <v>10031.052721761182</v>
      </c>
      <c r="L1225">
        <f t="shared" si="304"/>
        <v>0.33452433983311669</v>
      </c>
      <c r="M1225" s="1">
        <f t="shared" si="302"/>
        <v>14993.008769952805</v>
      </c>
      <c r="N1225" s="1">
        <f>IF(M1225&lt;'How to'!$B$35,0,M1225)</f>
        <v>14993.008769952805</v>
      </c>
      <c r="O1225" s="1">
        <f>(((ABS('How to'!$B$33))*(N1225))/(11.82))^(1/2)</f>
        <v>328.35612520796616</v>
      </c>
      <c r="P1225" s="1">
        <f>(((ABS('How to'!$B$33)+'How to'!$B$32)*(N1225))/(11.82))^(1/2)</f>
        <v>497.3395131924168</v>
      </c>
      <c r="Q1225">
        <f>IF(P1225=0,'How to'!$B$34,MIN(ROUNDDOWN(2*P1225,-1)/2,'How to'!$B$34))</f>
        <v>145</v>
      </c>
      <c r="R1225">
        <f t="shared" si="303"/>
        <v>145</v>
      </c>
      <c r="S1225" t="str">
        <f t="shared" si="293"/>
        <v/>
      </c>
      <c r="T1225">
        <f t="shared" si="305"/>
        <v>145</v>
      </c>
      <c r="U1225" t="str">
        <f t="shared" si="306"/>
        <v/>
      </c>
      <c r="W1225" t="str">
        <f t="shared" ref="W1225:W1288" si="307">IF(S1225="","",CONCATENATE(C1225," ",S1225))</f>
        <v/>
      </c>
      <c r="X1225" t="str">
        <f t="shared" ref="X1225:X1288" si="308">IF(U1225="","",CONCATENATE(C1225," ",U1225))</f>
        <v/>
      </c>
      <c r="AE1225" t="s">
        <v>52</v>
      </c>
    </row>
    <row r="1226" spans="1:31" x14ac:dyDescent="0.25">
      <c r="A1226">
        <v>45.742204370000003</v>
      </c>
      <c r="B1226">
        <v>-122.8763376</v>
      </c>
      <c r="C1226">
        <v>30.498614069999999</v>
      </c>
      <c r="D1226">
        <f t="shared" si="294"/>
        <v>199.91423726936773</v>
      </c>
      <c r="E1226">
        <f t="shared" si="295"/>
        <v>12.55446701967718</v>
      </c>
      <c r="F1226">
        <f t="shared" si="296"/>
        <v>200.30805501811759</v>
      </c>
      <c r="G1226">
        <f t="shared" si="297"/>
        <v>99.957118635079368</v>
      </c>
      <c r="H1226">
        <f t="shared" si="298"/>
        <v>6.2772839892402814</v>
      </c>
      <c r="I1226">
        <f t="shared" si="299"/>
        <v>100.15403067330293</v>
      </c>
      <c r="J1226">
        <f t="shared" si="300"/>
        <v>10030.829226285305</v>
      </c>
      <c r="K1226">
        <f t="shared" si="301"/>
        <v>10030.829860108903</v>
      </c>
      <c r="L1226">
        <f t="shared" si="304"/>
        <v>2.5175853471859549E-2</v>
      </c>
      <c r="M1226" s="1">
        <f t="shared" si="302"/>
        <v>199215.28919210064</v>
      </c>
      <c r="N1226" s="1">
        <f>IF(M1226&lt;'How to'!$B$35,0,M1226)</f>
        <v>199215.28919210064</v>
      </c>
      <c r="O1226" s="1">
        <f>(((ABS('How to'!$B$33))*(N1226))/(11.82))^(1/2)</f>
        <v>1196.9115494904377</v>
      </c>
      <c r="P1226" s="1">
        <f>(((ABS('How to'!$B$33)+'How to'!$B$32)*(N1226))/(11.82))^(1/2)</f>
        <v>1812.8835177992707</v>
      </c>
      <c r="Q1226">
        <f>IF(P1226=0,'How to'!$B$34,MIN(ROUNDDOWN(2*P1226,-1)/2,'How to'!$B$34))</f>
        <v>145</v>
      </c>
      <c r="R1226">
        <f t="shared" si="303"/>
        <v>145</v>
      </c>
      <c r="S1226" t="str">
        <f t="shared" ref="S1226:S1289" si="309">IF(R1225=R1226,"",R1226)</f>
        <v/>
      </c>
      <c r="T1226">
        <f t="shared" si="305"/>
        <v>145</v>
      </c>
      <c r="U1226" t="str">
        <f t="shared" si="306"/>
        <v/>
      </c>
      <c r="W1226" t="str">
        <f t="shared" si="307"/>
        <v/>
      </c>
      <c r="X1226" t="str">
        <f t="shared" si="308"/>
        <v/>
      </c>
      <c r="AE1226" t="s">
        <v>52</v>
      </c>
    </row>
    <row r="1227" spans="1:31" x14ac:dyDescent="0.25">
      <c r="A1227">
        <v>45.742428850000003</v>
      </c>
      <c r="B1227">
        <v>-122.87635779999999</v>
      </c>
      <c r="C1227">
        <v>30.523614070000001</v>
      </c>
      <c r="D1227">
        <f t="shared" ref="D1227:D1290" si="310">ABS($A1223-$A1231)*111.3195*1000</f>
        <v>199.91535046445986</v>
      </c>
      <c r="E1227">
        <f t="shared" ref="E1227:E1290" si="311">ABS($B1223-$B1231)*111.3195*1000*COS(RADIANS($A1227))</f>
        <v>12.554416540006736</v>
      </c>
      <c r="F1227">
        <f t="shared" ref="F1227:F1290" si="312">SQRT((D1227^2)+(E1227^2))</f>
        <v>200.30916286078329</v>
      </c>
      <c r="G1227">
        <f t="shared" ref="G1227:G1290" si="313">ABS($A1223-$A1227)*111.3195*1000</f>
        <v>99.957118635079368</v>
      </c>
      <c r="H1227">
        <f t="shared" ref="H1227:H1290" si="314">ABS($B1223-$B1227)*111.3195*1000*COS(RADIANS($A1225))</f>
        <v>6.2772587479214197</v>
      </c>
      <c r="I1227">
        <f t="shared" ref="I1227:I1290" si="315">SQRT((G1227^2)+(H1227^2))</f>
        <v>100.15402909127364</v>
      </c>
      <c r="J1227">
        <f t="shared" ref="J1227:J1290" si="316">(F1227/2)^2</f>
        <v>10030.940181496951</v>
      </c>
      <c r="K1227">
        <f t="shared" ref="K1227:K1290" si="317">I1227^2</f>
        <v>10030.829543215686</v>
      </c>
      <c r="L1227">
        <f t="shared" si="304"/>
        <v>0</v>
      </c>
      <c r="M1227" s="1">
        <f t="shared" ref="M1227:M1290" si="318">IFERROR(L1227/2+((F1227^2)/(8*L1227)),0)</f>
        <v>0</v>
      </c>
      <c r="N1227" s="1">
        <f>IF(M1227&lt;'How to'!$B$35,0,M1227)</f>
        <v>0</v>
      </c>
      <c r="O1227" s="1">
        <f>(((ABS('How to'!$B$33))*(N1227))/(11.82))^(1/2)</f>
        <v>0</v>
      </c>
      <c r="P1227" s="1">
        <f>(((ABS('How to'!$B$33)+'How to'!$B$32)*(N1227))/(11.82))^(1/2)</f>
        <v>0</v>
      </c>
      <c r="Q1227">
        <f>IF(P1227=0,'How to'!$B$34,MIN(ROUNDDOWN(2*P1227,-1)/2,'How to'!$B$34))</f>
        <v>145</v>
      </c>
      <c r="R1227">
        <f t="shared" si="303"/>
        <v>145</v>
      </c>
      <c r="S1227" t="str">
        <f t="shared" si="309"/>
        <v/>
      </c>
      <c r="T1227">
        <f t="shared" si="305"/>
        <v>145</v>
      </c>
      <c r="U1227" t="str">
        <f t="shared" si="306"/>
        <v/>
      </c>
      <c r="W1227" t="str">
        <f t="shared" si="307"/>
        <v/>
      </c>
      <c r="X1227" t="str">
        <f t="shared" si="308"/>
        <v/>
      </c>
      <c r="AE1227" t="s">
        <v>52</v>
      </c>
    </row>
    <row r="1228" spans="1:31" x14ac:dyDescent="0.25">
      <c r="A1228">
        <v>45.742653339999997</v>
      </c>
      <c r="B1228">
        <v>-122.876378</v>
      </c>
      <c r="C1228">
        <v>30.548614069999999</v>
      </c>
      <c r="D1228">
        <f t="shared" si="310"/>
        <v>199.91535046445986</v>
      </c>
      <c r="E1228">
        <f t="shared" si="311"/>
        <v>12.554366058998905</v>
      </c>
      <c r="F1228">
        <f t="shared" si="312"/>
        <v>200.30915969688246</v>
      </c>
      <c r="G1228">
        <f t="shared" si="313"/>
        <v>99.958231829380495</v>
      </c>
      <c r="H1228">
        <f t="shared" si="314"/>
        <v>6.2772335098385899</v>
      </c>
      <c r="I1228">
        <f t="shared" si="315"/>
        <v>100.15513851517163</v>
      </c>
      <c r="J1228">
        <f t="shared" si="316"/>
        <v>10030.939864617791</v>
      </c>
      <c r="K1228">
        <f t="shared" si="317"/>
        <v>10031.051770993216</v>
      </c>
      <c r="L1228">
        <f t="shared" si="304"/>
        <v>0.33452410290583096</v>
      </c>
      <c r="M1228" s="1">
        <f t="shared" si="318"/>
        <v>14993.017967702273</v>
      </c>
      <c r="N1228" s="1">
        <f>IF(M1228&lt;'How to'!$B$35,0,M1228)</f>
        <v>14993.017967702273</v>
      </c>
      <c r="O1228" s="1">
        <f>(((ABS('How to'!$B$33))*(N1228))/(11.82))^(1/2)</f>
        <v>328.35622592613953</v>
      </c>
      <c r="P1228" s="1">
        <f>(((ABS('How to'!$B$33)+'How to'!$B$32)*(N1228))/(11.82))^(1/2)</f>
        <v>497.33966574363626</v>
      </c>
      <c r="Q1228">
        <f>IF(P1228=0,'How to'!$B$34,MIN(ROUNDDOWN(2*P1228,-1)/2,'How to'!$B$34))</f>
        <v>145</v>
      </c>
      <c r="R1228">
        <f t="shared" ref="R1228:R1291" si="319">IF(Q1228=R1227,R1227,IF(Q1228&lt;R1227,Q1228,IF(MIN(Q1229:Q1268)&lt;Q1228,IF(MIN(Q1229:Q1268)&lt;R1227,R1227,MIN(Q1229:Q1268)),MIN(Q1229:Q1268))))</f>
        <v>145</v>
      </c>
      <c r="S1228" t="str">
        <f t="shared" si="309"/>
        <v/>
      </c>
      <c r="T1228">
        <f t="shared" si="305"/>
        <v>145</v>
      </c>
      <c r="U1228" t="str">
        <f t="shared" si="306"/>
        <v/>
      </c>
      <c r="W1228" t="str">
        <f t="shared" si="307"/>
        <v/>
      </c>
      <c r="X1228" t="str">
        <f t="shared" si="308"/>
        <v/>
      </c>
      <c r="AE1228" t="s">
        <v>52</v>
      </c>
    </row>
    <row r="1229" spans="1:31" x14ac:dyDescent="0.25">
      <c r="A1229">
        <v>45.742877819999997</v>
      </c>
      <c r="B1229">
        <v>-122.8763982</v>
      </c>
      <c r="C1229">
        <v>30.573614070000001</v>
      </c>
      <c r="D1229">
        <f t="shared" si="310"/>
        <v>199.91535046445986</v>
      </c>
      <c r="E1229">
        <f t="shared" si="311"/>
        <v>12.554315580047053</v>
      </c>
      <c r="F1229">
        <f t="shared" si="312"/>
        <v>200.30915653312312</v>
      </c>
      <c r="G1229">
        <f t="shared" si="313"/>
        <v>99.957118634288378</v>
      </c>
      <c r="H1229">
        <f t="shared" si="314"/>
        <v>6.2772082694513598</v>
      </c>
      <c r="I1229">
        <f t="shared" si="315"/>
        <v>100.15402592670586</v>
      </c>
      <c r="J1229">
        <f t="shared" si="316"/>
        <v>10030.939547752805</v>
      </c>
      <c r="K1229">
        <f t="shared" si="317"/>
        <v>10030.828909327269</v>
      </c>
      <c r="L1229">
        <f t="shared" si="304"/>
        <v>0</v>
      </c>
      <c r="M1229" s="1">
        <f t="shared" si="318"/>
        <v>0</v>
      </c>
      <c r="N1229" s="1">
        <f>IF(M1229&lt;'How to'!$B$35,0,M1229)</f>
        <v>0</v>
      </c>
      <c r="O1229" s="1">
        <f>(((ABS('How to'!$B$33))*(N1229))/(11.82))^(1/2)</f>
        <v>0</v>
      </c>
      <c r="P1229" s="1">
        <f>(((ABS('How to'!$B$33)+'How to'!$B$32)*(N1229))/(11.82))^(1/2)</f>
        <v>0</v>
      </c>
      <c r="Q1229">
        <f>IF(P1229=0,'How to'!$B$34,MIN(ROUNDDOWN(2*P1229,-1)/2,'How to'!$B$34))</f>
        <v>145</v>
      </c>
      <c r="R1229">
        <f t="shared" si="319"/>
        <v>145</v>
      </c>
      <c r="S1229" t="str">
        <f t="shared" si="309"/>
        <v/>
      </c>
      <c r="T1229">
        <f t="shared" si="305"/>
        <v>145</v>
      </c>
      <c r="U1229" t="str">
        <f t="shared" si="306"/>
        <v/>
      </c>
      <c r="W1229" t="str">
        <f t="shared" si="307"/>
        <v/>
      </c>
      <c r="X1229" t="str">
        <f t="shared" si="308"/>
        <v/>
      </c>
      <c r="AE1229" t="s">
        <v>52</v>
      </c>
    </row>
    <row r="1230" spans="1:31" x14ac:dyDescent="0.25">
      <c r="A1230">
        <v>45.743102299999997</v>
      </c>
      <c r="B1230">
        <v>-122.87641840000001</v>
      </c>
      <c r="C1230">
        <v>30.59861407</v>
      </c>
      <c r="D1230">
        <f t="shared" si="310"/>
        <v>199.91535046445986</v>
      </c>
      <c r="E1230">
        <f t="shared" si="311"/>
        <v>12.554265100902493</v>
      </c>
      <c r="F1230">
        <f t="shared" si="312"/>
        <v>200.3091533693644</v>
      </c>
      <c r="G1230">
        <f t="shared" si="313"/>
        <v>99.957118634288378</v>
      </c>
      <c r="H1230">
        <f t="shared" si="314"/>
        <v>6.2771830300514591</v>
      </c>
      <c r="I1230">
        <f t="shared" si="315"/>
        <v>100.15402434481585</v>
      </c>
      <c r="J1230">
        <f t="shared" si="316"/>
        <v>10030.939230887887</v>
      </c>
      <c r="K1230">
        <f t="shared" si="317"/>
        <v>10030.828592461967</v>
      </c>
      <c r="L1230">
        <f t="shared" ref="L1230:L1293" si="320">IFERROR(SQRT(K1230-J1230),0)</f>
        <v>0</v>
      </c>
      <c r="M1230" s="1">
        <f t="shared" si="318"/>
        <v>0</v>
      </c>
      <c r="N1230" s="1">
        <f>IF(M1230&lt;'How to'!$B$35,0,M1230)</f>
        <v>0</v>
      </c>
      <c r="O1230" s="1">
        <f>(((ABS('How to'!$B$33))*(N1230))/(11.82))^(1/2)</f>
        <v>0</v>
      </c>
      <c r="P1230" s="1">
        <f>(((ABS('How to'!$B$33)+'How to'!$B$32)*(N1230))/(11.82))^(1/2)</f>
        <v>0</v>
      </c>
      <c r="Q1230">
        <f>IF(P1230=0,'How to'!$B$34,MIN(ROUNDDOWN(2*P1230,-1)/2,'How to'!$B$34))</f>
        <v>145</v>
      </c>
      <c r="R1230">
        <f t="shared" si="319"/>
        <v>145</v>
      </c>
      <c r="S1230" t="str">
        <f t="shared" si="309"/>
        <v/>
      </c>
      <c r="T1230">
        <f t="shared" si="305"/>
        <v>145</v>
      </c>
      <c r="U1230" t="str">
        <f t="shared" si="306"/>
        <v/>
      </c>
      <c r="W1230" t="str">
        <f t="shared" si="307"/>
        <v/>
      </c>
      <c r="X1230" t="str">
        <f t="shared" si="308"/>
        <v/>
      </c>
      <c r="AE1230" t="s">
        <v>52</v>
      </c>
    </row>
    <row r="1231" spans="1:31" x14ac:dyDescent="0.25">
      <c r="A1231">
        <v>45.743326789999998</v>
      </c>
      <c r="B1231">
        <v>-122.8764386</v>
      </c>
      <c r="C1231">
        <v>30.623614069999999</v>
      </c>
      <c r="D1231">
        <f t="shared" si="310"/>
        <v>199.91535046445986</v>
      </c>
      <c r="E1231">
        <f t="shared" si="311"/>
        <v>12.554214620420497</v>
      </c>
      <c r="F1231">
        <f t="shared" si="312"/>
        <v>200.30915020553451</v>
      </c>
      <c r="G1231">
        <f t="shared" si="313"/>
        <v>99.958231829380495</v>
      </c>
      <c r="H1231">
        <f t="shared" si="314"/>
        <v>6.2771577905755311</v>
      </c>
      <c r="I1231">
        <f t="shared" si="315"/>
        <v>100.15513376948762</v>
      </c>
      <c r="J1231">
        <f t="shared" si="316"/>
        <v>10030.938914015846</v>
      </c>
      <c r="K1231">
        <f t="shared" si="317"/>
        <v>10031.05082038396</v>
      </c>
      <c r="L1231">
        <f t="shared" si="320"/>
        <v>0.33452409197908684</v>
      </c>
      <c r="M1231" s="1">
        <f t="shared" si="318"/>
        <v>14993.017036589197</v>
      </c>
      <c r="N1231" s="1">
        <f>IF(M1231&lt;'How to'!$B$35,0,M1231)</f>
        <v>14993.017036589197</v>
      </c>
      <c r="O1231" s="1">
        <f>(((ABS('How to'!$B$33))*(N1231))/(11.82))^(1/2)</f>
        <v>328.35621573016761</v>
      </c>
      <c r="P1231" s="1">
        <f>(((ABS('How to'!$B$33)+'How to'!$B$32)*(N1231))/(11.82))^(1/2)</f>
        <v>497.33965030046545</v>
      </c>
      <c r="Q1231">
        <f>IF(P1231=0,'How to'!$B$34,MIN(ROUNDDOWN(2*P1231,-1)/2,'How to'!$B$34))</f>
        <v>145</v>
      </c>
      <c r="R1231">
        <f t="shared" si="319"/>
        <v>145</v>
      </c>
      <c r="S1231" t="str">
        <f t="shared" si="309"/>
        <v/>
      </c>
      <c r="T1231">
        <f t="shared" si="305"/>
        <v>145</v>
      </c>
      <c r="U1231" t="str">
        <f t="shared" si="306"/>
        <v/>
      </c>
      <c r="W1231" t="str">
        <f t="shared" si="307"/>
        <v/>
      </c>
      <c r="X1231" t="str">
        <f t="shared" si="308"/>
        <v/>
      </c>
      <c r="AE1231" t="s">
        <v>52</v>
      </c>
    </row>
    <row r="1232" spans="1:31" x14ac:dyDescent="0.25">
      <c r="A1232">
        <v>45.743551269999998</v>
      </c>
      <c r="B1232">
        <v>-122.87645879999999</v>
      </c>
      <c r="C1232">
        <v>30.648614070000001</v>
      </c>
      <c r="D1232">
        <f t="shared" si="310"/>
        <v>199.91535046525084</v>
      </c>
      <c r="E1232">
        <f t="shared" si="311"/>
        <v>12.554164139786513</v>
      </c>
      <c r="F1232">
        <f t="shared" si="312"/>
        <v>200.30914704249722</v>
      </c>
      <c r="G1232">
        <f t="shared" si="313"/>
        <v>99.957118635079368</v>
      </c>
      <c r="H1232">
        <f t="shared" si="314"/>
        <v>6.2771325498992452</v>
      </c>
      <c r="I1232">
        <f t="shared" si="315"/>
        <v>100.15402118175952</v>
      </c>
      <c r="J1232">
        <f t="shared" si="316"/>
        <v>10030.938597223192</v>
      </c>
      <c r="K1232">
        <f t="shared" si="317"/>
        <v>10030.827958876334</v>
      </c>
      <c r="L1232">
        <f t="shared" si="320"/>
        <v>0</v>
      </c>
      <c r="M1232" s="1">
        <f t="shared" si="318"/>
        <v>0</v>
      </c>
      <c r="N1232" s="1">
        <f>IF(M1232&lt;'How to'!$B$35,0,M1232)</f>
        <v>0</v>
      </c>
      <c r="O1232" s="1">
        <f>(((ABS('How to'!$B$33))*(N1232))/(11.82))^(1/2)</f>
        <v>0</v>
      </c>
      <c r="P1232" s="1">
        <f>(((ABS('How to'!$B$33)+'How to'!$B$32)*(N1232))/(11.82))^(1/2)</f>
        <v>0</v>
      </c>
      <c r="Q1232">
        <f>IF(P1232=0,'How to'!$B$34,MIN(ROUNDDOWN(2*P1232,-1)/2,'How to'!$B$34))</f>
        <v>145</v>
      </c>
      <c r="R1232">
        <f t="shared" si="319"/>
        <v>145</v>
      </c>
      <c r="S1232" t="str">
        <f t="shared" si="309"/>
        <v/>
      </c>
      <c r="T1232">
        <f t="shared" si="305"/>
        <v>145</v>
      </c>
      <c r="U1232" t="str">
        <f t="shared" si="306"/>
        <v/>
      </c>
      <c r="W1232" t="str">
        <f t="shared" si="307"/>
        <v/>
      </c>
      <c r="X1232" t="str">
        <f t="shared" si="308"/>
        <v/>
      </c>
      <c r="AE1232" t="s">
        <v>52</v>
      </c>
    </row>
    <row r="1233" spans="1:31" x14ac:dyDescent="0.25">
      <c r="A1233">
        <v>45.743775759999998</v>
      </c>
      <c r="B1233">
        <v>-122.876479</v>
      </c>
      <c r="C1233">
        <v>30.673614069999999</v>
      </c>
      <c r="D1233">
        <f t="shared" si="310"/>
        <v>199.91535046525084</v>
      </c>
      <c r="E1233">
        <f t="shared" si="311"/>
        <v>12.554113657815074</v>
      </c>
      <c r="F1233">
        <f t="shared" si="312"/>
        <v>200.30914387859931</v>
      </c>
      <c r="G1233">
        <f t="shared" si="313"/>
        <v>99.958231830171471</v>
      </c>
      <c r="H1233">
        <f t="shared" si="314"/>
        <v>6.2771073102102486</v>
      </c>
      <c r="I1233">
        <f t="shared" si="315"/>
        <v>100.15513060646569</v>
      </c>
      <c r="J1233">
        <f t="shared" si="316"/>
        <v>10030.93828034435</v>
      </c>
      <c r="K1233">
        <f t="shared" si="317"/>
        <v>10031.0501867982</v>
      </c>
      <c r="L1233">
        <f t="shared" si="320"/>
        <v>0.33452422012565713</v>
      </c>
      <c r="M1233" s="1">
        <f t="shared" si="318"/>
        <v>14993.010346201901</v>
      </c>
      <c r="N1233" s="1">
        <f>IF(M1233&lt;'How to'!$B$35,0,M1233)</f>
        <v>14993.010346201901</v>
      </c>
      <c r="O1233" s="1">
        <f>(((ABS('How to'!$B$33))*(N1233))/(11.82))^(1/2)</f>
        <v>328.35614246837866</v>
      </c>
      <c r="P1233" s="1">
        <f>(((ABS('How to'!$B$33)+'How to'!$B$32)*(N1233))/(11.82))^(1/2)</f>
        <v>497.33953933563294</v>
      </c>
      <c r="Q1233">
        <f>IF(P1233=0,'How to'!$B$34,MIN(ROUNDDOWN(2*P1233,-1)/2,'How to'!$B$34))</f>
        <v>145</v>
      </c>
      <c r="R1233">
        <f t="shared" si="319"/>
        <v>145</v>
      </c>
      <c r="S1233" t="str">
        <f t="shared" si="309"/>
        <v/>
      </c>
      <c r="T1233">
        <f t="shared" si="305"/>
        <v>145</v>
      </c>
      <c r="U1233" t="str">
        <f t="shared" si="306"/>
        <v/>
      </c>
      <c r="W1233" t="str">
        <f t="shared" si="307"/>
        <v/>
      </c>
      <c r="X1233" t="str">
        <f t="shared" si="308"/>
        <v/>
      </c>
      <c r="AE1233" t="s">
        <v>52</v>
      </c>
    </row>
    <row r="1234" spans="1:31" x14ac:dyDescent="0.25">
      <c r="A1234">
        <v>45.744000239999998</v>
      </c>
      <c r="B1234">
        <v>-122.8764992</v>
      </c>
      <c r="C1234">
        <v>30.698614070000001</v>
      </c>
      <c r="D1234">
        <f t="shared" si="310"/>
        <v>199.91535046525084</v>
      </c>
      <c r="E1234">
        <f t="shared" si="311"/>
        <v>12.554063177899666</v>
      </c>
      <c r="F1234">
        <f t="shared" si="312"/>
        <v>200.30914071484298</v>
      </c>
      <c r="G1234">
        <f t="shared" si="313"/>
        <v>99.958231830171471</v>
      </c>
      <c r="H1234">
        <f t="shared" si="314"/>
        <v>6.277082069341259</v>
      </c>
      <c r="I1234">
        <f t="shared" si="315"/>
        <v>100.1551290245265</v>
      </c>
      <c r="J1234">
        <f t="shared" si="316"/>
        <v>10030.937963479691</v>
      </c>
      <c r="K1234">
        <f t="shared" si="317"/>
        <v>10031.04986991955</v>
      </c>
      <c r="L1234">
        <f t="shared" si="320"/>
        <v>0.33452419921287102</v>
      </c>
      <c r="M1234" s="1">
        <f t="shared" si="318"/>
        <v>14993.010809864305</v>
      </c>
      <c r="N1234" s="1">
        <f>IF(M1234&lt;'How to'!$B$35,0,M1234)</f>
        <v>14993.010809864305</v>
      </c>
      <c r="O1234" s="1">
        <f>(((ABS('How to'!$B$33))*(N1234))/(11.82))^(1/2)</f>
        <v>328.35614754562442</v>
      </c>
      <c r="P1234" s="1">
        <f>(((ABS('How to'!$B$33)+'How to'!$B$32)*(N1234))/(11.82))^(1/2)</f>
        <v>497.33954702580451</v>
      </c>
      <c r="Q1234">
        <f>IF(P1234=0,'How to'!$B$34,MIN(ROUNDDOWN(2*P1234,-1)/2,'How to'!$B$34))</f>
        <v>145</v>
      </c>
      <c r="R1234">
        <f t="shared" si="319"/>
        <v>145</v>
      </c>
      <c r="S1234" t="str">
        <f t="shared" si="309"/>
        <v/>
      </c>
      <c r="T1234">
        <f t="shared" si="305"/>
        <v>145</v>
      </c>
      <c r="U1234" t="str">
        <f t="shared" si="306"/>
        <v/>
      </c>
      <c r="W1234" t="str">
        <f t="shared" si="307"/>
        <v/>
      </c>
      <c r="X1234" t="str">
        <f t="shared" si="308"/>
        <v/>
      </c>
      <c r="AE1234" t="s">
        <v>52</v>
      </c>
    </row>
    <row r="1235" spans="1:31" x14ac:dyDescent="0.25">
      <c r="A1235">
        <v>45.744224719999998</v>
      </c>
      <c r="B1235">
        <v>-122.87651940000001</v>
      </c>
      <c r="C1235">
        <v>30.72361407</v>
      </c>
      <c r="D1235">
        <f t="shared" si="310"/>
        <v>199.91535046525084</v>
      </c>
      <c r="E1235">
        <f t="shared" si="311"/>
        <v>12.554012697791554</v>
      </c>
      <c r="F1235">
        <f t="shared" si="312"/>
        <v>200.30913755108722</v>
      </c>
      <c r="G1235">
        <f t="shared" si="313"/>
        <v>99.957118635079368</v>
      </c>
      <c r="H1235">
        <f t="shared" si="314"/>
        <v>6.2770568294595339</v>
      </c>
      <c r="I1235">
        <f t="shared" si="315"/>
        <v>100.15401643602515</v>
      </c>
      <c r="J1235">
        <f t="shared" si="316"/>
        <v>10030.937646615095</v>
      </c>
      <c r="K1235">
        <f t="shared" si="317"/>
        <v>10030.827008267595</v>
      </c>
      <c r="L1235">
        <f t="shared" si="320"/>
        <v>0</v>
      </c>
      <c r="M1235" s="1">
        <f t="shared" si="318"/>
        <v>0</v>
      </c>
      <c r="N1235" s="1">
        <f>IF(M1235&lt;'How to'!$B$35,0,M1235)</f>
        <v>0</v>
      </c>
      <c r="O1235" s="1">
        <f>(((ABS('How to'!$B$33))*(N1235))/(11.82))^(1/2)</f>
        <v>0</v>
      </c>
      <c r="P1235" s="1">
        <f>(((ABS('How to'!$B$33)+'How to'!$B$32)*(N1235))/(11.82))^(1/2)</f>
        <v>0</v>
      </c>
      <c r="Q1235">
        <f>IF(P1235=0,'How to'!$B$34,MIN(ROUNDDOWN(2*P1235,-1)/2,'How to'!$B$34))</f>
        <v>145</v>
      </c>
      <c r="R1235">
        <f t="shared" si="319"/>
        <v>145</v>
      </c>
      <c r="S1235" t="str">
        <f t="shared" si="309"/>
        <v/>
      </c>
      <c r="T1235">
        <f t="shared" si="305"/>
        <v>145</v>
      </c>
      <c r="U1235" t="str">
        <f t="shared" si="306"/>
        <v/>
      </c>
      <c r="W1235" t="str">
        <f t="shared" si="307"/>
        <v/>
      </c>
      <c r="X1235" t="str">
        <f t="shared" si="308"/>
        <v/>
      </c>
      <c r="AE1235" t="s">
        <v>52</v>
      </c>
    </row>
    <row r="1236" spans="1:31" x14ac:dyDescent="0.25">
      <c r="A1236">
        <v>45.744449209999999</v>
      </c>
      <c r="B1236">
        <v>-122.8765396</v>
      </c>
      <c r="C1236">
        <v>30.748614069999999</v>
      </c>
      <c r="D1236">
        <f t="shared" si="310"/>
        <v>199.91535046525084</v>
      </c>
      <c r="E1236">
        <f t="shared" si="311"/>
        <v>12.553962215241965</v>
      </c>
      <c r="F1236">
        <f t="shared" si="312"/>
        <v>200.30913438719111</v>
      </c>
      <c r="G1236">
        <f t="shared" si="313"/>
        <v>99.958231830171471</v>
      </c>
      <c r="H1236">
        <f t="shared" si="314"/>
        <v>6.2770315895018269</v>
      </c>
      <c r="I1236">
        <f t="shared" si="315"/>
        <v>100.15512586078611</v>
      </c>
      <c r="J1236">
        <f t="shared" si="316"/>
        <v>10030.937329736447</v>
      </c>
      <c r="K1236">
        <f t="shared" si="317"/>
        <v>10031.049236189907</v>
      </c>
      <c r="L1236">
        <f t="shared" si="320"/>
        <v>0.33452421954112138</v>
      </c>
      <c r="M1236" s="1">
        <f t="shared" si="318"/>
        <v>14993.008951563881</v>
      </c>
      <c r="N1236" s="1">
        <f>IF(M1236&lt;'How to'!$B$35,0,M1236)</f>
        <v>14993.008951563881</v>
      </c>
      <c r="O1236" s="1">
        <f>(((ABS('How to'!$B$33))*(N1236))/(11.82))^(1/2)</f>
        <v>328.35612719666335</v>
      </c>
      <c r="P1236" s="1">
        <f>(((ABS('How to'!$B$33)+'How to'!$B$32)*(N1236))/(11.82))^(1/2)</f>
        <v>497.33951620456617</v>
      </c>
      <c r="Q1236">
        <f>IF(P1236=0,'How to'!$B$34,MIN(ROUNDDOWN(2*P1236,-1)/2,'How to'!$B$34))</f>
        <v>145</v>
      </c>
      <c r="R1236">
        <f t="shared" si="319"/>
        <v>145</v>
      </c>
      <c r="S1236" t="str">
        <f t="shared" si="309"/>
        <v/>
      </c>
      <c r="T1236">
        <f t="shared" si="305"/>
        <v>145</v>
      </c>
      <c r="U1236" t="str">
        <f t="shared" si="306"/>
        <v/>
      </c>
      <c r="W1236" t="str">
        <f t="shared" si="307"/>
        <v/>
      </c>
      <c r="X1236" t="str">
        <f t="shared" si="308"/>
        <v/>
      </c>
      <c r="AE1236" t="s">
        <v>52</v>
      </c>
    </row>
    <row r="1237" spans="1:31" x14ac:dyDescent="0.25">
      <c r="A1237">
        <v>45.744673689999999</v>
      </c>
      <c r="B1237">
        <v>-122.8765598</v>
      </c>
      <c r="C1237">
        <v>30.773614070000001</v>
      </c>
      <c r="D1237">
        <f t="shared" si="310"/>
        <v>199.91423727015874</v>
      </c>
      <c r="E1237">
        <f t="shared" si="311"/>
        <v>12.553911734748436</v>
      </c>
      <c r="F1237">
        <f t="shared" si="312"/>
        <v>200.30802021674813</v>
      </c>
      <c r="G1237">
        <f t="shared" si="313"/>
        <v>99.957118635079368</v>
      </c>
      <c r="H1237">
        <f t="shared" si="314"/>
        <v>6.2770063483437868</v>
      </c>
      <c r="I1237">
        <f t="shared" si="315"/>
        <v>100.15401327218235</v>
      </c>
      <c r="J1237">
        <f t="shared" si="316"/>
        <v>10030.825740788294</v>
      </c>
      <c r="K1237">
        <f t="shared" si="317"/>
        <v>10030.826374524479</v>
      </c>
      <c r="L1237">
        <f t="shared" si="320"/>
        <v>2.517411735655822E-2</v>
      </c>
      <c r="M1237" s="1">
        <f t="shared" si="318"/>
        <v>199228.95870490777</v>
      </c>
      <c r="N1237" s="1">
        <f>IF(M1237&lt;'How to'!$B$35,0,M1237)</f>
        <v>199228.95870490777</v>
      </c>
      <c r="O1237" s="1">
        <f>(((ABS('How to'!$B$33))*(N1237))/(11.82))^(1/2)</f>
        <v>1196.9526128976879</v>
      </c>
      <c r="P1237" s="1">
        <f>(((ABS('How to'!$B$33)+'How to'!$B$32)*(N1237))/(11.82))^(1/2)</f>
        <v>1812.945713852288</v>
      </c>
      <c r="Q1237">
        <f>IF(P1237=0,'How to'!$B$34,MIN(ROUNDDOWN(2*P1237,-1)/2,'How to'!$B$34))</f>
        <v>145</v>
      </c>
      <c r="R1237">
        <f t="shared" si="319"/>
        <v>145</v>
      </c>
      <c r="S1237" t="str">
        <f t="shared" si="309"/>
        <v/>
      </c>
      <c r="T1237">
        <f t="shared" si="305"/>
        <v>145</v>
      </c>
      <c r="U1237" t="str">
        <f t="shared" si="306"/>
        <v/>
      </c>
      <c r="W1237" t="str">
        <f t="shared" si="307"/>
        <v/>
      </c>
      <c r="X1237" t="str">
        <f t="shared" si="308"/>
        <v/>
      </c>
      <c r="AE1237" t="s">
        <v>52</v>
      </c>
    </row>
    <row r="1238" spans="1:31" x14ac:dyDescent="0.25">
      <c r="A1238">
        <v>45.744898169999999</v>
      </c>
      <c r="B1238">
        <v>-122.87658</v>
      </c>
      <c r="C1238">
        <v>30.798614069999999</v>
      </c>
      <c r="D1238">
        <f t="shared" si="310"/>
        <v>199.91535046525084</v>
      </c>
      <c r="E1238">
        <f t="shared" si="311"/>
        <v>12.553861254062202</v>
      </c>
      <c r="F1238">
        <f t="shared" si="312"/>
        <v>200.30912805968256</v>
      </c>
      <c r="G1238">
        <f t="shared" si="313"/>
        <v>99.957118635079368</v>
      </c>
      <c r="H1238">
        <f t="shared" si="314"/>
        <v>6.2769811081729721</v>
      </c>
      <c r="I1238">
        <f t="shared" si="315"/>
        <v>100.15401169029472</v>
      </c>
      <c r="J1238">
        <f t="shared" si="316"/>
        <v>10030.936696007577</v>
      </c>
      <c r="K1238">
        <f t="shared" si="317"/>
        <v>10030.826057659691</v>
      </c>
      <c r="L1238">
        <f t="shared" si="320"/>
        <v>0</v>
      </c>
      <c r="M1238" s="1">
        <f t="shared" si="318"/>
        <v>0</v>
      </c>
      <c r="N1238" s="1">
        <f>IF(M1238&lt;'How to'!$B$35,0,M1238)</f>
        <v>0</v>
      </c>
      <c r="O1238" s="1">
        <f>(((ABS('How to'!$B$33))*(N1238))/(11.82))^(1/2)</f>
        <v>0</v>
      </c>
      <c r="P1238" s="1">
        <f>(((ABS('How to'!$B$33)+'How to'!$B$32)*(N1238))/(11.82))^(1/2)</f>
        <v>0</v>
      </c>
      <c r="Q1238">
        <f>IF(P1238=0,'How to'!$B$34,MIN(ROUNDDOWN(2*P1238,-1)/2,'How to'!$B$34))</f>
        <v>145</v>
      </c>
      <c r="R1238">
        <f t="shared" si="319"/>
        <v>145</v>
      </c>
      <c r="S1238" t="str">
        <f t="shared" si="309"/>
        <v/>
      </c>
      <c r="T1238">
        <f t="shared" si="305"/>
        <v>145</v>
      </c>
      <c r="U1238" t="str">
        <f t="shared" si="306"/>
        <v/>
      </c>
      <c r="W1238" t="str">
        <f t="shared" si="307"/>
        <v/>
      </c>
      <c r="X1238" t="str">
        <f t="shared" si="308"/>
        <v/>
      </c>
      <c r="AE1238" t="s">
        <v>52</v>
      </c>
    </row>
    <row r="1239" spans="1:31" x14ac:dyDescent="0.25">
      <c r="A1239">
        <v>45.74512266</v>
      </c>
      <c r="B1239">
        <v>-122.8766002</v>
      </c>
      <c r="C1239">
        <v>30.823614070000001</v>
      </c>
      <c r="D1239">
        <f t="shared" si="310"/>
        <v>199.91535046525084</v>
      </c>
      <c r="E1239">
        <f t="shared" si="311"/>
        <v>12.553810770934469</v>
      </c>
      <c r="F1239">
        <f t="shared" si="312"/>
        <v>200.30912489578827</v>
      </c>
      <c r="G1239">
        <f t="shared" si="313"/>
        <v>99.958231830171471</v>
      </c>
      <c r="H1239">
        <f t="shared" si="314"/>
        <v>6.2769558668222318</v>
      </c>
      <c r="I1239">
        <f t="shared" si="315"/>
        <v>100.15512111504005</v>
      </c>
      <c r="J1239">
        <f t="shared" si="316"/>
        <v>10030.936379129127</v>
      </c>
      <c r="K1239">
        <f t="shared" si="317"/>
        <v>10031.04828556834</v>
      </c>
      <c r="L1239">
        <f t="shared" si="320"/>
        <v>0.33452419824770729</v>
      </c>
      <c r="M1239" s="1">
        <f t="shared" si="318"/>
        <v>14993.008485055219</v>
      </c>
      <c r="N1239" s="1">
        <f>IF(M1239&lt;'How to'!$B$35,0,M1239)</f>
        <v>14993.008485055219</v>
      </c>
      <c r="O1239" s="1">
        <f>(((ABS('How to'!$B$33))*(N1239))/(11.82))^(1/2)</f>
        <v>328.35612208824983</v>
      </c>
      <c r="P1239" s="1">
        <f>(((ABS('How to'!$B$33)+'How to'!$B$32)*(N1239))/(11.82))^(1/2)</f>
        <v>497.33950846718693</v>
      </c>
      <c r="Q1239">
        <f>IF(P1239=0,'How to'!$B$34,MIN(ROUNDDOWN(2*P1239,-1)/2,'How to'!$B$34))</f>
        <v>145</v>
      </c>
      <c r="R1239">
        <f t="shared" si="319"/>
        <v>145</v>
      </c>
      <c r="S1239" t="str">
        <f t="shared" si="309"/>
        <v/>
      </c>
      <c r="T1239">
        <f t="shared" si="305"/>
        <v>145</v>
      </c>
      <c r="U1239" t="str">
        <f t="shared" si="306"/>
        <v/>
      </c>
      <c r="W1239" t="str">
        <f t="shared" si="307"/>
        <v/>
      </c>
      <c r="X1239" t="str">
        <f t="shared" si="308"/>
        <v/>
      </c>
      <c r="AE1239" t="s">
        <v>52</v>
      </c>
    </row>
    <row r="1240" spans="1:31" x14ac:dyDescent="0.25">
      <c r="A1240">
        <v>45.74534714</v>
      </c>
      <c r="B1240">
        <v>-122.87662039999999</v>
      </c>
      <c r="C1240">
        <v>30.84861407</v>
      </c>
      <c r="D1240">
        <f t="shared" si="310"/>
        <v>199.91535046525084</v>
      </c>
      <c r="E1240">
        <f t="shared" si="311"/>
        <v>12.553760289862822</v>
      </c>
      <c r="F1240">
        <f t="shared" si="312"/>
        <v>200.30912173203546</v>
      </c>
      <c r="G1240">
        <f t="shared" si="313"/>
        <v>99.957118635079368</v>
      </c>
      <c r="H1240">
        <f t="shared" si="314"/>
        <v>6.2769306264791176</v>
      </c>
      <c r="I1240">
        <f t="shared" si="315"/>
        <v>100.15400852645371</v>
      </c>
      <c r="J1240">
        <f t="shared" si="316"/>
        <v>10030.936062264851</v>
      </c>
      <c r="K1240">
        <f t="shared" si="317"/>
        <v>10030.825423916962</v>
      </c>
      <c r="L1240">
        <f t="shared" si="320"/>
        <v>0</v>
      </c>
      <c r="M1240" s="1">
        <f t="shared" si="318"/>
        <v>0</v>
      </c>
      <c r="N1240" s="1">
        <f>IF(M1240&lt;'How to'!$B$35,0,M1240)</f>
        <v>0</v>
      </c>
      <c r="O1240" s="1">
        <f>(((ABS('How to'!$B$33))*(N1240))/(11.82))^(1/2)</f>
        <v>0</v>
      </c>
      <c r="P1240" s="1">
        <f>(((ABS('How to'!$B$33)+'How to'!$B$32)*(N1240))/(11.82))^(1/2)</f>
        <v>0</v>
      </c>
      <c r="Q1240">
        <f>IF(P1240=0,'How to'!$B$34,MIN(ROUNDDOWN(2*P1240,-1)/2,'How to'!$B$34))</f>
        <v>145</v>
      </c>
      <c r="R1240">
        <f t="shared" si="319"/>
        <v>145</v>
      </c>
      <c r="S1240" t="str">
        <f t="shared" si="309"/>
        <v/>
      </c>
      <c r="T1240">
        <f t="shared" si="305"/>
        <v>145</v>
      </c>
      <c r="U1240" t="str">
        <f t="shared" si="306"/>
        <v/>
      </c>
      <c r="W1240" t="str">
        <f t="shared" si="307"/>
        <v/>
      </c>
      <c r="X1240" t="str">
        <f t="shared" si="308"/>
        <v/>
      </c>
      <c r="AE1240" t="s">
        <v>52</v>
      </c>
    </row>
    <row r="1241" spans="1:31" x14ac:dyDescent="0.25">
      <c r="A1241">
        <v>45.74557162</v>
      </c>
      <c r="B1241">
        <v>-122.8766406</v>
      </c>
      <c r="C1241">
        <v>30.873614069999999</v>
      </c>
      <c r="D1241">
        <f t="shared" si="310"/>
        <v>199.91535046525084</v>
      </c>
      <c r="E1241">
        <f t="shared" si="311"/>
        <v>12.553709808598475</v>
      </c>
      <c r="F1241">
        <f t="shared" si="312"/>
        <v>200.30911856828328</v>
      </c>
      <c r="G1241">
        <f t="shared" si="313"/>
        <v>99.957118635079368</v>
      </c>
      <c r="H1241">
        <f t="shared" si="314"/>
        <v>6.2769053860192168</v>
      </c>
      <c r="I1241">
        <f t="shared" si="315"/>
        <v>100.15400694456696</v>
      </c>
      <c r="J1241">
        <f t="shared" si="316"/>
        <v>10030.935745400642</v>
      </c>
      <c r="K1241">
        <f t="shared" si="317"/>
        <v>10030.825107052367</v>
      </c>
      <c r="L1241">
        <f t="shared" si="320"/>
        <v>0</v>
      </c>
      <c r="M1241" s="1">
        <f t="shared" si="318"/>
        <v>0</v>
      </c>
      <c r="N1241" s="1">
        <f>IF(M1241&lt;'How to'!$B$35,0,M1241)</f>
        <v>0</v>
      </c>
      <c r="O1241" s="1">
        <f>(((ABS('How to'!$B$33))*(N1241))/(11.82))^(1/2)</f>
        <v>0</v>
      </c>
      <c r="P1241" s="1">
        <f>(((ABS('How to'!$B$33)+'How to'!$B$32)*(N1241))/(11.82))^(1/2)</f>
        <v>0</v>
      </c>
      <c r="Q1241">
        <f>IF(P1241=0,'How to'!$B$34,MIN(ROUNDDOWN(2*P1241,-1)/2,'How to'!$B$34))</f>
        <v>145</v>
      </c>
      <c r="R1241">
        <f t="shared" si="319"/>
        <v>145</v>
      </c>
      <c r="S1241" t="str">
        <f t="shared" si="309"/>
        <v/>
      </c>
      <c r="T1241">
        <f t="shared" si="305"/>
        <v>145</v>
      </c>
      <c r="U1241" t="str">
        <f t="shared" si="306"/>
        <v/>
      </c>
      <c r="W1241" t="str">
        <f t="shared" si="307"/>
        <v/>
      </c>
      <c r="X1241" t="str">
        <f t="shared" si="308"/>
        <v/>
      </c>
      <c r="AE1241" t="s">
        <v>52</v>
      </c>
    </row>
    <row r="1242" spans="1:31" x14ac:dyDescent="0.25">
      <c r="A1242">
        <v>45.745796110000001</v>
      </c>
      <c r="B1242">
        <v>-122.8766608</v>
      </c>
      <c r="C1242">
        <v>30.898614070000001</v>
      </c>
      <c r="D1242">
        <f t="shared" si="310"/>
        <v>199.91535046525084</v>
      </c>
      <c r="E1242">
        <f t="shared" si="311"/>
        <v>12.553659324892603</v>
      </c>
      <c r="F1242">
        <f t="shared" si="312"/>
        <v>200.30911540439072</v>
      </c>
      <c r="G1242">
        <f t="shared" si="313"/>
        <v>99.958231830171471</v>
      </c>
      <c r="H1242">
        <f t="shared" si="314"/>
        <v>6.2768801443794322</v>
      </c>
      <c r="I1242">
        <f t="shared" si="315"/>
        <v>100.15511636936583</v>
      </c>
      <c r="J1242">
        <f t="shared" si="316"/>
        <v>10030.93542852238</v>
      </c>
      <c r="K1242">
        <f t="shared" si="317"/>
        <v>10031.047334961211</v>
      </c>
      <c r="L1242">
        <f t="shared" si="320"/>
        <v>0.33452419767676539</v>
      </c>
      <c r="M1242" s="1">
        <f t="shared" si="318"/>
        <v>14993.007089809584</v>
      </c>
      <c r="N1242" s="1">
        <f>IF(M1242&lt;'How to'!$B$35,0,M1242)</f>
        <v>14993.007089809584</v>
      </c>
      <c r="O1242" s="1">
        <f>(((ABS('How to'!$B$33))*(N1242))/(11.82))^(1/2)</f>
        <v>328.35610680988003</v>
      </c>
      <c r="P1242" s="1">
        <f>(((ABS('How to'!$B$33)+'How to'!$B$32)*(N1242))/(11.82))^(1/2)</f>
        <v>497.33948532604091</v>
      </c>
      <c r="Q1242">
        <f>IF(P1242=0,'How to'!$B$34,MIN(ROUNDDOWN(2*P1242,-1)/2,'How to'!$B$34))</f>
        <v>145</v>
      </c>
      <c r="R1242">
        <f t="shared" si="319"/>
        <v>145</v>
      </c>
      <c r="S1242" t="str">
        <f t="shared" si="309"/>
        <v/>
      </c>
      <c r="T1242">
        <f t="shared" si="305"/>
        <v>145</v>
      </c>
      <c r="U1242" t="str">
        <f t="shared" si="306"/>
        <v/>
      </c>
      <c r="W1242" t="str">
        <f t="shared" si="307"/>
        <v/>
      </c>
      <c r="X1242" t="str">
        <f t="shared" si="308"/>
        <v/>
      </c>
      <c r="AE1242" t="s">
        <v>52</v>
      </c>
    </row>
    <row r="1243" spans="1:31" x14ac:dyDescent="0.25">
      <c r="A1243">
        <v>45.746020590000001</v>
      </c>
      <c r="B1243">
        <v>-122.876681</v>
      </c>
      <c r="C1243">
        <v>30.923614069999999</v>
      </c>
      <c r="D1243">
        <f t="shared" si="310"/>
        <v>199.91535046525084</v>
      </c>
      <c r="E1243">
        <f t="shared" si="311"/>
        <v>12.553608843242849</v>
      </c>
      <c r="F1243">
        <f t="shared" si="312"/>
        <v>200.30911224063976</v>
      </c>
      <c r="G1243">
        <f t="shared" si="313"/>
        <v>99.957118635079368</v>
      </c>
      <c r="H1243">
        <f t="shared" si="314"/>
        <v>6.2768549048512154</v>
      </c>
      <c r="I1243">
        <f t="shared" si="315"/>
        <v>100.15400378079693</v>
      </c>
      <c r="J1243">
        <f t="shared" si="316"/>
        <v>10030.935111658304</v>
      </c>
      <c r="K1243">
        <f t="shared" si="317"/>
        <v>10030.824473323884</v>
      </c>
      <c r="L1243">
        <f t="shared" si="320"/>
        <v>0</v>
      </c>
      <c r="M1243" s="1">
        <f t="shared" si="318"/>
        <v>0</v>
      </c>
      <c r="N1243" s="1">
        <f>IF(M1243&lt;'How to'!$B$35,0,M1243)</f>
        <v>0</v>
      </c>
      <c r="O1243" s="1">
        <f>(((ABS('How to'!$B$33))*(N1243))/(11.82))^(1/2)</f>
        <v>0</v>
      </c>
      <c r="P1243" s="1">
        <f>(((ABS('How to'!$B$33)+'How to'!$B$32)*(N1243))/(11.82))^(1/2)</f>
        <v>0</v>
      </c>
      <c r="Q1243">
        <f>IF(P1243=0,'How to'!$B$34,MIN(ROUNDDOWN(2*P1243,-1)/2,'How to'!$B$34))</f>
        <v>145</v>
      </c>
      <c r="R1243">
        <f t="shared" si="319"/>
        <v>145</v>
      </c>
      <c r="S1243" t="str">
        <f t="shared" si="309"/>
        <v/>
      </c>
      <c r="T1243">
        <f t="shared" si="305"/>
        <v>145</v>
      </c>
      <c r="U1243" t="str">
        <f t="shared" si="306"/>
        <v/>
      </c>
      <c r="W1243" t="str">
        <f t="shared" si="307"/>
        <v/>
      </c>
      <c r="X1243" t="str">
        <f t="shared" si="308"/>
        <v/>
      </c>
      <c r="AE1243" t="s">
        <v>52</v>
      </c>
    </row>
    <row r="1244" spans="1:31" x14ac:dyDescent="0.25">
      <c r="A1244">
        <v>45.746245080000001</v>
      </c>
      <c r="B1244">
        <v>-122.8767012</v>
      </c>
      <c r="C1244">
        <v>30.948614070000001</v>
      </c>
      <c r="D1244">
        <f t="shared" si="310"/>
        <v>199.91535046525084</v>
      </c>
      <c r="E1244">
        <f t="shared" si="311"/>
        <v>12.553558360255499</v>
      </c>
      <c r="F1244">
        <f t="shared" si="312"/>
        <v>200.30910907681761</v>
      </c>
      <c r="G1244">
        <f t="shared" si="313"/>
        <v>99.958231830171471</v>
      </c>
      <c r="H1244">
        <f t="shared" si="314"/>
        <v>6.2768296629982778</v>
      </c>
      <c r="I1244">
        <f t="shared" si="315"/>
        <v>100.1551132056302</v>
      </c>
      <c r="J1244">
        <f t="shared" si="316"/>
        <v>10030.934794787103</v>
      </c>
      <c r="K1244">
        <f t="shared" si="317"/>
        <v>10031.046701232601</v>
      </c>
      <c r="L1244">
        <f t="shared" si="320"/>
        <v>0.33452420764106111</v>
      </c>
      <c r="M1244" s="1">
        <f t="shared" si="318"/>
        <v>14993.005696011909</v>
      </c>
      <c r="N1244" s="1">
        <f>IF(M1244&lt;'How to'!$B$35,0,M1244)</f>
        <v>14993.005696011909</v>
      </c>
      <c r="O1244" s="1">
        <f>(((ABS('How to'!$B$33))*(N1244))/(11.82))^(1/2)</f>
        <v>328.35609154736511</v>
      </c>
      <c r="P1244" s="1">
        <f>(((ABS('How to'!$B$33)+'How to'!$B$32)*(N1244))/(11.82))^(1/2)</f>
        <v>497.33946220890942</v>
      </c>
      <c r="Q1244">
        <f>IF(P1244=0,'How to'!$B$34,MIN(ROUNDDOWN(2*P1244,-1)/2,'How to'!$B$34))</f>
        <v>145</v>
      </c>
      <c r="R1244">
        <f t="shared" si="319"/>
        <v>145</v>
      </c>
      <c r="S1244" t="str">
        <f t="shared" si="309"/>
        <v/>
      </c>
      <c r="T1244">
        <f t="shared" si="305"/>
        <v>145</v>
      </c>
      <c r="U1244" t="str">
        <f t="shared" si="306"/>
        <v/>
      </c>
      <c r="W1244" t="str">
        <f t="shared" si="307"/>
        <v/>
      </c>
      <c r="X1244" t="str">
        <f t="shared" si="308"/>
        <v/>
      </c>
      <c r="AE1244" t="s">
        <v>52</v>
      </c>
    </row>
    <row r="1245" spans="1:31" x14ac:dyDescent="0.25">
      <c r="A1245">
        <v>45.746469560000001</v>
      </c>
      <c r="B1245">
        <v>-122.87672139999999</v>
      </c>
      <c r="C1245">
        <v>30.97361407</v>
      </c>
      <c r="D1245">
        <f t="shared" si="310"/>
        <v>199.91535046525084</v>
      </c>
      <c r="E1245">
        <f t="shared" si="311"/>
        <v>12.553507877116395</v>
      </c>
      <c r="F1245">
        <f t="shared" si="312"/>
        <v>200.3091059129986</v>
      </c>
      <c r="G1245">
        <f t="shared" si="313"/>
        <v>99.958231830171471</v>
      </c>
      <c r="H1245">
        <f t="shared" si="314"/>
        <v>6.2768044210694516</v>
      </c>
      <c r="I1245">
        <f t="shared" si="315"/>
        <v>100.15511162369428</v>
      </c>
      <c r="J1245">
        <f t="shared" si="316"/>
        <v>10030.934477916224</v>
      </c>
      <c r="K1245">
        <f t="shared" si="317"/>
        <v>10031.046384354662</v>
      </c>
      <c r="L1245">
        <f t="shared" si="320"/>
        <v>0.33452419708951081</v>
      </c>
      <c r="M1245" s="1">
        <f t="shared" si="318"/>
        <v>14993.005695295922</v>
      </c>
      <c r="N1245" s="1">
        <f>IF(M1245&lt;'How to'!$B$35,0,M1245)</f>
        <v>14993.005695295922</v>
      </c>
      <c r="O1245" s="1">
        <f>(((ABS('How to'!$B$33))*(N1245))/(11.82))^(1/2)</f>
        <v>328.35609153952481</v>
      </c>
      <c r="P1245" s="1">
        <f>(((ABS('How to'!$B$33)+'How to'!$B$32)*(N1245))/(11.82))^(1/2)</f>
        <v>497.33946219703421</v>
      </c>
      <c r="Q1245">
        <f>IF(P1245=0,'How to'!$B$34,MIN(ROUNDDOWN(2*P1245,-1)/2,'How to'!$B$34))</f>
        <v>145</v>
      </c>
      <c r="R1245">
        <f t="shared" si="319"/>
        <v>145</v>
      </c>
      <c r="S1245" t="str">
        <f t="shared" si="309"/>
        <v/>
      </c>
      <c r="T1245">
        <f t="shared" si="305"/>
        <v>145</v>
      </c>
      <c r="U1245" t="str">
        <f t="shared" si="306"/>
        <v/>
      </c>
      <c r="W1245" t="str">
        <f t="shared" si="307"/>
        <v/>
      </c>
      <c r="X1245" t="str">
        <f t="shared" si="308"/>
        <v/>
      </c>
      <c r="AE1245" t="s">
        <v>52</v>
      </c>
    </row>
    <row r="1246" spans="1:31" x14ac:dyDescent="0.25">
      <c r="A1246">
        <v>45.746694040000001</v>
      </c>
      <c r="B1246">
        <v>-122.8767416</v>
      </c>
      <c r="C1246">
        <v>30.998614069999999</v>
      </c>
      <c r="D1246">
        <f t="shared" si="310"/>
        <v>199.91535046525084</v>
      </c>
      <c r="E1246">
        <f t="shared" si="311"/>
        <v>12.553457394888538</v>
      </c>
      <c r="F1246">
        <f t="shared" si="312"/>
        <v>200.30910274924938</v>
      </c>
      <c r="G1246">
        <f t="shared" si="313"/>
        <v>99.957118635079368</v>
      </c>
      <c r="H1246">
        <f t="shared" si="314"/>
        <v>6.2767791801277495</v>
      </c>
      <c r="I1246">
        <f t="shared" si="315"/>
        <v>100.15399903500317</v>
      </c>
      <c r="J1246">
        <f t="shared" si="316"/>
        <v>10030.934161052335</v>
      </c>
      <c r="K1246">
        <f t="shared" si="317"/>
        <v>10030.823522703415</v>
      </c>
      <c r="L1246">
        <f t="shared" si="320"/>
        <v>0</v>
      </c>
      <c r="M1246" s="1">
        <f t="shared" si="318"/>
        <v>0</v>
      </c>
      <c r="N1246" s="1">
        <f>IF(M1246&lt;'How to'!$B$35,0,M1246)</f>
        <v>0</v>
      </c>
      <c r="O1246" s="1">
        <f>(((ABS('How to'!$B$33))*(N1246))/(11.82))^(1/2)</f>
        <v>0</v>
      </c>
      <c r="P1246" s="1">
        <f>(((ABS('How to'!$B$33)+'How to'!$B$32)*(N1246))/(11.82))^(1/2)</f>
        <v>0</v>
      </c>
      <c r="Q1246">
        <f>IF(P1246=0,'How to'!$B$34,MIN(ROUNDDOWN(2*P1246,-1)/2,'How to'!$B$34))</f>
        <v>145</v>
      </c>
      <c r="R1246">
        <f t="shared" si="319"/>
        <v>145</v>
      </c>
      <c r="S1246" t="str">
        <f t="shared" si="309"/>
        <v/>
      </c>
      <c r="T1246">
        <f t="shared" si="305"/>
        <v>145</v>
      </c>
      <c r="U1246" t="str">
        <f t="shared" si="306"/>
        <v/>
      </c>
      <c r="W1246" t="str">
        <f t="shared" si="307"/>
        <v/>
      </c>
      <c r="X1246" t="str">
        <f t="shared" si="308"/>
        <v/>
      </c>
      <c r="AE1246" t="s">
        <v>52</v>
      </c>
    </row>
    <row r="1247" spans="1:31" x14ac:dyDescent="0.25">
      <c r="A1247">
        <v>45.746918530000002</v>
      </c>
      <c r="B1247">
        <v>-122.8767618</v>
      </c>
      <c r="C1247">
        <v>31.023614070000001</v>
      </c>
      <c r="D1247">
        <f t="shared" si="310"/>
        <v>199.91535046525084</v>
      </c>
      <c r="E1247">
        <f t="shared" si="311"/>
        <v>12.553406910219117</v>
      </c>
      <c r="F1247">
        <f t="shared" si="312"/>
        <v>200.30909958535983</v>
      </c>
      <c r="G1247">
        <f t="shared" si="313"/>
        <v>99.958231830171471</v>
      </c>
      <c r="H1247">
        <f t="shared" si="314"/>
        <v>6.2767539380062294</v>
      </c>
      <c r="I1247">
        <f t="shared" si="315"/>
        <v>100.15510845989127</v>
      </c>
      <c r="J1247">
        <f t="shared" si="316"/>
        <v>10030.9338441744</v>
      </c>
      <c r="K1247">
        <f t="shared" si="317"/>
        <v>10031.045750612584</v>
      </c>
      <c r="L1247">
        <f t="shared" si="320"/>
        <v>0.33452419670888289</v>
      </c>
      <c r="M1247" s="1">
        <f t="shared" si="318"/>
        <v>14993.004765126188</v>
      </c>
      <c r="N1247" s="1">
        <f>IF(M1247&lt;'How to'!$B$35,0,M1247)</f>
        <v>14993.004765126188</v>
      </c>
      <c r="O1247" s="1">
        <f>(((ABS('How to'!$B$33))*(N1247))/(11.82))^(1/2)</f>
        <v>328.35608135387861</v>
      </c>
      <c r="P1247" s="1">
        <f>(((ABS('How to'!$B$33)+'How to'!$B$32)*(N1247))/(11.82))^(1/2)</f>
        <v>497.33944676950318</v>
      </c>
      <c r="Q1247">
        <f>IF(P1247=0,'How to'!$B$34,MIN(ROUNDDOWN(2*P1247,-1)/2,'How to'!$B$34))</f>
        <v>145</v>
      </c>
      <c r="R1247">
        <f t="shared" si="319"/>
        <v>145</v>
      </c>
      <c r="S1247" t="str">
        <f t="shared" si="309"/>
        <v/>
      </c>
      <c r="T1247">
        <f t="shared" si="305"/>
        <v>145</v>
      </c>
      <c r="U1247" t="str">
        <f t="shared" si="306"/>
        <v/>
      </c>
      <c r="W1247" t="str">
        <f t="shared" si="307"/>
        <v/>
      </c>
      <c r="X1247" t="str">
        <f t="shared" si="308"/>
        <v/>
      </c>
      <c r="AE1247" t="s">
        <v>52</v>
      </c>
    </row>
    <row r="1248" spans="1:31" x14ac:dyDescent="0.25">
      <c r="A1248">
        <v>45.747143010000002</v>
      </c>
      <c r="B1248">
        <v>-122.87678200000001</v>
      </c>
      <c r="C1248">
        <v>31.048614069999999</v>
      </c>
      <c r="D1248">
        <f t="shared" si="310"/>
        <v>199.91535046445986</v>
      </c>
      <c r="E1248">
        <f t="shared" si="311"/>
        <v>12.553356427605857</v>
      </c>
      <c r="F1248">
        <f t="shared" si="312"/>
        <v>200.30909642082239</v>
      </c>
      <c r="G1248">
        <f t="shared" si="313"/>
        <v>99.957118635079368</v>
      </c>
      <c r="H1248">
        <f t="shared" si="314"/>
        <v>6.2767286979962353</v>
      </c>
      <c r="I1248">
        <f t="shared" si="315"/>
        <v>100.15399587123611</v>
      </c>
      <c r="J1248">
        <f t="shared" si="316"/>
        <v>10030.93352723158</v>
      </c>
      <c r="K1248">
        <f t="shared" si="317"/>
        <v>10030.822888975579</v>
      </c>
      <c r="L1248">
        <f t="shared" si="320"/>
        <v>0</v>
      </c>
      <c r="M1248" s="1">
        <f t="shared" si="318"/>
        <v>0</v>
      </c>
      <c r="N1248" s="1">
        <f>IF(M1248&lt;'How to'!$B$35,0,M1248)</f>
        <v>0</v>
      </c>
      <c r="O1248" s="1">
        <f>(((ABS('How to'!$B$33))*(N1248))/(11.82))^(1/2)</f>
        <v>0</v>
      </c>
      <c r="P1248" s="1">
        <f>(((ABS('How to'!$B$33)+'How to'!$B$32)*(N1248))/(11.82))^(1/2)</f>
        <v>0</v>
      </c>
      <c r="Q1248">
        <f>IF(P1248=0,'How to'!$B$34,MIN(ROUNDDOWN(2*P1248,-1)/2,'How to'!$B$34))</f>
        <v>145</v>
      </c>
      <c r="R1248">
        <f t="shared" si="319"/>
        <v>145</v>
      </c>
      <c r="S1248" t="str">
        <f t="shared" si="309"/>
        <v/>
      </c>
      <c r="T1248">
        <f t="shared" si="305"/>
        <v>145</v>
      </c>
      <c r="U1248" t="str">
        <f t="shared" si="306"/>
        <v/>
      </c>
      <c r="W1248" t="str">
        <f t="shared" si="307"/>
        <v/>
      </c>
      <c r="X1248" t="str">
        <f t="shared" si="308"/>
        <v/>
      </c>
      <c r="AE1248" t="s">
        <v>52</v>
      </c>
    </row>
    <row r="1249" spans="1:31" x14ac:dyDescent="0.25">
      <c r="A1249">
        <v>45.747367490000002</v>
      </c>
      <c r="B1249">
        <v>-122.8768022</v>
      </c>
      <c r="C1249">
        <v>31.073614070000001</v>
      </c>
      <c r="D1249">
        <f t="shared" si="310"/>
        <v>199.91535046445986</v>
      </c>
      <c r="E1249">
        <f t="shared" si="311"/>
        <v>12.553305945903826</v>
      </c>
      <c r="F1249">
        <f t="shared" si="312"/>
        <v>200.30909325714416</v>
      </c>
      <c r="G1249">
        <f t="shared" si="313"/>
        <v>99.957118635079368</v>
      </c>
      <c r="H1249">
        <f t="shared" si="314"/>
        <v>6.2767034556615231</v>
      </c>
      <c r="I1249">
        <f t="shared" si="315"/>
        <v>100.15399428928256</v>
      </c>
      <c r="J1249">
        <f t="shared" si="316"/>
        <v>10030.933210374818</v>
      </c>
      <c r="K1249">
        <f t="shared" si="317"/>
        <v>10030.822572097644</v>
      </c>
      <c r="L1249">
        <f t="shared" si="320"/>
        <v>0</v>
      </c>
      <c r="M1249" s="1">
        <f t="shared" si="318"/>
        <v>0</v>
      </c>
      <c r="N1249" s="1">
        <f>IF(M1249&lt;'How to'!$B$35,0,M1249)</f>
        <v>0</v>
      </c>
      <c r="O1249" s="1">
        <f>(((ABS('How to'!$B$33))*(N1249))/(11.82))^(1/2)</f>
        <v>0</v>
      </c>
      <c r="P1249" s="1">
        <f>(((ABS('How to'!$B$33)+'How to'!$B$32)*(N1249))/(11.82))^(1/2)</f>
        <v>0</v>
      </c>
      <c r="Q1249">
        <f>IF(P1249=0,'How to'!$B$34,MIN(ROUNDDOWN(2*P1249,-1)/2,'How to'!$B$34))</f>
        <v>145</v>
      </c>
      <c r="R1249">
        <f t="shared" si="319"/>
        <v>145</v>
      </c>
      <c r="S1249" t="str">
        <f t="shared" si="309"/>
        <v/>
      </c>
      <c r="T1249">
        <f t="shared" si="305"/>
        <v>145</v>
      </c>
      <c r="U1249" t="str">
        <f t="shared" si="306"/>
        <v/>
      </c>
      <c r="W1249" t="str">
        <f t="shared" si="307"/>
        <v/>
      </c>
      <c r="X1249" t="str">
        <f t="shared" si="308"/>
        <v/>
      </c>
      <c r="AE1249" t="s">
        <v>52</v>
      </c>
    </row>
    <row r="1250" spans="1:31" x14ac:dyDescent="0.25">
      <c r="A1250">
        <v>45.747591980000003</v>
      </c>
      <c r="B1250">
        <v>-122.87682239999999</v>
      </c>
      <c r="C1250">
        <v>31.09861407</v>
      </c>
      <c r="D1250">
        <f t="shared" si="310"/>
        <v>199.91535046525084</v>
      </c>
      <c r="E1250">
        <f t="shared" si="311"/>
        <v>12.553255459552368</v>
      </c>
      <c r="F1250">
        <f t="shared" si="312"/>
        <v>200.30909009397664</v>
      </c>
      <c r="G1250">
        <f t="shared" si="313"/>
        <v>99.958231830171471</v>
      </c>
      <c r="H1250">
        <f t="shared" si="314"/>
        <v>6.2766782132509675</v>
      </c>
      <c r="I1250">
        <f t="shared" si="315"/>
        <v>100.1551037142242</v>
      </c>
      <c r="J1250">
        <f t="shared" si="316"/>
        <v>10030.932893569212</v>
      </c>
      <c r="K1250">
        <f t="shared" si="317"/>
        <v>10031.044800007005</v>
      </c>
      <c r="L1250">
        <f t="shared" si="320"/>
        <v>0.33452419612434708</v>
      </c>
      <c r="M1250" s="1">
        <f t="shared" si="318"/>
        <v>14993.003370492119</v>
      </c>
      <c r="N1250" s="1">
        <f>IF(M1250&lt;'How to'!$B$35,0,M1250)</f>
        <v>14993.003370492119</v>
      </c>
      <c r="O1250" s="1">
        <f>(((ABS('How to'!$B$33))*(N1250))/(11.82))^(1/2)</f>
        <v>328.35606608220371</v>
      </c>
      <c r="P1250" s="1">
        <f>(((ABS('How to'!$B$33)+'How to'!$B$32)*(N1250))/(11.82))^(1/2)</f>
        <v>497.33942363849764</v>
      </c>
      <c r="Q1250">
        <f>IF(P1250=0,'How to'!$B$34,MIN(ROUNDDOWN(2*P1250,-1)/2,'How to'!$B$34))</f>
        <v>145</v>
      </c>
      <c r="R1250">
        <f t="shared" si="319"/>
        <v>145</v>
      </c>
      <c r="S1250" t="str">
        <f t="shared" si="309"/>
        <v/>
      </c>
      <c r="T1250">
        <f t="shared" si="305"/>
        <v>145</v>
      </c>
      <c r="U1250" t="str">
        <f t="shared" si="306"/>
        <v/>
      </c>
      <c r="W1250" t="str">
        <f t="shared" si="307"/>
        <v/>
      </c>
      <c r="X1250" t="str">
        <f t="shared" si="308"/>
        <v/>
      </c>
      <c r="AE1250" t="s">
        <v>52</v>
      </c>
    </row>
    <row r="1251" spans="1:31" x14ac:dyDescent="0.25">
      <c r="A1251">
        <v>45.747816460000003</v>
      </c>
      <c r="B1251">
        <v>-122.8768426</v>
      </c>
      <c r="C1251">
        <v>31.123614069999999</v>
      </c>
      <c r="D1251">
        <f t="shared" si="310"/>
        <v>199.91535046445986</v>
      </c>
      <c r="E1251">
        <f t="shared" si="311"/>
        <v>12.55320497636102</v>
      </c>
      <c r="F1251">
        <f t="shared" si="312"/>
        <v>200.30908692944098</v>
      </c>
      <c r="G1251">
        <f t="shared" si="313"/>
        <v>99.957118635079368</v>
      </c>
      <c r="H1251">
        <f t="shared" si="314"/>
        <v>6.2766529729519132</v>
      </c>
      <c r="I1251">
        <f t="shared" si="315"/>
        <v>100.15399112551729</v>
      </c>
      <c r="J1251">
        <f t="shared" si="316"/>
        <v>10030.932576626587</v>
      </c>
      <c r="K1251">
        <f t="shared" si="317"/>
        <v>10030.821938370196</v>
      </c>
      <c r="L1251">
        <f t="shared" si="320"/>
        <v>0</v>
      </c>
      <c r="M1251" s="1">
        <f t="shared" si="318"/>
        <v>0</v>
      </c>
      <c r="N1251" s="1">
        <f>IF(M1251&lt;'How to'!$B$35,0,M1251)</f>
        <v>0</v>
      </c>
      <c r="O1251" s="1">
        <f>(((ABS('How to'!$B$33))*(N1251))/(11.82))^(1/2)</f>
        <v>0</v>
      </c>
      <c r="P1251" s="1">
        <f>(((ABS('How to'!$B$33)+'How to'!$B$32)*(N1251))/(11.82))^(1/2)</f>
        <v>0</v>
      </c>
      <c r="Q1251">
        <f>IF(P1251=0,'How to'!$B$34,MIN(ROUNDDOWN(2*P1251,-1)/2,'How to'!$B$34))</f>
        <v>145</v>
      </c>
      <c r="R1251">
        <f t="shared" si="319"/>
        <v>145</v>
      </c>
      <c r="S1251" t="str">
        <f t="shared" si="309"/>
        <v/>
      </c>
      <c r="T1251">
        <f t="shared" si="305"/>
        <v>145</v>
      </c>
      <c r="U1251" t="str">
        <f t="shared" si="306"/>
        <v/>
      </c>
      <c r="W1251" t="str">
        <f t="shared" si="307"/>
        <v/>
      </c>
      <c r="X1251" t="str">
        <f t="shared" si="308"/>
        <v/>
      </c>
      <c r="AE1251" t="s">
        <v>52</v>
      </c>
    </row>
    <row r="1252" spans="1:31" x14ac:dyDescent="0.25">
      <c r="A1252">
        <v>45.748040949999996</v>
      </c>
      <c r="B1252">
        <v>-122.8768628</v>
      </c>
      <c r="C1252">
        <v>31.148614070000001</v>
      </c>
      <c r="D1252">
        <f t="shared" si="310"/>
        <v>199.91535046445986</v>
      </c>
      <c r="E1252">
        <f t="shared" si="311"/>
        <v>12.553154490728071</v>
      </c>
      <c r="F1252">
        <f t="shared" si="312"/>
        <v>200.30908376555442</v>
      </c>
      <c r="G1252">
        <f t="shared" si="313"/>
        <v>99.958231829380495</v>
      </c>
      <c r="H1252">
        <f t="shared" si="314"/>
        <v>6.2766277292242272</v>
      </c>
      <c r="I1252">
        <f t="shared" si="315"/>
        <v>100.15510054963472</v>
      </c>
      <c r="J1252">
        <f t="shared" si="316"/>
        <v>10030.932259748974</v>
      </c>
      <c r="K1252">
        <f t="shared" si="317"/>
        <v>10031.044166107442</v>
      </c>
      <c r="L1252">
        <f t="shared" si="320"/>
        <v>0.33452407756143915</v>
      </c>
      <c r="M1252" s="1">
        <f t="shared" si="318"/>
        <v>14993.00773688723</v>
      </c>
      <c r="N1252" s="1">
        <f>IF(M1252&lt;'How to'!$B$35,0,M1252)</f>
        <v>14993.00773688723</v>
      </c>
      <c r="O1252" s="1">
        <f>(((ABS('How to'!$B$33))*(N1252))/(11.82))^(1/2)</f>
        <v>328.35611389557982</v>
      </c>
      <c r="P1252" s="1">
        <f>(((ABS('How to'!$B$33)+'How to'!$B$32)*(N1252))/(11.82))^(1/2)</f>
        <v>497.33949605828622</v>
      </c>
      <c r="Q1252">
        <f>IF(P1252=0,'How to'!$B$34,MIN(ROUNDDOWN(2*P1252,-1)/2,'How to'!$B$34))</f>
        <v>145</v>
      </c>
      <c r="R1252">
        <f t="shared" si="319"/>
        <v>145</v>
      </c>
      <c r="S1252" t="str">
        <f t="shared" si="309"/>
        <v/>
      </c>
      <c r="T1252">
        <f t="shared" si="305"/>
        <v>145</v>
      </c>
      <c r="U1252" t="str">
        <f t="shared" si="306"/>
        <v/>
      </c>
      <c r="W1252" t="str">
        <f t="shared" si="307"/>
        <v/>
      </c>
      <c r="X1252" t="str">
        <f t="shared" si="308"/>
        <v/>
      </c>
      <c r="AE1252" t="s">
        <v>52</v>
      </c>
    </row>
    <row r="1253" spans="1:31" x14ac:dyDescent="0.25">
      <c r="A1253">
        <v>45.748265429999996</v>
      </c>
      <c r="B1253">
        <v>-122.87688300000001</v>
      </c>
      <c r="C1253">
        <v>31.173614069999999</v>
      </c>
      <c r="D1253">
        <f t="shared" si="310"/>
        <v>199.91535046445986</v>
      </c>
      <c r="E1253">
        <f t="shared" si="311"/>
        <v>12.553104007151331</v>
      </c>
      <c r="F1253">
        <f t="shared" si="312"/>
        <v>200.30908060180937</v>
      </c>
      <c r="G1253">
        <f t="shared" si="313"/>
        <v>99.958231829380495</v>
      </c>
      <c r="H1253">
        <f t="shared" si="314"/>
        <v>6.2766024887324656</v>
      </c>
      <c r="I1253">
        <f t="shared" si="315"/>
        <v>100.15509896783956</v>
      </c>
      <c r="J1253">
        <f t="shared" si="316"/>
        <v>10030.931942885542</v>
      </c>
      <c r="K1253">
        <f t="shared" si="317"/>
        <v>10031.043849257738</v>
      </c>
      <c r="L1253">
        <f t="shared" si="320"/>
        <v>0.33452409808001093</v>
      </c>
      <c r="M1253" s="1">
        <f t="shared" si="318"/>
        <v>14993.006343684288</v>
      </c>
      <c r="N1253" s="1">
        <f>IF(M1253&lt;'How to'!$B$35,0,M1253)</f>
        <v>14993.006343684288</v>
      </c>
      <c r="O1253" s="1">
        <f>(((ABS('How to'!$B$33))*(N1253))/(11.82))^(1/2)</f>
        <v>328.35609863957774</v>
      </c>
      <c r="P1253" s="1">
        <f>(((ABS('How to'!$B$33)+'How to'!$B$32)*(N1253))/(11.82))^(1/2)</f>
        <v>497.33947295101927</v>
      </c>
      <c r="Q1253">
        <f>IF(P1253=0,'How to'!$B$34,MIN(ROUNDDOWN(2*P1253,-1)/2,'How to'!$B$34))</f>
        <v>145</v>
      </c>
      <c r="R1253">
        <f t="shared" si="319"/>
        <v>145</v>
      </c>
      <c r="S1253" t="str">
        <f t="shared" si="309"/>
        <v/>
      </c>
      <c r="T1253">
        <f t="shared" si="305"/>
        <v>145</v>
      </c>
      <c r="U1253" t="str">
        <f t="shared" si="306"/>
        <v/>
      </c>
      <c r="W1253" t="str">
        <f t="shared" si="307"/>
        <v/>
      </c>
      <c r="X1253" t="str">
        <f t="shared" si="308"/>
        <v/>
      </c>
      <c r="AE1253" t="s">
        <v>52</v>
      </c>
    </row>
    <row r="1254" spans="1:31" x14ac:dyDescent="0.25">
      <c r="A1254">
        <v>45.748489910000004</v>
      </c>
      <c r="B1254">
        <v>-122.8769032</v>
      </c>
      <c r="C1254">
        <v>31.198614070000001</v>
      </c>
      <c r="D1254">
        <f t="shared" si="310"/>
        <v>199.91535046445986</v>
      </c>
      <c r="E1254">
        <f t="shared" si="311"/>
        <v>12.553053523381896</v>
      </c>
      <c r="F1254">
        <f t="shared" si="312"/>
        <v>200.30907743806495</v>
      </c>
      <c r="G1254">
        <f t="shared" si="313"/>
        <v>99.957118635079368</v>
      </c>
      <c r="H1254">
        <f t="shared" si="314"/>
        <v>6.2765772459159894</v>
      </c>
      <c r="I1254">
        <f t="shared" si="315"/>
        <v>100.15398637973068</v>
      </c>
      <c r="J1254">
        <f t="shared" si="316"/>
        <v>10030.931626022175</v>
      </c>
      <c r="K1254">
        <f t="shared" si="317"/>
        <v>10030.820987751278</v>
      </c>
      <c r="L1254">
        <f t="shared" si="320"/>
        <v>0</v>
      </c>
      <c r="M1254" s="1">
        <f t="shared" si="318"/>
        <v>0</v>
      </c>
      <c r="N1254" s="1">
        <f>IF(M1254&lt;'How to'!$B$35,0,M1254)</f>
        <v>0</v>
      </c>
      <c r="O1254" s="1">
        <f>(((ABS('How to'!$B$33))*(N1254))/(11.82))^(1/2)</f>
        <v>0</v>
      </c>
      <c r="P1254" s="1">
        <f>(((ABS('How to'!$B$33)+'How to'!$B$32)*(N1254))/(11.82))^(1/2)</f>
        <v>0</v>
      </c>
      <c r="Q1254">
        <f>IF(P1254=0,'How to'!$B$34,MIN(ROUNDDOWN(2*P1254,-1)/2,'How to'!$B$34))</f>
        <v>145</v>
      </c>
      <c r="R1254">
        <f t="shared" si="319"/>
        <v>145</v>
      </c>
      <c r="S1254" t="str">
        <f t="shared" si="309"/>
        <v/>
      </c>
      <c r="T1254">
        <f t="shared" si="305"/>
        <v>145</v>
      </c>
      <c r="U1254" t="str">
        <f t="shared" si="306"/>
        <v/>
      </c>
      <c r="W1254" t="str">
        <f t="shared" si="307"/>
        <v/>
      </c>
      <c r="X1254" t="str">
        <f t="shared" si="308"/>
        <v/>
      </c>
      <c r="AE1254" t="s">
        <v>52</v>
      </c>
    </row>
    <row r="1255" spans="1:31" x14ac:dyDescent="0.25">
      <c r="A1255">
        <v>45.748714399999997</v>
      </c>
      <c r="B1255">
        <v>-122.8769234</v>
      </c>
      <c r="C1255">
        <v>31.22361407</v>
      </c>
      <c r="D1255">
        <f t="shared" si="310"/>
        <v>199.91535046445986</v>
      </c>
      <c r="E1255">
        <f t="shared" si="311"/>
        <v>12.553003037170841</v>
      </c>
      <c r="F1255">
        <f t="shared" si="312"/>
        <v>200.30907427418018</v>
      </c>
      <c r="G1255">
        <f t="shared" si="313"/>
        <v>99.958231829380495</v>
      </c>
      <c r="H1255">
        <f t="shared" si="314"/>
        <v>6.2765520030237152</v>
      </c>
      <c r="I1255">
        <f t="shared" si="315"/>
        <v>100.15509580397213</v>
      </c>
      <c r="J1255">
        <f t="shared" si="316"/>
        <v>10030.931309144758</v>
      </c>
      <c r="K1255">
        <f t="shared" si="317"/>
        <v>10031.043215502836</v>
      </c>
      <c r="L1255">
        <f t="shared" si="320"/>
        <v>0.33452407697690317</v>
      </c>
      <c r="M1255" s="1">
        <f t="shared" si="318"/>
        <v>14993.00634225413</v>
      </c>
      <c r="N1255" s="1">
        <f>IF(M1255&lt;'How to'!$B$35,0,M1255)</f>
        <v>14993.00634225413</v>
      </c>
      <c r="O1255" s="1">
        <f>(((ABS('How to'!$B$33))*(N1255))/(11.82))^(1/2)</f>
        <v>328.35609862391703</v>
      </c>
      <c r="P1255" s="1">
        <f>(((ABS('How to'!$B$33)+'How to'!$B$32)*(N1255))/(11.82))^(1/2)</f>
        <v>497.33947292729908</v>
      </c>
      <c r="Q1255">
        <f>IF(P1255=0,'How to'!$B$34,MIN(ROUNDDOWN(2*P1255,-1)/2,'How to'!$B$34))</f>
        <v>145</v>
      </c>
      <c r="R1255">
        <f t="shared" si="319"/>
        <v>145</v>
      </c>
      <c r="S1255" t="str">
        <f t="shared" si="309"/>
        <v/>
      </c>
      <c r="T1255">
        <f t="shared" si="305"/>
        <v>145</v>
      </c>
      <c r="U1255" t="str">
        <f t="shared" si="306"/>
        <v/>
      </c>
      <c r="W1255" t="str">
        <f t="shared" si="307"/>
        <v/>
      </c>
      <c r="X1255" t="str">
        <f t="shared" si="308"/>
        <v/>
      </c>
      <c r="AE1255" t="s">
        <v>52</v>
      </c>
    </row>
    <row r="1256" spans="1:31" x14ac:dyDescent="0.25">
      <c r="A1256">
        <v>45.748938879999997</v>
      </c>
      <c r="B1256">
        <v>-122.8769436</v>
      </c>
      <c r="C1256">
        <v>31.248614069999999</v>
      </c>
      <c r="D1256">
        <f t="shared" si="310"/>
        <v>199.91423727015874</v>
      </c>
      <c r="E1256">
        <f t="shared" si="311"/>
        <v>12.55295255301602</v>
      </c>
      <c r="F1256">
        <f t="shared" si="312"/>
        <v>200.30796010420454</v>
      </c>
      <c r="G1256">
        <f t="shared" si="313"/>
        <v>99.957118635079368</v>
      </c>
      <c r="H1256">
        <f t="shared" si="314"/>
        <v>6.2765267622428977</v>
      </c>
      <c r="I1256">
        <f t="shared" si="315"/>
        <v>100.15398321596841</v>
      </c>
      <c r="J1256">
        <f t="shared" si="316"/>
        <v>10030.819720276899</v>
      </c>
      <c r="K1256">
        <f t="shared" si="317"/>
        <v>10030.820354024481</v>
      </c>
      <c r="L1256">
        <f t="shared" si="320"/>
        <v>2.5174343734631264E-2</v>
      </c>
      <c r="M1256" s="1">
        <f t="shared" si="318"/>
        <v>199227.04757990397</v>
      </c>
      <c r="N1256" s="1">
        <f>IF(M1256&lt;'How to'!$B$35,0,M1256)</f>
        <v>199227.04757990397</v>
      </c>
      <c r="O1256" s="1">
        <f>(((ABS('How to'!$B$33))*(N1256))/(11.82))^(1/2)</f>
        <v>1196.9468719362144</v>
      </c>
      <c r="P1256" s="1">
        <f>(((ABS('How to'!$B$33)+'How to'!$B$32)*(N1256))/(11.82))^(1/2)</f>
        <v>1812.9370183940175</v>
      </c>
      <c r="Q1256">
        <f>IF(P1256=0,'How to'!$B$34,MIN(ROUNDDOWN(2*P1256,-1)/2,'How to'!$B$34))</f>
        <v>145</v>
      </c>
      <c r="R1256">
        <f t="shared" si="319"/>
        <v>145</v>
      </c>
      <c r="S1256" t="str">
        <f t="shared" si="309"/>
        <v/>
      </c>
      <c r="T1256">
        <f t="shared" si="305"/>
        <v>145</v>
      </c>
      <c r="U1256" t="str">
        <f t="shared" si="306"/>
        <v/>
      </c>
      <c r="W1256" t="str">
        <f t="shared" si="307"/>
        <v/>
      </c>
      <c r="X1256" t="str">
        <f t="shared" si="308"/>
        <v/>
      </c>
      <c r="AE1256" t="s">
        <v>52</v>
      </c>
    </row>
    <row r="1257" spans="1:31" x14ac:dyDescent="0.25">
      <c r="A1257">
        <v>45.749163359999997</v>
      </c>
      <c r="B1257">
        <v>-122.8769638</v>
      </c>
      <c r="C1257">
        <v>31.273614070000001</v>
      </c>
      <c r="D1257">
        <f t="shared" si="310"/>
        <v>199.91535046525084</v>
      </c>
      <c r="E1257">
        <f t="shared" si="311"/>
        <v>12.552902068668512</v>
      </c>
      <c r="F1257">
        <f t="shared" si="312"/>
        <v>200.30906794748373</v>
      </c>
      <c r="G1257">
        <f t="shared" si="313"/>
        <v>99.957118635079368</v>
      </c>
      <c r="H1257">
        <f t="shared" si="314"/>
        <v>6.2765015180334744</v>
      </c>
      <c r="I1257">
        <f t="shared" si="315"/>
        <v>100.15398163394808</v>
      </c>
      <c r="J1257">
        <f t="shared" si="316"/>
        <v>10030.930675497413</v>
      </c>
      <c r="K1257">
        <f t="shared" si="317"/>
        <v>10030.82003713321</v>
      </c>
      <c r="L1257">
        <f t="shared" si="320"/>
        <v>0</v>
      </c>
      <c r="M1257" s="1">
        <f t="shared" si="318"/>
        <v>0</v>
      </c>
      <c r="N1257" s="1">
        <f>IF(M1257&lt;'How to'!$B$35,0,M1257)</f>
        <v>0</v>
      </c>
      <c r="O1257" s="1">
        <f>(((ABS('How to'!$B$33))*(N1257))/(11.82))^(1/2)</f>
        <v>0</v>
      </c>
      <c r="P1257" s="1">
        <f>(((ABS('How to'!$B$33)+'How to'!$B$32)*(N1257))/(11.82))^(1/2)</f>
        <v>0</v>
      </c>
      <c r="Q1257">
        <f>IF(P1257=0,'How to'!$B$34,MIN(ROUNDDOWN(2*P1257,-1)/2,'How to'!$B$34))</f>
        <v>145</v>
      </c>
      <c r="R1257">
        <f t="shared" si="319"/>
        <v>145</v>
      </c>
      <c r="S1257" t="str">
        <f t="shared" si="309"/>
        <v/>
      </c>
      <c r="T1257">
        <f t="shared" si="305"/>
        <v>145</v>
      </c>
      <c r="U1257" t="str">
        <f t="shared" si="306"/>
        <v/>
      </c>
      <c r="W1257" t="str">
        <f t="shared" si="307"/>
        <v/>
      </c>
      <c r="X1257" t="str">
        <f t="shared" si="308"/>
        <v/>
      </c>
      <c r="AE1257" t="s">
        <v>52</v>
      </c>
    </row>
    <row r="1258" spans="1:31" x14ac:dyDescent="0.25">
      <c r="A1258">
        <v>45.749387849999998</v>
      </c>
      <c r="B1258">
        <v>-122.87698399999999</v>
      </c>
      <c r="C1258">
        <v>31.298614069999999</v>
      </c>
      <c r="D1258">
        <f t="shared" si="310"/>
        <v>199.91535046445986</v>
      </c>
      <c r="E1258">
        <f t="shared" si="311"/>
        <v>12.552851581879358</v>
      </c>
      <c r="F1258">
        <f t="shared" si="312"/>
        <v>200.3090647828113</v>
      </c>
      <c r="G1258">
        <f t="shared" si="313"/>
        <v>99.958231829380495</v>
      </c>
      <c r="H1258">
        <f t="shared" si="314"/>
        <v>6.2764762759560666</v>
      </c>
      <c r="I1258">
        <f t="shared" si="315"/>
        <v>100.15509105831224</v>
      </c>
      <c r="J1258">
        <f t="shared" si="316"/>
        <v>10030.930358541123</v>
      </c>
      <c r="K1258">
        <f t="shared" si="317"/>
        <v>10031.042264898815</v>
      </c>
      <c r="L1258">
        <f t="shared" si="320"/>
        <v>0.33452407640052351</v>
      </c>
      <c r="M1258" s="1">
        <f t="shared" si="318"/>
        <v>14993.004947256342</v>
      </c>
      <c r="N1258" s="1">
        <f>IF(M1258&lt;'How to'!$B$35,0,M1258)</f>
        <v>14993.004947256342</v>
      </c>
      <c r="O1258" s="1">
        <f>(((ABS('How to'!$B$33))*(N1258))/(11.82))^(1/2)</f>
        <v>328.35608334826014</v>
      </c>
      <c r="P1258" s="1">
        <f>(((ABS('How to'!$B$33)+'How to'!$B$32)*(N1258))/(11.82))^(1/2)</f>
        <v>497.33944979026222</v>
      </c>
      <c r="Q1258">
        <f>IF(P1258=0,'How to'!$B$34,MIN(ROUNDDOWN(2*P1258,-1)/2,'How to'!$B$34))</f>
        <v>145</v>
      </c>
      <c r="R1258">
        <f t="shared" si="319"/>
        <v>145</v>
      </c>
      <c r="S1258" t="str">
        <f t="shared" si="309"/>
        <v/>
      </c>
      <c r="T1258">
        <f t="shared" si="305"/>
        <v>145</v>
      </c>
      <c r="U1258" t="str">
        <f t="shared" si="306"/>
        <v/>
      </c>
      <c r="W1258" t="str">
        <f t="shared" si="307"/>
        <v/>
      </c>
      <c r="X1258" t="str">
        <f t="shared" si="308"/>
        <v/>
      </c>
      <c r="AE1258" t="s">
        <v>52</v>
      </c>
    </row>
    <row r="1259" spans="1:31" x14ac:dyDescent="0.25">
      <c r="A1259">
        <v>45.749612329999998</v>
      </c>
      <c r="B1259">
        <v>-122.8770042</v>
      </c>
      <c r="C1259">
        <v>31.323614070000001</v>
      </c>
      <c r="D1259">
        <f t="shared" si="310"/>
        <v>199.91423727015874</v>
      </c>
      <c r="E1259">
        <f t="shared" si="311"/>
        <v>12.552801097146464</v>
      </c>
      <c r="F1259">
        <f t="shared" si="312"/>
        <v>200.30795061278482</v>
      </c>
      <c r="G1259">
        <f t="shared" si="313"/>
        <v>99.957118635079368</v>
      </c>
      <c r="H1259">
        <f t="shared" si="314"/>
        <v>6.2764510348861986</v>
      </c>
      <c r="I1259">
        <f t="shared" si="315"/>
        <v>100.15397847025676</v>
      </c>
      <c r="J1259">
        <f t="shared" si="316"/>
        <v>10030.81876967346</v>
      </c>
      <c r="K1259">
        <f t="shared" si="317"/>
        <v>10030.819403420655</v>
      </c>
      <c r="L1259">
        <f t="shared" si="320"/>
        <v>2.5174336039399836E-2</v>
      </c>
      <c r="M1259" s="1">
        <f t="shared" si="318"/>
        <v>199227.08959874106</v>
      </c>
      <c r="N1259" s="1">
        <f>IF(M1259&lt;'How to'!$B$35,0,M1259)</f>
        <v>199227.08959874106</v>
      </c>
      <c r="O1259" s="1">
        <f>(((ABS('How to'!$B$33))*(N1259))/(11.82))^(1/2)</f>
        <v>1196.9469981598209</v>
      </c>
      <c r="P1259" s="1">
        <f>(((ABS('How to'!$B$33)+'How to'!$B$32)*(N1259))/(11.82))^(1/2)</f>
        <v>1812.937209576646</v>
      </c>
      <c r="Q1259">
        <f>IF(P1259=0,'How to'!$B$34,MIN(ROUNDDOWN(2*P1259,-1)/2,'How to'!$B$34))</f>
        <v>145</v>
      </c>
      <c r="R1259">
        <f t="shared" si="319"/>
        <v>145</v>
      </c>
      <c r="S1259" t="str">
        <f t="shared" si="309"/>
        <v/>
      </c>
      <c r="T1259">
        <f t="shared" si="305"/>
        <v>145</v>
      </c>
      <c r="U1259" t="str">
        <f t="shared" si="306"/>
        <v/>
      </c>
      <c r="W1259" t="str">
        <f t="shared" si="307"/>
        <v/>
      </c>
      <c r="X1259" t="str">
        <f t="shared" si="308"/>
        <v/>
      </c>
      <c r="AE1259" t="s">
        <v>52</v>
      </c>
    </row>
    <row r="1260" spans="1:31" x14ac:dyDescent="0.25">
      <c r="A1260">
        <v>45.749836809999998</v>
      </c>
      <c r="B1260">
        <v>-122.8770244</v>
      </c>
      <c r="C1260">
        <v>31.34861407</v>
      </c>
      <c r="D1260">
        <f t="shared" si="310"/>
        <v>199.91535046525084</v>
      </c>
      <c r="E1260">
        <f t="shared" si="311"/>
        <v>12.552750612220885</v>
      </c>
      <c r="F1260">
        <f t="shared" si="312"/>
        <v>200.30905845611844</v>
      </c>
      <c r="G1260">
        <f t="shared" si="313"/>
        <v>99.957118635079368</v>
      </c>
      <c r="H1260">
        <f t="shared" si="314"/>
        <v>6.276425790387739</v>
      </c>
      <c r="I1260">
        <f t="shared" si="315"/>
        <v>100.15397688823732</v>
      </c>
      <c r="J1260">
        <f t="shared" si="316"/>
        <v>10030.929724894168</v>
      </c>
      <c r="K1260">
        <f t="shared" si="317"/>
        <v>10030.819086529576</v>
      </c>
      <c r="L1260">
        <f t="shared" si="320"/>
        <v>0</v>
      </c>
      <c r="M1260" s="1">
        <f t="shared" si="318"/>
        <v>0</v>
      </c>
      <c r="N1260" s="1">
        <f>IF(M1260&lt;'How to'!$B$35,0,M1260)</f>
        <v>0</v>
      </c>
      <c r="O1260" s="1">
        <f>(((ABS('How to'!$B$33))*(N1260))/(11.82))^(1/2)</f>
        <v>0</v>
      </c>
      <c r="P1260" s="1">
        <f>(((ABS('How to'!$B$33)+'How to'!$B$32)*(N1260))/(11.82))^(1/2)</f>
        <v>0</v>
      </c>
      <c r="Q1260">
        <f>IF(P1260=0,'How to'!$B$34,MIN(ROUNDDOWN(2*P1260,-1)/2,'How to'!$B$34))</f>
        <v>145</v>
      </c>
      <c r="R1260">
        <f t="shared" si="319"/>
        <v>145</v>
      </c>
      <c r="S1260" t="str">
        <f t="shared" si="309"/>
        <v/>
      </c>
      <c r="T1260">
        <f t="shared" si="305"/>
        <v>145</v>
      </c>
      <c r="U1260" t="str">
        <f t="shared" si="306"/>
        <v/>
      </c>
      <c r="W1260" t="str">
        <f t="shared" si="307"/>
        <v/>
      </c>
      <c r="X1260" t="str">
        <f t="shared" si="308"/>
        <v/>
      </c>
      <c r="AE1260" t="s">
        <v>52</v>
      </c>
    </row>
    <row r="1261" spans="1:31" x14ac:dyDescent="0.25">
      <c r="A1261">
        <v>45.750061299999999</v>
      </c>
      <c r="B1261">
        <v>-122.8770446</v>
      </c>
      <c r="C1261">
        <v>31.373614069999999</v>
      </c>
      <c r="D1261">
        <f t="shared" si="310"/>
        <v>199.91535046525084</v>
      </c>
      <c r="E1261">
        <f t="shared" si="311"/>
        <v>12.552700124853637</v>
      </c>
      <c r="F1261">
        <f t="shared" si="312"/>
        <v>200.30905529223728</v>
      </c>
      <c r="G1261">
        <f t="shared" si="313"/>
        <v>99.958231830171471</v>
      </c>
      <c r="H1261">
        <f t="shared" si="314"/>
        <v>6.27640054912517</v>
      </c>
      <c r="I1261">
        <f t="shared" si="315"/>
        <v>100.15508631351362</v>
      </c>
      <c r="J1261">
        <f t="shared" si="316"/>
        <v>10030.929408017142</v>
      </c>
      <c r="K1261">
        <f t="shared" si="317"/>
        <v>10031.041314467364</v>
      </c>
      <c r="L1261">
        <f t="shared" si="320"/>
        <v>0.33452421470170923</v>
      </c>
      <c r="M1261" s="1">
        <f t="shared" si="318"/>
        <v>14992.997328178333</v>
      </c>
      <c r="N1261" s="1">
        <f>IF(M1261&lt;'How to'!$B$35,0,M1261)</f>
        <v>14992.997328178333</v>
      </c>
      <c r="O1261" s="1">
        <f>(((ABS('How to'!$B$33))*(N1261))/(11.82))^(1/2)</f>
        <v>328.35599991698865</v>
      </c>
      <c r="P1261" s="1">
        <f>(((ABS('How to'!$B$33)+'How to'!$B$32)*(N1261))/(11.82))^(1/2)</f>
        <v>497.33932342238069</v>
      </c>
      <c r="Q1261">
        <f>IF(P1261=0,'How to'!$B$34,MIN(ROUNDDOWN(2*P1261,-1)/2,'How to'!$B$34))</f>
        <v>145</v>
      </c>
      <c r="R1261">
        <f t="shared" si="319"/>
        <v>145</v>
      </c>
      <c r="S1261" t="str">
        <f t="shared" si="309"/>
        <v/>
      </c>
      <c r="T1261">
        <f t="shared" si="305"/>
        <v>145</v>
      </c>
      <c r="U1261" t="str">
        <f t="shared" si="306"/>
        <v/>
      </c>
      <c r="W1261" t="str">
        <f t="shared" si="307"/>
        <v/>
      </c>
      <c r="X1261" t="str">
        <f t="shared" si="308"/>
        <v/>
      </c>
      <c r="AE1261" t="s">
        <v>52</v>
      </c>
    </row>
    <row r="1262" spans="1:31" x14ac:dyDescent="0.25">
      <c r="A1262">
        <v>45.750285779999999</v>
      </c>
      <c r="B1262">
        <v>-122.8770648</v>
      </c>
      <c r="C1262">
        <v>31.398614070000001</v>
      </c>
      <c r="D1262">
        <f t="shared" si="310"/>
        <v>199.91423727015874</v>
      </c>
      <c r="E1262">
        <f t="shared" si="311"/>
        <v>12.552649640646541</v>
      </c>
      <c r="F1262">
        <f t="shared" si="312"/>
        <v>200.30794112143968</v>
      </c>
      <c r="G1262">
        <f t="shared" si="313"/>
        <v>99.957118635079368</v>
      </c>
      <c r="H1262">
        <f t="shared" si="314"/>
        <v>6.2763753066623789</v>
      </c>
      <c r="I1262">
        <f t="shared" si="315"/>
        <v>100.1539737245478</v>
      </c>
      <c r="J1262">
        <f t="shared" si="316"/>
        <v>10030.817819077536</v>
      </c>
      <c r="K1262">
        <f t="shared" si="317"/>
        <v>10030.81845281741</v>
      </c>
      <c r="L1262">
        <f t="shared" si="320"/>
        <v>2.5174190624373132E-2</v>
      </c>
      <c r="M1262" s="1">
        <f t="shared" si="318"/>
        <v>199228.22152434522</v>
      </c>
      <c r="N1262" s="1">
        <f>IF(M1262&lt;'How to'!$B$35,0,M1262)</f>
        <v>199228.22152434522</v>
      </c>
      <c r="O1262" s="1">
        <f>(((ABS('How to'!$B$33))*(N1262))/(11.82))^(1/2)</f>
        <v>1196.9503984329272</v>
      </c>
      <c r="P1262" s="1">
        <f>(((ABS('How to'!$B$33)+'How to'!$B$32)*(N1262))/(11.82))^(1/2)</f>
        <v>1812.9423597475782</v>
      </c>
      <c r="Q1262">
        <f>IF(P1262=0,'How to'!$B$34,MIN(ROUNDDOWN(2*P1262,-1)/2,'How to'!$B$34))</f>
        <v>145</v>
      </c>
      <c r="R1262">
        <f t="shared" si="319"/>
        <v>145</v>
      </c>
      <c r="S1262" t="str">
        <f t="shared" si="309"/>
        <v/>
      </c>
      <c r="T1262">
        <f t="shared" si="305"/>
        <v>145</v>
      </c>
      <c r="U1262" t="str">
        <f t="shared" si="306"/>
        <v/>
      </c>
      <c r="W1262" t="str">
        <f t="shared" si="307"/>
        <v/>
      </c>
      <c r="X1262" t="str">
        <f t="shared" si="308"/>
        <v/>
      </c>
      <c r="AE1262" t="s">
        <v>52</v>
      </c>
    </row>
    <row r="1263" spans="1:31" x14ac:dyDescent="0.25">
      <c r="A1263">
        <v>45.750510259999999</v>
      </c>
      <c r="B1263">
        <v>-122.87708499999999</v>
      </c>
      <c r="C1263">
        <v>31.423614069999999</v>
      </c>
      <c r="D1263">
        <f t="shared" si="310"/>
        <v>199.91535046525084</v>
      </c>
      <c r="E1263">
        <f t="shared" si="311"/>
        <v>12.552599154039036</v>
      </c>
      <c r="F1263">
        <f t="shared" si="312"/>
        <v>200.30904896475857</v>
      </c>
      <c r="G1263">
        <f t="shared" si="313"/>
        <v>99.957118635079368</v>
      </c>
      <c r="H1263">
        <f t="shared" si="314"/>
        <v>6.2763500618748855</v>
      </c>
      <c r="I1263">
        <f t="shared" si="315"/>
        <v>100.15397214252926</v>
      </c>
      <c r="J1263">
        <f t="shared" si="316"/>
        <v>10030.928774291511</v>
      </c>
      <c r="K1263">
        <f t="shared" si="317"/>
        <v>10030.818135926525</v>
      </c>
      <c r="L1263">
        <f t="shared" si="320"/>
        <v>0</v>
      </c>
      <c r="M1263" s="1">
        <f t="shared" si="318"/>
        <v>0</v>
      </c>
      <c r="N1263" s="1">
        <f>IF(M1263&lt;'How to'!$B$35,0,M1263)</f>
        <v>0</v>
      </c>
      <c r="O1263" s="1">
        <f>(((ABS('How to'!$B$33))*(N1263))/(11.82))^(1/2)</f>
        <v>0</v>
      </c>
      <c r="P1263" s="1">
        <f>(((ABS('How to'!$B$33)+'How to'!$B$32)*(N1263))/(11.82))^(1/2)</f>
        <v>0</v>
      </c>
      <c r="Q1263">
        <f>IF(P1263=0,'How to'!$B$34,MIN(ROUNDDOWN(2*P1263,-1)/2,'How to'!$B$34))</f>
        <v>145</v>
      </c>
      <c r="R1263">
        <f t="shared" si="319"/>
        <v>145</v>
      </c>
      <c r="S1263" t="str">
        <f t="shared" si="309"/>
        <v/>
      </c>
      <c r="T1263">
        <f t="shared" si="305"/>
        <v>145</v>
      </c>
      <c r="U1263" t="str">
        <f t="shared" si="306"/>
        <v/>
      </c>
      <c r="W1263" t="str">
        <f t="shared" si="307"/>
        <v/>
      </c>
      <c r="X1263" t="str">
        <f t="shared" si="308"/>
        <v/>
      </c>
      <c r="AE1263" t="s">
        <v>52</v>
      </c>
    </row>
    <row r="1264" spans="1:31" x14ac:dyDescent="0.25">
      <c r="A1264">
        <v>45.750734749999999</v>
      </c>
      <c r="B1264">
        <v>-122.8771052</v>
      </c>
      <c r="C1264">
        <v>31.448614070000001</v>
      </c>
      <c r="D1264">
        <f t="shared" si="310"/>
        <v>199.91535046525084</v>
      </c>
      <c r="E1264">
        <f t="shared" si="311"/>
        <v>12.552548666093701</v>
      </c>
      <c r="F1264">
        <f t="shared" si="312"/>
        <v>200.30904580087918</v>
      </c>
      <c r="G1264">
        <f t="shared" si="313"/>
        <v>99.958231830171471</v>
      </c>
      <c r="H1264">
        <f t="shared" si="314"/>
        <v>6.2763248203232704</v>
      </c>
      <c r="I1264">
        <f t="shared" si="315"/>
        <v>100.15508156785911</v>
      </c>
      <c r="J1264">
        <f t="shared" si="316"/>
        <v>10030.928457414679</v>
      </c>
      <c r="K1264">
        <f t="shared" si="317"/>
        <v>10031.040363864513</v>
      </c>
      <c r="L1264">
        <f t="shared" si="320"/>
        <v>0.33452421412261102</v>
      </c>
      <c r="M1264" s="1">
        <f t="shared" si="318"/>
        <v>14992.995933304695</v>
      </c>
      <c r="N1264" s="1">
        <f>IF(M1264&lt;'How to'!$B$35,0,M1264)</f>
        <v>14992.995933304695</v>
      </c>
      <c r="O1264" s="1">
        <f>(((ABS('How to'!$B$33))*(N1264))/(11.82))^(1/2)</f>
        <v>328.35598464268668</v>
      </c>
      <c r="P1264" s="1">
        <f>(((ABS('How to'!$B$33)+'How to'!$B$32)*(N1264))/(11.82))^(1/2)</f>
        <v>497.33930028739599</v>
      </c>
      <c r="Q1264">
        <f>IF(P1264=0,'How to'!$B$34,MIN(ROUNDDOWN(2*P1264,-1)/2,'How to'!$B$34))</f>
        <v>145</v>
      </c>
      <c r="R1264">
        <f t="shared" si="319"/>
        <v>145</v>
      </c>
      <c r="S1264" t="str">
        <f t="shared" si="309"/>
        <v/>
      </c>
      <c r="T1264">
        <f t="shared" si="305"/>
        <v>145</v>
      </c>
      <c r="U1264" t="str">
        <f t="shared" si="306"/>
        <v/>
      </c>
      <c r="W1264" t="str">
        <f t="shared" si="307"/>
        <v/>
      </c>
      <c r="X1264" t="str">
        <f t="shared" si="308"/>
        <v/>
      </c>
      <c r="AE1264" t="s">
        <v>52</v>
      </c>
    </row>
    <row r="1265" spans="1:31" x14ac:dyDescent="0.25">
      <c r="A1265">
        <v>45.750959229999999</v>
      </c>
      <c r="B1265">
        <v>-122.8771254</v>
      </c>
      <c r="C1265">
        <v>31.47361407</v>
      </c>
      <c r="D1265">
        <f t="shared" si="310"/>
        <v>199.91423727015874</v>
      </c>
      <c r="E1265">
        <f t="shared" si="311"/>
        <v>12.552498180204687</v>
      </c>
      <c r="F1265">
        <f t="shared" si="312"/>
        <v>200.30793162996159</v>
      </c>
      <c r="G1265">
        <f t="shared" si="313"/>
        <v>99.957118635079368</v>
      </c>
      <c r="H1265">
        <f t="shared" si="314"/>
        <v>6.27629957646759</v>
      </c>
      <c r="I1265">
        <f t="shared" si="315"/>
        <v>100.15396897877237</v>
      </c>
      <c r="J1265">
        <f t="shared" si="316"/>
        <v>10030.816868468341</v>
      </c>
      <c r="K1265">
        <f t="shared" si="317"/>
        <v>10030.817502200898</v>
      </c>
      <c r="L1265">
        <f t="shared" si="320"/>
        <v>2.5174045316891266E-2</v>
      </c>
      <c r="M1265" s="1">
        <f t="shared" si="318"/>
        <v>199229.35261164454</v>
      </c>
      <c r="N1265" s="1">
        <f>IF(M1265&lt;'How to'!$B$35,0,M1265)</f>
        <v>199229.35261164454</v>
      </c>
      <c r="O1265" s="1">
        <f>(((ABS('How to'!$B$33))*(N1265))/(11.82))^(1/2)</f>
        <v>1196.9537961781402</v>
      </c>
      <c r="P1265" s="1">
        <f>(((ABS('How to'!$B$33)+'How to'!$B$32)*(N1265))/(11.82))^(1/2)</f>
        <v>1812.9475060896759</v>
      </c>
      <c r="Q1265">
        <f>IF(P1265=0,'How to'!$B$34,MIN(ROUNDDOWN(2*P1265,-1)/2,'How to'!$B$34))</f>
        <v>145</v>
      </c>
      <c r="R1265">
        <f t="shared" si="319"/>
        <v>145</v>
      </c>
      <c r="S1265" t="str">
        <f t="shared" si="309"/>
        <v/>
      </c>
      <c r="T1265">
        <f t="shared" si="305"/>
        <v>145</v>
      </c>
      <c r="U1265" t="str">
        <f t="shared" si="306"/>
        <v/>
      </c>
      <c r="W1265" t="str">
        <f t="shared" si="307"/>
        <v/>
      </c>
      <c r="X1265" t="str">
        <f t="shared" si="308"/>
        <v/>
      </c>
      <c r="AE1265" t="s">
        <v>52</v>
      </c>
    </row>
    <row r="1266" spans="1:31" x14ac:dyDescent="0.25">
      <c r="A1266">
        <v>45.751183709999999</v>
      </c>
      <c r="B1266">
        <v>-122.87714560000001</v>
      </c>
      <c r="C1266">
        <v>31.498614069999999</v>
      </c>
      <c r="D1266">
        <f t="shared" si="310"/>
        <v>199.91535046525084</v>
      </c>
      <c r="E1266">
        <f t="shared" si="311"/>
        <v>12.552447694122989</v>
      </c>
      <c r="F1266">
        <f t="shared" si="312"/>
        <v>200.30903947340411</v>
      </c>
      <c r="G1266">
        <f t="shared" si="313"/>
        <v>99.957118635079368</v>
      </c>
      <c r="H1266">
        <f t="shared" si="314"/>
        <v>6.2762743335987778</v>
      </c>
      <c r="I1266">
        <f t="shared" si="315"/>
        <v>100.15396739689308</v>
      </c>
      <c r="J1266">
        <f t="shared" si="316"/>
        <v>10030.927823689442</v>
      </c>
      <c r="K1266">
        <f t="shared" si="317"/>
        <v>10030.817185337923</v>
      </c>
      <c r="L1266">
        <f t="shared" si="320"/>
        <v>0</v>
      </c>
      <c r="M1266" s="1">
        <f t="shared" si="318"/>
        <v>0</v>
      </c>
      <c r="N1266" s="1">
        <f>IF(M1266&lt;'How to'!$B$35,0,M1266)</f>
        <v>0</v>
      </c>
      <c r="O1266" s="1">
        <f>(((ABS('How to'!$B$33))*(N1266))/(11.82))^(1/2)</f>
        <v>0</v>
      </c>
      <c r="P1266" s="1">
        <f>(((ABS('How to'!$B$33)+'How to'!$B$32)*(N1266))/(11.82))^(1/2)</f>
        <v>0</v>
      </c>
      <c r="Q1266">
        <f>IF(P1266=0,'How to'!$B$34,MIN(ROUNDDOWN(2*P1266,-1)/2,'How to'!$B$34))</f>
        <v>145</v>
      </c>
      <c r="R1266">
        <f t="shared" si="319"/>
        <v>145</v>
      </c>
      <c r="S1266" t="str">
        <f t="shared" si="309"/>
        <v/>
      </c>
      <c r="T1266">
        <f t="shared" si="305"/>
        <v>145</v>
      </c>
      <c r="U1266" t="str">
        <f t="shared" si="306"/>
        <v/>
      </c>
      <c r="W1266" t="str">
        <f t="shared" si="307"/>
        <v/>
      </c>
      <c r="X1266" t="str">
        <f t="shared" si="308"/>
        <v/>
      </c>
      <c r="AE1266" t="s">
        <v>52</v>
      </c>
    </row>
    <row r="1267" spans="1:31" x14ac:dyDescent="0.25">
      <c r="A1267">
        <v>45.7514082</v>
      </c>
      <c r="B1267">
        <v>-122.8771658</v>
      </c>
      <c r="C1267">
        <v>31.523614070000001</v>
      </c>
      <c r="D1267">
        <f t="shared" si="310"/>
        <v>199.91535046525084</v>
      </c>
      <c r="E1267">
        <f t="shared" si="311"/>
        <v>12.552397206703416</v>
      </c>
      <c r="F1267">
        <f t="shared" si="312"/>
        <v>200.30903630959568</v>
      </c>
      <c r="G1267">
        <f t="shared" si="313"/>
        <v>99.958231830171471</v>
      </c>
      <c r="H1267">
        <f t="shared" si="314"/>
        <v>6.2762490906542681</v>
      </c>
      <c r="I1267">
        <f t="shared" si="315"/>
        <v>100.15507682220729</v>
      </c>
      <c r="J1267">
        <f t="shared" si="316"/>
        <v>10030.927506819731</v>
      </c>
      <c r="K1267">
        <f t="shared" si="317"/>
        <v>10031.039413262244</v>
      </c>
      <c r="L1267">
        <f t="shared" si="320"/>
        <v>0.33452420317955794</v>
      </c>
      <c r="M1267" s="1">
        <f t="shared" si="318"/>
        <v>14992.995002932599</v>
      </c>
      <c r="N1267" s="1">
        <f>IF(M1267&lt;'How to'!$B$35,0,M1267)</f>
        <v>14992.995002932599</v>
      </c>
      <c r="O1267" s="1">
        <f>(((ABS('How to'!$B$33))*(N1267))/(11.82))^(1/2)</f>
        <v>328.35597445482125</v>
      </c>
      <c r="P1267" s="1">
        <f>(((ABS('How to'!$B$33)+'How to'!$B$32)*(N1267))/(11.82))^(1/2)</f>
        <v>497.33928485650358</v>
      </c>
      <c r="Q1267">
        <f>IF(P1267=0,'How to'!$B$34,MIN(ROUNDDOWN(2*P1267,-1)/2,'How to'!$B$34))</f>
        <v>145</v>
      </c>
      <c r="R1267">
        <f t="shared" si="319"/>
        <v>145</v>
      </c>
      <c r="S1267" t="str">
        <f t="shared" si="309"/>
        <v/>
      </c>
      <c r="T1267">
        <f t="shared" ref="T1267:T1330" si="321">IF(Q1267=T1268,T1268,IF(Q1267&lt;T1268,Q1267,IF(MIN(Q1227:Q1266)&lt;Q1267,IF(MIN(Q1227:Q1266)&lt;T1268,T1268,MIN(Q1227:Q1266)),MIN(Q1227:Q1266))))</f>
        <v>145</v>
      </c>
      <c r="U1267" t="str">
        <f t="shared" ref="U1267:U1330" si="322">IF(T1268=T1267,"",T1267)</f>
        <v/>
      </c>
      <c r="W1267" t="str">
        <f t="shared" si="307"/>
        <v/>
      </c>
      <c r="X1267" t="str">
        <f t="shared" si="308"/>
        <v/>
      </c>
      <c r="AE1267" t="s">
        <v>52</v>
      </c>
    </row>
    <row r="1268" spans="1:31" x14ac:dyDescent="0.25">
      <c r="A1268">
        <v>45.75163268</v>
      </c>
      <c r="B1268">
        <v>-122.87718599999999</v>
      </c>
      <c r="C1268">
        <v>31.548614069999999</v>
      </c>
      <c r="D1268">
        <f t="shared" si="310"/>
        <v>199.91423727015874</v>
      </c>
      <c r="E1268">
        <f t="shared" si="311"/>
        <v>12.552346719132508</v>
      </c>
      <c r="F1268">
        <f t="shared" si="312"/>
        <v>200.30792213855807</v>
      </c>
      <c r="G1268">
        <f t="shared" si="313"/>
        <v>99.957118635079368</v>
      </c>
      <c r="H1268">
        <f t="shared" si="314"/>
        <v>6.2762238465095734</v>
      </c>
      <c r="I1268">
        <f t="shared" si="315"/>
        <v>100.15396423306881</v>
      </c>
      <c r="J1268">
        <f t="shared" si="316"/>
        <v>10030.815917866661</v>
      </c>
      <c r="K1268">
        <f t="shared" si="317"/>
        <v>10030.816551598826</v>
      </c>
      <c r="L1268">
        <f t="shared" si="320"/>
        <v>2.5174037513183773E-2</v>
      </c>
      <c r="M1268" s="1">
        <f t="shared" si="318"/>
        <v>199229.39549020762</v>
      </c>
      <c r="N1268" s="1">
        <f>IF(M1268&lt;'How to'!$B$35,0,M1268)</f>
        <v>199229.39549020762</v>
      </c>
      <c r="O1268" s="1">
        <f>(((ABS('How to'!$B$33))*(N1268))/(11.82))^(1/2)</f>
        <v>1196.9539249835984</v>
      </c>
      <c r="P1268" s="1">
        <f>(((ABS('How to'!$B$33)+'How to'!$B$32)*(N1268))/(11.82))^(1/2)</f>
        <v>1812.9477011828658</v>
      </c>
      <c r="Q1268">
        <f>IF(P1268=0,'How to'!$B$34,MIN(ROUNDDOWN(2*P1268,-1)/2,'How to'!$B$34))</f>
        <v>145</v>
      </c>
      <c r="R1268">
        <f t="shared" si="319"/>
        <v>145</v>
      </c>
      <c r="S1268" t="str">
        <f t="shared" si="309"/>
        <v/>
      </c>
      <c r="T1268">
        <f t="shared" si="321"/>
        <v>145</v>
      </c>
      <c r="U1268" t="str">
        <f t="shared" si="322"/>
        <v/>
      </c>
      <c r="W1268" t="str">
        <f t="shared" si="307"/>
        <v/>
      </c>
      <c r="X1268" t="str">
        <f t="shared" si="308"/>
        <v/>
      </c>
      <c r="AE1268" t="s">
        <v>52</v>
      </c>
    </row>
    <row r="1269" spans="1:31" x14ac:dyDescent="0.25">
      <c r="A1269">
        <v>45.75185716</v>
      </c>
      <c r="B1269">
        <v>-122.8772062</v>
      </c>
      <c r="C1269">
        <v>31.573614070000001</v>
      </c>
      <c r="D1269">
        <f t="shared" si="310"/>
        <v>199.91535046525084</v>
      </c>
      <c r="E1269">
        <f t="shared" si="311"/>
        <v>12.552296232472761</v>
      </c>
      <c r="F1269">
        <f t="shared" si="312"/>
        <v>200.30902998205502</v>
      </c>
      <c r="G1269">
        <f t="shared" si="313"/>
        <v>99.957118635079368</v>
      </c>
      <c r="H1269">
        <f t="shared" si="314"/>
        <v>6.2761986033517081</v>
      </c>
      <c r="I1269">
        <f t="shared" si="315"/>
        <v>100.15396265119041</v>
      </c>
      <c r="J1269">
        <f t="shared" si="316"/>
        <v>10030.926873087954</v>
      </c>
      <c r="K1269">
        <f t="shared" si="317"/>
        <v>10030.816234736043</v>
      </c>
      <c r="L1269">
        <f t="shared" si="320"/>
        <v>0</v>
      </c>
      <c r="M1269" s="1">
        <f t="shared" si="318"/>
        <v>0</v>
      </c>
      <c r="N1269" s="1">
        <f>IF(M1269&lt;'How to'!$B$35,0,M1269)</f>
        <v>0</v>
      </c>
      <c r="O1269" s="1">
        <f>(((ABS('How to'!$B$33))*(N1269))/(11.82))^(1/2)</f>
        <v>0</v>
      </c>
      <c r="P1269" s="1">
        <f>(((ABS('How to'!$B$33)+'How to'!$B$32)*(N1269))/(11.82))^(1/2)</f>
        <v>0</v>
      </c>
      <c r="Q1269">
        <f>IF(P1269=0,'How to'!$B$34,MIN(ROUNDDOWN(2*P1269,-1)/2,'How to'!$B$34))</f>
        <v>145</v>
      </c>
      <c r="R1269">
        <f t="shared" si="319"/>
        <v>145</v>
      </c>
      <c r="S1269" t="str">
        <f t="shared" si="309"/>
        <v/>
      </c>
      <c r="T1269">
        <f t="shared" si="321"/>
        <v>145</v>
      </c>
      <c r="U1269" t="str">
        <f t="shared" si="322"/>
        <v/>
      </c>
      <c r="W1269" t="str">
        <f t="shared" si="307"/>
        <v/>
      </c>
      <c r="X1269" t="str">
        <f t="shared" si="308"/>
        <v/>
      </c>
      <c r="AE1269" t="s">
        <v>52</v>
      </c>
    </row>
    <row r="1270" spans="1:31" x14ac:dyDescent="0.25">
      <c r="A1270">
        <v>45.752081650000001</v>
      </c>
      <c r="B1270">
        <v>-122.8772264</v>
      </c>
      <c r="C1270">
        <v>31.59861407</v>
      </c>
      <c r="D1270">
        <f t="shared" si="310"/>
        <v>199.91535046525084</v>
      </c>
      <c r="E1270">
        <f t="shared" si="311"/>
        <v>12.552245743371278</v>
      </c>
      <c r="F1270">
        <f t="shared" si="312"/>
        <v>200.30902681817923</v>
      </c>
      <c r="G1270">
        <f t="shared" si="313"/>
        <v>99.958231830171471</v>
      </c>
      <c r="H1270">
        <f t="shared" si="314"/>
        <v>6.2761733590143365</v>
      </c>
      <c r="I1270">
        <f t="shared" si="315"/>
        <v>100.15507207648901</v>
      </c>
      <c r="J1270">
        <f t="shared" si="316"/>
        <v>10030.926556211512</v>
      </c>
      <c r="K1270">
        <f t="shared" si="317"/>
        <v>10031.038462646708</v>
      </c>
      <c r="L1270">
        <f t="shared" si="320"/>
        <v>0.33452419224194202</v>
      </c>
      <c r="M1270" s="1">
        <f t="shared" si="318"/>
        <v>14992.994072296926</v>
      </c>
      <c r="N1270" s="1">
        <f>IF(M1270&lt;'How to'!$B$35,0,M1270)</f>
        <v>14992.994072296926</v>
      </c>
      <c r="O1270" s="1">
        <f>(((ABS('How to'!$B$33))*(N1270))/(11.82))^(1/2)</f>
        <v>328.3559642640692</v>
      </c>
      <c r="P1270" s="1">
        <f>(((ABS('How to'!$B$33)+'How to'!$B$32)*(N1270))/(11.82))^(1/2)</f>
        <v>497.33926942123907</v>
      </c>
      <c r="Q1270">
        <f>IF(P1270=0,'How to'!$B$34,MIN(ROUNDDOWN(2*P1270,-1)/2,'How to'!$B$34))</f>
        <v>145</v>
      </c>
      <c r="R1270">
        <f t="shared" si="319"/>
        <v>145</v>
      </c>
      <c r="S1270" t="str">
        <f t="shared" si="309"/>
        <v/>
      </c>
      <c r="T1270">
        <f t="shared" si="321"/>
        <v>145</v>
      </c>
      <c r="U1270" t="str">
        <f t="shared" si="322"/>
        <v/>
      </c>
      <c r="W1270" t="str">
        <f t="shared" si="307"/>
        <v/>
      </c>
      <c r="X1270" t="str">
        <f t="shared" si="308"/>
        <v/>
      </c>
      <c r="AE1270" t="s">
        <v>52</v>
      </c>
    </row>
    <row r="1271" spans="1:31" x14ac:dyDescent="0.25">
      <c r="A1271">
        <v>45.752306130000001</v>
      </c>
      <c r="B1271">
        <v>-122.87724660000001</v>
      </c>
      <c r="C1271">
        <v>31.623614069999999</v>
      </c>
      <c r="D1271">
        <f t="shared" si="310"/>
        <v>199.91535046525084</v>
      </c>
      <c r="E1271">
        <f t="shared" si="311"/>
        <v>12.552195256326167</v>
      </c>
      <c r="F1271">
        <f t="shared" si="312"/>
        <v>200.30902365444501</v>
      </c>
      <c r="G1271">
        <f t="shared" si="313"/>
        <v>99.957118635079368</v>
      </c>
      <c r="H1271">
        <f t="shared" si="314"/>
        <v>6.2761481167882973</v>
      </c>
      <c r="I1271">
        <f t="shared" si="315"/>
        <v>100.15395948743712</v>
      </c>
      <c r="J1271">
        <f t="shared" si="316"/>
        <v>10030.926239349254</v>
      </c>
      <c r="K1271">
        <f t="shared" si="317"/>
        <v>10030.815601011196</v>
      </c>
      <c r="L1271">
        <f t="shared" si="320"/>
        <v>0</v>
      </c>
      <c r="M1271" s="1">
        <f t="shared" si="318"/>
        <v>0</v>
      </c>
      <c r="N1271" s="1">
        <f>IF(M1271&lt;'How to'!$B$35,0,M1271)</f>
        <v>0</v>
      </c>
      <c r="O1271" s="1">
        <f>(((ABS('How to'!$B$33))*(N1271))/(11.82))^(1/2)</f>
        <v>0</v>
      </c>
      <c r="P1271" s="1">
        <f>(((ABS('How to'!$B$33)+'How to'!$B$32)*(N1271))/(11.82))^(1/2)</f>
        <v>0</v>
      </c>
      <c r="Q1271">
        <f>IF(P1271=0,'How to'!$B$34,MIN(ROUNDDOWN(2*P1271,-1)/2,'How to'!$B$34))</f>
        <v>145</v>
      </c>
      <c r="R1271">
        <f t="shared" si="319"/>
        <v>145</v>
      </c>
      <c r="S1271" t="str">
        <f t="shared" si="309"/>
        <v/>
      </c>
      <c r="T1271">
        <f t="shared" si="321"/>
        <v>145</v>
      </c>
      <c r="U1271" t="str">
        <f t="shared" si="322"/>
        <v/>
      </c>
      <c r="W1271" t="str">
        <f t="shared" si="307"/>
        <v/>
      </c>
      <c r="X1271" t="str">
        <f t="shared" si="308"/>
        <v/>
      </c>
      <c r="AE1271" t="s">
        <v>52</v>
      </c>
    </row>
    <row r="1272" spans="1:31" x14ac:dyDescent="0.25">
      <c r="A1272">
        <v>45.752530610000001</v>
      </c>
      <c r="B1272">
        <v>-122.8772668</v>
      </c>
      <c r="C1272">
        <v>31.648614070000001</v>
      </c>
      <c r="D1272">
        <f t="shared" si="310"/>
        <v>199.91535046525084</v>
      </c>
      <c r="E1272">
        <f t="shared" si="311"/>
        <v>12.544377353231939</v>
      </c>
      <c r="F1272">
        <f t="shared" si="312"/>
        <v>200.30853390413586</v>
      </c>
      <c r="G1272">
        <f t="shared" si="313"/>
        <v>99.957118635079368</v>
      </c>
      <c r="H1272">
        <f t="shared" si="314"/>
        <v>6.2761228722375524</v>
      </c>
      <c r="I1272">
        <f t="shared" si="315"/>
        <v>100.15395790549046</v>
      </c>
      <c r="J1272">
        <f t="shared" si="316"/>
        <v>10030.877188706087</v>
      </c>
      <c r="K1272">
        <f t="shared" si="317"/>
        <v>10030.815284134755</v>
      </c>
      <c r="L1272">
        <f t="shared" si="320"/>
        <v>0</v>
      </c>
      <c r="M1272" s="1">
        <f t="shared" si="318"/>
        <v>0</v>
      </c>
      <c r="N1272" s="1">
        <f>IF(M1272&lt;'How to'!$B$35,0,M1272)</f>
        <v>0</v>
      </c>
      <c r="O1272" s="1">
        <f>(((ABS('How to'!$B$33))*(N1272))/(11.82))^(1/2)</f>
        <v>0</v>
      </c>
      <c r="P1272" s="1">
        <f>(((ABS('How to'!$B$33)+'How to'!$B$32)*(N1272))/(11.82))^(1/2)</f>
        <v>0</v>
      </c>
      <c r="Q1272">
        <f>IF(P1272=0,'How to'!$B$34,MIN(ROUNDDOWN(2*P1272,-1)/2,'How to'!$B$34))</f>
        <v>145</v>
      </c>
      <c r="R1272">
        <f t="shared" si="319"/>
        <v>145</v>
      </c>
      <c r="S1272" t="str">
        <f t="shared" si="309"/>
        <v/>
      </c>
      <c r="T1272">
        <f t="shared" si="321"/>
        <v>145</v>
      </c>
      <c r="U1272" t="str">
        <f t="shared" si="322"/>
        <v/>
      </c>
      <c r="W1272" t="str">
        <f t="shared" si="307"/>
        <v/>
      </c>
      <c r="X1272" t="str">
        <f t="shared" si="308"/>
        <v/>
      </c>
      <c r="AE1272" t="s">
        <v>52</v>
      </c>
    </row>
    <row r="1273" spans="1:31" x14ac:dyDescent="0.25">
      <c r="A1273">
        <v>45.752755100000002</v>
      </c>
      <c r="B1273">
        <v>-122.877287</v>
      </c>
      <c r="C1273">
        <v>31.673614069999999</v>
      </c>
      <c r="D1273">
        <f t="shared" si="310"/>
        <v>199.91535046525084</v>
      </c>
      <c r="E1273">
        <f t="shared" si="311"/>
        <v>12.544326893692183</v>
      </c>
      <c r="F1273">
        <f t="shared" si="312"/>
        <v>200.30853074409956</v>
      </c>
      <c r="G1273">
        <f t="shared" si="313"/>
        <v>99.958231830171471</v>
      </c>
      <c r="H1273">
        <f t="shared" si="314"/>
        <v>6.2760976276111728</v>
      </c>
      <c r="I1273">
        <f t="shared" si="315"/>
        <v>100.15506733084258</v>
      </c>
      <c r="J1273">
        <f t="shared" si="316"/>
        <v>10030.876872214969</v>
      </c>
      <c r="K1273">
        <f t="shared" si="317"/>
        <v>10031.037512045612</v>
      </c>
      <c r="L1273">
        <f t="shared" si="320"/>
        <v>0.40079899032189342</v>
      </c>
      <c r="M1273" s="1">
        <f t="shared" si="318"/>
        <v>12513.800875582785</v>
      </c>
      <c r="N1273" s="1">
        <f>IF(M1273&lt;'How to'!$B$35,0,M1273)</f>
        <v>12513.800875582785</v>
      </c>
      <c r="O1273" s="1">
        <f>(((ABS('How to'!$B$33))*(N1273))/(11.82))^(1/2)</f>
        <v>299.9821024588735</v>
      </c>
      <c r="P1273" s="1">
        <f>(((ABS('How to'!$B$33)+'How to'!$B$32)*(N1273))/(11.82))^(1/2)</f>
        <v>454.36323963453304</v>
      </c>
      <c r="Q1273">
        <f>IF(P1273=0,'How to'!$B$34,MIN(ROUNDDOWN(2*P1273,-1)/2,'How to'!$B$34))</f>
        <v>145</v>
      </c>
      <c r="R1273">
        <f t="shared" si="319"/>
        <v>145</v>
      </c>
      <c r="S1273" t="str">
        <f t="shared" si="309"/>
        <v/>
      </c>
      <c r="T1273">
        <f t="shared" si="321"/>
        <v>145</v>
      </c>
      <c r="U1273" t="str">
        <f t="shared" si="322"/>
        <v/>
      </c>
      <c r="W1273" t="str">
        <f t="shared" si="307"/>
        <v/>
      </c>
      <c r="X1273" t="str">
        <f t="shared" si="308"/>
        <v/>
      </c>
      <c r="AE1273" t="s">
        <v>52</v>
      </c>
    </row>
    <row r="1274" spans="1:31" x14ac:dyDescent="0.25">
      <c r="A1274">
        <v>45.752979580000002</v>
      </c>
      <c r="B1274">
        <v>-122.8773072</v>
      </c>
      <c r="C1274">
        <v>31.698614070000001</v>
      </c>
      <c r="D1274">
        <f t="shared" si="310"/>
        <v>199.91535046525084</v>
      </c>
      <c r="E1274">
        <f t="shared" si="311"/>
        <v>12.54427643841519</v>
      </c>
      <c r="F1274">
        <f t="shared" si="312"/>
        <v>200.30852758434287</v>
      </c>
      <c r="G1274">
        <f t="shared" si="313"/>
        <v>99.957118635079368</v>
      </c>
      <c r="H1274">
        <f t="shared" si="314"/>
        <v>6.2760723850960991</v>
      </c>
      <c r="I1274">
        <f t="shared" si="315"/>
        <v>100.15395474173897</v>
      </c>
      <c r="J1274">
        <f t="shared" si="316"/>
        <v>10030.876555751862</v>
      </c>
      <c r="K1274">
        <f t="shared" si="317"/>
        <v>10030.814650410299</v>
      </c>
      <c r="L1274">
        <f t="shared" si="320"/>
        <v>0</v>
      </c>
      <c r="M1274" s="1">
        <f t="shared" si="318"/>
        <v>0</v>
      </c>
      <c r="N1274" s="1">
        <f>IF(M1274&lt;'How to'!$B$35,0,M1274)</f>
        <v>0</v>
      </c>
      <c r="O1274" s="1">
        <f>(((ABS('How to'!$B$33))*(N1274))/(11.82))^(1/2)</f>
        <v>0</v>
      </c>
      <c r="P1274" s="1">
        <f>(((ABS('How to'!$B$33)+'How to'!$B$32)*(N1274))/(11.82))^(1/2)</f>
        <v>0</v>
      </c>
      <c r="Q1274">
        <f>IF(P1274=0,'How to'!$B$34,MIN(ROUNDDOWN(2*P1274,-1)/2,'How to'!$B$34))</f>
        <v>145</v>
      </c>
      <c r="R1274">
        <f t="shared" si="319"/>
        <v>145</v>
      </c>
      <c r="S1274" t="str">
        <f t="shared" si="309"/>
        <v/>
      </c>
      <c r="T1274">
        <f t="shared" si="321"/>
        <v>145</v>
      </c>
      <c r="U1274" t="str">
        <f t="shared" si="322"/>
        <v/>
      </c>
      <c r="W1274" t="str">
        <f t="shared" si="307"/>
        <v/>
      </c>
      <c r="X1274" t="str">
        <f t="shared" si="308"/>
        <v/>
      </c>
      <c r="AE1274" t="s">
        <v>52</v>
      </c>
    </row>
    <row r="1275" spans="1:31" x14ac:dyDescent="0.25">
      <c r="A1275">
        <v>45.753204070000002</v>
      </c>
      <c r="B1275">
        <v>-122.8773274</v>
      </c>
      <c r="C1275">
        <v>31.72361407</v>
      </c>
      <c r="D1275">
        <f t="shared" si="310"/>
        <v>199.91535046525084</v>
      </c>
      <c r="E1275">
        <f t="shared" si="311"/>
        <v>12.544225978490307</v>
      </c>
      <c r="F1275">
        <f t="shared" si="312"/>
        <v>200.30852442430776</v>
      </c>
      <c r="G1275">
        <f t="shared" si="313"/>
        <v>99.958231830171471</v>
      </c>
      <c r="H1275">
        <f t="shared" si="314"/>
        <v>6.2760471391525074</v>
      </c>
      <c r="I1275">
        <f t="shared" si="315"/>
        <v>100.15506416705632</v>
      </c>
      <c r="J1275">
        <f t="shared" si="316"/>
        <v>10030.876239260875</v>
      </c>
      <c r="K1275">
        <f t="shared" si="317"/>
        <v>10031.03687830717</v>
      </c>
      <c r="L1275">
        <f t="shared" si="320"/>
        <v>0.40079801183990221</v>
      </c>
      <c r="M1275" s="1">
        <f t="shared" si="318"/>
        <v>12513.830635360091</v>
      </c>
      <c r="N1275" s="1">
        <f>IF(M1275&lt;'How to'!$B$35,0,M1275)</f>
        <v>12513.830635360091</v>
      </c>
      <c r="O1275" s="1">
        <f>(((ABS('How to'!$B$33))*(N1275))/(11.82))^(1/2)</f>
        <v>299.98245916085983</v>
      </c>
      <c r="P1275" s="1">
        <f>(((ABS('How to'!$B$33)+'How to'!$B$32)*(N1275))/(11.82))^(1/2)</f>
        <v>454.36377990766516</v>
      </c>
      <c r="Q1275">
        <f>IF(P1275=0,'How to'!$B$34,MIN(ROUNDDOWN(2*P1275,-1)/2,'How to'!$B$34))</f>
        <v>145</v>
      </c>
      <c r="R1275">
        <f t="shared" si="319"/>
        <v>145</v>
      </c>
      <c r="S1275" t="str">
        <f t="shared" si="309"/>
        <v/>
      </c>
      <c r="T1275">
        <f t="shared" si="321"/>
        <v>145</v>
      </c>
      <c r="U1275" t="str">
        <f t="shared" si="322"/>
        <v/>
      </c>
      <c r="W1275" t="str">
        <f t="shared" si="307"/>
        <v/>
      </c>
      <c r="X1275" t="str">
        <f t="shared" si="308"/>
        <v/>
      </c>
      <c r="AE1275" t="s">
        <v>52</v>
      </c>
    </row>
    <row r="1276" spans="1:31" x14ac:dyDescent="0.25">
      <c r="A1276">
        <v>45.753428550000002</v>
      </c>
      <c r="B1276">
        <v>-122.8773475</v>
      </c>
      <c r="C1276">
        <v>31.748614069999999</v>
      </c>
      <c r="D1276">
        <f t="shared" si="310"/>
        <v>199.91646365955197</v>
      </c>
      <c r="E1276">
        <f t="shared" si="311"/>
        <v>12.536408230840323</v>
      </c>
      <c r="F1276">
        <f t="shared" si="312"/>
        <v>200.30914600554624</v>
      </c>
      <c r="G1276">
        <f t="shared" si="313"/>
        <v>99.958231830171471</v>
      </c>
      <c r="H1276">
        <f t="shared" si="314"/>
        <v>6.2682545419704452</v>
      </c>
      <c r="I1276">
        <f t="shared" si="315"/>
        <v>100.15457615914131</v>
      </c>
      <c r="J1276">
        <f t="shared" si="316"/>
        <v>10030.93849336781</v>
      </c>
      <c r="K1276">
        <f t="shared" si="317"/>
        <v>10030.939125617238</v>
      </c>
      <c r="L1276">
        <f t="shared" si="320"/>
        <v>2.5144570551827075E-2</v>
      </c>
      <c r="M1276" s="1">
        <f t="shared" si="318"/>
        <v>199465.31011420203</v>
      </c>
      <c r="N1276" s="1">
        <f>IF(M1276&lt;'How to'!$B$35,0,M1276)</f>
        <v>199465.31011420203</v>
      </c>
      <c r="O1276" s="1">
        <f>(((ABS('How to'!$B$33))*(N1276))/(11.82))^(1/2)</f>
        <v>1197.6623932048019</v>
      </c>
      <c r="P1276" s="1">
        <f>(((ABS('How to'!$B$33)+'How to'!$B$32)*(N1276))/(11.82))^(1/2)</f>
        <v>1814.0207715878182</v>
      </c>
      <c r="Q1276">
        <f>IF(P1276=0,'How to'!$B$34,MIN(ROUNDDOWN(2*P1276,-1)/2,'How to'!$B$34))</f>
        <v>145</v>
      </c>
      <c r="R1276">
        <f t="shared" si="319"/>
        <v>145</v>
      </c>
      <c r="S1276" t="str">
        <f t="shared" si="309"/>
        <v/>
      </c>
      <c r="T1276">
        <f t="shared" si="321"/>
        <v>145</v>
      </c>
      <c r="U1276" t="str">
        <f t="shared" si="322"/>
        <v/>
      </c>
      <c r="W1276" t="str">
        <f t="shared" si="307"/>
        <v/>
      </c>
      <c r="X1276" t="str">
        <f t="shared" si="308"/>
        <v/>
      </c>
      <c r="AE1276" t="s">
        <v>52</v>
      </c>
    </row>
    <row r="1277" spans="1:31" x14ac:dyDescent="0.25">
      <c r="A1277">
        <v>45.753653030000002</v>
      </c>
      <c r="B1277">
        <v>-122.87736769999999</v>
      </c>
      <c r="C1277">
        <v>31.773614070000001</v>
      </c>
      <c r="D1277">
        <f t="shared" si="310"/>
        <v>199.91535046445986</v>
      </c>
      <c r="E1277">
        <f t="shared" si="311"/>
        <v>12.536357806228335</v>
      </c>
      <c r="F1277">
        <f t="shared" si="312"/>
        <v>200.30803183690261</v>
      </c>
      <c r="G1277">
        <f t="shared" si="313"/>
        <v>99.957118635079368</v>
      </c>
      <c r="H1277">
        <f t="shared" si="314"/>
        <v>6.2682293281818335</v>
      </c>
      <c r="I1277">
        <f t="shared" si="315"/>
        <v>100.15346356835599</v>
      </c>
      <c r="J1277">
        <f t="shared" si="316"/>
        <v>10030.826904593398</v>
      </c>
      <c r="K1277">
        <f t="shared" si="317"/>
        <v>10030.71626473801</v>
      </c>
      <c r="L1277">
        <f t="shared" si="320"/>
        <v>0</v>
      </c>
      <c r="M1277" s="1">
        <f t="shared" si="318"/>
        <v>0</v>
      </c>
      <c r="N1277" s="1">
        <f>IF(M1277&lt;'How to'!$B$35,0,M1277)</f>
        <v>0</v>
      </c>
      <c r="O1277" s="1">
        <f>(((ABS('How to'!$B$33))*(N1277))/(11.82))^(1/2)</f>
        <v>0</v>
      </c>
      <c r="P1277" s="1">
        <f>(((ABS('How to'!$B$33)+'How to'!$B$32)*(N1277))/(11.82))^(1/2)</f>
        <v>0</v>
      </c>
      <c r="Q1277">
        <f>IF(P1277=0,'How to'!$B$34,MIN(ROUNDDOWN(2*P1277,-1)/2,'How to'!$B$34))</f>
        <v>145</v>
      </c>
      <c r="R1277">
        <f t="shared" si="319"/>
        <v>145</v>
      </c>
      <c r="S1277" t="str">
        <f t="shared" si="309"/>
        <v/>
      </c>
      <c r="T1277">
        <f t="shared" si="321"/>
        <v>145</v>
      </c>
      <c r="U1277" t="str">
        <f t="shared" si="322"/>
        <v/>
      </c>
      <c r="W1277" t="str">
        <f t="shared" si="307"/>
        <v/>
      </c>
      <c r="X1277" t="str">
        <f t="shared" si="308"/>
        <v/>
      </c>
      <c r="AE1277" t="s">
        <v>52</v>
      </c>
    </row>
    <row r="1278" spans="1:31" x14ac:dyDescent="0.25">
      <c r="A1278">
        <v>45.753877520000003</v>
      </c>
      <c r="B1278">
        <v>-122.8773879</v>
      </c>
      <c r="C1278">
        <v>31.798614069999999</v>
      </c>
      <c r="D1278">
        <f t="shared" si="310"/>
        <v>199.91646365955197</v>
      </c>
      <c r="E1278">
        <f t="shared" si="311"/>
        <v>12.528540148572821</v>
      </c>
      <c r="F1278">
        <f t="shared" si="312"/>
        <v>200.3086537331709</v>
      </c>
      <c r="G1278">
        <f t="shared" si="313"/>
        <v>99.958231830171471</v>
      </c>
      <c r="H1278">
        <f t="shared" si="314"/>
        <v>6.2682041154201613</v>
      </c>
      <c r="I1278">
        <f t="shared" si="315"/>
        <v>100.15457300316784</v>
      </c>
      <c r="J1278">
        <f t="shared" si="316"/>
        <v>10030.88919009884</v>
      </c>
      <c r="K1278">
        <f t="shared" si="317"/>
        <v>10030.938493446876</v>
      </c>
      <c r="L1278">
        <f t="shared" si="320"/>
        <v>0.22204357238190692</v>
      </c>
      <c r="M1278" s="1">
        <f t="shared" si="318"/>
        <v>22587.770467397328</v>
      </c>
      <c r="N1278" s="1">
        <f>IF(M1278&lt;'How to'!$B$35,0,M1278)</f>
        <v>22587.770467397328</v>
      </c>
      <c r="O1278" s="1">
        <f>(((ABS('How to'!$B$33))*(N1278))/(11.82))^(1/2)</f>
        <v>403.03003059425964</v>
      </c>
      <c r="P1278" s="1">
        <f>(((ABS('How to'!$B$33)+'How to'!$B$32)*(N1278))/(11.82))^(1/2)</f>
        <v>610.44318600946588</v>
      </c>
      <c r="Q1278">
        <f>IF(P1278=0,'How to'!$B$34,MIN(ROUNDDOWN(2*P1278,-1)/2,'How to'!$B$34))</f>
        <v>145</v>
      </c>
      <c r="R1278">
        <f t="shared" si="319"/>
        <v>145</v>
      </c>
      <c r="S1278" t="str">
        <f t="shared" si="309"/>
        <v/>
      </c>
      <c r="T1278">
        <f t="shared" si="321"/>
        <v>145</v>
      </c>
      <c r="U1278" t="str">
        <f t="shared" si="322"/>
        <v/>
      </c>
      <c r="W1278" t="str">
        <f t="shared" si="307"/>
        <v/>
      </c>
      <c r="X1278" t="str">
        <f t="shared" si="308"/>
        <v/>
      </c>
      <c r="AE1278" t="s">
        <v>52</v>
      </c>
    </row>
    <row r="1279" spans="1:31" x14ac:dyDescent="0.25">
      <c r="A1279">
        <v>45.754102000000003</v>
      </c>
      <c r="B1279">
        <v>-122.8774081</v>
      </c>
      <c r="C1279">
        <v>31.823614070000001</v>
      </c>
      <c r="D1279">
        <f t="shared" si="310"/>
        <v>199.91535046445986</v>
      </c>
      <c r="E1279">
        <f t="shared" si="311"/>
        <v>12.528489753715101</v>
      </c>
      <c r="F1279">
        <f t="shared" si="312"/>
        <v>200.30753956563083</v>
      </c>
      <c r="G1279">
        <f t="shared" si="313"/>
        <v>99.957118635079368</v>
      </c>
      <c r="H1279">
        <f t="shared" si="314"/>
        <v>6.2681789025622718</v>
      </c>
      <c r="I1279">
        <f t="shared" si="315"/>
        <v>100.1534604124184</v>
      </c>
      <c r="J1279">
        <f t="shared" si="316"/>
        <v>10030.777601709191</v>
      </c>
      <c r="K1279">
        <f t="shared" si="317"/>
        <v>10030.71563258186</v>
      </c>
      <c r="L1279">
        <f t="shared" si="320"/>
        <v>0</v>
      </c>
      <c r="M1279" s="1">
        <f t="shared" si="318"/>
        <v>0</v>
      </c>
      <c r="N1279" s="1">
        <f>IF(M1279&lt;'How to'!$B$35,0,M1279)</f>
        <v>0</v>
      </c>
      <c r="O1279" s="1">
        <f>(((ABS('How to'!$B$33))*(N1279))/(11.82))^(1/2)</f>
        <v>0</v>
      </c>
      <c r="P1279" s="1">
        <f>(((ABS('How to'!$B$33)+'How to'!$B$32)*(N1279))/(11.82))^(1/2)</f>
        <v>0</v>
      </c>
      <c r="Q1279">
        <f>IF(P1279=0,'How to'!$B$34,MIN(ROUNDDOWN(2*P1279,-1)/2,'How to'!$B$34))</f>
        <v>145</v>
      </c>
      <c r="R1279">
        <f t="shared" si="319"/>
        <v>145</v>
      </c>
      <c r="S1279" t="str">
        <f t="shared" si="309"/>
        <v/>
      </c>
      <c r="T1279">
        <f t="shared" si="321"/>
        <v>145</v>
      </c>
      <c r="U1279" t="str">
        <f t="shared" si="322"/>
        <v/>
      </c>
      <c r="W1279" t="str">
        <f t="shared" si="307"/>
        <v/>
      </c>
      <c r="X1279" t="str">
        <f t="shared" si="308"/>
        <v/>
      </c>
      <c r="AE1279" t="s">
        <v>52</v>
      </c>
    </row>
    <row r="1280" spans="1:31" x14ac:dyDescent="0.25">
      <c r="A1280">
        <v>45.754326489999997</v>
      </c>
      <c r="B1280">
        <v>-122.8774282</v>
      </c>
      <c r="C1280">
        <v>31.84861407</v>
      </c>
      <c r="D1280">
        <f t="shared" si="310"/>
        <v>199.91646365955197</v>
      </c>
      <c r="E1280">
        <f t="shared" si="311"/>
        <v>12.536206522329877</v>
      </c>
      <c r="F1280">
        <f t="shared" si="312"/>
        <v>200.30913338165951</v>
      </c>
      <c r="G1280">
        <f t="shared" si="313"/>
        <v>99.958231829380495</v>
      </c>
      <c r="H1280">
        <f t="shared" si="314"/>
        <v>6.2681536884849915</v>
      </c>
      <c r="I1280">
        <f t="shared" si="315"/>
        <v>100.15456984640613</v>
      </c>
      <c r="J1280">
        <f t="shared" si="316"/>
        <v>10030.937229027864</v>
      </c>
      <c r="K1280">
        <f t="shared" si="317"/>
        <v>10030.937861118644</v>
      </c>
      <c r="L1280">
        <f t="shared" si="320"/>
        <v>2.5141415624781571E-2</v>
      </c>
      <c r="M1280" s="1">
        <f t="shared" si="318"/>
        <v>199490.31531922327</v>
      </c>
      <c r="N1280" s="1">
        <f>IF(M1280&lt;'How to'!$B$35,0,M1280)</f>
        <v>199490.31531922327</v>
      </c>
      <c r="O1280" s="1">
        <f>(((ABS('How to'!$B$33))*(N1280))/(11.82))^(1/2)</f>
        <v>1197.7374610327799</v>
      </c>
      <c r="P1280" s="1">
        <f>(((ABS('How to'!$B$33)+'How to'!$B$32)*(N1280))/(11.82))^(1/2)</f>
        <v>1814.1344719093806</v>
      </c>
      <c r="Q1280">
        <f>IF(P1280=0,'How to'!$B$34,MIN(ROUNDDOWN(2*P1280,-1)/2,'How to'!$B$34))</f>
        <v>145</v>
      </c>
      <c r="R1280">
        <f t="shared" si="319"/>
        <v>145</v>
      </c>
      <c r="S1280" t="str">
        <f t="shared" si="309"/>
        <v/>
      </c>
      <c r="T1280">
        <f t="shared" si="321"/>
        <v>145</v>
      </c>
      <c r="U1280" t="str">
        <f t="shared" si="322"/>
        <v/>
      </c>
      <c r="W1280" t="str">
        <f t="shared" si="307"/>
        <v/>
      </c>
      <c r="X1280" t="str">
        <f t="shared" si="308"/>
        <v/>
      </c>
      <c r="AE1280" t="s">
        <v>52</v>
      </c>
    </row>
    <row r="1281" spans="1:31" x14ac:dyDescent="0.25">
      <c r="A1281">
        <v>45.754550969999997</v>
      </c>
      <c r="B1281">
        <v>-122.87744840000001</v>
      </c>
      <c r="C1281">
        <v>31.873614069999999</v>
      </c>
      <c r="D1281">
        <f t="shared" si="310"/>
        <v>199.91757685464407</v>
      </c>
      <c r="E1281">
        <f t="shared" si="311"/>
        <v>12.528388961177743</v>
      </c>
      <c r="F1281">
        <f t="shared" si="312"/>
        <v>200.30975529263441</v>
      </c>
      <c r="G1281">
        <f t="shared" si="313"/>
        <v>99.958231829380495</v>
      </c>
      <c r="H1281">
        <f t="shared" si="314"/>
        <v>6.2681284765384486</v>
      </c>
      <c r="I1281">
        <f t="shared" si="315"/>
        <v>100.15456826852466</v>
      </c>
      <c r="J1281">
        <f t="shared" si="316"/>
        <v>10030.999516348769</v>
      </c>
      <c r="K1281">
        <f t="shared" si="317"/>
        <v>10030.937545054567</v>
      </c>
      <c r="L1281">
        <f t="shared" si="320"/>
        <v>0</v>
      </c>
      <c r="M1281" s="1">
        <f t="shared" si="318"/>
        <v>0</v>
      </c>
      <c r="N1281" s="1">
        <f>IF(M1281&lt;'How to'!$B$35,0,M1281)</f>
        <v>0</v>
      </c>
      <c r="O1281" s="1">
        <f>(((ABS('How to'!$B$33))*(N1281))/(11.82))^(1/2)</f>
        <v>0</v>
      </c>
      <c r="P1281" s="1">
        <f>(((ABS('How to'!$B$33)+'How to'!$B$32)*(N1281))/(11.82))^(1/2)</f>
        <v>0</v>
      </c>
      <c r="Q1281">
        <f>IF(P1281=0,'How to'!$B$34,MIN(ROUNDDOWN(2*P1281,-1)/2,'How to'!$B$34))</f>
        <v>145</v>
      </c>
      <c r="R1281">
        <f t="shared" si="319"/>
        <v>145</v>
      </c>
      <c r="S1281" t="str">
        <f t="shared" si="309"/>
        <v/>
      </c>
      <c r="T1281">
        <f t="shared" si="321"/>
        <v>145</v>
      </c>
      <c r="U1281" t="str">
        <f t="shared" si="322"/>
        <v/>
      </c>
      <c r="W1281" t="str">
        <f t="shared" si="307"/>
        <v/>
      </c>
      <c r="X1281" t="str">
        <f t="shared" si="308"/>
        <v/>
      </c>
      <c r="AE1281" t="s">
        <v>113</v>
      </c>
    </row>
    <row r="1282" spans="1:31" x14ac:dyDescent="0.25">
      <c r="A1282">
        <v>45.754775459999998</v>
      </c>
      <c r="B1282">
        <v>-122.87746850000001</v>
      </c>
      <c r="C1282">
        <v>31.898614070000001</v>
      </c>
      <c r="D1282">
        <f t="shared" si="310"/>
        <v>199.91646365955197</v>
      </c>
      <c r="E1282">
        <f t="shared" si="311"/>
        <v>12.528338563498089</v>
      </c>
      <c r="F1282">
        <f t="shared" si="312"/>
        <v>200.30864112489652</v>
      </c>
      <c r="G1282">
        <f t="shared" si="313"/>
        <v>99.958231829380495</v>
      </c>
      <c r="H1282">
        <f t="shared" si="314"/>
        <v>6.2603360952551599</v>
      </c>
      <c r="I1282">
        <f t="shared" si="315"/>
        <v>100.1540808878087</v>
      </c>
      <c r="J1282">
        <f t="shared" si="316"/>
        <v>10030.887927325646</v>
      </c>
      <c r="K1282">
        <f t="shared" si="317"/>
        <v>10030.839918481728</v>
      </c>
      <c r="L1282">
        <f t="shared" si="320"/>
        <v>0</v>
      </c>
      <c r="M1282" s="1">
        <f t="shared" si="318"/>
        <v>0</v>
      </c>
      <c r="N1282" s="1">
        <f>IF(M1282&lt;'How to'!$B$35,0,M1282)</f>
        <v>0</v>
      </c>
      <c r="O1282" s="1">
        <f>(((ABS('How to'!$B$33))*(N1282))/(11.82))^(1/2)</f>
        <v>0</v>
      </c>
      <c r="P1282" s="1">
        <f>(((ABS('How to'!$B$33)+'How to'!$B$32)*(N1282))/(11.82))^(1/2)</f>
        <v>0</v>
      </c>
      <c r="Q1282">
        <f>IF(P1282=0,'How to'!$B$34,MIN(ROUNDDOWN(2*P1282,-1)/2,'How to'!$B$34))</f>
        <v>145</v>
      </c>
      <c r="R1282">
        <f t="shared" si="319"/>
        <v>145</v>
      </c>
      <c r="S1282" t="str">
        <f t="shared" si="309"/>
        <v/>
      </c>
      <c r="T1282">
        <f t="shared" si="321"/>
        <v>145</v>
      </c>
      <c r="U1282" t="str">
        <f t="shared" si="322"/>
        <v/>
      </c>
      <c r="W1282" t="str">
        <f t="shared" si="307"/>
        <v/>
      </c>
      <c r="X1282" t="str">
        <f t="shared" si="308"/>
        <v/>
      </c>
      <c r="AE1282" t="s">
        <v>52</v>
      </c>
    </row>
    <row r="1283" spans="1:31" x14ac:dyDescent="0.25">
      <c r="A1283">
        <v>45.754999939999998</v>
      </c>
      <c r="B1283">
        <v>-122.8774887</v>
      </c>
      <c r="C1283">
        <v>31.923614069999999</v>
      </c>
      <c r="D1283">
        <f t="shared" si="310"/>
        <v>199.91757685464407</v>
      </c>
      <c r="E1283">
        <f t="shared" si="311"/>
        <v>12.520521095692599</v>
      </c>
      <c r="F1283">
        <f t="shared" si="312"/>
        <v>200.30926335030091</v>
      </c>
      <c r="G1283">
        <f t="shared" si="313"/>
        <v>99.958231829380495</v>
      </c>
      <c r="H1283">
        <f t="shared" si="314"/>
        <v>6.2603109132555694</v>
      </c>
      <c r="I1283">
        <f t="shared" si="315"/>
        <v>100.15407931375937</v>
      </c>
      <c r="J1283">
        <f t="shared" si="316"/>
        <v>10030.95024598505</v>
      </c>
      <c r="K1283">
        <f t="shared" si="317"/>
        <v>10030.839603186801</v>
      </c>
      <c r="L1283">
        <f t="shared" si="320"/>
        <v>0</v>
      </c>
      <c r="M1283" s="1">
        <f t="shared" si="318"/>
        <v>0</v>
      </c>
      <c r="N1283" s="1">
        <f>IF(M1283&lt;'How to'!$B$35,0,M1283)</f>
        <v>0</v>
      </c>
      <c r="O1283" s="1">
        <f>(((ABS('How to'!$B$33))*(N1283))/(11.82))^(1/2)</f>
        <v>0</v>
      </c>
      <c r="P1283" s="1">
        <f>(((ABS('How to'!$B$33)+'How to'!$B$32)*(N1283))/(11.82))^(1/2)</f>
        <v>0</v>
      </c>
      <c r="Q1283">
        <f>IF(P1283=0,'How to'!$B$34,MIN(ROUNDDOWN(2*P1283,-1)/2,'How to'!$B$34))</f>
        <v>145</v>
      </c>
      <c r="R1283">
        <f t="shared" si="319"/>
        <v>145</v>
      </c>
      <c r="S1283" t="str">
        <f t="shared" si="309"/>
        <v/>
      </c>
      <c r="T1283">
        <f t="shared" si="321"/>
        <v>145</v>
      </c>
      <c r="U1283" t="str">
        <f t="shared" si="322"/>
        <v/>
      </c>
      <c r="W1283" t="str">
        <f t="shared" si="307"/>
        <v/>
      </c>
      <c r="X1283" t="str">
        <f t="shared" si="308"/>
        <v/>
      </c>
      <c r="AE1283" t="s">
        <v>52</v>
      </c>
    </row>
    <row r="1284" spans="1:31" x14ac:dyDescent="0.25">
      <c r="A1284">
        <v>45.755224429999998</v>
      </c>
      <c r="B1284">
        <v>-122.8775089</v>
      </c>
      <c r="C1284">
        <v>31.948614070000001</v>
      </c>
      <c r="D1284">
        <f t="shared" si="310"/>
        <v>199.91646366034294</v>
      </c>
      <c r="E1284">
        <f t="shared" si="311"/>
        <v>12.528237769806806</v>
      </c>
      <c r="F1284">
        <f t="shared" si="312"/>
        <v>200.3086348215524</v>
      </c>
      <c r="G1284">
        <f t="shared" si="313"/>
        <v>99.958231830171471</v>
      </c>
      <c r="H1284">
        <f t="shared" si="314"/>
        <v>6.2680528334600059</v>
      </c>
      <c r="I1284">
        <f t="shared" si="315"/>
        <v>100.15456353525461</v>
      </c>
      <c r="J1284">
        <f t="shared" si="316"/>
        <v>10030.887296018509</v>
      </c>
      <c r="K1284">
        <f t="shared" si="317"/>
        <v>10030.936596937352</v>
      </c>
      <c r="L1284">
        <f t="shared" si="320"/>
        <v>0.22203810223264228</v>
      </c>
      <c r="M1284" s="1">
        <f t="shared" si="318"/>
        <v>22588.32267091563</v>
      </c>
      <c r="N1284" s="1">
        <f>IF(M1284&lt;'How to'!$B$35,0,M1284)</f>
        <v>22588.32267091563</v>
      </c>
      <c r="O1284" s="1">
        <f>(((ABS('How to'!$B$33))*(N1284))/(11.82))^(1/2)</f>
        <v>403.03495700434991</v>
      </c>
      <c r="P1284" s="1">
        <f>(((ABS('How to'!$B$33)+'How to'!$B$32)*(N1284))/(11.82))^(1/2)</f>
        <v>610.45064772011472</v>
      </c>
      <c r="Q1284">
        <f>IF(P1284=0,'How to'!$B$34,MIN(ROUNDDOWN(2*P1284,-1)/2,'How to'!$B$34))</f>
        <v>145</v>
      </c>
      <c r="R1284">
        <f t="shared" si="319"/>
        <v>145</v>
      </c>
      <c r="S1284" t="str">
        <f t="shared" si="309"/>
        <v/>
      </c>
      <c r="T1284">
        <f t="shared" si="321"/>
        <v>145</v>
      </c>
      <c r="U1284" t="str">
        <f t="shared" si="322"/>
        <v/>
      </c>
      <c r="W1284" t="str">
        <f t="shared" si="307"/>
        <v/>
      </c>
      <c r="X1284" t="str">
        <f t="shared" si="308"/>
        <v/>
      </c>
      <c r="AE1284" t="s">
        <v>52</v>
      </c>
    </row>
    <row r="1285" spans="1:31" x14ac:dyDescent="0.25">
      <c r="A1285">
        <v>45.755448919999999</v>
      </c>
      <c r="B1285">
        <v>-122.877529</v>
      </c>
      <c r="C1285">
        <v>31.97361407</v>
      </c>
      <c r="D1285">
        <f t="shared" si="310"/>
        <v>199.91757685543504</v>
      </c>
      <c r="E1285">
        <f t="shared" si="311"/>
        <v>12.520420360757877</v>
      </c>
      <c r="F1285">
        <f t="shared" si="312"/>
        <v>200.30925705458262</v>
      </c>
      <c r="G1285">
        <f t="shared" si="313"/>
        <v>99.959345025263573</v>
      </c>
      <c r="H1285">
        <f t="shared" si="314"/>
        <v>6.2602605467425336</v>
      </c>
      <c r="I1285">
        <f t="shared" si="315"/>
        <v>100.15518718465252</v>
      </c>
      <c r="J1285">
        <f t="shared" si="316"/>
        <v>10030.949615439715</v>
      </c>
      <c r="K1285">
        <f t="shared" si="317"/>
        <v>10031.061519992783</v>
      </c>
      <c r="L1285">
        <f t="shared" si="320"/>
        <v>0.33452137909048207</v>
      </c>
      <c r="M1285" s="1">
        <f t="shared" si="318"/>
        <v>14993.154618795768</v>
      </c>
      <c r="N1285" s="1">
        <f>IF(M1285&lt;'How to'!$B$35,0,M1285)</f>
        <v>14993.154618795768</v>
      </c>
      <c r="O1285" s="1">
        <f>(((ABS('How to'!$B$33))*(N1285))/(11.82))^(1/2)</f>
        <v>328.35772229382167</v>
      </c>
      <c r="P1285" s="1">
        <f>(((ABS('How to'!$B$33)+'How to'!$B$32)*(N1285))/(11.82))^(1/2)</f>
        <v>497.34193219374163</v>
      </c>
      <c r="Q1285">
        <f>IF(P1285=0,'How to'!$B$34,MIN(ROUNDDOWN(2*P1285,-1)/2,'How to'!$B$34))</f>
        <v>145</v>
      </c>
      <c r="R1285">
        <f t="shared" si="319"/>
        <v>145</v>
      </c>
      <c r="S1285" t="str">
        <f t="shared" si="309"/>
        <v/>
      </c>
      <c r="T1285">
        <f t="shared" si="321"/>
        <v>145</v>
      </c>
      <c r="U1285" t="str">
        <f t="shared" si="322"/>
        <v/>
      </c>
      <c r="W1285" t="str">
        <f t="shared" si="307"/>
        <v/>
      </c>
      <c r="X1285" t="str">
        <f t="shared" si="308"/>
        <v/>
      </c>
      <c r="AE1285" t="s">
        <v>52</v>
      </c>
    </row>
    <row r="1286" spans="1:31" x14ac:dyDescent="0.25">
      <c r="A1286">
        <v>45.755673399999999</v>
      </c>
      <c r="B1286">
        <v>-122.8775492</v>
      </c>
      <c r="C1286">
        <v>31.998614069999999</v>
      </c>
      <c r="D1286">
        <f t="shared" si="310"/>
        <v>199.91646366034294</v>
      </c>
      <c r="E1286">
        <f t="shared" si="311"/>
        <v>12.528136974242498</v>
      </c>
      <c r="F1286">
        <f t="shared" si="312"/>
        <v>200.30862851735219</v>
      </c>
      <c r="G1286">
        <f t="shared" si="313"/>
        <v>99.958231830171471</v>
      </c>
      <c r="H1286">
        <f t="shared" si="314"/>
        <v>6.2680024053701953</v>
      </c>
      <c r="I1286">
        <f t="shared" si="315"/>
        <v>100.15456037928594</v>
      </c>
      <c r="J1286">
        <f t="shared" si="316"/>
        <v>10030.88666462565</v>
      </c>
      <c r="K1286">
        <f t="shared" si="317"/>
        <v>10030.935964768032</v>
      </c>
      <c r="L1286">
        <f t="shared" si="320"/>
        <v>0.22203635373960848</v>
      </c>
      <c r="M1286" s="1">
        <f t="shared" si="318"/>
        <v>22588.499125984883</v>
      </c>
      <c r="N1286" s="1">
        <f>IF(M1286&lt;'How to'!$B$35,0,M1286)</f>
        <v>22588.499125984883</v>
      </c>
      <c r="O1286" s="1">
        <f>(((ABS('How to'!$B$33))*(N1286))/(11.82))^(1/2)</f>
        <v>403.03653121203672</v>
      </c>
      <c r="P1286" s="1">
        <f>(((ABS('How to'!$B$33)+'How to'!$B$32)*(N1286))/(11.82))^(1/2)</f>
        <v>610.45303206937615</v>
      </c>
      <c r="Q1286">
        <f>IF(P1286=0,'How to'!$B$34,MIN(ROUNDDOWN(2*P1286,-1)/2,'How to'!$B$34))</f>
        <v>145</v>
      </c>
      <c r="R1286">
        <f t="shared" si="319"/>
        <v>145</v>
      </c>
      <c r="S1286" t="str">
        <f t="shared" si="309"/>
        <v/>
      </c>
      <c r="T1286">
        <f t="shared" si="321"/>
        <v>145</v>
      </c>
      <c r="U1286" t="str">
        <f t="shared" si="322"/>
        <v/>
      </c>
      <c r="W1286" t="str">
        <f t="shared" si="307"/>
        <v/>
      </c>
      <c r="X1286" t="str">
        <f t="shared" si="308"/>
        <v/>
      </c>
      <c r="AE1286" t="s">
        <v>52</v>
      </c>
    </row>
    <row r="1287" spans="1:31" x14ac:dyDescent="0.25">
      <c r="A1287">
        <v>45.75589789</v>
      </c>
      <c r="B1287">
        <v>-122.8775693</v>
      </c>
      <c r="C1287">
        <v>32.023614070000001</v>
      </c>
      <c r="D1287">
        <f t="shared" si="310"/>
        <v>199.91757685543504</v>
      </c>
      <c r="E1287">
        <f t="shared" si="311"/>
        <v>12.52031962840174</v>
      </c>
      <c r="F1287">
        <f t="shared" si="312"/>
        <v>200.30925075828654</v>
      </c>
      <c r="G1287">
        <f t="shared" si="313"/>
        <v>99.959345025263573</v>
      </c>
      <c r="H1287">
        <f t="shared" si="314"/>
        <v>6.2602101809308177</v>
      </c>
      <c r="I1287">
        <f t="shared" si="315"/>
        <v>100.15518403651963</v>
      </c>
      <c r="J1287">
        <f t="shared" si="316"/>
        <v>10030.948984836528</v>
      </c>
      <c r="K1287">
        <f t="shared" si="317"/>
        <v>10031.060889389117</v>
      </c>
      <c r="L1287">
        <f t="shared" si="320"/>
        <v>0.3345213783727205</v>
      </c>
      <c r="M1287" s="1">
        <f t="shared" si="318"/>
        <v>14993.153708419504</v>
      </c>
      <c r="N1287" s="1">
        <f>IF(M1287&lt;'How to'!$B$35,0,M1287)</f>
        <v>14993.153708419504</v>
      </c>
      <c r="O1287" s="1">
        <f>(((ABS('How to'!$B$33))*(N1287))/(11.82))^(1/2)</f>
        <v>328.35771232496955</v>
      </c>
      <c r="P1287" s="1">
        <f>(((ABS('How to'!$B$33)+'How to'!$B$32)*(N1287))/(11.82))^(1/2)</f>
        <v>497.34191709457446</v>
      </c>
      <c r="Q1287">
        <f>IF(P1287=0,'How to'!$B$34,MIN(ROUNDDOWN(2*P1287,-1)/2,'How to'!$B$34))</f>
        <v>145</v>
      </c>
      <c r="R1287">
        <f t="shared" si="319"/>
        <v>145</v>
      </c>
      <c r="S1287" t="str">
        <f t="shared" si="309"/>
        <v/>
      </c>
      <c r="T1287">
        <f t="shared" si="321"/>
        <v>145</v>
      </c>
      <c r="U1287" t="str">
        <f t="shared" si="322"/>
        <v/>
      </c>
      <c r="W1287" t="str">
        <f t="shared" si="307"/>
        <v/>
      </c>
      <c r="X1287" t="str">
        <f t="shared" si="308"/>
        <v/>
      </c>
      <c r="AE1287" t="s">
        <v>52</v>
      </c>
    </row>
    <row r="1288" spans="1:31" x14ac:dyDescent="0.25">
      <c r="A1288">
        <v>45.75612237</v>
      </c>
      <c r="B1288">
        <v>-122.8775895</v>
      </c>
      <c r="C1288">
        <v>32.048614069999999</v>
      </c>
      <c r="D1288">
        <f t="shared" si="310"/>
        <v>199.91646366034294</v>
      </c>
      <c r="E1288">
        <f t="shared" si="311"/>
        <v>12.520269264160945</v>
      </c>
      <c r="F1288">
        <f t="shared" si="312"/>
        <v>200.30813659186268</v>
      </c>
      <c r="G1288">
        <f t="shared" si="313"/>
        <v>99.958231830171471</v>
      </c>
      <c r="H1288">
        <f t="shared" si="314"/>
        <v>6.2601849984507387</v>
      </c>
      <c r="I1288">
        <f t="shared" si="315"/>
        <v>100.15407144409623</v>
      </c>
      <c r="J1288">
        <f t="shared" si="316"/>
        <v>10030.837396226079</v>
      </c>
      <c r="K1288">
        <f t="shared" si="317"/>
        <v>10030.838026829133</v>
      </c>
      <c r="L1288">
        <f t="shared" si="320"/>
        <v>2.511181103884589E-2</v>
      </c>
      <c r="M1288" s="1">
        <f t="shared" si="318"/>
        <v>199723.50881647403</v>
      </c>
      <c r="N1288" s="1">
        <f>IF(M1288&lt;'How to'!$B$35,0,M1288)</f>
        <v>199723.50881647403</v>
      </c>
      <c r="O1288" s="1">
        <f>(((ABS('How to'!$B$33))*(N1288))/(11.82))^(1/2)</f>
        <v>1198.4373020539454</v>
      </c>
      <c r="P1288" s="1">
        <f>(((ABS('How to'!$B$33)+'How to'!$B$32)*(N1288))/(11.82))^(1/2)</f>
        <v>1815.1944752595784</v>
      </c>
      <c r="Q1288">
        <f>IF(P1288=0,'How to'!$B$34,MIN(ROUNDDOWN(2*P1288,-1)/2,'How to'!$B$34))</f>
        <v>145</v>
      </c>
      <c r="R1288">
        <f t="shared" si="319"/>
        <v>145</v>
      </c>
      <c r="S1288" t="str">
        <f t="shared" si="309"/>
        <v/>
      </c>
      <c r="T1288">
        <f t="shared" si="321"/>
        <v>145</v>
      </c>
      <c r="U1288" t="str">
        <f t="shared" si="322"/>
        <v/>
      </c>
      <c r="W1288" t="str">
        <f t="shared" si="307"/>
        <v/>
      </c>
      <c r="X1288" t="str">
        <f t="shared" si="308"/>
        <v/>
      </c>
      <c r="AE1288" t="s">
        <v>52</v>
      </c>
    </row>
    <row r="1289" spans="1:31" x14ac:dyDescent="0.25">
      <c r="A1289">
        <v>45.756346860000001</v>
      </c>
      <c r="B1289">
        <v>-122.8776096</v>
      </c>
      <c r="C1289">
        <v>32.073614069999998</v>
      </c>
      <c r="D1289">
        <f t="shared" si="310"/>
        <v>199.91646366034294</v>
      </c>
      <c r="E1289">
        <f t="shared" si="311"/>
        <v>12.520218896380555</v>
      </c>
      <c r="F1289">
        <f t="shared" si="312"/>
        <v>200.30813344362855</v>
      </c>
      <c r="G1289">
        <f t="shared" si="313"/>
        <v>99.958231830171471</v>
      </c>
      <c r="H1289">
        <f t="shared" si="314"/>
        <v>6.2601598147527451</v>
      </c>
      <c r="I1289">
        <f t="shared" si="315"/>
        <v>100.15406986997858</v>
      </c>
      <c r="J1289">
        <f t="shared" si="316"/>
        <v>10030.837080917625</v>
      </c>
      <c r="K1289">
        <f t="shared" si="317"/>
        <v>10030.837711520553</v>
      </c>
      <c r="L1289">
        <f t="shared" si="320"/>
        <v>2.5111808539817149E-2</v>
      </c>
      <c r="M1289" s="1">
        <f t="shared" si="318"/>
        <v>199723.52241408083</v>
      </c>
      <c r="N1289" s="1">
        <f>IF(M1289&lt;'How to'!$B$35,0,M1289)</f>
        <v>199723.52241408083</v>
      </c>
      <c r="O1289" s="1">
        <f>(((ABS('How to'!$B$33))*(N1289))/(11.82))^(1/2)</f>
        <v>1198.4373428500417</v>
      </c>
      <c r="P1289" s="1">
        <f>(((ABS('How to'!$B$33)+'How to'!$B$32)*(N1289))/(11.82))^(1/2)</f>
        <v>1815.1945370507528</v>
      </c>
      <c r="Q1289">
        <f>IF(P1289=0,'How to'!$B$34,MIN(ROUNDDOWN(2*P1289,-1)/2,'How to'!$B$34))</f>
        <v>145</v>
      </c>
      <c r="R1289">
        <f t="shared" si="319"/>
        <v>145</v>
      </c>
      <c r="S1289" t="str">
        <f t="shared" si="309"/>
        <v/>
      </c>
      <c r="T1289">
        <f t="shared" si="321"/>
        <v>145</v>
      </c>
      <c r="U1289" t="str">
        <f t="shared" si="322"/>
        <v/>
      </c>
      <c r="W1289" t="str">
        <f t="shared" ref="W1289:W1352" si="323">IF(S1289="","",CONCATENATE(C1289," ",S1289))</f>
        <v/>
      </c>
      <c r="X1289" t="str">
        <f t="shared" ref="X1289:X1352" si="324">IF(U1289="","",CONCATENATE(C1289," ",U1289))</f>
        <v/>
      </c>
      <c r="AE1289" t="s">
        <v>52</v>
      </c>
    </row>
    <row r="1290" spans="1:31" x14ac:dyDescent="0.25">
      <c r="A1290">
        <v>45.756571340000001</v>
      </c>
      <c r="B1290">
        <v>-122.87762979999999</v>
      </c>
      <c r="C1290">
        <v>32.098614070000004</v>
      </c>
      <c r="D1290">
        <f t="shared" si="310"/>
        <v>199.91646366034294</v>
      </c>
      <c r="E1290">
        <f t="shared" si="311"/>
        <v>12.520168529547895</v>
      </c>
      <c r="F1290">
        <f t="shared" si="312"/>
        <v>200.3081302954663</v>
      </c>
      <c r="G1290">
        <f t="shared" si="313"/>
        <v>99.958231830171471</v>
      </c>
      <c r="H1290">
        <f t="shared" si="314"/>
        <v>6.2601346309767285</v>
      </c>
      <c r="I1290">
        <f t="shared" si="315"/>
        <v>100.15406829586236</v>
      </c>
      <c r="J1290">
        <f t="shared" si="316"/>
        <v>10030.836765616375</v>
      </c>
      <c r="K1290">
        <f t="shared" si="317"/>
        <v>10030.837396212262</v>
      </c>
      <c r="L1290">
        <f t="shared" si="320"/>
        <v>2.511166834028461E-2</v>
      </c>
      <c r="M1290" s="1">
        <f t="shared" si="318"/>
        <v>199724.63120103822</v>
      </c>
      <c r="N1290" s="1">
        <f>IF(M1290&lt;'How to'!$B$35,0,M1290)</f>
        <v>199724.63120103822</v>
      </c>
      <c r="O1290" s="1">
        <f>(((ABS('How to'!$B$33))*(N1290))/(11.82))^(1/2)</f>
        <v>1198.4406694733523</v>
      </c>
      <c r="P1290" s="1">
        <f>(((ABS('How to'!$B$33)+'How to'!$B$32)*(N1290))/(11.82))^(1/2)</f>
        <v>1815.1995756691642</v>
      </c>
      <c r="Q1290">
        <f>IF(P1290=0,'How to'!$B$34,MIN(ROUNDDOWN(2*P1290,-1)/2,'How to'!$B$34))</f>
        <v>145</v>
      </c>
      <c r="R1290">
        <f t="shared" si="319"/>
        <v>145</v>
      </c>
      <c r="S1290" t="str">
        <f t="shared" ref="S1290:S1353" si="325">IF(R1289=R1290,"",R1290)</f>
        <v/>
      </c>
      <c r="T1290">
        <f t="shared" si="321"/>
        <v>145</v>
      </c>
      <c r="U1290" t="str">
        <f t="shared" si="322"/>
        <v/>
      </c>
      <c r="W1290" t="str">
        <f t="shared" si="323"/>
        <v/>
      </c>
      <c r="X1290" t="str">
        <f t="shared" si="324"/>
        <v/>
      </c>
      <c r="AE1290" t="s">
        <v>52</v>
      </c>
    </row>
    <row r="1291" spans="1:31" x14ac:dyDescent="0.25">
      <c r="A1291">
        <v>45.756795830000002</v>
      </c>
      <c r="B1291">
        <v>-122.87764989999999</v>
      </c>
      <c r="C1291">
        <v>32.123614070000002</v>
      </c>
      <c r="D1291">
        <f t="shared" ref="D1291:D1354" si="326">ABS($A1287-$A1295)*111.3195*1000</f>
        <v>199.91646366034294</v>
      </c>
      <c r="E1291">
        <f t="shared" ref="E1291:E1354" si="327">ABS($B1287-$B1295)*111.3195*1000*COS(RADIANS($A1291))</f>
        <v>12.527884984706805</v>
      </c>
      <c r="F1291">
        <f t="shared" ref="F1291:F1354" si="328">SQRT((D1291^2)+(E1291^2))</f>
        <v>200.30861275703364</v>
      </c>
      <c r="G1291">
        <f t="shared" ref="G1291:G1354" si="329">ABS($A1287-$A1291)*111.3195*1000</f>
        <v>99.958231830171471</v>
      </c>
      <c r="H1291">
        <f t="shared" ref="H1291:H1354" si="330">ABS($B1287-$B1291)*111.3195*1000*COS(RADIANS($A1289))</f>
        <v>6.2601094470865384</v>
      </c>
      <c r="I1291">
        <f t="shared" ref="I1291:I1354" si="331">SQRT((G1291^2)+(H1291^2))</f>
        <v>100.15406672174529</v>
      </c>
      <c r="J1291">
        <f t="shared" ref="J1291:J1354" si="332">(F1291/2)^2</f>
        <v>10030.885086161816</v>
      </c>
      <c r="K1291">
        <f t="shared" ref="K1291:K1354" si="333">I1291^2</f>
        <v>10030.837080903808</v>
      </c>
      <c r="L1291">
        <f t="shared" si="320"/>
        <v>0</v>
      </c>
      <c r="M1291" s="1">
        <f t="shared" ref="M1291:M1354" si="334">IFERROR(L1291/2+((F1291^2)/(8*L1291)),0)</f>
        <v>0</v>
      </c>
      <c r="N1291" s="1">
        <f>IF(M1291&lt;'How to'!$B$35,0,M1291)</f>
        <v>0</v>
      </c>
      <c r="O1291" s="1">
        <f>(((ABS('How to'!$B$33))*(N1291))/(11.82))^(1/2)</f>
        <v>0</v>
      </c>
      <c r="P1291" s="1">
        <f>(((ABS('How to'!$B$33)+'How to'!$B$32)*(N1291))/(11.82))^(1/2)</f>
        <v>0</v>
      </c>
      <c r="Q1291">
        <f>IF(P1291=0,'How to'!$B$34,MIN(ROUNDDOWN(2*P1291,-1)/2,'How to'!$B$34))</f>
        <v>145</v>
      </c>
      <c r="R1291">
        <f t="shared" si="319"/>
        <v>145</v>
      </c>
      <c r="S1291" t="str">
        <f t="shared" si="325"/>
        <v/>
      </c>
      <c r="T1291">
        <f t="shared" si="321"/>
        <v>145</v>
      </c>
      <c r="U1291" t="str">
        <f t="shared" si="322"/>
        <v/>
      </c>
      <c r="W1291" t="str">
        <f t="shared" si="323"/>
        <v/>
      </c>
      <c r="X1291" t="str">
        <f t="shared" si="324"/>
        <v/>
      </c>
      <c r="AE1291" t="s">
        <v>52</v>
      </c>
    </row>
    <row r="1292" spans="1:31" x14ac:dyDescent="0.25">
      <c r="A1292">
        <v>45.757020310000001</v>
      </c>
      <c r="B1292">
        <v>-122.8776701</v>
      </c>
      <c r="C1292">
        <v>32.148614070000001</v>
      </c>
      <c r="D1292">
        <f t="shared" si="326"/>
        <v>199.91646366034294</v>
      </c>
      <c r="E1292">
        <f t="shared" si="327"/>
        <v>12.520067796373542</v>
      </c>
      <c r="F1292">
        <f t="shared" si="328"/>
        <v>200.3081239992103</v>
      </c>
      <c r="G1292">
        <f t="shared" si="329"/>
        <v>99.958231830171471</v>
      </c>
      <c r="H1292">
        <f t="shared" si="330"/>
        <v>6.2600842653258155</v>
      </c>
      <c r="I1292">
        <f t="shared" si="331"/>
        <v>100.15406514776764</v>
      </c>
      <c r="J1292">
        <f t="shared" si="332"/>
        <v>10030.836135020752</v>
      </c>
      <c r="K1292">
        <f t="shared" si="333"/>
        <v>10030.836765623284</v>
      </c>
      <c r="L1292">
        <f t="shared" si="320"/>
        <v>2.5111800644333403E-2</v>
      </c>
      <c r="M1292" s="1">
        <f t="shared" si="334"/>
        <v>199723.56637608921</v>
      </c>
      <c r="N1292" s="1">
        <f>IF(M1292&lt;'How to'!$B$35,0,M1292)</f>
        <v>199723.56637608921</v>
      </c>
      <c r="O1292" s="1">
        <f>(((ABS('How to'!$B$33))*(N1292))/(11.82))^(1/2)</f>
        <v>1198.4374747466477</v>
      </c>
      <c r="P1292" s="1">
        <f>(((ABS('How to'!$B$33)+'How to'!$B$32)*(N1292))/(11.82))^(1/2)</f>
        <v>1815.1947368259023</v>
      </c>
      <c r="Q1292">
        <f>IF(P1292=0,'How to'!$B$34,MIN(ROUNDDOWN(2*P1292,-1)/2,'How to'!$B$34))</f>
        <v>145</v>
      </c>
      <c r="R1292">
        <f t="shared" ref="R1292:R1355" si="335">IF(Q1292=R1291,R1291,IF(Q1292&lt;R1291,Q1292,IF(MIN(Q1293:Q1332)&lt;Q1292,IF(MIN(Q1293:Q1332)&lt;R1291,R1291,MIN(Q1293:Q1332)),MIN(Q1293:Q1332))))</f>
        <v>145</v>
      </c>
      <c r="S1292" t="str">
        <f t="shared" si="325"/>
        <v/>
      </c>
      <c r="T1292">
        <f t="shared" si="321"/>
        <v>145</v>
      </c>
      <c r="U1292" t="str">
        <f t="shared" si="322"/>
        <v/>
      </c>
      <c r="W1292" t="str">
        <f t="shared" si="323"/>
        <v/>
      </c>
      <c r="X1292" t="str">
        <f t="shared" si="324"/>
        <v/>
      </c>
      <c r="AE1292" t="s">
        <v>114</v>
      </c>
    </row>
    <row r="1293" spans="1:31" x14ac:dyDescent="0.25">
      <c r="A1293">
        <v>45.757244800000002</v>
      </c>
      <c r="B1293">
        <v>-122.8776902</v>
      </c>
      <c r="C1293">
        <v>32.173614069999999</v>
      </c>
      <c r="D1293">
        <f t="shared" si="326"/>
        <v>199.91646365955197</v>
      </c>
      <c r="E1293">
        <f t="shared" si="327"/>
        <v>12.527784187553838</v>
      </c>
      <c r="F1293">
        <f t="shared" si="328"/>
        <v>200.30860645212147</v>
      </c>
      <c r="G1293">
        <f t="shared" si="329"/>
        <v>99.958231830171471</v>
      </c>
      <c r="H1293">
        <f t="shared" si="330"/>
        <v>6.2600590812434236</v>
      </c>
      <c r="I1293">
        <f t="shared" si="331"/>
        <v>100.15406357365119</v>
      </c>
      <c r="J1293">
        <f t="shared" si="332"/>
        <v>10030.88445469772</v>
      </c>
      <c r="K1293">
        <f t="shared" si="333"/>
        <v>10030.836450314964</v>
      </c>
      <c r="L1293">
        <f t="shared" si="320"/>
        <v>0</v>
      </c>
      <c r="M1293" s="1">
        <f t="shared" si="334"/>
        <v>0</v>
      </c>
      <c r="N1293" s="1">
        <f>IF(M1293&lt;'How to'!$B$35,0,M1293)</f>
        <v>0</v>
      </c>
      <c r="O1293" s="1">
        <f>(((ABS('How to'!$B$33))*(N1293))/(11.82))^(1/2)</f>
        <v>0</v>
      </c>
      <c r="P1293" s="1">
        <f>(((ABS('How to'!$B$33)+'How to'!$B$32)*(N1293))/(11.82))^(1/2)</f>
        <v>0</v>
      </c>
      <c r="Q1293">
        <f>IF(P1293=0,'How to'!$B$34,MIN(ROUNDDOWN(2*P1293,-1)/2,'How to'!$B$34))</f>
        <v>145</v>
      </c>
      <c r="R1293">
        <f t="shared" si="335"/>
        <v>145</v>
      </c>
      <c r="S1293" t="str">
        <f t="shared" si="325"/>
        <v/>
      </c>
      <c r="T1293">
        <f t="shared" si="321"/>
        <v>145</v>
      </c>
      <c r="U1293" t="str">
        <f t="shared" si="322"/>
        <v/>
      </c>
      <c r="W1293" t="str">
        <f t="shared" si="323"/>
        <v/>
      </c>
      <c r="X1293" t="str">
        <f t="shared" si="324"/>
        <v/>
      </c>
      <c r="AE1293" t="s">
        <v>115</v>
      </c>
    </row>
    <row r="1294" spans="1:31" x14ac:dyDescent="0.25">
      <c r="A1294">
        <v>45.757469280000002</v>
      </c>
      <c r="B1294">
        <v>-122.8777104</v>
      </c>
      <c r="C1294">
        <v>32.198614069999998</v>
      </c>
      <c r="D1294">
        <f t="shared" si="326"/>
        <v>199.91646365955197</v>
      </c>
      <c r="E1294">
        <f t="shared" si="327"/>
        <v>12.527733789811435</v>
      </c>
      <c r="F1294">
        <f t="shared" si="328"/>
        <v>200.30860330013124</v>
      </c>
      <c r="G1294">
        <f t="shared" si="329"/>
        <v>99.958231830171471</v>
      </c>
      <c r="H1294">
        <f t="shared" si="330"/>
        <v>6.2600338981867711</v>
      </c>
      <c r="I1294">
        <f t="shared" si="331"/>
        <v>100.15406199960515</v>
      </c>
      <c r="J1294">
        <f t="shared" si="332"/>
        <v>10030.884139012336</v>
      </c>
      <c r="K1294">
        <f t="shared" si="333"/>
        <v>10030.836135020752</v>
      </c>
      <c r="L1294">
        <f t="shared" ref="L1294:L1357" si="336">IFERROR(SQRT(K1294-J1294),0)</f>
        <v>0</v>
      </c>
      <c r="M1294" s="1">
        <f t="shared" si="334"/>
        <v>0</v>
      </c>
      <c r="N1294" s="1">
        <f>IF(M1294&lt;'How to'!$B$35,0,M1294)</f>
        <v>0</v>
      </c>
      <c r="O1294" s="1">
        <f>(((ABS('How to'!$B$33))*(N1294))/(11.82))^(1/2)</f>
        <v>0</v>
      </c>
      <c r="P1294" s="1">
        <f>(((ABS('How to'!$B$33)+'How to'!$B$32)*(N1294))/(11.82))^(1/2)</f>
        <v>0</v>
      </c>
      <c r="Q1294">
        <f>IF(P1294=0,'How to'!$B$34,MIN(ROUNDDOWN(2*P1294,-1)/2,'How to'!$B$34))</f>
        <v>145</v>
      </c>
      <c r="R1294">
        <f t="shared" si="335"/>
        <v>145</v>
      </c>
      <c r="S1294" t="str">
        <f t="shared" si="325"/>
        <v/>
      </c>
      <c r="T1294">
        <f t="shared" si="321"/>
        <v>145</v>
      </c>
      <c r="U1294" t="str">
        <f t="shared" si="322"/>
        <v/>
      </c>
      <c r="W1294" t="str">
        <f t="shared" si="323"/>
        <v/>
      </c>
      <c r="X1294" t="str">
        <f t="shared" si="324"/>
        <v/>
      </c>
      <c r="AE1294" t="s">
        <v>52</v>
      </c>
    </row>
    <row r="1295" spans="1:31" x14ac:dyDescent="0.25">
      <c r="A1295">
        <v>45.757693770000003</v>
      </c>
      <c r="B1295">
        <v>-122.87773060000001</v>
      </c>
      <c r="C1295">
        <v>32.223614070000004</v>
      </c>
      <c r="D1295">
        <f t="shared" si="326"/>
        <v>199.91646365955197</v>
      </c>
      <c r="E1295">
        <f t="shared" si="327"/>
        <v>12.527683389631632</v>
      </c>
      <c r="F1295">
        <f t="shared" si="328"/>
        <v>200.30860014800115</v>
      </c>
      <c r="G1295">
        <f t="shared" si="329"/>
        <v>99.958231830171471</v>
      </c>
      <c r="H1295">
        <f t="shared" si="330"/>
        <v>6.2677754747453802</v>
      </c>
      <c r="I1295">
        <f t="shared" si="331"/>
        <v>100.15454617747577</v>
      </c>
      <c r="J1295">
        <f t="shared" si="332"/>
        <v>10030.883823312952</v>
      </c>
      <c r="K1295">
        <f t="shared" si="333"/>
        <v>10030.933120016125</v>
      </c>
      <c r="L1295">
        <f t="shared" si="336"/>
        <v>0.22202860890714179</v>
      </c>
      <c r="M1295" s="1">
        <f t="shared" si="334"/>
        <v>22589.28065484418</v>
      </c>
      <c r="N1295" s="1">
        <f>IF(M1295&lt;'How to'!$B$35,0,M1295)</f>
        <v>22589.28065484418</v>
      </c>
      <c r="O1295" s="1">
        <f>(((ABS('How to'!$B$33))*(N1295))/(11.82))^(1/2)</f>
        <v>403.04350338744075</v>
      </c>
      <c r="P1295" s="1">
        <f>(((ABS('How to'!$B$33)+'How to'!$B$32)*(N1295))/(11.82))^(1/2)</f>
        <v>610.46359236673345</v>
      </c>
      <c r="Q1295">
        <f>IF(P1295=0,'How to'!$B$34,MIN(ROUNDDOWN(2*P1295,-1)/2,'How to'!$B$34))</f>
        <v>145</v>
      </c>
      <c r="R1295">
        <f t="shared" si="335"/>
        <v>145</v>
      </c>
      <c r="S1295" t="str">
        <f t="shared" si="325"/>
        <v/>
      </c>
      <c r="T1295">
        <f t="shared" si="321"/>
        <v>145</v>
      </c>
      <c r="U1295" t="str">
        <f t="shared" si="322"/>
        <v/>
      </c>
      <c r="W1295" t="str">
        <f t="shared" si="323"/>
        <v/>
      </c>
      <c r="X1295" t="str">
        <f t="shared" si="324"/>
        <v/>
      </c>
      <c r="AE1295" t="s">
        <v>52</v>
      </c>
    </row>
    <row r="1296" spans="1:31" x14ac:dyDescent="0.25">
      <c r="A1296">
        <v>45.757918250000003</v>
      </c>
      <c r="B1296">
        <v>-122.87775070000001</v>
      </c>
      <c r="C1296">
        <v>32.248614070000002</v>
      </c>
      <c r="D1296">
        <f t="shared" si="326"/>
        <v>199.91646365955197</v>
      </c>
      <c r="E1296">
        <f t="shared" si="327"/>
        <v>12.527632991504618</v>
      </c>
      <c r="F1296">
        <f t="shared" si="328"/>
        <v>200.30859699601211</v>
      </c>
      <c r="G1296">
        <f t="shared" si="329"/>
        <v>99.958231830171471</v>
      </c>
      <c r="H1296">
        <f t="shared" si="330"/>
        <v>6.2599835306633418</v>
      </c>
      <c r="I1296">
        <f t="shared" si="331"/>
        <v>100.15405885144388</v>
      </c>
      <c r="J1296">
        <f t="shared" si="332"/>
        <v>10030.883507627699</v>
      </c>
      <c r="K1296">
        <f t="shared" si="333"/>
        <v>10030.835504418485</v>
      </c>
      <c r="L1296">
        <f t="shared" si="336"/>
        <v>0</v>
      </c>
      <c r="M1296" s="1">
        <f t="shared" si="334"/>
        <v>0</v>
      </c>
      <c r="N1296" s="1">
        <f>IF(M1296&lt;'How to'!$B$35,0,M1296)</f>
        <v>0</v>
      </c>
      <c r="O1296" s="1">
        <f>(((ABS('How to'!$B$33))*(N1296))/(11.82))^(1/2)</f>
        <v>0</v>
      </c>
      <c r="P1296" s="1">
        <f>(((ABS('How to'!$B$33)+'How to'!$B$32)*(N1296))/(11.82))^(1/2)</f>
        <v>0</v>
      </c>
      <c r="Q1296">
        <f>IF(P1296=0,'How to'!$B$34,MIN(ROUNDDOWN(2*P1296,-1)/2,'How to'!$B$34))</f>
        <v>145</v>
      </c>
      <c r="R1296">
        <f t="shared" si="335"/>
        <v>145</v>
      </c>
      <c r="S1296" t="str">
        <f t="shared" si="325"/>
        <v/>
      </c>
      <c r="T1296">
        <f t="shared" si="321"/>
        <v>145</v>
      </c>
      <c r="U1296" t="str">
        <f t="shared" si="322"/>
        <v/>
      </c>
      <c r="W1296" t="str">
        <f t="shared" si="323"/>
        <v/>
      </c>
      <c r="X1296" t="str">
        <f t="shared" si="324"/>
        <v/>
      </c>
      <c r="AE1296" t="s">
        <v>52</v>
      </c>
    </row>
    <row r="1297" spans="1:31" x14ac:dyDescent="0.25">
      <c r="A1297">
        <v>45.758142739999997</v>
      </c>
      <c r="B1297">
        <v>-122.8777709</v>
      </c>
      <c r="C1297">
        <v>32.273614070000001</v>
      </c>
      <c r="D1297">
        <f t="shared" si="326"/>
        <v>199.91646365955197</v>
      </c>
      <c r="E1297">
        <f t="shared" si="327"/>
        <v>12.527582590940186</v>
      </c>
      <c r="F1297">
        <f t="shared" si="328"/>
        <v>200.30859384388324</v>
      </c>
      <c r="G1297">
        <f t="shared" si="329"/>
        <v>99.958231829380495</v>
      </c>
      <c r="H1297">
        <f t="shared" si="330"/>
        <v>6.2677250434350755</v>
      </c>
      <c r="I1297">
        <f t="shared" si="331"/>
        <v>100.15454302065523</v>
      </c>
      <c r="J1297">
        <f t="shared" si="332"/>
        <v>10030.883191928446</v>
      </c>
      <c r="K1297">
        <f t="shared" si="333"/>
        <v>10030.932487676278</v>
      </c>
      <c r="L1297">
        <f t="shared" si="336"/>
        <v>0.22202645750614911</v>
      </c>
      <c r="M1297" s="1">
        <f t="shared" si="334"/>
        <v>22589.498117354928</v>
      </c>
      <c r="N1297" s="1">
        <f>IF(M1297&lt;'How to'!$B$35,0,M1297)</f>
        <v>22589.498117354928</v>
      </c>
      <c r="O1297" s="1">
        <f>(((ABS('How to'!$B$33))*(N1297))/(11.82))^(1/2)</f>
        <v>403.04544339258268</v>
      </c>
      <c r="P1297" s="1">
        <f>(((ABS('How to'!$B$33)+'How to'!$B$32)*(N1297))/(11.82))^(1/2)</f>
        <v>610.46653076543794</v>
      </c>
      <c r="Q1297">
        <f>IF(P1297=0,'How to'!$B$34,MIN(ROUNDDOWN(2*P1297,-1)/2,'How to'!$B$34))</f>
        <v>145</v>
      </c>
      <c r="R1297">
        <f t="shared" si="335"/>
        <v>145</v>
      </c>
      <c r="S1297" t="str">
        <f t="shared" si="325"/>
        <v/>
      </c>
      <c r="T1297">
        <f t="shared" si="321"/>
        <v>145</v>
      </c>
      <c r="U1297" t="str">
        <f t="shared" si="322"/>
        <v/>
      </c>
      <c r="W1297" t="str">
        <f t="shared" si="323"/>
        <v/>
      </c>
      <c r="X1297" t="str">
        <f t="shared" si="324"/>
        <v/>
      </c>
      <c r="AE1297" t="s">
        <v>52</v>
      </c>
    </row>
    <row r="1298" spans="1:31" x14ac:dyDescent="0.25">
      <c r="A1298">
        <v>45.758367219999997</v>
      </c>
      <c r="B1298">
        <v>-122.8777911</v>
      </c>
      <c r="C1298">
        <v>32.298614069999999</v>
      </c>
      <c r="D1298">
        <f t="shared" si="326"/>
        <v>199.91757685464407</v>
      </c>
      <c r="E1298">
        <f t="shared" si="327"/>
        <v>12.519765588926687</v>
      </c>
      <c r="F1298">
        <f t="shared" si="328"/>
        <v>200.30921612805085</v>
      </c>
      <c r="G1298">
        <f t="shared" si="329"/>
        <v>99.958231829380495</v>
      </c>
      <c r="H1298">
        <f t="shared" si="330"/>
        <v>6.2676998287490875</v>
      </c>
      <c r="I1298">
        <f t="shared" si="331"/>
        <v>100.15454144270981</v>
      </c>
      <c r="J1298">
        <f t="shared" si="332"/>
        <v>10030.945516458547</v>
      </c>
      <c r="K1298">
        <f t="shared" si="333"/>
        <v>10030.932171599477</v>
      </c>
      <c r="L1298">
        <f t="shared" si="336"/>
        <v>0</v>
      </c>
      <c r="M1298" s="1">
        <f t="shared" si="334"/>
        <v>0</v>
      </c>
      <c r="N1298" s="1">
        <f>IF(M1298&lt;'How to'!$B$35,0,M1298)</f>
        <v>0</v>
      </c>
      <c r="O1298" s="1">
        <f>(((ABS('How to'!$B$33))*(N1298))/(11.82))^(1/2)</f>
        <v>0</v>
      </c>
      <c r="P1298" s="1">
        <f>(((ABS('How to'!$B$33)+'How to'!$B$32)*(N1298))/(11.82))^(1/2)</f>
        <v>0</v>
      </c>
      <c r="Q1298">
        <f>IF(P1298=0,'How to'!$B$34,MIN(ROUNDDOWN(2*P1298,-1)/2,'How to'!$B$34))</f>
        <v>145</v>
      </c>
      <c r="R1298">
        <f t="shared" si="335"/>
        <v>145</v>
      </c>
      <c r="S1298" t="str">
        <f t="shared" si="325"/>
        <v/>
      </c>
      <c r="T1298">
        <f t="shared" si="321"/>
        <v>145</v>
      </c>
      <c r="U1298" t="str">
        <f t="shared" si="322"/>
        <v/>
      </c>
      <c r="W1298" t="str">
        <f t="shared" si="323"/>
        <v/>
      </c>
      <c r="X1298" t="str">
        <f t="shared" si="324"/>
        <v/>
      </c>
      <c r="AE1298" t="s">
        <v>52</v>
      </c>
    </row>
    <row r="1299" spans="1:31" x14ac:dyDescent="0.25">
      <c r="A1299">
        <v>45.758591709999997</v>
      </c>
      <c r="B1299">
        <v>-122.8778112</v>
      </c>
      <c r="C1299">
        <v>32.323614069999998</v>
      </c>
      <c r="D1299">
        <f t="shared" si="326"/>
        <v>199.91646365955197</v>
      </c>
      <c r="E1299">
        <f t="shared" si="327"/>
        <v>12.519715218120647</v>
      </c>
      <c r="F1299">
        <f t="shared" si="328"/>
        <v>200.30810196116332</v>
      </c>
      <c r="G1299">
        <f t="shared" si="329"/>
        <v>99.958231829380495</v>
      </c>
      <c r="H1299">
        <f t="shared" si="330"/>
        <v>6.2599079769928485</v>
      </c>
      <c r="I1299">
        <f t="shared" si="331"/>
        <v>100.15405412831072</v>
      </c>
      <c r="J1299">
        <f t="shared" si="332"/>
        <v>10030.83392782095</v>
      </c>
      <c r="K1299">
        <f t="shared" si="333"/>
        <v>10030.834558336594</v>
      </c>
      <c r="L1299">
        <f t="shared" si="336"/>
        <v>2.5110070568078943E-2</v>
      </c>
      <c r="M1299" s="1">
        <f t="shared" si="334"/>
        <v>199737.28331708163</v>
      </c>
      <c r="N1299" s="1">
        <f>IF(M1299&lt;'How to'!$B$35,0,M1299)</f>
        <v>199737.28331708163</v>
      </c>
      <c r="O1299" s="1">
        <f>(((ABS('How to'!$B$33))*(N1299))/(11.82))^(1/2)</f>
        <v>1198.4786281622858</v>
      </c>
      <c r="P1299" s="1">
        <f>(((ABS('How to'!$B$33)+'How to'!$B$32)*(N1299))/(11.82))^(1/2)</f>
        <v>1815.2570692087279</v>
      </c>
      <c r="Q1299">
        <f>IF(P1299=0,'How to'!$B$34,MIN(ROUNDDOWN(2*P1299,-1)/2,'How to'!$B$34))</f>
        <v>145</v>
      </c>
      <c r="R1299">
        <f t="shared" si="335"/>
        <v>145</v>
      </c>
      <c r="S1299" t="str">
        <f t="shared" si="325"/>
        <v/>
      </c>
      <c r="T1299">
        <f t="shared" si="321"/>
        <v>145</v>
      </c>
      <c r="U1299" t="str">
        <f t="shared" si="322"/>
        <v/>
      </c>
      <c r="W1299" t="str">
        <f t="shared" si="323"/>
        <v/>
      </c>
      <c r="X1299" t="str">
        <f t="shared" si="324"/>
        <v/>
      </c>
      <c r="AE1299" t="s">
        <v>52</v>
      </c>
    </row>
    <row r="1300" spans="1:31" x14ac:dyDescent="0.25">
      <c r="A1300">
        <v>45.758816189999997</v>
      </c>
      <c r="B1300">
        <v>-122.87783140000001</v>
      </c>
      <c r="C1300">
        <v>32.348614070000004</v>
      </c>
      <c r="D1300">
        <f t="shared" si="326"/>
        <v>199.91757685464407</v>
      </c>
      <c r="E1300">
        <f t="shared" si="327"/>
        <v>12.519664850469864</v>
      </c>
      <c r="F1300">
        <f t="shared" si="328"/>
        <v>200.30920983170145</v>
      </c>
      <c r="G1300">
        <f t="shared" si="329"/>
        <v>99.958231829380495</v>
      </c>
      <c r="H1300">
        <f t="shared" si="330"/>
        <v>6.2676493979652257</v>
      </c>
      <c r="I1300">
        <f t="shared" si="331"/>
        <v>100.15453828674958</v>
      </c>
      <c r="J1300">
        <f t="shared" si="332"/>
        <v>10030.944885850151</v>
      </c>
      <c r="K1300">
        <f t="shared" si="333"/>
        <v>10030.931539431989</v>
      </c>
      <c r="L1300">
        <f t="shared" si="336"/>
        <v>0</v>
      </c>
      <c r="M1300" s="1">
        <f t="shared" si="334"/>
        <v>0</v>
      </c>
      <c r="N1300" s="1">
        <f>IF(M1300&lt;'How to'!$B$35,0,M1300)</f>
        <v>0</v>
      </c>
      <c r="O1300" s="1">
        <f>(((ABS('How to'!$B$33))*(N1300))/(11.82))^(1/2)</f>
        <v>0</v>
      </c>
      <c r="P1300" s="1">
        <f>(((ABS('How to'!$B$33)+'How to'!$B$32)*(N1300))/(11.82))^(1/2)</f>
        <v>0</v>
      </c>
      <c r="Q1300">
        <f>IF(P1300=0,'How to'!$B$34,MIN(ROUNDDOWN(2*P1300,-1)/2,'How to'!$B$34))</f>
        <v>145</v>
      </c>
      <c r="R1300">
        <f t="shared" si="335"/>
        <v>145</v>
      </c>
      <c r="S1300" t="str">
        <f t="shared" si="325"/>
        <v/>
      </c>
      <c r="T1300">
        <f t="shared" si="321"/>
        <v>145</v>
      </c>
      <c r="U1300" t="str">
        <f t="shared" si="322"/>
        <v/>
      </c>
      <c r="W1300" t="str">
        <f t="shared" si="323"/>
        <v/>
      </c>
      <c r="X1300" t="str">
        <f t="shared" si="324"/>
        <v/>
      </c>
      <c r="AE1300" t="s">
        <v>52</v>
      </c>
    </row>
    <row r="1301" spans="1:31" x14ac:dyDescent="0.25">
      <c r="A1301">
        <v>45.759040679999998</v>
      </c>
      <c r="B1301">
        <v>-122.87785150000001</v>
      </c>
      <c r="C1301">
        <v>32.373614070000002</v>
      </c>
      <c r="D1301">
        <f t="shared" si="326"/>
        <v>199.91646366034294</v>
      </c>
      <c r="E1301">
        <f t="shared" si="327"/>
        <v>12.519614480383146</v>
      </c>
      <c r="F1301">
        <f t="shared" si="328"/>
        <v>200.30809566563863</v>
      </c>
      <c r="G1301">
        <f t="shared" si="329"/>
        <v>99.958231830171471</v>
      </c>
      <c r="H1301">
        <f t="shared" si="330"/>
        <v>6.2598576096121716</v>
      </c>
      <c r="I1301">
        <f t="shared" si="331"/>
        <v>100.15405098101087</v>
      </c>
      <c r="J1301">
        <f t="shared" si="332"/>
        <v>10030.833297298659</v>
      </c>
      <c r="K1301">
        <f t="shared" si="333"/>
        <v>10030.833927906924</v>
      </c>
      <c r="L1301">
        <f t="shared" si="336"/>
        <v>2.5111914802645845E-2</v>
      </c>
      <c r="M1301" s="1">
        <f t="shared" si="334"/>
        <v>199722.60193495985</v>
      </c>
      <c r="N1301" s="1">
        <f>IF(M1301&lt;'How to'!$B$35,0,M1301)</f>
        <v>199722.60193495985</v>
      </c>
      <c r="O1301" s="1">
        <f>(((ABS('How to'!$B$33))*(N1301))/(11.82))^(1/2)</f>
        <v>1198.4345811877956</v>
      </c>
      <c r="P1301" s="1">
        <f>(((ABS('How to'!$B$33)+'How to'!$B$32)*(N1301))/(11.82))^(1/2)</f>
        <v>1815.1903541418574</v>
      </c>
      <c r="Q1301">
        <f>IF(P1301=0,'How to'!$B$34,MIN(ROUNDDOWN(2*P1301,-1)/2,'How to'!$B$34))</f>
        <v>145</v>
      </c>
      <c r="R1301">
        <f t="shared" si="335"/>
        <v>145</v>
      </c>
      <c r="S1301" t="str">
        <f t="shared" si="325"/>
        <v/>
      </c>
      <c r="T1301">
        <f t="shared" si="321"/>
        <v>145</v>
      </c>
      <c r="U1301" t="str">
        <f t="shared" si="322"/>
        <v/>
      </c>
      <c r="W1301" t="str">
        <f t="shared" si="323"/>
        <v/>
      </c>
      <c r="X1301" t="str">
        <f t="shared" si="324"/>
        <v/>
      </c>
      <c r="AE1301" t="s">
        <v>52</v>
      </c>
    </row>
    <row r="1302" spans="1:31" x14ac:dyDescent="0.25">
      <c r="A1302">
        <v>45.759265169999999</v>
      </c>
      <c r="B1302">
        <v>-122.87787160000001</v>
      </c>
      <c r="C1302">
        <v>32.398614070000001</v>
      </c>
      <c r="D1302">
        <f t="shared" si="326"/>
        <v>199.91757685543504</v>
      </c>
      <c r="E1302">
        <f t="shared" si="327"/>
        <v>12.519564111207915</v>
      </c>
      <c r="F1302">
        <f t="shared" si="328"/>
        <v>200.30920353614164</v>
      </c>
      <c r="G1302">
        <f t="shared" si="329"/>
        <v>99.959345025263573</v>
      </c>
      <c r="H1302">
        <f t="shared" si="330"/>
        <v>6.2520658847770481</v>
      </c>
      <c r="I1302">
        <f t="shared" si="331"/>
        <v>100.15467530628452</v>
      </c>
      <c r="J1302">
        <f t="shared" si="332"/>
        <v>10030.944255320854</v>
      </c>
      <c r="K1302">
        <f t="shared" si="333"/>
        <v>10030.958985707277</v>
      </c>
      <c r="L1302">
        <f t="shared" si="336"/>
        <v>0.12136880333616476</v>
      </c>
      <c r="M1302" s="1">
        <f t="shared" si="334"/>
        <v>41324.288902823479</v>
      </c>
      <c r="N1302" s="1">
        <f>IF(M1302&lt;'How to'!$B$35,0,M1302)</f>
        <v>41324.288902823479</v>
      </c>
      <c r="O1302" s="1">
        <f>(((ABS('How to'!$B$33))*(N1302))/(11.82))^(1/2)</f>
        <v>545.13418742187503</v>
      </c>
      <c r="P1302" s="1">
        <f>(((ABS('How to'!$B$33)+'How to'!$B$32)*(N1302))/(11.82))^(1/2)</f>
        <v>825.67904352393521</v>
      </c>
      <c r="Q1302">
        <f>IF(P1302=0,'How to'!$B$34,MIN(ROUNDDOWN(2*P1302,-1)/2,'How to'!$B$34))</f>
        <v>145</v>
      </c>
      <c r="R1302">
        <f t="shared" si="335"/>
        <v>145</v>
      </c>
      <c r="S1302" t="str">
        <f t="shared" si="325"/>
        <v/>
      </c>
      <c r="T1302">
        <f t="shared" si="321"/>
        <v>145</v>
      </c>
      <c r="U1302" t="str">
        <f t="shared" si="322"/>
        <v/>
      </c>
      <c r="W1302" t="str">
        <f t="shared" si="323"/>
        <v/>
      </c>
      <c r="X1302" t="str">
        <f t="shared" si="324"/>
        <v/>
      </c>
      <c r="AE1302" t="s">
        <v>52</v>
      </c>
    </row>
    <row r="1303" spans="1:31" x14ac:dyDescent="0.25">
      <c r="A1303">
        <v>45.759489649999999</v>
      </c>
      <c r="B1303">
        <v>-122.8778918</v>
      </c>
      <c r="C1303">
        <v>32.423614069999999</v>
      </c>
      <c r="D1303">
        <f t="shared" si="326"/>
        <v>199.91646366034294</v>
      </c>
      <c r="E1303">
        <f t="shared" si="327"/>
        <v>12.527280190250494</v>
      </c>
      <c r="F1303">
        <f t="shared" si="328"/>
        <v>200.3085749323335</v>
      </c>
      <c r="G1303">
        <f t="shared" si="329"/>
        <v>99.958231830171471</v>
      </c>
      <c r="H1303">
        <f t="shared" si="330"/>
        <v>6.2598072407434158</v>
      </c>
      <c r="I1303">
        <f t="shared" si="331"/>
        <v>100.15404783285381</v>
      </c>
      <c r="J1303">
        <f t="shared" si="332"/>
        <v>10030.881297855565</v>
      </c>
      <c r="K1303">
        <f t="shared" si="333"/>
        <v>10030.833297305568</v>
      </c>
      <c r="L1303">
        <f t="shared" si="336"/>
        <v>0</v>
      </c>
      <c r="M1303" s="1">
        <f t="shared" si="334"/>
        <v>0</v>
      </c>
      <c r="N1303" s="1">
        <f>IF(M1303&lt;'How to'!$B$35,0,M1303)</f>
        <v>0</v>
      </c>
      <c r="O1303" s="1">
        <f>(((ABS('How to'!$B$33))*(N1303))/(11.82))^(1/2)</f>
        <v>0</v>
      </c>
      <c r="P1303" s="1">
        <f>(((ABS('How to'!$B$33)+'How to'!$B$32)*(N1303))/(11.82))^(1/2)</f>
        <v>0</v>
      </c>
      <c r="Q1303">
        <f>IF(P1303=0,'How to'!$B$34,MIN(ROUNDDOWN(2*P1303,-1)/2,'How to'!$B$34))</f>
        <v>145</v>
      </c>
      <c r="R1303">
        <f t="shared" si="335"/>
        <v>145</v>
      </c>
      <c r="S1303" t="str">
        <f t="shared" si="325"/>
        <v/>
      </c>
      <c r="T1303">
        <f t="shared" si="321"/>
        <v>145</v>
      </c>
      <c r="U1303" t="str">
        <f t="shared" si="322"/>
        <v/>
      </c>
      <c r="W1303" t="str">
        <f t="shared" si="323"/>
        <v/>
      </c>
      <c r="X1303" t="str">
        <f t="shared" si="324"/>
        <v/>
      </c>
      <c r="AE1303" t="s">
        <v>52</v>
      </c>
    </row>
    <row r="1304" spans="1:31" x14ac:dyDescent="0.25">
      <c r="A1304">
        <v>45.75971414</v>
      </c>
      <c r="B1304">
        <v>-122.8779119</v>
      </c>
      <c r="C1304">
        <v>32.448614069999998</v>
      </c>
      <c r="D1304">
        <f t="shared" si="326"/>
        <v>199.91646366034294</v>
      </c>
      <c r="E1304">
        <f t="shared" si="327"/>
        <v>12.527229787236218</v>
      </c>
      <c r="F1304">
        <f t="shared" si="328"/>
        <v>200.30857178013986</v>
      </c>
      <c r="G1304">
        <f t="shared" si="329"/>
        <v>99.959345025263573</v>
      </c>
      <c r="H1304">
        <f t="shared" si="330"/>
        <v>6.2520155759845633</v>
      </c>
      <c r="I1304">
        <f t="shared" si="331"/>
        <v>100.1546721658158</v>
      </c>
      <c r="J1304">
        <f t="shared" si="332"/>
        <v>10030.88098214986</v>
      </c>
      <c r="K1304">
        <f t="shared" si="333"/>
        <v>10030.958356642037</v>
      </c>
      <c r="L1304">
        <f t="shared" si="336"/>
        <v>0.2781627080992598</v>
      </c>
      <c r="M1304" s="1">
        <f t="shared" si="334"/>
        <v>18030.738960634833</v>
      </c>
      <c r="N1304" s="1">
        <f>IF(M1304&lt;'How to'!$B$35,0,M1304)</f>
        <v>18030.738960634833</v>
      </c>
      <c r="O1304" s="1">
        <f>(((ABS('How to'!$B$33))*(N1304))/(11.82))^(1/2)</f>
        <v>360.08703728516645</v>
      </c>
      <c r="P1304" s="1">
        <f>(((ABS('How to'!$B$33)+'How to'!$B$32)*(N1304))/(11.82))^(1/2)</f>
        <v>545.40024711547426</v>
      </c>
      <c r="Q1304">
        <f>IF(P1304=0,'How to'!$B$34,MIN(ROUNDDOWN(2*P1304,-1)/2,'How to'!$B$34))</f>
        <v>145</v>
      </c>
      <c r="R1304">
        <f t="shared" si="335"/>
        <v>145</v>
      </c>
      <c r="S1304" t="str">
        <f t="shared" si="325"/>
        <v/>
      </c>
      <c r="T1304">
        <f t="shared" si="321"/>
        <v>145</v>
      </c>
      <c r="U1304" t="str">
        <f t="shared" si="322"/>
        <v/>
      </c>
      <c r="W1304" t="str">
        <f t="shared" si="323"/>
        <v/>
      </c>
      <c r="X1304" t="str">
        <f t="shared" si="324"/>
        <v/>
      </c>
      <c r="AE1304" t="s">
        <v>52</v>
      </c>
    </row>
    <row r="1305" spans="1:31" x14ac:dyDescent="0.25">
      <c r="A1305">
        <v>45.75993862</v>
      </c>
      <c r="B1305">
        <v>-122.8779321</v>
      </c>
      <c r="C1305">
        <v>32.473614070000004</v>
      </c>
      <c r="D1305">
        <f t="shared" si="326"/>
        <v>199.91535046525084</v>
      </c>
      <c r="E1305">
        <f t="shared" si="327"/>
        <v>12.534945773258737</v>
      </c>
      <c r="F1305">
        <f t="shared" si="328"/>
        <v>200.30794347000472</v>
      </c>
      <c r="G1305">
        <f t="shared" si="329"/>
        <v>99.958231830171471</v>
      </c>
      <c r="H1305">
        <f t="shared" si="330"/>
        <v>6.2597568703866129</v>
      </c>
      <c r="I1305">
        <f t="shared" si="331"/>
        <v>100.15404468462897</v>
      </c>
      <c r="J1305">
        <f t="shared" si="332"/>
        <v>10030.818054295651</v>
      </c>
      <c r="K1305">
        <f t="shared" si="333"/>
        <v>10030.832666690656</v>
      </c>
      <c r="L1305">
        <f t="shared" si="336"/>
        <v>0.12088173975135862</v>
      </c>
      <c r="M1305" s="1">
        <f t="shared" si="334"/>
        <v>41490.272589239095</v>
      </c>
      <c r="N1305" s="1">
        <f>IF(M1305&lt;'How to'!$B$35,0,M1305)</f>
        <v>41490.272589239095</v>
      </c>
      <c r="O1305" s="1">
        <f>(((ABS('How to'!$B$33))*(N1305))/(11.82))^(1/2)</f>
        <v>546.22788688105413</v>
      </c>
      <c r="P1305" s="1">
        <f>(((ABS('How to'!$B$33)+'How to'!$B$32)*(N1305))/(11.82))^(1/2)</f>
        <v>827.33559844966555</v>
      </c>
      <c r="Q1305">
        <f>IF(P1305=0,'How to'!$B$34,MIN(ROUNDDOWN(2*P1305,-1)/2,'How to'!$B$34))</f>
        <v>145</v>
      </c>
      <c r="R1305">
        <f t="shared" si="335"/>
        <v>145</v>
      </c>
      <c r="S1305" t="str">
        <f t="shared" si="325"/>
        <v/>
      </c>
      <c r="T1305">
        <f t="shared" si="321"/>
        <v>145</v>
      </c>
      <c r="U1305" t="str">
        <f t="shared" si="322"/>
        <v/>
      </c>
      <c r="W1305" t="str">
        <f t="shared" si="323"/>
        <v/>
      </c>
      <c r="X1305" t="str">
        <f t="shared" si="324"/>
        <v/>
      </c>
      <c r="AE1305" t="s">
        <v>52</v>
      </c>
    </row>
    <row r="1306" spans="1:31" x14ac:dyDescent="0.25">
      <c r="A1306">
        <v>45.760163110000001</v>
      </c>
      <c r="B1306">
        <v>-122.8779523</v>
      </c>
      <c r="C1306">
        <v>32.498614070000002</v>
      </c>
      <c r="D1306">
        <f t="shared" si="326"/>
        <v>199.91423727015874</v>
      </c>
      <c r="E1306">
        <f t="shared" si="327"/>
        <v>12.550428047877686</v>
      </c>
      <c r="F1306">
        <f t="shared" si="328"/>
        <v>200.30780191369053</v>
      </c>
      <c r="G1306">
        <f t="shared" si="329"/>
        <v>99.958231830171471</v>
      </c>
      <c r="H1306">
        <f t="shared" si="330"/>
        <v>6.267498102181249</v>
      </c>
      <c r="I1306">
        <f t="shared" si="331"/>
        <v>100.15452881959533</v>
      </c>
      <c r="J1306">
        <f t="shared" si="332"/>
        <v>10030.80387687357</v>
      </c>
      <c r="K1306">
        <f t="shared" si="333"/>
        <v>10030.929643075151</v>
      </c>
      <c r="L1306">
        <f t="shared" si="336"/>
        <v>0.3546353078606635</v>
      </c>
      <c r="M1306" s="1">
        <f t="shared" si="334"/>
        <v>14142.5986368739</v>
      </c>
      <c r="N1306" s="1">
        <f>IF(M1306&lt;'How to'!$B$35,0,M1306)</f>
        <v>14142.5986368739</v>
      </c>
      <c r="O1306" s="1">
        <f>(((ABS('How to'!$B$33))*(N1306))/(11.82))^(1/2)</f>
        <v>318.90794041767776</v>
      </c>
      <c r="P1306" s="1">
        <f>(((ABS('How to'!$B$33)+'How to'!$B$32)*(N1306))/(11.82))^(1/2)</f>
        <v>483.02896661382658</v>
      </c>
      <c r="Q1306">
        <f>IF(P1306=0,'How to'!$B$34,MIN(ROUNDDOWN(2*P1306,-1)/2,'How to'!$B$34))</f>
        <v>145</v>
      </c>
      <c r="R1306">
        <f t="shared" si="335"/>
        <v>145</v>
      </c>
      <c r="S1306" t="str">
        <f t="shared" si="325"/>
        <v/>
      </c>
      <c r="T1306">
        <f t="shared" si="321"/>
        <v>145</v>
      </c>
      <c r="U1306" t="str">
        <f t="shared" si="322"/>
        <v/>
      </c>
      <c r="W1306" t="str">
        <f t="shared" si="323"/>
        <v/>
      </c>
      <c r="X1306" t="str">
        <f t="shared" si="324"/>
        <v/>
      </c>
      <c r="AE1306" t="s">
        <v>52</v>
      </c>
    </row>
    <row r="1307" spans="1:31" x14ac:dyDescent="0.25">
      <c r="A1307">
        <v>45.760387590000001</v>
      </c>
      <c r="B1307">
        <v>-122.8779725</v>
      </c>
      <c r="C1307">
        <v>32.523614070000001</v>
      </c>
      <c r="D1307">
        <f t="shared" si="326"/>
        <v>199.91423727015874</v>
      </c>
      <c r="E1307">
        <f t="shared" si="327"/>
        <v>12.558143876179292</v>
      </c>
      <c r="F1307">
        <f t="shared" si="328"/>
        <v>200.30828550243282</v>
      </c>
      <c r="G1307">
        <f t="shared" si="329"/>
        <v>99.958231830171471</v>
      </c>
      <c r="H1307">
        <f t="shared" si="330"/>
        <v>6.2674728866293687</v>
      </c>
      <c r="I1307">
        <f t="shared" si="331"/>
        <v>100.15452724165263</v>
      </c>
      <c r="J1307">
        <f t="shared" si="332"/>
        <v>10030.852310231036</v>
      </c>
      <c r="K1307">
        <f t="shared" si="333"/>
        <v>10030.929326998939</v>
      </c>
      <c r="L1307">
        <f t="shared" si="336"/>
        <v>0.27751895053102638</v>
      </c>
      <c r="M1307" s="1">
        <f t="shared" si="334"/>
        <v>18072.512359615404</v>
      </c>
      <c r="N1307" s="1">
        <f>IF(M1307&lt;'How to'!$B$35,0,M1307)</f>
        <v>18072.512359615404</v>
      </c>
      <c r="O1307" s="1">
        <f>(((ABS('How to'!$B$33))*(N1307))/(11.82))^(1/2)</f>
        <v>360.50391862517114</v>
      </c>
      <c r="P1307" s="1">
        <f>(((ABS('How to'!$B$33)+'How to'!$B$32)*(N1307))/(11.82))^(1/2)</f>
        <v>546.03166997248832</v>
      </c>
      <c r="Q1307">
        <f>IF(P1307=0,'How to'!$B$34,MIN(ROUNDDOWN(2*P1307,-1)/2,'How to'!$B$34))</f>
        <v>145</v>
      </c>
      <c r="R1307">
        <f t="shared" si="335"/>
        <v>145</v>
      </c>
      <c r="S1307" t="str">
        <f t="shared" si="325"/>
        <v/>
      </c>
      <c r="T1307">
        <f t="shared" si="321"/>
        <v>145</v>
      </c>
      <c r="U1307" t="str">
        <f t="shared" si="322"/>
        <v/>
      </c>
      <c r="W1307" t="str">
        <f t="shared" si="323"/>
        <v/>
      </c>
      <c r="X1307" t="str">
        <f t="shared" si="324"/>
        <v/>
      </c>
      <c r="AE1307" t="s">
        <v>52</v>
      </c>
    </row>
    <row r="1308" spans="1:31" x14ac:dyDescent="0.25">
      <c r="A1308">
        <v>45.760612070000001</v>
      </c>
      <c r="B1308">
        <v>-122.87799269999999</v>
      </c>
      <c r="C1308">
        <v>32.548614069999999</v>
      </c>
      <c r="D1308">
        <f t="shared" si="326"/>
        <v>199.91312407506661</v>
      </c>
      <c r="E1308">
        <f t="shared" si="327"/>
        <v>12.573625933935478</v>
      </c>
      <c r="F1308">
        <f t="shared" si="328"/>
        <v>200.30814573196844</v>
      </c>
      <c r="G1308">
        <f t="shared" si="329"/>
        <v>99.957118635079368</v>
      </c>
      <c r="H1308">
        <f t="shared" si="330"/>
        <v>6.2752140233870106</v>
      </c>
      <c r="I1308">
        <f t="shared" si="331"/>
        <v>100.15390095681067</v>
      </c>
      <c r="J1308">
        <f t="shared" si="332"/>
        <v>10030.838311644877</v>
      </c>
      <c r="K1308">
        <f t="shared" si="333"/>
        <v>10030.803876866641</v>
      </c>
      <c r="L1308">
        <f t="shared" si="336"/>
        <v>0</v>
      </c>
      <c r="M1308" s="1">
        <f t="shared" si="334"/>
        <v>0</v>
      </c>
      <c r="N1308" s="1">
        <f>IF(M1308&lt;'How to'!$B$35,0,M1308)</f>
        <v>0</v>
      </c>
      <c r="O1308" s="1">
        <f>(((ABS('How to'!$B$33))*(N1308))/(11.82))^(1/2)</f>
        <v>0</v>
      </c>
      <c r="P1308" s="1">
        <f>(((ABS('How to'!$B$33)+'How to'!$B$32)*(N1308))/(11.82))^(1/2)</f>
        <v>0</v>
      </c>
      <c r="Q1308">
        <f>IF(P1308=0,'How to'!$B$34,MIN(ROUNDDOWN(2*P1308,-1)/2,'How to'!$B$34))</f>
        <v>145</v>
      </c>
      <c r="R1308">
        <f t="shared" si="335"/>
        <v>145</v>
      </c>
      <c r="S1308" t="str">
        <f t="shared" si="325"/>
        <v/>
      </c>
      <c r="T1308">
        <f t="shared" si="321"/>
        <v>145</v>
      </c>
      <c r="U1308" t="str">
        <f t="shared" si="322"/>
        <v/>
      </c>
      <c r="W1308" t="str">
        <f t="shared" si="323"/>
        <v/>
      </c>
      <c r="X1308" t="str">
        <f t="shared" si="324"/>
        <v/>
      </c>
      <c r="AE1308" t="s">
        <v>52</v>
      </c>
    </row>
    <row r="1309" spans="1:31" x14ac:dyDescent="0.25">
      <c r="A1309">
        <v>45.76083655</v>
      </c>
      <c r="B1309">
        <v>-122.8780129</v>
      </c>
      <c r="C1309">
        <v>32.573614069999998</v>
      </c>
      <c r="D1309">
        <f t="shared" si="326"/>
        <v>199.91312407506661</v>
      </c>
      <c r="E1309">
        <f t="shared" si="327"/>
        <v>12.589107867616489</v>
      </c>
      <c r="F1309">
        <f t="shared" si="328"/>
        <v>200.30911815081075</v>
      </c>
      <c r="G1309">
        <f t="shared" si="329"/>
        <v>99.957118635079368</v>
      </c>
      <c r="H1309">
        <f t="shared" si="330"/>
        <v>6.2751887775001016</v>
      </c>
      <c r="I1309">
        <f t="shared" si="331"/>
        <v>100.15389937501482</v>
      </c>
      <c r="J1309">
        <f t="shared" si="332"/>
        <v>10030.935703588864</v>
      </c>
      <c r="K1309">
        <f t="shared" si="333"/>
        <v>10030.803560020593</v>
      </c>
      <c r="L1309">
        <f t="shared" si="336"/>
        <v>0</v>
      </c>
      <c r="M1309" s="1">
        <f t="shared" si="334"/>
        <v>0</v>
      </c>
      <c r="N1309" s="1">
        <f>IF(M1309&lt;'How to'!$B$35,0,M1309)</f>
        <v>0</v>
      </c>
      <c r="O1309" s="1">
        <f>(((ABS('How to'!$B$33))*(N1309))/(11.82))^(1/2)</f>
        <v>0</v>
      </c>
      <c r="P1309" s="1">
        <f>(((ABS('How to'!$B$33)+'How to'!$B$32)*(N1309))/(11.82))^(1/2)</f>
        <v>0</v>
      </c>
      <c r="Q1309">
        <f>IF(P1309=0,'How to'!$B$34,MIN(ROUNDDOWN(2*P1309,-1)/2,'How to'!$B$34))</f>
        <v>145</v>
      </c>
      <c r="R1309">
        <f t="shared" si="335"/>
        <v>145</v>
      </c>
      <c r="S1309" t="str">
        <f t="shared" si="325"/>
        <v/>
      </c>
      <c r="T1309">
        <f t="shared" si="321"/>
        <v>145</v>
      </c>
      <c r="U1309" t="str">
        <f t="shared" si="322"/>
        <v/>
      </c>
      <c r="W1309" t="str">
        <f t="shared" si="323"/>
        <v/>
      </c>
      <c r="X1309" t="str">
        <f t="shared" si="324"/>
        <v/>
      </c>
      <c r="AE1309" t="s">
        <v>52</v>
      </c>
    </row>
    <row r="1310" spans="1:31" x14ac:dyDescent="0.25">
      <c r="A1310">
        <v>45.76106103</v>
      </c>
      <c r="B1310">
        <v>-122.8780332</v>
      </c>
      <c r="C1310">
        <v>32.598614070000004</v>
      </c>
      <c r="D1310">
        <f t="shared" si="326"/>
        <v>199.9108976848824</v>
      </c>
      <c r="E1310">
        <f t="shared" si="327"/>
        <v>12.604589673910654</v>
      </c>
      <c r="F1310">
        <f t="shared" si="328"/>
        <v>200.30786977556119</v>
      </c>
      <c r="G1310">
        <f t="shared" si="329"/>
        <v>99.956005439987251</v>
      </c>
      <c r="H1310">
        <f t="shared" si="330"/>
        <v>6.2829298214495584</v>
      </c>
      <c r="I1310">
        <f t="shared" si="331"/>
        <v>100.15327368918113</v>
      </c>
      <c r="J1310">
        <f t="shared" si="332"/>
        <v>10030.810673505795</v>
      </c>
      <c r="K1310">
        <f t="shared" si="333"/>
        <v>10030.678230660022</v>
      </c>
      <c r="L1310">
        <f t="shared" si="336"/>
        <v>0</v>
      </c>
      <c r="M1310" s="1">
        <f t="shared" si="334"/>
        <v>0</v>
      </c>
      <c r="N1310" s="1">
        <f>IF(M1310&lt;'How to'!$B$35,0,M1310)</f>
        <v>0</v>
      </c>
      <c r="O1310" s="1">
        <f>(((ABS('How to'!$B$33))*(N1310))/(11.82))^(1/2)</f>
        <v>0</v>
      </c>
      <c r="P1310" s="1">
        <f>(((ABS('How to'!$B$33)+'How to'!$B$32)*(N1310))/(11.82))^(1/2)</f>
        <v>0</v>
      </c>
      <c r="Q1310">
        <f>IF(P1310=0,'How to'!$B$34,MIN(ROUNDDOWN(2*P1310,-1)/2,'How to'!$B$34))</f>
        <v>145</v>
      </c>
      <c r="R1310">
        <f t="shared" si="335"/>
        <v>145</v>
      </c>
      <c r="S1310" t="str">
        <f t="shared" si="325"/>
        <v/>
      </c>
      <c r="T1310">
        <f t="shared" si="321"/>
        <v>145</v>
      </c>
      <c r="U1310" t="str">
        <f t="shared" si="322"/>
        <v/>
      </c>
      <c r="W1310" t="str">
        <f t="shared" si="323"/>
        <v/>
      </c>
      <c r="X1310" t="str">
        <f t="shared" si="324"/>
        <v/>
      </c>
      <c r="AE1310" t="s">
        <v>52</v>
      </c>
    </row>
    <row r="1311" spans="1:31" x14ac:dyDescent="0.25">
      <c r="A1311">
        <v>45.76128551</v>
      </c>
      <c r="B1311">
        <v>-122.87805349999999</v>
      </c>
      <c r="C1311">
        <v>32.623614070000002</v>
      </c>
      <c r="D1311">
        <f t="shared" si="326"/>
        <v>199.9097844897903</v>
      </c>
      <c r="E1311">
        <f t="shared" si="327"/>
        <v>12.627837553424689</v>
      </c>
      <c r="F1311">
        <f t="shared" si="328"/>
        <v>200.30822303647469</v>
      </c>
      <c r="G1311">
        <f t="shared" si="329"/>
        <v>99.956005439987251</v>
      </c>
      <c r="H1311">
        <f t="shared" si="330"/>
        <v>6.2906708028096681</v>
      </c>
      <c r="I1311">
        <f t="shared" si="331"/>
        <v>100.15375960326244</v>
      </c>
      <c r="J1311">
        <f t="shared" si="332"/>
        <v>10030.846054007521</v>
      </c>
      <c r="K1311">
        <f t="shared" si="333"/>
        <v>10030.775562668085</v>
      </c>
      <c r="L1311">
        <f t="shared" si="336"/>
        <v>0</v>
      </c>
      <c r="M1311" s="1">
        <f t="shared" si="334"/>
        <v>0</v>
      </c>
      <c r="N1311" s="1">
        <f>IF(M1311&lt;'How to'!$B$35,0,M1311)</f>
        <v>0</v>
      </c>
      <c r="O1311" s="1">
        <f>(((ABS('How to'!$B$33))*(N1311))/(11.82))^(1/2)</f>
        <v>0</v>
      </c>
      <c r="P1311" s="1">
        <f>(((ABS('How to'!$B$33)+'How to'!$B$32)*(N1311))/(11.82))^(1/2)</f>
        <v>0</v>
      </c>
      <c r="Q1311">
        <f>IF(P1311=0,'How to'!$B$34,MIN(ROUNDDOWN(2*P1311,-1)/2,'How to'!$B$34))</f>
        <v>145</v>
      </c>
      <c r="R1311">
        <f t="shared" si="335"/>
        <v>145</v>
      </c>
      <c r="S1311" t="str">
        <f t="shared" si="325"/>
        <v/>
      </c>
      <c r="T1311">
        <f t="shared" si="321"/>
        <v>145</v>
      </c>
      <c r="U1311" t="str">
        <f t="shared" si="322"/>
        <v/>
      </c>
      <c r="W1311" t="str">
        <f t="shared" si="323"/>
        <v/>
      </c>
      <c r="X1311" t="str">
        <f t="shared" si="324"/>
        <v/>
      </c>
      <c r="AE1311" t="s">
        <v>52</v>
      </c>
    </row>
    <row r="1312" spans="1:31" x14ac:dyDescent="0.25">
      <c r="A1312">
        <v>45.76150999</v>
      </c>
      <c r="B1312">
        <v>-122.8780738</v>
      </c>
      <c r="C1312">
        <v>32.648614070000001</v>
      </c>
      <c r="D1312">
        <f t="shared" si="326"/>
        <v>199.90867129469819</v>
      </c>
      <c r="E1312">
        <f t="shared" si="327"/>
        <v>12.651085246367652</v>
      </c>
      <c r="F1312">
        <f t="shared" si="328"/>
        <v>200.30857898932476</v>
      </c>
      <c r="G1312">
        <f t="shared" si="329"/>
        <v>99.956005439987251</v>
      </c>
      <c r="H1312">
        <f t="shared" si="330"/>
        <v>6.2984117226837197</v>
      </c>
      <c r="I1312">
        <f t="shared" si="331"/>
        <v>100.15424610942465</v>
      </c>
      <c r="J1312">
        <f t="shared" si="332"/>
        <v>10030.88170418064</v>
      </c>
      <c r="K1312">
        <f t="shared" si="333"/>
        <v>10030.873013747203</v>
      </c>
      <c r="L1312">
        <f t="shared" si="336"/>
        <v>0</v>
      </c>
      <c r="M1312" s="1">
        <f t="shared" si="334"/>
        <v>0</v>
      </c>
      <c r="N1312" s="1">
        <f>IF(M1312&lt;'How to'!$B$35,0,M1312)</f>
        <v>0</v>
      </c>
      <c r="O1312" s="1">
        <f>(((ABS('How to'!$B$33))*(N1312))/(11.82))^(1/2)</f>
        <v>0</v>
      </c>
      <c r="P1312" s="1">
        <f>(((ABS('How to'!$B$33)+'How to'!$B$32)*(N1312))/(11.82))^(1/2)</f>
        <v>0</v>
      </c>
      <c r="Q1312">
        <f>IF(P1312=0,'How to'!$B$34,MIN(ROUNDDOWN(2*P1312,-1)/2,'How to'!$B$34))</f>
        <v>145</v>
      </c>
      <c r="R1312">
        <f t="shared" si="335"/>
        <v>145</v>
      </c>
      <c r="S1312" t="str">
        <f t="shared" si="325"/>
        <v/>
      </c>
      <c r="T1312">
        <f t="shared" si="321"/>
        <v>145</v>
      </c>
      <c r="U1312" t="str">
        <f t="shared" si="322"/>
        <v/>
      </c>
      <c r="W1312" t="str">
        <f t="shared" si="323"/>
        <v/>
      </c>
      <c r="X1312" t="str">
        <f t="shared" si="324"/>
        <v/>
      </c>
      <c r="AE1312" t="s">
        <v>116</v>
      </c>
    </row>
    <row r="1313" spans="1:31" x14ac:dyDescent="0.25">
      <c r="A1313">
        <v>45.76173447</v>
      </c>
      <c r="B1313">
        <v>-122.87809420000001</v>
      </c>
      <c r="C1313">
        <v>32.673614069999999</v>
      </c>
      <c r="D1313">
        <f t="shared" si="326"/>
        <v>199.90755809960609</v>
      </c>
      <c r="E1313">
        <f t="shared" si="327"/>
        <v>12.674332750531191</v>
      </c>
      <c r="F1313">
        <f t="shared" si="328"/>
        <v>200.30893763389233</v>
      </c>
      <c r="G1313">
        <f t="shared" si="329"/>
        <v>99.956005439987251</v>
      </c>
      <c r="H1313">
        <f t="shared" si="330"/>
        <v>6.3139187772641669</v>
      </c>
      <c r="I1313">
        <f t="shared" si="331"/>
        <v>100.15522249910211</v>
      </c>
      <c r="J1313">
        <f t="shared" si="332"/>
        <v>10030.917624004642</v>
      </c>
      <c r="K1313">
        <f t="shared" si="333"/>
        <v>10031.06859384465</v>
      </c>
      <c r="L1313">
        <f t="shared" si="336"/>
        <v>0.38854837537653769</v>
      </c>
      <c r="M1313" s="1">
        <f t="shared" si="334"/>
        <v>12908.39085882634</v>
      </c>
      <c r="N1313" s="1">
        <f>IF(M1313&lt;'How to'!$B$35,0,M1313)</f>
        <v>12908.39085882634</v>
      </c>
      <c r="O1313" s="1">
        <f>(((ABS('How to'!$B$33))*(N1313))/(11.82))^(1/2)</f>
        <v>304.67497077587308</v>
      </c>
      <c r="P1313" s="1">
        <f>(((ABS('How to'!$B$33)+'How to'!$B$32)*(N1313))/(11.82))^(1/2)</f>
        <v>461.47121985806149</v>
      </c>
      <c r="Q1313">
        <f>IF(P1313=0,'How to'!$B$34,MIN(ROUNDDOWN(2*P1313,-1)/2,'How to'!$B$34))</f>
        <v>145</v>
      </c>
      <c r="R1313">
        <f t="shared" si="335"/>
        <v>145</v>
      </c>
      <c r="S1313" t="str">
        <f t="shared" si="325"/>
        <v/>
      </c>
      <c r="T1313">
        <f t="shared" si="321"/>
        <v>145</v>
      </c>
      <c r="U1313" t="str">
        <f t="shared" si="322"/>
        <v/>
      </c>
      <c r="W1313" t="str">
        <f t="shared" si="323"/>
        <v/>
      </c>
      <c r="X1313" t="str">
        <f t="shared" si="324"/>
        <v/>
      </c>
      <c r="AE1313" t="s">
        <v>117</v>
      </c>
    </row>
    <row r="1314" spans="1:31" x14ac:dyDescent="0.25">
      <c r="A1314">
        <v>45.76195894</v>
      </c>
      <c r="B1314">
        <v>-122.8781146</v>
      </c>
      <c r="C1314">
        <v>32.698614069999998</v>
      </c>
      <c r="D1314">
        <f t="shared" si="326"/>
        <v>199.90533171021286</v>
      </c>
      <c r="E1314">
        <f t="shared" si="327"/>
        <v>12.697580069293767</v>
      </c>
      <c r="F1314">
        <f t="shared" si="328"/>
        <v>200.30818801483468</v>
      </c>
      <c r="G1314">
        <f t="shared" si="329"/>
        <v>99.954892244895149</v>
      </c>
      <c r="H1314">
        <f t="shared" si="330"/>
        <v>6.3216595396072091</v>
      </c>
      <c r="I1314">
        <f t="shared" si="331"/>
        <v>100.15459980961087</v>
      </c>
      <c r="J1314">
        <f t="shared" si="332"/>
        <v>10030.842546446591</v>
      </c>
      <c r="K1314">
        <f t="shared" si="333"/>
        <v>10030.943863023305</v>
      </c>
      <c r="L1314">
        <f t="shared" si="336"/>
        <v>0.31830264955613052</v>
      </c>
      <c r="M1314" s="1">
        <f t="shared" si="334"/>
        <v>15756.928000774333</v>
      </c>
      <c r="N1314" s="1">
        <f>IF(M1314&lt;'How to'!$B$35,0,M1314)</f>
        <v>15756.928000774333</v>
      </c>
      <c r="O1314" s="1">
        <f>(((ABS('How to'!$B$33))*(N1314))/(11.82))^(1/2)</f>
        <v>336.61735244687452</v>
      </c>
      <c r="P1314" s="1">
        <f>(((ABS('How to'!$B$33)+'How to'!$B$32)*(N1314))/(11.82))^(1/2)</f>
        <v>509.85225292208804</v>
      </c>
      <c r="Q1314">
        <f>IF(P1314=0,'How to'!$B$34,MIN(ROUNDDOWN(2*P1314,-1)/2,'How to'!$B$34))</f>
        <v>145</v>
      </c>
      <c r="R1314">
        <f t="shared" si="335"/>
        <v>145</v>
      </c>
      <c r="S1314" t="str">
        <f t="shared" si="325"/>
        <v/>
      </c>
      <c r="T1314">
        <f t="shared" si="321"/>
        <v>145</v>
      </c>
      <c r="U1314" t="str">
        <f t="shared" si="322"/>
        <v/>
      </c>
      <c r="W1314" t="str">
        <f t="shared" si="323"/>
        <v/>
      </c>
      <c r="X1314" t="str">
        <f t="shared" si="324"/>
        <v/>
      </c>
      <c r="AE1314" t="s">
        <v>52</v>
      </c>
    </row>
    <row r="1315" spans="1:31" x14ac:dyDescent="0.25">
      <c r="A1315">
        <v>45.762183409999999</v>
      </c>
      <c r="B1315">
        <v>-122.87813509999999</v>
      </c>
      <c r="C1315">
        <v>32.723614070000004</v>
      </c>
      <c r="D1315">
        <f t="shared" si="326"/>
        <v>199.90421851512076</v>
      </c>
      <c r="E1315">
        <f t="shared" si="327"/>
        <v>12.720827201490415</v>
      </c>
      <c r="F1315">
        <f t="shared" si="328"/>
        <v>200.30855205115762</v>
      </c>
      <c r="G1315">
        <f t="shared" si="329"/>
        <v>99.953779049803046</v>
      </c>
      <c r="H1315">
        <f t="shared" si="330"/>
        <v>6.3371663752655953</v>
      </c>
      <c r="I1315">
        <f t="shared" si="331"/>
        <v>100.15446881694616</v>
      </c>
      <c r="J1315">
        <f t="shared" si="332"/>
        <v>10030.87900620783</v>
      </c>
      <c r="K1315">
        <f t="shared" si="333"/>
        <v>10030.917624004642</v>
      </c>
      <c r="L1315">
        <f t="shared" si="336"/>
        <v>0.19651411351886316</v>
      </c>
      <c r="M1315" s="1">
        <f t="shared" si="334"/>
        <v>25522.130305011873</v>
      </c>
      <c r="N1315" s="1">
        <f>IF(M1315&lt;'How to'!$B$35,0,M1315)</f>
        <v>25522.130305011873</v>
      </c>
      <c r="O1315" s="1">
        <f>(((ABS('How to'!$B$33))*(N1315))/(11.82))^(1/2)</f>
        <v>428.40959139254136</v>
      </c>
      <c r="P1315" s="1">
        <f>(((ABS('How to'!$B$33)+'How to'!$B$32)*(N1315))/(11.82))^(1/2)</f>
        <v>648.88394420899817</v>
      </c>
      <c r="Q1315">
        <f>IF(P1315=0,'How to'!$B$34,MIN(ROUNDDOWN(2*P1315,-1)/2,'How to'!$B$34))</f>
        <v>145</v>
      </c>
      <c r="R1315">
        <f t="shared" si="335"/>
        <v>145</v>
      </c>
      <c r="S1315" t="str">
        <f t="shared" si="325"/>
        <v/>
      </c>
      <c r="T1315">
        <f t="shared" si="321"/>
        <v>145</v>
      </c>
      <c r="U1315" t="str">
        <f t="shared" si="322"/>
        <v/>
      </c>
      <c r="W1315" t="str">
        <f t="shared" si="323"/>
        <v/>
      </c>
      <c r="X1315" t="str">
        <f t="shared" si="324"/>
        <v/>
      </c>
      <c r="AE1315" t="s">
        <v>52</v>
      </c>
    </row>
    <row r="1316" spans="1:31" x14ac:dyDescent="0.25">
      <c r="A1316">
        <v>45.762407879999998</v>
      </c>
      <c r="B1316">
        <v>-122.8781556</v>
      </c>
      <c r="C1316">
        <v>32.748614070000002</v>
      </c>
      <c r="D1316">
        <f t="shared" si="326"/>
        <v>199.90310532002863</v>
      </c>
      <c r="E1316">
        <f t="shared" si="327"/>
        <v>12.744074144912807</v>
      </c>
      <c r="F1316">
        <f t="shared" si="328"/>
        <v>200.30891877897372</v>
      </c>
      <c r="G1316">
        <f t="shared" si="329"/>
        <v>99.952665854710943</v>
      </c>
      <c r="H1316">
        <f t="shared" si="330"/>
        <v>6.3526730869771439</v>
      </c>
      <c r="I1316">
        <f t="shared" si="331"/>
        <v>100.15434022953525</v>
      </c>
      <c r="J1316">
        <f t="shared" si="332"/>
        <v>10030.915735600372</v>
      </c>
      <c r="K1316">
        <f t="shared" si="333"/>
        <v>10030.891866813503</v>
      </c>
      <c r="L1316">
        <f t="shared" si="336"/>
        <v>0</v>
      </c>
      <c r="M1316" s="1">
        <f t="shared" si="334"/>
        <v>0</v>
      </c>
      <c r="N1316" s="1">
        <f>IF(M1316&lt;'How to'!$B$35,0,M1316)</f>
        <v>0</v>
      </c>
      <c r="O1316" s="1">
        <f>(((ABS('How to'!$B$33))*(N1316))/(11.82))^(1/2)</f>
        <v>0</v>
      </c>
      <c r="P1316" s="1">
        <f>(((ABS('How to'!$B$33)+'How to'!$B$32)*(N1316))/(11.82))^(1/2)</f>
        <v>0</v>
      </c>
      <c r="Q1316">
        <f>IF(P1316=0,'How to'!$B$34,MIN(ROUNDDOWN(2*P1316,-1)/2,'How to'!$B$34))</f>
        <v>145</v>
      </c>
      <c r="R1316">
        <f t="shared" si="335"/>
        <v>145</v>
      </c>
      <c r="S1316" t="str">
        <f t="shared" si="325"/>
        <v/>
      </c>
      <c r="T1316">
        <f t="shared" si="321"/>
        <v>145</v>
      </c>
      <c r="U1316" t="str">
        <f t="shared" si="322"/>
        <v/>
      </c>
      <c r="W1316" t="str">
        <f t="shared" si="323"/>
        <v/>
      </c>
      <c r="X1316" t="str">
        <f t="shared" si="324"/>
        <v/>
      </c>
      <c r="AE1316" t="s">
        <v>52</v>
      </c>
    </row>
    <row r="1317" spans="1:31" x14ac:dyDescent="0.25">
      <c r="A1317">
        <v>45.762632349999997</v>
      </c>
      <c r="B1317">
        <v>-122.8781761</v>
      </c>
      <c r="C1317">
        <v>32.773614070000001</v>
      </c>
      <c r="D1317">
        <f t="shared" si="326"/>
        <v>199.90087892984442</v>
      </c>
      <c r="E1317">
        <f t="shared" si="327"/>
        <v>12.751788878818216</v>
      </c>
      <c r="F1317">
        <f t="shared" si="328"/>
        <v>200.30718788035108</v>
      </c>
      <c r="G1317">
        <f t="shared" si="329"/>
        <v>99.951552659618827</v>
      </c>
      <c r="H1317">
        <f t="shared" si="330"/>
        <v>6.3604136001933949</v>
      </c>
      <c r="I1317">
        <f t="shared" si="331"/>
        <v>100.1537205511312</v>
      </c>
      <c r="J1317">
        <f t="shared" si="332"/>
        <v>10030.742379133566</v>
      </c>
      <c r="K1317">
        <f t="shared" si="333"/>
        <v>10030.76774023408</v>
      </c>
      <c r="L1317">
        <f t="shared" si="336"/>
        <v>0.15925168920200433</v>
      </c>
      <c r="M1317" s="1">
        <f t="shared" si="334"/>
        <v>31493.442206162275</v>
      </c>
      <c r="N1317" s="1">
        <f>IF(M1317&lt;'How to'!$B$35,0,M1317)</f>
        <v>31493.442206162275</v>
      </c>
      <c r="O1317" s="1">
        <f>(((ABS('How to'!$B$33))*(N1317))/(11.82))^(1/2)</f>
        <v>475.89461461932007</v>
      </c>
      <c r="P1317" s="1">
        <f>(((ABS('How to'!$B$33)+'How to'!$B$32)*(N1317))/(11.82))^(1/2)</f>
        <v>720.8063982840647</v>
      </c>
      <c r="Q1317">
        <f>IF(P1317=0,'How to'!$B$34,MIN(ROUNDDOWN(2*P1317,-1)/2,'How to'!$B$34))</f>
        <v>145</v>
      </c>
      <c r="R1317">
        <f t="shared" si="335"/>
        <v>145</v>
      </c>
      <c r="S1317" t="str">
        <f t="shared" si="325"/>
        <v/>
      </c>
      <c r="T1317">
        <f t="shared" si="321"/>
        <v>145</v>
      </c>
      <c r="U1317" t="str">
        <f t="shared" si="322"/>
        <v/>
      </c>
      <c r="W1317" t="str">
        <f t="shared" si="323"/>
        <v/>
      </c>
      <c r="X1317" t="str">
        <f t="shared" si="324"/>
        <v/>
      </c>
      <c r="AE1317" t="s">
        <v>52</v>
      </c>
    </row>
    <row r="1318" spans="1:31" x14ac:dyDescent="0.25">
      <c r="A1318">
        <v>45.762856810000002</v>
      </c>
      <c r="B1318">
        <v>-122.8781967</v>
      </c>
      <c r="C1318">
        <v>32.798614069999999</v>
      </c>
      <c r="D1318">
        <f t="shared" si="326"/>
        <v>199.90087892984442</v>
      </c>
      <c r="E1318">
        <f t="shared" si="327"/>
        <v>12.76726953420776</v>
      </c>
      <c r="F1318">
        <f t="shared" si="328"/>
        <v>200.30817399268415</v>
      </c>
      <c r="G1318">
        <f t="shared" si="329"/>
        <v>99.9504394653177</v>
      </c>
      <c r="H1318">
        <f t="shared" si="330"/>
        <v>6.3759200929889532</v>
      </c>
      <c r="I1318">
        <f t="shared" si="331"/>
        <v>100.15359557371028</v>
      </c>
      <c r="J1318">
        <f t="shared" si="332"/>
        <v>10030.841142070856</v>
      </c>
      <c r="K1318">
        <f t="shared" si="333"/>
        <v>10030.742706342318</v>
      </c>
      <c r="L1318">
        <f t="shared" si="336"/>
        <v>0</v>
      </c>
      <c r="M1318" s="1">
        <f t="shared" si="334"/>
        <v>0</v>
      </c>
      <c r="N1318" s="1">
        <f>IF(M1318&lt;'How to'!$B$35,0,M1318)</f>
        <v>0</v>
      </c>
      <c r="O1318" s="1">
        <f>(((ABS('How to'!$B$33))*(N1318))/(11.82))^(1/2)</f>
        <v>0</v>
      </c>
      <c r="P1318" s="1">
        <f>(((ABS('How to'!$B$33)+'How to'!$B$32)*(N1318))/(11.82))^(1/2)</f>
        <v>0</v>
      </c>
      <c r="Q1318">
        <f>IF(P1318=0,'How to'!$B$34,MIN(ROUNDDOWN(2*P1318,-1)/2,'How to'!$B$34))</f>
        <v>145</v>
      </c>
      <c r="R1318">
        <f t="shared" si="335"/>
        <v>145</v>
      </c>
      <c r="S1318" t="str">
        <f t="shared" si="325"/>
        <v/>
      </c>
      <c r="T1318">
        <f t="shared" si="321"/>
        <v>145</v>
      </c>
      <c r="U1318" t="str">
        <f t="shared" si="322"/>
        <v/>
      </c>
      <c r="W1318" t="str">
        <f t="shared" si="323"/>
        <v/>
      </c>
      <c r="X1318" t="str">
        <f t="shared" si="324"/>
        <v/>
      </c>
      <c r="AE1318" t="s">
        <v>52</v>
      </c>
    </row>
    <row r="1319" spans="1:31" x14ac:dyDescent="0.25">
      <c r="A1319">
        <v>45.763081280000002</v>
      </c>
      <c r="B1319">
        <v>-122.8782173</v>
      </c>
      <c r="C1319">
        <v>32.823614069999998</v>
      </c>
      <c r="D1319">
        <f t="shared" si="326"/>
        <v>199.90087892984442</v>
      </c>
      <c r="E1319">
        <f t="shared" si="327"/>
        <v>12.774984113699141</v>
      </c>
      <c r="F1319">
        <f t="shared" si="328"/>
        <v>200.30866585355108</v>
      </c>
      <c r="G1319">
        <f t="shared" si="329"/>
        <v>99.9504394653177</v>
      </c>
      <c r="H1319">
        <f t="shared" si="330"/>
        <v>6.3836604508835588</v>
      </c>
      <c r="I1319">
        <f t="shared" si="331"/>
        <v>100.15408863377627</v>
      </c>
      <c r="J1319">
        <f t="shared" si="332"/>
        <v>10030.890404007394</v>
      </c>
      <c r="K1319">
        <f t="shared" si="333"/>
        <v>10030.841470062313</v>
      </c>
      <c r="L1319">
        <f t="shared" si="336"/>
        <v>0</v>
      </c>
      <c r="M1319" s="1">
        <f t="shared" si="334"/>
        <v>0</v>
      </c>
      <c r="N1319" s="1">
        <f>IF(M1319&lt;'How to'!$B$35,0,M1319)</f>
        <v>0</v>
      </c>
      <c r="O1319" s="1">
        <f>(((ABS('How to'!$B$33))*(N1319))/(11.82))^(1/2)</f>
        <v>0</v>
      </c>
      <c r="P1319" s="1">
        <f>(((ABS('How to'!$B$33)+'How to'!$B$32)*(N1319))/(11.82))^(1/2)</f>
        <v>0</v>
      </c>
      <c r="Q1319">
        <f>IF(P1319=0,'How to'!$B$34,MIN(ROUNDDOWN(2*P1319,-1)/2,'How to'!$B$34))</f>
        <v>145</v>
      </c>
      <c r="R1319">
        <f t="shared" si="335"/>
        <v>145</v>
      </c>
      <c r="S1319" t="str">
        <f t="shared" si="325"/>
        <v/>
      </c>
      <c r="T1319">
        <f t="shared" si="321"/>
        <v>145</v>
      </c>
      <c r="U1319" t="str">
        <f t="shared" si="322"/>
        <v/>
      </c>
      <c r="W1319" t="str">
        <f t="shared" si="323"/>
        <v/>
      </c>
      <c r="X1319" t="str">
        <f t="shared" si="324"/>
        <v/>
      </c>
      <c r="AE1319" t="s">
        <v>52</v>
      </c>
    </row>
    <row r="1320" spans="1:31" x14ac:dyDescent="0.25">
      <c r="A1320">
        <v>45.763305750000001</v>
      </c>
      <c r="B1320">
        <v>-122.8782379</v>
      </c>
      <c r="C1320">
        <v>32.848614070000004</v>
      </c>
      <c r="D1320">
        <f t="shared" si="326"/>
        <v>199.8997657355433</v>
      </c>
      <c r="E1320">
        <f t="shared" si="327"/>
        <v>12.774932712212999</v>
      </c>
      <c r="F1320">
        <f t="shared" si="328"/>
        <v>200.30755164727728</v>
      </c>
      <c r="G1320">
        <f t="shared" si="329"/>
        <v>99.9504394653177</v>
      </c>
      <c r="H1320">
        <f t="shared" si="330"/>
        <v>6.3914007462299116</v>
      </c>
      <c r="I1320">
        <f t="shared" si="331"/>
        <v>100.15458228563007</v>
      </c>
      <c r="J1320">
        <f t="shared" si="332"/>
        <v>10030.778811731663</v>
      </c>
      <c r="K1320">
        <f t="shared" si="333"/>
        <v>10030.940352809044</v>
      </c>
      <c r="L1320">
        <f t="shared" si="336"/>
        <v>0.40192173041665258</v>
      </c>
      <c r="M1320" s="1">
        <f t="shared" si="334"/>
        <v>12478.723584328794</v>
      </c>
      <c r="N1320" s="1">
        <f>IF(M1320&lt;'How to'!$B$35,0,M1320)</f>
        <v>12478.723584328794</v>
      </c>
      <c r="O1320" s="1">
        <f>(((ABS('How to'!$B$33))*(N1320))/(11.82))^(1/2)</f>
        <v>299.56136922390118</v>
      </c>
      <c r="P1320" s="1">
        <f>(((ABS('How to'!$B$33)+'How to'!$B$32)*(N1320))/(11.82))^(1/2)</f>
        <v>453.72598256453779</v>
      </c>
      <c r="Q1320">
        <f>IF(P1320=0,'How to'!$B$34,MIN(ROUNDDOWN(2*P1320,-1)/2,'How to'!$B$34))</f>
        <v>145</v>
      </c>
      <c r="R1320">
        <f t="shared" si="335"/>
        <v>145</v>
      </c>
      <c r="S1320" t="str">
        <f t="shared" si="325"/>
        <v/>
      </c>
      <c r="T1320">
        <f t="shared" si="321"/>
        <v>145</v>
      </c>
      <c r="U1320" t="str">
        <f t="shared" si="322"/>
        <v/>
      </c>
      <c r="W1320" t="str">
        <f t="shared" si="323"/>
        <v/>
      </c>
      <c r="X1320" t="str">
        <f t="shared" si="324"/>
        <v/>
      </c>
      <c r="AE1320" t="s">
        <v>52</v>
      </c>
    </row>
    <row r="1321" spans="1:31" x14ac:dyDescent="0.25">
      <c r="A1321">
        <v>45.763530209999999</v>
      </c>
      <c r="B1321">
        <v>-122.87825839999999</v>
      </c>
      <c r="C1321">
        <v>32.873614070000002</v>
      </c>
      <c r="D1321">
        <f t="shared" si="326"/>
        <v>199.8997657355433</v>
      </c>
      <c r="E1321">
        <f t="shared" si="327"/>
        <v>12.782647198760582</v>
      </c>
      <c r="F1321">
        <f t="shared" si="328"/>
        <v>200.30804379887761</v>
      </c>
      <c r="G1321">
        <f t="shared" si="329"/>
        <v>99.949326270225598</v>
      </c>
      <c r="H1321">
        <f t="shared" si="330"/>
        <v>6.391375029409919</v>
      </c>
      <c r="I1321">
        <f t="shared" si="331"/>
        <v>100.15346971842051</v>
      </c>
      <c r="J1321">
        <f t="shared" si="332"/>
        <v>10030.828102633268</v>
      </c>
      <c r="K1321">
        <f t="shared" si="333"/>
        <v>10030.717496638574</v>
      </c>
      <c r="L1321">
        <f t="shared" si="336"/>
        <v>0</v>
      </c>
      <c r="M1321" s="1">
        <f t="shared" si="334"/>
        <v>0</v>
      </c>
      <c r="N1321" s="1">
        <f>IF(M1321&lt;'How to'!$B$35,0,M1321)</f>
        <v>0</v>
      </c>
      <c r="O1321" s="1">
        <f>(((ABS('How to'!$B$33))*(N1321))/(11.82))^(1/2)</f>
        <v>0</v>
      </c>
      <c r="P1321" s="1">
        <f>(((ABS('How to'!$B$33)+'How to'!$B$32)*(N1321))/(11.82))^(1/2)</f>
        <v>0</v>
      </c>
      <c r="Q1321">
        <f>IF(P1321=0,'How to'!$B$34,MIN(ROUNDDOWN(2*P1321,-1)/2,'How to'!$B$34))</f>
        <v>145</v>
      </c>
      <c r="R1321">
        <f t="shared" si="335"/>
        <v>145</v>
      </c>
      <c r="S1321" t="str">
        <f t="shared" si="325"/>
        <v/>
      </c>
      <c r="T1321">
        <f t="shared" si="321"/>
        <v>145</v>
      </c>
      <c r="U1321" t="str">
        <f t="shared" si="322"/>
        <v/>
      </c>
      <c r="W1321" t="str">
        <f t="shared" si="323"/>
        <v/>
      </c>
      <c r="X1321" t="str">
        <f t="shared" si="324"/>
        <v/>
      </c>
      <c r="AE1321" t="s">
        <v>52</v>
      </c>
    </row>
    <row r="1322" spans="1:31" x14ac:dyDescent="0.25">
      <c r="A1322">
        <v>45.763754679999998</v>
      </c>
      <c r="B1322">
        <v>-122.87827900000001</v>
      </c>
      <c r="C1322">
        <v>32.898614070000001</v>
      </c>
      <c r="D1322">
        <f t="shared" si="326"/>
        <v>199.90087892984442</v>
      </c>
      <c r="E1322">
        <f t="shared" si="327"/>
        <v>12.767064059559923</v>
      </c>
      <c r="F1322">
        <f t="shared" si="328"/>
        <v>200.30816089621814</v>
      </c>
      <c r="G1322">
        <f t="shared" si="329"/>
        <v>99.950439464526724</v>
      </c>
      <c r="H1322">
        <f t="shared" si="330"/>
        <v>6.3913493146990419</v>
      </c>
      <c r="I1322">
        <f t="shared" si="331"/>
        <v>100.15457900273219</v>
      </c>
      <c r="J1322">
        <f t="shared" si="332"/>
        <v>10030.839830406303</v>
      </c>
      <c r="K1322">
        <f t="shared" si="333"/>
        <v>10030.939695214523</v>
      </c>
      <c r="L1322">
        <f t="shared" si="336"/>
        <v>0.31601393675033607</v>
      </c>
      <c r="M1322" s="1">
        <f t="shared" si="334"/>
        <v>15871.040053431845</v>
      </c>
      <c r="N1322" s="1">
        <f>IF(M1322&lt;'How to'!$B$35,0,M1322)</f>
        <v>15871.040053431845</v>
      </c>
      <c r="O1322" s="1">
        <f>(((ABS('How to'!$B$33))*(N1322))/(11.82))^(1/2)</f>
        <v>337.83404907717704</v>
      </c>
      <c r="P1322" s="1">
        <f>(((ABS('How to'!$B$33)+'How to'!$B$32)*(N1322))/(11.82))^(1/2)</f>
        <v>511.69510360572991</v>
      </c>
      <c r="Q1322">
        <f>IF(P1322=0,'How to'!$B$34,MIN(ROUNDDOWN(2*P1322,-1)/2,'How to'!$B$34))</f>
        <v>145</v>
      </c>
      <c r="R1322">
        <f t="shared" si="335"/>
        <v>145</v>
      </c>
      <c r="S1322" t="str">
        <f t="shared" si="325"/>
        <v/>
      </c>
      <c r="T1322">
        <f t="shared" si="321"/>
        <v>145</v>
      </c>
      <c r="U1322" t="str">
        <f t="shared" si="322"/>
        <v/>
      </c>
      <c r="W1322" t="str">
        <f t="shared" si="323"/>
        <v/>
      </c>
      <c r="X1322" t="str">
        <f t="shared" si="324"/>
        <v/>
      </c>
      <c r="AE1322" t="s">
        <v>52</v>
      </c>
    </row>
    <row r="1323" spans="1:31" x14ac:dyDescent="0.25">
      <c r="A1323">
        <v>45.763979149999997</v>
      </c>
      <c r="B1323">
        <v>-122.87829960000001</v>
      </c>
      <c r="C1323">
        <v>32.923614069999999</v>
      </c>
      <c r="D1323">
        <f t="shared" si="326"/>
        <v>199.90199212493653</v>
      </c>
      <c r="E1323">
        <f t="shared" si="327"/>
        <v>12.759246866389502</v>
      </c>
      <c r="F1323">
        <f t="shared" si="328"/>
        <v>200.30877373723712</v>
      </c>
      <c r="G1323">
        <f t="shared" si="329"/>
        <v>99.950439464526724</v>
      </c>
      <c r="H1323">
        <f t="shared" si="330"/>
        <v>6.3913235999320905</v>
      </c>
      <c r="I1323">
        <f t="shared" si="331"/>
        <v>100.15457736175152</v>
      </c>
      <c r="J1323">
        <f t="shared" si="332"/>
        <v>10030.901209028914</v>
      </c>
      <c r="K1323">
        <f t="shared" si="333"/>
        <v>10030.939366511071</v>
      </c>
      <c r="L1323">
        <f t="shared" si="336"/>
        <v>0.19533940246849404</v>
      </c>
      <c r="M1323" s="1">
        <f t="shared" si="334"/>
        <v>25675.668195332335</v>
      </c>
      <c r="N1323" s="1">
        <f>IF(M1323&lt;'How to'!$B$35,0,M1323)</f>
        <v>25675.668195332335</v>
      </c>
      <c r="O1323" s="1">
        <f>(((ABS('How to'!$B$33))*(N1323))/(11.82))^(1/2)</f>
        <v>429.69628795444754</v>
      </c>
      <c r="P1323" s="1">
        <f>(((ABS('How to'!$B$33)+'How to'!$B$32)*(N1323))/(11.82))^(1/2)</f>
        <v>650.83281920354705</v>
      </c>
      <c r="Q1323">
        <f>IF(P1323=0,'How to'!$B$34,MIN(ROUNDDOWN(2*P1323,-1)/2,'How to'!$B$34))</f>
        <v>145</v>
      </c>
      <c r="R1323">
        <f t="shared" si="335"/>
        <v>145</v>
      </c>
      <c r="S1323" t="str">
        <f t="shared" si="325"/>
        <v/>
      </c>
      <c r="T1323">
        <f t="shared" si="321"/>
        <v>145</v>
      </c>
      <c r="U1323" t="str">
        <f t="shared" si="322"/>
        <v/>
      </c>
      <c r="W1323" t="str">
        <f t="shared" si="323"/>
        <v/>
      </c>
      <c r="X1323" t="str">
        <f t="shared" si="324"/>
        <v/>
      </c>
      <c r="AE1323" t="s">
        <v>52</v>
      </c>
    </row>
    <row r="1324" spans="1:31" x14ac:dyDescent="0.25">
      <c r="A1324">
        <v>45.764203610000003</v>
      </c>
      <c r="B1324">
        <v>-122.8783201</v>
      </c>
      <c r="C1324">
        <v>32.948614069999998</v>
      </c>
      <c r="D1324">
        <f t="shared" si="326"/>
        <v>199.90199212493653</v>
      </c>
      <c r="E1324">
        <f t="shared" si="327"/>
        <v>12.743663946705315</v>
      </c>
      <c r="F1324">
        <f t="shared" si="328"/>
        <v>200.30778174176044</v>
      </c>
      <c r="G1324">
        <f t="shared" si="329"/>
        <v>99.949326270225598</v>
      </c>
      <c r="H1324">
        <f t="shared" si="330"/>
        <v>6.3835320292281645</v>
      </c>
      <c r="I1324">
        <f t="shared" si="331"/>
        <v>100.15296951683555</v>
      </c>
      <c r="J1324">
        <f t="shared" si="332"/>
        <v>10030.801856576183</v>
      </c>
      <c r="K1324">
        <f t="shared" si="333"/>
        <v>10030.617303040191</v>
      </c>
      <c r="L1324">
        <f t="shared" si="336"/>
        <v>0</v>
      </c>
      <c r="M1324" s="1">
        <f t="shared" si="334"/>
        <v>0</v>
      </c>
      <c r="N1324" s="1">
        <f>IF(M1324&lt;'How to'!$B$35,0,M1324)</f>
        <v>0</v>
      </c>
      <c r="O1324" s="1">
        <f>(((ABS('How to'!$B$33))*(N1324))/(11.82))^(1/2)</f>
        <v>0</v>
      </c>
      <c r="P1324" s="1">
        <f>(((ABS('How to'!$B$33)+'How to'!$B$32)*(N1324))/(11.82))^(1/2)</f>
        <v>0</v>
      </c>
      <c r="Q1324">
        <f>IF(P1324=0,'How to'!$B$34,MIN(ROUNDDOWN(2*P1324,-1)/2,'How to'!$B$34))</f>
        <v>145</v>
      </c>
      <c r="R1324">
        <f t="shared" si="335"/>
        <v>145</v>
      </c>
      <c r="S1324" t="str">
        <f t="shared" si="325"/>
        <v/>
      </c>
      <c r="T1324">
        <f t="shared" si="321"/>
        <v>145</v>
      </c>
      <c r="U1324" t="str">
        <f t="shared" si="322"/>
        <v/>
      </c>
      <c r="W1324" t="str">
        <f t="shared" si="323"/>
        <v/>
      </c>
      <c r="X1324" t="str">
        <f t="shared" si="324"/>
        <v/>
      </c>
      <c r="AE1324" t="s">
        <v>52</v>
      </c>
    </row>
    <row r="1325" spans="1:31" x14ac:dyDescent="0.25">
      <c r="A1325">
        <v>45.764428080000002</v>
      </c>
      <c r="B1325">
        <v>-122.8783407</v>
      </c>
      <c r="C1325">
        <v>32.973614070000004</v>
      </c>
      <c r="D1325">
        <f t="shared" si="326"/>
        <v>199.90421851512076</v>
      </c>
      <c r="E1325">
        <f t="shared" si="327"/>
        <v>12.735846911583794</v>
      </c>
      <c r="F1325">
        <f t="shared" si="328"/>
        <v>200.30950645612515</v>
      </c>
      <c r="G1325">
        <f t="shared" si="329"/>
        <v>99.9504394653177</v>
      </c>
      <c r="H1325">
        <f t="shared" si="330"/>
        <v>6.3912721678126383</v>
      </c>
      <c r="I1325">
        <f t="shared" si="331"/>
        <v>100.15457408043426</v>
      </c>
      <c r="J1325">
        <f t="shared" si="332"/>
        <v>10030.974594174111</v>
      </c>
      <c r="K1325">
        <f t="shared" si="333"/>
        <v>10030.938709233194</v>
      </c>
      <c r="L1325">
        <f t="shared" si="336"/>
        <v>0</v>
      </c>
      <c r="M1325" s="1">
        <f t="shared" si="334"/>
        <v>0</v>
      </c>
      <c r="N1325" s="1">
        <f>IF(M1325&lt;'How to'!$B$35,0,M1325)</f>
        <v>0</v>
      </c>
      <c r="O1325" s="1">
        <f>(((ABS('How to'!$B$33))*(N1325))/(11.82))^(1/2)</f>
        <v>0</v>
      </c>
      <c r="P1325" s="1">
        <f>(((ABS('How to'!$B$33)+'How to'!$B$32)*(N1325))/(11.82))^(1/2)</f>
        <v>0</v>
      </c>
      <c r="Q1325">
        <f>IF(P1325=0,'How to'!$B$34,MIN(ROUNDDOWN(2*P1325,-1)/2,'How to'!$B$34))</f>
        <v>145</v>
      </c>
      <c r="R1325">
        <f t="shared" si="335"/>
        <v>145</v>
      </c>
      <c r="S1325" t="str">
        <f t="shared" si="325"/>
        <v/>
      </c>
      <c r="T1325">
        <f t="shared" si="321"/>
        <v>145</v>
      </c>
      <c r="U1325" t="str">
        <f t="shared" si="322"/>
        <v/>
      </c>
      <c r="W1325" t="str">
        <f t="shared" si="323"/>
        <v/>
      </c>
      <c r="X1325" t="str">
        <f t="shared" si="324"/>
        <v/>
      </c>
      <c r="AE1325" t="s">
        <v>52</v>
      </c>
    </row>
    <row r="1326" spans="1:31" x14ac:dyDescent="0.25">
      <c r="A1326">
        <v>45.764652550000001</v>
      </c>
      <c r="B1326">
        <v>-122.87836110000001</v>
      </c>
      <c r="C1326">
        <v>32.998614070000002</v>
      </c>
      <c r="D1326">
        <f t="shared" si="326"/>
        <v>199.90421851512076</v>
      </c>
      <c r="E1326">
        <f t="shared" si="327"/>
        <v>12.712498477140301</v>
      </c>
      <c r="F1326">
        <f t="shared" si="328"/>
        <v>200.30802329830036</v>
      </c>
      <c r="G1326">
        <f t="shared" si="329"/>
        <v>99.9504394653177</v>
      </c>
      <c r="H1326">
        <f t="shared" si="330"/>
        <v>6.3757148694531249</v>
      </c>
      <c r="I1326">
        <f t="shared" si="331"/>
        <v>100.15358250909802</v>
      </c>
      <c r="J1326">
        <f t="shared" si="332"/>
        <v>10030.826049418109</v>
      </c>
      <c r="K1326">
        <f t="shared" si="333"/>
        <v>10030.740089406703</v>
      </c>
      <c r="L1326">
        <f t="shared" si="336"/>
        <v>0</v>
      </c>
      <c r="M1326" s="1">
        <f t="shared" si="334"/>
        <v>0</v>
      </c>
      <c r="N1326" s="1">
        <f>IF(M1326&lt;'How to'!$B$35,0,M1326)</f>
        <v>0</v>
      </c>
      <c r="O1326" s="1">
        <f>(((ABS('How to'!$B$33))*(N1326))/(11.82))^(1/2)</f>
        <v>0</v>
      </c>
      <c r="P1326" s="1">
        <f>(((ABS('How to'!$B$33)+'How to'!$B$32)*(N1326))/(11.82))^(1/2)</f>
        <v>0</v>
      </c>
      <c r="Q1326">
        <f>IF(P1326=0,'How to'!$B$34,MIN(ROUNDDOWN(2*P1326,-1)/2,'How to'!$B$34))</f>
        <v>145</v>
      </c>
      <c r="R1326">
        <f t="shared" si="335"/>
        <v>145</v>
      </c>
      <c r="S1326" t="str">
        <f t="shared" si="325"/>
        <v/>
      </c>
      <c r="T1326">
        <f t="shared" si="321"/>
        <v>145</v>
      </c>
      <c r="U1326" t="str">
        <f t="shared" si="322"/>
        <v/>
      </c>
      <c r="W1326" t="str">
        <f t="shared" si="323"/>
        <v/>
      </c>
      <c r="X1326" t="str">
        <f t="shared" si="324"/>
        <v/>
      </c>
      <c r="AE1326" t="s">
        <v>52</v>
      </c>
    </row>
    <row r="1327" spans="1:31" x14ac:dyDescent="0.25">
      <c r="A1327">
        <v>45.764877030000001</v>
      </c>
      <c r="B1327">
        <v>-122.8783816</v>
      </c>
      <c r="C1327">
        <v>33.023614070000001</v>
      </c>
      <c r="D1327">
        <f t="shared" si="326"/>
        <v>199.90533171021286</v>
      </c>
      <c r="E1327">
        <f t="shared" si="327"/>
        <v>12.681384532562969</v>
      </c>
      <c r="F1327">
        <f t="shared" si="328"/>
        <v>200.30716202830334</v>
      </c>
      <c r="G1327">
        <f t="shared" si="329"/>
        <v>99.951552660409803</v>
      </c>
      <c r="H1327">
        <f t="shared" si="330"/>
        <v>6.3679234546883157</v>
      </c>
      <c r="I1327">
        <f t="shared" si="331"/>
        <v>100.15419775701588</v>
      </c>
      <c r="J1327">
        <f t="shared" si="332"/>
        <v>10030.739789958241</v>
      </c>
      <c r="K1327">
        <f t="shared" si="333"/>
        <v>10030.863328351445</v>
      </c>
      <c r="L1327">
        <f t="shared" si="336"/>
        <v>0.35148028849921192</v>
      </c>
      <c r="M1327" s="1">
        <f t="shared" si="334"/>
        <v>14269.453588965538</v>
      </c>
      <c r="N1327" s="1">
        <f>IF(M1327&lt;'How to'!$B$35,0,M1327)</f>
        <v>14269.453588965538</v>
      </c>
      <c r="O1327" s="1">
        <f>(((ABS('How to'!$B$33))*(N1327))/(11.82))^(1/2)</f>
        <v>320.33500271534825</v>
      </c>
      <c r="P1327" s="1">
        <f>(((ABS('How to'!$B$33)+'How to'!$B$32)*(N1327))/(11.82))^(1/2)</f>
        <v>485.19044439338427</v>
      </c>
      <c r="Q1327">
        <f>IF(P1327=0,'How to'!$B$34,MIN(ROUNDDOWN(2*P1327,-1)/2,'How to'!$B$34))</f>
        <v>145</v>
      </c>
      <c r="R1327">
        <f t="shared" si="335"/>
        <v>145</v>
      </c>
      <c r="S1327" t="str">
        <f t="shared" si="325"/>
        <v/>
      </c>
      <c r="T1327">
        <f t="shared" si="321"/>
        <v>145</v>
      </c>
      <c r="U1327" t="str">
        <f t="shared" si="322"/>
        <v/>
      </c>
      <c r="W1327" t="str">
        <f t="shared" si="323"/>
        <v/>
      </c>
      <c r="X1327" t="str">
        <f t="shared" si="324"/>
        <v/>
      </c>
      <c r="AE1327" t="s">
        <v>52</v>
      </c>
    </row>
    <row r="1328" spans="1:31" x14ac:dyDescent="0.25">
      <c r="A1328">
        <v>45.7651015</v>
      </c>
      <c r="B1328">
        <v>-122.87840199999999</v>
      </c>
      <c r="C1328">
        <v>33.048614069999999</v>
      </c>
      <c r="D1328">
        <f t="shared" si="326"/>
        <v>199.90867129469819</v>
      </c>
      <c r="E1328">
        <f t="shared" si="327"/>
        <v>12.665802173366218</v>
      </c>
      <c r="F1328">
        <f t="shared" si="328"/>
        <v>200.30950901918396</v>
      </c>
      <c r="G1328">
        <f t="shared" si="329"/>
        <v>99.952665854710943</v>
      </c>
      <c r="H1328">
        <f t="shared" si="330"/>
        <v>6.3601321034235259</v>
      </c>
      <c r="I1328">
        <f t="shared" si="331"/>
        <v>100.15481362289333</v>
      </c>
      <c r="J1328">
        <f t="shared" si="332"/>
        <v>10030.974850876635</v>
      </c>
      <c r="K1328">
        <f t="shared" si="333"/>
        <v>10030.986691836499</v>
      </c>
      <c r="L1328">
        <f t="shared" si="336"/>
        <v>0.10881617464121798</v>
      </c>
      <c r="M1328" s="1">
        <f t="shared" si="334"/>
        <v>46091.432293544836</v>
      </c>
      <c r="N1328" s="1">
        <f>IF(M1328&lt;'How to'!$B$35,0,M1328)</f>
        <v>46091.432293544836</v>
      </c>
      <c r="O1328" s="1">
        <f>(((ABS('How to'!$B$33))*(N1328))/(11.82))^(1/2)</f>
        <v>575.71935029183214</v>
      </c>
      <c r="P1328" s="1">
        <f>(((ABS('How to'!$B$33)+'How to'!$B$32)*(N1328))/(11.82))^(1/2)</f>
        <v>872.0043861774983</v>
      </c>
      <c r="Q1328">
        <f>IF(P1328=0,'How to'!$B$34,MIN(ROUNDDOWN(2*P1328,-1)/2,'How to'!$B$34))</f>
        <v>145</v>
      </c>
      <c r="R1328">
        <f t="shared" si="335"/>
        <v>145</v>
      </c>
      <c r="S1328" t="str">
        <f t="shared" si="325"/>
        <v/>
      </c>
      <c r="T1328">
        <f t="shared" si="321"/>
        <v>145</v>
      </c>
      <c r="U1328" t="str">
        <f t="shared" si="322"/>
        <v/>
      </c>
      <c r="W1328" t="str">
        <f t="shared" si="323"/>
        <v/>
      </c>
      <c r="X1328" t="str">
        <f t="shared" si="324"/>
        <v/>
      </c>
      <c r="AE1328" t="s">
        <v>52</v>
      </c>
    </row>
    <row r="1329" spans="1:31" x14ac:dyDescent="0.25">
      <c r="A1329">
        <v>45.76532598</v>
      </c>
      <c r="B1329">
        <v>-122.87842240000001</v>
      </c>
      <c r="C1329">
        <v>33.073614069999998</v>
      </c>
      <c r="D1329">
        <f t="shared" si="326"/>
        <v>199.9097844897903</v>
      </c>
      <c r="E1329">
        <f t="shared" si="327"/>
        <v>12.626923029915337</v>
      </c>
      <c r="F1329">
        <f t="shared" si="328"/>
        <v>200.30816538513304</v>
      </c>
      <c r="G1329">
        <f t="shared" si="329"/>
        <v>99.953779049803046</v>
      </c>
      <c r="H1329">
        <f t="shared" si="330"/>
        <v>6.3445751160623152</v>
      </c>
      <c r="I1329">
        <f t="shared" si="331"/>
        <v>100.15493786998324</v>
      </c>
      <c r="J1329">
        <f t="shared" si="332"/>
        <v>10030.840279989452</v>
      </c>
      <c r="K1329">
        <f t="shared" si="333"/>
        <v>10031.011579740203</v>
      </c>
      <c r="L1329">
        <f t="shared" si="336"/>
        <v>0.41388374062184635</v>
      </c>
      <c r="M1329" s="1">
        <f t="shared" si="334"/>
        <v>12118.151300977595</v>
      </c>
      <c r="N1329" s="1">
        <f>IF(M1329&lt;'How to'!$B$35,0,M1329)</f>
        <v>12118.151300977595</v>
      </c>
      <c r="O1329" s="1">
        <f>(((ABS('How to'!$B$33))*(N1329))/(11.82))^(1/2)</f>
        <v>295.20173786612264</v>
      </c>
      <c r="P1329" s="1">
        <f>(((ABS('How to'!$B$33)+'How to'!$B$32)*(N1329))/(11.82))^(1/2)</f>
        <v>447.12273453375195</v>
      </c>
      <c r="Q1329">
        <f>IF(P1329=0,'How to'!$B$34,MIN(ROUNDDOWN(2*P1329,-1)/2,'How to'!$B$34))</f>
        <v>145</v>
      </c>
      <c r="R1329">
        <f t="shared" si="335"/>
        <v>145</v>
      </c>
      <c r="S1329" t="str">
        <f t="shared" si="325"/>
        <v/>
      </c>
      <c r="T1329">
        <f t="shared" si="321"/>
        <v>145</v>
      </c>
      <c r="U1329" t="str">
        <f t="shared" si="322"/>
        <v/>
      </c>
      <c r="W1329" t="str">
        <f t="shared" si="323"/>
        <v/>
      </c>
      <c r="X1329" t="str">
        <f t="shared" si="324"/>
        <v/>
      </c>
      <c r="AE1329" t="s">
        <v>52</v>
      </c>
    </row>
    <row r="1330" spans="1:31" x14ac:dyDescent="0.25">
      <c r="A1330">
        <v>45.765550449999999</v>
      </c>
      <c r="B1330">
        <v>-122.87844269999999</v>
      </c>
      <c r="C1330">
        <v>33.098614070000004</v>
      </c>
      <c r="D1330">
        <f t="shared" si="326"/>
        <v>199.9120108799745</v>
      </c>
      <c r="E1330">
        <f t="shared" si="327"/>
        <v>12.611341011848584</v>
      </c>
      <c r="F1330">
        <f t="shared" si="328"/>
        <v>200.30940571074584</v>
      </c>
      <c r="G1330">
        <f t="shared" si="329"/>
        <v>99.953779049803046</v>
      </c>
      <c r="H1330">
        <f t="shared" si="330"/>
        <v>6.3367839186331061</v>
      </c>
      <c r="I1330">
        <f t="shared" si="331"/>
        <v>100.1544446181411</v>
      </c>
      <c r="J1330">
        <f t="shared" si="332"/>
        <v>10030.964504048045</v>
      </c>
      <c r="K1330">
        <f t="shared" si="333"/>
        <v>10030.912776768293</v>
      </c>
      <c r="L1330">
        <f t="shared" si="336"/>
        <v>0</v>
      </c>
      <c r="M1330" s="1">
        <f t="shared" si="334"/>
        <v>0</v>
      </c>
      <c r="N1330" s="1">
        <f>IF(M1330&lt;'How to'!$B$35,0,M1330)</f>
        <v>0</v>
      </c>
      <c r="O1330" s="1">
        <f>(((ABS('How to'!$B$33))*(N1330))/(11.82))^(1/2)</f>
        <v>0</v>
      </c>
      <c r="P1330" s="1">
        <f>(((ABS('How to'!$B$33)+'How to'!$B$32)*(N1330))/(11.82))^(1/2)</f>
        <v>0</v>
      </c>
      <c r="Q1330">
        <f>IF(P1330=0,'How to'!$B$34,MIN(ROUNDDOWN(2*P1330,-1)/2,'How to'!$B$34))</f>
        <v>145</v>
      </c>
      <c r="R1330">
        <f t="shared" si="335"/>
        <v>145</v>
      </c>
      <c r="S1330" t="str">
        <f t="shared" si="325"/>
        <v/>
      </c>
      <c r="T1330">
        <f t="shared" si="321"/>
        <v>145</v>
      </c>
      <c r="U1330" t="str">
        <f t="shared" si="322"/>
        <v/>
      </c>
      <c r="W1330" t="str">
        <f t="shared" si="323"/>
        <v/>
      </c>
      <c r="X1330" t="str">
        <f t="shared" si="324"/>
        <v/>
      </c>
      <c r="AE1330" t="s">
        <v>52</v>
      </c>
    </row>
    <row r="1331" spans="1:31" x14ac:dyDescent="0.25">
      <c r="A1331">
        <v>45.765774929999999</v>
      </c>
      <c r="B1331">
        <v>-122.8784629</v>
      </c>
      <c r="C1331">
        <v>33.123614070000002</v>
      </c>
      <c r="D1331">
        <f t="shared" si="326"/>
        <v>199.9120108799745</v>
      </c>
      <c r="E1331">
        <f t="shared" si="327"/>
        <v>12.580227972701671</v>
      </c>
      <c r="F1331">
        <f t="shared" si="328"/>
        <v>200.30744926217844</v>
      </c>
      <c r="G1331">
        <f t="shared" si="329"/>
        <v>99.953779049803046</v>
      </c>
      <c r="H1331">
        <f t="shared" si="330"/>
        <v>6.3134615149576687</v>
      </c>
      <c r="I1331">
        <f t="shared" si="331"/>
        <v>100.15297171146595</v>
      </c>
      <c r="J1331">
        <f t="shared" si="332"/>
        <v>10030.768557480047</v>
      </c>
      <c r="K1331">
        <f t="shared" si="333"/>
        <v>10030.6177426377</v>
      </c>
      <c r="L1331">
        <f t="shared" si="336"/>
        <v>0</v>
      </c>
      <c r="M1331" s="1">
        <f t="shared" si="334"/>
        <v>0</v>
      </c>
      <c r="N1331" s="1">
        <f>IF(M1331&lt;'How to'!$B$35,0,M1331)</f>
        <v>0</v>
      </c>
      <c r="O1331" s="1">
        <f>(((ABS('How to'!$B$33))*(N1331))/(11.82))^(1/2)</f>
        <v>0</v>
      </c>
      <c r="P1331" s="1">
        <f>(((ABS('How to'!$B$33)+'How to'!$B$32)*(N1331))/(11.82))^(1/2)</f>
        <v>0</v>
      </c>
      <c r="Q1331">
        <f>IF(P1331=0,'How to'!$B$34,MIN(ROUNDDOWN(2*P1331,-1)/2,'How to'!$B$34))</f>
        <v>145</v>
      </c>
      <c r="R1331">
        <f t="shared" si="335"/>
        <v>145</v>
      </c>
      <c r="S1331" t="str">
        <f t="shared" si="325"/>
        <v/>
      </c>
      <c r="T1331">
        <f t="shared" ref="T1331:T1394" si="337">IF(Q1331=T1332,T1332,IF(Q1331&lt;T1332,Q1331,IF(MIN(Q1291:Q1330)&lt;Q1331,IF(MIN(Q1291:Q1330)&lt;T1332,T1332,MIN(Q1291:Q1330)),MIN(Q1291:Q1330))))</f>
        <v>145</v>
      </c>
      <c r="U1331" t="str">
        <f t="shared" ref="U1331:U1394" si="338">IF(T1332=T1331,"",T1331)</f>
        <v/>
      </c>
      <c r="W1331" t="str">
        <f t="shared" si="323"/>
        <v/>
      </c>
      <c r="X1331" t="str">
        <f t="shared" si="324"/>
        <v/>
      </c>
      <c r="AE1331" t="s">
        <v>52</v>
      </c>
    </row>
    <row r="1332" spans="1:31" x14ac:dyDescent="0.25">
      <c r="A1332">
        <v>45.76599942</v>
      </c>
      <c r="B1332">
        <v>-122.87848320000001</v>
      </c>
      <c r="C1332">
        <v>33.148614070000001</v>
      </c>
      <c r="D1332">
        <f t="shared" si="326"/>
        <v>199.91423727015874</v>
      </c>
      <c r="E1332">
        <f t="shared" si="327"/>
        <v>12.556880722216448</v>
      </c>
      <c r="F1332">
        <f t="shared" si="328"/>
        <v>200.30820631412305</v>
      </c>
      <c r="G1332">
        <f t="shared" si="329"/>
        <v>99.956005439987251</v>
      </c>
      <c r="H1332">
        <f t="shared" si="330"/>
        <v>6.30567050702785</v>
      </c>
      <c r="I1332">
        <f t="shared" si="331"/>
        <v>100.15470285544239</v>
      </c>
      <c r="J1332">
        <f t="shared" si="332"/>
        <v>10030.844379195321</v>
      </c>
      <c r="K1332">
        <f t="shared" si="333"/>
        <v>10030.964504061962</v>
      </c>
      <c r="L1332">
        <f t="shared" si="336"/>
        <v>0.34659034412437612</v>
      </c>
      <c r="M1332" s="1">
        <f t="shared" si="334"/>
        <v>14470.923200997035</v>
      </c>
      <c r="N1332" s="1">
        <f>IF(M1332&lt;'How to'!$B$35,0,M1332)</f>
        <v>14470.923200997035</v>
      </c>
      <c r="O1332" s="1">
        <f>(((ABS('How to'!$B$33))*(N1332))/(11.82))^(1/2)</f>
        <v>322.58847237835386</v>
      </c>
      <c r="P1332" s="1">
        <f>(((ABS('How to'!$B$33)+'How to'!$B$32)*(N1332))/(11.82))^(1/2)</f>
        <v>488.60362727365873</v>
      </c>
      <c r="Q1332">
        <f>IF(P1332=0,'How to'!$B$34,MIN(ROUNDDOWN(2*P1332,-1)/2,'How to'!$B$34))</f>
        <v>145</v>
      </c>
      <c r="R1332">
        <f t="shared" si="335"/>
        <v>145</v>
      </c>
      <c r="S1332" t="str">
        <f t="shared" si="325"/>
        <v/>
      </c>
      <c r="T1332">
        <f t="shared" si="337"/>
        <v>145</v>
      </c>
      <c r="U1332" t="str">
        <f t="shared" si="338"/>
        <v/>
      </c>
      <c r="W1332" t="str">
        <f t="shared" si="323"/>
        <v/>
      </c>
      <c r="X1332" t="str">
        <f t="shared" si="324"/>
        <v/>
      </c>
      <c r="AE1332" t="s">
        <v>118</v>
      </c>
    </row>
    <row r="1333" spans="1:31" x14ac:dyDescent="0.25">
      <c r="A1333">
        <v>45.7662239</v>
      </c>
      <c r="B1333">
        <v>-122.87850330000001</v>
      </c>
      <c r="C1333">
        <v>33.173614069999999</v>
      </c>
      <c r="D1333">
        <f t="shared" si="326"/>
        <v>199.91535046525084</v>
      </c>
      <c r="E1333">
        <f t="shared" si="327"/>
        <v>12.533533660185979</v>
      </c>
      <c r="F1333">
        <f t="shared" si="328"/>
        <v>200.30785510722009</v>
      </c>
      <c r="G1333">
        <f t="shared" si="329"/>
        <v>99.956005439987251</v>
      </c>
      <c r="H1333">
        <f t="shared" si="330"/>
        <v>6.2823484134375782</v>
      </c>
      <c r="I1333">
        <f t="shared" si="331"/>
        <v>100.15323721730907</v>
      </c>
      <c r="J1333">
        <f t="shared" si="332"/>
        <v>10030.80920441377</v>
      </c>
      <c r="K1333">
        <f t="shared" si="333"/>
        <v>10030.670925106582</v>
      </c>
      <c r="L1333">
        <f t="shared" si="336"/>
        <v>0</v>
      </c>
      <c r="M1333" s="1">
        <f t="shared" si="334"/>
        <v>0</v>
      </c>
      <c r="N1333" s="1">
        <f>IF(M1333&lt;'How to'!$B$35,0,M1333)</f>
        <v>0</v>
      </c>
      <c r="O1333" s="1">
        <f>(((ABS('How to'!$B$33))*(N1333))/(11.82))^(1/2)</f>
        <v>0</v>
      </c>
      <c r="P1333" s="1">
        <f>(((ABS('How to'!$B$33)+'How to'!$B$32)*(N1333))/(11.82))^(1/2)</f>
        <v>0</v>
      </c>
      <c r="Q1333">
        <f>IF(P1333=0,'How to'!$B$34,MIN(ROUNDDOWN(2*P1333,-1)/2,'How to'!$B$34))</f>
        <v>145</v>
      </c>
      <c r="R1333">
        <f t="shared" si="335"/>
        <v>145</v>
      </c>
      <c r="S1333" t="str">
        <f t="shared" si="325"/>
        <v/>
      </c>
      <c r="T1333">
        <f t="shared" si="337"/>
        <v>145</v>
      </c>
      <c r="U1333" t="str">
        <f t="shared" si="338"/>
        <v/>
      </c>
      <c r="W1333" t="str">
        <f t="shared" si="323"/>
        <v/>
      </c>
      <c r="X1333" t="str">
        <f t="shared" si="324"/>
        <v/>
      </c>
      <c r="AE1333" t="s">
        <v>52</v>
      </c>
    </row>
    <row r="1334" spans="1:31" x14ac:dyDescent="0.25">
      <c r="A1334">
        <v>45.766448390000001</v>
      </c>
      <c r="B1334">
        <v>-122.8785235</v>
      </c>
      <c r="C1334">
        <v>33.198614069999998</v>
      </c>
      <c r="D1334">
        <f t="shared" si="326"/>
        <v>199.91757685543504</v>
      </c>
      <c r="E1334">
        <f t="shared" si="327"/>
        <v>12.517952264034735</v>
      </c>
      <c r="F1334">
        <f t="shared" si="328"/>
        <v>200.30910280023082</v>
      </c>
      <c r="G1334">
        <f t="shared" si="329"/>
        <v>99.958231830171471</v>
      </c>
      <c r="H1334">
        <f t="shared" si="330"/>
        <v>6.2745575905528082</v>
      </c>
      <c r="I1334">
        <f t="shared" si="331"/>
        <v>100.15497083805411</v>
      </c>
      <c r="J1334">
        <f t="shared" si="332"/>
        <v>10030.93416615836</v>
      </c>
      <c r="K1334">
        <f t="shared" si="333"/>
        <v>10031.01818357147</v>
      </c>
      <c r="L1334">
        <f t="shared" si="336"/>
        <v>0.28985757383567662</v>
      </c>
      <c r="M1334" s="1">
        <f t="shared" si="334"/>
        <v>17303.357043308039</v>
      </c>
      <c r="N1334" s="1">
        <f>IF(M1334&lt;'How to'!$B$35,0,M1334)</f>
        <v>17303.357043308039</v>
      </c>
      <c r="O1334" s="1">
        <f>(((ABS('How to'!$B$33))*(N1334))/(11.82))^(1/2)</f>
        <v>352.74909580651894</v>
      </c>
      <c r="P1334" s="1">
        <f>(((ABS('How to'!$B$33)+'How to'!$B$32)*(N1334))/(11.82))^(1/2)</f>
        <v>534.28594784509028</v>
      </c>
      <c r="Q1334">
        <f>IF(P1334=0,'How to'!$B$34,MIN(ROUNDDOWN(2*P1334,-1)/2,'How to'!$B$34))</f>
        <v>145</v>
      </c>
      <c r="R1334">
        <f t="shared" si="335"/>
        <v>145</v>
      </c>
      <c r="S1334" t="str">
        <f t="shared" si="325"/>
        <v/>
      </c>
      <c r="T1334">
        <f t="shared" si="337"/>
        <v>145</v>
      </c>
      <c r="U1334" t="str">
        <f t="shared" si="338"/>
        <v/>
      </c>
      <c r="W1334" t="str">
        <f t="shared" si="323"/>
        <v/>
      </c>
      <c r="X1334" t="str">
        <f t="shared" si="324"/>
        <v/>
      </c>
      <c r="AE1334" t="s">
        <v>52</v>
      </c>
    </row>
    <row r="1335" spans="1:31" x14ac:dyDescent="0.25">
      <c r="A1335">
        <v>45.766672870000001</v>
      </c>
      <c r="B1335">
        <v>-122.8785436</v>
      </c>
      <c r="C1335">
        <v>33.223614070000004</v>
      </c>
      <c r="D1335">
        <f t="shared" si="326"/>
        <v>199.91757685543504</v>
      </c>
      <c r="E1335">
        <f t="shared" si="327"/>
        <v>12.510136441193795</v>
      </c>
      <c r="F1335">
        <f t="shared" si="328"/>
        <v>200.30861451651566</v>
      </c>
      <c r="G1335">
        <f t="shared" si="329"/>
        <v>99.958231830171471</v>
      </c>
      <c r="H1335">
        <f t="shared" si="330"/>
        <v>6.2667668300929895</v>
      </c>
      <c r="I1335">
        <f t="shared" si="331"/>
        <v>100.15448306050538</v>
      </c>
      <c r="J1335">
        <f t="shared" si="332"/>
        <v>10030.885262381516</v>
      </c>
      <c r="K1335">
        <f t="shared" si="333"/>
        <v>10030.920477117061</v>
      </c>
      <c r="L1335">
        <f t="shared" si="336"/>
        <v>0.18765589664139698</v>
      </c>
      <c r="M1335" s="1">
        <f t="shared" si="334"/>
        <v>26726.899225249912</v>
      </c>
      <c r="N1335" s="1">
        <f>IF(M1335&lt;'How to'!$B$35,0,M1335)</f>
        <v>26726.899225249912</v>
      </c>
      <c r="O1335" s="1">
        <f>(((ABS('How to'!$B$33))*(N1335))/(11.82))^(1/2)</f>
        <v>438.40450942840556</v>
      </c>
      <c r="P1335" s="1">
        <f>(((ABS('How to'!$B$33)+'How to'!$B$32)*(N1335))/(11.82))^(1/2)</f>
        <v>664.02259181974853</v>
      </c>
      <c r="Q1335">
        <f>IF(P1335=0,'How to'!$B$34,MIN(ROUNDDOWN(2*P1335,-1)/2,'How to'!$B$34))</f>
        <v>145</v>
      </c>
      <c r="R1335">
        <f t="shared" si="335"/>
        <v>145</v>
      </c>
      <c r="S1335" t="str">
        <f t="shared" si="325"/>
        <v/>
      </c>
      <c r="T1335">
        <f t="shared" si="337"/>
        <v>145</v>
      </c>
      <c r="U1335" t="str">
        <f t="shared" si="338"/>
        <v/>
      </c>
      <c r="W1335" t="str">
        <f t="shared" si="323"/>
        <v/>
      </c>
      <c r="X1335" t="str">
        <f t="shared" si="324"/>
        <v/>
      </c>
      <c r="AE1335" t="s">
        <v>119</v>
      </c>
    </row>
    <row r="1336" spans="1:31" x14ac:dyDescent="0.25">
      <c r="A1336">
        <v>45.766897360000002</v>
      </c>
      <c r="B1336">
        <v>-122.8785637</v>
      </c>
      <c r="C1336">
        <v>33.248614070000002</v>
      </c>
      <c r="D1336">
        <f t="shared" si="326"/>
        <v>199.91757685464407</v>
      </c>
      <c r="E1336">
        <f t="shared" si="327"/>
        <v>12.486789845095684</v>
      </c>
      <c r="F1336">
        <f t="shared" si="328"/>
        <v>200.30715777542275</v>
      </c>
      <c r="G1336">
        <f t="shared" si="329"/>
        <v>99.958231830171471</v>
      </c>
      <c r="H1336">
        <f t="shared" si="330"/>
        <v>6.2512106523032509</v>
      </c>
      <c r="I1336">
        <f t="shared" si="331"/>
        <v>100.15351089818955</v>
      </c>
      <c r="J1336">
        <f t="shared" si="332"/>
        <v>10030.739364017027</v>
      </c>
      <c r="K1336">
        <f t="shared" si="333"/>
        <v>10030.725745233773</v>
      </c>
      <c r="L1336">
        <f t="shared" si="336"/>
        <v>0</v>
      </c>
      <c r="M1336" s="1">
        <f t="shared" si="334"/>
        <v>0</v>
      </c>
      <c r="N1336" s="1">
        <f>IF(M1336&lt;'How to'!$B$35,0,M1336)</f>
        <v>0</v>
      </c>
      <c r="O1336" s="1">
        <f>(((ABS('How to'!$B$33))*(N1336))/(11.82))^(1/2)</f>
        <v>0</v>
      </c>
      <c r="P1336" s="1">
        <f>(((ABS('How to'!$B$33)+'How to'!$B$32)*(N1336))/(11.82))^(1/2)</f>
        <v>0</v>
      </c>
      <c r="Q1336">
        <f>IF(P1336=0,'How to'!$B$34,MIN(ROUNDDOWN(2*P1336,-1)/2,'How to'!$B$34))</f>
        <v>145</v>
      </c>
      <c r="R1336">
        <f t="shared" si="335"/>
        <v>145</v>
      </c>
      <c r="S1336" t="str">
        <f t="shared" si="325"/>
        <v/>
      </c>
      <c r="T1336">
        <f t="shared" si="337"/>
        <v>145</v>
      </c>
      <c r="U1336" t="str">
        <f t="shared" si="338"/>
        <v/>
      </c>
      <c r="W1336" t="str">
        <f t="shared" si="323"/>
        <v/>
      </c>
      <c r="X1336" t="str">
        <f t="shared" si="324"/>
        <v/>
      </c>
      <c r="AE1336" t="s">
        <v>120</v>
      </c>
    </row>
    <row r="1337" spans="1:31" x14ac:dyDescent="0.25">
      <c r="A1337">
        <v>45.767121850000002</v>
      </c>
      <c r="B1337">
        <v>-122.8785838</v>
      </c>
      <c r="C1337">
        <v>33.273614070000001</v>
      </c>
      <c r="D1337">
        <f t="shared" si="326"/>
        <v>199.91869004973617</v>
      </c>
      <c r="E1337">
        <f t="shared" si="327"/>
        <v>12.486739593095848</v>
      </c>
      <c r="F1337">
        <f t="shared" si="328"/>
        <v>200.308265672858</v>
      </c>
      <c r="G1337">
        <f t="shared" si="329"/>
        <v>99.959345025263573</v>
      </c>
      <c r="H1337">
        <f t="shared" si="330"/>
        <v>6.2511854963646467</v>
      </c>
      <c r="I1337">
        <f t="shared" si="331"/>
        <v>100.15462035268091</v>
      </c>
      <c r="J1337">
        <f t="shared" si="332"/>
        <v>10030.850324217066</v>
      </c>
      <c r="K1337">
        <f t="shared" si="333"/>
        <v>10030.947977989645</v>
      </c>
      <c r="L1337">
        <f t="shared" si="336"/>
        <v>0.31249603610009058</v>
      </c>
      <c r="M1337" s="1">
        <f t="shared" si="334"/>
        <v>16049.720347135528</v>
      </c>
      <c r="N1337" s="1">
        <f>IF(M1337&lt;'How to'!$B$35,0,M1337)</f>
        <v>16049.720347135528</v>
      </c>
      <c r="O1337" s="1">
        <f>(((ABS('How to'!$B$33))*(N1337))/(11.82))^(1/2)</f>
        <v>339.73043826809334</v>
      </c>
      <c r="P1337" s="1">
        <f>(((ABS('How to'!$B$33)+'How to'!$B$32)*(N1337))/(11.82))^(1/2)</f>
        <v>514.56744008623969</v>
      </c>
      <c r="Q1337">
        <f>IF(P1337=0,'How to'!$B$34,MIN(ROUNDDOWN(2*P1337,-1)/2,'How to'!$B$34))</f>
        <v>145</v>
      </c>
      <c r="R1337">
        <f t="shared" si="335"/>
        <v>145</v>
      </c>
      <c r="S1337" t="str">
        <f t="shared" si="325"/>
        <v/>
      </c>
      <c r="T1337">
        <f t="shared" si="337"/>
        <v>145</v>
      </c>
      <c r="U1337" t="str">
        <f t="shared" si="338"/>
        <v/>
      </c>
      <c r="W1337" t="str">
        <f t="shared" si="323"/>
        <v/>
      </c>
      <c r="X1337" t="str">
        <f t="shared" si="324"/>
        <v/>
      </c>
      <c r="AE1337" t="s">
        <v>121</v>
      </c>
    </row>
    <row r="1338" spans="1:31" x14ac:dyDescent="0.25">
      <c r="A1338">
        <v>45.767346340000003</v>
      </c>
      <c r="B1338">
        <v>-122.8786039</v>
      </c>
      <c r="C1338">
        <v>33.298614069999999</v>
      </c>
      <c r="D1338">
        <f t="shared" si="326"/>
        <v>199.91980324482827</v>
      </c>
      <c r="E1338">
        <f t="shared" si="327"/>
        <v>12.471158633689843</v>
      </c>
      <c r="F1338">
        <f t="shared" si="328"/>
        <v>200.30840603209219</v>
      </c>
      <c r="G1338">
        <f t="shared" si="329"/>
        <v>99.959345025263573</v>
      </c>
      <c r="H1338">
        <f t="shared" si="330"/>
        <v>6.2433949230996069</v>
      </c>
      <c r="I1338">
        <f t="shared" si="331"/>
        <v>100.15413440315618</v>
      </c>
      <c r="J1338">
        <f t="shared" si="332"/>
        <v>10030.864381779376</v>
      </c>
      <c r="K1338">
        <f t="shared" si="333"/>
        <v>10030.850638045471</v>
      </c>
      <c r="L1338">
        <f t="shared" si="336"/>
        <v>0</v>
      </c>
      <c r="M1338" s="1">
        <f t="shared" si="334"/>
        <v>0</v>
      </c>
      <c r="N1338" s="1">
        <f>IF(M1338&lt;'How to'!$B$35,0,M1338)</f>
        <v>0</v>
      </c>
      <c r="O1338" s="1">
        <f>(((ABS('How to'!$B$33))*(N1338))/(11.82))^(1/2)</f>
        <v>0</v>
      </c>
      <c r="P1338" s="1">
        <f>(((ABS('How to'!$B$33)+'How to'!$B$32)*(N1338))/(11.82))^(1/2)</f>
        <v>0</v>
      </c>
      <c r="Q1338">
        <f>IF(P1338=0,'How to'!$B$34,MIN(ROUNDDOWN(2*P1338,-1)/2,'How to'!$B$34))</f>
        <v>145</v>
      </c>
      <c r="R1338">
        <f t="shared" si="335"/>
        <v>145</v>
      </c>
      <c r="S1338" t="str">
        <f t="shared" si="325"/>
        <v/>
      </c>
      <c r="T1338">
        <f t="shared" si="337"/>
        <v>145</v>
      </c>
      <c r="U1338" t="str">
        <f t="shared" si="338"/>
        <v/>
      </c>
      <c r="W1338" t="str">
        <f t="shared" si="323"/>
        <v/>
      </c>
      <c r="X1338" t="str">
        <f t="shared" si="324"/>
        <v/>
      </c>
      <c r="AE1338" t="s">
        <v>52</v>
      </c>
    </row>
    <row r="1339" spans="1:31" x14ac:dyDescent="0.25">
      <c r="A1339">
        <v>45.767570820000003</v>
      </c>
      <c r="B1339">
        <v>-122.878624</v>
      </c>
      <c r="C1339">
        <v>33.323614069999998</v>
      </c>
      <c r="D1339">
        <f t="shared" si="326"/>
        <v>199.92091643992038</v>
      </c>
      <c r="E1339">
        <f t="shared" si="327"/>
        <v>12.463343122584652</v>
      </c>
      <c r="F1339">
        <f t="shared" si="328"/>
        <v>200.30903063009643</v>
      </c>
      <c r="G1339">
        <f t="shared" si="329"/>
        <v>99.959345025263573</v>
      </c>
      <c r="H1339">
        <f t="shared" si="330"/>
        <v>6.2433697970996871</v>
      </c>
      <c r="I1339">
        <f t="shared" si="331"/>
        <v>100.15413283685811</v>
      </c>
      <c r="J1339">
        <f t="shared" si="332"/>
        <v>10030.926937992228</v>
      </c>
      <c r="K1339">
        <f t="shared" si="333"/>
        <v>10030.850324303021</v>
      </c>
      <c r="L1339">
        <f t="shared" si="336"/>
        <v>0</v>
      </c>
      <c r="M1339" s="1">
        <f t="shared" si="334"/>
        <v>0</v>
      </c>
      <c r="N1339" s="1">
        <f>IF(M1339&lt;'How to'!$B$35,0,M1339)</f>
        <v>0</v>
      </c>
      <c r="O1339" s="1">
        <f>(((ABS('How to'!$B$33))*(N1339))/(11.82))^(1/2)</f>
        <v>0</v>
      </c>
      <c r="P1339" s="1">
        <f>(((ABS('How to'!$B$33)+'How to'!$B$32)*(N1339))/(11.82))^(1/2)</f>
        <v>0</v>
      </c>
      <c r="Q1339">
        <f>IF(P1339=0,'How to'!$B$34,MIN(ROUNDDOWN(2*P1339,-1)/2,'How to'!$B$34))</f>
        <v>145</v>
      </c>
      <c r="R1339">
        <f t="shared" si="335"/>
        <v>145</v>
      </c>
      <c r="S1339" t="str">
        <f t="shared" si="325"/>
        <v/>
      </c>
      <c r="T1339">
        <f t="shared" si="337"/>
        <v>145</v>
      </c>
      <c r="U1339" t="str">
        <f t="shared" si="338"/>
        <v/>
      </c>
      <c r="W1339" t="str">
        <f t="shared" si="323"/>
        <v/>
      </c>
      <c r="X1339" t="str">
        <f t="shared" si="324"/>
        <v/>
      </c>
      <c r="AE1339" t="s">
        <v>52</v>
      </c>
    </row>
    <row r="1340" spans="1:31" x14ac:dyDescent="0.25">
      <c r="A1340">
        <v>45.767795309999997</v>
      </c>
      <c r="B1340">
        <v>-122.87864399999999</v>
      </c>
      <c r="C1340">
        <v>33.348614070000004</v>
      </c>
      <c r="D1340">
        <f t="shared" si="326"/>
        <v>199.92091643992038</v>
      </c>
      <c r="E1340">
        <f t="shared" si="327"/>
        <v>12.455527672659013</v>
      </c>
      <c r="F1340">
        <f t="shared" si="328"/>
        <v>200.30854450018353</v>
      </c>
      <c r="G1340">
        <f t="shared" si="329"/>
        <v>99.959345024472597</v>
      </c>
      <c r="H1340">
        <f t="shared" si="330"/>
        <v>6.2355793162931592</v>
      </c>
      <c r="I1340">
        <f t="shared" si="331"/>
        <v>100.15364749788864</v>
      </c>
      <c r="J1340">
        <f t="shared" si="332"/>
        <v>10030.878249945501</v>
      </c>
      <c r="K1340">
        <f t="shared" si="333"/>
        <v>10030.753107131335</v>
      </c>
      <c r="L1340">
        <f t="shared" si="336"/>
        <v>0</v>
      </c>
      <c r="M1340" s="1">
        <f t="shared" si="334"/>
        <v>0</v>
      </c>
      <c r="N1340" s="1">
        <f>IF(M1340&lt;'How to'!$B$35,0,M1340)</f>
        <v>0</v>
      </c>
      <c r="O1340" s="1">
        <f>(((ABS('How to'!$B$33))*(N1340))/(11.82))^(1/2)</f>
        <v>0</v>
      </c>
      <c r="P1340" s="1">
        <f>(((ABS('How to'!$B$33)+'How to'!$B$32)*(N1340))/(11.82))^(1/2)</f>
        <v>0</v>
      </c>
      <c r="Q1340">
        <f>IF(P1340=0,'How to'!$B$34,MIN(ROUNDDOWN(2*P1340,-1)/2,'How to'!$B$34))</f>
        <v>145</v>
      </c>
      <c r="R1340">
        <f t="shared" si="335"/>
        <v>145</v>
      </c>
      <c r="S1340" t="str">
        <f t="shared" si="325"/>
        <v/>
      </c>
      <c r="T1340">
        <f t="shared" si="337"/>
        <v>145</v>
      </c>
      <c r="U1340" t="str">
        <f t="shared" si="338"/>
        <v/>
      </c>
      <c r="W1340" t="str">
        <f t="shared" si="323"/>
        <v/>
      </c>
      <c r="X1340" t="str">
        <f t="shared" si="324"/>
        <v/>
      </c>
      <c r="AE1340" t="s">
        <v>52</v>
      </c>
    </row>
    <row r="1341" spans="1:31" x14ac:dyDescent="0.25">
      <c r="A1341">
        <v>45.768019799999998</v>
      </c>
      <c r="B1341">
        <v>-122.87866409999999</v>
      </c>
      <c r="C1341">
        <v>33.373614070000002</v>
      </c>
      <c r="D1341">
        <f t="shared" si="326"/>
        <v>199.92091643992038</v>
      </c>
      <c r="E1341">
        <f t="shared" si="327"/>
        <v>12.447712285045478</v>
      </c>
      <c r="F1341">
        <f t="shared" si="328"/>
        <v>200.30805867789968</v>
      </c>
      <c r="G1341">
        <f t="shared" si="329"/>
        <v>99.959345024472597</v>
      </c>
      <c r="H1341">
        <f t="shared" si="330"/>
        <v>6.2355542224709017</v>
      </c>
      <c r="I1341">
        <f t="shared" si="331"/>
        <v>100.15364593554709</v>
      </c>
      <c r="J1341">
        <f t="shared" si="332"/>
        <v>10030.829592827225</v>
      </c>
      <c r="K1341">
        <f t="shared" si="333"/>
        <v>10030.752794182928</v>
      </c>
      <c r="L1341">
        <f t="shared" si="336"/>
        <v>0</v>
      </c>
      <c r="M1341" s="1">
        <f t="shared" si="334"/>
        <v>0</v>
      </c>
      <c r="N1341" s="1">
        <f>IF(M1341&lt;'How to'!$B$35,0,M1341)</f>
        <v>0</v>
      </c>
      <c r="O1341" s="1">
        <f>(((ABS('How to'!$B$33))*(N1341))/(11.82))^(1/2)</f>
        <v>0</v>
      </c>
      <c r="P1341" s="1">
        <f>(((ABS('How to'!$B$33)+'How to'!$B$32)*(N1341))/(11.82))^(1/2)</f>
        <v>0</v>
      </c>
      <c r="Q1341">
        <f>IF(P1341=0,'How to'!$B$34,MIN(ROUNDDOWN(2*P1341,-1)/2,'How to'!$B$34))</f>
        <v>145</v>
      </c>
      <c r="R1341">
        <f t="shared" si="335"/>
        <v>145</v>
      </c>
      <c r="S1341" t="str">
        <f t="shared" si="325"/>
        <v/>
      </c>
      <c r="T1341">
        <f t="shared" si="337"/>
        <v>145</v>
      </c>
      <c r="U1341" t="str">
        <f t="shared" si="338"/>
        <v/>
      </c>
      <c r="W1341" t="str">
        <f t="shared" si="323"/>
        <v/>
      </c>
      <c r="X1341" t="str">
        <f t="shared" si="324"/>
        <v/>
      </c>
      <c r="AE1341" t="s">
        <v>52</v>
      </c>
    </row>
    <row r="1342" spans="1:31" x14ac:dyDescent="0.25">
      <c r="A1342">
        <v>45.768244299999999</v>
      </c>
      <c r="B1342">
        <v>-122.8786841</v>
      </c>
      <c r="C1342">
        <v>33.398614070000001</v>
      </c>
      <c r="D1342">
        <f t="shared" si="326"/>
        <v>199.92202963501248</v>
      </c>
      <c r="E1342">
        <f t="shared" si="327"/>
        <v>12.432131727810113</v>
      </c>
      <c r="F1342">
        <f t="shared" si="328"/>
        <v>200.30820211034901</v>
      </c>
      <c r="G1342">
        <f t="shared" si="329"/>
        <v>99.9604582195647</v>
      </c>
      <c r="H1342">
        <f t="shared" si="330"/>
        <v>6.2277638363295065</v>
      </c>
      <c r="I1342">
        <f t="shared" si="331"/>
        <v>100.15427224969703</v>
      </c>
      <c r="J1342">
        <f t="shared" si="332"/>
        <v>10030.843958170108</v>
      </c>
      <c r="K1342">
        <f t="shared" si="333"/>
        <v>10030.878249866433</v>
      </c>
      <c r="L1342">
        <f t="shared" si="336"/>
        <v>0.18518017260347774</v>
      </c>
      <c r="M1342" s="1">
        <f t="shared" si="334"/>
        <v>27084.10438558488</v>
      </c>
      <c r="N1342" s="1">
        <f>IF(M1342&lt;'How to'!$B$35,0,M1342)</f>
        <v>27084.10438558488</v>
      </c>
      <c r="O1342" s="1">
        <f>(((ABS('How to'!$B$33))*(N1342))/(11.82))^(1/2)</f>
        <v>441.32442502051504</v>
      </c>
      <c r="P1342" s="1">
        <f>(((ABS('How to'!$B$33)+'How to'!$B$32)*(N1342))/(11.82))^(1/2)</f>
        <v>668.44519669189128</v>
      </c>
      <c r="Q1342">
        <f>IF(P1342=0,'How to'!$B$34,MIN(ROUNDDOWN(2*P1342,-1)/2,'How to'!$B$34))</f>
        <v>145</v>
      </c>
      <c r="R1342">
        <f t="shared" si="335"/>
        <v>145</v>
      </c>
      <c r="S1342" t="str">
        <f t="shared" si="325"/>
        <v/>
      </c>
      <c r="T1342">
        <f t="shared" si="337"/>
        <v>145</v>
      </c>
      <c r="U1342" t="str">
        <f t="shared" si="338"/>
        <v/>
      </c>
      <c r="W1342" t="str">
        <f t="shared" si="323"/>
        <v/>
      </c>
      <c r="X1342" t="str">
        <f t="shared" si="324"/>
        <v/>
      </c>
      <c r="AE1342" t="s">
        <v>52</v>
      </c>
    </row>
    <row r="1343" spans="1:31" x14ac:dyDescent="0.25">
      <c r="A1343">
        <v>45.76846879</v>
      </c>
      <c r="B1343">
        <v>-122.87870409999999</v>
      </c>
      <c r="C1343">
        <v>33.423614069999999</v>
      </c>
      <c r="D1343">
        <f t="shared" si="326"/>
        <v>199.9231428293136</v>
      </c>
      <c r="E1343">
        <f t="shared" si="327"/>
        <v>12.424316494971713</v>
      </c>
      <c r="F1343">
        <f t="shared" si="328"/>
        <v>200.30882826055708</v>
      </c>
      <c r="G1343">
        <f t="shared" si="329"/>
        <v>99.961571414656802</v>
      </c>
      <c r="H1343">
        <f t="shared" si="330"/>
        <v>6.2199735114923138</v>
      </c>
      <c r="I1343">
        <f t="shared" si="331"/>
        <v>100.15489918207295</v>
      </c>
      <c r="J1343">
        <f t="shared" si="332"/>
        <v>10030.906669779337</v>
      </c>
      <c r="K1343">
        <f t="shared" si="333"/>
        <v>10031.003830171197</v>
      </c>
      <c r="L1343">
        <f t="shared" si="336"/>
        <v>0.31170561730677532</v>
      </c>
      <c r="M1343" s="1">
        <f t="shared" si="334"/>
        <v>16090.508597249398</v>
      </c>
      <c r="N1343" s="1">
        <f>IF(M1343&lt;'How to'!$B$35,0,M1343)</f>
        <v>16090.508597249398</v>
      </c>
      <c r="O1343" s="1">
        <f>(((ABS('How to'!$B$33))*(N1343))/(11.82))^(1/2)</f>
        <v>340.16185442412876</v>
      </c>
      <c r="P1343" s="1">
        <f>(((ABS('How to'!$B$33)+'How to'!$B$32)*(N1343))/(11.82))^(1/2)</f>
        <v>515.22087787696194</v>
      </c>
      <c r="Q1343">
        <f>IF(P1343=0,'How to'!$B$34,MIN(ROUNDDOWN(2*P1343,-1)/2,'How to'!$B$34))</f>
        <v>145</v>
      </c>
      <c r="R1343">
        <f t="shared" si="335"/>
        <v>145</v>
      </c>
      <c r="S1343" t="str">
        <f t="shared" si="325"/>
        <v/>
      </c>
      <c r="T1343">
        <f t="shared" si="337"/>
        <v>145</v>
      </c>
      <c r="U1343" t="str">
        <f t="shared" si="338"/>
        <v/>
      </c>
      <c r="W1343" t="str">
        <f t="shared" si="323"/>
        <v/>
      </c>
      <c r="X1343" t="str">
        <f t="shared" si="324"/>
        <v/>
      </c>
      <c r="AE1343" t="s">
        <v>52</v>
      </c>
    </row>
    <row r="1344" spans="1:31" x14ac:dyDescent="0.25">
      <c r="A1344">
        <v>45.768693280000001</v>
      </c>
      <c r="B1344">
        <v>-122.8787241</v>
      </c>
      <c r="C1344">
        <v>33.448614069999998</v>
      </c>
      <c r="D1344">
        <f t="shared" si="326"/>
        <v>199.92314283010458</v>
      </c>
      <c r="E1344">
        <f t="shared" si="327"/>
        <v>12.416501325550124</v>
      </c>
      <c r="F1344">
        <f t="shared" si="328"/>
        <v>200.3083436710358</v>
      </c>
      <c r="G1344">
        <f t="shared" si="329"/>
        <v>99.961571415447793</v>
      </c>
      <c r="H1344">
        <f t="shared" si="330"/>
        <v>6.21994847875711</v>
      </c>
      <c r="I1344">
        <f t="shared" si="331"/>
        <v>100.15489762824413</v>
      </c>
      <c r="J1344">
        <f t="shared" si="332"/>
        <v>10030.858136058447</v>
      </c>
      <c r="K1344">
        <f t="shared" si="333"/>
        <v>10031.003518924061</v>
      </c>
      <c r="L1344">
        <f t="shared" si="336"/>
        <v>0.38129105105419192</v>
      </c>
      <c r="M1344" s="1">
        <f t="shared" si="334"/>
        <v>13153.998095667841</v>
      </c>
      <c r="N1344" s="1">
        <f>IF(M1344&lt;'How to'!$B$35,0,M1344)</f>
        <v>13153.998095667841</v>
      </c>
      <c r="O1344" s="1">
        <f>(((ABS('How to'!$B$33))*(N1344))/(11.82))^(1/2)</f>
        <v>307.55982980766026</v>
      </c>
      <c r="P1344" s="1">
        <f>(((ABS('How to'!$B$33)+'How to'!$B$32)*(N1344))/(11.82))^(1/2)</f>
        <v>465.84072685473802</v>
      </c>
      <c r="Q1344">
        <f>IF(P1344=0,'How to'!$B$34,MIN(ROUNDDOWN(2*P1344,-1)/2,'How to'!$B$34))</f>
        <v>145</v>
      </c>
      <c r="R1344">
        <f t="shared" si="335"/>
        <v>145</v>
      </c>
      <c r="S1344" t="str">
        <f t="shared" si="325"/>
        <v/>
      </c>
      <c r="T1344">
        <f t="shared" si="337"/>
        <v>145</v>
      </c>
      <c r="U1344" t="str">
        <f t="shared" si="338"/>
        <v/>
      </c>
      <c r="W1344" t="str">
        <f t="shared" si="323"/>
        <v/>
      </c>
      <c r="X1344" t="str">
        <f t="shared" si="324"/>
        <v/>
      </c>
      <c r="AE1344" t="s">
        <v>52</v>
      </c>
    </row>
    <row r="1345" spans="1:31" x14ac:dyDescent="0.25">
      <c r="A1345">
        <v>45.768917770000002</v>
      </c>
      <c r="B1345">
        <v>-122.87874410000001</v>
      </c>
      <c r="C1345">
        <v>33.473614070000004</v>
      </c>
      <c r="D1345">
        <f t="shared" si="326"/>
        <v>199.92425602519671</v>
      </c>
      <c r="E1345">
        <f t="shared" si="327"/>
        <v>12.400921083597819</v>
      </c>
      <c r="F1345">
        <f t="shared" si="328"/>
        <v>200.3084895628491</v>
      </c>
      <c r="G1345">
        <f t="shared" si="329"/>
        <v>99.961571415447793</v>
      </c>
      <c r="H1345">
        <f t="shared" si="330"/>
        <v>6.2121582485893576</v>
      </c>
      <c r="I1345">
        <f t="shared" si="331"/>
        <v>100.15441413113646</v>
      </c>
      <c r="J1345">
        <f t="shared" si="332"/>
        <v>10030.872747737507</v>
      </c>
      <c r="K1345">
        <f t="shared" si="333"/>
        <v>10030.906669951188</v>
      </c>
      <c r="L1345">
        <f t="shared" si="336"/>
        <v>0.18417984059297321</v>
      </c>
      <c r="M1345" s="1">
        <f t="shared" si="334"/>
        <v>27231.282852825654</v>
      </c>
      <c r="N1345" s="1">
        <f>IF(M1345&lt;'How to'!$B$35,0,M1345)</f>
        <v>27231.282852825654</v>
      </c>
      <c r="O1345" s="1">
        <f>(((ABS('How to'!$B$33))*(N1345))/(11.82))^(1/2)</f>
        <v>442.52190692951734</v>
      </c>
      <c r="P1345" s="1">
        <f>(((ABS('How to'!$B$33)+'How to'!$B$32)*(N1345))/(11.82))^(1/2)</f>
        <v>670.25894409588057</v>
      </c>
      <c r="Q1345">
        <f>IF(P1345=0,'How to'!$B$34,MIN(ROUNDDOWN(2*P1345,-1)/2,'How to'!$B$34))</f>
        <v>145</v>
      </c>
      <c r="R1345">
        <f t="shared" si="335"/>
        <v>145</v>
      </c>
      <c r="S1345" t="str">
        <f t="shared" si="325"/>
        <v/>
      </c>
      <c r="T1345">
        <f t="shared" si="337"/>
        <v>145</v>
      </c>
      <c r="U1345" t="str">
        <f t="shared" si="338"/>
        <v/>
      </c>
      <c r="W1345" t="str">
        <f t="shared" si="323"/>
        <v/>
      </c>
      <c r="X1345" t="str">
        <f t="shared" si="324"/>
        <v/>
      </c>
      <c r="AE1345" t="s">
        <v>52</v>
      </c>
    </row>
    <row r="1346" spans="1:31" x14ac:dyDescent="0.25">
      <c r="A1346">
        <v>45.769142270000003</v>
      </c>
      <c r="B1346">
        <v>-122.878764</v>
      </c>
      <c r="C1346">
        <v>33.498614070000002</v>
      </c>
      <c r="D1346">
        <f t="shared" si="326"/>
        <v>199.92425602519671</v>
      </c>
      <c r="E1346">
        <f t="shared" si="327"/>
        <v>12.393106066730862</v>
      </c>
      <c r="F1346">
        <f t="shared" si="328"/>
        <v>200.30800589394735</v>
      </c>
      <c r="G1346">
        <f t="shared" si="329"/>
        <v>99.961571415447793</v>
      </c>
      <c r="H1346">
        <f t="shared" si="330"/>
        <v>6.204368079726776</v>
      </c>
      <c r="I1346">
        <f t="shared" si="331"/>
        <v>100.15393124143655</v>
      </c>
      <c r="J1346">
        <f t="shared" si="332"/>
        <v>10030.824306302411</v>
      </c>
      <c r="K1346">
        <f t="shared" si="333"/>
        <v>10030.8099431144</v>
      </c>
      <c r="L1346">
        <f t="shared" si="336"/>
        <v>0</v>
      </c>
      <c r="M1346" s="1">
        <f t="shared" si="334"/>
        <v>0</v>
      </c>
      <c r="N1346" s="1">
        <f>IF(M1346&lt;'How to'!$B$35,0,M1346)</f>
        <v>0</v>
      </c>
      <c r="O1346" s="1">
        <f>(((ABS('How to'!$B$33))*(N1346))/(11.82))^(1/2)</f>
        <v>0</v>
      </c>
      <c r="P1346" s="1">
        <f>(((ABS('How to'!$B$33)+'How to'!$B$32)*(N1346))/(11.82))^(1/2)</f>
        <v>0</v>
      </c>
      <c r="Q1346">
        <f>IF(P1346=0,'How to'!$B$34,MIN(ROUNDDOWN(2*P1346,-1)/2,'How to'!$B$34))</f>
        <v>145</v>
      </c>
      <c r="R1346">
        <f t="shared" si="335"/>
        <v>145</v>
      </c>
      <c r="S1346" t="str">
        <f t="shared" si="325"/>
        <v/>
      </c>
      <c r="T1346">
        <f t="shared" si="337"/>
        <v>145</v>
      </c>
      <c r="U1346" t="str">
        <f t="shared" si="338"/>
        <v/>
      </c>
      <c r="W1346" t="str">
        <f t="shared" si="323"/>
        <v/>
      </c>
      <c r="X1346" t="str">
        <f t="shared" si="324"/>
        <v/>
      </c>
      <c r="AE1346" t="s">
        <v>52</v>
      </c>
    </row>
    <row r="1347" spans="1:31" x14ac:dyDescent="0.25">
      <c r="A1347">
        <v>45.769366759999997</v>
      </c>
      <c r="B1347">
        <v>-122.878784</v>
      </c>
      <c r="C1347">
        <v>33.523614070000001</v>
      </c>
      <c r="D1347">
        <f t="shared" si="326"/>
        <v>199.92425602519671</v>
      </c>
      <c r="E1347">
        <f t="shared" si="327"/>
        <v>12.385291115505154</v>
      </c>
      <c r="F1347">
        <f t="shared" si="328"/>
        <v>200.30752253284001</v>
      </c>
      <c r="G1347">
        <f t="shared" si="329"/>
        <v>99.961571414656802</v>
      </c>
      <c r="H1347">
        <f t="shared" si="330"/>
        <v>6.2043431092210959</v>
      </c>
      <c r="I1347">
        <f t="shared" si="331"/>
        <v>100.15392969376923</v>
      </c>
      <c r="J1347">
        <f t="shared" si="332"/>
        <v>10030.775895811052</v>
      </c>
      <c r="K1347">
        <f t="shared" si="333"/>
        <v>10030.809633104469</v>
      </c>
      <c r="L1347">
        <f t="shared" si="336"/>
        <v>0.18367714451528541</v>
      </c>
      <c r="M1347" s="1">
        <f t="shared" si="334"/>
        <v>27305.546532681739</v>
      </c>
      <c r="N1347" s="1">
        <f>IF(M1347&lt;'How to'!$B$35,0,M1347)</f>
        <v>27305.546532681739</v>
      </c>
      <c r="O1347" s="1">
        <f>(((ABS('How to'!$B$33))*(N1347))/(11.82))^(1/2)</f>
        <v>443.12490698181659</v>
      </c>
      <c r="P1347" s="1">
        <f>(((ABS('How to'!$B$33)+'How to'!$B$32)*(N1347))/(11.82))^(1/2)</f>
        <v>671.1722687743088</v>
      </c>
      <c r="Q1347">
        <f>IF(P1347=0,'How to'!$B$34,MIN(ROUNDDOWN(2*P1347,-1)/2,'How to'!$B$34))</f>
        <v>145</v>
      </c>
      <c r="R1347">
        <f t="shared" si="335"/>
        <v>145</v>
      </c>
      <c r="S1347" t="str">
        <f t="shared" si="325"/>
        <v/>
      </c>
      <c r="T1347">
        <f t="shared" si="337"/>
        <v>145</v>
      </c>
      <c r="U1347" t="str">
        <f t="shared" si="338"/>
        <v/>
      </c>
      <c r="W1347" t="str">
        <f t="shared" si="323"/>
        <v/>
      </c>
      <c r="X1347" t="str">
        <f t="shared" si="324"/>
        <v/>
      </c>
      <c r="AE1347" t="s">
        <v>52</v>
      </c>
    </row>
    <row r="1348" spans="1:31" x14ac:dyDescent="0.25">
      <c r="A1348">
        <v>45.769591249999998</v>
      </c>
      <c r="B1348">
        <v>-122.87880389999999</v>
      </c>
      <c r="C1348">
        <v>33.548614069999999</v>
      </c>
      <c r="D1348">
        <f t="shared" si="326"/>
        <v>199.92648241458994</v>
      </c>
      <c r="E1348">
        <f t="shared" si="327"/>
        <v>12.361946142215981</v>
      </c>
      <c r="F1348">
        <f t="shared" si="328"/>
        <v>200.30830258153154</v>
      </c>
      <c r="G1348">
        <f t="shared" si="329"/>
        <v>99.961571414656802</v>
      </c>
      <c r="H1348">
        <f t="shared" si="330"/>
        <v>6.1965530328136875</v>
      </c>
      <c r="I1348">
        <f t="shared" si="331"/>
        <v>100.15344741533366</v>
      </c>
      <c r="J1348">
        <f t="shared" si="332"/>
        <v>10030.854020773599</v>
      </c>
      <c r="K1348">
        <f t="shared" si="333"/>
        <v>10030.713029176004</v>
      </c>
      <c r="L1348">
        <f t="shared" si="336"/>
        <v>0</v>
      </c>
      <c r="M1348" s="1">
        <f t="shared" si="334"/>
        <v>0</v>
      </c>
      <c r="N1348" s="1">
        <f>IF(M1348&lt;'How to'!$B$35,0,M1348)</f>
        <v>0</v>
      </c>
      <c r="O1348" s="1">
        <f>(((ABS('How to'!$B$33))*(N1348))/(11.82))^(1/2)</f>
        <v>0</v>
      </c>
      <c r="P1348" s="1">
        <f>(((ABS('How to'!$B$33)+'How to'!$B$32)*(N1348))/(11.82))^(1/2)</f>
        <v>0</v>
      </c>
      <c r="Q1348">
        <f>IF(P1348=0,'How to'!$B$34,MIN(ROUNDDOWN(2*P1348,-1)/2,'How to'!$B$34))</f>
        <v>145</v>
      </c>
      <c r="R1348">
        <f t="shared" si="335"/>
        <v>145</v>
      </c>
      <c r="S1348" t="str">
        <f t="shared" si="325"/>
        <v/>
      </c>
      <c r="T1348">
        <f t="shared" si="337"/>
        <v>145</v>
      </c>
      <c r="U1348" t="str">
        <f t="shared" si="338"/>
        <v/>
      </c>
      <c r="W1348" t="str">
        <f t="shared" si="323"/>
        <v/>
      </c>
      <c r="X1348" t="str">
        <f t="shared" si="324"/>
        <v/>
      </c>
      <c r="AE1348" t="s">
        <v>52</v>
      </c>
    </row>
    <row r="1349" spans="1:31" x14ac:dyDescent="0.25">
      <c r="A1349">
        <v>45.769815749999999</v>
      </c>
      <c r="B1349">
        <v>-122.87882380000001</v>
      </c>
      <c r="C1349">
        <v>33.573614069999998</v>
      </c>
      <c r="D1349">
        <f t="shared" si="326"/>
        <v>199.92870880477415</v>
      </c>
      <c r="E1349">
        <f t="shared" si="327"/>
        <v>12.323071334377342</v>
      </c>
      <c r="F1349">
        <f t="shared" si="328"/>
        <v>200.30812936937014</v>
      </c>
      <c r="G1349">
        <f t="shared" si="329"/>
        <v>99.962684609748919</v>
      </c>
      <c r="H1349">
        <f t="shared" si="330"/>
        <v>6.1887630210317193</v>
      </c>
      <c r="I1349">
        <f t="shared" si="331"/>
        <v>100.15407681227272</v>
      </c>
      <c r="J1349">
        <f t="shared" si="332"/>
        <v>10030.836672864081</v>
      </c>
      <c r="K1349">
        <f t="shared" si="333"/>
        <v>10030.839102118623</v>
      </c>
      <c r="L1349">
        <f t="shared" si="336"/>
        <v>4.9287468409539105E-2</v>
      </c>
      <c r="M1349" s="1">
        <f t="shared" si="334"/>
        <v>101758.51413964338</v>
      </c>
      <c r="N1349" s="1">
        <f>IF(M1349&lt;'How to'!$B$35,0,M1349)</f>
        <v>101758.51413964338</v>
      </c>
      <c r="O1349" s="1">
        <f>(((ABS('How to'!$B$33))*(N1349))/(11.82))^(1/2)</f>
        <v>855.43320290083727</v>
      </c>
      <c r="P1349" s="1">
        <f>(((ABS('How to'!$B$33)+'How to'!$B$32)*(N1349))/(11.82))^(1/2)</f>
        <v>1295.6686354788633</v>
      </c>
      <c r="Q1349">
        <f>IF(P1349=0,'How to'!$B$34,MIN(ROUNDDOWN(2*P1349,-1)/2,'How to'!$B$34))</f>
        <v>145</v>
      </c>
      <c r="R1349">
        <f t="shared" si="335"/>
        <v>145</v>
      </c>
      <c r="S1349" t="str">
        <f t="shared" si="325"/>
        <v/>
      </c>
      <c r="T1349">
        <f t="shared" si="337"/>
        <v>145</v>
      </c>
      <c r="U1349" t="str">
        <f t="shared" si="338"/>
        <v/>
      </c>
      <c r="W1349" t="str">
        <f t="shared" si="323"/>
        <v/>
      </c>
      <c r="X1349" t="str">
        <f t="shared" si="324"/>
        <v/>
      </c>
      <c r="AE1349" t="s">
        <v>52</v>
      </c>
    </row>
    <row r="1350" spans="1:31" x14ac:dyDescent="0.25">
      <c r="A1350">
        <v>45.770040250000001</v>
      </c>
      <c r="B1350">
        <v>-122.8788437</v>
      </c>
      <c r="C1350">
        <v>33.598614070000004</v>
      </c>
      <c r="D1350">
        <f t="shared" si="326"/>
        <v>199.96099145928133</v>
      </c>
      <c r="E1350">
        <f t="shared" si="327"/>
        <v>11.647468556919915</v>
      </c>
      <c r="F1350">
        <f t="shared" si="328"/>
        <v>200.29992917912682</v>
      </c>
      <c r="G1350">
        <f t="shared" si="329"/>
        <v>99.962684609748919</v>
      </c>
      <c r="H1350">
        <f t="shared" si="330"/>
        <v>6.1887381127454111</v>
      </c>
      <c r="I1350">
        <f t="shared" si="331"/>
        <v>100.15407527313245</v>
      </c>
      <c r="J1350">
        <f t="shared" si="332"/>
        <v>10030.015407290804</v>
      </c>
      <c r="K1350">
        <f t="shared" si="333"/>
        <v>10030.838793816281</v>
      </c>
      <c r="L1350">
        <f t="shared" si="336"/>
        <v>0.90740648304768168</v>
      </c>
      <c r="M1350" s="1">
        <f t="shared" si="334"/>
        <v>5527.2025168510881</v>
      </c>
      <c r="N1350" s="1">
        <f>IF(M1350&lt;'How to'!$B$35,0,M1350)</f>
        <v>5527.2025168510881</v>
      </c>
      <c r="O1350" s="1">
        <f>(((ABS('How to'!$B$33))*(N1350))/(11.82))^(1/2)</f>
        <v>199.36706403267908</v>
      </c>
      <c r="P1350" s="1">
        <f>(((ABS('How to'!$B$33)+'How to'!$B$32)*(N1350))/(11.82))^(1/2)</f>
        <v>301.96823193054445</v>
      </c>
      <c r="Q1350">
        <f>IF(P1350=0,'How to'!$B$34,MIN(ROUNDDOWN(2*P1350,-1)/2,'How to'!$B$34))</f>
        <v>145</v>
      </c>
      <c r="R1350">
        <f t="shared" si="335"/>
        <v>145</v>
      </c>
      <c r="S1350" t="str">
        <f t="shared" si="325"/>
        <v/>
      </c>
      <c r="T1350">
        <f t="shared" si="337"/>
        <v>145</v>
      </c>
      <c r="U1350" t="str">
        <f t="shared" si="338"/>
        <v/>
      </c>
      <c r="W1350" t="str">
        <f t="shared" si="323"/>
        <v/>
      </c>
      <c r="X1350" t="str">
        <f t="shared" si="324"/>
        <v/>
      </c>
      <c r="AE1350" t="s">
        <v>52</v>
      </c>
    </row>
    <row r="1351" spans="1:31" x14ac:dyDescent="0.25">
      <c r="A1351">
        <v>45.770264740000002</v>
      </c>
      <c r="B1351">
        <v>-122.8788636</v>
      </c>
      <c r="C1351">
        <v>33.623614070000002</v>
      </c>
      <c r="D1351">
        <f t="shared" si="326"/>
        <v>200.00440606550058</v>
      </c>
      <c r="E1351">
        <f t="shared" si="327"/>
        <v>10.513739301963023</v>
      </c>
      <c r="F1351">
        <f t="shared" si="328"/>
        <v>200.28055611996709</v>
      </c>
      <c r="G1351">
        <f t="shared" si="329"/>
        <v>99.962684610539895</v>
      </c>
      <c r="H1351">
        <f t="shared" si="330"/>
        <v>6.180948193422922</v>
      </c>
      <c r="I1351">
        <f t="shared" si="331"/>
        <v>100.15359421965867</v>
      </c>
      <c r="J1351">
        <f t="shared" si="332"/>
        <v>10028.075289930821</v>
      </c>
      <c r="K1351">
        <f t="shared" si="333"/>
        <v>10030.742435116046</v>
      </c>
      <c r="L1351">
        <f t="shared" si="336"/>
        <v>1.6331396710708208</v>
      </c>
      <c r="M1351" s="1">
        <f t="shared" si="334"/>
        <v>3070.9995638459586</v>
      </c>
      <c r="N1351" s="1">
        <f>IF(M1351&lt;'How to'!$B$35,0,M1351)</f>
        <v>3070.9995638459586</v>
      </c>
      <c r="O1351" s="1">
        <f>(((ABS('How to'!$B$33))*(N1351))/(11.82))^(1/2)</f>
        <v>148.60745681341319</v>
      </c>
      <c r="P1351" s="1">
        <f>(((ABS('How to'!$B$33)+'How to'!$B$32)*(N1351))/(11.82))^(1/2)</f>
        <v>225.08597999058415</v>
      </c>
      <c r="Q1351">
        <f>IF(P1351=0,'How to'!$B$34,MIN(ROUNDDOWN(2*P1351,-1)/2,'How to'!$B$34))</f>
        <v>145</v>
      </c>
      <c r="R1351">
        <f t="shared" si="335"/>
        <v>145</v>
      </c>
      <c r="S1351" t="str">
        <f t="shared" si="325"/>
        <v/>
      </c>
      <c r="T1351">
        <f t="shared" si="337"/>
        <v>145</v>
      </c>
      <c r="U1351" t="str">
        <f t="shared" si="338"/>
        <v/>
      </c>
      <c r="W1351" t="str">
        <f t="shared" si="323"/>
        <v/>
      </c>
      <c r="X1351" t="str">
        <f t="shared" si="324"/>
        <v/>
      </c>
      <c r="AE1351" t="s">
        <v>52</v>
      </c>
    </row>
    <row r="1352" spans="1:31" x14ac:dyDescent="0.25">
      <c r="A1352">
        <v>45.770489249999997</v>
      </c>
      <c r="B1352">
        <v>-122.8788833</v>
      </c>
      <c r="C1352">
        <v>33.648614070000001</v>
      </c>
      <c r="D1352">
        <f t="shared" si="326"/>
        <v>200.0411415003762</v>
      </c>
      <c r="E1352">
        <f t="shared" si="327"/>
        <v>8.2618711881441911</v>
      </c>
      <c r="F1352">
        <f t="shared" si="328"/>
        <v>200.21167999970186</v>
      </c>
      <c r="G1352">
        <f t="shared" si="329"/>
        <v>99.964910999933124</v>
      </c>
      <c r="H1352">
        <f t="shared" si="330"/>
        <v>6.1653933568328867</v>
      </c>
      <c r="I1352">
        <f t="shared" si="331"/>
        <v>100.15485762792052</v>
      </c>
      <c r="J1352">
        <f t="shared" si="332"/>
        <v>10021.179202075755</v>
      </c>
      <c r="K1352">
        <f t="shared" si="333"/>
        <v>10030.995506469029</v>
      </c>
      <c r="L1352">
        <f t="shared" si="336"/>
        <v>3.1330982099631908</v>
      </c>
      <c r="M1352" s="1">
        <f t="shared" si="334"/>
        <v>1600.8108961555465</v>
      </c>
      <c r="N1352" s="1">
        <f>IF(M1352&lt;'How to'!$B$35,0,M1352)</f>
        <v>1600.8108961555465</v>
      </c>
      <c r="O1352" s="1">
        <f>(((ABS('How to'!$B$33))*(N1352))/(11.82))^(1/2)</f>
        <v>107.29283985127837</v>
      </c>
      <c r="P1352" s="1">
        <f>(((ABS('How to'!$B$33)+'How to'!$B$32)*(N1352))/(11.82))^(1/2)</f>
        <v>162.50943607910546</v>
      </c>
      <c r="Q1352">
        <f>IF(P1352=0,'How to'!$B$34,MIN(ROUNDDOWN(2*P1352,-1)/2,'How to'!$B$34))</f>
        <v>145</v>
      </c>
      <c r="R1352">
        <f t="shared" si="335"/>
        <v>145</v>
      </c>
      <c r="S1352" t="str">
        <f t="shared" si="325"/>
        <v/>
      </c>
      <c r="T1352">
        <f t="shared" si="337"/>
        <v>145</v>
      </c>
      <c r="U1352">
        <f t="shared" si="338"/>
        <v>145</v>
      </c>
      <c r="W1352" t="str">
        <f t="shared" si="323"/>
        <v/>
      </c>
      <c r="X1352" t="str">
        <f t="shared" si="324"/>
        <v>33.64861407 145</v>
      </c>
      <c r="AE1352" t="s">
        <v>52</v>
      </c>
    </row>
    <row r="1353" spans="1:31" x14ac:dyDescent="0.25">
      <c r="A1353">
        <v>45.77071376</v>
      </c>
      <c r="B1353">
        <v>-122.87890280000001</v>
      </c>
      <c r="C1353">
        <v>33.673614069999999</v>
      </c>
      <c r="D1353">
        <f t="shared" si="326"/>
        <v>200.02221718539232</v>
      </c>
      <c r="E1353">
        <f t="shared" si="327"/>
        <v>4.9151723777980205</v>
      </c>
      <c r="F1353">
        <f t="shared" si="328"/>
        <v>200.08259866181197</v>
      </c>
      <c r="G1353">
        <f t="shared" si="329"/>
        <v>99.966024195025227</v>
      </c>
      <c r="H1353">
        <f t="shared" si="330"/>
        <v>6.1343087505152729</v>
      </c>
      <c r="I1353">
        <f t="shared" si="331"/>
        <v>100.15406001359614</v>
      </c>
      <c r="J1353">
        <f t="shared" si="332"/>
        <v>10008.26157181593</v>
      </c>
      <c r="K1353">
        <f t="shared" si="333"/>
        <v>10030.835737207017</v>
      </c>
      <c r="L1353">
        <f t="shared" si="336"/>
        <v>4.7512277772262568</v>
      </c>
      <c r="M1353" s="1">
        <f t="shared" si="334"/>
        <v>1055.6045939627597</v>
      </c>
      <c r="N1353" s="1">
        <f>IF(M1353&lt;'How to'!$B$35,0,M1353)</f>
        <v>1055.6045939627597</v>
      </c>
      <c r="O1353" s="1">
        <f>(((ABS('How to'!$B$33))*(N1353))/(11.82))^(1/2)</f>
        <v>87.126719122272618</v>
      </c>
      <c r="P1353" s="1">
        <f>(((ABS('How to'!$B$33)+'How to'!$B$32)*(N1353))/(11.82))^(1/2)</f>
        <v>131.96513403512486</v>
      </c>
      <c r="Q1353">
        <f>IF(P1353=0,'How to'!$B$34,MIN(ROUNDDOWN(2*P1353,-1)/2,'How to'!$B$34))</f>
        <v>130</v>
      </c>
      <c r="R1353">
        <f t="shared" si="335"/>
        <v>130</v>
      </c>
      <c r="S1353">
        <f t="shared" si="325"/>
        <v>130</v>
      </c>
      <c r="T1353">
        <f t="shared" si="337"/>
        <v>130</v>
      </c>
      <c r="U1353" t="str">
        <f t="shared" si="338"/>
        <v/>
      </c>
      <c r="W1353" t="str">
        <f t="shared" ref="W1353:W1416" si="339">IF(S1353="","",CONCATENATE(C1353," ",S1353))</f>
        <v>33.67361407 130</v>
      </c>
      <c r="X1353" t="str">
        <f t="shared" ref="X1353:X1416" si="340">IF(U1353="","",CONCATENATE(C1353," ",U1353))</f>
        <v/>
      </c>
      <c r="AE1353" t="s">
        <v>52</v>
      </c>
    </row>
    <row r="1354" spans="1:31" x14ac:dyDescent="0.25">
      <c r="A1354">
        <v>45.770938549999997</v>
      </c>
      <c r="B1354">
        <v>-122.87891399999999</v>
      </c>
      <c r="C1354">
        <v>33.698614069999998</v>
      </c>
      <c r="D1354">
        <f t="shared" si="326"/>
        <v>199.93872755981215</v>
      </c>
      <c r="E1354">
        <f t="shared" si="327"/>
        <v>0.83083937494998183</v>
      </c>
      <c r="F1354">
        <f t="shared" si="328"/>
        <v>199.94045381638944</v>
      </c>
      <c r="G1354">
        <f t="shared" si="329"/>
        <v>99.998306849532426</v>
      </c>
      <c r="H1354">
        <f t="shared" si="330"/>
        <v>5.4587363196149603</v>
      </c>
      <c r="I1354">
        <f t="shared" si="331"/>
        <v>100.14718755402134</v>
      </c>
      <c r="J1354">
        <f t="shared" si="332"/>
        <v>9994.0462680759392</v>
      </c>
      <c r="K1354">
        <f t="shared" si="333"/>
        <v>10029.459174980328</v>
      </c>
      <c r="L1354">
        <f t="shared" si="336"/>
        <v>5.9508744655208758</v>
      </c>
      <c r="M1354" s="1">
        <f t="shared" si="334"/>
        <v>842.68784639052672</v>
      </c>
      <c r="N1354" s="1">
        <f>IF(M1354&lt;'How to'!$B$35,0,M1354)</f>
        <v>842.68784639052672</v>
      </c>
      <c r="O1354" s="1">
        <f>(((ABS('How to'!$B$33))*(N1354))/(11.82))^(1/2)</f>
        <v>77.84560348316252</v>
      </c>
      <c r="P1354" s="1">
        <f>(((ABS('How to'!$B$33)+'How to'!$B$32)*(N1354))/(11.82))^(1/2)</f>
        <v>117.90763615560743</v>
      </c>
      <c r="Q1354">
        <f>IF(P1354=0,'How to'!$B$34,MIN(ROUNDDOWN(2*P1354,-1)/2,'How to'!$B$34))</f>
        <v>115</v>
      </c>
      <c r="R1354">
        <f t="shared" si="335"/>
        <v>115</v>
      </c>
      <c r="S1354">
        <f t="shared" ref="S1354:S1417" si="341">IF(R1353=R1354,"",R1354)</f>
        <v>115</v>
      </c>
      <c r="T1354">
        <f t="shared" si="337"/>
        <v>130</v>
      </c>
      <c r="U1354">
        <f t="shared" si="338"/>
        <v>130</v>
      </c>
      <c r="W1354" t="str">
        <f t="shared" si="339"/>
        <v>33.69861407 115</v>
      </c>
      <c r="X1354" t="str">
        <f t="shared" si="340"/>
        <v>33.69861407 130</v>
      </c>
      <c r="AE1354" t="s">
        <v>52</v>
      </c>
    </row>
    <row r="1355" spans="1:31" x14ac:dyDescent="0.25">
      <c r="A1355">
        <v>45.771163430000001</v>
      </c>
      <c r="B1355">
        <v>-122.8789194</v>
      </c>
      <c r="C1355">
        <v>33.723614070000004</v>
      </c>
      <c r="D1355">
        <f t="shared" ref="D1355:D1418" si="342">ABS($A1351-$A1359)*111.3195*1000</f>
        <v>199.72610731462126</v>
      </c>
      <c r="E1355">
        <f t="shared" ref="E1355:E1418" si="343">ABS($B1351-$B1359)*111.3195*1000*COS(RADIANS($A1355))</f>
        <v>4.301711760370722</v>
      </c>
      <c r="F1355">
        <f t="shared" ref="F1355:F1418" si="344">SQRT((D1355^2)+(E1355^2))</f>
        <v>199.77242719434761</v>
      </c>
      <c r="G1355">
        <f t="shared" ref="G1355:G1418" si="345">ABS($A1351-$A1355)*111.3195*1000</f>
        <v>100.04172145496068</v>
      </c>
      <c r="H1355">
        <f t="shared" ref="H1355:H1418" si="346">ABS($B1351-$B1355)*111.3195*1000*COS(RADIANS($A1353))</f>
        <v>4.3328059826328715</v>
      </c>
      <c r="I1355">
        <f t="shared" ref="I1355:I1418" si="347">SQRT((G1355^2)+(H1355^2))</f>
        <v>100.13550438957742</v>
      </c>
      <c r="J1355">
        <f t="shared" ref="J1355:J1418" si="348">(F1355/2)^2</f>
        <v>9977.2556667802291</v>
      </c>
      <c r="K1355">
        <f t="shared" ref="K1355:K1418" si="349">I1355^2</f>
        <v>10027.119239355079</v>
      </c>
      <c r="L1355">
        <f t="shared" si="336"/>
        <v>7.0614143466341055</v>
      </c>
      <c r="M1355" s="1">
        <f t="shared" ref="M1355:M1418" si="350">IFERROR(L1355/2+((F1355^2)/(8*L1355)),0)</f>
        <v>709.99368873847538</v>
      </c>
      <c r="N1355" s="1">
        <f>IF(M1355&lt;'How to'!$B$35,0,M1355)</f>
        <v>709.99368873847538</v>
      </c>
      <c r="O1355" s="1">
        <f>(((ABS('How to'!$B$33))*(N1355))/(11.82))^(1/2)</f>
        <v>71.454234132978371</v>
      </c>
      <c r="P1355" s="1">
        <f>(((ABS('How to'!$B$33)+'How to'!$B$32)*(N1355))/(11.82))^(1/2)</f>
        <v>108.22704768100449</v>
      </c>
      <c r="Q1355">
        <f>IF(P1355=0,'How to'!$B$34,MIN(ROUNDDOWN(2*P1355,-1)/2,'How to'!$B$34))</f>
        <v>105</v>
      </c>
      <c r="R1355">
        <f t="shared" si="335"/>
        <v>105</v>
      </c>
      <c r="S1355">
        <f t="shared" si="341"/>
        <v>105</v>
      </c>
      <c r="T1355">
        <f t="shared" si="337"/>
        <v>105</v>
      </c>
      <c r="U1355" t="str">
        <f t="shared" si="338"/>
        <v/>
      </c>
      <c r="W1355" t="str">
        <f t="shared" si="339"/>
        <v>33.72361407 105</v>
      </c>
      <c r="X1355" t="str">
        <f t="shared" si="340"/>
        <v/>
      </c>
      <c r="AE1355" t="s">
        <v>52</v>
      </c>
    </row>
    <row r="1356" spans="1:31" x14ac:dyDescent="0.25">
      <c r="A1356">
        <v>45.771388250000001</v>
      </c>
      <c r="B1356">
        <v>-122.8789103</v>
      </c>
      <c r="C1356">
        <v>33.748614070000002</v>
      </c>
      <c r="D1356">
        <f t="shared" si="342"/>
        <v>199.37879047515011</v>
      </c>
      <c r="E1356">
        <f t="shared" si="343"/>
        <v>10.233995027072314</v>
      </c>
      <c r="F1356">
        <f t="shared" si="344"/>
        <v>199.64127014609969</v>
      </c>
      <c r="G1356">
        <f t="shared" si="345"/>
        <v>100.07623050044305</v>
      </c>
      <c r="H1356">
        <f t="shared" si="346"/>
        <v>2.0965105744796588</v>
      </c>
      <c r="I1356">
        <f t="shared" si="347"/>
        <v>100.09818813428498</v>
      </c>
      <c r="J1356">
        <f t="shared" si="348"/>
        <v>9964.1591863869889</v>
      </c>
      <c r="K1356">
        <f t="shared" si="349"/>
        <v>10019.647267766712</v>
      </c>
      <c r="L1356">
        <f t="shared" si="336"/>
        <v>7.4490322445081851</v>
      </c>
      <c r="M1356" s="1">
        <f t="shared" si="350"/>
        <v>672.54691206053758</v>
      </c>
      <c r="N1356" s="1">
        <f>IF(M1356&lt;'How to'!$B$35,0,M1356)</f>
        <v>672.54691206053758</v>
      </c>
      <c r="O1356" s="1">
        <f>(((ABS('How to'!$B$33))*(N1356))/(11.82))^(1/2)</f>
        <v>69.544376224068102</v>
      </c>
      <c r="P1356" s="1">
        <f>(((ABS('How to'!$B$33)+'How to'!$B$32)*(N1356))/(11.82))^(1/2)</f>
        <v>105.33431101564602</v>
      </c>
      <c r="Q1356">
        <f>IF(P1356=0,'How to'!$B$34,MIN(ROUNDDOWN(2*P1356,-1)/2,'How to'!$B$34))</f>
        <v>105</v>
      </c>
      <c r="R1356">
        <f t="shared" ref="R1356:R1419" si="351">IF(Q1356=R1355,R1355,IF(Q1356&lt;R1355,Q1356,IF(MIN(Q1357:Q1396)&lt;Q1356,IF(MIN(Q1357:Q1396)&lt;R1355,R1355,MIN(Q1357:Q1396)),MIN(Q1357:Q1396))))</f>
        <v>105</v>
      </c>
      <c r="S1356" t="str">
        <f t="shared" si="341"/>
        <v/>
      </c>
      <c r="T1356">
        <f t="shared" si="337"/>
        <v>105</v>
      </c>
      <c r="U1356" t="str">
        <f t="shared" si="338"/>
        <v/>
      </c>
      <c r="W1356" t="str">
        <f t="shared" si="339"/>
        <v/>
      </c>
      <c r="X1356" t="str">
        <f t="shared" si="340"/>
        <v/>
      </c>
      <c r="AE1356" t="s">
        <v>52</v>
      </c>
    </row>
    <row r="1357" spans="1:31" x14ac:dyDescent="0.25">
      <c r="A1357">
        <v>45.771612580000003</v>
      </c>
      <c r="B1357">
        <v>-122.8788871</v>
      </c>
      <c r="C1357">
        <v>33.773614070000001</v>
      </c>
      <c r="D1357">
        <f t="shared" si="342"/>
        <v>198.84111728995731</v>
      </c>
      <c r="E1357">
        <f t="shared" si="343"/>
        <v>17.105766589665222</v>
      </c>
      <c r="F1357">
        <f t="shared" si="344"/>
        <v>199.57554252898493</v>
      </c>
      <c r="G1357">
        <f t="shared" si="345"/>
        <v>100.05619299036708</v>
      </c>
      <c r="H1357">
        <f t="shared" si="346"/>
        <v>1.2190771598062924</v>
      </c>
      <c r="I1357">
        <f t="shared" si="347"/>
        <v>100.06361928716723</v>
      </c>
      <c r="J1357">
        <f t="shared" si="348"/>
        <v>9957.599293934667</v>
      </c>
      <c r="K1357">
        <f t="shared" si="349"/>
        <v>10012.727904847145</v>
      </c>
      <c r="L1357">
        <f t="shared" si="336"/>
        <v>7.4248643699718579</v>
      </c>
      <c r="M1357" s="1">
        <f t="shared" si="350"/>
        <v>674.27008803967522</v>
      </c>
      <c r="N1357" s="1">
        <f>IF(M1357&lt;'How to'!$B$35,0,M1357)</f>
        <v>674.27008803967522</v>
      </c>
      <c r="O1357" s="1">
        <f>(((ABS('How to'!$B$33))*(N1357))/(11.82))^(1/2)</f>
        <v>69.633411303974327</v>
      </c>
      <c r="P1357" s="1">
        <f>(((ABS('How to'!$B$33)+'How to'!$B$32)*(N1357))/(11.82))^(1/2)</f>
        <v>105.46916661874941</v>
      </c>
      <c r="Q1357">
        <f>IF(P1357=0,'How to'!$B$34,MIN(ROUNDDOWN(2*P1357,-1)/2,'How to'!$B$34))</f>
        <v>105</v>
      </c>
      <c r="R1357">
        <f t="shared" si="351"/>
        <v>105</v>
      </c>
      <c r="S1357" t="str">
        <f t="shared" si="341"/>
        <v/>
      </c>
      <c r="T1357">
        <f t="shared" si="337"/>
        <v>105</v>
      </c>
      <c r="U1357">
        <f t="shared" si="338"/>
        <v>105</v>
      </c>
      <c r="W1357" t="str">
        <f t="shared" si="339"/>
        <v/>
      </c>
      <c r="X1357" t="str">
        <f t="shared" si="340"/>
        <v>33.77361407 105</v>
      </c>
      <c r="AE1357" t="s">
        <v>52</v>
      </c>
    </row>
    <row r="1358" spans="1:31" x14ac:dyDescent="0.25">
      <c r="A1358">
        <v>45.771836329999999</v>
      </c>
      <c r="B1358">
        <v>-122.87885439999999</v>
      </c>
      <c r="C1358">
        <v>33.798614069999999</v>
      </c>
      <c r="D1358">
        <f t="shared" si="342"/>
        <v>198.04406967045099</v>
      </c>
      <c r="E1358">
        <f t="shared" si="343"/>
        <v>24.272542821279085</v>
      </c>
      <c r="F1358">
        <f t="shared" si="344"/>
        <v>199.52596288865587</v>
      </c>
      <c r="G1358">
        <f t="shared" si="345"/>
        <v>99.94042071027971</v>
      </c>
      <c r="H1358">
        <f t="shared" si="346"/>
        <v>4.6278156574784637</v>
      </c>
      <c r="I1358">
        <f t="shared" si="347"/>
        <v>100.04751056126938</v>
      </c>
      <c r="J1358">
        <f t="shared" si="348"/>
        <v>9952.6524666613204</v>
      </c>
      <c r="K1358">
        <f t="shared" si="349"/>
        <v>10009.504369507307</v>
      </c>
      <c r="L1358">
        <f t="shared" ref="L1358:L1421" si="352">IFERROR(SQRT(K1358-J1358),0)</f>
        <v>7.5400200825983772</v>
      </c>
      <c r="M1358" s="1">
        <f t="shared" si="350"/>
        <v>663.75846880091581</v>
      </c>
      <c r="N1358" s="1">
        <f>IF(M1358&lt;'How to'!$B$35,0,M1358)</f>
        <v>663.75846880091581</v>
      </c>
      <c r="O1358" s="1">
        <f>(((ABS('How to'!$B$33))*(N1358))/(11.82))^(1/2)</f>
        <v>69.08849976175317</v>
      </c>
      <c r="P1358" s="1">
        <f>(((ABS('How to'!$B$33)+'How to'!$B$32)*(N1358))/(11.82))^(1/2)</f>
        <v>104.64382480132615</v>
      </c>
      <c r="Q1358">
        <f>IF(P1358=0,'How to'!$B$34,MIN(ROUNDDOWN(2*P1358,-1)/2,'How to'!$B$34))</f>
        <v>100</v>
      </c>
      <c r="R1358">
        <f t="shared" si="351"/>
        <v>100</v>
      </c>
      <c r="S1358">
        <f t="shared" si="341"/>
        <v>100</v>
      </c>
      <c r="T1358">
        <f t="shared" si="337"/>
        <v>100</v>
      </c>
      <c r="U1358">
        <f t="shared" si="338"/>
        <v>100</v>
      </c>
      <c r="W1358" t="str">
        <f t="shared" si="339"/>
        <v>33.79861407 100</v>
      </c>
      <c r="X1358" t="str">
        <f t="shared" si="340"/>
        <v>33.79861407 100</v>
      </c>
      <c r="AE1358" t="s">
        <v>52</v>
      </c>
    </row>
    <row r="1359" spans="1:31" x14ac:dyDescent="0.25">
      <c r="A1359">
        <v>45.772058909999998</v>
      </c>
      <c r="B1359">
        <v>-122.87880819999999</v>
      </c>
      <c r="C1359">
        <v>33.823614069999998</v>
      </c>
      <c r="D1359">
        <f t="shared" si="342"/>
        <v>197.04664695018502</v>
      </c>
      <c r="E1359">
        <f t="shared" si="343"/>
        <v>31.679967846923777</v>
      </c>
      <c r="F1359">
        <f t="shared" si="344"/>
        <v>199.57705638948829</v>
      </c>
      <c r="G1359">
        <f t="shared" si="345"/>
        <v>99.68438585966058</v>
      </c>
      <c r="H1359">
        <f t="shared" si="346"/>
        <v>8.6344132764302621</v>
      </c>
      <c r="I1359">
        <f t="shared" si="347"/>
        <v>100.05763277654481</v>
      </c>
      <c r="J1359">
        <f t="shared" si="348"/>
        <v>9957.7503592732464</v>
      </c>
      <c r="K1359">
        <f t="shared" si="349"/>
        <v>10011.529876845894</v>
      </c>
      <c r="L1359">
        <f t="shared" si="352"/>
        <v>7.333451954751447</v>
      </c>
      <c r="M1359" s="1">
        <f t="shared" si="350"/>
        <v>682.59326839656205</v>
      </c>
      <c r="N1359" s="1">
        <f>IF(M1359&lt;'How to'!$B$35,0,M1359)</f>
        <v>682.59326839656205</v>
      </c>
      <c r="O1359" s="1">
        <f>(((ABS('How to'!$B$33))*(N1359))/(11.82))^(1/2)</f>
        <v>70.06187005552647</v>
      </c>
      <c r="P1359" s="1">
        <f>(((ABS('How to'!$B$33)+'How to'!$B$32)*(N1359))/(11.82))^(1/2)</f>
        <v>106.11812502263182</v>
      </c>
      <c r="Q1359">
        <f>IF(P1359=0,'How to'!$B$34,MIN(ROUNDDOWN(2*P1359,-1)/2,'How to'!$B$34))</f>
        <v>105</v>
      </c>
      <c r="R1359">
        <f t="shared" si="351"/>
        <v>105</v>
      </c>
      <c r="S1359">
        <f t="shared" si="341"/>
        <v>105</v>
      </c>
      <c r="T1359">
        <f t="shared" si="337"/>
        <v>105</v>
      </c>
      <c r="U1359" t="str">
        <f t="shared" si="338"/>
        <v/>
      </c>
      <c r="W1359" t="str">
        <f t="shared" si="339"/>
        <v>33.82361407 105</v>
      </c>
      <c r="X1359" t="str">
        <f t="shared" si="340"/>
        <v/>
      </c>
      <c r="AE1359" t="s">
        <v>52</v>
      </c>
    </row>
    <row r="1360" spans="1:31" x14ac:dyDescent="0.25">
      <c r="A1360">
        <v>45.772280299999998</v>
      </c>
      <c r="B1360">
        <v>-122.87875150000001</v>
      </c>
      <c r="C1360">
        <v>33.848614070000004</v>
      </c>
      <c r="D1360">
        <f t="shared" si="342"/>
        <v>195.83994357000446</v>
      </c>
      <c r="E1360">
        <f t="shared" si="343"/>
        <v>38.668042552810697</v>
      </c>
      <c r="F1360">
        <f t="shared" si="344"/>
        <v>199.62089322605615</v>
      </c>
      <c r="G1360">
        <f t="shared" si="345"/>
        <v>99.30255997470708</v>
      </c>
      <c r="H1360">
        <f t="shared" si="346"/>
        <v>12.330389634887208</v>
      </c>
      <c r="I1360">
        <f t="shared" si="347"/>
        <v>100.06516339904927</v>
      </c>
      <c r="J1360">
        <f t="shared" si="348"/>
        <v>9962.1252530921283</v>
      </c>
      <c r="K1360">
        <f t="shared" si="349"/>
        <v>10013.03692607843</v>
      </c>
      <c r="L1360">
        <f t="shared" si="352"/>
        <v>7.1352416207372897</v>
      </c>
      <c r="M1360" s="1">
        <f t="shared" si="350"/>
        <v>701.66067656190853</v>
      </c>
      <c r="N1360" s="1">
        <f>IF(M1360&lt;'How to'!$B$35,0,M1360)</f>
        <v>701.66067656190853</v>
      </c>
      <c r="O1360" s="1">
        <f>(((ABS('How to'!$B$33))*(N1360))/(11.82))^(1/2)</f>
        <v>71.033676570247181</v>
      </c>
      <c r="P1360" s="1">
        <f>(((ABS('How to'!$B$33)+'How to'!$B$32)*(N1360))/(11.82))^(1/2)</f>
        <v>107.59005669024515</v>
      </c>
      <c r="Q1360">
        <f>IF(P1360=0,'How to'!$B$34,MIN(ROUNDDOWN(2*P1360,-1)/2,'How to'!$B$34))</f>
        <v>105</v>
      </c>
      <c r="R1360">
        <f t="shared" si="351"/>
        <v>105</v>
      </c>
      <c r="S1360" t="str">
        <f t="shared" si="341"/>
        <v/>
      </c>
      <c r="T1360">
        <f t="shared" si="337"/>
        <v>105</v>
      </c>
      <c r="U1360">
        <f t="shared" si="338"/>
        <v>105</v>
      </c>
      <c r="W1360" t="str">
        <f t="shared" si="339"/>
        <v/>
      </c>
      <c r="X1360" t="str">
        <f t="shared" si="340"/>
        <v>33.84861407 105</v>
      </c>
      <c r="AE1360" t="s">
        <v>52</v>
      </c>
    </row>
    <row r="1361" spans="1:31" x14ac:dyDescent="0.25">
      <c r="A1361">
        <v>45.772499979999999</v>
      </c>
      <c r="B1361">
        <v>-122.8786825</v>
      </c>
      <c r="C1361">
        <v>33.873614070000002</v>
      </c>
      <c r="D1361">
        <f t="shared" si="342"/>
        <v>194.57201446450395</v>
      </c>
      <c r="E1361">
        <f t="shared" si="343"/>
        <v>44.902893427349817</v>
      </c>
      <c r="F1361">
        <f t="shared" si="344"/>
        <v>199.68610029474527</v>
      </c>
      <c r="G1361">
        <f t="shared" si="345"/>
        <v>98.78492429959023</v>
      </c>
      <c r="H1361">
        <f t="shared" si="346"/>
        <v>15.886572111463957</v>
      </c>
      <c r="I1361">
        <f t="shared" si="347"/>
        <v>100.0542075193668</v>
      </c>
      <c r="J1361">
        <f t="shared" si="348"/>
        <v>9968.6346627307666</v>
      </c>
      <c r="K1361">
        <f t="shared" si="349"/>
        <v>10010.844442328516</v>
      </c>
      <c r="L1361">
        <f t="shared" si="352"/>
        <v>6.4969053862396464</v>
      </c>
      <c r="M1361" s="1">
        <f t="shared" si="350"/>
        <v>770.43175536551166</v>
      </c>
      <c r="N1361" s="1">
        <f>IF(M1361&lt;'How to'!$B$35,0,M1361)</f>
        <v>770.43175536551166</v>
      </c>
      <c r="O1361" s="1">
        <f>(((ABS('How to'!$B$33))*(N1361))/(11.82))^(1/2)</f>
        <v>74.433392251529767</v>
      </c>
      <c r="P1361" s="1">
        <f>(((ABS('How to'!$B$33)+'How to'!$B$32)*(N1361))/(11.82))^(1/2)</f>
        <v>112.73938332714229</v>
      </c>
      <c r="Q1361">
        <f>IF(P1361=0,'How to'!$B$34,MIN(ROUNDDOWN(2*P1361,-1)/2,'How to'!$B$34))</f>
        <v>110</v>
      </c>
      <c r="R1361">
        <f t="shared" si="351"/>
        <v>120</v>
      </c>
      <c r="S1361">
        <f t="shared" si="341"/>
        <v>120</v>
      </c>
      <c r="T1361">
        <f t="shared" si="337"/>
        <v>110</v>
      </c>
      <c r="U1361">
        <f t="shared" si="338"/>
        <v>110</v>
      </c>
      <c r="W1361" t="str">
        <f t="shared" si="339"/>
        <v>33.87361407 120</v>
      </c>
      <c r="X1361" t="str">
        <f t="shared" si="340"/>
        <v>33.87361407 110</v>
      </c>
      <c r="AE1361" t="s">
        <v>52</v>
      </c>
    </row>
    <row r="1362" spans="1:31" x14ac:dyDescent="0.25">
      <c r="A1362">
        <v>45.772717610000001</v>
      </c>
      <c r="B1362">
        <v>-122.87860139999999</v>
      </c>
      <c r="C1362">
        <v>33.898614070000001</v>
      </c>
      <c r="D1362">
        <f t="shared" si="342"/>
        <v>193.34193398976211</v>
      </c>
      <c r="E1362">
        <f t="shared" si="343"/>
        <v>50.477705527663623</v>
      </c>
      <c r="F1362">
        <f t="shared" si="344"/>
        <v>199.82267687687266</v>
      </c>
      <c r="G1362">
        <f t="shared" si="345"/>
        <v>98.103648960171284</v>
      </c>
      <c r="H1362">
        <f t="shared" si="346"/>
        <v>19.644607963339439</v>
      </c>
      <c r="I1362">
        <f t="shared" si="347"/>
        <v>100.05116971497043</v>
      </c>
      <c r="J1362">
        <f t="shared" si="348"/>
        <v>9982.2755485597645</v>
      </c>
      <c r="K1362">
        <f t="shared" si="349"/>
        <v>10010.236561333815</v>
      </c>
      <c r="L1362">
        <f t="shared" si="352"/>
        <v>5.2878173922754446</v>
      </c>
      <c r="M1362" s="1">
        <f t="shared" si="350"/>
        <v>946.53765615629811</v>
      </c>
      <c r="N1362" s="1">
        <f>IF(M1362&lt;'How to'!$B$35,0,M1362)</f>
        <v>946.53765615629811</v>
      </c>
      <c r="O1362" s="1">
        <f>(((ABS('How to'!$B$33))*(N1362))/(11.82))^(1/2)</f>
        <v>82.502987062411364</v>
      </c>
      <c r="P1362" s="1">
        <f>(((ABS('How to'!$B$33)+'How to'!$B$32)*(N1362))/(11.82))^(1/2)</f>
        <v>124.96186997136751</v>
      </c>
      <c r="Q1362">
        <f>IF(P1362=0,'How to'!$B$34,MIN(ROUNDDOWN(2*P1362,-1)/2,'How to'!$B$34))</f>
        <v>120</v>
      </c>
      <c r="R1362">
        <f t="shared" si="351"/>
        <v>120</v>
      </c>
      <c r="S1362" t="str">
        <f t="shared" si="341"/>
        <v/>
      </c>
      <c r="T1362">
        <f t="shared" si="337"/>
        <v>120</v>
      </c>
      <c r="U1362">
        <f t="shared" si="338"/>
        <v>120</v>
      </c>
      <c r="W1362" t="str">
        <f t="shared" si="339"/>
        <v/>
      </c>
      <c r="X1362" t="str">
        <f t="shared" si="340"/>
        <v>33.89861407 120</v>
      </c>
      <c r="AE1362" t="s">
        <v>52</v>
      </c>
    </row>
    <row r="1363" spans="1:31" x14ac:dyDescent="0.25">
      <c r="A1363">
        <v>45.772933530000003</v>
      </c>
      <c r="B1363">
        <v>-122.87851139999999</v>
      </c>
      <c r="C1363">
        <v>33.923614069999999</v>
      </c>
      <c r="D1363">
        <f t="shared" si="342"/>
        <v>192.17530563052449</v>
      </c>
      <c r="E1363">
        <f t="shared" si="343"/>
        <v>55.198372450410808</v>
      </c>
      <c r="F1363">
        <f t="shared" si="344"/>
        <v>199.94551361648448</v>
      </c>
      <c r="G1363">
        <f t="shared" si="345"/>
        <v>97.362261090524441</v>
      </c>
      <c r="H1363">
        <f t="shared" si="346"/>
        <v>23.045441413216366</v>
      </c>
      <c r="I1363">
        <f t="shared" si="347"/>
        <v>100.05249749301332</v>
      </c>
      <c r="J1363">
        <f t="shared" si="348"/>
        <v>9994.5521038399456</v>
      </c>
      <c r="K1363">
        <f t="shared" si="349"/>
        <v>10010.502254589437</v>
      </c>
      <c r="L1363">
        <f t="shared" si="352"/>
        <v>3.9937639826974642</v>
      </c>
      <c r="M1363" s="1">
        <f t="shared" si="350"/>
        <v>1253.266629920899</v>
      </c>
      <c r="N1363" s="1">
        <f>IF(M1363&lt;'How to'!$B$35,0,M1363)</f>
        <v>1253.266629920899</v>
      </c>
      <c r="O1363" s="1">
        <f>(((ABS('How to'!$B$33))*(N1363))/(11.82))^(1/2)</f>
        <v>94.93414920647038</v>
      </c>
      <c r="P1363" s="1">
        <f>(((ABS('How to'!$B$33)+'How to'!$B$32)*(N1363))/(11.82))^(1/2)</f>
        <v>143.79053694149508</v>
      </c>
      <c r="Q1363">
        <f>IF(P1363=0,'How to'!$B$34,MIN(ROUNDDOWN(2*P1363,-1)/2,'How to'!$B$34))</f>
        <v>140</v>
      </c>
      <c r="R1363">
        <f t="shared" si="351"/>
        <v>145</v>
      </c>
      <c r="S1363">
        <f t="shared" si="341"/>
        <v>145</v>
      </c>
      <c r="T1363">
        <f t="shared" si="337"/>
        <v>140</v>
      </c>
      <c r="U1363">
        <f t="shared" si="338"/>
        <v>140</v>
      </c>
      <c r="W1363" t="str">
        <f t="shared" si="339"/>
        <v>33.92361407 145</v>
      </c>
      <c r="X1363" t="str">
        <f t="shared" si="340"/>
        <v>33.92361407 140</v>
      </c>
      <c r="AE1363" t="s">
        <v>52</v>
      </c>
    </row>
    <row r="1364" spans="1:31" x14ac:dyDescent="0.25">
      <c r="A1364">
        <v>45.773147510000001</v>
      </c>
      <c r="B1364">
        <v>-122.87841229999999</v>
      </c>
      <c r="C1364">
        <v>33.948614069999998</v>
      </c>
      <c r="D1364">
        <f t="shared" si="342"/>
        <v>191.08994050510086</v>
      </c>
      <c r="E1364">
        <f t="shared" si="343"/>
        <v>59.251253908039132</v>
      </c>
      <c r="F1364">
        <f t="shared" si="344"/>
        <v>200.06518050854802</v>
      </c>
      <c r="G1364">
        <f t="shared" si="345"/>
        <v>96.537383595297413</v>
      </c>
      <c r="H1364">
        <f t="shared" si="346"/>
        <v>26.337544555633784</v>
      </c>
      <c r="I1364">
        <f t="shared" si="347"/>
        <v>100.06564187894661</v>
      </c>
      <c r="J1364">
        <f t="shared" si="348"/>
        <v>10006.519112979477</v>
      </c>
      <c r="K1364">
        <f t="shared" si="349"/>
        <v>10013.132684645592</v>
      </c>
      <c r="L1364">
        <f t="shared" si="352"/>
        <v>2.5716865411856875</v>
      </c>
      <c r="M1364" s="1">
        <f t="shared" si="350"/>
        <v>1946.8027157051949</v>
      </c>
      <c r="N1364" s="1">
        <f>IF(M1364&lt;'How to'!$B$35,0,M1364)</f>
        <v>1946.8027157051949</v>
      </c>
      <c r="O1364" s="1">
        <f>(((ABS('How to'!$B$33))*(N1364))/(11.82))^(1/2)</f>
        <v>118.32096316564171</v>
      </c>
      <c r="P1364" s="1">
        <f>(((ABS('How to'!$B$33)+'How to'!$B$32)*(N1364))/(11.82))^(1/2)</f>
        <v>179.21301204290884</v>
      </c>
      <c r="Q1364">
        <f>IF(P1364=0,'How to'!$B$34,MIN(ROUNDDOWN(2*P1364,-1)/2,'How to'!$B$34))</f>
        <v>145</v>
      </c>
      <c r="R1364">
        <f t="shared" si="351"/>
        <v>145</v>
      </c>
      <c r="S1364" t="str">
        <f t="shared" si="341"/>
        <v/>
      </c>
      <c r="T1364">
        <f t="shared" si="337"/>
        <v>145</v>
      </c>
      <c r="U1364" t="str">
        <f t="shared" si="338"/>
        <v/>
      </c>
      <c r="W1364" t="str">
        <f t="shared" si="339"/>
        <v/>
      </c>
      <c r="X1364" t="str">
        <f t="shared" si="340"/>
        <v/>
      </c>
      <c r="AE1364" t="s">
        <v>52</v>
      </c>
    </row>
    <row r="1365" spans="1:31" x14ac:dyDescent="0.25">
      <c r="A1365">
        <v>45.773360449999998</v>
      </c>
      <c r="B1365">
        <v>-122.8783088</v>
      </c>
      <c r="C1365">
        <v>33.973614070000004</v>
      </c>
      <c r="D1365">
        <f t="shared" si="342"/>
        <v>190.21496923547491</v>
      </c>
      <c r="E1365">
        <f t="shared" si="343"/>
        <v>62.286953742611715</v>
      </c>
      <c r="F1365">
        <f t="shared" si="344"/>
        <v>200.15343896068066</v>
      </c>
      <c r="G1365">
        <f t="shared" si="345"/>
        <v>95.787090164913721</v>
      </c>
      <c r="H1365">
        <f t="shared" si="346"/>
        <v>29.016221387714747</v>
      </c>
      <c r="I1365">
        <f t="shared" si="347"/>
        <v>100.08550217630017</v>
      </c>
      <c r="J1365">
        <f t="shared" si="348"/>
        <v>10015.34978194673</v>
      </c>
      <c r="K1365">
        <f t="shared" si="349"/>
        <v>10017.107745882186</v>
      </c>
      <c r="L1365">
        <f t="shared" si="352"/>
        <v>1.325882323381429</v>
      </c>
      <c r="M1365" s="1">
        <f t="shared" si="350"/>
        <v>3777.5251880330225</v>
      </c>
      <c r="N1365" s="1">
        <f>IF(M1365&lt;'How to'!$B$35,0,M1365)</f>
        <v>3777.5251880330225</v>
      </c>
      <c r="O1365" s="1">
        <f>(((ABS('How to'!$B$33))*(N1365))/(11.82))^(1/2)</f>
        <v>164.81791239299309</v>
      </c>
      <c r="P1365" s="1">
        <f>(((ABS('How to'!$B$33)+'How to'!$B$32)*(N1365))/(11.82))^(1/2)</f>
        <v>249.63889515691275</v>
      </c>
      <c r="Q1365">
        <f>IF(P1365=0,'How to'!$B$34,MIN(ROUNDDOWN(2*P1365,-1)/2,'How to'!$B$34))</f>
        <v>145</v>
      </c>
      <c r="R1365">
        <f t="shared" si="351"/>
        <v>145</v>
      </c>
      <c r="S1365" t="str">
        <f t="shared" si="341"/>
        <v/>
      </c>
      <c r="T1365">
        <f t="shared" si="337"/>
        <v>145</v>
      </c>
      <c r="U1365" t="str">
        <f t="shared" si="338"/>
        <v/>
      </c>
      <c r="W1365" t="str">
        <f t="shared" si="339"/>
        <v/>
      </c>
      <c r="X1365" t="str">
        <f t="shared" si="340"/>
        <v/>
      </c>
      <c r="AE1365" t="s">
        <v>52</v>
      </c>
    </row>
    <row r="1366" spans="1:31" x14ac:dyDescent="0.25">
      <c r="A1366">
        <v>45.773573149999997</v>
      </c>
      <c r="B1366">
        <v>-122.87820429999999</v>
      </c>
      <c r="C1366">
        <v>33.998614070000002</v>
      </c>
      <c r="D1366">
        <f t="shared" si="342"/>
        <v>189.57599530481014</v>
      </c>
      <c r="E1366">
        <f t="shared" si="343"/>
        <v>64.359834262853184</v>
      </c>
      <c r="F1366">
        <f t="shared" si="344"/>
        <v>200.20301262006853</v>
      </c>
      <c r="G1366">
        <f t="shared" si="345"/>
        <v>95.238285029590827</v>
      </c>
      <c r="H1366">
        <f t="shared" si="346"/>
        <v>30.833013925977387</v>
      </c>
      <c r="I1366">
        <f t="shared" si="347"/>
        <v>100.1049733186973</v>
      </c>
      <c r="J1366">
        <f t="shared" si="348"/>
        <v>10020.31156553783</v>
      </c>
      <c r="K1366">
        <f t="shared" si="349"/>
        <v>10021.005683137098</v>
      </c>
      <c r="L1366">
        <f t="shared" si="352"/>
        <v>0.83313720314771267</v>
      </c>
      <c r="M1366" s="1">
        <f t="shared" si="350"/>
        <v>6014.0188466415211</v>
      </c>
      <c r="N1366" s="1">
        <f>IF(M1366&lt;'How to'!$B$35,0,M1366)</f>
        <v>6014.0188466415211</v>
      </c>
      <c r="O1366" s="1">
        <f>(((ABS('How to'!$B$33))*(N1366))/(11.82))^(1/2)</f>
        <v>207.96158412257867</v>
      </c>
      <c r="P1366" s="1">
        <f>(((ABS('How to'!$B$33)+'How to'!$B$32)*(N1366))/(11.82))^(1/2)</f>
        <v>314.98578850856131</v>
      </c>
      <c r="Q1366">
        <f>IF(P1366=0,'How to'!$B$34,MIN(ROUNDDOWN(2*P1366,-1)/2,'How to'!$B$34))</f>
        <v>145</v>
      </c>
      <c r="R1366">
        <f t="shared" si="351"/>
        <v>145</v>
      </c>
      <c r="S1366" t="str">
        <f t="shared" si="341"/>
        <v/>
      </c>
      <c r="T1366">
        <f t="shared" si="337"/>
        <v>145</v>
      </c>
      <c r="U1366" t="str">
        <f t="shared" si="338"/>
        <v/>
      </c>
      <c r="W1366" t="str">
        <f t="shared" si="339"/>
        <v/>
      </c>
      <c r="X1366" t="str">
        <f t="shared" si="340"/>
        <v/>
      </c>
      <c r="AE1366" t="s">
        <v>52</v>
      </c>
    </row>
    <row r="1367" spans="1:31" x14ac:dyDescent="0.25">
      <c r="A1367">
        <v>45.773785250000003</v>
      </c>
      <c r="B1367">
        <v>-122.87809729999999</v>
      </c>
      <c r="C1367">
        <v>34.023614070000001</v>
      </c>
      <c r="D1367">
        <f t="shared" si="342"/>
        <v>189.13183049944453</v>
      </c>
      <c r="E1367">
        <f t="shared" si="343"/>
        <v>65.733898495285544</v>
      </c>
      <c r="F1367">
        <f t="shared" si="344"/>
        <v>200.22935528902627</v>
      </c>
      <c r="G1367">
        <f t="shared" si="345"/>
        <v>94.813044540000035</v>
      </c>
      <c r="H1367">
        <f t="shared" si="346"/>
        <v>32.152864055084308</v>
      </c>
      <c r="I1367">
        <f t="shared" si="347"/>
        <v>100.11653251031402</v>
      </c>
      <c r="J1367">
        <f t="shared" si="348"/>
        <v>10022.948679864778</v>
      </c>
      <c r="K1367">
        <f t="shared" si="349"/>
        <v>10023.320081888764</v>
      </c>
      <c r="L1367">
        <f t="shared" si="352"/>
        <v>0.60942761997292638</v>
      </c>
      <c r="M1367" s="1">
        <f t="shared" si="350"/>
        <v>8223.5525215726575</v>
      </c>
      <c r="N1367" s="1">
        <f>IF(M1367&lt;'How to'!$B$35,0,M1367)</f>
        <v>8223.5525215726575</v>
      </c>
      <c r="O1367" s="1">
        <f>(((ABS('How to'!$B$33))*(N1367))/(11.82))^(1/2)</f>
        <v>243.18145904827054</v>
      </c>
      <c r="P1367" s="1">
        <f>(((ABS('How to'!$B$33)+'How to'!$B$32)*(N1367))/(11.82))^(1/2)</f>
        <v>368.33102590636349</v>
      </c>
      <c r="Q1367">
        <f>IF(P1367=0,'How to'!$B$34,MIN(ROUNDDOWN(2*P1367,-1)/2,'How to'!$B$34))</f>
        <v>145</v>
      </c>
      <c r="R1367">
        <f t="shared" si="351"/>
        <v>145</v>
      </c>
      <c r="S1367" t="str">
        <f t="shared" si="341"/>
        <v/>
      </c>
      <c r="T1367">
        <f t="shared" si="337"/>
        <v>145</v>
      </c>
      <c r="U1367" t="str">
        <f t="shared" si="338"/>
        <v/>
      </c>
      <c r="W1367" t="str">
        <f t="shared" si="339"/>
        <v/>
      </c>
      <c r="X1367" t="str">
        <f t="shared" si="340"/>
        <v/>
      </c>
      <c r="AE1367" t="s">
        <v>52</v>
      </c>
    </row>
    <row r="1368" spans="1:31" x14ac:dyDescent="0.25">
      <c r="A1368">
        <v>45.773996889999999</v>
      </c>
      <c r="B1368">
        <v>-122.87798840000001</v>
      </c>
      <c r="C1368">
        <v>34.048614069999999</v>
      </c>
      <c r="D1368">
        <f t="shared" si="342"/>
        <v>188.90585191473033</v>
      </c>
      <c r="E1368">
        <f t="shared" si="343"/>
        <v>66.393625433987467</v>
      </c>
      <c r="F1368">
        <f t="shared" si="344"/>
        <v>200.23369942619212</v>
      </c>
      <c r="G1368">
        <f t="shared" si="345"/>
        <v>94.552556909803457</v>
      </c>
      <c r="H1368">
        <f t="shared" si="346"/>
        <v>32.913661169736358</v>
      </c>
      <c r="I1368">
        <f t="shared" si="347"/>
        <v>100.11740662730848</v>
      </c>
      <c r="J1368">
        <f t="shared" si="348"/>
        <v>10023.383596474663</v>
      </c>
      <c r="K1368">
        <f t="shared" si="349"/>
        <v>10023.495109777832</v>
      </c>
      <c r="L1368">
        <f t="shared" si="352"/>
        <v>0.33393607647119616</v>
      </c>
      <c r="M1368" s="1">
        <f t="shared" si="350"/>
        <v>15008.104568543695</v>
      </c>
      <c r="N1368" s="1">
        <f>IF(M1368&lt;'How to'!$B$35,0,M1368)</f>
        <v>15008.104568543695</v>
      </c>
      <c r="O1368" s="1">
        <f>(((ABS('How to'!$B$33))*(N1368))/(11.82))^(1/2)</f>
        <v>328.52138726245909</v>
      </c>
      <c r="P1368" s="1">
        <f>(((ABS('How to'!$B$33)+'How to'!$B$32)*(N1368))/(11.82))^(1/2)</f>
        <v>497.58982480051804</v>
      </c>
      <c r="Q1368">
        <f>IF(P1368=0,'How to'!$B$34,MIN(ROUNDDOWN(2*P1368,-1)/2,'How to'!$B$34))</f>
        <v>145</v>
      </c>
      <c r="R1368">
        <f t="shared" si="351"/>
        <v>145</v>
      </c>
      <c r="S1368" t="str">
        <f t="shared" si="341"/>
        <v/>
      </c>
      <c r="T1368">
        <f t="shared" si="337"/>
        <v>145</v>
      </c>
      <c r="U1368" t="str">
        <f t="shared" si="338"/>
        <v/>
      </c>
      <c r="W1368" t="str">
        <f t="shared" si="339"/>
        <v/>
      </c>
      <c r="X1368" t="str">
        <f t="shared" si="340"/>
        <v/>
      </c>
      <c r="AE1368" t="s">
        <v>52</v>
      </c>
    </row>
    <row r="1369" spans="1:31" x14ac:dyDescent="0.25">
      <c r="A1369">
        <v>45.774208710000003</v>
      </c>
      <c r="B1369">
        <v>-122.8778803</v>
      </c>
      <c r="C1369">
        <v>34.073614069999998</v>
      </c>
      <c r="D1369">
        <f t="shared" si="342"/>
        <v>188.79675880519559</v>
      </c>
      <c r="E1369">
        <f t="shared" si="343"/>
        <v>66.711713602812566</v>
      </c>
      <c r="F1369">
        <f t="shared" si="344"/>
        <v>200.2365322991059</v>
      </c>
      <c r="G1369">
        <f t="shared" si="345"/>
        <v>94.427879070561175</v>
      </c>
      <c r="H1369">
        <f t="shared" si="346"/>
        <v>33.270701045939596</v>
      </c>
      <c r="I1369">
        <f t="shared" si="347"/>
        <v>100.11775014378226</v>
      </c>
      <c r="J1369">
        <f t="shared" si="348"/>
        <v>10023.667216792721</v>
      </c>
      <c r="K1369">
        <f t="shared" si="349"/>
        <v>10023.563893852812</v>
      </c>
      <c r="L1369">
        <f t="shared" si="352"/>
        <v>0</v>
      </c>
      <c r="M1369" s="1">
        <f t="shared" si="350"/>
        <v>0</v>
      </c>
      <c r="N1369" s="1">
        <f>IF(M1369&lt;'How to'!$B$35,0,M1369)</f>
        <v>0</v>
      </c>
      <c r="O1369" s="1">
        <f>(((ABS('How to'!$B$33))*(N1369))/(11.82))^(1/2)</f>
        <v>0</v>
      </c>
      <c r="P1369" s="1">
        <f>(((ABS('How to'!$B$33)+'How to'!$B$32)*(N1369))/(11.82))^(1/2)</f>
        <v>0</v>
      </c>
      <c r="Q1369">
        <f>IF(P1369=0,'How to'!$B$34,MIN(ROUNDDOWN(2*P1369,-1)/2,'How to'!$B$34))</f>
        <v>145</v>
      </c>
      <c r="R1369">
        <f t="shared" si="351"/>
        <v>145</v>
      </c>
      <c r="S1369" t="str">
        <f t="shared" si="341"/>
        <v/>
      </c>
      <c r="T1369">
        <f t="shared" si="337"/>
        <v>145</v>
      </c>
      <c r="U1369" t="str">
        <f t="shared" si="338"/>
        <v/>
      </c>
      <c r="W1369" t="str">
        <f t="shared" si="339"/>
        <v/>
      </c>
      <c r="X1369" t="str">
        <f t="shared" si="340"/>
        <v/>
      </c>
      <c r="AE1369" t="s">
        <v>52</v>
      </c>
    </row>
    <row r="1370" spans="1:31" x14ac:dyDescent="0.25">
      <c r="A1370">
        <v>45.774420599999999</v>
      </c>
      <c r="B1370">
        <v>-122.87777250000001</v>
      </c>
      <c r="C1370">
        <v>34.098614070000004</v>
      </c>
      <c r="D1370">
        <f t="shared" si="342"/>
        <v>188.71549557059058</v>
      </c>
      <c r="E1370">
        <f t="shared" si="343"/>
        <v>66.944391206720113</v>
      </c>
      <c r="F1370">
        <f t="shared" si="344"/>
        <v>200.23758334161943</v>
      </c>
      <c r="G1370">
        <f t="shared" si="345"/>
        <v>94.337710275219322</v>
      </c>
      <c r="H1370">
        <f t="shared" si="346"/>
        <v>33.526800914144395</v>
      </c>
      <c r="I1370">
        <f t="shared" si="347"/>
        <v>100.11817996501881</v>
      </c>
      <c r="J1370">
        <f t="shared" si="348"/>
        <v>10023.772445622997</v>
      </c>
      <c r="K1370">
        <f t="shared" si="349"/>
        <v>10023.649959507895</v>
      </c>
      <c r="L1370">
        <f t="shared" si="352"/>
        <v>0</v>
      </c>
      <c r="M1370" s="1">
        <f t="shared" si="350"/>
        <v>0</v>
      </c>
      <c r="N1370" s="1">
        <f>IF(M1370&lt;'How to'!$B$35,0,M1370)</f>
        <v>0</v>
      </c>
      <c r="O1370" s="1">
        <f>(((ABS('How to'!$B$33))*(N1370))/(11.82))^(1/2)</f>
        <v>0</v>
      </c>
      <c r="P1370" s="1">
        <f>(((ABS('How to'!$B$33)+'How to'!$B$32)*(N1370))/(11.82))^(1/2)</f>
        <v>0</v>
      </c>
      <c r="Q1370">
        <f>IF(P1370=0,'How to'!$B$34,MIN(ROUNDDOWN(2*P1370,-1)/2,'How to'!$B$34))</f>
        <v>145</v>
      </c>
      <c r="R1370">
        <f t="shared" si="351"/>
        <v>145</v>
      </c>
      <c r="S1370" t="str">
        <f t="shared" si="341"/>
        <v/>
      </c>
      <c r="T1370">
        <f t="shared" si="337"/>
        <v>145</v>
      </c>
      <c r="U1370" t="str">
        <f t="shared" si="338"/>
        <v/>
      </c>
      <c r="W1370" t="str">
        <f t="shared" si="339"/>
        <v/>
      </c>
      <c r="X1370" t="str">
        <f t="shared" si="340"/>
        <v/>
      </c>
      <c r="AE1370" t="s">
        <v>52</v>
      </c>
    </row>
    <row r="1371" spans="1:31" x14ac:dyDescent="0.25">
      <c r="A1371">
        <v>45.774632529999998</v>
      </c>
      <c r="B1371">
        <v>-122.87766480000001</v>
      </c>
      <c r="C1371">
        <v>34.123614070000002</v>
      </c>
      <c r="D1371">
        <f t="shared" si="342"/>
        <v>188.70102403439321</v>
      </c>
      <c r="E1371">
        <f t="shared" si="343"/>
        <v>66.982958500830463</v>
      </c>
      <c r="F1371">
        <f t="shared" si="344"/>
        <v>200.23684276664127</v>
      </c>
      <c r="G1371">
        <f t="shared" si="345"/>
        <v>94.318785959444497</v>
      </c>
      <c r="H1371">
        <f t="shared" si="346"/>
        <v>33.581024362936006</v>
      </c>
      <c r="I1371">
        <f t="shared" si="347"/>
        <v>100.11852267251852</v>
      </c>
      <c r="J1371">
        <f t="shared" si="348"/>
        <v>10023.698300288155</v>
      </c>
      <c r="K1371">
        <f t="shared" si="349"/>
        <v>10023.718582127605</v>
      </c>
      <c r="L1371">
        <f t="shared" si="352"/>
        <v>0.14241432319129799</v>
      </c>
      <c r="M1371" s="1">
        <f t="shared" si="350"/>
        <v>35192.101319272668</v>
      </c>
      <c r="N1371" s="1">
        <f>IF(M1371&lt;'How to'!$B$35,0,M1371)</f>
        <v>35192.101319272668</v>
      </c>
      <c r="O1371" s="1">
        <f>(((ABS('How to'!$B$33))*(N1371))/(11.82))^(1/2)</f>
        <v>503.06409794827914</v>
      </c>
      <c r="P1371" s="1">
        <f>(((ABS('How to'!$B$33)+'How to'!$B$32)*(N1371))/(11.82))^(1/2)</f>
        <v>761.95823488816575</v>
      </c>
      <c r="Q1371">
        <f>IF(P1371=0,'How to'!$B$34,MIN(ROUNDDOWN(2*P1371,-1)/2,'How to'!$B$34))</f>
        <v>145</v>
      </c>
      <c r="R1371">
        <f t="shared" si="351"/>
        <v>145</v>
      </c>
      <c r="S1371" t="str">
        <f t="shared" si="341"/>
        <v/>
      </c>
      <c r="T1371">
        <f t="shared" si="337"/>
        <v>145</v>
      </c>
      <c r="U1371" t="str">
        <f t="shared" si="338"/>
        <v/>
      </c>
      <c r="W1371" t="str">
        <f t="shared" si="339"/>
        <v/>
      </c>
      <c r="X1371" t="str">
        <f t="shared" si="340"/>
        <v/>
      </c>
      <c r="AE1371" t="s">
        <v>52</v>
      </c>
    </row>
    <row r="1372" spans="1:31" x14ac:dyDescent="0.25">
      <c r="A1372">
        <v>45.774844479999999</v>
      </c>
      <c r="B1372">
        <v>-122.8775572</v>
      </c>
      <c r="C1372">
        <v>34.148614070000001</v>
      </c>
      <c r="D1372">
        <f t="shared" si="342"/>
        <v>188.73887266515192</v>
      </c>
      <c r="E1372">
        <f t="shared" si="343"/>
        <v>66.874003581432689</v>
      </c>
      <c r="F1372">
        <f t="shared" si="344"/>
        <v>200.23609667070997</v>
      </c>
      <c r="G1372">
        <f t="shared" si="345"/>
        <v>94.353295004926863</v>
      </c>
      <c r="H1372">
        <f t="shared" si="346"/>
        <v>33.479959973750162</v>
      </c>
      <c r="I1372">
        <f t="shared" si="347"/>
        <v>100.11719132162402</v>
      </c>
      <c r="J1372">
        <f t="shared" si="348"/>
        <v>10023.623602480477</v>
      </c>
      <c r="K1372">
        <f t="shared" si="349"/>
        <v>10023.451998130668</v>
      </c>
      <c r="L1372">
        <f t="shared" si="352"/>
        <v>0</v>
      </c>
      <c r="M1372" s="1">
        <f t="shared" si="350"/>
        <v>0</v>
      </c>
      <c r="N1372" s="1">
        <f>IF(M1372&lt;'How to'!$B$35,0,M1372)</f>
        <v>0</v>
      </c>
      <c r="O1372" s="1">
        <f>(((ABS('How to'!$B$33))*(N1372))/(11.82))^(1/2)</f>
        <v>0</v>
      </c>
      <c r="P1372" s="1">
        <f>(((ABS('How to'!$B$33)+'How to'!$B$32)*(N1372))/(11.82))^(1/2)</f>
        <v>0</v>
      </c>
      <c r="Q1372">
        <f>IF(P1372=0,'How to'!$B$34,MIN(ROUNDDOWN(2*P1372,-1)/2,'How to'!$B$34))</f>
        <v>145</v>
      </c>
      <c r="R1372">
        <f t="shared" si="351"/>
        <v>145</v>
      </c>
      <c r="S1372" t="str">
        <f t="shared" si="341"/>
        <v/>
      </c>
      <c r="T1372">
        <f t="shared" si="337"/>
        <v>145</v>
      </c>
      <c r="U1372" t="str">
        <f t="shared" si="338"/>
        <v/>
      </c>
      <c r="W1372" t="str">
        <f t="shared" si="339"/>
        <v/>
      </c>
      <c r="X1372" t="str">
        <f t="shared" si="340"/>
        <v/>
      </c>
      <c r="AE1372" t="s">
        <v>52</v>
      </c>
    </row>
    <row r="1373" spans="1:31" x14ac:dyDescent="0.25">
      <c r="A1373">
        <v>45.77505644</v>
      </c>
      <c r="B1373">
        <v>-122.87744960000001</v>
      </c>
      <c r="C1373">
        <v>34.173614069999999</v>
      </c>
      <c r="D1373">
        <f t="shared" si="342"/>
        <v>188.75557058995153</v>
      </c>
      <c r="E1373">
        <f t="shared" si="343"/>
        <v>66.827163719284812</v>
      </c>
      <c r="F1373">
        <f t="shared" si="344"/>
        <v>200.23619862428041</v>
      </c>
      <c r="G1373">
        <f t="shared" si="345"/>
        <v>94.368879734634405</v>
      </c>
      <c r="H1373">
        <f t="shared" si="346"/>
        <v>33.441011042119868</v>
      </c>
      <c r="I1373">
        <f t="shared" si="347"/>
        <v>100.11886276765769</v>
      </c>
      <c r="J1373">
        <f t="shared" si="348"/>
        <v>10023.633809875568</v>
      </c>
      <c r="K1373">
        <f t="shared" si="349"/>
        <v>10023.786681889072</v>
      </c>
      <c r="L1373">
        <f t="shared" si="352"/>
        <v>0.39098850814921388</v>
      </c>
      <c r="M1373" s="1">
        <f t="shared" si="350"/>
        <v>12818.518285022932</v>
      </c>
      <c r="N1373" s="1">
        <f>IF(M1373&lt;'How to'!$B$35,0,M1373)</f>
        <v>12818.518285022932</v>
      </c>
      <c r="O1373" s="1">
        <f>(((ABS('How to'!$B$33))*(N1373))/(11.82))^(1/2)</f>
        <v>303.61249322596905</v>
      </c>
      <c r="P1373" s="1">
        <f>(((ABS('How to'!$B$33)+'How to'!$B$32)*(N1373))/(11.82))^(1/2)</f>
        <v>459.86195471305331</v>
      </c>
      <c r="Q1373">
        <f>IF(P1373=0,'How to'!$B$34,MIN(ROUNDDOWN(2*P1373,-1)/2,'How to'!$B$34))</f>
        <v>145</v>
      </c>
      <c r="R1373">
        <f t="shared" si="351"/>
        <v>145</v>
      </c>
      <c r="S1373" t="str">
        <f t="shared" si="341"/>
        <v/>
      </c>
      <c r="T1373">
        <f t="shared" si="337"/>
        <v>145</v>
      </c>
      <c r="U1373" t="str">
        <f t="shared" si="338"/>
        <v/>
      </c>
      <c r="W1373" t="str">
        <f t="shared" si="339"/>
        <v/>
      </c>
      <c r="X1373" t="str">
        <f t="shared" si="340"/>
        <v/>
      </c>
      <c r="AE1373" t="s">
        <v>52</v>
      </c>
    </row>
    <row r="1374" spans="1:31" x14ac:dyDescent="0.25">
      <c r="A1374">
        <v>45.775268410000002</v>
      </c>
      <c r="B1374">
        <v>-122.87734210000001</v>
      </c>
      <c r="C1374">
        <v>34.198614069999998</v>
      </c>
      <c r="D1374">
        <f t="shared" si="342"/>
        <v>188.76558934498951</v>
      </c>
      <c r="E1374">
        <f t="shared" si="343"/>
        <v>66.803616952672911</v>
      </c>
      <c r="F1374">
        <f t="shared" si="344"/>
        <v>200.23778604129808</v>
      </c>
      <c r="G1374">
        <f t="shared" si="345"/>
        <v>94.377785295371254</v>
      </c>
      <c r="H1374">
        <f t="shared" si="346"/>
        <v>33.417591014763595</v>
      </c>
      <c r="I1374">
        <f t="shared" si="347"/>
        <v>100.11943740597629</v>
      </c>
      <c r="J1374">
        <f t="shared" si="348"/>
        <v>10023.792739680168</v>
      </c>
      <c r="K1374">
        <f t="shared" si="349"/>
        <v>10023.901746489204</v>
      </c>
      <c r="L1374">
        <f t="shared" si="352"/>
        <v>0.33016179221125141</v>
      </c>
      <c r="M1374" s="1">
        <f t="shared" si="350"/>
        <v>15180.287336330381</v>
      </c>
      <c r="N1374" s="1">
        <f>IF(M1374&lt;'How to'!$B$35,0,M1374)</f>
        <v>15180.287336330381</v>
      </c>
      <c r="O1374" s="1">
        <f>(((ABS('How to'!$B$33))*(N1374))/(11.82))^(1/2)</f>
        <v>330.40051882772724</v>
      </c>
      <c r="P1374" s="1">
        <f>(((ABS('How to'!$B$33)+'How to'!$B$32)*(N1374))/(11.82))^(1/2)</f>
        <v>500.43602228595569</v>
      </c>
      <c r="Q1374">
        <f>IF(P1374=0,'How to'!$B$34,MIN(ROUNDDOWN(2*P1374,-1)/2,'How to'!$B$34))</f>
        <v>145</v>
      </c>
      <c r="R1374">
        <f t="shared" si="351"/>
        <v>145</v>
      </c>
      <c r="S1374" t="str">
        <f t="shared" si="341"/>
        <v/>
      </c>
      <c r="T1374">
        <f t="shared" si="337"/>
        <v>145</v>
      </c>
      <c r="U1374" t="str">
        <f t="shared" si="338"/>
        <v/>
      </c>
      <c r="W1374" t="str">
        <f t="shared" si="339"/>
        <v/>
      </c>
      <c r="X1374" t="str">
        <f t="shared" si="340"/>
        <v/>
      </c>
      <c r="AE1374" t="s">
        <v>52</v>
      </c>
    </row>
    <row r="1375" spans="1:31" x14ac:dyDescent="0.25">
      <c r="A1375">
        <v>45.775480379999998</v>
      </c>
      <c r="B1375">
        <v>-122.87723459999999</v>
      </c>
      <c r="C1375">
        <v>34.223614070000004</v>
      </c>
      <c r="D1375">
        <f t="shared" si="342"/>
        <v>188.77115532045005</v>
      </c>
      <c r="E1375">
        <f t="shared" si="343"/>
        <v>66.787834583404731</v>
      </c>
      <c r="F1375">
        <f t="shared" si="344"/>
        <v>200.23776848875866</v>
      </c>
      <c r="G1375">
        <f t="shared" si="345"/>
        <v>94.382238074948702</v>
      </c>
      <c r="H1375">
        <f t="shared" si="346"/>
        <v>33.401935439330181</v>
      </c>
      <c r="I1375">
        <f t="shared" si="347"/>
        <v>100.11841067021329</v>
      </c>
      <c r="J1375">
        <f t="shared" si="348"/>
        <v>10023.790982339428</v>
      </c>
      <c r="K1375">
        <f t="shared" si="349"/>
        <v>10023.696155129479</v>
      </c>
      <c r="L1375">
        <f t="shared" si="352"/>
        <v>0</v>
      </c>
      <c r="M1375" s="1">
        <f t="shared" si="350"/>
        <v>0</v>
      </c>
      <c r="N1375" s="1">
        <f>IF(M1375&lt;'How to'!$B$35,0,M1375)</f>
        <v>0</v>
      </c>
      <c r="O1375" s="1">
        <f>(((ABS('How to'!$B$33))*(N1375))/(11.82))^(1/2)</f>
        <v>0</v>
      </c>
      <c r="P1375" s="1">
        <f>(((ABS('How to'!$B$33)+'How to'!$B$32)*(N1375))/(11.82))^(1/2)</f>
        <v>0</v>
      </c>
      <c r="Q1375">
        <f>IF(P1375=0,'How to'!$B$34,MIN(ROUNDDOWN(2*P1375,-1)/2,'How to'!$B$34))</f>
        <v>145</v>
      </c>
      <c r="R1375">
        <f t="shared" si="351"/>
        <v>145</v>
      </c>
      <c r="S1375" t="str">
        <f t="shared" si="341"/>
        <v/>
      </c>
      <c r="T1375">
        <f t="shared" si="337"/>
        <v>145</v>
      </c>
      <c r="U1375" t="str">
        <f t="shared" si="338"/>
        <v/>
      </c>
      <c r="W1375" t="str">
        <f t="shared" si="339"/>
        <v/>
      </c>
      <c r="X1375" t="str">
        <f t="shared" si="340"/>
        <v/>
      </c>
      <c r="AE1375" t="s">
        <v>52</v>
      </c>
    </row>
    <row r="1376" spans="1:31" x14ac:dyDescent="0.25">
      <c r="A1376">
        <v>45.775692360000001</v>
      </c>
      <c r="B1376">
        <v>-122.8771271</v>
      </c>
      <c r="C1376">
        <v>34.248614070000002</v>
      </c>
      <c r="D1376">
        <f t="shared" si="342"/>
        <v>188.77449490493541</v>
      </c>
      <c r="E1376">
        <f t="shared" si="343"/>
        <v>66.779816510968132</v>
      </c>
      <c r="F1376">
        <f t="shared" si="344"/>
        <v>200.23824265072858</v>
      </c>
      <c r="G1376">
        <f t="shared" si="345"/>
        <v>94.385577660225024</v>
      </c>
      <c r="H1376">
        <f t="shared" si="346"/>
        <v>33.39404422508904</v>
      </c>
      <c r="I1376">
        <f t="shared" si="347"/>
        <v>100.11892658214815</v>
      </c>
      <c r="J1376">
        <f t="shared" si="348"/>
        <v>10023.838454963014</v>
      </c>
      <c r="K1376">
        <f t="shared" si="349"/>
        <v>10023.79945996157</v>
      </c>
      <c r="L1376">
        <f t="shared" si="352"/>
        <v>0</v>
      </c>
      <c r="M1376" s="1">
        <f t="shared" si="350"/>
        <v>0</v>
      </c>
      <c r="N1376" s="1">
        <f>IF(M1376&lt;'How to'!$B$35,0,M1376)</f>
        <v>0</v>
      </c>
      <c r="O1376" s="1">
        <f>(((ABS('How to'!$B$33))*(N1376))/(11.82))^(1/2)</f>
        <v>0</v>
      </c>
      <c r="P1376" s="1">
        <f>(((ABS('How to'!$B$33)+'How to'!$B$32)*(N1376))/(11.82))^(1/2)</f>
        <v>0</v>
      </c>
      <c r="Q1376">
        <f>IF(P1376=0,'How to'!$B$34,MIN(ROUNDDOWN(2*P1376,-1)/2,'How to'!$B$34))</f>
        <v>145</v>
      </c>
      <c r="R1376">
        <f t="shared" si="351"/>
        <v>145</v>
      </c>
      <c r="S1376" t="str">
        <f t="shared" si="341"/>
        <v/>
      </c>
      <c r="T1376">
        <f t="shared" si="337"/>
        <v>145</v>
      </c>
      <c r="U1376" t="str">
        <f t="shared" si="338"/>
        <v/>
      </c>
      <c r="W1376" t="str">
        <f t="shared" si="339"/>
        <v/>
      </c>
      <c r="X1376" t="str">
        <f t="shared" si="340"/>
        <v/>
      </c>
      <c r="AE1376" t="s">
        <v>52</v>
      </c>
    </row>
    <row r="1377" spans="1:31" x14ac:dyDescent="0.25">
      <c r="A1377">
        <v>45.775904330000003</v>
      </c>
      <c r="B1377">
        <v>-122.8770196</v>
      </c>
      <c r="C1377">
        <v>34.273614070000001</v>
      </c>
      <c r="D1377">
        <f t="shared" si="342"/>
        <v>188.77672129511964</v>
      </c>
      <c r="E1377">
        <f t="shared" si="343"/>
        <v>66.771798509722828</v>
      </c>
      <c r="F1377">
        <f t="shared" si="344"/>
        <v>200.23766773301747</v>
      </c>
      <c r="G1377">
        <f t="shared" si="345"/>
        <v>94.386690855317127</v>
      </c>
      <c r="H1377">
        <f t="shared" si="346"/>
        <v>33.386153070519164</v>
      </c>
      <c r="I1377">
        <f t="shared" si="347"/>
        <v>100.117344288916</v>
      </c>
      <c r="J1377">
        <f t="shared" si="348"/>
        <v>10023.780894789577</v>
      </c>
      <c r="K1377">
        <f t="shared" si="349"/>
        <v>10023.482627465342</v>
      </c>
      <c r="L1377">
        <f t="shared" si="352"/>
        <v>0</v>
      </c>
      <c r="M1377" s="1">
        <f t="shared" si="350"/>
        <v>0</v>
      </c>
      <c r="N1377" s="1">
        <f>IF(M1377&lt;'How to'!$B$35,0,M1377)</f>
        <v>0</v>
      </c>
      <c r="O1377" s="1">
        <f>(((ABS('How to'!$B$33))*(N1377))/(11.82))^(1/2)</f>
        <v>0</v>
      </c>
      <c r="P1377" s="1">
        <f>(((ABS('How to'!$B$33)+'How to'!$B$32)*(N1377))/(11.82))^(1/2)</f>
        <v>0</v>
      </c>
      <c r="Q1377">
        <f>IF(P1377=0,'How to'!$B$34,MIN(ROUNDDOWN(2*P1377,-1)/2,'How to'!$B$34))</f>
        <v>145</v>
      </c>
      <c r="R1377">
        <f t="shared" si="351"/>
        <v>145</v>
      </c>
      <c r="S1377" t="str">
        <f t="shared" si="341"/>
        <v/>
      </c>
      <c r="T1377">
        <f t="shared" si="337"/>
        <v>145</v>
      </c>
      <c r="U1377" t="str">
        <f t="shared" si="338"/>
        <v/>
      </c>
      <c r="W1377" t="str">
        <f t="shared" si="339"/>
        <v/>
      </c>
      <c r="X1377" t="str">
        <f t="shared" si="340"/>
        <v/>
      </c>
      <c r="AE1377" t="s">
        <v>52</v>
      </c>
    </row>
    <row r="1378" spans="1:31" x14ac:dyDescent="0.25">
      <c r="A1378">
        <v>45.776116309999999</v>
      </c>
      <c r="B1378">
        <v>-122.8769121</v>
      </c>
      <c r="C1378">
        <v>34.298614069999999</v>
      </c>
      <c r="D1378">
        <f t="shared" si="342"/>
        <v>188.77783448942077</v>
      </c>
      <c r="E1378">
        <f t="shared" si="343"/>
        <v>66.763780554616702</v>
      </c>
      <c r="F1378">
        <f t="shared" si="344"/>
        <v>200.23604367960368</v>
      </c>
      <c r="G1378">
        <f t="shared" si="345"/>
        <v>94.387804049618268</v>
      </c>
      <c r="H1378">
        <f t="shared" si="346"/>
        <v>33.386026160201155</v>
      </c>
      <c r="I1378">
        <f t="shared" si="347"/>
        <v>100.1183514450711</v>
      </c>
      <c r="J1378">
        <f t="shared" si="348"/>
        <v>10023.618297115039</v>
      </c>
      <c r="K1378">
        <f t="shared" si="349"/>
        <v>10023.684296078771</v>
      </c>
      <c r="L1378">
        <f t="shared" si="352"/>
        <v>0.25690263473064029</v>
      </c>
      <c r="M1378" s="1">
        <f t="shared" si="350"/>
        <v>19508.722256952522</v>
      </c>
      <c r="N1378" s="1">
        <f>IF(M1378&lt;'How to'!$B$35,0,M1378)</f>
        <v>19508.722256952522</v>
      </c>
      <c r="O1378" s="1">
        <f>(((ABS('How to'!$B$33))*(N1378))/(11.82))^(1/2)</f>
        <v>374.55460203012171</v>
      </c>
      <c r="P1378" s="1">
        <f>(((ABS('How to'!$B$33)+'How to'!$B$32)*(N1378))/(11.82))^(1/2)</f>
        <v>567.3133197063346</v>
      </c>
      <c r="Q1378">
        <f>IF(P1378=0,'How to'!$B$34,MIN(ROUNDDOWN(2*P1378,-1)/2,'How to'!$B$34))</f>
        <v>145</v>
      </c>
      <c r="R1378">
        <f t="shared" si="351"/>
        <v>145</v>
      </c>
      <c r="S1378" t="str">
        <f t="shared" si="341"/>
        <v/>
      </c>
      <c r="T1378">
        <f t="shared" si="337"/>
        <v>145</v>
      </c>
      <c r="U1378" t="str">
        <f t="shared" si="338"/>
        <v/>
      </c>
      <c r="W1378" t="str">
        <f t="shared" si="339"/>
        <v/>
      </c>
      <c r="X1378" t="str">
        <f t="shared" si="340"/>
        <v/>
      </c>
      <c r="AE1378" t="s">
        <v>52</v>
      </c>
    </row>
    <row r="1379" spans="1:31" x14ac:dyDescent="0.25">
      <c r="A1379">
        <v>45.776328290000002</v>
      </c>
      <c r="B1379">
        <v>-122.8768046</v>
      </c>
      <c r="C1379">
        <v>34.323614069999998</v>
      </c>
      <c r="D1379">
        <f t="shared" si="342"/>
        <v>188.78006088039595</v>
      </c>
      <c r="E1379">
        <f t="shared" si="343"/>
        <v>66.763526759649764</v>
      </c>
      <c r="F1379">
        <f t="shared" si="344"/>
        <v>200.23805804939397</v>
      </c>
      <c r="G1379">
        <f t="shared" si="345"/>
        <v>94.388917245501347</v>
      </c>
      <c r="H1379">
        <f t="shared" si="346"/>
        <v>33.385899254309734</v>
      </c>
      <c r="I1379">
        <f t="shared" si="347"/>
        <v>100.11935860660026</v>
      </c>
      <c r="J1379">
        <f t="shared" si="348"/>
        <v>10023.819972848118</v>
      </c>
      <c r="K1379">
        <f t="shared" si="349"/>
        <v>10023.885967797021</v>
      </c>
      <c r="L1379">
        <f t="shared" si="352"/>
        <v>0.25689482070218544</v>
      </c>
      <c r="M1379" s="1">
        <f t="shared" si="350"/>
        <v>19509.708176284279</v>
      </c>
      <c r="N1379" s="1">
        <f>IF(M1379&lt;'How to'!$B$35,0,M1379)</f>
        <v>19509.708176284279</v>
      </c>
      <c r="O1379" s="1">
        <f>(((ABS('How to'!$B$33))*(N1379))/(11.82))^(1/2)</f>
        <v>374.56406641104263</v>
      </c>
      <c r="P1379" s="1">
        <f>(((ABS('How to'!$B$33)+'How to'!$B$32)*(N1379))/(11.82))^(1/2)</f>
        <v>567.32765478413125</v>
      </c>
      <c r="Q1379">
        <f>IF(P1379=0,'How to'!$B$34,MIN(ROUNDDOWN(2*P1379,-1)/2,'How to'!$B$34))</f>
        <v>145</v>
      </c>
      <c r="R1379">
        <f t="shared" si="351"/>
        <v>145</v>
      </c>
      <c r="S1379" t="str">
        <f t="shared" si="341"/>
        <v/>
      </c>
      <c r="T1379">
        <f t="shared" si="337"/>
        <v>145</v>
      </c>
      <c r="U1379" t="str">
        <f t="shared" si="338"/>
        <v/>
      </c>
      <c r="W1379" t="str">
        <f t="shared" si="339"/>
        <v/>
      </c>
      <c r="X1379" t="str">
        <f t="shared" si="340"/>
        <v/>
      </c>
      <c r="AE1379" t="s">
        <v>52</v>
      </c>
    </row>
    <row r="1380" spans="1:31" x14ac:dyDescent="0.25">
      <c r="A1380">
        <v>45.776540269999998</v>
      </c>
      <c r="B1380">
        <v>-122.8766971</v>
      </c>
      <c r="C1380">
        <v>34.348614070000004</v>
      </c>
      <c r="D1380">
        <f t="shared" si="342"/>
        <v>188.78006087960497</v>
      </c>
      <c r="E1380">
        <f t="shared" si="343"/>
        <v>66.763272964872328</v>
      </c>
      <c r="F1380">
        <f t="shared" si="344"/>
        <v>200.23797342834203</v>
      </c>
      <c r="G1380">
        <f t="shared" si="345"/>
        <v>94.388917244710385</v>
      </c>
      <c r="H1380">
        <f t="shared" si="346"/>
        <v>33.385772343077768</v>
      </c>
      <c r="I1380">
        <f t="shared" si="347"/>
        <v>100.11931628598251</v>
      </c>
      <c r="J1380">
        <f t="shared" si="348"/>
        <v>10023.811500672353</v>
      </c>
      <c r="K1380">
        <f t="shared" si="349"/>
        <v>10023.877493572601</v>
      </c>
      <c r="L1380">
        <f t="shared" si="352"/>
        <v>0.25689083332926144</v>
      </c>
      <c r="M1380" s="1">
        <f t="shared" si="350"/>
        <v>19509.994505574326</v>
      </c>
      <c r="N1380" s="1">
        <f>IF(M1380&lt;'How to'!$B$35,0,M1380)</f>
        <v>19509.994505574326</v>
      </c>
      <c r="O1380" s="1">
        <f>(((ABS('How to'!$B$33))*(N1380))/(11.82))^(1/2)</f>
        <v>374.56681499827783</v>
      </c>
      <c r="P1380" s="1">
        <f>(((ABS('How to'!$B$33)+'How to'!$B$32)*(N1380))/(11.82))^(1/2)</f>
        <v>567.33181788916454</v>
      </c>
      <c r="Q1380">
        <f>IF(P1380=0,'How to'!$B$34,MIN(ROUNDDOWN(2*P1380,-1)/2,'How to'!$B$34))</f>
        <v>145</v>
      </c>
      <c r="R1380">
        <f t="shared" si="351"/>
        <v>145</v>
      </c>
      <c r="S1380" t="str">
        <f t="shared" si="341"/>
        <v/>
      </c>
      <c r="T1380">
        <f t="shared" si="337"/>
        <v>145</v>
      </c>
      <c r="U1380" t="str">
        <f t="shared" si="338"/>
        <v/>
      </c>
      <c r="W1380" t="str">
        <f t="shared" si="339"/>
        <v/>
      </c>
      <c r="X1380" t="str">
        <f t="shared" si="340"/>
        <v/>
      </c>
      <c r="AE1380" t="s">
        <v>52</v>
      </c>
    </row>
    <row r="1381" spans="1:31" x14ac:dyDescent="0.25">
      <c r="A1381">
        <v>45.776752250000001</v>
      </c>
      <c r="B1381">
        <v>-122.8765896</v>
      </c>
      <c r="C1381">
        <v>34.373614070000002</v>
      </c>
      <c r="D1381">
        <f t="shared" si="342"/>
        <v>188.78117407469708</v>
      </c>
      <c r="E1381">
        <f t="shared" si="343"/>
        <v>66.763019169181021</v>
      </c>
      <c r="F1381">
        <f t="shared" si="344"/>
        <v>200.23893830522954</v>
      </c>
      <c r="G1381">
        <f t="shared" si="345"/>
        <v>94.390030439802487</v>
      </c>
      <c r="H1381">
        <f t="shared" si="346"/>
        <v>33.385645431388809</v>
      </c>
      <c r="I1381">
        <f t="shared" si="347"/>
        <v>100.12032344782578</v>
      </c>
      <c r="J1381">
        <f t="shared" si="348"/>
        <v>10023.90810340138</v>
      </c>
      <c r="K1381">
        <f t="shared" si="349"/>
        <v>10024.079167297254</v>
      </c>
      <c r="L1381">
        <f t="shared" si="352"/>
        <v>0.41359871357861533</v>
      </c>
      <c r="M1381" s="1">
        <f t="shared" si="350"/>
        <v>12118.121790763154</v>
      </c>
      <c r="N1381" s="1">
        <f>IF(M1381&lt;'How to'!$B$35,0,M1381)</f>
        <v>12118.121790763154</v>
      </c>
      <c r="O1381" s="1">
        <f>(((ABS('How to'!$B$33))*(N1381))/(11.82))^(1/2)</f>
        <v>295.20137842714246</v>
      </c>
      <c r="P1381" s="1">
        <f>(((ABS('How to'!$B$33)+'How to'!$B$32)*(N1381))/(11.82))^(1/2)</f>
        <v>447.12219011507443</v>
      </c>
      <c r="Q1381">
        <f>IF(P1381=0,'How to'!$B$34,MIN(ROUNDDOWN(2*P1381,-1)/2,'How to'!$B$34))</f>
        <v>145</v>
      </c>
      <c r="R1381">
        <f t="shared" si="351"/>
        <v>145</v>
      </c>
      <c r="S1381" t="str">
        <f t="shared" si="341"/>
        <v/>
      </c>
      <c r="T1381">
        <f t="shared" si="337"/>
        <v>145</v>
      </c>
      <c r="U1381" t="str">
        <f t="shared" si="338"/>
        <v/>
      </c>
      <c r="W1381" t="str">
        <f t="shared" si="339"/>
        <v/>
      </c>
      <c r="X1381" t="str">
        <f t="shared" si="340"/>
        <v/>
      </c>
      <c r="AE1381" t="s">
        <v>52</v>
      </c>
    </row>
    <row r="1382" spans="1:31" x14ac:dyDescent="0.25">
      <c r="A1382">
        <v>45.776964229999997</v>
      </c>
      <c r="B1382">
        <v>-122.8764822</v>
      </c>
      <c r="C1382">
        <v>34.398614070000001</v>
      </c>
      <c r="D1382">
        <f t="shared" si="342"/>
        <v>188.78117407548805</v>
      </c>
      <c r="E1382">
        <f t="shared" si="343"/>
        <v>66.755001357991688</v>
      </c>
      <c r="F1382">
        <f t="shared" si="344"/>
        <v>200.23626517597955</v>
      </c>
      <c r="G1382">
        <f t="shared" si="345"/>
        <v>94.390030439802487</v>
      </c>
      <c r="H1382">
        <f t="shared" si="346"/>
        <v>33.377754445629463</v>
      </c>
      <c r="I1382">
        <f t="shared" si="347"/>
        <v>100.11769243375308</v>
      </c>
      <c r="J1382">
        <f t="shared" si="348"/>
        <v>10023.6404729063</v>
      </c>
      <c r="K1382">
        <f t="shared" si="349"/>
        <v>10023.552338259578</v>
      </c>
      <c r="L1382">
        <f t="shared" si="352"/>
        <v>0</v>
      </c>
      <c r="M1382" s="1">
        <f t="shared" si="350"/>
        <v>0</v>
      </c>
      <c r="N1382" s="1">
        <f>IF(M1382&lt;'How to'!$B$35,0,M1382)</f>
        <v>0</v>
      </c>
      <c r="O1382" s="1">
        <f>(((ABS('How to'!$B$33))*(N1382))/(11.82))^(1/2)</f>
        <v>0</v>
      </c>
      <c r="P1382" s="1">
        <f>(((ABS('How to'!$B$33)+'How to'!$B$32)*(N1382))/(11.82))^(1/2)</f>
        <v>0</v>
      </c>
      <c r="Q1382">
        <f>IF(P1382=0,'How to'!$B$34,MIN(ROUNDDOWN(2*P1382,-1)/2,'How to'!$B$34))</f>
        <v>145</v>
      </c>
      <c r="R1382">
        <f t="shared" si="351"/>
        <v>145</v>
      </c>
      <c r="S1382" t="str">
        <f t="shared" si="341"/>
        <v/>
      </c>
      <c r="T1382">
        <f t="shared" si="337"/>
        <v>145</v>
      </c>
      <c r="U1382" t="str">
        <f t="shared" si="338"/>
        <v/>
      </c>
      <c r="W1382" t="str">
        <f t="shared" si="339"/>
        <v/>
      </c>
      <c r="X1382" t="str">
        <f t="shared" si="340"/>
        <v/>
      </c>
      <c r="AE1382" t="s">
        <v>52</v>
      </c>
    </row>
    <row r="1383" spans="1:31" x14ac:dyDescent="0.25">
      <c r="A1383">
        <v>45.777176220000001</v>
      </c>
      <c r="B1383">
        <v>-122.8763747</v>
      </c>
      <c r="C1383">
        <v>34.423614069999999</v>
      </c>
      <c r="D1383">
        <f t="shared" si="342"/>
        <v>188.78228726978918</v>
      </c>
      <c r="E1383">
        <f t="shared" si="343"/>
        <v>66.75474757801608</v>
      </c>
      <c r="F1383">
        <f t="shared" si="344"/>
        <v>200.2372300822648</v>
      </c>
      <c r="G1383">
        <f t="shared" si="345"/>
        <v>94.39114363489459</v>
      </c>
      <c r="H1383">
        <f t="shared" si="346"/>
        <v>33.377627562541093</v>
      </c>
      <c r="I1383">
        <f t="shared" si="347"/>
        <v>100.11869964400759</v>
      </c>
      <c r="J1383">
        <f t="shared" si="348"/>
        <v>10023.737077754464</v>
      </c>
      <c r="K1383">
        <f t="shared" si="349"/>
        <v>10023.754018407006</v>
      </c>
      <c r="L1383">
        <f t="shared" si="352"/>
        <v>0.13015626201593897</v>
      </c>
      <c r="M1383" s="1">
        <f t="shared" si="350"/>
        <v>38506.614523008873</v>
      </c>
      <c r="N1383" s="1">
        <f>IF(M1383&lt;'How to'!$B$35,0,M1383)</f>
        <v>38506.614523008873</v>
      </c>
      <c r="O1383" s="1">
        <f>(((ABS('How to'!$B$33))*(N1383))/(11.82))^(1/2)</f>
        <v>526.22126380627594</v>
      </c>
      <c r="P1383" s="1">
        <f>(((ABS('How to'!$B$33)+'How to'!$B$32)*(N1383))/(11.82))^(1/2)</f>
        <v>797.03287705431342</v>
      </c>
      <c r="Q1383">
        <f>IF(P1383=0,'How to'!$B$34,MIN(ROUNDDOWN(2*P1383,-1)/2,'How to'!$B$34))</f>
        <v>145</v>
      </c>
      <c r="R1383">
        <f t="shared" si="351"/>
        <v>145</v>
      </c>
      <c r="S1383" t="str">
        <f t="shared" si="341"/>
        <v/>
      </c>
      <c r="T1383">
        <f t="shared" si="337"/>
        <v>145</v>
      </c>
      <c r="U1383" t="str">
        <f t="shared" si="338"/>
        <v/>
      </c>
      <c r="W1383" t="str">
        <f t="shared" si="339"/>
        <v/>
      </c>
      <c r="X1383" t="str">
        <f t="shared" si="340"/>
        <v/>
      </c>
      <c r="AE1383" t="s">
        <v>52</v>
      </c>
    </row>
    <row r="1384" spans="1:31" x14ac:dyDescent="0.25">
      <c r="A1384">
        <v>45.777388199999997</v>
      </c>
      <c r="B1384">
        <v>-122.8762672</v>
      </c>
      <c r="C1384">
        <v>34.448614069999998</v>
      </c>
      <c r="D1384">
        <f t="shared" si="342"/>
        <v>188.78228727058016</v>
      </c>
      <c r="E1384">
        <f t="shared" si="343"/>
        <v>66.754493809098051</v>
      </c>
      <c r="F1384">
        <f t="shared" si="344"/>
        <v>200.2371454821027</v>
      </c>
      <c r="G1384">
        <f t="shared" si="345"/>
        <v>94.39114363489459</v>
      </c>
      <c r="H1384">
        <f t="shared" si="346"/>
        <v>33.377500678995844</v>
      </c>
      <c r="I1384">
        <f t="shared" si="347"/>
        <v>100.11865734357244</v>
      </c>
      <c r="J1384">
        <f t="shared" si="348"/>
        <v>10023.72860770519</v>
      </c>
      <c r="K1384">
        <f t="shared" si="349"/>
        <v>10023.74554827967</v>
      </c>
      <c r="L1384">
        <f t="shared" si="352"/>
        <v>0.13015596213785791</v>
      </c>
      <c r="M1384" s="1">
        <f t="shared" si="350"/>
        <v>38506.670703500975</v>
      </c>
      <c r="N1384" s="1">
        <f>IF(M1384&lt;'How to'!$B$35,0,M1384)</f>
        <v>38506.670703500975</v>
      </c>
      <c r="O1384" s="1">
        <f>(((ABS('How to'!$B$33))*(N1384))/(11.82))^(1/2)</f>
        <v>526.22164768004848</v>
      </c>
      <c r="P1384" s="1">
        <f>(((ABS('How to'!$B$33)+'How to'!$B$32)*(N1384))/(11.82))^(1/2)</f>
        <v>797.03345848277036</v>
      </c>
      <c r="Q1384">
        <f>IF(P1384=0,'How to'!$B$34,MIN(ROUNDDOWN(2*P1384,-1)/2,'How to'!$B$34))</f>
        <v>145</v>
      </c>
      <c r="R1384">
        <f t="shared" si="351"/>
        <v>145</v>
      </c>
      <c r="S1384" t="str">
        <f t="shared" si="341"/>
        <v/>
      </c>
      <c r="T1384">
        <f t="shared" si="337"/>
        <v>145</v>
      </c>
      <c r="U1384" t="str">
        <f t="shared" si="338"/>
        <v/>
      </c>
      <c r="W1384" t="str">
        <f t="shared" si="339"/>
        <v/>
      </c>
      <c r="X1384" t="str">
        <f t="shared" si="340"/>
        <v/>
      </c>
      <c r="AE1384" t="s">
        <v>52</v>
      </c>
    </row>
    <row r="1385" spans="1:31" x14ac:dyDescent="0.25">
      <c r="A1385">
        <v>45.77760018</v>
      </c>
      <c r="B1385">
        <v>-122.8761597</v>
      </c>
      <c r="C1385">
        <v>34.473614070000004</v>
      </c>
      <c r="D1385">
        <f t="shared" si="342"/>
        <v>188.78228726978918</v>
      </c>
      <c r="E1385">
        <f t="shared" si="343"/>
        <v>66.75424003926625</v>
      </c>
      <c r="F1385">
        <f t="shared" si="344"/>
        <v>200.23706088043039</v>
      </c>
      <c r="G1385">
        <f t="shared" si="345"/>
        <v>94.39114363489459</v>
      </c>
      <c r="H1385">
        <f t="shared" si="346"/>
        <v>33.37737378900804</v>
      </c>
      <c r="I1385">
        <f t="shared" si="347"/>
        <v>100.1186150411324</v>
      </c>
      <c r="J1385">
        <f t="shared" si="348"/>
        <v>10023.720137508297</v>
      </c>
      <c r="K1385">
        <f t="shared" si="349"/>
        <v>10023.737077754464</v>
      </c>
      <c r="L1385">
        <f t="shared" si="352"/>
        <v>0.13015470090241105</v>
      </c>
      <c r="M1385" s="1">
        <f t="shared" si="350"/>
        <v>38507.011303687686</v>
      </c>
      <c r="N1385" s="1">
        <f>IF(M1385&lt;'How to'!$B$35,0,M1385)</f>
        <v>38507.011303687686</v>
      </c>
      <c r="O1385" s="1">
        <f>(((ABS('How to'!$B$33))*(N1385))/(11.82))^(1/2)</f>
        <v>526.22397494947802</v>
      </c>
      <c r="P1385" s="1">
        <f>(((ABS('How to'!$B$33)+'How to'!$B$32)*(N1385))/(11.82))^(1/2)</f>
        <v>797.03698344532245</v>
      </c>
      <c r="Q1385">
        <f>IF(P1385=0,'How to'!$B$34,MIN(ROUNDDOWN(2*P1385,-1)/2,'How to'!$B$34))</f>
        <v>145</v>
      </c>
      <c r="R1385">
        <f t="shared" si="351"/>
        <v>145</v>
      </c>
      <c r="S1385" t="str">
        <f t="shared" si="341"/>
        <v/>
      </c>
      <c r="T1385">
        <f t="shared" si="337"/>
        <v>145</v>
      </c>
      <c r="U1385" t="str">
        <f t="shared" si="338"/>
        <v/>
      </c>
      <c r="W1385" t="str">
        <f t="shared" si="339"/>
        <v/>
      </c>
      <c r="X1385" t="str">
        <f t="shared" si="340"/>
        <v/>
      </c>
      <c r="AE1385" t="s">
        <v>52</v>
      </c>
    </row>
    <row r="1386" spans="1:31" x14ac:dyDescent="0.25">
      <c r="A1386">
        <v>45.777812160000003</v>
      </c>
      <c r="B1386">
        <v>-122.8760523</v>
      </c>
      <c r="C1386">
        <v>34.498614070000002</v>
      </c>
      <c r="D1386">
        <f t="shared" si="342"/>
        <v>188.78228727058016</v>
      </c>
      <c r="E1386">
        <f t="shared" si="343"/>
        <v>66.761750165043793</v>
      </c>
      <c r="F1386">
        <f t="shared" si="344"/>
        <v>200.23956470241234</v>
      </c>
      <c r="G1386">
        <f t="shared" si="345"/>
        <v>94.391143635685552</v>
      </c>
      <c r="H1386">
        <f t="shared" si="346"/>
        <v>33.377246904549025</v>
      </c>
      <c r="I1386">
        <f t="shared" si="347"/>
        <v>100.1185727414242</v>
      </c>
      <c r="J1386">
        <f t="shared" si="348"/>
        <v>10023.970818052894</v>
      </c>
      <c r="K1386">
        <f t="shared" si="349"/>
        <v>10023.728607779849</v>
      </c>
      <c r="L1386">
        <f t="shared" si="352"/>
        <v>0</v>
      </c>
      <c r="M1386" s="1">
        <f t="shared" si="350"/>
        <v>0</v>
      </c>
      <c r="N1386" s="1">
        <f>IF(M1386&lt;'How to'!$B$35,0,M1386)</f>
        <v>0</v>
      </c>
      <c r="O1386" s="1">
        <f>(((ABS('How to'!$B$33))*(N1386))/(11.82))^(1/2)</f>
        <v>0</v>
      </c>
      <c r="P1386" s="1">
        <f>(((ABS('How to'!$B$33)+'How to'!$B$32)*(N1386))/(11.82))^(1/2)</f>
        <v>0</v>
      </c>
      <c r="Q1386">
        <f>IF(P1386=0,'How to'!$B$34,MIN(ROUNDDOWN(2*P1386,-1)/2,'How to'!$B$34))</f>
        <v>145</v>
      </c>
      <c r="R1386">
        <f t="shared" si="351"/>
        <v>145</v>
      </c>
      <c r="S1386" t="str">
        <f t="shared" si="341"/>
        <v/>
      </c>
      <c r="T1386">
        <f t="shared" si="337"/>
        <v>145</v>
      </c>
      <c r="U1386" t="str">
        <f t="shared" si="338"/>
        <v/>
      </c>
      <c r="W1386" t="str">
        <f t="shared" si="339"/>
        <v/>
      </c>
      <c r="X1386" t="str">
        <f t="shared" si="340"/>
        <v/>
      </c>
      <c r="AE1386" t="s">
        <v>52</v>
      </c>
    </row>
    <row r="1387" spans="1:31" x14ac:dyDescent="0.25">
      <c r="A1387">
        <v>45.77802415</v>
      </c>
      <c r="B1387">
        <v>-122.8759448</v>
      </c>
      <c r="C1387">
        <v>34.523614070000001</v>
      </c>
      <c r="D1387">
        <f t="shared" si="342"/>
        <v>188.78117407469708</v>
      </c>
      <c r="E1387">
        <f t="shared" si="343"/>
        <v>66.76149635189644</v>
      </c>
      <c r="F1387">
        <f t="shared" si="344"/>
        <v>200.23843057756261</v>
      </c>
      <c r="G1387">
        <f t="shared" si="345"/>
        <v>94.39114363489459</v>
      </c>
      <c r="H1387">
        <f t="shared" si="346"/>
        <v>33.377120019633125</v>
      </c>
      <c r="I1387">
        <f t="shared" si="347"/>
        <v>100.1185304402152</v>
      </c>
      <c r="J1387">
        <f t="shared" si="348"/>
        <v>10023.857270041341</v>
      </c>
      <c r="K1387">
        <f t="shared" si="349"/>
        <v>10023.720137508297</v>
      </c>
      <c r="L1387">
        <f t="shared" si="352"/>
        <v>0</v>
      </c>
      <c r="M1387" s="1">
        <f t="shared" si="350"/>
        <v>0</v>
      </c>
      <c r="N1387" s="1">
        <f>IF(M1387&lt;'How to'!$B$35,0,M1387)</f>
        <v>0</v>
      </c>
      <c r="O1387" s="1">
        <f>(((ABS('How to'!$B$33))*(N1387))/(11.82))^(1/2)</f>
        <v>0</v>
      </c>
      <c r="P1387" s="1">
        <f>(((ABS('How to'!$B$33)+'How to'!$B$32)*(N1387))/(11.82))^(1/2)</f>
        <v>0</v>
      </c>
      <c r="Q1387">
        <f>IF(P1387=0,'How to'!$B$34,MIN(ROUNDDOWN(2*P1387,-1)/2,'How to'!$B$34))</f>
        <v>145</v>
      </c>
      <c r="R1387">
        <f t="shared" si="351"/>
        <v>145</v>
      </c>
      <c r="S1387" t="str">
        <f t="shared" si="341"/>
        <v/>
      </c>
      <c r="T1387">
        <f t="shared" si="337"/>
        <v>145</v>
      </c>
      <c r="U1387" t="str">
        <f t="shared" si="338"/>
        <v/>
      </c>
      <c r="W1387" t="str">
        <f t="shared" si="339"/>
        <v/>
      </c>
      <c r="X1387" t="str">
        <f t="shared" si="340"/>
        <v/>
      </c>
      <c r="AE1387" t="s">
        <v>52</v>
      </c>
    </row>
    <row r="1388" spans="1:31" x14ac:dyDescent="0.25">
      <c r="A1388">
        <v>45.778236130000003</v>
      </c>
      <c r="B1388">
        <v>-122.8758373</v>
      </c>
      <c r="C1388">
        <v>34.548614069999999</v>
      </c>
      <c r="D1388">
        <f t="shared" si="342"/>
        <v>188.78006088039595</v>
      </c>
      <c r="E1388">
        <f t="shared" si="343"/>
        <v>66.761242549808088</v>
      </c>
      <c r="F1388">
        <f t="shared" si="344"/>
        <v>200.23729645797835</v>
      </c>
      <c r="G1388">
        <f t="shared" si="345"/>
        <v>94.391143635685552</v>
      </c>
      <c r="H1388">
        <f t="shared" si="346"/>
        <v>33.37699313426036</v>
      </c>
      <c r="I1388">
        <f t="shared" si="347"/>
        <v>100.11848814048824</v>
      </c>
      <c r="J1388">
        <f t="shared" si="348"/>
        <v>10023.743723200078</v>
      </c>
      <c r="K1388">
        <f t="shared" si="349"/>
        <v>10023.711667537083</v>
      </c>
      <c r="L1388">
        <f t="shared" si="352"/>
        <v>0</v>
      </c>
      <c r="M1388" s="1">
        <f t="shared" si="350"/>
        <v>0</v>
      </c>
      <c r="N1388" s="1">
        <f>IF(M1388&lt;'How to'!$B$35,0,M1388)</f>
        <v>0</v>
      </c>
      <c r="O1388" s="1">
        <f>(((ABS('How to'!$B$33))*(N1388))/(11.82))^(1/2)</f>
        <v>0</v>
      </c>
      <c r="P1388" s="1">
        <f>(((ABS('How to'!$B$33)+'How to'!$B$32)*(N1388))/(11.82))^(1/2)</f>
        <v>0</v>
      </c>
      <c r="Q1388">
        <f>IF(P1388=0,'How to'!$B$34,MIN(ROUNDDOWN(2*P1388,-1)/2,'How to'!$B$34))</f>
        <v>145</v>
      </c>
      <c r="R1388">
        <f t="shared" si="351"/>
        <v>145</v>
      </c>
      <c r="S1388" t="str">
        <f t="shared" si="341"/>
        <v/>
      </c>
      <c r="T1388">
        <f t="shared" si="337"/>
        <v>145</v>
      </c>
      <c r="U1388" t="str">
        <f t="shared" si="338"/>
        <v/>
      </c>
      <c r="W1388" t="str">
        <f t="shared" si="339"/>
        <v/>
      </c>
      <c r="X1388" t="str">
        <f t="shared" si="340"/>
        <v/>
      </c>
      <c r="AE1388" t="s">
        <v>52</v>
      </c>
    </row>
    <row r="1389" spans="1:31" x14ac:dyDescent="0.25">
      <c r="A1389">
        <v>45.778448109999999</v>
      </c>
      <c r="B1389">
        <v>-122.8757298</v>
      </c>
      <c r="C1389">
        <v>34.573614069999998</v>
      </c>
      <c r="D1389">
        <f t="shared" si="342"/>
        <v>188.78006087960497</v>
      </c>
      <c r="E1389">
        <f t="shared" si="343"/>
        <v>66.760988747909224</v>
      </c>
      <c r="F1389">
        <f t="shared" si="344"/>
        <v>200.23721183712539</v>
      </c>
      <c r="G1389">
        <f t="shared" si="345"/>
        <v>94.39114363489459</v>
      </c>
      <c r="H1389">
        <f t="shared" si="346"/>
        <v>33.376866242444976</v>
      </c>
      <c r="I1389">
        <f t="shared" si="347"/>
        <v>100.118445837265</v>
      </c>
      <c r="J1389">
        <f t="shared" si="348"/>
        <v>10023.735251076456</v>
      </c>
      <c r="K1389">
        <f t="shared" si="349"/>
        <v>10023.703196869365</v>
      </c>
      <c r="L1389">
        <f t="shared" si="352"/>
        <v>0</v>
      </c>
      <c r="M1389" s="1">
        <f t="shared" si="350"/>
        <v>0</v>
      </c>
      <c r="N1389" s="1">
        <f>IF(M1389&lt;'How to'!$B$35,0,M1389)</f>
        <v>0</v>
      </c>
      <c r="O1389" s="1">
        <f>(((ABS('How to'!$B$33))*(N1389))/(11.82))^(1/2)</f>
        <v>0</v>
      </c>
      <c r="P1389" s="1">
        <f>(((ABS('How to'!$B$33)+'How to'!$B$32)*(N1389))/(11.82))^(1/2)</f>
        <v>0</v>
      </c>
      <c r="Q1389">
        <f>IF(P1389=0,'How to'!$B$34,MIN(ROUNDDOWN(2*P1389,-1)/2,'How to'!$B$34))</f>
        <v>145</v>
      </c>
      <c r="R1389">
        <f t="shared" si="351"/>
        <v>145</v>
      </c>
      <c r="S1389" t="str">
        <f t="shared" si="341"/>
        <v/>
      </c>
      <c r="T1389">
        <f t="shared" si="337"/>
        <v>145</v>
      </c>
      <c r="U1389" t="str">
        <f t="shared" si="338"/>
        <v/>
      </c>
      <c r="W1389" t="str">
        <f t="shared" si="339"/>
        <v/>
      </c>
      <c r="X1389" t="str">
        <f t="shared" si="340"/>
        <v/>
      </c>
      <c r="AE1389" t="s">
        <v>52</v>
      </c>
    </row>
    <row r="1390" spans="1:31" x14ac:dyDescent="0.25">
      <c r="A1390">
        <v>45.778660090000002</v>
      </c>
      <c r="B1390">
        <v>-122.8756223</v>
      </c>
      <c r="C1390">
        <v>34.598614070000004</v>
      </c>
      <c r="D1390">
        <f t="shared" si="342"/>
        <v>188.78006087960497</v>
      </c>
      <c r="E1390">
        <f t="shared" si="343"/>
        <v>66.768498722453458</v>
      </c>
      <c r="F1390">
        <f t="shared" si="344"/>
        <v>200.23971585916124</v>
      </c>
      <c r="G1390">
        <f t="shared" si="345"/>
        <v>94.39114363489459</v>
      </c>
      <c r="H1390">
        <f t="shared" si="346"/>
        <v>33.384503193649635</v>
      </c>
      <c r="I1390">
        <f t="shared" si="347"/>
        <v>100.12099205556298</v>
      </c>
      <c r="J1390">
        <f t="shared" si="348"/>
        <v>10023.985951839408</v>
      </c>
      <c r="K1390">
        <f t="shared" si="349"/>
        <v>10024.213050190105</v>
      </c>
      <c r="L1390">
        <f t="shared" si="352"/>
        <v>0.47654837183323373</v>
      </c>
      <c r="M1390" s="1">
        <f t="shared" si="350"/>
        <v>10517.518936879338</v>
      </c>
      <c r="N1390" s="1">
        <f>IF(M1390&lt;'How to'!$B$35,0,M1390)</f>
        <v>10517.518936879338</v>
      </c>
      <c r="O1390" s="1">
        <f>(((ABS('How to'!$B$33))*(N1390))/(11.82))^(1/2)</f>
        <v>275.015629402765</v>
      </c>
      <c r="P1390" s="1">
        <f>(((ABS('How to'!$B$33)+'How to'!$B$32)*(N1390))/(11.82))^(1/2)</f>
        <v>416.54815837788721</v>
      </c>
      <c r="Q1390">
        <f>IF(P1390=0,'How to'!$B$34,MIN(ROUNDDOWN(2*P1390,-1)/2,'How to'!$B$34))</f>
        <v>145</v>
      </c>
      <c r="R1390">
        <f t="shared" si="351"/>
        <v>145</v>
      </c>
      <c r="S1390" t="str">
        <f t="shared" si="341"/>
        <v/>
      </c>
      <c r="T1390">
        <f t="shared" si="337"/>
        <v>145</v>
      </c>
      <c r="U1390" t="str">
        <f t="shared" si="338"/>
        <v/>
      </c>
      <c r="W1390" t="str">
        <f t="shared" si="339"/>
        <v/>
      </c>
      <c r="X1390" t="str">
        <f t="shared" si="340"/>
        <v/>
      </c>
      <c r="AE1390" t="s">
        <v>52</v>
      </c>
    </row>
    <row r="1391" spans="1:31" x14ac:dyDescent="0.25">
      <c r="A1391">
        <v>45.778872069999998</v>
      </c>
      <c r="B1391">
        <v>-122.8755148</v>
      </c>
      <c r="C1391">
        <v>34.623614070000002</v>
      </c>
      <c r="D1391">
        <f t="shared" si="342"/>
        <v>188.77783449021175</v>
      </c>
      <c r="E1391">
        <f t="shared" si="343"/>
        <v>66.768244888107986</v>
      </c>
      <c r="F1391">
        <f t="shared" si="344"/>
        <v>200.23753224670978</v>
      </c>
      <c r="G1391">
        <f t="shared" si="345"/>
        <v>94.390030439802487</v>
      </c>
      <c r="H1391">
        <f t="shared" si="346"/>
        <v>33.384376277390842</v>
      </c>
      <c r="I1391">
        <f t="shared" si="347"/>
        <v>100.1199002489378</v>
      </c>
      <c r="J1391">
        <f t="shared" si="348"/>
        <v>10023.767330063034</v>
      </c>
      <c r="K1391">
        <f t="shared" si="349"/>
        <v>10023.994425857254</v>
      </c>
      <c r="L1391">
        <f t="shared" si="352"/>
        <v>0.47654568954096799</v>
      </c>
      <c r="M1391" s="1">
        <f t="shared" si="350"/>
        <v>10517.34875150466</v>
      </c>
      <c r="N1391" s="1">
        <f>IF(M1391&lt;'How to'!$B$35,0,M1391)</f>
        <v>10517.34875150466</v>
      </c>
      <c r="O1391" s="1">
        <f>(((ABS('How to'!$B$33))*(N1391))/(11.82))^(1/2)</f>
        <v>275.01340436150053</v>
      </c>
      <c r="P1391" s="1">
        <f>(((ABS('How to'!$B$33)+'How to'!$B$32)*(N1391))/(11.82))^(1/2)</f>
        <v>416.54478825363998</v>
      </c>
      <c r="Q1391">
        <f>IF(P1391=0,'How to'!$B$34,MIN(ROUNDDOWN(2*P1391,-1)/2,'How to'!$B$34))</f>
        <v>145</v>
      </c>
      <c r="R1391">
        <f t="shared" si="351"/>
        <v>145</v>
      </c>
      <c r="S1391" t="str">
        <f t="shared" si="341"/>
        <v/>
      </c>
      <c r="T1391">
        <f t="shared" si="337"/>
        <v>145</v>
      </c>
      <c r="U1391" t="str">
        <f t="shared" si="338"/>
        <v/>
      </c>
      <c r="W1391" t="str">
        <f t="shared" si="339"/>
        <v/>
      </c>
      <c r="X1391" t="str">
        <f t="shared" si="340"/>
        <v/>
      </c>
      <c r="AE1391" t="s">
        <v>52</v>
      </c>
    </row>
    <row r="1392" spans="1:31" x14ac:dyDescent="0.25">
      <c r="A1392">
        <v>45.779084040000001</v>
      </c>
      <c r="B1392">
        <v>-122.87540730000001</v>
      </c>
      <c r="C1392">
        <v>34.648614070000001</v>
      </c>
      <c r="D1392">
        <f t="shared" si="342"/>
        <v>188.77672129432867</v>
      </c>
      <c r="E1392">
        <f t="shared" si="343"/>
        <v>66.767991064823093</v>
      </c>
      <c r="F1392">
        <f t="shared" si="344"/>
        <v>200.23639812349037</v>
      </c>
      <c r="G1392">
        <f t="shared" si="345"/>
        <v>94.388917244710385</v>
      </c>
      <c r="H1392">
        <f t="shared" si="346"/>
        <v>33.384249360675078</v>
      </c>
      <c r="I1392">
        <f t="shared" si="347"/>
        <v>100.11880844279221</v>
      </c>
      <c r="J1392">
        <f t="shared" si="348"/>
        <v>10023.653783367236</v>
      </c>
      <c r="K1392">
        <f t="shared" si="349"/>
        <v>10023.775804004521</v>
      </c>
      <c r="L1392">
        <f t="shared" si="352"/>
        <v>0.3493145248704369</v>
      </c>
      <c r="M1392" s="1">
        <f t="shared" si="350"/>
        <v>14347.779852158177</v>
      </c>
      <c r="N1392" s="1">
        <f>IF(M1392&lt;'How to'!$B$35,0,M1392)</f>
        <v>14347.779852158177</v>
      </c>
      <c r="O1392" s="1">
        <f>(((ABS('How to'!$B$33))*(N1392))/(11.82))^(1/2)</f>
        <v>321.21297279926051</v>
      </c>
      <c r="P1392" s="1">
        <f>(((ABS('How to'!$B$33)+'How to'!$B$32)*(N1392))/(11.82))^(1/2)</f>
        <v>486.52024816620531</v>
      </c>
      <c r="Q1392">
        <f>IF(P1392=0,'How to'!$B$34,MIN(ROUNDDOWN(2*P1392,-1)/2,'How to'!$B$34))</f>
        <v>145</v>
      </c>
      <c r="R1392">
        <f t="shared" si="351"/>
        <v>145</v>
      </c>
      <c r="S1392" t="str">
        <f t="shared" si="341"/>
        <v/>
      </c>
      <c r="T1392">
        <f t="shared" si="337"/>
        <v>145</v>
      </c>
      <c r="U1392" t="str">
        <f t="shared" si="338"/>
        <v/>
      </c>
      <c r="W1392" t="str">
        <f t="shared" si="339"/>
        <v/>
      </c>
      <c r="X1392" t="str">
        <f t="shared" si="340"/>
        <v/>
      </c>
      <c r="AE1392" t="s">
        <v>52</v>
      </c>
    </row>
    <row r="1393" spans="1:31" x14ac:dyDescent="0.25">
      <c r="A1393">
        <v>45.779296019999997</v>
      </c>
      <c r="B1393">
        <v>-122.87529979999999</v>
      </c>
      <c r="C1393">
        <v>34.673614069999999</v>
      </c>
      <c r="D1393">
        <f t="shared" si="342"/>
        <v>188.77672129511964</v>
      </c>
      <c r="E1393">
        <f t="shared" si="343"/>
        <v>66.767737228649807</v>
      </c>
      <c r="F1393">
        <f t="shared" si="344"/>
        <v>200.23631348376674</v>
      </c>
      <c r="G1393">
        <f t="shared" si="345"/>
        <v>94.388917244710385</v>
      </c>
      <c r="H1393">
        <f t="shared" si="346"/>
        <v>33.384122444605637</v>
      </c>
      <c r="I1393">
        <f t="shared" si="347"/>
        <v>100.11876612316598</v>
      </c>
      <c r="J1393">
        <f t="shared" si="348"/>
        <v>10023.645309392326</v>
      </c>
      <c r="K1393">
        <f t="shared" si="349"/>
        <v>10023.767330025208</v>
      </c>
      <c r="L1393">
        <f t="shared" si="352"/>
        <v>0.34931451856698675</v>
      </c>
      <c r="M1393" s="1">
        <f t="shared" si="350"/>
        <v>14347.767981626259</v>
      </c>
      <c r="N1393" s="1">
        <f>IF(M1393&lt;'How to'!$B$35,0,M1393)</f>
        <v>14347.767981626259</v>
      </c>
      <c r="O1393" s="1">
        <f>(((ABS('How to'!$B$33))*(N1393))/(11.82))^(1/2)</f>
        <v>321.21283992261777</v>
      </c>
      <c r="P1393" s="1">
        <f>(((ABS('How to'!$B$33)+'How to'!$B$32)*(N1393))/(11.82))^(1/2)</f>
        <v>486.52004690665888</v>
      </c>
      <c r="Q1393">
        <f>IF(P1393=0,'How to'!$B$34,MIN(ROUNDDOWN(2*P1393,-1)/2,'How to'!$B$34))</f>
        <v>145</v>
      </c>
      <c r="R1393">
        <f t="shared" si="351"/>
        <v>145</v>
      </c>
      <c r="S1393" t="str">
        <f t="shared" si="341"/>
        <v/>
      </c>
      <c r="T1393">
        <f t="shared" si="337"/>
        <v>145</v>
      </c>
      <c r="U1393" t="str">
        <f t="shared" si="338"/>
        <v/>
      </c>
      <c r="W1393" t="str">
        <f t="shared" si="339"/>
        <v/>
      </c>
      <c r="X1393" t="str">
        <f t="shared" si="340"/>
        <v/>
      </c>
      <c r="AE1393" t="s">
        <v>52</v>
      </c>
    </row>
    <row r="1394" spans="1:31" x14ac:dyDescent="0.25">
      <c r="A1394">
        <v>45.779508</v>
      </c>
      <c r="B1394">
        <v>-122.87519229999999</v>
      </c>
      <c r="C1394">
        <v>34.698614069999998</v>
      </c>
      <c r="D1394">
        <f t="shared" si="342"/>
        <v>188.77560810002751</v>
      </c>
      <c r="E1394">
        <f t="shared" si="343"/>
        <v>66.775247051961131</v>
      </c>
      <c r="F1394">
        <f t="shared" si="344"/>
        <v>200.2377682466163</v>
      </c>
      <c r="G1394">
        <f t="shared" si="345"/>
        <v>94.388917244710385</v>
      </c>
      <c r="H1394">
        <f t="shared" si="346"/>
        <v>33.383995532963191</v>
      </c>
      <c r="I1394">
        <f t="shared" si="347"/>
        <v>100.11872380515891</v>
      </c>
      <c r="J1394">
        <f t="shared" si="348"/>
        <v>10023.790958096404</v>
      </c>
      <c r="K1394">
        <f t="shared" si="349"/>
        <v>10023.758856373694</v>
      </c>
      <c r="L1394">
        <f t="shared" si="352"/>
        <v>0</v>
      </c>
      <c r="M1394" s="1">
        <f t="shared" si="350"/>
        <v>0</v>
      </c>
      <c r="N1394" s="1">
        <f>IF(M1394&lt;'How to'!$B$35,0,M1394)</f>
        <v>0</v>
      </c>
      <c r="O1394" s="1">
        <f>(((ABS('How to'!$B$33))*(N1394))/(11.82))^(1/2)</f>
        <v>0</v>
      </c>
      <c r="P1394" s="1">
        <f>(((ABS('How to'!$B$33)+'How to'!$B$32)*(N1394))/(11.82))^(1/2)</f>
        <v>0</v>
      </c>
      <c r="Q1394">
        <f>IF(P1394=0,'How to'!$B$34,MIN(ROUNDDOWN(2*P1394,-1)/2,'How to'!$B$34))</f>
        <v>145</v>
      </c>
      <c r="R1394">
        <f t="shared" si="351"/>
        <v>145</v>
      </c>
      <c r="S1394" t="str">
        <f t="shared" si="341"/>
        <v/>
      </c>
      <c r="T1394">
        <f t="shared" si="337"/>
        <v>145</v>
      </c>
      <c r="U1394" t="str">
        <f t="shared" si="338"/>
        <v/>
      </c>
      <c r="W1394" t="str">
        <f t="shared" si="339"/>
        <v/>
      </c>
      <c r="X1394" t="str">
        <f t="shared" si="340"/>
        <v/>
      </c>
      <c r="AE1394" t="s">
        <v>52</v>
      </c>
    </row>
    <row r="1395" spans="1:31" x14ac:dyDescent="0.25">
      <c r="A1395">
        <v>45.779719970000002</v>
      </c>
      <c r="B1395">
        <v>-122.8750848</v>
      </c>
      <c r="C1395">
        <v>34.723614070000004</v>
      </c>
      <c r="D1395">
        <f t="shared" si="342"/>
        <v>188.77449490493541</v>
      </c>
      <c r="E1395">
        <f t="shared" si="343"/>
        <v>66.774993197523244</v>
      </c>
      <c r="F1395">
        <f t="shared" si="344"/>
        <v>200.2366341185917</v>
      </c>
      <c r="G1395">
        <f t="shared" si="345"/>
        <v>94.387804050409244</v>
      </c>
      <c r="H1395">
        <f t="shared" si="346"/>
        <v>33.383868614876548</v>
      </c>
      <c r="I1395">
        <f t="shared" si="347"/>
        <v>100.11763199933262</v>
      </c>
      <c r="J1395">
        <f t="shared" si="348"/>
        <v>10023.677410785689</v>
      </c>
      <c r="K1395">
        <f t="shared" si="349"/>
        <v>10023.540237153789</v>
      </c>
      <c r="L1395">
        <f t="shared" si="352"/>
        <v>0</v>
      </c>
      <c r="M1395" s="1">
        <f t="shared" si="350"/>
        <v>0</v>
      </c>
      <c r="N1395" s="1">
        <f>IF(M1395&lt;'How to'!$B$35,0,M1395)</f>
        <v>0</v>
      </c>
      <c r="O1395" s="1">
        <f>(((ABS('How to'!$B$33))*(N1395))/(11.82))^(1/2)</f>
        <v>0</v>
      </c>
      <c r="P1395" s="1">
        <f>(((ABS('How to'!$B$33)+'How to'!$B$32)*(N1395))/(11.82))^(1/2)</f>
        <v>0</v>
      </c>
      <c r="Q1395">
        <f>IF(P1395=0,'How to'!$B$34,MIN(ROUNDDOWN(2*P1395,-1)/2,'How to'!$B$34))</f>
        <v>145</v>
      </c>
      <c r="R1395">
        <f t="shared" si="351"/>
        <v>145</v>
      </c>
      <c r="S1395" t="str">
        <f t="shared" si="341"/>
        <v/>
      </c>
      <c r="T1395">
        <f t="shared" ref="T1395:T1458" si="353">IF(Q1395=T1396,T1396,IF(Q1395&lt;T1396,Q1395,IF(MIN(Q1355:Q1394)&lt;Q1395,IF(MIN(Q1355:Q1394)&lt;T1396,T1396,MIN(Q1355:Q1394)),MIN(Q1355:Q1394))))</f>
        <v>145</v>
      </c>
      <c r="U1395" t="str">
        <f t="shared" ref="U1395:U1458" si="354">IF(T1396=T1395,"",T1395)</f>
        <v/>
      </c>
      <c r="W1395" t="str">
        <f t="shared" si="339"/>
        <v/>
      </c>
      <c r="X1395" t="str">
        <f t="shared" si="340"/>
        <v/>
      </c>
      <c r="AE1395" t="s">
        <v>52</v>
      </c>
    </row>
    <row r="1396" spans="1:31" x14ac:dyDescent="0.25">
      <c r="A1396">
        <v>45.779931939999997</v>
      </c>
      <c r="B1396">
        <v>-122.8749773</v>
      </c>
      <c r="C1396">
        <v>34.748614070000002</v>
      </c>
      <c r="D1396">
        <f t="shared" si="342"/>
        <v>188.77560810002751</v>
      </c>
      <c r="E1396">
        <f t="shared" si="343"/>
        <v>66.774739341068155</v>
      </c>
      <c r="F1396">
        <f t="shared" si="344"/>
        <v>200.23759893587109</v>
      </c>
      <c r="G1396">
        <f t="shared" si="345"/>
        <v>94.387804049618268</v>
      </c>
      <c r="H1396">
        <f t="shared" si="346"/>
        <v>33.383741696332933</v>
      </c>
      <c r="I1396">
        <f t="shared" si="347"/>
        <v>100.11758967812106</v>
      </c>
      <c r="J1396">
        <f t="shared" si="348"/>
        <v>10023.77400690069</v>
      </c>
      <c r="K1396">
        <f t="shared" si="349"/>
        <v>10023.531762956613</v>
      </c>
      <c r="L1396">
        <f t="shared" si="352"/>
        <v>0</v>
      </c>
      <c r="M1396" s="1">
        <f t="shared" si="350"/>
        <v>0</v>
      </c>
      <c r="N1396" s="1">
        <f>IF(M1396&lt;'How to'!$B$35,0,M1396)</f>
        <v>0</v>
      </c>
      <c r="O1396" s="1">
        <f>(((ABS('How to'!$B$33))*(N1396))/(11.82))^(1/2)</f>
        <v>0</v>
      </c>
      <c r="P1396" s="1">
        <f>(((ABS('How to'!$B$33)+'How to'!$B$32)*(N1396))/(11.82))^(1/2)</f>
        <v>0</v>
      </c>
      <c r="Q1396">
        <f>IF(P1396=0,'How to'!$B$34,MIN(ROUNDDOWN(2*P1396,-1)/2,'How to'!$B$34))</f>
        <v>145</v>
      </c>
      <c r="R1396">
        <f t="shared" si="351"/>
        <v>145</v>
      </c>
      <c r="S1396" t="str">
        <f t="shared" si="341"/>
        <v/>
      </c>
      <c r="T1396">
        <f t="shared" si="353"/>
        <v>145</v>
      </c>
      <c r="U1396" t="str">
        <f t="shared" si="354"/>
        <v/>
      </c>
      <c r="W1396" t="str">
        <f t="shared" si="339"/>
        <v/>
      </c>
      <c r="X1396" t="str">
        <f t="shared" si="340"/>
        <v/>
      </c>
      <c r="AE1396" t="s">
        <v>52</v>
      </c>
    </row>
    <row r="1397" spans="1:31" x14ac:dyDescent="0.25">
      <c r="A1397">
        <v>45.78014392</v>
      </c>
      <c r="B1397">
        <v>-122.8748698</v>
      </c>
      <c r="C1397">
        <v>34.773614070000001</v>
      </c>
      <c r="D1397">
        <f t="shared" si="342"/>
        <v>188.77449490572636</v>
      </c>
      <c r="E1397">
        <f t="shared" si="343"/>
        <v>66.774485470619737</v>
      </c>
      <c r="F1397">
        <f t="shared" si="344"/>
        <v>200.23646480293772</v>
      </c>
      <c r="G1397">
        <f t="shared" si="345"/>
        <v>94.387804050409244</v>
      </c>
      <c r="H1397">
        <f t="shared" si="346"/>
        <v>33.383614782216405</v>
      </c>
      <c r="I1397">
        <f t="shared" si="347"/>
        <v>100.1175473600201</v>
      </c>
      <c r="J1397">
        <f t="shared" si="348"/>
        <v>10023.660459194529</v>
      </c>
      <c r="K1397">
        <f t="shared" si="349"/>
        <v>10023.523289385867</v>
      </c>
      <c r="L1397">
        <f t="shared" si="352"/>
        <v>0</v>
      </c>
      <c r="M1397" s="1">
        <f t="shared" si="350"/>
        <v>0</v>
      </c>
      <c r="N1397" s="1">
        <f>IF(M1397&lt;'How to'!$B$35,0,M1397)</f>
        <v>0</v>
      </c>
      <c r="O1397" s="1">
        <f>(((ABS('How to'!$B$33))*(N1397))/(11.82))^(1/2)</f>
        <v>0</v>
      </c>
      <c r="P1397" s="1">
        <f>(((ABS('How to'!$B$33)+'How to'!$B$32)*(N1397))/(11.82))^(1/2)</f>
        <v>0</v>
      </c>
      <c r="Q1397">
        <f>IF(P1397=0,'How to'!$B$34,MIN(ROUNDDOWN(2*P1397,-1)/2,'How to'!$B$34))</f>
        <v>145</v>
      </c>
      <c r="R1397">
        <f t="shared" si="351"/>
        <v>145</v>
      </c>
      <c r="S1397" t="str">
        <f t="shared" si="341"/>
        <v/>
      </c>
      <c r="T1397">
        <f t="shared" si="353"/>
        <v>145</v>
      </c>
      <c r="U1397" t="str">
        <f t="shared" si="354"/>
        <v/>
      </c>
      <c r="W1397" t="str">
        <f t="shared" si="339"/>
        <v/>
      </c>
      <c r="X1397" t="str">
        <f t="shared" si="340"/>
        <v/>
      </c>
      <c r="AE1397" t="s">
        <v>52</v>
      </c>
    </row>
    <row r="1398" spans="1:31" x14ac:dyDescent="0.25">
      <c r="A1398">
        <v>45.780355890000003</v>
      </c>
      <c r="B1398">
        <v>-122.87476220000001</v>
      </c>
      <c r="C1398">
        <v>34.798614069999999</v>
      </c>
      <c r="D1398">
        <f t="shared" si="342"/>
        <v>188.77338170984331</v>
      </c>
      <c r="E1398">
        <f t="shared" si="343"/>
        <v>66.774231612336735</v>
      </c>
      <c r="F1398">
        <f t="shared" si="344"/>
        <v>200.23533067265674</v>
      </c>
      <c r="G1398">
        <f t="shared" si="345"/>
        <v>94.386690855317127</v>
      </c>
      <c r="H1398">
        <f t="shared" si="346"/>
        <v>33.391251470115378</v>
      </c>
      <c r="I1398">
        <f t="shared" si="347"/>
        <v>100.1190445687417</v>
      </c>
      <c r="J1398">
        <f t="shared" si="348"/>
        <v>10023.546912397047</v>
      </c>
      <c r="K1398">
        <f t="shared" si="349"/>
        <v>10023.823085357686</v>
      </c>
      <c r="L1398">
        <f t="shared" si="352"/>
        <v>0.52552160815620819</v>
      </c>
      <c r="M1398" s="1">
        <f t="shared" si="350"/>
        <v>9537.0227691742839</v>
      </c>
      <c r="N1398" s="1">
        <f>IF(M1398&lt;'How to'!$B$35,0,M1398)</f>
        <v>9537.0227691742839</v>
      </c>
      <c r="O1398" s="1">
        <f>(((ABS('How to'!$B$33))*(N1398))/(11.82))^(1/2)</f>
        <v>261.88289567545564</v>
      </c>
      <c r="P1398" s="1">
        <f>(((ABS('How to'!$B$33)+'How to'!$B$32)*(N1398))/(11.82))^(1/2)</f>
        <v>396.65686688853572</v>
      </c>
      <c r="Q1398">
        <f>IF(P1398=0,'How to'!$B$34,MIN(ROUNDDOWN(2*P1398,-1)/2,'How to'!$B$34))</f>
        <v>145</v>
      </c>
      <c r="R1398">
        <f t="shared" si="351"/>
        <v>145</v>
      </c>
      <c r="S1398" t="str">
        <f t="shared" si="341"/>
        <v/>
      </c>
      <c r="T1398">
        <f t="shared" si="353"/>
        <v>145</v>
      </c>
      <c r="U1398" t="str">
        <f t="shared" si="354"/>
        <v/>
      </c>
      <c r="W1398" t="str">
        <f t="shared" si="339"/>
        <v/>
      </c>
      <c r="X1398" t="str">
        <f t="shared" si="340"/>
        <v/>
      </c>
      <c r="AE1398" t="s">
        <v>52</v>
      </c>
    </row>
    <row r="1399" spans="1:31" x14ac:dyDescent="0.25">
      <c r="A1399">
        <v>45.780567859999998</v>
      </c>
      <c r="B1399">
        <v>-122.87465469999999</v>
      </c>
      <c r="C1399">
        <v>34.823614069999998</v>
      </c>
      <c r="D1399">
        <f t="shared" si="342"/>
        <v>188.77449490493541</v>
      </c>
      <c r="E1399">
        <f t="shared" si="343"/>
        <v>66.773977753139803</v>
      </c>
      <c r="F1399">
        <f t="shared" si="344"/>
        <v>200.23629549007913</v>
      </c>
      <c r="G1399">
        <f t="shared" si="345"/>
        <v>94.386690854526165</v>
      </c>
      <c r="H1399">
        <f t="shared" si="346"/>
        <v>33.391124521787937</v>
      </c>
      <c r="I1399">
        <f t="shared" si="347"/>
        <v>100.11900222883487</v>
      </c>
      <c r="J1399">
        <f t="shared" si="348"/>
        <v>10023.64350789757</v>
      </c>
      <c r="K1399">
        <f t="shared" si="349"/>
        <v>10023.814607297441</v>
      </c>
      <c r="L1399">
        <f t="shared" si="352"/>
        <v>0.41364163217851913</v>
      </c>
      <c r="M1399" s="1">
        <f t="shared" si="350"/>
        <v>12116.5446457906</v>
      </c>
      <c r="N1399" s="1">
        <f>IF(M1399&lt;'How to'!$B$35,0,M1399)</f>
        <v>12116.5446457906</v>
      </c>
      <c r="O1399" s="1">
        <f>(((ABS('How to'!$B$33))*(N1399))/(11.82))^(1/2)</f>
        <v>295.18216792046132</v>
      </c>
      <c r="P1399" s="1">
        <f>(((ABS('How to'!$B$33)+'How to'!$B$32)*(N1399))/(11.82))^(1/2)</f>
        <v>447.09309321902936</v>
      </c>
      <c r="Q1399">
        <f>IF(P1399=0,'How to'!$B$34,MIN(ROUNDDOWN(2*P1399,-1)/2,'How to'!$B$34))</f>
        <v>145</v>
      </c>
      <c r="R1399">
        <f t="shared" si="351"/>
        <v>145</v>
      </c>
      <c r="S1399" t="str">
        <f t="shared" si="341"/>
        <v/>
      </c>
      <c r="T1399">
        <f t="shared" si="353"/>
        <v>145</v>
      </c>
      <c r="U1399" t="str">
        <f t="shared" si="354"/>
        <v/>
      </c>
      <c r="W1399" t="str">
        <f t="shared" si="339"/>
        <v/>
      </c>
      <c r="X1399" t="str">
        <f t="shared" si="340"/>
        <v/>
      </c>
      <c r="AE1399" t="s">
        <v>52</v>
      </c>
    </row>
    <row r="1400" spans="1:31" x14ac:dyDescent="0.25">
      <c r="A1400">
        <v>45.780779840000001</v>
      </c>
      <c r="B1400">
        <v>-122.87454719999999</v>
      </c>
      <c r="C1400">
        <v>34.848614070000004</v>
      </c>
      <c r="D1400">
        <f t="shared" si="342"/>
        <v>188.77449490493541</v>
      </c>
      <c r="E1400">
        <f t="shared" si="343"/>
        <v>66.781487364358938</v>
      </c>
      <c r="F1400">
        <f t="shared" si="344"/>
        <v>200.23879988955565</v>
      </c>
      <c r="G1400">
        <f t="shared" si="345"/>
        <v>94.387804050409244</v>
      </c>
      <c r="H1400">
        <f t="shared" si="346"/>
        <v>33.390997577888946</v>
      </c>
      <c r="I1400">
        <f t="shared" si="347"/>
        <v>100.12000935230199</v>
      </c>
      <c r="J1400">
        <f t="shared" si="348"/>
        <v>10023.894245302377</v>
      </c>
      <c r="K1400">
        <f t="shared" si="349"/>
        <v>10024.016272705037</v>
      </c>
      <c r="L1400">
        <f t="shared" si="352"/>
        <v>0.34932420852271839</v>
      </c>
      <c r="M1400" s="1">
        <f t="shared" si="350"/>
        <v>14347.726307169352</v>
      </c>
      <c r="N1400" s="1">
        <f>IF(M1400&lt;'How to'!$B$35,0,M1400)</f>
        <v>14347.726307169352</v>
      </c>
      <c r="O1400" s="1">
        <f>(((ABS('How to'!$B$33))*(N1400))/(11.82))^(1/2)</f>
        <v>321.2123734256549</v>
      </c>
      <c r="P1400" s="1">
        <f>(((ABS('How to'!$B$33)+'How to'!$B$32)*(N1400))/(11.82))^(1/2)</f>
        <v>486.51934033426807</v>
      </c>
      <c r="Q1400">
        <f>IF(P1400=0,'How to'!$B$34,MIN(ROUNDDOWN(2*P1400,-1)/2,'How to'!$B$34))</f>
        <v>145</v>
      </c>
      <c r="R1400">
        <f t="shared" si="351"/>
        <v>145</v>
      </c>
      <c r="S1400" t="str">
        <f t="shared" si="341"/>
        <v/>
      </c>
      <c r="T1400">
        <f t="shared" si="353"/>
        <v>145</v>
      </c>
      <c r="U1400" t="str">
        <f t="shared" si="354"/>
        <v/>
      </c>
      <c r="W1400" t="str">
        <f t="shared" si="339"/>
        <v/>
      </c>
      <c r="X1400" t="str">
        <f t="shared" si="340"/>
        <v/>
      </c>
      <c r="AE1400" t="s">
        <v>52</v>
      </c>
    </row>
    <row r="1401" spans="1:31" x14ac:dyDescent="0.25">
      <c r="A1401">
        <v>45.780991810000003</v>
      </c>
      <c r="B1401">
        <v>-122.8744397</v>
      </c>
      <c r="C1401">
        <v>34.873614070000002</v>
      </c>
      <c r="D1401">
        <f t="shared" si="342"/>
        <v>188.77449490493541</v>
      </c>
      <c r="E1401">
        <f t="shared" si="343"/>
        <v>66.781233474922075</v>
      </c>
      <c r="F1401">
        <f t="shared" si="344"/>
        <v>200.23871521522886</v>
      </c>
      <c r="G1401">
        <f t="shared" si="345"/>
        <v>94.386690855317127</v>
      </c>
      <c r="H1401">
        <f t="shared" si="346"/>
        <v>33.390870633532941</v>
      </c>
      <c r="I1401">
        <f t="shared" si="347"/>
        <v>100.11891755448886</v>
      </c>
      <c r="J1401">
        <f t="shared" si="348"/>
        <v>10023.885767761381</v>
      </c>
      <c r="K1401">
        <f t="shared" si="349"/>
        <v>10023.797652282537</v>
      </c>
      <c r="L1401">
        <f t="shared" si="352"/>
        <v>0</v>
      </c>
      <c r="M1401" s="1">
        <f t="shared" si="350"/>
        <v>0</v>
      </c>
      <c r="N1401" s="1">
        <f>IF(M1401&lt;'How to'!$B$35,0,M1401)</f>
        <v>0</v>
      </c>
      <c r="O1401" s="1">
        <f>(((ABS('How to'!$B$33))*(N1401))/(11.82))^(1/2)</f>
        <v>0</v>
      </c>
      <c r="P1401" s="1">
        <f>(((ABS('How to'!$B$33)+'How to'!$B$32)*(N1401))/(11.82))^(1/2)</f>
        <v>0</v>
      </c>
      <c r="Q1401">
        <f>IF(P1401=0,'How to'!$B$34,MIN(ROUNDDOWN(2*P1401,-1)/2,'How to'!$B$34))</f>
        <v>145</v>
      </c>
      <c r="R1401">
        <f t="shared" si="351"/>
        <v>145</v>
      </c>
      <c r="S1401" t="str">
        <f t="shared" si="341"/>
        <v/>
      </c>
      <c r="T1401">
        <f t="shared" si="353"/>
        <v>145</v>
      </c>
      <c r="U1401" t="str">
        <f t="shared" si="354"/>
        <v/>
      </c>
      <c r="W1401" t="str">
        <f t="shared" si="339"/>
        <v/>
      </c>
      <c r="X1401" t="str">
        <f t="shared" si="340"/>
        <v/>
      </c>
      <c r="AE1401" t="s">
        <v>52</v>
      </c>
    </row>
    <row r="1402" spans="1:31" x14ac:dyDescent="0.25">
      <c r="A1402">
        <v>45.781203779999998</v>
      </c>
      <c r="B1402">
        <v>-122.8743322</v>
      </c>
      <c r="C1402">
        <v>34.898614070000001</v>
      </c>
      <c r="D1402">
        <f t="shared" si="342"/>
        <v>188.77449490493541</v>
      </c>
      <c r="E1402">
        <f t="shared" si="343"/>
        <v>66.773216159192373</v>
      </c>
      <c r="F1402">
        <f t="shared" si="344"/>
        <v>200.23604151814357</v>
      </c>
      <c r="G1402">
        <f t="shared" si="345"/>
        <v>94.386690854526165</v>
      </c>
      <c r="H1402">
        <f t="shared" si="346"/>
        <v>33.38298019942485</v>
      </c>
      <c r="I1402">
        <f t="shared" si="347"/>
        <v>100.11628627482686</v>
      </c>
      <c r="J1402">
        <f t="shared" si="348"/>
        <v>10023.618080713928</v>
      </c>
      <c r="K1402">
        <f t="shared" si="349"/>
        <v>10023.270777463085</v>
      </c>
      <c r="L1402">
        <f t="shared" si="352"/>
        <v>0</v>
      </c>
      <c r="M1402" s="1">
        <f t="shared" si="350"/>
        <v>0</v>
      </c>
      <c r="N1402" s="1">
        <f>IF(M1402&lt;'How to'!$B$35,0,M1402)</f>
        <v>0</v>
      </c>
      <c r="O1402" s="1">
        <f>(((ABS('How to'!$B$33))*(N1402))/(11.82))^(1/2)</f>
        <v>0</v>
      </c>
      <c r="P1402" s="1">
        <f>(((ABS('How to'!$B$33)+'How to'!$B$32)*(N1402))/(11.82))^(1/2)</f>
        <v>0</v>
      </c>
      <c r="Q1402">
        <f>IF(P1402=0,'How to'!$B$34,MIN(ROUNDDOWN(2*P1402,-1)/2,'How to'!$B$34))</f>
        <v>145</v>
      </c>
      <c r="R1402">
        <f t="shared" si="351"/>
        <v>145</v>
      </c>
      <c r="S1402" t="str">
        <f t="shared" si="341"/>
        <v/>
      </c>
      <c r="T1402">
        <f t="shared" si="353"/>
        <v>145</v>
      </c>
      <c r="U1402" t="str">
        <f t="shared" si="354"/>
        <v/>
      </c>
      <c r="W1402" t="str">
        <f t="shared" si="339"/>
        <v/>
      </c>
      <c r="X1402" t="str">
        <f t="shared" si="340"/>
        <v/>
      </c>
      <c r="AE1402" t="s">
        <v>52</v>
      </c>
    </row>
    <row r="1403" spans="1:31" x14ac:dyDescent="0.25">
      <c r="A1403">
        <v>45.781415760000002</v>
      </c>
      <c r="B1403">
        <v>-122.8742247</v>
      </c>
      <c r="C1403">
        <v>34.923614069999999</v>
      </c>
      <c r="D1403">
        <f t="shared" si="342"/>
        <v>188.77449490493541</v>
      </c>
      <c r="E1403">
        <f t="shared" si="343"/>
        <v>66.7729622832601</v>
      </c>
      <c r="F1403">
        <f t="shared" si="344"/>
        <v>200.23595685764121</v>
      </c>
      <c r="G1403">
        <f t="shared" si="345"/>
        <v>94.387804050409244</v>
      </c>
      <c r="H1403">
        <f t="shared" si="346"/>
        <v>33.382853282566828</v>
      </c>
      <c r="I1403">
        <f t="shared" si="347"/>
        <v>100.11729344495802</v>
      </c>
      <c r="J1403">
        <f t="shared" si="348"/>
        <v>10023.609604673788</v>
      </c>
      <c r="K1403">
        <f t="shared" si="349"/>
        <v>10023.472446743835</v>
      </c>
      <c r="L1403">
        <f t="shared" si="352"/>
        <v>0</v>
      </c>
      <c r="M1403" s="1">
        <f t="shared" si="350"/>
        <v>0</v>
      </c>
      <c r="N1403" s="1">
        <f>IF(M1403&lt;'How to'!$B$35,0,M1403)</f>
        <v>0</v>
      </c>
      <c r="O1403" s="1">
        <f>(((ABS('How to'!$B$33))*(N1403))/(11.82))^(1/2)</f>
        <v>0</v>
      </c>
      <c r="P1403" s="1">
        <f>(((ABS('How to'!$B$33)+'How to'!$B$32)*(N1403))/(11.82))^(1/2)</f>
        <v>0</v>
      </c>
      <c r="Q1403">
        <f>IF(P1403=0,'How to'!$B$34,MIN(ROUNDDOWN(2*P1403,-1)/2,'How to'!$B$34))</f>
        <v>145</v>
      </c>
      <c r="R1403">
        <f t="shared" si="351"/>
        <v>145</v>
      </c>
      <c r="S1403" t="str">
        <f t="shared" si="341"/>
        <v/>
      </c>
      <c r="T1403">
        <f t="shared" si="353"/>
        <v>145</v>
      </c>
      <c r="U1403" t="str">
        <f t="shared" si="354"/>
        <v/>
      </c>
      <c r="W1403" t="str">
        <f t="shared" si="339"/>
        <v/>
      </c>
      <c r="X1403" t="str">
        <f t="shared" si="340"/>
        <v/>
      </c>
      <c r="AE1403" t="s">
        <v>52</v>
      </c>
    </row>
    <row r="1404" spans="1:31" x14ac:dyDescent="0.25">
      <c r="A1404">
        <v>45.781627729999997</v>
      </c>
      <c r="B1404">
        <v>-122.87411710000001</v>
      </c>
      <c r="C1404">
        <v>34.948614069999998</v>
      </c>
      <c r="D1404">
        <f t="shared" si="342"/>
        <v>188.77449490493541</v>
      </c>
      <c r="E1404">
        <f t="shared" si="343"/>
        <v>66.772708419493497</v>
      </c>
      <c r="F1404">
        <f t="shared" si="344"/>
        <v>200.23587220148187</v>
      </c>
      <c r="G1404">
        <f t="shared" si="345"/>
        <v>94.386690854526165</v>
      </c>
      <c r="H1404">
        <f t="shared" si="346"/>
        <v>33.390489790630724</v>
      </c>
      <c r="I1404">
        <f t="shared" si="347"/>
        <v>100.11879053867015</v>
      </c>
      <c r="J1404">
        <f t="shared" si="348"/>
        <v>10023.601129072045</v>
      </c>
      <c r="K1404">
        <f t="shared" si="349"/>
        <v>10023.772218926108</v>
      </c>
      <c r="L1404">
        <f t="shared" si="352"/>
        <v>0.41363009327453681</v>
      </c>
      <c r="M1404" s="1">
        <f t="shared" si="350"/>
        <v>12116.83141762255</v>
      </c>
      <c r="N1404" s="1">
        <f>IF(M1404&lt;'How to'!$B$35,0,M1404)</f>
        <v>12116.83141762255</v>
      </c>
      <c r="O1404" s="1">
        <f>(((ABS('How to'!$B$33))*(N1404))/(11.82))^(1/2)</f>
        <v>295.18566105454636</v>
      </c>
      <c r="P1404" s="1">
        <f>(((ABS('How to'!$B$33)+'How to'!$B$32)*(N1404))/(11.82))^(1/2)</f>
        <v>447.09838404040283</v>
      </c>
      <c r="Q1404">
        <f>IF(P1404=0,'How to'!$B$34,MIN(ROUNDDOWN(2*P1404,-1)/2,'How to'!$B$34))</f>
        <v>145</v>
      </c>
      <c r="R1404">
        <f t="shared" si="351"/>
        <v>145</v>
      </c>
      <c r="S1404" t="str">
        <f t="shared" si="341"/>
        <v/>
      </c>
      <c r="T1404">
        <f t="shared" si="353"/>
        <v>145</v>
      </c>
      <c r="U1404" t="str">
        <f t="shared" si="354"/>
        <v/>
      </c>
      <c r="W1404" t="str">
        <f t="shared" si="339"/>
        <v/>
      </c>
      <c r="X1404" t="str">
        <f t="shared" si="340"/>
        <v/>
      </c>
      <c r="AE1404" t="s">
        <v>52</v>
      </c>
    </row>
    <row r="1405" spans="1:31" x14ac:dyDescent="0.25">
      <c r="A1405">
        <v>45.78183971</v>
      </c>
      <c r="B1405">
        <v>-122.87400959999999</v>
      </c>
      <c r="C1405">
        <v>34.973614070000004</v>
      </c>
      <c r="D1405">
        <f t="shared" si="342"/>
        <v>188.77449490493541</v>
      </c>
      <c r="E1405">
        <f t="shared" si="343"/>
        <v>66.780217878562453</v>
      </c>
      <c r="F1405">
        <f t="shared" si="344"/>
        <v>200.2383765079056</v>
      </c>
      <c r="G1405">
        <f t="shared" si="345"/>
        <v>94.387804049618268</v>
      </c>
      <c r="H1405">
        <f t="shared" si="346"/>
        <v>33.390362839561007</v>
      </c>
      <c r="I1405">
        <f t="shared" si="347"/>
        <v>100.11979766193433</v>
      </c>
      <c r="J1405">
        <f t="shared" si="348"/>
        <v>10023.851856630441</v>
      </c>
      <c r="K1405">
        <f t="shared" si="349"/>
        <v>10023.973883866671</v>
      </c>
      <c r="L1405">
        <f t="shared" si="352"/>
        <v>0.3493239703051727</v>
      </c>
      <c r="M1405" s="1">
        <f t="shared" si="350"/>
        <v>14347.675418766186</v>
      </c>
      <c r="N1405" s="1">
        <f>IF(M1405&lt;'How to'!$B$35,0,M1405)</f>
        <v>14347.675418766186</v>
      </c>
      <c r="O1405" s="1">
        <f>(((ABS('How to'!$B$33))*(N1405))/(11.82))^(1/2)</f>
        <v>321.21180378838608</v>
      </c>
      <c r="P1405" s="1">
        <f>(((ABS('How to'!$B$33)+'How to'!$B$32)*(N1405))/(11.82))^(1/2)</f>
        <v>486.51847754201225</v>
      </c>
      <c r="Q1405">
        <f>IF(P1405=0,'How to'!$B$34,MIN(ROUNDDOWN(2*P1405,-1)/2,'How to'!$B$34))</f>
        <v>145</v>
      </c>
      <c r="R1405">
        <f t="shared" si="351"/>
        <v>145</v>
      </c>
      <c r="S1405" t="str">
        <f t="shared" si="341"/>
        <v/>
      </c>
      <c r="T1405">
        <f t="shared" si="353"/>
        <v>145</v>
      </c>
      <c r="U1405" t="str">
        <f t="shared" si="354"/>
        <v/>
      </c>
      <c r="W1405" t="str">
        <f t="shared" si="339"/>
        <v/>
      </c>
      <c r="X1405" t="str">
        <f t="shared" si="340"/>
        <v/>
      </c>
      <c r="AE1405" t="s">
        <v>52</v>
      </c>
    </row>
    <row r="1406" spans="1:31" x14ac:dyDescent="0.25">
      <c r="A1406">
        <v>45.782051680000002</v>
      </c>
      <c r="B1406">
        <v>-122.8739021</v>
      </c>
      <c r="C1406">
        <v>34.998614070000002</v>
      </c>
      <c r="D1406">
        <f t="shared" si="342"/>
        <v>188.77560810002751</v>
      </c>
      <c r="E1406">
        <f t="shared" si="343"/>
        <v>66.779963983452177</v>
      </c>
      <c r="F1406">
        <f t="shared" si="344"/>
        <v>200.23934129727439</v>
      </c>
      <c r="G1406">
        <f t="shared" si="345"/>
        <v>94.387804050409244</v>
      </c>
      <c r="H1406">
        <f t="shared" si="346"/>
        <v>33.390235892919897</v>
      </c>
      <c r="I1406">
        <f t="shared" si="347"/>
        <v>100.11975532552647</v>
      </c>
      <c r="J1406">
        <f t="shared" si="348"/>
        <v>10023.948450791584</v>
      </c>
      <c r="K1406">
        <f t="shared" si="349"/>
        <v>10023.965406443285</v>
      </c>
      <c r="L1406">
        <f t="shared" si="352"/>
        <v>0.13021386908163707</v>
      </c>
      <c r="M1406" s="1">
        <f t="shared" si="350"/>
        <v>38490.390759216287</v>
      </c>
      <c r="N1406" s="1">
        <f>IF(M1406&lt;'How to'!$B$35,0,M1406)</f>
        <v>38490.390759216287</v>
      </c>
      <c r="O1406" s="1">
        <f>(((ABS('How to'!$B$33))*(N1406))/(11.82))^(1/2)</f>
        <v>526.11039728342939</v>
      </c>
      <c r="P1406" s="1">
        <f>(((ABS('How to'!$B$33)+'How to'!$B$32)*(N1406))/(11.82))^(1/2)</f>
        <v>796.86495479470307</v>
      </c>
      <c r="Q1406">
        <f>IF(P1406=0,'How to'!$B$34,MIN(ROUNDDOWN(2*P1406,-1)/2,'How to'!$B$34))</f>
        <v>145</v>
      </c>
      <c r="R1406">
        <f t="shared" si="351"/>
        <v>145</v>
      </c>
      <c r="S1406" t="str">
        <f t="shared" si="341"/>
        <v/>
      </c>
      <c r="T1406">
        <f t="shared" si="353"/>
        <v>145</v>
      </c>
      <c r="U1406" t="str">
        <f t="shared" si="354"/>
        <v/>
      </c>
      <c r="W1406" t="str">
        <f t="shared" si="339"/>
        <v/>
      </c>
      <c r="X1406" t="str">
        <f t="shared" si="340"/>
        <v/>
      </c>
      <c r="AE1406" t="s">
        <v>52</v>
      </c>
    </row>
    <row r="1407" spans="1:31" x14ac:dyDescent="0.25">
      <c r="A1407">
        <v>45.782263649999997</v>
      </c>
      <c r="B1407">
        <v>-122.8737946</v>
      </c>
      <c r="C1407">
        <v>35.023614070000001</v>
      </c>
      <c r="D1407">
        <f t="shared" si="342"/>
        <v>188.77449490493541</v>
      </c>
      <c r="E1407">
        <f t="shared" si="343"/>
        <v>66.779710088531104</v>
      </c>
      <c r="F1407">
        <f t="shared" si="344"/>
        <v>200.23820715867825</v>
      </c>
      <c r="G1407">
        <f t="shared" si="345"/>
        <v>94.386690854526165</v>
      </c>
      <c r="H1407">
        <f t="shared" si="346"/>
        <v>33.390108939832842</v>
      </c>
      <c r="I1407">
        <f t="shared" si="347"/>
        <v>100.11866352225142</v>
      </c>
      <c r="J1407">
        <f t="shared" si="348"/>
        <v>10023.834901530436</v>
      </c>
      <c r="K1407">
        <f t="shared" si="349"/>
        <v>10023.746785481799</v>
      </c>
      <c r="L1407">
        <f t="shared" si="352"/>
        <v>0</v>
      </c>
      <c r="M1407" s="1">
        <f t="shared" si="350"/>
        <v>0</v>
      </c>
      <c r="N1407" s="1">
        <f>IF(M1407&lt;'How to'!$B$35,0,M1407)</f>
        <v>0</v>
      </c>
      <c r="O1407" s="1">
        <f>(((ABS('How to'!$B$33))*(N1407))/(11.82))^(1/2)</f>
        <v>0</v>
      </c>
      <c r="P1407" s="1">
        <f>(((ABS('How to'!$B$33)+'How to'!$B$32)*(N1407))/(11.82))^(1/2)</f>
        <v>0</v>
      </c>
      <c r="Q1407">
        <f>IF(P1407=0,'How to'!$B$34,MIN(ROUNDDOWN(2*P1407,-1)/2,'How to'!$B$34))</f>
        <v>145</v>
      </c>
      <c r="R1407">
        <f t="shared" si="351"/>
        <v>145</v>
      </c>
      <c r="S1407" t="str">
        <f t="shared" si="341"/>
        <v/>
      </c>
      <c r="T1407">
        <f t="shared" si="353"/>
        <v>145</v>
      </c>
      <c r="U1407" t="str">
        <f t="shared" si="354"/>
        <v/>
      </c>
      <c r="W1407" t="str">
        <f t="shared" si="339"/>
        <v/>
      </c>
      <c r="X1407" t="str">
        <f t="shared" si="340"/>
        <v/>
      </c>
      <c r="AE1407" t="s">
        <v>52</v>
      </c>
    </row>
    <row r="1408" spans="1:31" x14ac:dyDescent="0.25">
      <c r="A1408">
        <v>45.78247563</v>
      </c>
      <c r="B1408">
        <v>-122.8736871</v>
      </c>
      <c r="C1408">
        <v>35.048614069999999</v>
      </c>
      <c r="D1408">
        <f t="shared" si="342"/>
        <v>188.77449490572636</v>
      </c>
      <c r="E1408">
        <f t="shared" si="343"/>
        <v>66.771692932438029</v>
      </c>
      <c r="F1408">
        <f t="shared" si="344"/>
        <v>200.23553356978354</v>
      </c>
      <c r="G1408">
        <f t="shared" si="345"/>
        <v>94.387804050409244</v>
      </c>
      <c r="H1408">
        <f t="shared" si="346"/>
        <v>33.382218686067567</v>
      </c>
      <c r="I1408">
        <f t="shared" si="347"/>
        <v>100.11708184851818</v>
      </c>
      <c r="J1408">
        <f t="shared" si="348"/>
        <v>10023.567225993978</v>
      </c>
      <c r="K1408">
        <f t="shared" si="349"/>
        <v>10023.430077862889</v>
      </c>
      <c r="L1408">
        <f t="shared" si="352"/>
        <v>0</v>
      </c>
      <c r="M1408" s="1">
        <f t="shared" si="350"/>
        <v>0</v>
      </c>
      <c r="N1408" s="1">
        <f>IF(M1408&lt;'How to'!$B$35,0,M1408)</f>
        <v>0</v>
      </c>
      <c r="O1408" s="1">
        <f>(((ABS('How to'!$B$33))*(N1408))/(11.82))^(1/2)</f>
        <v>0</v>
      </c>
      <c r="P1408" s="1">
        <f>(((ABS('How to'!$B$33)+'How to'!$B$32)*(N1408))/(11.82))^(1/2)</f>
        <v>0</v>
      </c>
      <c r="Q1408">
        <f>IF(P1408=0,'How to'!$B$34,MIN(ROUNDDOWN(2*P1408,-1)/2,'How to'!$B$34))</f>
        <v>145</v>
      </c>
      <c r="R1408">
        <f t="shared" si="351"/>
        <v>145</v>
      </c>
      <c r="S1408" t="str">
        <f t="shared" si="341"/>
        <v/>
      </c>
      <c r="T1408">
        <f t="shared" si="353"/>
        <v>145</v>
      </c>
      <c r="U1408" t="str">
        <f t="shared" si="354"/>
        <v/>
      </c>
      <c r="W1408" t="str">
        <f t="shared" si="339"/>
        <v/>
      </c>
      <c r="X1408" t="str">
        <f t="shared" si="340"/>
        <v/>
      </c>
      <c r="AE1408" t="s">
        <v>52</v>
      </c>
    </row>
    <row r="1409" spans="1:31" x14ac:dyDescent="0.25">
      <c r="A1409">
        <v>45.782687600000003</v>
      </c>
      <c r="B1409">
        <v>-122.87357950000001</v>
      </c>
      <c r="C1409">
        <v>35.073614069999998</v>
      </c>
      <c r="D1409">
        <f t="shared" si="342"/>
        <v>188.77449490493541</v>
      </c>
      <c r="E1409">
        <f t="shared" si="343"/>
        <v>66.77143906299861</v>
      </c>
      <c r="F1409">
        <f t="shared" si="344"/>
        <v>200.23544891241716</v>
      </c>
      <c r="G1409">
        <f t="shared" si="345"/>
        <v>94.386690855317127</v>
      </c>
      <c r="H1409">
        <f t="shared" si="346"/>
        <v>33.389855043162328</v>
      </c>
      <c r="I1409">
        <f t="shared" si="347"/>
        <v>100.11857884738775</v>
      </c>
      <c r="J1409">
        <f t="shared" si="348"/>
        <v>10023.558750289305</v>
      </c>
      <c r="K1409">
        <f t="shared" si="349"/>
        <v>10023.729830420598</v>
      </c>
      <c r="L1409">
        <f t="shared" si="352"/>
        <v>0.41361834013122611</v>
      </c>
      <c r="M1409" s="1">
        <f t="shared" si="350"/>
        <v>12117.124481521336</v>
      </c>
      <c r="N1409" s="1">
        <f>IF(M1409&lt;'How to'!$B$35,0,M1409)</f>
        <v>12117.124481521336</v>
      </c>
      <c r="O1409" s="1">
        <f>(((ABS('How to'!$B$33))*(N1409))/(11.82))^(1/2)</f>
        <v>295.18923078885376</v>
      </c>
      <c r="P1409" s="1">
        <f>(((ABS('How to'!$B$33)+'How to'!$B$32)*(N1409))/(11.82))^(1/2)</f>
        <v>447.10379088311532</v>
      </c>
      <c r="Q1409">
        <f>IF(P1409=0,'How to'!$B$34,MIN(ROUNDDOWN(2*P1409,-1)/2,'How to'!$B$34))</f>
        <v>145</v>
      </c>
      <c r="R1409">
        <f t="shared" si="351"/>
        <v>145</v>
      </c>
      <c r="S1409" t="str">
        <f t="shared" si="341"/>
        <v/>
      </c>
      <c r="T1409">
        <f t="shared" si="353"/>
        <v>145</v>
      </c>
      <c r="U1409" t="str">
        <f t="shared" si="354"/>
        <v/>
      </c>
      <c r="W1409" t="str">
        <f t="shared" si="339"/>
        <v/>
      </c>
      <c r="X1409" t="str">
        <f t="shared" si="340"/>
        <v/>
      </c>
      <c r="AE1409" t="s">
        <v>52</v>
      </c>
    </row>
    <row r="1410" spans="1:31" x14ac:dyDescent="0.25">
      <c r="A1410">
        <v>45.782899579999999</v>
      </c>
      <c r="B1410">
        <v>-122.87347200000001</v>
      </c>
      <c r="C1410">
        <v>35.098614070000004</v>
      </c>
      <c r="D1410">
        <f t="shared" si="342"/>
        <v>188.77449490493541</v>
      </c>
      <c r="E1410">
        <f t="shared" si="343"/>
        <v>66.778948369914843</v>
      </c>
      <c r="F1410">
        <f t="shared" si="344"/>
        <v>200.2379531257879</v>
      </c>
      <c r="G1410">
        <f t="shared" si="345"/>
        <v>94.387804049618268</v>
      </c>
      <c r="H1410">
        <f t="shared" si="346"/>
        <v>33.389728088704189</v>
      </c>
      <c r="I1410">
        <f t="shared" si="347"/>
        <v>100.11958597171052</v>
      </c>
      <c r="J1410">
        <f t="shared" si="348"/>
        <v>10023.809468001307</v>
      </c>
      <c r="K1410">
        <f t="shared" si="349"/>
        <v>10023.931495146735</v>
      </c>
      <c r="L1410">
        <f t="shared" si="352"/>
        <v>0.34932384033678143</v>
      </c>
      <c r="M1410" s="1">
        <f t="shared" si="350"/>
        <v>14347.620084393197</v>
      </c>
      <c r="N1410" s="1">
        <f>IF(M1410&lt;'How to'!$B$35,0,M1410)</f>
        <v>14347.620084393197</v>
      </c>
      <c r="O1410" s="1">
        <f>(((ABS('How to'!$B$33))*(N1410))/(11.82))^(1/2)</f>
        <v>321.21118438244127</v>
      </c>
      <c r="P1410" s="1">
        <f>(((ABS('How to'!$B$33)+'How to'!$B$32)*(N1410))/(11.82))^(1/2)</f>
        <v>486.51753936840316</v>
      </c>
      <c r="Q1410">
        <f>IF(P1410=0,'How to'!$B$34,MIN(ROUNDDOWN(2*P1410,-1)/2,'How to'!$B$34))</f>
        <v>145</v>
      </c>
      <c r="R1410">
        <f t="shared" si="351"/>
        <v>145</v>
      </c>
      <c r="S1410" t="str">
        <f t="shared" si="341"/>
        <v/>
      </c>
      <c r="T1410">
        <f t="shared" si="353"/>
        <v>145</v>
      </c>
      <c r="U1410" t="str">
        <f t="shared" si="354"/>
        <v/>
      </c>
      <c r="W1410" t="str">
        <f t="shared" si="339"/>
        <v/>
      </c>
      <c r="X1410" t="str">
        <f t="shared" si="340"/>
        <v/>
      </c>
      <c r="AE1410" t="s">
        <v>52</v>
      </c>
    </row>
    <row r="1411" spans="1:31" x14ac:dyDescent="0.25">
      <c r="A1411">
        <v>45.783111550000001</v>
      </c>
      <c r="B1411">
        <v>-122.87336449999999</v>
      </c>
      <c r="C1411">
        <v>35.123614070000002</v>
      </c>
      <c r="D1411">
        <f t="shared" si="342"/>
        <v>188.77560810002751</v>
      </c>
      <c r="E1411">
        <f t="shared" si="343"/>
        <v>66.778694470234456</v>
      </c>
      <c r="F1411">
        <f t="shared" si="344"/>
        <v>200.23891791728224</v>
      </c>
      <c r="G1411">
        <f t="shared" si="345"/>
        <v>94.387804050409244</v>
      </c>
      <c r="H1411">
        <f t="shared" si="346"/>
        <v>33.389601140881233</v>
      </c>
      <c r="I1411">
        <f t="shared" si="347"/>
        <v>100.11954363562384</v>
      </c>
      <c r="J1411">
        <f t="shared" si="348"/>
        <v>10023.906062171023</v>
      </c>
      <c r="K1411">
        <f t="shared" si="349"/>
        <v>10023.923017805586</v>
      </c>
      <c r="L1411">
        <f t="shared" si="352"/>
        <v>0.13021380327250853</v>
      </c>
      <c r="M1411" s="1">
        <f t="shared" si="350"/>
        <v>38490.24744645445</v>
      </c>
      <c r="N1411" s="1">
        <f>IF(M1411&lt;'How to'!$B$35,0,M1411)</f>
        <v>38490.24744645445</v>
      </c>
      <c r="O1411" s="1">
        <f>(((ABS('How to'!$B$33))*(N1411))/(11.82))^(1/2)</f>
        <v>526.10941783891406</v>
      </c>
      <c r="P1411" s="1">
        <f>(((ABS('How to'!$B$33)+'How to'!$B$32)*(N1411))/(11.82))^(1/2)</f>
        <v>796.86347129425621</v>
      </c>
      <c r="Q1411">
        <f>IF(P1411=0,'How to'!$B$34,MIN(ROUNDDOWN(2*P1411,-1)/2,'How to'!$B$34))</f>
        <v>145</v>
      </c>
      <c r="R1411">
        <f t="shared" si="351"/>
        <v>145</v>
      </c>
      <c r="S1411" t="str">
        <f t="shared" si="341"/>
        <v/>
      </c>
      <c r="T1411">
        <f t="shared" si="353"/>
        <v>145</v>
      </c>
      <c r="U1411" t="str">
        <f t="shared" si="354"/>
        <v/>
      </c>
      <c r="W1411" t="str">
        <f t="shared" si="339"/>
        <v/>
      </c>
      <c r="X1411" t="str">
        <f t="shared" si="340"/>
        <v/>
      </c>
      <c r="AE1411" t="s">
        <v>52</v>
      </c>
    </row>
    <row r="1412" spans="1:31" x14ac:dyDescent="0.25">
      <c r="A1412">
        <v>45.783323520000003</v>
      </c>
      <c r="B1412">
        <v>-122.873257</v>
      </c>
      <c r="C1412">
        <v>35.148614070000001</v>
      </c>
      <c r="D1412">
        <f t="shared" si="342"/>
        <v>188.77449490493541</v>
      </c>
      <c r="E1412">
        <f t="shared" si="343"/>
        <v>66.778440569640097</v>
      </c>
      <c r="F1412">
        <f t="shared" si="344"/>
        <v>200.23778377600576</v>
      </c>
      <c r="G1412">
        <f t="shared" si="345"/>
        <v>94.386690855317127</v>
      </c>
      <c r="H1412">
        <f t="shared" si="346"/>
        <v>33.389474185509023</v>
      </c>
      <c r="I1412">
        <f t="shared" si="347"/>
        <v>100.11845183082876</v>
      </c>
      <c r="J1412">
        <f t="shared" si="348"/>
        <v>10023.792512881608</v>
      </c>
      <c r="K1412">
        <f t="shared" si="349"/>
        <v>10023.704397001979</v>
      </c>
      <c r="L1412">
        <f t="shared" si="352"/>
        <v>0</v>
      </c>
      <c r="M1412" s="1">
        <f t="shared" si="350"/>
        <v>0</v>
      </c>
      <c r="N1412" s="1">
        <f>IF(M1412&lt;'How to'!$B$35,0,M1412)</f>
        <v>0</v>
      </c>
      <c r="O1412" s="1">
        <f>(((ABS('How to'!$B$33))*(N1412))/(11.82))^(1/2)</f>
        <v>0</v>
      </c>
      <c r="P1412" s="1">
        <f>(((ABS('How to'!$B$33)+'How to'!$B$32)*(N1412))/(11.82))^(1/2)</f>
        <v>0</v>
      </c>
      <c r="Q1412">
        <f>IF(P1412=0,'How to'!$B$34,MIN(ROUNDDOWN(2*P1412,-1)/2,'How to'!$B$34))</f>
        <v>145</v>
      </c>
      <c r="R1412">
        <f t="shared" si="351"/>
        <v>145</v>
      </c>
      <c r="S1412" t="str">
        <f t="shared" si="341"/>
        <v/>
      </c>
      <c r="T1412">
        <f t="shared" si="353"/>
        <v>145</v>
      </c>
      <c r="U1412" t="str">
        <f t="shared" si="354"/>
        <v/>
      </c>
      <c r="W1412" t="str">
        <f t="shared" si="339"/>
        <v/>
      </c>
      <c r="X1412" t="str">
        <f t="shared" si="340"/>
        <v/>
      </c>
      <c r="AE1412" t="s">
        <v>52</v>
      </c>
    </row>
    <row r="1413" spans="1:31" x14ac:dyDescent="0.25">
      <c r="A1413">
        <v>45.783535499999999</v>
      </c>
      <c r="B1413">
        <v>-122.8731495</v>
      </c>
      <c r="C1413">
        <v>35.173614069999999</v>
      </c>
      <c r="D1413">
        <f t="shared" si="342"/>
        <v>188.77449490493541</v>
      </c>
      <c r="E1413">
        <f t="shared" si="343"/>
        <v>66.770423557664515</v>
      </c>
      <c r="F1413">
        <f t="shared" si="344"/>
        <v>200.23511027959958</v>
      </c>
      <c r="G1413">
        <f t="shared" si="345"/>
        <v>94.387804049618268</v>
      </c>
      <c r="H1413">
        <f t="shared" si="346"/>
        <v>33.381584077042184</v>
      </c>
      <c r="I1413">
        <f t="shared" si="347"/>
        <v>100.11687025073132</v>
      </c>
      <c r="J1413">
        <f t="shared" si="348"/>
        <v>10023.524847170851</v>
      </c>
      <c r="K1413">
        <f t="shared" si="349"/>
        <v>10023.387708801771</v>
      </c>
      <c r="L1413">
        <f t="shared" si="352"/>
        <v>0</v>
      </c>
      <c r="M1413" s="1">
        <f t="shared" si="350"/>
        <v>0</v>
      </c>
      <c r="N1413" s="1">
        <f>IF(M1413&lt;'How to'!$B$35,0,M1413)</f>
        <v>0</v>
      </c>
      <c r="O1413" s="1">
        <f>(((ABS('How to'!$B$33))*(N1413))/(11.82))^(1/2)</f>
        <v>0</v>
      </c>
      <c r="P1413" s="1">
        <f>(((ABS('How to'!$B$33)+'How to'!$B$32)*(N1413))/(11.82))^(1/2)</f>
        <v>0</v>
      </c>
      <c r="Q1413">
        <f>IF(P1413=0,'How to'!$B$34,MIN(ROUNDDOWN(2*P1413,-1)/2,'How to'!$B$34))</f>
        <v>145</v>
      </c>
      <c r="R1413">
        <f t="shared" si="351"/>
        <v>145</v>
      </c>
      <c r="S1413" t="str">
        <f t="shared" si="341"/>
        <v/>
      </c>
      <c r="T1413">
        <f t="shared" si="353"/>
        <v>145</v>
      </c>
      <c r="U1413" t="str">
        <f t="shared" si="354"/>
        <v/>
      </c>
      <c r="W1413" t="str">
        <f t="shared" si="339"/>
        <v/>
      </c>
      <c r="X1413" t="str">
        <f t="shared" si="340"/>
        <v/>
      </c>
      <c r="AE1413" t="s">
        <v>52</v>
      </c>
    </row>
    <row r="1414" spans="1:31" x14ac:dyDescent="0.25">
      <c r="A1414">
        <v>45.783747470000002</v>
      </c>
      <c r="B1414">
        <v>-122.8730419</v>
      </c>
      <c r="C1414">
        <v>35.198614069999998</v>
      </c>
      <c r="D1414">
        <f t="shared" si="342"/>
        <v>188.77338170984331</v>
      </c>
      <c r="E1414">
        <f t="shared" si="343"/>
        <v>66.777932754834353</v>
      </c>
      <c r="F1414">
        <f t="shared" si="344"/>
        <v>200.23656495550301</v>
      </c>
      <c r="G1414">
        <f t="shared" si="345"/>
        <v>94.386690855317127</v>
      </c>
      <c r="H1414">
        <f t="shared" si="346"/>
        <v>33.389220285371643</v>
      </c>
      <c r="I1414">
        <f t="shared" si="347"/>
        <v>100.1183671554939</v>
      </c>
      <c r="J1414">
        <f t="shared" si="348"/>
        <v>10023.670486294845</v>
      </c>
      <c r="K1414">
        <f t="shared" si="349"/>
        <v>10023.687441882279</v>
      </c>
      <c r="L1414">
        <f t="shared" si="352"/>
        <v>0.13021362230771058</v>
      </c>
      <c r="M1414" s="1">
        <f t="shared" si="350"/>
        <v>38489.396363596621</v>
      </c>
      <c r="N1414" s="1">
        <f>IF(M1414&lt;'How to'!$B$35,0,M1414)</f>
        <v>38489.396363596621</v>
      </c>
      <c r="O1414" s="1">
        <f>(((ABS('How to'!$B$33))*(N1414))/(11.82))^(1/2)</f>
        <v>526.10360123325688</v>
      </c>
      <c r="P1414" s="1">
        <f>(((ABS('How to'!$B$33)+'How to'!$B$32)*(N1414))/(11.82))^(1/2)</f>
        <v>796.85466126269625</v>
      </c>
      <c r="Q1414">
        <f>IF(P1414=0,'How to'!$B$34,MIN(ROUNDDOWN(2*P1414,-1)/2,'How to'!$B$34))</f>
        <v>145</v>
      </c>
      <c r="R1414">
        <f t="shared" si="351"/>
        <v>145</v>
      </c>
      <c r="S1414" t="str">
        <f t="shared" si="341"/>
        <v/>
      </c>
      <c r="T1414">
        <f t="shared" si="353"/>
        <v>145</v>
      </c>
      <c r="U1414" t="str">
        <f t="shared" si="354"/>
        <v/>
      </c>
      <c r="W1414" t="str">
        <f t="shared" si="339"/>
        <v/>
      </c>
      <c r="X1414" t="str">
        <f t="shared" si="340"/>
        <v/>
      </c>
      <c r="AE1414" t="s">
        <v>52</v>
      </c>
    </row>
    <row r="1415" spans="1:31" x14ac:dyDescent="0.25">
      <c r="A1415">
        <v>45.783959449999998</v>
      </c>
      <c r="B1415">
        <v>-122.87293440000001</v>
      </c>
      <c r="C1415">
        <v>35.223614070000004</v>
      </c>
      <c r="D1415">
        <f t="shared" si="342"/>
        <v>188.77338170984331</v>
      </c>
      <c r="E1415">
        <f t="shared" si="343"/>
        <v>66.77767883841652</v>
      </c>
      <c r="F1415">
        <f t="shared" si="344"/>
        <v>200.23648027574021</v>
      </c>
      <c r="G1415">
        <f t="shared" si="345"/>
        <v>94.387804049618268</v>
      </c>
      <c r="H1415">
        <f t="shared" si="346"/>
        <v>33.389093327525174</v>
      </c>
      <c r="I1415">
        <f t="shared" si="347"/>
        <v>100.11937428162103</v>
      </c>
      <c r="J1415">
        <f t="shared" si="348"/>
        <v>10023.662008304223</v>
      </c>
      <c r="K1415">
        <f t="shared" si="349"/>
        <v>10023.88910654332</v>
      </c>
      <c r="L1415">
        <f t="shared" si="352"/>
        <v>0.47654825474074408</v>
      </c>
      <c r="M1415" s="1">
        <f t="shared" si="350"/>
        <v>10517.181635673604</v>
      </c>
      <c r="N1415" s="1">
        <f>IF(M1415&lt;'How to'!$B$35,0,M1415)</f>
        <v>10517.181635673604</v>
      </c>
      <c r="O1415" s="1">
        <f>(((ABS('How to'!$B$33))*(N1415))/(11.82))^(1/2)</f>
        <v>275.01121943461089</v>
      </c>
      <c r="P1415" s="1">
        <f>(((ABS('How to'!$B$33)+'How to'!$B$32)*(N1415))/(11.82))^(1/2)</f>
        <v>416.54147888800844</v>
      </c>
      <c r="Q1415">
        <f>IF(P1415=0,'How to'!$B$34,MIN(ROUNDDOWN(2*P1415,-1)/2,'How to'!$B$34))</f>
        <v>145</v>
      </c>
      <c r="R1415">
        <f t="shared" si="351"/>
        <v>145</v>
      </c>
      <c r="S1415" t="str">
        <f t="shared" si="341"/>
        <v/>
      </c>
      <c r="T1415">
        <f t="shared" si="353"/>
        <v>145</v>
      </c>
      <c r="U1415" t="str">
        <f t="shared" si="354"/>
        <v/>
      </c>
      <c r="W1415" t="str">
        <f t="shared" si="339"/>
        <v/>
      </c>
      <c r="X1415" t="str">
        <f t="shared" si="340"/>
        <v/>
      </c>
      <c r="AE1415" t="s">
        <v>52</v>
      </c>
    </row>
    <row r="1416" spans="1:31" x14ac:dyDescent="0.25">
      <c r="A1416">
        <v>45.78417142</v>
      </c>
      <c r="B1416">
        <v>-122.87282690000001</v>
      </c>
      <c r="C1416">
        <v>35.248614070000002</v>
      </c>
      <c r="D1416">
        <f t="shared" si="342"/>
        <v>188.77449490493541</v>
      </c>
      <c r="E1416">
        <f t="shared" si="343"/>
        <v>66.777424934166135</v>
      </c>
      <c r="F1416">
        <f t="shared" si="344"/>
        <v>200.23744506822811</v>
      </c>
      <c r="G1416">
        <f t="shared" si="345"/>
        <v>94.387804049618268</v>
      </c>
      <c r="H1416">
        <f t="shared" si="346"/>
        <v>33.388966376313981</v>
      </c>
      <c r="I1416">
        <f t="shared" si="347"/>
        <v>100.11933194437405</v>
      </c>
      <c r="J1416">
        <f t="shared" si="348"/>
        <v>10023.758601862917</v>
      </c>
      <c r="K1416">
        <f t="shared" si="349"/>
        <v>10023.880628987759</v>
      </c>
      <c r="L1416">
        <f t="shared" si="352"/>
        <v>0.34932381087199604</v>
      </c>
      <c r="M1416" s="1">
        <f t="shared" si="350"/>
        <v>14347.548487985614</v>
      </c>
      <c r="N1416" s="1">
        <f>IF(M1416&lt;'How to'!$B$35,0,M1416)</f>
        <v>14347.548487985614</v>
      </c>
      <c r="O1416" s="1">
        <f>(((ABS('How to'!$B$33))*(N1416))/(11.82))^(1/2)</f>
        <v>321.21038293957366</v>
      </c>
      <c r="P1416" s="1">
        <f>(((ABS('How to'!$B$33)+'How to'!$B$32)*(N1416))/(11.82))^(1/2)</f>
        <v>486.51632547539185</v>
      </c>
      <c r="Q1416">
        <f>IF(P1416=0,'How to'!$B$34,MIN(ROUNDDOWN(2*P1416,-1)/2,'How to'!$B$34))</f>
        <v>145</v>
      </c>
      <c r="R1416">
        <f t="shared" si="351"/>
        <v>145</v>
      </c>
      <c r="S1416" t="str">
        <f t="shared" si="341"/>
        <v/>
      </c>
      <c r="T1416">
        <f t="shared" si="353"/>
        <v>145</v>
      </c>
      <c r="U1416" t="str">
        <f t="shared" si="354"/>
        <v/>
      </c>
      <c r="W1416" t="str">
        <f t="shared" si="339"/>
        <v/>
      </c>
      <c r="X1416" t="str">
        <f t="shared" si="340"/>
        <v/>
      </c>
      <c r="AE1416" t="s">
        <v>52</v>
      </c>
    </row>
    <row r="1417" spans="1:31" x14ac:dyDescent="0.25">
      <c r="A1417">
        <v>45.784383390000002</v>
      </c>
      <c r="B1417">
        <v>-122.87271939999999</v>
      </c>
      <c r="C1417">
        <v>35.273614070000001</v>
      </c>
      <c r="D1417">
        <f t="shared" si="342"/>
        <v>188.77338170984331</v>
      </c>
      <c r="E1417">
        <f t="shared" si="343"/>
        <v>66.784934011628479</v>
      </c>
      <c r="F1417">
        <f t="shared" si="344"/>
        <v>200.23889994980439</v>
      </c>
      <c r="G1417">
        <f t="shared" si="345"/>
        <v>94.386690855317127</v>
      </c>
      <c r="H1417">
        <f t="shared" si="346"/>
        <v>33.388839419759854</v>
      </c>
      <c r="I1417">
        <f t="shared" si="347"/>
        <v>100.1182401384269</v>
      </c>
      <c r="J1417">
        <f t="shared" si="348"/>
        <v>10023.904263276943</v>
      </c>
      <c r="K1417">
        <f t="shared" si="349"/>
        <v>10023.662008415715</v>
      </c>
      <c r="L1417">
        <f t="shared" si="352"/>
        <v>0</v>
      </c>
      <c r="M1417" s="1">
        <f t="shared" si="350"/>
        <v>0</v>
      </c>
      <c r="N1417" s="1">
        <f>IF(M1417&lt;'How to'!$B$35,0,M1417)</f>
        <v>0</v>
      </c>
      <c r="O1417" s="1">
        <f>(((ABS('How to'!$B$33))*(N1417))/(11.82))^(1/2)</f>
        <v>0</v>
      </c>
      <c r="P1417" s="1">
        <f>(((ABS('How to'!$B$33)+'How to'!$B$32)*(N1417))/(11.82))^(1/2)</f>
        <v>0</v>
      </c>
      <c r="Q1417">
        <f>IF(P1417=0,'How to'!$B$34,MIN(ROUNDDOWN(2*P1417,-1)/2,'How to'!$B$34))</f>
        <v>145</v>
      </c>
      <c r="R1417">
        <f t="shared" si="351"/>
        <v>145</v>
      </c>
      <c r="S1417" t="str">
        <f t="shared" si="341"/>
        <v/>
      </c>
      <c r="T1417">
        <f t="shared" si="353"/>
        <v>145</v>
      </c>
      <c r="U1417" t="str">
        <f t="shared" si="354"/>
        <v/>
      </c>
      <c r="W1417" t="str">
        <f t="shared" ref="W1417:W1480" si="355">IF(S1417="","",CONCATENATE(C1417," ",S1417))</f>
        <v/>
      </c>
      <c r="X1417" t="str">
        <f t="shared" ref="X1417:X1480" si="356">IF(U1417="","",CONCATENATE(C1417," ",U1417))</f>
        <v/>
      </c>
      <c r="AE1417" t="s">
        <v>52</v>
      </c>
    </row>
    <row r="1418" spans="1:31" x14ac:dyDescent="0.25">
      <c r="A1418">
        <v>45.784595359999997</v>
      </c>
      <c r="B1418">
        <v>-122.8726118</v>
      </c>
      <c r="C1418">
        <v>35.298614069999999</v>
      </c>
      <c r="D1418">
        <f t="shared" si="342"/>
        <v>188.77338170984331</v>
      </c>
      <c r="E1418">
        <f t="shared" si="343"/>
        <v>66.776917124026639</v>
      </c>
      <c r="F1418">
        <f t="shared" si="344"/>
        <v>200.23622624979558</v>
      </c>
      <c r="G1418">
        <f t="shared" si="345"/>
        <v>94.386690854526165</v>
      </c>
      <c r="H1418">
        <f t="shared" si="346"/>
        <v>33.388712467634662</v>
      </c>
      <c r="I1418">
        <f t="shared" si="347"/>
        <v>100.1181977999718</v>
      </c>
      <c r="J1418">
        <f t="shared" si="348"/>
        <v>10023.63657568983</v>
      </c>
      <c r="K1418">
        <f t="shared" si="349"/>
        <v>10023.653530714277</v>
      </c>
      <c r="L1418">
        <f t="shared" si="352"/>
        <v>0.13021146050313992</v>
      </c>
      <c r="M1418" s="1">
        <f t="shared" si="350"/>
        <v>38489.905158818823</v>
      </c>
      <c r="N1418" s="1">
        <f>IF(M1418&lt;'How to'!$B$35,0,M1418)</f>
        <v>38489.905158818823</v>
      </c>
      <c r="O1418" s="1">
        <f>(((ABS('How to'!$B$33))*(N1418))/(11.82))^(1/2)</f>
        <v>526.10707853011479</v>
      </c>
      <c r="P1418" s="1">
        <f>(((ABS('How to'!$B$33)+'How to'!$B$32)*(N1418))/(11.82))^(1/2)</f>
        <v>796.85992809645938</v>
      </c>
      <c r="Q1418">
        <f>IF(P1418=0,'How to'!$B$34,MIN(ROUNDDOWN(2*P1418,-1)/2,'How to'!$B$34))</f>
        <v>145</v>
      </c>
      <c r="R1418">
        <f t="shared" si="351"/>
        <v>145</v>
      </c>
      <c r="S1418" t="str">
        <f t="shared" ref="S1418:S1481" si="357">IF(R1417=R1418,"",R1418)</f>
        <v/>
      </c>
      <c r="T1418">
        <f t="shared" si="353"/>
        <v>145</v>
      </c>
      <c r="U1418" t="str">
        <f t="shared" si="354"/>
        <v/>
      </c>
      <c r="W1418" t="str">
        <f t="shared" si="355"/>
        <v/>
      </c>
      <c r="X1418" t="str">
        <f t="shared" si="356"/>
        <v/>
      </c>
      <c r="AE1418" t="s">
        <v>52</v>
      </c>
    </row>
    <row r="1419" spans="1:31" x14ac:dyDescent="0.25">
      <c r="A1419">
        <v>45.78480733</v>
      </c>
      <c r="B1419">
        <v>-122.8725043</v>
      </c>
      <c r="C1419">
        <v>35.323614069999998</v>
      </c>
      <c r="D1419">
        <f t="shared" ref="D1419:D1482" si="358">ABS($A1415-$A1423)*111.3195*1000</f>
        <v>188.77226851554215</v>
      </c>
      <c r="E1419">
        <f t="shared" ref="E1419:E1482" si="359">ABS($B1415-$B1423)*111.3195*1000*COS(RADIANS($A1419))</f>
        <v>66.784426139523561</v>
      </c>
      <c r="F1419">
        <f t="shared" ref="F1419:F1482" si="360">SQRT((D1419^2)+(E1419^2))</f>
        <v>200.23768110745146</v>
      </c>
      <c r="G1419">
        <f t="shared" ref="G1419:G1482" si="361">ABS($A1415-$A1419)*111.3195*1000</f>
        <v>94.385577660225024</v>
      </c>
      <c r="H1419">
        <f t="shared" ref="H1419:H1482" si="362">ABS($B1415-$B1419)*111.3195*1000*COS(RADIANS($A1417))</f>
        <v>33.388585515052483</v>
      </c>
      <c r="I1419">
        <f t="shared" ref="I1419:I1482" si="363">SQRT((G1419^2)+(H1419^2))</f>
        <v>100.11710599568057</v>
      </c>
      <c r="J1419">
        <f t="shared" ref="J1419:J1482" si="364">(F1419/2)^2</f>
        <v>10023.782233822356</v>
      </c>
      <c r="K1419">
        <f t="shared" ref="K1419:K1482" si="365">I1419^2</f>
        <v>10023.434912950339</v>
      </c>
      <c r="L1419">
        <f t="shared" si="352"/>
        <v>0</v>
      </c>
      <c r="M1419" s="1">
        <f t="shared" ref="M1419:M1482" si="366">IFERROR(L1419/2+((F1419^2)/(8*L1419)),0)</f>
        <v>0</v>
      </c>
      <c r="N1419" s="1">
        <f>IF(M1419&lt;'How to'!$B$35,0,M1419)</f>
        <v>0</v>
      </c>
      <c r="O1419" s="1">
        <f>(((ABS('How to'!$B$33))*(N1419))/(11.82))^(1/2)</f>
        <v>0</v>
      </c>
      <c r="P1419" s="1">
        <f>(((ABS('How to'!$B$33)+'How to'!$B$32)*(N1419))/(11.82))^(1/2)</f>
        <v>0</v>
      </c>
      <c r="Q1419">
        <f>IF(P1419=0,'How to'!$B$34,MIN(ROUNDDOWN(2*P1419,-1)/2,'How to'!$B$34))</f>
        <v>145</v>
      </c>
      <c r="R1419">
        <f t="shared" si="351"/>
        <v>145</v>
      </c>
      <c r="S1419" t="str">
        <f t="shared" si="357"/>
        <v/>
      </c>
      <c r="T1419">
        <f t="shared" si="353"/>
        <v>145</v>
      </c>
      <c r="U1419" t="str">
        <f t="shared" si="354"/>
        <v/>
      </c>
      <c r="W1419" t="str">
        <f t="shared" si="355"/>
        <v/>
      </c>
      <c r="X1419" t="str">
        <f t="shared" si="356"/>
        <v/>
      </c>
      <c r="AE1419" t="s">
        <v>52</v>
      </c>
    </row>
    <row r="1420" spans="1:31" x14ac:dyDescent="0.25">
      <c r="A1420">
        <v>45.785019310000003</v>
      </c>
      <c r="B1420">
        <v>-122.8723968</v>
      </c>
      <c r="C1420">
        <v>35.348614070000004</v>
      </c>
      <c r="D1420">
        <f t="shared" si="358"/>
        <v>188.7711553196591</v>
      </c>
      <c r="E1420">
        <f t="shared" si="359"/>
        <v>66.784172191223277</v>
      </c>
      <c r="F1420">
        <f t="shared" si="360"/>
        <v>200.23654695381114</v>
      </c>
      <c r="G1420">
        <f t="shared" si="361"/>
        <v>94.386690855317127</v>
      </c>
      <c r="H1420">
        <f t="shared" si="362"/>
        <v>33.388458562013319</v>
      </c>
      <c r="I1420">
        <f t="shared" si="363"/>
        <v>100.11811312527063</v>
      </c>
      <c r="J1420">
        <f t="shared" si="364"/>
        <v>10023.668683996453</v>
      </c>
      <c r="K1420">
        <f t="shared" si="365"/>
        <v>10023.636575764485</v>
      </c>
      <c r="L1420">
        <f t="shared" si="352"/>
        <v>0</v>
      </c>
      <c r="M1420" s="1">
        <f t="shared" si="366"/>
        <v>0</v>
      </c>
      <c r="N1420" s="1">
        <f>IF(M1420&lt;'How to'!$B$35,0,M1420)</f>
        <v>0</v>
      </c>
      <c r="O1420" s="1">
        <f>(((ABS('How to'!$B$33))*(N1420))/(11.82))^(1/2)</f>
        <v>0</v>
      </c>
      <c r="P1420" s="1">
        <f>(((ABS('How to'!$B$33)+'How to'!$B$32)*(N1420))/(11.82))^(1/2)</f>
        <v>0</v>
      </c>
      <c r="Q1420">
        <f>IF(P1420=0,'How to'!$B$34,MIN(ROUNDDOWN(2*P1420,-1)/2,'How to'!$B$34))</f>
        <v>145</v>
      </c>
      <c r="R1420">
        <f t="shared" ref="R1420:R1483" si="367">IF(Q1420=R1419,R1419,IF(Q1420&lt;R1419,Q1420,IF(MIN(Q1421:Q1460)&lt;Q1420,IF(MIN(Q1421:Q1460)&lt;R1419,R1419,MIN(Q1421:Q1460)),MIN(Q1421:Q1460))))</f>
        <v>145</v>
      </c>
      <c r="S1420" t="str">
        <f t="shared" si="357"/>
        <v/>
      </c>
      <c r="T1420">
        <f t="shared" si="353"/>
        <v>145</v>
      </c>
      <c r="U1420" t="str">
        <f t="shared" si="354"/>
        <v/>
      </c>
      <c r="W1420" t="str">
        <f t="shared" si="355"/>
        <v/>
      </c>
      <c r="X1420" t="str">
        <f t="shared" si="356"/>
        <v/>
      </c>
      <c r="AE1420" t="s">
        <v>52</v>
      </c>
    </row>
    <row r="1421" spans="1:31" x14ac:dyDescent="0.25">
      <c r="A1421">
        <v>45.785231279999998</v>
      </c>
      <c r="B1421">
        <v>-122.8722892</v>
      </c>
      <c r="C1421">
        <v>35.373614070000002</v>
      </c>
      <c r="D1421">
        <f t="shared" si="358"/>
        <v>188.7711553196591</v>
      </c>
      <c r="E1421">
        <f t="shared" si="359"/>
        <v>66.791681115235548</v>
      </c>
      <c r="F1421">
        <f t="shared" si="360"/>
        <v>200.23905150324242</v>
      </c>
      <c r="G1421">
        <f t="shared" si="361"/>
        <v>94.386690854526165</v>
      </c>
      <c r="H1421">
        <f t="shared" si="362"/>
        <v>33.396094531006391</v>
      </c>
      <c r="I1421">
        <f t="shared" si="363"/>
        <v>100.12065990789218</v>
      </c>
      <c r="J1421">
        <f t="shared" si="364"/>
        <v>10023.919436729542</v>
      </c>
      <c r="K1421">
        <f t="shared" si="365"/>
        <v>10024.146540391808</v>
      </c>
      <c r="L1421">
        <f t="shared" si="352"/>
        <v>0.47655394475968577</v>
      </c>
      <c r="M1421" s="1">
        <f t="shared" si="366"/>
        <v>10517.32616067918</v>
      </c>
      <c r="N1421" s="1">
        <f>IF(M1421&lt;'How to'!$B$35,0,M1421)</f>
        <v>10517.32616067918</v>
      </c>
      <c r="O1421" s="1">
        <f>(((ABS('How to'!$B$33))*(N1421))/(11.82))^(1/2)</f>
        <v>275.01310900269362</v>
      </c>
      <c r="P1421" s="1">
        <f>(((ABS('How to'!$B$33)+'How to'!$B$32)*(N1421))/(11.82))^(1/2)</f>
        <v>416.54434089300321</v>
      </c>
      <c r="Q1421">
        <f>IF(P1421=0,'How to'!$B$34,MIN(ROUNDDOWN(2*P1421,-1)/2,'How to'!$B$34))</f>
        <v>145</v>
      </c>
      <c r="R1421">
        <f t="shared" si="367"/>
        <v>145</v>
      </c>
      <c r="S1421" t="str">
        <f t="shared" si="357"/>
        <v/>
      </c>
      <c r="T1421">
        <f t="shared" si="353"/>
        <v>145</v>
      </c>
      <c r="U1421" t="str">
        <f t="shared" si="354"/>
        <v/>
      </c>
      <c r="W1421" t="str">
        <f t="shared" si="355"/>
        <v/>
      </c>
      <c r="X1421" t="str">
        <f t="shared" si="356"/>
        <v/>
      </c>
      <c r="AE1421" t="s">
        <v>52</v>
      </c>
    </row>
    <row r="1422" spans="1:31" x14ac:dyDescent="0.25">
      <c r="A1422">
        <v>45.78544325</v>
      </c>
      <c r="B1422">
        <v>-122.8721817</v>
      </c>
      <c r="C1422">
        <v>35.398614070000001</v>
      </c>
      <c r="D1422">
        <f t="shared" si="358"/>
        <v>188.77115532045005</v>
      </c>
      <c r="E1422">
        <f t="shared" si="359"/>
        <v>66.783664312530718</v>
      </c>
      <c r="F1422">
        <f t="shared" si="360"/>
        <v>200.23637756418353</v>
      </c>
      <c r="G1422">
        <f t="shared" si="361"/>
        <v>94.386690855317127</v>
      </c>
      <c r="H1422">
        <f t="shared" si="362"/>
        <v>33.388204648574792</v>
      </c>
      <c r="I1422">
        <f t="shared" si="363"/>
        <v>100.11802844778914</v>
      </c>
      <c r="J1422">
        <f t="shared" si="364"/>
        <v>10023.651725006564</v>
      </c>
      <c r="K1422">
        <f t="shared" si="365"/>
        <v>10023.619620272317</v>
      </c>
      <c r="L1422">
        <f t="shared" ref="L1422:L1485" si="368">IFERROR(SQRT(K1422-J1422),0)</f>
        <v>0</v>
      </c>
      <c r="M1422" s="1">
        <f t="shared" si="366"/>
        <v>0</v>
      </c>
      <c r="N1422" s="1">
        <f>IF(M1422&lt;'How to'!$B$35,0,M1422)</f>
        <v>0</v>
      </c>
      <c r="O1422" s="1">
        <f>(((ABS('How to'!$B$33))*(N1422))/(11.82))^(1/2)</f>
        <v>0</v>
      </c>
      <c r="P1422" s="1">
        <f>(((ABS('How to'!$B$33)+'How to'!$B$32)*(N1422))/(11.82))^(1/2)</f>
        <v>0</v>
      </c>
      <c r="Q1422">
        <f>IF(P1422=0,'How to'!$B$34,MIN(ROUNDDOWN(2*P1422,-1)/2,'How to'!$B$34))</f>
        <v>145</v>
      </c>
      <c r="R1422">
        <f t="shared" si="367"/>
        <v>145</v>
      </c>
      <c r="S1422" t="str">
        <f t="shared" si="357"/>
        <v/>
      </c>
      <c r="T1422">
        <f t="shared" si="353"/>
        <v>145</v>
      </c>
      <c r="U1422" t="str">
        <f t="shared" si="354"/>
        <v/>
      </c>
      <c r="W1422" t="str">
        <f t="shared" si="355"/>
        <v/>
      </c>
      <c r="X1422" t="str">
        <f t="shared" si="356"/>
        <v/>
      </c>
      <c r="AE1422" t="s">
        <v>52</v>
      </c>
    </row>
    <row r="1423" spans="1:31" x14ac:dyDescent="0.25">
      <c r="A1423">
        <v>45.785655220000002</v>
      </c>
      <c r="B1423">
        <v>-122.87207410000001</v>
      </c>
      <c r="C1423">
        <v>35.423614069999999</v>
      </c>
      <c r="D1423">
        <f t="shared" si="358"/>
        <v>188.77004212535795</v>
      </c>
      <c r="E1423">
        <f t="shared" si="359"/>
        <v>66.791173177886023</v>
      </c>
      <c r="F1423">
        <f t="shared" si="360"/>
        <v>200.2378326353134</v>
      </c>
      <c r="G1423">
        <f t="shared" si="361"/>
        <v>94.386690855317127</v>
      </c>
      <c r="H1423">
        <f t="shared" si="362"/>
        <v>33.395840557617774</v>
      </c>
      <c r="I1423">
        <f t="shared" si="363"/>
        <v>100.12057519394818</v>
      </c>
      <c r="J1423">
        <f t="shared" si="364"/>
        <v>10023.797404621944</v>
      </c>
      <c r="K1423">
        <f t="shared" si="365"/>
        <v>10024.129577167032</v>
      </c>
      <c r="L1423">
        <f t="shared" si="368"/>
        <v>0.57634412037238203</v>
      </c>
      <c r="M1423" s="1">
        <f t="shared" si="366"/>
        <v>8696.3059245666773</v>
      </c>
      <c r="N1423" s="1">
        <f>IF(M1423&lt;'How to'!$B$35,0,M1423)</f>
        <v>8696.3059245666773</v>
      </c>
      <c r="O1423" s="1">
        <f>(((ABS('How to'!$B$33))*(N1423))/(11.82))^(1/2)</f>
        <v>250.07376299082875</v>
      </c>
      <c r="P1423" s="1">
        <f>(((ABS('How to'!$B$33)+'How to'!$B$32)*(N1423))/(11.82))^(1/2)</f>
        <v>378.77034719325911</v>
      </c>
      <c r="Q1423">
        <f>IF(P1423=0,'How to'!$B$34,MIN(ROUNDDOWN(2*P1423,-1)/2,'How to'!$B$34))</f>
        <v>145</v>
      </c>
      <c r="R1423">
        <f t="shared" si="367"/>
        <v>145</v>
      </c>
      <c r="S1423" t="str">
        <f t="shared" si="357"/>
        <v/>
      </c>
      <c r="T1423">
        <f t="shared" si="353"/>
        <v>145</v>
      </c>
      <c r="U1423" t="str">
        <f t="shared" si="354"/>
        <v/>
      </c>
      <c r="W1423" t="str">
        <f t="shared" si="355"/>
        <v/>
      </c>
      <c r="X1423" t="str">
        <f t="shared" si="356"/>
        <v/>
      </c>
      <c r="AE1423" t="s">
        <v>52</v>
      </c>
    </row>
    <row r="1424" spans="1:31" x14ac:dyDescent="0.25">
      <c r="A1424">
        <v>45.785867179999997</v>
      </c>
      <c r="B1424">
        <v>-122.87196659999999</v>
      </c>
      <c r="C1424">
        <v>35.448614069999998</v>
      </c>
      <c r="D1424">
        <f t="shared" si="358"/>
        <v>188.7689289294749</v>
      </c>
      <c r="E1424">
        <f t="shared" si="359"/>
        <v>66.790919219269924</v>
      </c>
      <c r="F1424">
        <f t="shared" si="360"/>
        <v>200.23669848291092</v>
      </c>
      <c r="G1424">
        <f t="shared" si="361"/>
        <v>94.38446446434196</v>
      </c>
      <c r="H1424">
        <f t="shared" si="362"/>
        <v>33.395713574336312</v>
      </c>
      <c r="I1424">
        <f t="shared" si="363"/>
        <v>100.11843395379165</v>
      </c>
      <c r="J1424">
        <f t="shared" si="364"/>
        <v>10023.683854834046</v>
      </c>
      <c r="K1424">
        <f t="shared" si="365"/>
        <v>10023.700817359741</v>
      </c>
      <c r="L1424">
        <f t="shared" si="368"/>
        <v>0.13024026142060499</v>
      </c>
      <c r="M1424" s="1">
        <f t="shared" si="366"/>
        <v>38481.575159729815</v>
      </c>
      <c r="N1424" s="1">
        <f>IF(M1424&lt;'How to'!$B$35,0,M1424)</f>
        <v>38481.575159729815</v>
      </c>
      <c r="O1424" s="1">
        <f>(((ABS('How to'!$B$33))*(N1424))/(11.82))^(1/2)</f>
        <v>526.05014530818983</v>
      </c>
      <c r="P1424" s="1">
        <f>(((ABS('How to'!$B$33)+'How to'!$B$32)*(N1424))/(11.82))^(1/2)</f>
        <v>796.77369507474043</v>
      </c>
      <c r="Q1424">
        <f>IF(P1424=0,'How to'!$B$34,MIN(ROUNDDOWN(2*P1424,-1)/2,'How to'!$B$34))</f>
        <v>145</v>
      </c>
      <c r="R1424">
        <f t="shared" si="367"/>
        <v>145</v>
      </c>
      <c r="S1424" t="str">
        <f t="shared" si="357"/>
        <v/>
      </c>
      <c r="T1424">
        <f t="shared" si="353"/>
        <v>145</v>
      </c>
      <c r="U1424" t="str">
        <f t="shared" si="354"/>
        <v/>
      </c>
      <c r="W1424" t="str">
        <f t="shared" si="355"/>
        <v/>
      </c>
      <c r="X1424" t="str">
        <f t="shared" si="356"/>
        <v/>
      </c>
      <c r="AE1424" t="s">
        <v>52</v>
      </c>
    </row>
    <row r="1425" spans="1:31" x14ac:dyDescent="0.25">
      <c r="A1425">
        <v>45.786079149999999</v>
      </c>
      <c r="B1425">
        <v>-122.871859</v>
      </c>
      <c r="C1425">
        <v>35.473614070000004</v>
      </c>
      <c r="D1425">
        <f t="shared" si="358"/>
        <v>188.76781573517374</v>
      </c>
      <c r="E1425">
        <f t="shared" si="359"/>
        <v>66.790665246655067</v>
      </c>
      <c r="F1425">
        <f t="shared" si="360"/>
        <v>200.23556432741725</v>
      </c>
      <c r="G1425">
        <f t="shared" si="361"/>
        <v>94.384464465132922</v>
      </c>
      <c r="H1425">
        <f t="shared" si="362"/>
        <v>33.395586588391438</v>
      </c>
      <c r="I1425">
        <f t="shared" si="363"/>
        <v>100.11839159691235</v>
      </c>
      <c r="J1425">
        <f t="shared" si="364"/>
        <v>10023.570305379813</v>
      </c>
      <c r="K1425">
        <f t="shared" si="365"/>
        <v>10023.692335952688</v>
      </c>
      <c r="L1425">
        <f t="shared" si="368"/>
        <v>0.34932874613291087</v>
      </c>
      <c r="M1425" s="1">
        <f t="shared" si="366"/>
        <v>14347.07628117573</v>
      </c>
      <c r="N1425" s="1">
        <f>IF(M1425&lt;'How to'!$B$35,0,M1425)</f>
        <v>14347.07628117573</v>
      </c>
      <c r="O1425" s="1">
        <f>(((ABS('How to'!$B$33))*(N1425))/(11.82))^(1/2)</f>
        <v>321.20509705472784</v>
      </c>
      <c r="P1425" s="1">
        <f>(((ABS('How to'!$B$33)+'How to'!$B$32)*(N1425))/(11.82))^(1/2)</f>
        <v>486.50831929187888</v>
      </c>
      <c r="Q1425">
        <f>IF(P1425=0,'How to'!$B$34,MIN(ROUNDDOWN(2*P1425,-1)/2,'How to'!$B$34))</f>
        <v>145</v>
      </c>
      <c r="R1425">
        <f t="shared" si="367"/>
        <v>145</v>
      </c>
      <c r="S1425" t="str">
        <f t="shared" si="357"/>
        <v/>
      </c>
      <c r="T1425">
        <f t="shared" si="353"/>
        <v>145</v>
      </c>
      <c r="U1425" t="str">
        <f t="shared" si="354"/>
        <v/>
      </c>
      <c r="W1425" t="str">
        <f t="shared" si="355"/>
        <v/>
      </c>
      <c r="X1425" t="str">
        <f t="shared" si="356"/>
        <v/>
      </c>
      <c r="AE1425" t="s">
        <v>52</v>
      </c>
    </row>
    <row r="1426" spans="1:31" x14ac:dyDescent="0.25">
      <c r="A1426">
        <v>45.786291120000001</v>
      </c>
      <c r="B1426">
        <v>-122.8717515</v>
      </c>
      <c r="C1426">
        <v>35.498614070000002</v>
      </c>
      <c r="D1426">
        <f t="shared" si="358"/>
        <v>188.76781573517374</v>
      </c>
      <c r="E1426">
        <f t="shared" si="359"/>
        <v>66.798173991198183</v>
      </c>
      <c r="F1426">
        <f t="shared" si="360"/>
        <v>200.23806907275872</v>
      </c>
      <c r="G1426">
        <f t="shared" si="361"/>
        <v>94.384464465132922</v>
      </c>
      <c r="H1426">
        <f t="shared" si="362"/>
        <v>33.395459609083382</v>
      </c>
      <c r="I1426">
        <f t="shared" si="363"/>
        <v>100.11834924164431</v>
      </c>
      <c r="J1426">
        <f t="shared" si="364"/>
        <v>10023.821076496723</v>
      </c>
      <c r="K1426">
        <f t="shared" si="365"/>
        <v>10023.683854871861</v>
      </c>
      <c r="L1426">
        <f t="shared" si="368"/>
        <v>0</v>
      </c>
      <c r="M1426" s="1">
        <f t="shared" si="366"/>
        <v>0</v>
      </c>
      <c r="N1426" s="1">
        <f>IF(M1426&lt;'How to'!$B$35,0,M1426)</f>
        <v>0</v>
      </c>
      <c r="O1426" s="1">
        <f>(((ABS('How to'!$B$33))*(N1426))/(11.82))^(1/2)</f>
        <v>0</v>
      </c>
      <c r="P1426" s="1">
        <f>(((ABS('How to'!$B$33)+'How to'!$B$32)*(N1426))/(11.82))^(1/2)</f>
        <v>0</v>
      </c>
      <c r="Q1426">
        <f>IF(P1426=0,'How to'!$B$34,MIN(ROUNDDOWN(2*P1426,-1)/2,'How to'!$B$34))</f>
        <v>145</v>
      </c>
      <c r="R1426">
        <f t="shared" si="367"/>
        <v>145</v>
      </c>
      <c r="S1426" t="str">
        <f t="shared" si="357"/>
        <v/>
      </c>
      <c r="T1426">
        <f t="shared" si="353"/>
        <v>145</v>
      </c>
      <c r="U1426" t="str">
        <f t="shared" si="354"/>
        <v/>
      </c>
      <c r="W1426" t="str">
        <f t="shared" si="355"/>
        <v/>
      </c>
      <c r="X1426" t="str">
        <f t="shared" si="356"/>
        <v/>
      </c>
      <c r="AE1426" t="s">
        <v>52</v>
      </c>
    </row>
    <row r="1427" spans="1:31" x14ac:dyDescent="0.25">
      <c r="A1427">
        <v>45.786503080000003</v>
      </c>
      <c r="B1427">
        <v>-122.8716439</v>
      </c>
      <c r="C1427">
        <v>35.523614070000001</v>
      </c>
      <c r="D1427">
        <f t="shared" si="358"/>
        <v>188.76670254008164</v>
      </c>
      <c r="E1427">
        <f t="shared" si="359"/>
        <v>66.79015731397395</v>
      </c>
      <c r="F1427">
        <f t="shared" si="360"/>
        <v>200.23434546021582</v>
      </c>
      <c r="G1427">
        <f t="shared" si="361"/>
        <v>94.383351270040819</v>
      </c>
      <c r="H1427">
        <f t="shared" si="362"/>
        <v>33.395332624430687</v>
      </c>
      <c r="I1427">
        <f t="shared" si="363"/>
        <v>100.11725744376082</v>
      </c>
      <c r="J1427">
        <f t="shared" si="364"/>
        <v>10023.448275470262</v>
      </c>
      <c r="K1427">
        <f t="shared" si="365"/>
        <v>10023.465238060282</v>
      </c>
      <c r="L1427">
        <f t="shared" si="368"/>
        <v>0.13024050836751908</v>
      </c>
      <c r="M1427" s="1">
        <f t="shared" si="366"/>
        <v>38480.597794411151</v>
      </c>
      <c r="N1427" s="1">
        <f>IF(M1427&lt;'How to'!$B$35,0,M1427)</f>
        <v>38480.597794411151</v>
      </c>
      <c r="O1427" s="1">
        <f>(((ABS('How to'!$B$33))*(N1427))/(11.82))^(1/2)</f>
        <v>526.04346488476131</v>
      </c>
      <c r="P1427" s="1">
        <f>(((ABS('How to'!$B$33)+'How to'!$B$32)*(N1427))/(11.82))^(1/2)</f>
        <v>796.76357667498837</v>
      </c>
      <c r="Q1427">
        <f>IF(P1427=0,'How to'!$B$34,MIN(ROUNDDOWN(2*P1427,-1)/2,'How to'!$B$34))</f>
        <v>145</v>
      </c>
      <c r="R1427">
        <f t="shared" si="367"/>
        <v>145</v>
      </c>
      <c r="S1427" t="str">
        <f t="shared" si="357"/>
        <v/>
      </c>
      <c r="T1427">
        <f t="shared" si="353"/>
        <v>145</v>
      </c>
      <c r="U1427" t="str">
        <f t="shared" si="354"/>
        <v/>
      </c>
      <c r="W1427" t="str">
        <f t="shared" si="355"/>
        <v/>
      </c>
      <c r="X1427" t="str">
        <f t="shared" si="356"/>
        <v/>
      </c>
      <c r="AE1427" t="s">
        <v>52</v>
      </c>
    </row>
    <row r="1428" spans="1:31" x14ac:dyDescent="0.25">
      <c r="A1428">
        <v>45.786715049999998</v>
      </c>
      <c r="B1428">
        <v>-122.8715364</v>
      </c>
      <c r="C1428">
        <v>35.548614069999999</v>
      </c>
      <c r="D1428">
        <f t="shared" si="358"/>
        <v>188.76670254008164</v>
      </c>
      <c r="E1428">
        <f t="shared" si="359"/>
        <v>66.797665995447716</v>
      </c>
      <c r="F1428">
        <f t="shared" si="360"/>
        <v>200.23685018071737</v>
      </c>
      <c r="G1428">
        <f t="shared" si="361"/>
        <v>94.384464465132922</v>
      </c>
      <c r="H1428">
        <f t="shared" si="362"/>
        <v>33.395205637114614</v>
      </c>
      <c r="I1428">
        <f t="shared" si="363"/>
        <v>100.11826452708372</v>
      </c>
      <c r="J1428">
        <f t="shared" si="364"/>
        <v>10023.699042573764</v>
      </c>
      <c r="K1428">
        <f t="shared" si="365"/>
        <v>10023.666891915111</v>
      </c>
      <c r="L1428">
        <f t="shared" si="368"/>
        <v>0</v>
      </c>
      <c r="M1428" s="1">
        <f t="shared" si="366"/>
        <v>0</v>
      </c>
      <c r="N1428" s="1">
        <f>IF(M1428&lt;'How to'!$B$35,0,M1428)</f>
        <v>0</v>
      </c>
      <c r="O1428" s="1">
        <f>(((ABS('How to'!$B$33))*(N1428))/(11.82))^(1/2)</f>
        <v>0</v>
      </c>
      <c r="P1428" s="1">
        <f>(((ABS('How to'!$B$33)+'How to'!$B$32)*(N1428))/(11.82))^(1/2)</f>
        <v>0</v>
      </c>
      <c r="Q1428">
        <f>IF(P1428=0,'How to'!$B$34,MIN(ROUNDDOWN(2*P1428,-1)/2,'How to'!$B$34))</f>
        <v>145</v>
      </c>
      <c r="R1428">
        <f t="shared" si="367"/>
        <v>145</v>
      </c>
      <c r="S1428" t="str">
        <f t="shared" si="357"/>
        <v/>
      </c>
      <c r="T1428">
        <f t="shared" si="353"/>
        <v>145</v>
      </c>
      <c r="U1428" t="str">
        <f t="shared" si="354"/>
        <v/>
      </c>
      <c r="W1428" t="str">
        <f t="shared" si="355"/>
        <v/>
      </c>
      <c r="X1428" t="str">
        <f t="shared" si="356"/>
        <v/>
      </c>
      <c r="AE1428" t="s">
        <v>52</v>
      </c>
    </row>
    <row r="1429" spans="1:31" x14ac:dyDescent="0.25">
      <c r="A1429">
        <v>45.786927009999999</v>
      </c>
      <c r="B1429">
        <v>-122.8714288</v>
      </c>
      <c r="C1429">
        <v>35.573614069999998</v>
      </c>
      <c r="D1429">
        <f t="shared" si="358"/>
        <v>188.76670254008164</v>
      </c>
      <c r="E1429">
        <f t="shared" si="359"/>
        <v>66.797412003847413</v>
      </c>
      <c r="F1429">
        <f t="shared" si="360"/>
        <v>200.23676545097157</v>
      </c>
      <c r="G1429">
        <f t="shared" si="361"/>
        <v>94.383351270040819</v>
      </c>
      <c r="H1429">
        <f t="shared" si="362"/>
        <v>33.395078656435402</v>
      </c>
      <c r="I1429">
        <f t="shared" si="363"/>
        <v>100.11717272992394</v>
      </c>
      <c r="J1429">
        <f t="shared" si="364"/>
        <v>10023.69055956685</v>
      </c>
      <c r="K1429">
        <f t="shared" si="365"/>
        <v>10023.448275433426</v>
      </c>
      <c r="L1429">
        <f t="shared" si="368"/>
        <v>0</v>
      </c>
      <c r="M1429" s="1">
        <f t="shared" si="366"/>
        <v>0</v>
      </c>
      <c r="N1429" s="1">
        <f>IF(M1429&lt;'How to'!$B$35,0,M1429)</f>
        <v>0</v>
      </c>
      <c r="O1429" s="1">
        <f>(((ABS('How to'!$B$33))*(N1429))/(11.82))^(1/2)</f>
        <v>0</v>
      </c>
      <c r="P1429" s="1">
        <f>(((ABS('How to'!$B$33)+'How to'!$B$32)*(N1429))/(11.82))^(1/2)</f>
        <v>0</v>
      </c>
      <c r="Q1429">
        <f>IF(P1429=0,'How to'!$B$34,MIN(ROUNDDOWN(2*P1429,-1)/2,'How to'!$B$34))</f>
        <v>145</v>
      </c>
      <c r="R1429">
        <f t="shared" si="367"/>
        <v>145</v>
      </c>
      <c r="S1429" t="str">
        <f t="shared" si="357"/>
        <v/>
      </c>
      <c r="T1429">
        <f t="shared" si="353"/>
        <v>145</v>
      </c>
      <c r="U1429" t="str">
        <f t="shared" si="354"/>
        <v/>
      </c>
      <c r="W1429" t="str">
        <f t="shared" si="355"/>
        <v/>
      </c>
      <c r="X1429" t="str">
        <f t="shared" si="356"/>
        <v/>
      </c>
      <c r="AE1429" t="s">
        <v>52</v>
      </c>
    </row>
    <row r="1430" spans="1:31" x14ac:dyDescent="0.25">
      <c r="A1430">
        <v>45.787138980000002</v>
      </c>
      <c r="B1430">
        <v>-122.8713212</v>
      </c>
      <c r="C1430">
        <v>35.598614070000004</v>
      </c>
      <c r="D1430">
        <f t="shared" si="358"/>
        <v>188.76558934498951</v>
      </c>
      <c r="E1430">
        <f t="shared" si="359"/>
        <v>66.80492059604245</v>
      </c>
      <c r="F1430">
        <f t="shared" si="360"/>
        <v>200.23822096843736</v>
      </c>
      <c r="G1430">
        <f t="shared" si="361"/>
        <v>94.383351270040819</v>
      </c>
      <c r="H1430">
        <f t="shared" si="362"/>
        <v>33.402714327242499</v>
      </c>
      <c r="I1430">
        <f t="shared" si="363"/>
        <v>100.11971994263313</v>
      </c>
      <c r="J1430">
        <f t="shared" si="364"/>
        <v>10023.836284151186</v>
      </c>
      <c r="K1430">
        <f t="shared" si="365"/>
        <v>10023.958321391288</v>
      </c>
      <c r="L1430">
        <f t="shared" si="368"/>
        <v>0.34933828891512164</v>
      </c>
      <c r="M1430" s="1">
        <f t="shared" si="366"/>
        <v>14347.065064812861</v>
      </c>
      <c r="N1430" s="1">
        <f>IF(M1430&lt;'How to'!$B$35,0,M1430)</f>
        <v>14347.065064812861</v>
      </c>
      <c r="O1430" s="1">
        <f>(((ABS('How to'!$B$33))*(N1430))/(11.82))^(1/2)</f>
        <v>321.20497149766112</v>
      </c>
      <c r="P1430" s="1">
        <f>(((ABS('How to'!$B$33)+'How to'!$B$32)*(N1430))/(11.82))^(1/2)</f>
        <v>486.50812911881479</v>
      </c>
      <c r="Q1430">
        <f>IF(P1430=0,'How to'!$B$34,MIN(ROUNDDOWN(2*P1430,-1)/2,'How to'!$B$34))</f>
        <v>145</v>
      </c>
      <c r="R1430">
        <f t="shared" si="367"/>
        <v>145</v>
      </c>
      <c r="S1430" t="str">
        <f t="shared" si="357"/>
        <v/>
      </c>
      <c r="T1430">
        <f t="shared" si="353"/>
        <v>145</v>
      </c>
      <c r="U1430" t="str">
        <f t="shared" si="354"/>
        <v/>
      </c>
      <c r="W1430" t="str">
        <f t="shared" si="355"/>
        <v/>
      </c>
      <c r="X1430" t="str">
        <f t="shared" si="356"/>
        <v/>
      </c>
      <c r="AE1430" t="s">
        <v>52</v>
      </c>
    </row>
    <row r="1431" spans="1:31" x14ac:dyDescent="0.25">
      <c r="A1431">
        <v>45.787350940000003</v>
      </c>
      <c r="B1431">
        <v>-122.8712137</v>
      </c>
      <c r="C1431">
        <v>35.623614070000002</v>
      </c>
      <c r="D1431">
        <f t="shared" si="358"/>
        <v>188.76558934498951</v>
      </c>
      <c r="E1431">
        <f t="shared" si="359"/>
        <v>66.7969040037149</v>
      </c>
      <c r="F1431">
        <f t="shared" si="360"/>
        <v>200.23554655765474</v>
      </c>
      <c r="G1431">
        <f t="shared" si="361"/>
        <v>94.383351270040819</v>
      </c>
      <c r="H1431">
        <f t="shared" si="362"/>
        <v>33.394824687715079</v>
      </c>
      <c r="I1431">
        <f t="shared" si="363"/>
        <v>100.11708801641775</v>
      </c>
      <c r="J1431">
        <f t="shared" si="364"/>
        <v>10023.568526310681</v>
      </c>
      <c r="K1431">
        <f t="shared" si="365"/>
        <v>10023.43131288714</v>
      </c>
      <c r="L1431">
        <f t="shared" si="368"/>
        <v>0</v>
      </c>
      <c r="M1431" s="1">
        <f t="shared" si="366"/>
        <v>0</v>
      </c>
      <c r="N1431" s="1">
        <f>IF(M1431&lt;'How to'!$B$35,0,M1431)</f>
        <v>0</v>
      </c>
      <c r="O1431" s="1">
        <f>(((ABS('How to'!$B$33))*(N1431))/(11.82))^(1/2)</f>
        <v>0</v>
      </c>
      <c r="P1431" s="1">
        <f>(((ABS('How to'!$B$33)+'How to'!$B$32)*(N1431))/(11.82))^(1/2)</f>
        <v>0</v>
      </c>
      <c r="Q1431">
        <f>IF(P1431=0,'How to'!$B$34,MIN(ROUNDDOWN(2*P1431,-1)/2,'How to'!$B$34))</f>
        <v>145</v>
      </c>
      <c r="R1431">
        <f t="shared" si="367"/>
        <v>145</v>
      </c>
      <c r="S1431" t="str">
        <f t="shared" si="357"/>
        <v/>
      </c>
      <c r="T1431">
        <f t="shared" si="353"/>
        <v>145</v>
      </c>
      <c r="U1431" t="str">
        <f t="shared" si="354"/>
        <v/>
      </c>
      <c r="W1431" t="str">
        <f t="shared" si="355"/>
        <v/>
      </c>
      <c r="X1431" t="str">
        <f t="shared" si="356"/>
        <v/>
      </c>
      <c r="AE1431" t="s">
        <v>52</v>
      </c>
    </row>
    <row r="1432" spans="1:31" x14ac:dyDescent="0.25">
      <c r="A1432">
        <v>45.787562899999998</v>
      </c>
      <c r="B1432">
        <v>-122.87110610000001</v>
      </c>
      <c r="C1432">
        <v>35.648614070000001</v>
      </c>
      <c r="D1432">
        <f t="shared" si="358"/>
        <v>188.7644761498974</v>
      </c>
      <c r="E1432">
        <f t="shared" si="359"/>
        <v>66.804412547030424</v>
      </c>
      <c r="F1432">
        <f t="shared" si="360"/>
        <v>200.23700205481259</v>
      </c>
      <c r="G1432">
        <f t="shared" si="361"/>
        <v>94.382238074948702</v>
      </c>
      <c r="H1432">
        <f t="shared" si="362"/>
        <v>33.402460297469659</v>
      </c>
      <c r="I1432">
        <f t="shared" si="363"/>
        <v>100.1185857768693</v>
      </c>
      <c r="J1432">
        <f t="shared" si="364"/>
        <v>10023.714247974756</v>
      </c>
      <c r="K1432">
        <f t="shared" si="365"/>
        <v>10023.731217960334</v>
      </c>
      <c r="L1432">
        <f t="shared" si="368"/>
        <v>0.13026889720043022</v>
      </c>
      <c r="M1432" s="1">
        <f t="shared" si="366"/>
        <v>38473.232802984188</v>
      </c>
      <c r="N1432" s="1">
        <f>IF(M1432&lt;'How to'!$B$35,0,M1432)</f>
        <v>38473.232802984188</v>
      </c>
      <c r="O1432" s="1">
        <f>(((ABS('How to'!$B$33))*(N1432))/(11.82))^(1/2)</f>
        <v>525.99312144898443</v>
      </c>
      <c r="P1432" s="1">
        <f>(((ABS('How to'!$B$33)+'How to'!$B$32)*(N1432))/(11.82))^(1/2)</f>
        <v>796.68732477066987</v>
      </c>
      <c r="Q1432">
        <f>IF(P1432=0,'How to'!$B$34,MIN(ROUNDDOWN(2*P1432,-1)/2,'How to'!$B$34))</f>
        <v>145</v>
      </c>
      <c r="R1432">
        <f t="shared" si="367"/>
        <v>145</v>
      </c>
      <c r="S1432" t="str">
        <f t="shared" si="357"/>
        <v/>
      </c>
      <c r="T1432">
        <f t="shared" si="353"/>
        <v>145</v>
      </c>
      <c r="U1432" t="str">
        <f t="shared" si="354"/>
        <v/>
      </c>
      <c r="W1432" t="str">
        <f t="shared" si="355"/>
        <v/>
      </c>
      <c r="X1432" t="str">
        <f t="shared" si="356"/>
        <v/>
      </c>
      <c r="AE1432" t="s">
        <v>52</v>
      </c>
    </row>
    <row r="1433" spans="1:31" x14ac:dyDescent="0.25">
      <c r="A1433">
        <v>45.78777487</v>
      </c>
      <c r="B1433">
        <v>-122.8709985</v>
      </c>
      <c r="C1433">
        <v>35.673614069999999</v>
      </c>
      <c r="D1433">
        <f t="shared" si="358"/>
        <v>188.76558934498951</v>
      </c>
      <c r="E1433">
        <f t="shared" si="359"/>
        <v>66.80415851027152</v>
      </c>
      <c r="F1433">
        <f t="shared" si="360"/>
        <v>200.23796671717054</v>
      </c>
      <c r="G1433">
        <f t="shared" si="361"/>
        <v>94.383351270040819</v>
      </c>
      <c r="H1433">
        <f t="shared" si="362"/>
        <v>33.402333286548348</v>
      </c>
      <c r="I1433">
        <f t="shared" si="363"/>
        <v>100.11959281753782</v>
      </c>
      <c r="J1433">
        <f t="shared" si="364"/>
        <v>10023.810828756674</v>
      </c>
      <c r="K1433">
        <f t="shared" si="365"/>
        <v>10023.932865949571</v>
      </c>
      <c r="L1433">
        <f t="shared" si="368"/>
        <v>0.34933822135224624</v>
      </c>
      <c r="M1433" s="1">
        <f t="shared" si="366"/>
        <v>14347.031405765068</v>
      </c>
      <c r="N1433" s="1">
        <f>IF(M1433&lt;'How to'!$B$35,0,M1433)</f>
        <v>14347.031405765068</v>
      </c>
      <c r="O1433" s="1">
        <f>(((ABS('How to'!$B$33))*(N1433))/(11.82))^(1/2)</f>
        <v>321.20459471468217</v>
      </c>
      <c r="P1433" s="1">
        <f>(((ABS('How to'!$B$33)+'How to'!$B$32)*(N1433))/(11.82))^(1/2)</f>
        <v>486.50755843031851</v>
      </c>
      <c r="Q1433">
        <f>IF(P1433=0,'How to'!$B$34,MIN(ROUNDDOWN(2*P1433,-1)/2,'How to'!$B$34))</f>
        <v>145</v>
      </c>
      <c r="R1433">
        <f t="shared" si="367"/>
        <v>145</v>
      </c>
      <c r="S1433" t="str">
        <f t="shared" si="357"/>
        <v/>
      </c>
      <c r="T1433">
        <f t="shared" si="353"/>
        <v>145</v>
      </c>
      <c r="U1433" t="str">
        <f t="shared" si="354"/>
        <v/>
      </c>
      <c r="W1433" t="str">
        <f t="shared" si="355"/>
        <v/>
      </c>
      <c r="X1433" t="str">
        <f t="shared" si="356"/>
        <v/>
      </c>
      <c r="AE1433" t="s">
        <v>52</v>
      </c>
    </row>
    <row r="1434" spans="1:31" x14ac:dyDescent="0.25">
      <c r="A1434">
        <v>45.787986830000001</v>
      </c>
      <c r="B1434">
        <v>-122.87089090000001</v>
      </c>
      <c r="C1434">
        <v>35.698614069999998</v>
      </c>
      <c r="D1434">
        <f t="shared" si="358"/>
        <v>188.7644761498974</v>
      </c>
      <c r="E1434">
        <f t="shared" si="359"/>
        <v>66.80390448237668</v>
      </c>
      <c r="F1434">
        <f t="shared" si="360"/>
        <v>200.23683255144567</v>
      </c>
      <c r="G1434">
        <f t="shared" si="361"/>
        <v>94.382238074948702</v>
      </c>
      <c r="H1434">
        <f t="shared" si="362"/>
        <v>33.402206272963653</v>
      </c>
      <c r="I1434">
        <f t="shared" si="363"/>
        <v>100.11850102722228</v>
      </c>
      <c r="J1434">
        <f t="shared" si="364"/>
        <v>10023.697277558924</v>
      </c>
      <c r="K1434">
        <f t="shared" si="365"/>
        <v>10023.714247937909</v>
      </c>
      <c r="L1434">
        <f t="shared" si="368"/>
        <v>0.13027040717371877</v>
      </c>
      <c r="M1434" s="1">
        <f t="shared" si="366"/>
        <v>38472.721723250012</v>
      </c>
      <c r="N1434" s="1">
        <f>IF(M1434&lt;'How to'!$B$35,0,M1434)</f>
        <v>38472.721723250012</v>
      </c>
      <c r="O1434" s="1">
        <f>(((ABS('How to'!$B$33))*(N1434))/(11.82))^(1/2)</f>
        <v>525.98962778211683</v>
      </c>
      <c r="P1434" s="1">
        <f>(((ABS('How to'!$B$33)+'How to'!$B$32)*(N1434))/(11.82))^(1/2)</f>
        <v>796.68203314232562</v>
      </c>
      <c r="Q1434">
        <f>IF(P1434=0,'How to'!$B$34,MIN(ROUNDDOWN(2*P1434,-1)/2,'How to'!$B$34))</f>
        <v>145</v>
      </c>
      <c r="R1434">
        <f t="shared" si="367"/>
        <v>145</v>
      </c>
      <c r="S1434" t="str">
        <f t="shared" si="357"/>
        <v/>
      </c>
      <c r="T1434">
        <f t="shared" si="353"/>
        <v>145</v>
      </c>
      <c r="U1434" t="str">
        <f t="shared" si="354"/>
        <v/>
      </c>
      <c r="W1434" t="str">
        <f t="shared" si="355"/>
        <v/>
      </c>
      <c r="X1434" t="str">
        <f t="shared" si="356"/>
        <v/>
      </c>
      <c r="AE1434" t="s">
        <v>52</v>
      </c>
    </row>
    <row r="1435" spans="1:31" x14ac:dyDescent="0.25">
      <c r="A1435">
        <v>45.788198790000003</v>
      </c>
      <c r="B1435">
        <v>-122.87078339999999</v>
      </c>
      <c r="C1435">
        <v>35.723614070000004</v>
      </c>
      <c r="D1435">
        <f t="shared" si="358"/>
        <v>188.7644761498974</v>
      </c>
      <c r="E1435">
        <f t="shared" si="359"/>
        <v>66.803650454670745</v>
      </c>
      <c r="F1435">
        <f t="shared" si="360"/>
        <v>200.23674780173349</v>
      </c>
      <c r="G1435">
        <f t="shared" si="361"/>
        <v>94.382238074948702</v>
      </c>
      <c r="H1435">
        <f t="shared" si="362"/>
        <v>33.40207925513576</v>
      </c>
      <c r="I1435">
        <f t="shared" si="363"/>
        <v>100.11845865075364</v>
      </c>
      <c r="J1435">
        <f t="shared" si="364"/>
        <v>10023.688792553756</v>
      </c>
      <c r="K1435">
        <f t="shared" si="365"/>
        <v>10023.705762602665</v>
      </c>
      <c r="L1435">
        <f t="shared" si="368"/>
        <v>0.13026914028107472</v>
      </c>
      <c r="M1435" s="1">
        <f t="shared" si="366"/>
        <v>38473.063309449397</v>
      </c>
      <c r="N1435" s="1">
        <f>IF(M1435&lt;'How to'!$B$35,0,M1435)</f>
        <v>38473.063309449397</v>
      </c>
      <c r="O1435" s="1">
        <f>(((ABS('How to'!$B$33))*(N1435))/(11.82))^(1/2)</f>
        <v>525.99196281835827</v>
      </c>
      <c r="P1435" s="1">
        <f>(((ABS('How to'!$B$33)+'How to'!$B$32)*(N1435))/(11.82))^(1/2)</f>
        <v>796.6855698687591</v>
      </c>
      <c r="Q1435">
        <f>IF(P1435=0,'How to'!$B$34,MIN(ROUNDDOWN(2*P1435,-1)/2,'How to'!$B$34))</f>
        <v>145</v>
      </c>
      <c r="R1435">
        <f t="shared" si="367"/>
        <v>145</v>
      </c>
      <c r="S1435" t="str">
        <f t="shared" si="357"/>
        <v/>
      </c>
      <c r="T1435">
        <f t="shared" si="353"/>
        <v>145</v>
      </c>
      <c r="U1435" t="str">
        <f t="shared" si="354"/>
        <v/>
      </c>
      <c r="W1435" t="str">
        <f t="shared" si="355"/>
        <v/>
      </c>
      <c r="X1435" t="str">
        <f t="shared" si="356"/>
        <v/>
      </c>
      <c r="AE1435" t="s">
        <v>52</v>
      </c>
    </row>
    <row r="1436" spans="1:31" x14ac:dyDescent="0.25">
      <c r="A1436">
        <v>45.788410749999997</v>
      </c>
      <c r="B1436">
        <v>-122.8706758</v>
      </c>
      <c r="C1436">
        <v>35.748614070000002</v>
      </c>
      <c r="D1436">
        <f t="shared" si="358"/>
        <v>188.7644761498974</v>
      </c>
      <c r="E1436">
        <f t="shared" si="359"/>
        <v>66.803396427153672</v>
      </c>
      <c r="F1436">
        <f t="shared" si="360"/>
        <v>200.23666305237069</v>
      </c>
      <c r="G1436">
        <f t="shared" si="361"/>
        <v>94.382238074948702</v>
      </c>
      <c r="H1436">
        <f t="shared" si="362"/>
        <v>33.401952241739906</v>
      </c>
      <c r="I1436">
        <f t="shared" si="363"/>
        <v>100.11841627590685</v>
      </c>
      <c r="J1436">
        <f t="shared" si="364"/>
        <v>10023.680307587158</v>
      </c>
      <c r="K1436">
        <f t="shared" si="365"/>
        <v>10023.697277595771</v>
      </c>
      <c r="L1436">
        <f t="shared" si="368"/>
        <v>0.13026898561629344</v>
      </c>
      <c r="M1436" s="1">
        <f t="shared" si="366"/>
        <v>38473.076420202247</v>
      </c>
      <c r="N1436" s="1">
        <f>IF(M1436&lt;'How to'!$B$35,0,M1436)</f>
        <v>38473.076420202247</v>
      </c>
      <c r="O1436" s="1">
        <f>(((ABS('How to'!$B$33))*(N1436))/(11.82))^(1/2)</f>
        <v>525.99205244145355</v>
      </c>
      <c r="P1436" s="1">
        <f>(((ABS('How to'!$B$33)+'How to'!$B$32)*(N1436))/(11.82))^(1/2)</f>
        <v>796.68570561499052</v>
      </c>
      <c r="Q1436">
        <f>IF(P1436=0,'How to'!$B$34,MIN(ROUNDDOWN(2*P1436,-1)/2,'How to'!$B$34))</f>
        <v>145</v>
      </c>
      <c r="R1436">
        <f t="shared" si="367"/>
        <v>145</v>
      </c>
      <c r="S1436" t="str">
        <f t="shared" si="357"/>
        <v/>
      </c>
      <c r="T1436">
        <f t="shared" si="353"/>
        <v>145</v>
      </c>
      <c r="U1436" t="str">
        <f t="shared" si="354"/>
        <v/>
      </c>
      <c r="W1436" t="str">
        <f t="shared" si="355"/>
        <v/>
      </c>
      <c r="X1436" t="str">
        <f t="shared" si="356"/>
        <v/>
      </c>
      <c r="AE1436" t="s">
        <v>52</v>
      </c>
    </row>
    <row r="1437" spans="1:31" x14ac:dyDescent="0.25">
      <c r="A1437">
        <v>45.788622719999999</v>
      </c>
      <c r="B1437">
        <v>-122.87056819999999</v>
      </c>
      <c r="C1437">
        <v>35.773614070000001</v>
      </c>
      <c r="D1437">
        <f t="shared" si="358"/>
        <v>188.7644761498974</v>
      </c>
      <c r="E1437">
        <f t="shared" si="359"/>
        <v>66.803142384531313</v>
      </c>
      <c r="F1437">
        <f t="shared" si="360"/>
        <v>200.23657829825487</v>
      </c>
      <c r="G1437">
        <f t="shared" si="361"/>
        <v>94.382238074948702</v>
      </c>
      <c r="H1437">
        <f t="shared" si="362"/>
        <v>33.401825227886931</v>
      </c>
      <c r="I1437">
        <f t="shared" si="363"/>
        <v>100.11837390105076</v>
      </c>
      <c r="J1437">
        <f t="shared" si="364"/>
        <v>10023.671822148288</v>
      </c>
      <c r="K1437">
        <f t="shared" si="365"/>
        <v>10023.688792590601</v>
      </c>
      <c r="L1437">
        <f t="shared" si="368"/>
        <v>0.13027065023758255</v>
      </c>
      <c r="M1437" s="1">
        <f t="shared" si="366"/>
        <v>38472.552237629068</v>
      </c>
      <c r="N1437" s="1">
        <f>IF(M1437&lt;'How to'!$B$35,0,M1437)</f>
        <v>38472.552237629068</v>
      </c>
      <c r="O1437" s="1">
        <f>(((ABS('How to'!$B$33))*(N1437))/(11.82))^(1/2)</f>
        <v>525.98846919789321</v>
      </c>
      <c r="P1437" s="1">
        <f>(((ABS('How to'!$B$33)+'How to'!$B$32)*(N1437))/(11.82))^(1/2)</f>
        <v>796.68027831069753</v>
      </c>
      <c r="Q1437">
        <f>IF(P1437=0,'How to'!$B$34,MIN(ROUNDDOWN(2*P1437,-1)/2,'How to'!$B$34))</f>
        <v>145</v>
      </c>
      <c r="R1437">
        <f t="shared" si="367"/>
        <v>145</v>
      </c>
      <c r="S1437" t="str">
        <f t="shared" si="357"/>
        <v/>
      </c>
      <c r="T1437">
        <f t="shared" si="353"/>
        <v>145</v>
      </c>
      <c r="U1437" t="str">
        <f t="shared" si="354"/>
        <v/>
      </c>
      <c r="W1437" t="str">
        <f t="shared" si="355"/>
        <v/>
      </c>
      <c r="X1437" t="str">
        <f t="shared" si="356"/>
        <v/>
      </c>
      <c r="AE1437" t="s">
        <v>52</v>
      </c>
    </row>
    <row r="1438" spans="1:31" x14ac:dyDescent="0.25">
      <c r="A1438">
        <v>45.788834680000001</v>
      </c>
      <c r="B1438">
        <v>-122.8704606</v>
      </c>
      <c r="C1438">
        <v>35.798614069999999</v>
      </c>
      <c r="D1438">
        <f t="shared" si="358"/>
        <v>188.7644761498974</v>
      </c>
      <c r="E1438">
        <f t="shared" si="359"/>
        <v>66.802888355185715</v>
      </c>
      <c r="F1438">
        <f t="shared" si="360"/>
        <v>200.23649354885487</v>
      </c>
      <c r="G1438">
        <f t="shared" si="361"/>
        <v>94.382238074948702</v>
      </c>
      <c r="H1438">
        <f t="shared" si="362"/>
        <v>33.401698213576836</v>
      </c>
      <c r="I1438">
        <f t="shared" si="363"/>
        <v>100.11833152618534</v>
      </c>
      <c r="J1438">
        <f t="shared" si="364"/>
        <v>10023.663337185149</v>
      </c>
      <c r="K1438">
        <f t="shared" si="365"/>
        <v>10023.680307587158</v>
      </c>
      <c r="L1438">
        <f t="shared" si="368"/>
        <v>0.13027049553968603</v>
      </c>
      <c r="M1438" s="1">
        <f t="shared" si="366"/>
        <v>38472.565357416301</v>
      </c>
      <c r="N1438" s="1">
        <f>IF(M1438&lt;'How to'!$B$35,0,M1438)</f>
        <v>38472.565357416301</v>
      </c>
      <c r="O1438" s="1">
        <f>(((ABS('How to'!$B$33))*(N1438))/(11.82))^(1/2)</f>
        <v>525.98855888334174</v>
      </c>
      <c r="P1438" s="1">
        <f>(((ABS('How to'!$B$33)+'How to'!$B$32)*(N1438))/(11.82))^(1/2)</f>
        <v>796.68041415137156</v>
      </c>
      <c r="Q1438">
        <f>IF(P1438=0,'How to'!$B$34,MIN(ROUNDDOWN(2*P1438,-1)/2,'How to'!$B$34))</f>
        <v>145</v>
      </c>
      <c r="R1438">
        <f t="shared" si="367"/>
        <v>145</v>
      </c>
      <c r="S1438" t="str">
        <f t="shared" si="357"/>
        <v/>
      </c>
      <c r="T1438">
        <f t="shared" si="353"/>
        <v>145</v>
      </c>
      <c r="U1438" t="str">
        <f t="shared" si="354"/>
        <v/>
      </c>
      <c r="W1438" t="str">
        <f t="shared" si="355"/>
        <v/>
      </c>
      <c r="X1438" t="str">
        <f t="shared" si="356"/>
        <v/>
      </c>
      <c r="AE1438" t="s">
        <v>52</v>
      </c>
    </row>
    <row r="1439" spans="1:31" x14ac:dyDescent="0.25">
      <c r="A1439">
        <v>45.789046640000002</v>
      </c>
      <c r="B1439">
        <v>-122.8703531</v>
      </c>
      <c r="C1439">
        <v>35.823614069999998</v>
      </c>
      <c r="D1439">
        <f t="shared" si="358"/>
        <v>188.76558934498951</v>
      </c>
      <c r="E1439">
        <f t="shared" si="359"/>
        <v>66.802634322719641</v>
      </c>
      <c r="F1439">
        <f t="shared" si="360"/>
        <v>200.23745821702843</v>
      </c>
      <c r="G1439">
        <f t="shared" si="361"/>
        <v>94.382238074948702</v>
      </c>
      <c r="H1439">
        <f t="shared" si="362"/>
        <v>33.401571191714105</v>
      </c>
      <c r="I1439">
        <f t="shared" si="363"/>
        <v>100.11828914894342</v>
      </c>
      <c r="J1439">
        <f t="shared" si="364"/>
        <v>10023.759918304051</v>
      </c>
      <c r="K1439">
        <f t="shared" si="365"/>
        <v>10023.671822111441</v>
      </c>
      <c r="L1439">
        <f t="shared" si="368"/>
        <v>0</v>
      </c>
      <c r="M1439" s="1">
        <f t="shared" si="366"/>
        <v>0</v>
      </c>
      <c r="N1439" s="1">
        <f>IF(M1439&lt;'How to'!$B$35,0,M1439)</f>
        <v>0</v>
      </c>
      <c r="O1439" s="1">
        <f>(((ABS('How to'!$B$33))*(N1439))/(11.82))^(1/2)</f>
        <v>0</v>
      </c>
      <c r="P1439" s="1">
        <f>(((ABS('How to'!$B$33)+'How to'!$B$32)*(N1439))/(11.82))^(1/2)</f>
        <v>0</v>
      </c>
      <c r="Q1439">
        <f>IF(P1439=0,'How to'!$B$34,MIN(ROUNDDOWN(2*P1439,-1)/2,'How to'!$B$34))</f>
        <v>145</v>
      </c>
      <c r="R1439">
        <f t="shared" si="367"/>
        <v>145</v>
      </c>
      <c r="S1439" t="str">
        <f t="shared" si="357"/>
        <v/>
      </c>
      <c r="T1439">
        <f t="shared" si="353"/>
        <v>145</v>
      </c>
      <c r="U1439" t="str">
        <f t="shared" si="354"/>
        <v/>
      </c>
      <c r="W1439" t="str">
        <f t="shared" si="355"/>
        <v/>
      </c>
      <c r="X1439" t="str">
        <f t="shared" si="356"/>
        <v/>
      </c>
      <c r="AE1439" t="s">
        <v>52</v>
      </c>
    </row>
    <row r="1440" spans="1:31" x14ac:dyDescent="0.25">
      <c r="A1440">
        <v>45.789258599999997</v>
      </c>
      <c r="B1440">
        <v>-122.8702455</v>
      </c>
      <c r="C1440">
        <v>35.848614070000004</v>
      </c>
      <c r="D1440">
        <f t="shared" si="358"/>
        <v>188.76781573517374</v>
      </c>
      <c r="E1440">
        <f t="shared" si="359"/>
        <v>66.794617987825134</v>
      </c>
      <c r="F1440">
        <f t="shared" si="360"/>
        <v>200.23688284022003</v>
      </c>
      <c r="G1440">
        <f t="shared" si="361"/>
        <v>94.382238074948702</v>
      </c>
      <c r="H1440">
        <f t="shared" si="362"/>
        <v>33.401444177592857</v>
      </c>
      <c r="I1440">
        <f t="shared" si="363"/>
        <v>100.11824677442743</v>
      </c>
      <c r="J1440">
        <f t="shared" si="364"/>
        <v>10023.702312392001</v>
      </c>
      <c r="K1440">
        <f t="shared" si="365"/>
        <v>10023.663337185149</v>
      </c>
      <c r="L1440">
        <f t="shared" si="368"/>
        <v>0</v>
      </c>
      <c r="M1440" s="1">
        <f t="shared" si="366"/>
        <v>0</v>
      </c>
      <c r="N1440" s="1">
        <f>IF(M1440&lt;'How to'!$B$35,0,M1440)</f>
        <v>0</v>
      </c>
      <c r="O1440" s="1">
        <f>(((ABS('How to'!$B$33))*(N1440))/(11.82))^(1/2)</f>
        <v>0</v>
      </c>
      <c r="P1440" s="1">
        <f>(((ABS('How to'!$B$33)+'How to'!$B$32)*(N1440))/(11.82))^(1/2)</f>
        <v>0</v>
      </c>
      <c r="Q1440">
        <f>IF(P1440=0,'How to'!$B$34,MIN(ROUNDDOWN(2*P1440,-1)/2,'How to'!$B$34))</f>
        <v>145</v>
      </c>
      <c r="R1440">
        <f t="shared" si="367"/>
        <v>145</v>
      </c>
      <c r="S1440" t="str">
        <f t="shared" si="357"/>
        <v/>
      </c>
      <c r="T1440">
        <f t="shared" si="353"/>
        <v>145</v>
      </c>
      <c r="U1440" t="str">
        <f t="shared" si="354"/>
        <v/>
      </c>
      <c r="W1440" t="str">
        <f t="shared" si="355"/>
        <v/>
      </c>
      <c r="X1440" t="str">
        <f t="shared" si="356"/>
        <v/>
      </c>
      <c r="AE1440" t="s">
        <v>52</v>
      </c>
    </row>
    <row r="1441" spans="1:31" x14ac:dyDescent="0.25">
      <c r="A1441">
        <v>45.789470569999999</v>
      </c>
      <c r="B1441">
        <v>-122.8701379</v>
      </c>
      <c r="C1441">
        <v>35.873614070000002</v>
      </c>
      <c r="D1441">
        <f t="shared" si="358"/>
        <v>188.71326918040637</v>
      </c>
      <c r="E1441">
        <f t="shared" si="359"/>
        <v>66.949609442948983</v>
      </c>
      <c r="F1441">
        <f t="shared" si="360"/>
        <v>200.23722972843967</v>
      </c>
      <c r="G1441">
        <f t="shared" si="361"/>
        <v>94.382238074948702</v>
      </c>
      <c r="H1441">
        <f t="shared" si="362"/>
        <v>33.401317160808276</v>
      </c>
      <c r="I1441">
        <f t="shared" si="363"/>
        <v>100.1182043991661</v>
      </c>
      <c r="J1441">
        <f t="shared" si="364"/>
        <v>10023.737042329982</v>
      </c>
      <c r="K1441">
        <f t="shared" si="365"/>
        <v>10023.654852113203</v>
      </c>
      <c r="L1441">
        <f t="shared" si="368"/>
        <v>0</v>
      </c>
      <c r="M1441" s="1">
        <f t="shared" si="366"/>
        <v>0</v>
      </c>
      <c r="N1441" s="1">
        <f>IF(M1441&lt;'How to'!$B$35,0,M1441)</f>
        <v>0</v>
      </c>
      <c r="O1441" s="1">
        <f>(((ABS('How to'!$B$33))*(N1441))/(11.82))^(1/2)</f>
        <v>0</v>
      </c>
      <c r="P1441" s="1">
        <f>(((ABS('How to'!$B$33)+'How to'!$B$32)*(N1441))/(11.82))^(1/2)</f>
        <v>0</v>
      </c>
      <c r="Q1441">
        <f>IF(P1441=0,'How to'!$B$34,MIN(ROUNDDOWN(2*P1441,-1)/2,'How to'!$B$34))</f>
        <v>145</v>
      </c>
      <c r="R1441">
        <f t="shared" si="367"/>
        <v>145</v>
      </c>
      <c r="S1441" t="str">
        <f t="shared" si="357"/>
        <v/>
      </c>
      <c r="T1441">
        <f t="shared" si="353"/>
        <v>145</v>
      </c>
      <c r="U1441" t="str">
        <f t="shared" si="354"/>
        <v/>
      </c>
      <c r="W1441" t="str">
        <f t="shared" si="355"/>
        <v/>
      </c>
      <c r="X1441" t="str">
        <f t="shared" si="356"/>
        <v/>
      </c>
      <c r="AE1441" t="s">
        <v>52</v>
      </c>
    </row>
    <row r="1442" spans="1:31" x14ac:dyDescent="0.25">
      <c r="A1442">
        <v>45.78968253</v>
      </c>
      <c r="B1442">
        <v>-122.8700303</v>
      </c>
      <c r="C1442">
        <v>35.898614070000001</v>
      </c>
      <c r="D1442">
        <f t="shared" si="358"/>
        <v>188.58859133958217</v>
      </c>
      <c r="E1442">
        <f t="shared" si="359"/>
        <v>67.283131341772432</v>
      </c>
      <c r="F1442">
        <f t="shared" si="360"/>
        <v>200.23155731952477</v>
      </c>
      <c r="G1442">
        <f t="shared" si="361"/>
        <v>94.382238074948702</v>
      </c>
      <c r="H1442">
        <f t="shared" si="362"/>
        <v>33.40119014577278</v>
      </c>
      <c r="I1442">
        <f t="shared" si="363"/>
        <v>100.1181620246315</v>
      </c>
      <c r="J1442">
        <f t="shared" si="364"/>
        <v>10023.169136650533</v>
      </c>
      <c r="K1442">
        <f t="shared" si="365"/>
        <v>10023.646367190366</v>
      </c>
      <c r="L1442">
        <f t="shared" si="368"/>
        <v>0.69081874600564885</v>
      </c>
      <c r="M1442" s="1">
        <f t="shared" si="366"/>
        <v>7254.9032761108665</v>
      </c>
      <c r="N1442" s="1">
        <f>IF(M1442&lt;'How to'!$B$35,0,M1442)</f>
        <v>7254.9032761108665</v>
      </c>
      <c r="O1442" s="1">
        <f>(((ABS('How to'!$B$33))*(N1442))/(11.82))^(1/2)</f>
        <v>228.4107490020566</v>
      </c>
      <c r="P1442" s="1">
        <f>(((ABS('How to'!$B$33)+'How to'!$B$32)*(N1442))/(11.82))^(1/2)</f>
        <v>345.95879898585849</v>
      </c>
      <c r="Q1442">
        <f>IF(P1442=0,'How to'!$B$34,MIN(ROUNDDOWN(2*P1442,-1)/2,'How to'!$B$34))</f>
        <v>145</v>
      </c>
      <c r="R1442">
        <f t="shared" si="367"/>
        <v>145</v>
      </c>
      <c r="S1442" t="str">
        <f t="shared" si="357"/>
        <v/>
      </c>
      <c r="T1442">
        <f t="shared" si="353"/>
        <v>145</v>
      </c>
      <c r="U1442" t="str">
        <f t="shared" si="354"/>
        <v/>
      </c>
      <c r="W1442" t="str">
        <f t="shared" si="355"/>
        <v/>
      </c>
      <c r="X1442" t="str">
        <f t="shared" si="356"/>
        <v/>
      </c>
      <c r="AE1442" t="s">
        <v>52</v>
      </c>
    </row>
    <row r="1443" spans="1:31" x14ac:dyDescent="0.25">
      <c r="A1443">
        <v>45.789894500000003</v>
      </c>
      <c r="B1443">
        <v>-122.8699228</v>
      </c>
      <c r="C1443">
        <v>35.923614069999999</v>
      </c>
      <c r="D1443">
        <f t="shared" si="358"/>
        <v>188.37819748457548</v>
      </c>
      <c r="E1443">
        <f t="shared" si="359"/>
        <v>67.865041554325785</v>
      </c>
      <c r="F1443">
        <f t="shared" si="360"/>
        <v>200.22989075736939</v>
      </c>
      <c r="G1443">
        <f t="shared" si="361"/>
        <v>94.383351270040819</v>
      </c>
      <c r="H1443">
        <f t="shared" si="362"/>
        <v>33.401063123184592</v>
      </c>
      <c r="I1443">
        <f t="shared" si="363"/>
        <v>100.1191690672814</v>
      </c>
      <c r="J1443">
        <f t="shared" si="364"/>
        <v>10023.00228817702</v>
      </c>
      <c r="K1443">
        <f t="shared" si="365"/>
        <v>10023.848014722878</v>
      </c>
      <c r="L1443">
        <f t="shared" si="368"/>
        <v>0.91963391948006667</v>
      </c>
      <c r="M1443" s="1">
        <f t="shared" si="366"/>
        <v>5449.9120804450431</v>
      </c>
      <c r="N1443" s="1">
        <f>IF(M1443&lt;'How to'!$B$35,0,M1443)</f>
        <v>5449.9120804450431</v>
      </c>
      <c r="O1443" s="1">
        <f>(((ABS('How to'!$B$33))*(N1443))/(11.82))^(1/2)</f>
        <v>197.96821747468442</v>
      </c>
      <c r="P1443" s="1">
        <f>(((ABS('How to'!$B$33)+'How to'!$B$32)*(N1443))/(11.82))^(1/2)</f>
        <v>299.84949068354217</v>
      </c>
      <c r="Q1443">
        <f>IF(P1443=0,'How to'!$B$34,MIN(ROUNDDOWN(2*P1443,-1)/2,'How to'!$B$34))</f>
        <v>145</v>
      </c>
      <c r="R1443">
        <f t="shared" si="367"/>
        <v>145</v>
      </c>
      <c r="S1443" t="str">
        <f t="shared" si="357"/>
        <v/>
      </c>
      <c r="T1443">
        <f t="shared" si="353"/>
        <v>145</v>
      </c>
      <c r="U1443" t="str">
        <f t="shared" si="354"/>
        <v/>
      </c>
      <c r="W1443" t="str">
        <f t="shared" si="355"/>
        <v/>
      </c>
      <c r="X1443" t="str">
        <f t="shared" si="356"/>
        <v/>
      </c>
      <c r="AE1443" t="s">
        <v>52</v>
      </c>
    </row>
    <row r="1444" spans="1:31" x14ac:dyDescent="0.25">
      <c r="A1444">
        <v>45.790106479999999</v>
      </c>
      <c r="B1444">
        <v>-122.8698153</v>
      </c>
      <c r="C1444">
        <v>35.948614069999998</v>
      </c>
      <c r="D1444">
        <f t="shared" si="358"/>
        <v>188.06538969058673</v>
      </c>
      <c r="E1444">
        <f t="shared" si="359"/>
        <v>68.687575059630532</v>
      </c>
      <c r="F1444">
        <f t="shared" si="360"/>
        <v>200.21631743453037</v>
      </c>
      <c r="G1444">
        <f t="shared" si="361"/>
        <v>94.385577660225024</v>
      </c>
      <c r="H1444">
        <f t="shared" si="362"/>
        <v>33.393173861449121</v>
      </c>
      <c r="I1444">
        <f t="shared" si="363"/>
        <v>100.11863628114067</v>
      </c>
      <c r="J1444">
        <f t="shared" si="364"/>
        <v>10021.643441761156</v>
      </c>
      <c r="K1444">
        <f t="shared" si="365"/>
        <v>10023.741330795336</v>
      </c>
      <c r="L1444">
        <f t="shared" si="368"/>
        <v>1.4484091390830798</v>
      </c>
      <c r="M1444" s="1">
        <f t="shared" si="366"/>
        <v>3460.2589352414948</v>
      </c>
      <c r="N1444" s="1">
        <f>IF(M1444&lt;'How to'!$B$35,0,M1444)</f>
        <v>3460.2589352414948</v>
      </c>
      <c r="O1444" s="1">
        <f>(((ABS('How to'!$B$33))*(N1444))/(11.82))^(1/2)</f>
        <v>157.74478989509061</v>
      </c>
      <c r="P1444" s="1">
        <f>(((ABS('How to'!$B$33)+'How to'!$B$32)*(N1444))/(11.82))^(1/2)</f>
        <v>238.92569984913783</v>
      </c>
      <c r="Q1444">
        <f>IF(P1444=0,'How to'!$B$34,MIN(ROUNDDOWN(2*P1444,-1)/2,'How to'!$B$34))</f>
        <v>145</v>
      </c>
      <c r="R1444">
        <f t="shared" si="367"/>
        <v>145</v>
      </c>
      <c r="S1444" t="str">
        <f t="shared" si="357"/>
        <v/>
      </c>
      <c r="T1444">
        <f t="shared" si="353"/>
        <v>145</v>
      </c>
      <c r="U1444" t="str">
        <f t="shared" si="354"/>
        <v/>
      </c>
      <c r="W1444" t="str">
        <f t="shared" si="355"/>
        <v/>
      </c>
      <c r="X1444" t="str">
        <f t="shared" si="356"/>
        <v/>
      </c>
      <c r="AE1444" t="s">
        <v>52</v>
      </c>
    </row>
    <row r="1445" spans="1:31" x14ac:dyDescent="0.25">
      <c r="A1445">
        <v>45.790317960000003</v>
      </c>
      <c r="B1445">
        <v>-122.8697057</v>
      </c>
      <c r="C1445">
        <v>35.973614070000004</v>
      </c>
      <c r="D1445">
        <f t="shared" si="358"/>
        <v>187.63903600511287</v>
      </c>
      <c r="E1445">
        <f t="shared" si="359"/>
        <v>69.797302684898938</v>
      </c>
      <c r="F1445">
        <f t="shared" si="360"/>
        <v>200.20007815936398</v>
      </c>
      <c r="G1445">
        <f t="shared" si="361"/>
        <v>94.331031105457669</v>
      </c>
      <c r="H1445">
        <f t="shared" si="362"/>
        <v>33.548291158589976</v>
      </c>
      <c r="I1445">
        <f t="shared" si="363"/>
        <v>100.1190854386932</v>
      </c>
      <c r="J1445">
        <f t="shared" si="364"/>
        <v>10020.017823753862</v>
      </c>
      <c r="K1445">
        <f t="shared" si="365"/>
        <v>10023.83126908035</v>
      </c>
      <c r="L1445">
        <f t="shared" si="368"/>
        <v>1.9528044772809088</v>
      </c>
      <c r="M1445" s="1">
        <f t="shared" si="366"/>
        <v>2566.5219907313926</v>
      </c>
      <c r="N1445" s="1">
        <f>IF(M1445&lt;'How to'!$B$35,0,M1445)</f>
        <v>2566.5219907313926</v>
      </c>
      <c r="O1445" s="1">
        <f>(((ABS('How to'!$B$33))*(N1445))/(11.82))^(1/2)</f>
        <v>135.85424694829763</v>
      </c>
      <c r="P1445" s="1">
        <f>(((ABS('How to'!$B$33)+'How to'!$B$32)*(N1445))/(11.82))^(1/2)</f>
        <v>205.769528433787</v>
      </c>
      <c r="Q1445">
        <f>IF(P1445=0,'How to'!$B$34,MIN(ROUNDDOWN(2*P1445,-1)/2,'How to'!$B$34))</f>
        <v>145</v>
      </c>
      <c r="R1445">
        <f t="shared" si="367"/>
        <v>145</v>
      </c>
      <c r="S1445" t="str">
        <f t="shared" si="357"/>
        <v/>
      </c>
      <c r="T1445">
        <f t="shared" si="353"/>
        <v>145</v>
      </c>
      <c r="U1445" t="str">
        <f t="shared" si="354"/>
        <v/>
      </c>
      <c r="W1445" t="str">
        <f t="shared" si="355"/>
        <v/>
      </c>
      <c r="X1445" t="str">
        <f t="shared" si="356"/>
        <v/>
      </c>
      <c r="AE1445" t="s">
        <v>52</v>
      </c>
    </row>
    <row r="1446" spans="1:31" x14ac:dyDescent="0.25">
      <c r="A1446">
        <v>45.790528799999997</v>
      </c>
      <c r="B1446">
        <v>-122.8695938</v>
      </c>
      <c r="C1446">
        <v>35.998614070000002</v>
      </c>
      <c r="D1446">
        <f t="shared" si="358"/>
        <v>187.21156912533786</v>
      </c>
      <c r="E1446">
        <f t="shared" si="359"/>
        <v>70.914784824830804</v>
      </c>
      <c r="F1446">
        <f t="shared" si="360"/>
        <v>200.19260306295837</v>
      </c>
      <c r="G1446">
        <f t="shared" si="361"/>
        <v>94.206353264633449</v>
      </c>
      <c r="H1446">
        <f t="shared" si="362"/>
        <v>33.881937521643579</v>
      </c>
      <c r="I1446">
        <f t="shared" si="363"/>
        <v>100.1140483930276</v>
      </c>
      <c r="J1446">
        <f t="shared" si="364"/>
        <v>10019.269580280803</v>
      </c>
      <c r="K1446">
        <f t="shared" si="365"/>
        <v>10022.822685641473</v>
      </c>
      <c r="L1446">
        <f t="shared" si="368"/>
        <v>1.8849682651625963</v>
      </c>
      <c r="M1446" s="1">
        <f t="shared" si="366"/>
        <v>2658.6184157261951</v>
      </c>
      <c r="N1446" s="1">
        <f>IF(M1446&lt;'How to'!$B$35,0,M1446)</f>
        <v>2658.6184157261951</v>
      </c>
      <c r="O1446" s="1">
        <f>(((ABS('How to'!$B$33))*(N1446))/(11.82))^(1/2)</f>
        <v>138.27024390655015</v>
      </c>
      <c r="P1446" s="1">
        <f>(((ABS('How to'!$B$33)+'How to'!$B$32)*(N1446))/(11.82))^(1/2)</f>
        <v>209.42888076147892</v>
      </c>
      <c r="Q1446">
        <f>IF(P1446=0,'How to'!$B$34,MIN(ROUNDDOWN(2*P1446,-1)/2,'How to'!$B$34))</f>
        <v>145</v>
      </c>
      <c r="R1446">
        <f t="shared" si="367"/>
        <v>145</v>
      </c>
      <c r="S1446" t="str">
        <f t="shared" si="357"/>
        <v/>
      </c>
      <c r="T1446">
        <f t="shared" si="353"/>
        <v>145</v>
      </c>
      <c r="U1446" t="str">
        <f t="shared" si="354"/>
        <v/>
      </c>
      <c r="W1446" t="str">
        <f t="shared" si="355"/>
        <v/>
      </c>
      <c r="X1446" t="str">
        <f t="shared" si="356"/>
        <v/>
      </c>
      <c r="AE1446" t="s">
        <v>52</v>
      </c>
    </row>
    <row r="1447" spans="1:31" x14ac:dyDescent="0.25">
      <c r="A1447">
        <v>45.790738869999998</v>
      </c>
      <c r="B1447">
        <v>-122.8694788</v>
      </c>
      <c r="C1447">
        <v>36.023614070000001</v>
      </c>
      <c r="D1447">
        <f t="shared" si="358"/>
        <v>186.78187585458767</v>
      </c>
      <c r="E1447">
        <f t="shared" si="359"/>
        <v>72.040021601143252</v>
      </c>
      <c r="F1447">
        <f t="shared" si="360"/>
        <v>200.19299153579726</v>
      </c>
      <c r="G1447">
        <f t="shared" si="361"/>
        <v>93.994846214534675</v>
      </c>
      <c r="H1447">
        <f t="shared" si="362"/>
        <v>34.463970631665532</v>
      </c>
      <c r="I1447">
        <f t="shared" si="363"/>
        <v>100.11391704750308</v>
      </c>
      <c r="J1447">
        <f t="shared" si="364"/>
        <v>10019.308465012948</v>
      </c>
      <c r="K1447">
        <f t="shared" si="365"/>
        <v>10022.796386594327</v>
      </c>
      <c r="L1447">
        <f t="shared" si="368"/>
        <v>1.8675978103916944</v>
      </c>
      <c r="M1447" s="1">
        <f t="shared" si="366"/>
        <v>2683.3390815799444</v>
      </c>
      <c r="N1447" s="1">
        <f>IF(M1447&lt;'How to'!$B$35,0,M1447)</f>
        <v>2683.3390815799444</v>
      </c>
      <c r="O1447" s="1">
        <f>(((ABS('How to'!$B$33))*(N1447))/(11.82))^(1/2)</f>
        <v>138.9115964767779</v>
      </c>
      <c r="P1447" s="1">
        <f>(((ABS('How to'!$B$33)+'How to'!$B$32)*(N1447))/(11.82))^(1/2)</f>
        <v>210.40029548645097</v>
      </c>
      <c r="Q1447">
        <f>IF(P1447=0,'How to'!$B$34,MIN(ROUNDDOWN(2*P1447,-1)/2,'How to'!$B$34))</f>
        <v>145</v>
      </c>
      <c r="R1447">
        <f t="shared" si="367"/>
        <v>145</v>
      </c>
      <c r="S1447" t="str">
        <f t="shared" si="357"/>
        <v/>
      </c>
      <c r="T1447">
        <f t="shared" si="353"/>
        <v>145</v>
      </c>
      <c r="U1447" t="str">
        <f t="shared" si="354"/>
        <v/>
      </c>
      <c r="W1447" t="str">
        <f t="shared" si="355"/>
        <v/>
      </c>
      <c r="X1447" t="str">
        <f t="shared" si="356"/>
        <v/>
      </c>
      <c r="AE1447" t="s">
        <v>52</v>
      </c>
    </row>
    <row r="1448" spans="1:31" x14ac:dyDescent="0.25">
      <c r="A1448">
        <v>45.790948020000002</v>
      </c>
      <c r="B1448">
        <v>-122.86936059999999</v>
      </c>
      <c r="C1448">
        <v>36.048614069999999</v>
      </c>
      <c r="D1448">
        <f t="shared" si="358"/>
        <v>186.35106939032732</v>
      </c>
      <c r="E1448">
        <f t="shared" si="359"/>
        <v>73.157489031620585</v>
      </c>
      <c r="F1448">
        <f t="shared" si="360"/>
        <v>200.19675138305885</v>
      </c>
      <c r="G1448">
        <f t="shared" si="361"/>
        <v>93.679812030361703</v>
      </c>
      <c r="H1448">
        <f t="shared" si="362"/>
        <v>35.294387763384414</v>
      </c>
      <c r="I1448">
        <f t="shared" si="363"/>
        <v>100.10794668574538</v>
      </c>
      <c r="J1448">
        <f t="shared" si="364"/>
        <v>10019.684816082568</v>
      </c>
      <c r="K1448">
        <f t="shared" si="365"/>
        <v>10021.600989636039</v>
      </c>
      <c r="L1448">
        <f t="shared" si="368"/>
        <v>1.3842592074719238</v>
      </c>
      <c r="M1448" s="1">
        <f t="shared" si="366"/>
        <v>3619.8426333527937</v>
      </c>
      <c r="N1448" s="1">
        <f>IF(M1448&lt;'How to'!$B$35,0,M1448)</f>
        <v>3619.8426333527937</v>
      </c>
      <c r="O1448" s="1">
        <f>(((ABS('How to'!$B$33))*(N1448))/(11.82))^(1/2)</f>
        <v>161.34130669150662</v>
      </c>
      <c r="P1448" s="1">
        <f>(((ABS('How to'!$B$33)+'How to'!$B$32)*(N1448))/(11.82))^(1/2)</f>
        <v>244.37310824325564</v>
      </c>
      <c r="Q1448">
        <f>IF(P1448=0,'How to'!$B$34,MIN(ROUNDDOWN(2*P1448,-1)/2,'How to'!$B$34))</f>
        <v>145</v>
      </c>
      <c r="R1448">
        <f t="shared" si="367"/>
        <v>145</v>
      </c>
      <c r="S1448" t="str">
        <f t="shared" si="357"/>
        <v/>
      </c>
      <c r="T1448">
        <f t="shared" si="353"/>
        <v>145</v>
      </c>
      <c r="U1448" t="str">
        <f t="shared" si="354"/>
        <v/>
      </c>
      <c r="W1448" t="str">
        <f t="shared" si="355"/>
        <v/>
      </c>
      <c r="X1448" t="str">
        <f t="shared" si="356"/>
        <v/>
      </c>
      <c r="AE1448" t="s">
        <v>52</v>
      </c>
    </row>
    <row r="1449" spans="1:31" x14ac:dyDescent="0.25">
      <c r="A1449">
        <v>45.79115616</v>
      </c>
      <c r="B1449">
        <v>-122.8692387</v>
      </c>
      <c r="C1449">
        <v>36.073614069999998</v>
      </c>
      <c r="D1449">
        <f t="shared" si="358"/>
        <v>185.9759226743445</v>
      </c>
      <c r="E1449">
        <f t="shared" si="359"/>
        <v>74.119708642441807</v>
      </c>
      <c r="F1449">
        <f t="shared" si="360"/>
        <v>200.20183571539553</v>
      </c>
      <c r="G1449">
        <f t="shared" si="361"/>
        <v>93.308004899655202</v>
      </c>
      <c r="H1449">
        <f t="shared" si="362"/>
        <v>36.248992660182004</v>
      </c>
      <c r="I1449">
        <f t="shared" si="363"/>
        <v>100.10181440529442</v>
      </c>
      <c r="J1449">
        <f t="shared" si="364"/>
        <v>10020.193755953556</v>
      </c>
      <c r="K1449">
        <f t="shared" si="365"/>
        <v>10020.37324723201</v>
      </c>
      <c r="L1449">
        <f t="shared" si="368"/>
        <v>0.42366411041472135</v>
      </c>
      <c r="M1449" s="1">
        <f t="shared" si="366"/>
        <v>11825.846231609219</v>
      </c>
      <c r="N1449" s="1">
        <f>IF(M1449&lt;'How to'!$B$35,0,M1449)</f>
        <v>11825.846231609219</v>
      </c>
      <c r="O1449" s="1">
        <f>(((ABS('How to'!$B$33))*(N1449))/(11.82))^(1/2)</f>
        <v>291.61968628448574</v>
      </c>
      <c r="P1449" s="1">
        <f>(((ABS('How to'!$B$33)+'How to'!$B$32)*(N1449))/(11.82))^(1/2)</f>
        <v>441.69723565288569</v>
      </c>
      <c r="Q1449">
        <f>IF(P1449=0,'How to'!$B$34,MIN(ROUNDDOWN(2*P1449,-1)/2,'How to'!$B$34))</f>
        <v>145</v>
      </c>
      <c r="R1449">
        <f t="shared" si="367"/>
        <v>145</v>
      </c>
      <c r="S1449" t="str">
        <f t="shared" si="357"/>
        <v/>
      </c>
      <c r="T1449">
        <f t="shared" si="353"/>
        <v>145</v>
      </c>
      <c r="U1449" t="str">
        <f t="shared" si="354"/>
        <v/>
      </c>
      <c r="W1449" t="str">
        <f t="shared" si="355"/>
        <v/>
      </c>
      <c r="X1449" t="str">
        <f t="shared" si="356"/>
        <v/>
      </c>
      <c r="AE1449" t="s">
        <v>52</v>
      </c>
    </row>
    <row r="1450" spans="1:31" x14ac:dyDescent="0.25">
      <c r="A1450">
        <v>45.791364280000003</v>
      </c>
      <c r="B1450">
        <v>-122.86911670000001</v>
      </c>
      <c r="C1450">
        <v>36.098614070000004</v>
      </c>
      <c r="D1450">
        <f t="shared" si="358"/>
        <v>185.67202044030162</v>
      </c>
      <c r="E1450">
        <f t="shared" si="359"/>
        <v>74.903394865009645</v>
      </c>
      <c r="F1450">
        <f t="shared" si="360"/>
        <v>200.21143258237609</v>
      </c>
      <c r="G1450">
        <f t="shared" si="361"/>
        <v>93.005215860704411</v>
      </c>
      <c r="H1450">
        <f t="shared" si="362"/>
        <v>37.032825482283442</v>
      </c>
      <c r="I1450">
        <f t="shared" si="363"/>
        <v>100.10694451683901</v>
      </c>
      <c r="J1450">
        <f t="shared" si="364"/>
        <v>10021.154434171831</v>
      </c>
      <c r="K1450">
        <f t="shared" si="365"/>
        <v>10021.400340497483</v>
      </c>
      <c r="L1450">
        <f t="shared" si="368"/>
        <v>0.49588942885683546</v>
      </c>
      <c r="M1450" s="1">
        <f t="shared" si="366"/>
        <v>10104.470631285314</v>
      </c>
      <c r="N1450" s="1">
        <f>IF(M1450&lt;'How to'!$B$35,0,M1450)</f>
        <v>10104.470631285314</v>
      </c>
      <c r="O1450" s="1">
        <f>(((ABS('How to'!$B$33))*(N1450))/(11.82))^(1/2)</f>
        <v>269.56127852770948</v>
      </c>
      <c r="P1450" s="1">
        <f>(((ABS('How to'!$B$33)+'How to'!$B$32)*(N1450))/(11.82))^(1/2)</f>
        <v>408.28681040619142</v>
      </c>
      <c r="Q1450">
        <f>IF(P1450=0,'How to'!$B$34,MIN(ROUNDDOWN(2*P1450,-1)/2,'How to'!$B$34))</f>
        <v>145</v>
      </c>
      <c r="R1450">
        <f t="shared" si="367"/>
        <v>145</v>
      </c>
      <c r="S1450" t="str">
        <f t="shared" si="357"/>
        <v/>
      </c>
      <c r="T1450">
        <f t="shared" si="353"/>
        <v>145</v>
      </c>
      <c r="U1450" t="str">
        <f t="shared" si="354"/>
        <v/>
      </c>
      <c r="W1450" t="str">
        <f t="shared" si="355"/>
        <v/>
      </c>
      <c r="X1450" t="str">
        <f t="shared" si="356"/>
        <v/>
      </c>
      <c r="AE1450" t="s">
        <v>52</v>
      </c>
    </row>
    <row r="1451" spans="1:31" x14ac:dyDescent="0.25">
      <c r="A1451">
        <v>45.791572389999999</v>
      </c>
      <c r="B1451">
        <v>-122.8689947</v>
      </c>
      <c r="C1451">
        <v>36.123614070000002</v>
      </c>
      <c r="D1451">
        <f t="shared" si="358"/>
        <v>185.45383422044117</v>
      </c>
      <c r="E1451">
        <f t="shared" si="359"/>
        <v>75.446453836795257</v>
      </c>
      <c r="F1451">
        <f t="shared" si="360"/>
        <v>200.21311651240674</v>
      </c>
      <c r="G1451">
        <f t="shared" si="361"/>
        <v>92.787029640053007</v>
      </c>
      <c r="H1451">
        <f t="shared" si="362"/>
        <v>37.576029902095982</v>
      </c>
      <c r="I1451">
        <f t="shared" si="363"/>
        <v>100.10689732794283</v>
      </c>
      <c r="J1451">
        <f t="shared" si="364"/>
        <v>10021.323005902639</v>
      </c>
      <c r="K1451">
        <f t="shared" si="365"/>
        <v>10021.390892627287</v>
      </c>
      <c r="L1451">
        <f t="shared" si="368"/>
        <v>0.26055081010794379</v>
      </c>
      <c r="M1451" s="1">
        <f t="shared" si="366"/>
        <v>19231.164333120894</v>
      </c>
      <c r="N1451" s="1">
        <f>IF(M1451&lt;'How to'!$B$35,0,M1451)</f>
        <v>19231.164333120894</v>
      </c>
      <c r="O1451" s="1">
        <f>(((ABS('How to'!$B$33))*(N1451))/(11.82))^(1/2)</f>
        <v>371.88059237391229</v>
      </c>
      <c r="P1451" s="1">
        <f>(((ABS('How to'!$B$33)+'How to'!$B$32)*(N1451))/(11.82))^(1/2)</f>
        <v>563.26317244671304</v>
      </c>
      <c r="Q1451">
        <f>IF(P1451=0,'How to'!$B$34,MIN(ROUNDDOWN(2*P1451,-1)/2,'How to'!$B$34))</f>
        <v>145</v>
      </c>
      <c r="R1451">
        <f t="shared" si="367"/>
        <v>145</v>
      </c>
      <c r="S1451" t="str">
        <f t="shared" si="357"/>
        <v/>
      </c>
      <c r="T1451">
        <f t="shared" si="353"/>
        <v>145</v>
      </c>
      <c r="U1451" t="str">
        <f t="shared" si="354"/>
        <v/>
      </c>
      <c r="W1451" t="str">
        <f t="shared" si="355"/>
        <v/>
      </c>
      <c r="X1451" t="str">
        <f t="shared" si="356"/>
        <v/>
      </c>
      <c r="AE1451" t="s">
        <v>52</v>
      </c>
    </row>
    <row r="1452" spans="1:31" x14ac:dyDescent="0.25">
      <c r="A1452">
        <v>45.791780500000002</v>
      </c>
      <c r="B1452">
        <v>-122.86887280000001</v>
      </c>
      <c r="C1452">
        <v>36.148614070000001</v>
      </c>
      <c r="D1452">
        <f t="shared" si="358"/>
        <v>185.33806193956283</v>
      </c>
      <c r="E1452">
        <f t="shared" si="359"/>
        <v>75.74112629180523</v>
      </c>
      <c r="F1452">
        <f t="shared" si="360"/>
        <v>200.21717063095369</v>
      </c>
      <c r="G1452">
        <f t="shared" si="361"/>
        <v>92.671257359965637</v>
      </c>
      <c r="H1452">
        <f t="shared" si="362"/>
        <v>37.863083952262464</v>
      </c>
      <c r="I1452">
        <f t="shared" si="363"/>
        <v>100.10781721250873</v>
      </c>
      <c r="J1452">
        <f t="shared" si="364"/>
        <v>10021.728853866107</v>
      </c>
      <c r="K1452">
        <f t="shared" si="365"/>
        <v>10021.57506705306</v>
      </c>
      <c r="L1452">
        <f t="shared" si="368"/>
        <v>0</v>
      </c>
      <c r="M1452" s="1">
        <f t="shared" si="366"/>
        <v>0</v>
      </c>
      <c r="N1452" s="1">
        <f>IF(M1452&lt;'How to'!$B$35,0,M1452)</f>
        <v>0</v>
      </c>
      <c r="O1452" s="1">
        <f>(((ABS('How to'!$B$33))*(N1452))/(11.82))^(1/2)</f>
        <v>0</v>
      </c>
      <c r="P1452" s="1">
        <f>(((ABS('How to'!$B$33)+'How to'!$B$32)*(N1452))/(11.82))^(1/2)</f>
        <v>0</v>
      </c>
      <c r="Q1452">
        <f>IF(P1452=0,'How to'!$B$34,MIN(ROUNDDOWN(2*P1452,-1)/2,'How to'!$B$34))</f>
        <v>145</v>
      </c>
      <c r="R1452">
        <f t="shared" si="367"/>
        <v>145</v>
      </c>
      <c r="S1452" t="str">
        <f t="shared" si="357"/>
        <v/>
      </c>
      <c r="T1452">
        <f t="shared" si="353"/>
        <v>145</v>
      </c>
      <c r="U1452" t="str">
        <f t="shared" si="354"/>
        <v/>
      </c>
      <c r="W1452" t="str">
        <f t="shared" si="355"/>
        <v/>
      </c>
      <c r="X1452" t="str">
        <f t="shared" si="356"/>
        <v/>
      </c>
      <c r="AE1452" t="s">
        <v>52</v>
      </c>
    </row>
    <row r="1453" spans="1:31" x14ac:dyDescent="0.25">
      <c r="A1453">
        <v>45.791988609999997</v>
      </c>
      <c r="B1453">
        <v>-122.8687508</v>
      </c>
      <c r="C1453">
        <v>36.173614069999999</v>
      </c>
      <c r="D1453">
        <f t="shared" si="358"/>
        <v>185.3347223550775</v>
      </c>
      <c r="E1453">
        <f t="shared" si="359"/>
        <v>75.748605396997107</v>
      </c>
      <c r="F1453">
        <f t="shared" si="360"/>
        <v>200.21690870159705</v>
      </c>
      <c r="G1453">
        <f t="shared" si="361"/>
        <v>92.667917774689315</v>
      </c>
      <c r="H1453">
        <f t="shared" si="362"/>
        <v>37.870704554568725</v>
      </c>
      <c r="I1453">
        <f t="shared" si="363"/>
        <v>100.10760834300264</v>
      </c>
      <c r="J1453">
        <f t="shared" si="364"/>
        <v>10021.702632505912</v>
      </c>
      <c r="K1453">
        <f t="shared" si="365"/>
        <v>10021.533248156011</v>
      </c>
      <c r="L1453">
        <f t="shared" si="368"/>
        <v>0</v>
      </c>
      <c r="M1453" s="1">
        <f t="shared" si="366"/>
        <v>0</v>
      </c>
      <c r="N1453" s="1">
        <f>IF(M1453&lt;'How to'!$B$35,0,M1453)</f>
        <v>0</v>
      </c>
      <c r="O1453" s="1">
        <f>(((ABS('How to'!$B$33))*(N1453))/(11.82))^(1/2)</f>
        <v>0</v>
      </c>
      <c r="P1453" s="1">
        <f>(((ABS('How to'!$B$33)+'How to'!$B$32)*(N1453))/(11.82))^(1/2)</f>
        <v>0</v>
      </c>
      <c r="Q1453">
        <f>IF(P1453=0,'How to'!$B$34,MIN(ROUNDDOWN(2*P1453,-1)/2,'How to'!$B$34))</f>
        <v>145</v>
      </c>
      <c r="R1453">
        <f t="shared" si="367"/>
        <v>145</v>
      </c>
      <c r="S1453" t="str">
        <f t="shared" si="357"/>
        <v/>
      </c>
      <c r="T1453">
        <f t="shared" si="353"/>
        <v>145</v>
      </c>
      <c r="U1453" t="str">
        <f t="shared" si="354"/>
        <v/>
      </c>
      <c r="W1453" t="str">
        <f t="shared" si="355"/>
        <v/>
      </c>
      <c r="X1453" t="str">
        <f t="shared" si="356"/>
        <v/>
      </c>
      <c r="AE1453" t="s">
        <v>52</v>
      </c>
    </row>
    <row r="1454" spans="1:31" x14ac:dyDescent="0.25">
      <c r="A1454">
        <v>45.79219672</v>
      </c>
      <c r="B1454">
        <v>-122.8686288</v>
      </c>
      <c r="C1454">
        <v>36.198614069999998</v>
      </c>
      <c r="D1454">
        <f t="shared" si="358"/>
        <v>185.3336091599854</v>
      </c>
      <c r="E1454">
        <f t="shared" si="359"/>
        <v>75.748322548683078</v>
      </c>
      <c r="F1454">
        <f t="shared" si="360"/>
        <v>200.2157712399439</v>
      </c>
      <c r="G1454">
        <f t="shared" si="361"/>
        <v>92.666804579597212</v>
      </c>
      <c r="H1454">
        <f t="shared" si="362"/>
        <v>37.870563147005647</v>
      </c>
      <c r="I1454">
        <f t="shared" si="363"/>
        <v>100.10652438310203</v>
      </c>
      <c r="J1454">
        <f t="shared" si="364"/>
        <v>10021.588763301388</v>
      </c>
      <c r="K1454">
        <f t="shared" si="365"/>
        <v>10021.3162240646</v>
      </c>
      <c r="L1454">
        <f t="shared" si="368"/>
        <v>0</v>
      </c>
      <c r="M1454" s="1">
        <f t="shared" si="366"/>
        <v>0</v>
      </c>
      <c r="N1454" s="1">
        <f>IF(M1454&lt;'How to'!$B$35,0,M1454)</f>
        <v>0</v>
      </c>
      <c r="O1454" s="1">
        <f>(((ABS('How to'!$B$33))*(N1454))/(11.82))^(1/2)</f>
        <v>0</v>
      </c>
      <c r="P1454" s="1">
        <f>(((ABS('How to'!$B$33)+'How to'!$B$32)*(N1454))/(11.82))^(1/2)</f>
        <v>0</v>
      </c>
      <c r="Q1454">
        <f>IF(P1454=0,'How to'!$B$34,MIN(ROUNDDOWN(2*P1454,-1)/2,'How to'!$B$34))</f>
        <v>145</v>
      </c>
      <c r="R1454">
        <f t="shared" si="367"/>
        <v>145</v>
      </c>
      <c r="S1454" t="str">
        <f t="shared" si="357"/>
        <v/>
      </c>
      <c r="T1454">
        <f t="shared" si="353"/>
        <v>145</v>
      </c>
      <c r="U1454" t="str">
        <f t="shared" si="354"/>
        <v/>
      </c>
      <c r="W1454" t="str">
        <f t="shared" si="355"/>
        <v/>
      </c>
      <c r="X1454" t="str">
        <f t="shared" si="356"/>
        <v/>
      </c>
      <c r="AE1454" t="s">
        <v>52</v>
      </c>
    </row>
    <row r="1455" spans="1:31" x14ac:dyDescent="0.25">
      <c r="A1455">
        <v>45.792404830000002</v>
      </c>
      <c r="B1455">
        <v>-122.86850680000001</v>
      </c>
      <c r="C1455">
        <v>36.223614070000004</v>
      </c>
      <c r="D1455">
        <f t="shared" si="358"/>
        <v>185.3336091599854</v>
      </c>
      <c r="E1455">
        <f t="shared" si="359"/>
        <v>75.748039699369684</v>
      </c>
      <c r="F1455">
        <f t="shared" si="360"/>
        <v>200.21566422875986</v>
      </c>
      <c r="G1455">
        <f t="shared" si="361"/>
        <v>92.666804580388188</v>
      </c>
      <c r="H1455">
        <f t="shared" si="362"/>
        <v>37.87042173673688</v>
      </c>
      <c r="I1455">
        <f t="shared" si="363"/>
        <v>100.10647088804083</v>
      </c>
      <c r="J1455">
        <f t="shared" si="364"/>
        <v>10021.578050640877</v>
      </c>
      <c r="K1455">
        <f t="shared" si="365"/>
        <v>10021.305513658166</v>
      </c>
      <c r="L1455">
        <f t="shared" si="368"/>
        <v>0</v>
      </c>
      <c r="M1455" s="1">
        <f t="shared" si="366"/>
        <v>0</v>
      </c>
      <c r="N1455" s="1">
        <f>IF(M1455&lt;'How to'!$B$35,0,M1455)</f>
        <v>0</v>
      </c>
      <c r="O1455" s="1">
        <f>(((ABS('How to'!$B$33))*(N1455))/(11.82))^(1/2)</f>
        <v>0</v>
      </c>
      <c r="P1455" s="1">
        <f>(((ABS('How to'!$B$33)+'How to'!$B$32)*(N1455))/(11.82))^(1/2)</f>
        <v>0</v>
      </c>
      <c r="Q1455">
        <f>IF(P1455=0,'How to'!$B$34,MIN(ROUNDDOWN(2*P1455,-1)/2,'How to'!$B$34))</f>
        <v>145</v>
      </c>
      <c r="R1455">
        <f t="shared" si="367"/>
        <v>145</v>
      </c>
      <c r="S1455" t="str">
        <f t="shared" si="357"/>
        <v/>
      </c>
      <c r="T1455">
        <f t="shared" si="353"/>
        <v>145</v>
      </c>
      <c r="U1455" t="str">
        <f t="shared" si="354"/>
        <v/>
      </c>
      <c r="W1455" t="str">
        <f t="shared" si="355"/>
        <v/>
      </c>
      <c r="X1455" t="str">
        <f t="shared" si="356"/>
        <v/>
      </c>
      <c r="AE1455" t="s">
        <v>52</v>
      </c>
    </row>
    <row r="1456" spans="1:31" x14ac:dyDescent="0.25">
      <c r="A1456">
        <v>45.792612939999998</v>
      </c>
      <c r="B1456">
        <v>-122.8683848</v>
      </c>
      <c r="C1456">
        <v>36.248614070000002</v>
      </c>
      <c r="D1456">
        <f t="shared" si="358"/>
        <v>185.3336091599854</v>
      </c>
      <c r="E1456">
        <f t="shared" si="359"/>
        <v>75.747756849056984</v>
      </c>
      <c r="F1456">
        <f t="shared" si="360"/>
        <v>200.21555721754012</v>
      </c>
      <c r="G1456">
        <f t="shared" si="361"/>
        <v>92.666804579597212</v>
      </c>
      <c r="H1456">
        <f t="shared" si="362"/>
        <v>37.878042221611551</v>
      </c>
      <c r="I1456">
        <f t="shared" si="363"/>
        <v>100.10935397621667</v>
      </c>
      <c r="J1456">
        <f t="shared" si="364"/>
        <v>10021.56733798252</v>
      </c>
      <c r="K1456">
        <f t="shared" si="365"/>
        <v>10021.882753535449</v>
      </c>
      <c r="L1456">
        <f t="shared" si="368"/>
        <v>0.56161868997411701</v>
      </c>
      <c r="M1456" s="1">
        <f t="shared" si="366"/>
        <v>8922.3194780050162</v>
      </c>
      <c r="N1456" s="1">
        <f>IF(M1456&lt;'How to'!$B$35,0,M1456)</f>
        <v>8922.3194780050162</v>
      </c>
      <c r="O1456" s="1">
        <f>(((ABS('How to'!$B$33))*(N1456))/(11.82))^(1/2)</f>
        <v>253.30257777570975</v>
      </c>
      <c r="P1456" s="1">
        <f>(((ABS('How to'!$B$33)+'How to'!$B$32)*(N1456))/(11.82))^(1/2)</f>
        <v>383.66082143760019</v>
      </c>
      <c r="Q1456">
        <f>IF(P1456=0,'How to'!$B$34,MIN(ROUNDDOWN(2*P1456,-1)/2,'How to'!$B$34))</f>
        <v>145</v>
      </c>
      <c r="R1456">
        <f t="shared" si="367"/>
        <v>145</v>
      </c>
      <c r="S1456" t="str">
        <f t="shared" si="357"/>
        <v/>
      </c>
      <c r="T1456">
        <f t="shared" si="353"/>
        <v>145</v>
      </c>
      <c r="U1456" t="str">
        <f t="shared" si="354"/>
        <v/>
      </c>
      <c r="W1456" t="str">
        <f t="shared" si="355"/>
        <v/>
      </c>
      <c r="X1456" t="str">
        <f t="shared" si="356"/>
        <v/>
      </c>
      <c r="AE1456" t="s">
        <v>52</v>
      </c>
    </row>
    <row r="1457" spans="1:31" x14ac:dyDescent="0.25">
      <c r="A1457">
        <v>45.792821050000001</v>
      </c>
      <c r="B1457">
        <v>-122.8682628</v>
      </c>
      <c r="C1457">
        <v>36.273614070000001</v>
      </c>
      <c r="D1457">
        <f t="shared" si="358"/>
        <v>185.3336091599854</v>
      </c>
      <c r="E1457">
        <f t="shared" si="359"/>
        <v>75.747473997744919</v>
      </c>
      <c r="F1457">
        <f t="shared" si="360"/>
        <v>200.21545020628469</v>
      </c>
      <c r="G1457">
        <f t="shared" si="361"/>
        <v>92.666804580388188</v>
      </c>
      <c r="H1457">
        <f t="shared" si="362"/>
        <v>37.877900782463144</v>
      </c>
      <c r="I1457">
        <f t="shared" si="363"/>
        <v>100.10930046117581</v>
      </c>
      <c r="J1457">
        <f t="shared" si="364"/>
        <v>10021.556625326315</v>
      </c>
      <c r="K1457">
        <f t="shared" si="365"/>
        <v>10021.872038825975</v>
      </c>
      <c r="L1457">
        <f t="shared" si="368"/>
        <v>0.56161686198001626</v>
      </c>
      <c r="M1457" s="1">
        <f t="shared" si="366"/>
        <v>8922.3389798992357</v>
      </c>
      <c r="N1457" s="1">
        <f>IF(M1457&lt;'How to'!$B$35,0,M1457)</f>
        <v>8922.3389798992357</v>
      </c>
      <c r="O1457" s="1">
        <f>(((ABS('How to'!$B$33))*(N1457))/(11.82))^(1/2)</f>
        <v>253.30285460268226</v>
      </c>
      <c r="P1457" s="1">
        <f>(((ABS('How to'!$B$33)+'How to'!$B$32)*(N1457))/(11.82))^(1/2)</f>
        <v>383.6612407292813</v>
      </c>
      <c r="Q1457">
        <f>IF(P1457=0,'How to'!$B$34,MIN(ROUNDDOWN(2*P1457,-1)/2,'How to'!$B$34))</f>
        <v>145</v>
      </c>
      <c r="R1457">
        <f t="shared" si="367"/>
        <v>145</v>
      </c>
      <c r="S1457" t="str">
        <f t="shared" si="357"/>
        <v/>
      </c>
      <c r="T1457">
        <f t="shared" si="353"/>
        <v>145</v>
      </c>
      <c r="U1457" t="str">
        <f t="shared" si="354"/>
        <v/>
      </c>
      <c r="W1457" t="str">
        <f t="shared" si="355"/>
        <v/>
      </c>
      <c r="X1457" t="str">
        <f t="shared" si="356"/>
        <v/>
      </c>
      <c r="AE1457" t="s">
        <v>52</v>
      </c>
    </row>
    <row r="1458" spans="1:31" x14ac:dyDescent="0.25">
      <c r="A1458">
        <v>45.793029160000003</v>
      </c>
      <c r="B1458">
        <v>-122.86814080000001</v>
      </c>
      <c r="C1458">
        <v>36.298614069999999</v>
      </c>
      <c r="D1458">
        <f t="shared" si="358"/>
        <v>185.3336091599854</v>
      </c>
      <c r="E1458">
        <f t="shared" si="359"/>
        <v>75.747191145433547</v>
      </c>
      <c r="F1458">
        <f t="shared" si="360"/>
        <v>200.21534319499361</v>
      </c>
      <c r="G1458">
        <f t="shared" si="361"/>
        <v>92.666804580388188</v>
      </c>
      <c r="H1458">
        <f t="shared" si="362"/>
        <v>37.877759341711993</v>
      </c>
      <c r="I1458">
        <f t="shared" si="363"/>
        <v>100.10924694496759</v>
      </c>
      <c r="J1458">
        <f t="shared" si="364"/>
        <v>10021.545912672269</v>
      </c>
      <c r="K1458">
        <f t="shared" si="365"/>
        <v>10021.861323888505</v>
      </c>
      <c r="L1458">
        <f t="shared" si="368"/>
        <v>0.56161482907379556</v>
      </c>
      <c r="M1458" s="1">
        <f t="shared" si="366"/>
        <v>8922.3617371503242</v>
      </c>
      <c r="N1458" s="1">
        <f>IF(M1458&lt;'How to'!$B$35,0,M1458)</f>
        <v>8922.3617371503242</v>
      </c>
      <c r="O1458" s="1">
        <f>(((ABS('How to'!$B$33))*(N1458))/(11.82))^(1/2)</f>
        <v>253.30317763865978</v>
      </c>
      <c r="P1458" s="1">
        <f>(((ABS('How to'!$B$33)+'How to'!$B$32)*(N1458))/(11.82))^(1/2)</f>
        <v>383.66173001071525</v>
      </c>
      <c r="Q1458">
        <f>IF(P1458=0,'How to'!$B$34,MIN(ROUNDDOWN(2*P1458,-1)/2,'How to'!$B$34))</f>
        <v>145</v>
      </c>
      <c r="R1458">
        <f t="shared" si="367"/>
        <v>145</v>
      </c>
      <c r="S1458" t="str">
        <f t="shared" si="357"/>
        <v/>
      </c>
      <c r="T1458">
        <f t="shared" si="353"/>
        <v>145</v>
      </c>
      <c r="U1458" t="str">
        <f t="shared" si="354"/>
        <v/>
      </c>
      <c r="W1458" t="str">
        <f t="shared" si="355"/>
        <v/>
      </c>
      <c r="X1458" t="str">
        <f t="shared" si="356"/>
        <v/>
      </c>
      <c r="AE1458" t="s">
        <v>52</v>
      </c>
    </row>
    <row r="1459" spans="1:31" x14ac:dyDescent="0.25">
      <c r="A1459">
        <v>45.793237269999999</v>
      </c>
      <c r="B1459">
        <v>-122.8680188</v>
      </c>
      <c r="C1459">
        <v>36.323614069999998</v>
      </c>
      <c r="D1459">
        <f t="shared" si="358"/>
        <v>185.3336091599854</v>
      </c>
      <c r="E1459">
        <f t="shared" si="359"/>
        <v>75.746908292122853</v>
      </c>
      <c r="F1459">
        <f t="shared" si="360"/>
        <v>200.21523618366683</v>
      </c>
      <c r="G1459">
        <f t="shared" si="361"/>
        <v>92.666804579597212</v>
      </c>
      <c r="H1459">
        <f t="shared" si="362"/>
        <v>37.877617902667168</v>
      </c>
      <c r="I1459">
        <f t="shared" si="363"/>
        <v>100.10919342884404</v>
      </c>
      <c r="J1459">
        <f t="shared" si="364"/>
        <v>10021.535200020373</v>
      </c>
      <c r="K1459">
        <f t="shared" si="365"/>
        <v>10021.850608973709</v>
      </c>
      <c r="L1459">
        <f t="shared" si="368"/>
        <v>0.56161281443390609</v>
      </c>
      <c r="M1459" s="1">
        <f t="shared" si="366"/>
        <v>8922.3842043877903</v>
      </c>
      <c r="N1459" s="1">
        <f>IF(M1459&lt;'How to'!$B$35,0,M1459)</f>
        <v>8922.3842043877903</v>
      </c>
      <c r="O1459" s="1">
        <f>(((ABS('How to'!$B$33))*(N1459))/(11.82))^(1/2)</f>
        <v>253.30349655753059</v>
      </c>
      <c r="P1459" s="1">
        <f>(((ABS('How to'!$B$33)+'How to'!$B$32)*(N1459))/(11.82))^(1/2)</f>
        <v>383.66221305623742</v>
      </c>
      <c r="Q1459">
        <f>IF(P1459=0,'How to'!$B$34,MIN(ROUNDDOWN(2*P1459,-1)/2,'How to'!$B$34))</f>
        <v>145</v>
      </c>
      <c r="R1459">
        <f t="shared" si="367"/>
        <v>145</v>
      </c>
      <c r="S1459" t="str">
        <f t="shared" si="357"/>
        <v/>
      </c>
      <c r="T1459">
        <f t="shared" ref="T1459:T1522" si="369">IF(Q1459=T1460,T1460,IF(Q1459&lt;T1460,Q1459,IF(MIN(Q1419:Q1458)&lt;Q1459,IF(MIN(Q1419:Q1458)&lt;T1460,T1460,MIN(Q1419:Q1458)),MIN(Q1419:Q1458))))</f>
        <v>145</v>
      </c>
      <c r="U1459" t="str">
        <f t="shared" ref="U1459:U1522" si="370">IF(T1460=T1459,"",T1459)</f>
        <v/>
      </c>
      <c r="W1459" t="str">
        <f t="shared" si="355"/>
        <v/>
      </c>
      <c r="X1459" t="str">
        <f t="shared" si="356"/>
        <v/>
      </c>
      <c r="AE1459" t="s">
        <v>52</v>
      </c>
    </row>
    <row r="1460" spans="1:31" x14ac:dyDescent="0.25">
      <c r="A1460">
        <v>45.793445380000001</v>
      </c>
      <c r="B1460">
        <v>-122.86789690000001</v>
      </c>
      <c r="C1460">
        <v>36.348614070000004</v>
      </c>
      <c r="D1460">
        <f t="shared" si="358"/>
        <v>185.3347223550775</v>
      </c>
      <c r="E1460">
        <f t="shared" si="359"/>
        <v>75.74662543781281</v>
      </c>
      <c r="F1460">
        <f t="shared" si="360"/>
        <v>200.21615962666445</v>
      </c>
      <c r="G1460">
        <f t="shared" si="361"/>
        <v>92.666804580388188</v>
      </c>
      <c r="H1460">
        <f t="shared" si="362"/>
        <v>37.869714683413939</v>
      </c>
      <c r="I1460">
        <f t="shared" si="363"/>
        <v>100.10620341089273</v>
      </c>
      <c r="J1460">
        <f t="shared" si="364"/>
        <v>10021.627643912494</v>
      </c>
      <c r="K1460">
        <f t="shared" si="365"/>
        <v>10021.251961343032</v>
      </c>
      <c r="L1460">
        <f t="shared" si="368"/>
        <v>0</v>
      </c>
      <c r="M1460" s="1">
        <f t="shared" si="366"/>
        <v>0</v>
      </c>
      <c r="N1460" s="1">
        <f>IF(M1460&lt;'How to'!$B$35,0,M1460)</f>
        <v>0</v>
      </c>
      <c r="O1460" s="1">
        <f>(((ABS('How to'!$B$33))*(N1460))/(11.82))^(1/2)</f>
        <v>0</v>
      </c>
      <c r="P1460" s="1">
        <f>(((ABS('How to'!$B$33)+'How to'!$B$32)*(N1460))/(11.82))^(1/2)</f>
        <v>0</v>
      </c>
      <c r="Q1460">
        <f>IF(P1460=0,'How to'!$B$34,MIN(ROUNDDOWN(2*P1460,-1)/2,'How to'!$B$34))</f>
        <v>145</v>
      </c>
      <c r="R1460">
        <f t="shared" si="367"/>
        <v>145</v>
      </c>
      <c r="S1460" t="str">
        <f t="shared" si="357"/>
        <v/>
      </c>
      <c r="T1460">
        <f t="shared" si="369"/>
        <v>145</v>
      </c>
      <c r="U1460" t="str">
        <f t="shared" si="370"/>
        <v/>
      </c>
      <c r="W1460" t="str">
        <f t="shared" si="355"/>
        <v/>
      </c>
      <c r="X1460" t="str">
        <f t="shared" si="356"/>
        <v/>
      </c>
      <c r="AE1460" t="s">
        <v>52</v>
      </c>
    </row>
    <row r="1461" spans="1:31" x14ac:dyDescent="0.25">
      <c r="A1461">
        <v>45.793653489999997</v>
      </c>
      <c r="B1461">
        <v>-122.8677749</v>
      </c>
      <c r="C1461">
        <v>36.373614070000002</v>
      </c>
      <c r="D1461">
        <f t="shared" si="358"/>
        <v>185.3347223550775</v>
      </c>
      <c r="E1461">
        <f t="shared" si="359"/>
        <v>75.746342582503459</v>
      </c>
      <c r="F1461">
        <f t="shared" si="360"/>
        <v>200.21605261581709</v>
      </c>
      <c r="G1461">
        <f t="shared" si="361"/>
        <v>92.666804579597212</v>
      </c>
      <c r="H1461">
        <f t="shared" si="362"/>
        <v>37.869573271250509</v>
      </c>
      <c r="I1461">
        <f t="shared" si="363"/>
        <v>100.10614991467742</v>
      </c>
      <c r="J1461">
        <f t="shared" si="364"/>
        <v>10021.616931264909</v>
      </c>
      <c r="K1461">
        <f t="shared" si="365"/>
        <v>10021.241250739869</v>
      </c>
      <c r="L1461">
        <f t="shared" si="368"/>
        <v>0</v>
      </c>
      <c r="M1461" s="1">
        <f t="shared" si="366"/>
        <v>0</v>
      </c>
      <c r="N1461" s="1">
        <f>IF(M1461&lt;'How to'!$B$35,0,M1461)</f>
        <v>0</v>
      </c>
      <c r="O1461" s="1">
        <f>(((ABS('How to'!$B$33))*(N1461))/(11.82))^(1/2)</f>
        <v>0</v>
      </c>
      <c r="P1461" s="1">
        <f>(((ABS('How to'!$B$33)+'How to'!$B$32)*(N1461))/(11.82))^(1/2)</f>
        <v>0</v>
      </c>
      <c r="Q1461">
        <f>IF(P1461=0,'How to'!$B$34,MIN(ROUNDDOWN(2*P1461,-1)/2,'How to'!$B$34))</f>
        <v>145</v>
      </c>
      <c r="R1461">
        <f t="shared" si="367"/>
        <v>145</v>
      </c>
      <c r="S1461" t="str">
        <f t="shared" si="357"/>
        <v/>
      </c>
      <c r="T1461">
        <f t="shared" si="369"/>
        <v>145</v>
      </c>
      <c r="U1461" t="str">
        <f t="shared" si="370"/>
        <v/>
      </c>
      <c r="W1461" t="str">
        <f t="shared" si="355"/>
        <v/>
      </c>
      <c r="X1461" t="str">
        <f t="shared" si="356"/>
        <v/>
      </c>
      <c r="AE1461" t="s">
        <v>52</v>
      </c>
    </row>
    <row r="1462" spans="1:31" x14ac:dyDescent="0.25">
      <c r="A1462">
        <v>45.7938616</v>
      </c>
      <c r="B1462">
        <v>-122.8676529</v>
      </c>
      <c r="C1462">
        <v>36.398614070000001</v>
      </c>
      <c r="D1462">
        <f t="shared" si="358"/>
        <v>185.33472235428653</v>
      </c>
      <c r="E1462">
        <f t="shared" si="359"/>
        <v>75.746059726194801</v>
      </c>
      <c r="F1462">
        <f t="shared" si="360"/>
        <v>200.21594560420192</v>
      </c>
      <c r="G1462">
        <f t="shared" si="361"/>
        <v>92.666804579597212</v>
      </c>
      <c r="H1462">
        <f t="shared" si="362"/>
        <v>37.869431859690472</v>
      </c>
      <c r="I1462">
        <f t="shared" si="363"/>
        <v>100.10609641959374</v>
      </c>
      <c r="J1462">
        <f t="shared" si="364"/>
        <v>10021.606218546185</v>
      </c>
      <c r="K1462">
        <f t="shared" si="365"/>
        <v>10021.230540368999</v>
      </c>
      <c r="L1462">
        <f t="shared" si="368"/>
        <v>0</v>
      </c>
      <c r="M1462" s="1">
        <f t="shared" si="366"/>
        <v>0</v>
      </c>
      <c r="N1462" s="1">
        <f>IF(M1462&lt;'How to'!$B$35,0,M1462)</f>
        <v>0</v>
      </c>
      <c r="O1462" s="1">
        <f>(((ABS('How to'!$B$33))*(N1462))/(11.82))^(1/2)</f>
        <v>0</v>
      </c>
      <c r="P1462" s="1">
        <f>(((ABS('How to'!$B$33)+'How to'!$B$32)*(N1462))/(11.82))^(1/2)</f>
        <v>0</v>
      </c>
      <c r="Q1462">
        <f>IF(P1462=0,'How to'!$B$34,MIN(ROUNDDOWN(2*P1462,-1)/2,'How to'!$B$34))</f>
        <v>145</v>
      </c>
      <c r="R1462">
        <f t="shared" si="367"/>
        <v>145</v>
      </c>
      <c r="S1462" t="str">
        <f t="shared" si="357"/>
        <v/>
      </c>
      <c r="T1462">
        <f t="shared" si="369"/>
        <v>145</v>
      </c>
      <c r="U1462" t="str">
        <f t="shared" si="370"/>
        <v/>
      </c>
      <c r="W1462" t="str">
        <f t="shared" si="355"/>
        <v/>
      </c>
      <c r="X1462" t="str">
        <f t="shared" si="356"/>
        <v/>
      </c>
      <c r="AE1462" t="s">
        <v>52</v>
      </c>
    </row>
    <row r="1463" spans="1:31" x14ac:dyDescent="0.25">
      <c r="A1463">
        <v>45.794069710000002</v>
      </c>
      <c r="B1463">
        <v>-122.86753090000001</v>
      </c>
      <c r="C1463">
        <v>36.423614069999999</v>
      </c>
      <c r="D1463">
        <f t="shared" si="358"/>
        <v>185.3347223550775</v>
      </c>
      <c r="E1463">
        <f t="shared" si="359"/>
        <v>75.745776868886821</v>
      </c>
      <c r="F1463">
        <f t="shared" si="360"/>
        <v>200.21583859401548</v>
      </c>
      <c r="G1463">
        <f t="shared" si="361"/>
        <v>92.666804580388188</v>
      </c>
      <c r="H1463">
        <f t="shared" si="362"/>
        <v>37.869290445424816</v>
      </c>
      <c r="I1463">
        <f t="shared" si="363"/>
        <v>100.10604292438991</v>
      </c>
      <c r="J1463">
        <f t="shared" si="364"/>
        <v>10021.595505976215</v>
      </c>
      <c r="K1463">
        <f t="shared" si="365"/>
        <v>10021.219829979795</v>
      </c>
      <c r="L1463">
        <f t="shared" si="368"/>
        <v>0</v>
      </c>
      <c r="M1463" s="1">
        <f t="shared" si="366"/>
        <v>0</v>
      </c>
      <c r="N1463" s="1">
        <f>IF(M1463&lt;'How to'!$B$35,0,M1463)</f>
        <v>0</v>
      </c>
      <c r="O1463" s="1">
        <f>(((ABS('How to'!$B$33))*(N1463))/(11.82))^(1/2)</f>
        <v>0</v>
      </c>
      <c r="P1463" s="1">
        <f>(((ABS('How to'!$B$33)+'How to'!$B$32)*(N1463))/(11.82))^(1/2)</f>
        <v>0</v>
      </c>
      <c r="Q1463">
        <f>IF(P1463=0,'How to'!$B$34,MIN(ROUNDDOWN(2*P1463,-1)/2,'How to'!$B$34))</f>
        <v>145</v>
      </c>
      <c r="R1463">
        <f t="shared" si="367"/>
        <v>145</v>
      </c>
      <c r="S1463" t="str">
        <f t="shared" si="357"/>
        <v/>
      </c>
      <c r="T1463">
        <f t="shared" si="369"/>
        <v>145</v>
      </c>
      <c r="U1463" t="str">
        <f t="shared" si="370"/>
        <v/>
      </c>
      <c r="W1463" t="str">
        <f t="shared" si="355"/>
        <v/>
      </c>
      <c r="X1463" t="str">
        <f t="shared" si="356"/>
        <v/>
      </c>
      <c r="AE1463" t="s">
        <v>52</v>
      </c>
    </row>
    <row r="1464" spans="1:31" x14ac:dyDescent="0.25">
      <c r="A1464">
        <v>45.794277829999999</v>
      </c>
      <c r="B1464">
        <v>-122.8674089</v>
      </c>
      <c r="C1464">
        <v>36.448614069999998</v>
      </c>
      <c r="D1464">
        <f t="shared" si="358"/>
        <v>185.3347223550775</v>
      </c>
      <c r="E1464">
        <f t="shared" si="359"/>
        <v>75.753255601687442</v>
      </c>
      <c r="F1464">
        <f t="shared" si="360"/>
        <v>200.2186680724059</v>
      </c>
      <c r="G1464">
        <f t="shared" si="361"/>
        <v>92.667917774689315</v>
      </c>
      <c r="H1464">
        <f t="shared" si="362"/>
        <v>37.87691069443224</v>
      </c>
      <c r="I1464">
        <f t="shared" si="363"/>
        <v>100.10995629032396</v>
      </c>
      <c r="J1464">
        <f t="shared" si="364"/>
        <v>10021.878761172064</v>
      </c>
      <c r="K1464">
        <f t="shared" si="365"/>
        <v>10022.003348450575</v>
      </c>
      <c r="L1464">
        <f t="shared" si="368"/>
        <v>0.35296923167773625</v>
      </c>
      <c r="M1464" s="1">
        <f t="shared" si="366"/>
        <v>14196.70958402508</v>
      </c>
      <c r="N1464" s="1">
        <f>IF(M1464&lt;'How to'!$B$35,0,M1464)</f>
        <v>14196.70958402508</v>
      </c>
      <c r="O1464" s="1">
        <f>(((ABS('How to'!$B$33))*(N1464))/(11.82))^(1/2)</f>
        <v>319.51744424654709</v>
      </c>
      <c r="P1464" s="1">
        <f>(((ABS('How to'!$B$33)+'How to'!$B$32)*(N1464))/(11.82))^(1/2)</f>
        <v>483.95214213658187</v>
      </c>
      <c r="Q1464">
        <f>IF(P1464=0,'How to'!$B$34,MIN(ROUNDDOWN(2*P1464,-1)/2,'How to'!$B$34))</f>
        <v>145</v>
      </c>
      <c r="R1464">
        <f t="shared" si="367"/>
        <v>145</v>
      </c>
      <c r="S1464" t="str">
        <f t="shared" si="357"/>
        <v/>
      </c>
      <c r="T1464">
        <f t="shared" si="369"/>
        <v>145</v>
      </c>
      <c r="U1464" t="str">
        <f t="shared" si="370"/>
        <v/>
      </c>
      <c r="W1464" t="str">
        <f t="shared" si="355"/>
        <v/>
      </c>
      <c r="X1464" t="str">
        <f t="shared" si="356"/>
        <v/>
      </c>
      <c r="AE1464" t="s">
        <v>52</v>
      </c>
    </row>
    <row r="1465" spans="1:31" x14ac:dyDescent="0.25">
      <c r="A1465">
        <v>45.794485940000001</v>
      </c>
      <c r="B1465">
        <v>-122.8672869</v>
      </c>
      <c r="C1465">
        <v>36.473614070000004</v>
      </c>
      <c r="D1465">
        <f t="shared" si="358"/>
        <v>185.33583555016961</v>
      </c>
      <c r="E1465">
        <f t="shared" si="359"/>
        <v>75.745211137681125</v>
      </c>
      <c r="F1465">
        <f t="shared" si="360"/>
        <v>200.21665502492894</v>
      </c>
      <c r="G1465">
        <f t="shared" si="361"/>
        <v>92.667917775480291</v>
      </c>
      <c r="H1465">
        <f t="shared" si="362"/>
        <v>37.876769251286127</v>
      </c>
      <c r="I1465">
        <f t="shared" si="363"/>
        <v>100.10990277569122</v>
      </c>
      <c r="J1465">
        <f t="shared" si="364"/>
        <v>10021.67723734285</v>
      </c>
      <c r="K1465">
        <f t="shared" si="365"/>
        <v>10021.992633758349</v>
      </c>
      <c r="L1465">
        <f t="shared" si="368"/>
        <v>0.56160165197315859</v>
      </c>
      <c r="M1465" s="1">
        <f t="shared" si="366"/>
        <v>8922.6879929453498</v>
      </c>
      <c r="N1465" s="1">
        <f>IF(M1465&lt;'How to'!$B$35,0,M1465)</f>
        <v>8922.6879929453498</v>
      </c>
      <c r="O1465" s="1">
        <f>(((ABS('How to'!$B$33))*(N1465))/(11.82))^(1/2)</f>
        <v>253.30780874848145</v>
      </c>
      <c r="P1465" s="1">
        <f>(((ABS('How to'!$B$33)+'How to'!$B$32)*(N1465))/(11.82))^(1/2)</f>
        <v>383.66874444939157</v>
      </c>
      <c r="Q1465">
        <f>IF(P1465=0,'How to'!$B$34,MIN(ROUNDDOWN(2*P1465,-1)/2,'How to'!$B$34))</f>
        <v>145</v>
      </c>
      <c r="R1465">
        <f t="shared" si="367"/>
        <v>145</v>
      </c>
      <c r="S1465" t="str">
        <f t="shared" si="357"/>
        <v/>
      </c>
      <c r="T1465">
        <f t="shared" si="369"/>
        <v>145</v>
      </c>
      <c r="U1465" t="str">
        <f t="shared" si="370"/>
        <v/>
      </c>
      <c r="W1465" t="str">
        <f t="shared" si="355"/>
        <v/>
      </c>
      <c r="X1465" t="str">
        <f t="shared" si="356"/>
        <v/>
      </c>
      <c r="AE1465" t="s">
        <v>52</v>
      </c>
    </row>
    <row r="1466" spans="1:31" x14ac:dyDescent="0.25">
      <c r="A1466">
        <v>45.794694049999997</v>
      </c>
      <c r="B1466">
        <v>-122.86716490000001</v>
      </c>
      <c r="C1466">
        <v>36.498614070000002</v>
      </c>
      <c r="D1466">
        <f t="shared" si="358"/>
        <v>185.33583555016961</v>
      </c>
      <c r="E1466">
        <f t="shared" si="359"/>
        <v>75.744928277375195</v>
      </c>
      <c r="F1466">
        <f t="shared" si="360"/>
        <v>200.21654801445413</v>
      </c>
      <c r="G1466">
        <f t="shared" si="361"/>
        <v>92.667917774689315</v>
      </c>
      <c r="H1466">
        <f t="shared" si="362"/>
        <v>37.876627799740724</v>
      </c>
      <c r="I1466">
        <f t="shared" si="363"/>
        <v>100.10984925658749</v>
      </c>
      <c r="J1466">
        <f t="shared" si="364"/>
        <v>10021.666524706054</v>
      </c>
      <c r="K1466">
        <f t="shared" si="365"/>
        <v>10021.981918176672</v>
      </c>
      <c r="L1466">
        <f t="shared" si="368"/>
        <v>0.56159903010849388</v>
      </c>
      <c r="M1466" s="1">
        <f t="shared" si="366"/>
        <v>8922.7201089009632</v>
      </c>
      <c r="N1466" s="1">
        <f>IF(M1466&lt;'How to'!$B$35,0,M1466)</f>
        <v>8922.7201089009632</v>
      </c>
      <c r="O1466" s="1">
        <f>(((ABS('How to'!$B$33))*(N1466))/(11.82))^(1/2)</f>
        <v>253.30826462091744</v>
      </c>
      <c r="P1466" s="1">
        <f>(((ABS('How to'!$B$33)+'How to'!$B$32)*(N1466))/(11.82))^(1/2)</f>
        <v>383.66943492950747</v>
      </c>
      <c r="Q1466">
        <f>IF(P1466=0,'How to'!$B$34,MIN(ROUNDDOWN(2*P1466,-1)/2,'How to'!$B$34))</f>
        <v>145</v>
      </c>
      <c r="R1466">
        <f t="shared" si="367"/>
        <v>145</v>
      </c>
      <c r="S1466" t="str">
        <f t="shared" si="357"/>
        <v/>
      </c>
      <c r="T1466">
        <f t="shared" si="369"/>
        <v>145</v>
      </c>
      <c r="U1466" t="str">
        <f t="shared" si="370"/>
        <v/>
      </c>
      <c r="W1466" t="str">
        <f t="shared" si="355"/>
        <v/>
      </c>
      <c r="X1466" t="str">
        <f t="shared" si="356"/>
        <v/>
      </c>
      <c r="AE1466" t="s">
        <v>52</v>
      </c>
    </row>
    <row r="1467" spans="1:31" x14ac:dyDescent="0.25">
      <c r="A1467">
        <v>45.794902159999999</v>
      </c>
      <c r="B1467">
        <v>-122.8670429</v>
      </c>
      <c r="C1467">
        <v>36.523614070000001</v>
      </c>
      <c r="D1467">
        <f t="shared" si="358"/>
        <v>185.33583554937863</v>
      </c>
      <c r="E1467">
        <f t="shared" si="359"/>
        <v>75.744645416069972</v>
      </c>
      <c r="F1467">
        <f t="shared" si="360"/>
        <v>200.21644100321154</v>
      </c>
      <c r="G1467">
        <f t="shared" si="361"/>
        <v>92.667917774689315</v>
      </c>
      <c r="H1467">
        <f t="shared" si="362"/>
        <v>37.876486356698173</v>
      </c>
      <c r="I1467">
        <f t="shared" si="363"/>
        <v>100.10979574160424</v>
      </c>
      <c r="J1467">
        <f t="shared" si="364"/>
        <v>10021.655811998122</v>
      </c>
      <c r="K1467">
        <f t="shared" si="365"/>
        <v>10021.971203425723</v>
      </c>
      <c r="L1467">
        <f t="shared" si="368"/>
        <v>0.56159721117616279</v>
      </c>
      <c r="M1467" s="1">
        <f t="shared" si="366"/>
        <v>8922.7394687702727</v>
      </c>
      <c r="N1467" s="1">
        <f>IF(M1467&lt;'How to'!$B$35,0,M1467)</f>
        <v>8922.7394687702727</v>
      </c>
      <c r="O1467" s="1">
        <f>(((ABS('How to'!$B$33))*(N1467))/(11.82))^(1/2)</f>
        <v>253.30853942569547</v>
      </c>
      <c r="P1467" s="1">
        <f>(((ABS('How to'!$B$33)+'How to'!$B$32)*(N1467))/(11.82))^(1/2)</f>
        <v>383.66985115830306</v>
      </c>
      <c r="Q1467">
        <f>IF(P1467=0,'How to'!$B$34,MIN(ROUNDDOWN(2*P1467,-1)/2,'How to'!$B$34))</f>
        <v>145</v>
      </c>
      <c r="R1467">
        <f t="shared" si="367"/>
        <v>145</v>
      </c>
      <c r="S1467" t="str">
        <f t="shared" si="357"/>
        <v/>
      </c>
      <c r="T1467">
        <f t="shared" si="369"/>
        <v>145</v>
      </c>
      <c r="U1467" t="str">
        <f t="shared" si="370"/>
        <v/>
      </c>
      <c r="W1467" t="str">
        <f t="shared" si="355"/>
        <v/>
      </c>
      <c r="X1467" t="str">
        <f t="shared" si="356"/>
        <v/>
      </c>
      <c r="AE1467" t="s">
        <v>52</v>
      </c>
    </row>
    <row r="1468" spans="1:31" x14ac:dyDescent="0.25">
      <c r="A1468">
        <v>45.795110270000002</v>
      </c>
      <c r="B1468">
        <v>-122.8669209</v>
      </c>
      <c r="C1468">
        <v>36.548614069999999</v>
      </c>
      <c r="D1468">
        <f t="shared" si="358"/>
        <v>185.33583555016961</v>
      </c>
      <c r="E1468">
        <f t="shared" si="359"/>
        <v>75.744362553765441</v>
      </c>
      <c r="F1468">
        <f t="shared" si="360"/>
        <v>200.21633399339768</v>
      </c>
      <c r="G1468">
        <f t="shared" si="361"/>
        <v>92.666804580388188</v>
      </c>
      <c r="H1468">
        <f t="shared" si="362"/>
        <v>37.876344912052929</v>
      </c>
      <c r="I1468">
        <f t="shared" si="363"/>
        <v>100.10871178392344</v>
      </c>
      <c r="J1468">
        <f t="shared" si="364"/>
        <v>10021.645099438943</v>
      </c>
      <c r="K1468">
        <f t="shared" si="365"/>
        <v>10021.754175036651</v>
      </c>
      <c r="L1468">
        <f t="shared" si="368"/>
        <v>0.33026594996682257</v>
      </c>
      <c r="M1468" s="1">
        <f t="shared" si="366"/>
        <v>15172.248571255081</v>
      </c>
      <c r="N1468" s="1">
        <f>IF(M1468&lt;'How to'!$B$35,0,M1468)</f>
        <v>15172.248571255081</v>
      </c>
      <c r="O1468" s="1">
        <f>(((ABS('How to'!$B$33))*(N1468))/(11.82))^(1/2)</f>
        <v>330.31302496774214</v>
      </c>
      <c r="P1468" s="1">
        <f>(((ABS('How to'!$B$33)+'How to'!$B$32)*(N1468))/(11.82))^(1/2)</f>
        <v>500.30350106770601</v>
      </c>
      <c r="Q1468">
        <f>IF(P1468=0,'How to'!$B$34,MIN(ROUNDDOWN(2*P1468,-1)/2,'How to'!$B$34))</f>
        <v>145</v>
      </c>
      <c r="R1468">
        <f t="shared" si="367"/>
        <v>145</v>
      </c>
      <c r="S1468" t="str">
        <f t="shared" si="357"/>
        <v/>
      </c>
      <c r="T1468">
        <f t="shared" si="369"/>
        <v>145</v>
      </c>
      <c r="U1468" t="str">
        <f t="shared" si="370"/>
        <v/>
      </c>
      <c r="W1468" t="str">
        <f t="shared" si="355"/>
        <v/>
      </c>
      <c r="X1468" t="str">
        <f t="shared" si="356"/>
        <v/>
      </c>
      <c r="AE1468" t="s">
        <v>52</v>
      </c>
    </row>
    <row r="1469" spans="1:31" x14ac:dyDescent="0.25">
      <c r="A1469">
        <v>45.795318389999998</v>
      </c>
      <c r="B1469">
        <v>-122.866799</v>
      </c>
      <c r="C1469">
        <v>36.573614069999998</v>
      </c>
      <c r="D1469">
        <f t="shared" si="358"/>
        <v>185.33694874447073</v>
      </c>
      <c r="E1469">
        <f t="shared" si="359"/>
        <v>75.736318217094635</v>
      </c>
      <c r="F1469">
        <f t="shared" si="360"/>
        <v>200.21432133339414</v>
      </c>
      <c r="G1469">
        <f t="shared" si="361"/>
        <v>92.667917774689315</v>
      </c>
      <c r="H1469">
        <f t="shared" si="362"/>
        <v>37.868441949161983</v>
      </c>
      <c r="I1469">
        <f t="shared" si="363"/>
        <v>100.10675242137081</v>
      </c>
      <c r="J1469">
        <f t="shared" si="364"/>
        <v>10021.443616747902</v>
      </c>
      <c r="K1469">
        <f t="shared" si="365"/>
        <v>10021.361880353632</v>
      </c>
      <c r="L1469">
        <f t="shared" si="368"/>
        <v>0</v>
      </c>
      <c r="M1469" s="1">
        <f t="shared" si="366"/>
        <v>0</v>
      </c>
      <c r="N1469" s="1">
        <f>IF(M1469&lt;'How to'!$B$35,0,M1469)</f>
        <v>0</v>
      </c>
      <c r="O1469" s="1">
        <f>(((ABS('How to'!$B$33))*(N1469))/(11.82))^(1/2)</f>
        <v>0</v>
      </c>
      <c r="P1469" s="1">
        <f>(((ABS('How to'!$B$33)+'How to'!$B$32)*(N1469))/(11.82))^(1/2)</f>
        <v>0</v>
      </c>
      <c r="Q1469">
        <f>IF(P1469=0,'How to'!$B$34,MIN(ROUNDDOWN(2*P1469,-1)/2,'How to'!$B$34))</f>
        <v>145</v>
      </c>
      <c r="R1469">
        <f t="shared" si="367"/>
        <v>145</v>
      </c>
      <c r="S1469" t="str">
        <f t="shared" si="357"/>
        <v/>
      </c>
      <c r="T1469">
        <f t="shared" si="369"/>
        <v>145</v>
      </c>
      <c r="U1469" t="str">
        <f t="shared" si="370"/>
        <v/>
      </c>
      <c r="W1469" t="str">
        <f t="shared" si="355"/>
        <v/>
      </c>
      <c r="X1469" t="str">
        <f t="shared" si="356"/>
        <v/>
      </c>
      <c r="AE1469" t="s">
        <v>52</v>
      </c>
    </row>
    <row r="1470" spans="1:31" x14ac:dyDescent="0.25">
      <c r="A1470">
        <v>45.795526500000001</v>
      </c>
      <c r="B1470">
        <v>-122.866677</v>
      </c>
      <c r="C1470">
        <v>36.598614070000004</v>
      </c>
      <c r="D1470">
        <f t="shared" si="358"/>
        <v>185.33694874526171</v>
      </c>
      <c r="E1470">
        <f t="shared" si="359"/>
        <v>75.736035382879422</v>
      </c>
      <c r="F1470">
        <f t="shared" si="360"/>
        <v>200.2142143448375</v>
      </c>
      <c r="G1470">
        <f t="shared" si="361"/>
        <v>92.667917775480291</v>
      </c>
      <c r="H1470">
        <f t="shared" si="362"/>
        <v>37.86830053360508</v>
      </c>
      <c r="I1470">
        <f t="shared" si="363"/>
        <v>100.10669892742749</v>
      </c>
      <c r="J1470">
        <f t="shared" si="364"/>
        <v>10021.432906430133</v>
      </c>
      <c r="K1470">
        <f t="shared" si="365"/>
        <v>10021.351170146612</v>
      </c>
      <c r="L1470">
        <f t="shared" si="368"/>
        <v>0</v>
      </c>
      <c r="M1470" s="1">
        <f t="shared" si="366"/>
        <v>0</v>
      </c>
      <c r="N1470" s="1">
        <f>IF(M1470&lt;'How to'!$B$35,0,M1470)</f>
        <v>0</v>
      </c>
      <c r="O1470" s="1">
        <f>(((ABS('How to'!$B$33))*(N1470))/(11.82))^(1/2)</f>
        <v>0</v>
      </c>
      <c r="P1470" s="1">
        <f>(((ABS('How to'!$B$33)+'How to'!$B$32)*(N1470))/(11.82))^(1/2)</f>
        <v>0</v>
      </c>
      <c r="Q1470">
        <f>IF(P1470=0,'How to'!$B$34,MIN(ROUNDDOWN(2*P1470,-1)/2,'How to'!$B$34))</f>
        <v>145</v>
      </c>
      <c r="R1470">
        <f t="shared" si="367"/>
        <v>145</v>
      </c>
      <c r="S1470" t="str">
        <f t="shared" si="357"/>
        <v/>
      </c>
      <c r="T1470">
        <f t="shared" si="369"/>
        <v>145</v>
      </c>
      <c r="U1470" t="str">
        <f t="shared" si="370"/>
        <v/>
      </c>
      <c r="W1470" t="str">
        <f t="shared" si="355"/>
        <v/>
      </c>
      <c r="X1470" t="str">
        <f t="shared" si="356"/>
        <v/>
      </c>
      <c r="AE1470" t="s">
        <v>52</v>
      </c>
    </row>
    <row r="1471" spans="1:31" x14ac:dyDescent="0.25">
      <c r="A1471">
        <v>45.795734609999997</v>
      </c>
      <c r="B1471">
        <v>-122.86655500000001</v>
      </c>
      <c r="C1471">
        <v>36.623614070000002</v>
      </c>
      <c r="D1471">
        <f t="shared" si="358"/>
        <v>185.33806194035381</v>
      </c>
      <c r="E1471">
        <f t="shared" si="359"/>
        <v>75.735752546562068</v>
      </c>
      <c r="F1471">
        <f t="shared" si="360"/>
        <v>200.21513783328299</v>
      </c>
      <c r="G1471">
        <f t="shared" si="361"/>
        <v>92.667917774689315</v>
      </c>
      <c r="H1471">
        <f t="shared" si="362"/>
        <v>37.868159108547317</v>
      </c>
      <c r="I1471">
        <f t="shared" si="363"/>
        <v>100.10664542859698</v>
      </c>
      <c r="J1471">
        <f t="shared" si="364"/>
        <v>10021.525354400126</v>
      </c>
      <c r="K1471">
        <f t="shared" si="365"/>
        <v>10021.340458966835</v>
      </c>
      <c r="L1471">
        <f t="shared" si="368"/>
        <v>0</v>
      </c>
      <c r="M1471" s="1">
        <f t="shared" si="366"/>
        <v>0</v>
      </c>
      <c r="N1471" s="1">
        <f>IF(M1471&lt;'How to'!$B$35,0,M1471)</f>
        <v>0</v>
      </c>
      <c r="O1471" s="1">
        <f>(((ABS('How to'!$B$33))*(N1471))/(11.82))^(1/2)</f>
        <v>0</v>
      </c>
      <c r="P1471" s="1">
        <f>(((ABS('How to'!$B$33)+'How to'!$B$32)*(N1471))/(11.82))^(1/2)</f>
        <v>0</v>
      </c>
      <c r="Q1471">
        <f>IF(P1471=0,'How to'!$B$34,MIN(ROUNDDOWN(2*P1471,-1)/2,'How to'!$B$34))</f>
        <v>145</v>
      </c>
      <c r="R1471">
        <f t="shared" si="367"/>
        <v>145</v>
      </c>
      <c r="S1471" t="str">
        <f t="shared" si="357"/>
        <v/>
      </c>
      <c r="T1471">
        <f t="shared" si="369"/>
        <v>145</v>
      </c>
      <c r="U1471" t="str">
        <f t="shared" si="370"/>
        <v/>
      </c>
      <c r="W1471" t="str">
        <f t="shared" si="355"/>
        <v/>
      </c>
      <c r="X1471" t="str">
        <f t="shared" si="356"/>
        <v/>
      </c>
      <c r="AE1471" t="s">
        <v>52</v>
      </c>
    </row>
    <row r="1472" spans="1:31" x14ac:dyDescent="0.25">
      <c r="A1472">
        <v>45.79594273</v>
      </c>
      <c r="B1472">
        <v>-122.866433</v>
      </c>
      <c r="C1472">
        <v>36.648614070000001</v>
      </c>
      <c r="D1472">
        <f t="shared" si="358"/>
        <v>185.33917513465494</v>
      </c>
      <c r="E1472">
        <f t="shared" si="359"/>
        <v>75.727708322836392</v>
      </c>
      <c r="F1472">
        <f t="shared" si="360"/>
        <v>200.21312556229395</v>
      </c>
      <c r="G1472">
        <f t="shared" si="361"/>
        <v>92.669030969781417</v>
      </c>
      <c r="H1472">
        <f t="shared" si="362"/>
        <v>37.86801769088823</v>
      </c>
      <c r="I1472">
        <f t="shared" si="363"/>
        <v>100.10762241066227</v>
      </c>
      <c r="J1472">
        <f t="shared" si="364"/>
        <v>10021.323911855721</v>
      </c>
      <c r="K1472">
        <f t="shared" si="365"/>
        <v>10021.536064715732</v>
      </c>
      <c r="L1472">
        <f t="shared" si="368"/>
        <v>0.46060054278189266</v>
      </c>
      <c r="M1472" s="1">
        <f t="shared" si="366"/>
        <v>10878.771444979833</v>
      </c>
      <c r="N1472" s="1">
        <f>IF(M1472&lt;'How to'!$B$35,0,M1472)</f>
        <v>10878.771444979833</v>
      </c>
      <c r="O1472" s="1">
        <f>(((ABS('How to'!$B$33))*(N1472))/(11.82))^(1/2)</f>
        <v>279.69883078242628</v>
      </c>
      <c r="P1472" s="1">
        <f>(((ABS('How to'!$B$33)+'How to'!$B$32)*(N1472))/(11.82))^(1/2)</f>
        <v>423.64149672468255</v>
      </c>
      <c r="Q1472">
        <f>IF(P1472=0,'How to'!$B$34,MIN(ROUNDDOWN(2*P1472,-1)/2,'How to'!$B$34))</f>
        <v>145</v>
      </c>
      <c r="R1472">
        <f t="shared" si="367"/>
        <v>145</v>
      </c>
      <c r="S1472" t="str">
        <f t="shared" si="357"/>
        <v/>
      </c>
      <c r="T1472">
        <f t="shared" si="369"/>
        <v>145</v>
      </c>
      <c r="U1472" t="str">
        <f t="shared" si="370"/>
        <v/>
      </c>
      <c r="W1472" t="str">
        <f t="shared" si="355"/>
        <v/>
      </c>
      <c r="X1472" t="str">
        <f t="shared" si="356"/>
        <v/>
      </c>
      <c r="AE1472" t="s">
        <v>52</v>
      </c>
    </row>
    <row r="1473" spans="1:31" x14ac:dyDescent="0.25">
      <c r="A1473">
        <v>45.796150849999997</v>
      </c>
      <c r="B1473">
        <v>-122.8663111</v>
      </c>
      <c r="C1473">
        <v>36.673614069999999</v>
      </c>
      <c r="D1473">
        <f t="shared" si="358"/>
        <v>185.34028833053804</v>
      </c>
      <c r="E1473">
        <f t="shared" si="359"/>
        <v>75.735186843748181</v>
      </c>
      <c r="F1473">
        <f t="shared" si="360"/>
        <v>200.21698480574625</v>
      </c>
      <c r="G1473">
        <f t="shared" si="361"/>
        <v>92.669030969781417</v>
      </c>
      <c r="H1473">
        <f t="shared" si="362"/>
        <v>37.867876272729553</v>
      </c>
      <c r="I1473">
        <f t="shared" si="363"/>
        <v>100.10756891606678</v>
      </c>
      <c r="J1473">
        <f t="shared" si="364"/>
        <v>10021.710251176106</v>
      </c>
      <c r="K1473">
        <f t="shared" si="365"/>
        <v>10021.525354285061</v>
      </c>
      <c r="L1473">
        <f t="shared" si="368"/>
        <v>0</v>
      </c>
      <c r="M1473" s="1">
        <f t="shared" si="366"/>
        <v>0</v>
      </c>
      <c r="N1473" s="1">
        <f>IF(M1473&lt;'How to'!$B$35,0,M1473)</f>
        <v>0</v>
      </c>
      <c r="O1473" s="1">
        <f>(((ABS('How to'!$B$33))*(N1473))/(11.82))^(1/2)</f>
        <v>0</v>
      </c>
      <c r="P1473" s="1">
        <f>(((ABS('How to'!$B$33)+'How to'!$B$32)*(N1473))/(11.82))^(1/2)</f>
        <v>0</v>
      </c>
      <c r="Q1473">
        <f>IF(P1473=0,'How to'!$B$34,MIN(ROUNDDOWN(2*P1473,-1)/2,'How to'!$B$34))</f>
        <v>145</v>
      </c>
      <c r="R1473">
        <f t="shared" si="367"/>
        <v>145</v>
      </c>
      <c r="S1473" t="str">
        <f t="shared" si="357"/>
        <v/>
      </c>
      <c r="T1473">
        <f t="shared" si="369"/>
        <v>145</v>
      </c>
      <c r="U1473" t="str">
        <f t="shared" si="370"/>
        <v/>
      </c>
      <c r="W1473" t="str">
        <f t="shared" si="355"/>
        <v/>
      </c>
      <c r="X1473" t="str">
        <f t="shared" si="356"/>
        <v/>
      </c>
      <c r="AE1473" t="s">
        <v>52</v>
      </c>
    </row>
    <row r="1474" spans="1:31" x14ac:dyDescent="0.25">
      <c r="A1474">
        <v>45.796358959999999</v>
      </c>
      <c r="B1474">
        <v>-122.8661891</v>
      </c>
      <c r="C1474">
        <v>36.698614069999998</v>
      </c>
      <c r="D1474">
        <f t="shared" si="358"/>
        <v>185.34251471993127</v>
      </c>
      <c r="E1474">
        <f t="shared" si="359"/>
        <v>75.727142689586898</v>
      </c>
      <c r="F1474">
        <f t="shared" si="360"/>
        <v>200.21600311323019</v>
      </c>
      <c r="G1474">
        <f t="shared" si="361"/>
        <v>92.669030969781417</v>
      </c>
      <c r="H1474">
        <f t="shared" si="362"/>
        <v>37.867734847275905</v>
      </c>
      <c r="I1474">
        <f t="shared" si="363"/>
        <v>100.10751541888303</v>
      </c>
      <c r="J1474">
        <f t="shared" si="364"/>
        <v>10021.611975659251</v>
      </c>
      <c r="K1474">
        <f t="shared" si="365"/>
        <v>10021.514643341903</v>
      </c>
      <c r="L1474">
        <f t="shared" si="368"/>
        <v>0</v>
      </c>
      <c r="M1474" s="1">
        <f t="shared" si="366"/>
        <v>0</v>
      </c>
      <c r="N1474" s="1">
        <f>IF(M1474&lt;'How to'!$B$35,0,M1474)</f>
        <v>0</v>
      </c>
      <c r="O1474" s="1">
        <f>(((ABS('How to'!$B$33))*(N1474))/(11.82))^(1/2)</f>
        <v>0</v>
      </c>
      <c r="P1474" s="1">
        <f>(((ABS('How to'!$B$33)+'How to'!$B$32)*(N1474))/(11.82))^(1/2)</f>
        <v>0</v>
      </c>
      <c r="Q1474">
        <f>IF(P1474=0,'How to'!$B$34,MIN(ROUNDDOWN(2*P1474,-1)/2,'How to'!$B$34))</f>
        <v>145</v>
      </c>
      <c r="R1474">
        <f t="shared" si="367"/>
        <v>145</v>
      </c>
      <c r="S1474" t="str">
        <f t="shared" si="357"/>
        <v/>
      </c>
      <c r="T1474">
        <f t="shared" si="369"/>
        <v>145</v>
      </c>
      <c r="U1474" t="str">
        <f t="shared" si="370"/>
        <v/>
      </c>
      <c r="W1474" t="str">
        <f t="shared" si="355"/>
        <v/>
      </c>
      <c r="X1474" t="str">
        <f t="shared" si="356"/>
        <v/>
      </c>
      <c r="AE1474" t="s">
        <v>52</v>
      </c>
    </row>
    <row r="1475" spans="1:31" x14ac:dyDescent="0.25">
      <c r="A1475">
        <v>45.796567080000003</v>
      </c>
      <c r="B1475">
        <v>-122.8660671</v>
      </c>
      <c r="C1475">
        <v>36.723614070000004</v>
      </c>
      <c r="D1475">
        <f t="shared" si="358"/>
        <v>185.34585430520758</v>
      </c>
      <c r="E1475">
        <f t="shared" si="359"/>
        <v>75.719098579912213</v>
      </c>
      <c r="F1475">
        <f t="shared" si="360"/>
        <v>200.21605229821532</v>
      </c>
      <c r="G1475">
        <f t="shared" si="361"/>
        <v>92.67014416566451</v>
      </c>
      <c r="H1475">
        <f t="shared" si="362"/>
        <v>37.867593422425564</v>
      </c>
      <c r="I1475">
        <f t="shared" si="363"/>
        <v>100.10849240344783</v>
      </c>
      <c r="J1475">
        <f t="shared" si="364"/>
        <v>10021.616899470422</v>
      </c>
      <c r="K1475">
        <f t="shared" si="365"/>
        <v>10021.710251291172</v>
      </c>
      <c r="L1475">
        <f t="shared" si="368"/>
        <v>0.3055353019691443</v>
      </c>
      <c r="M1475" s="1">
        <f t="shared" si="366"/>
        <v>16400.249311130752</v>
      </c>
      <c r="N1475" s="1">
        <f>IF(M1475&lt;'How to'!$B$35,0,M1475)</f>
        <v>16400.249311130752</v>
      </c>
      <c r="O1475" s="1">
        <f>(((ABS('How to'!$B$33))*(N1475))/(11.82))^(1/2)</f>
        <v>343.42028921745805</v>
      </c>
      <c r="P1475" s="1">
        <f>(((ABS('How to'!$B$33)+'How to'!$B$32)*(N1475))/(11.82))^(1/2)</f>
        <v>520.15621560777856</v>
      </c>
      <c r="Q1475">
        <f>IF(P1475=0,'How to'!$B$34,MIN(ROUNDDOWN(2*P1475,-1)/2,'How to'!$B$34))</f>
        <v>145</v>
      </c>
      <c r="R1475">
        <f t="shared" si="367"/>
        <v>145</v>
      </c>
      <c r="S1475" t="str">
        <f t="shared" si="357"/>
        <v/>
      </c>
      <c r="T1475">
        <f t="shared" si="369"/>
        <v>145</v>
      </c>
      <c r="U1475" t="str">
        <f t="shared" si="370"/>
        <v/>
      </c>
      <c r="W1475" t="str">
        <f t="shared" si="355"/>
        <v/>
      </c>
      <c r="X1475" t="str">
        <f t="shared" si="356"/>
        <v/>
      </c>
      <c r="AE1475" t="s">
        <v>52</v>
      </c>
    </row>
    <row r="1476" spans="1:31" x14ac:dyDescent="0.25">
      <c r="A1476">
        <v>45.796775199999999</v>
      </c>
      <c r="B1476">
        <v>-122.8659452</v>
      </c>
      <c r="C1476">
        <v>36.748614070000002</v>
      </c>
      <c r="D1476">
        <f t="shared" si="358"/>
        <v>185.35030708478504</v>
      </c>
      <c r="E1476">
        <f t="shared" si="359"/>
        <v>75.703293270339898</v>
      </c>
      <c r="F1476">
        <f t="shared" si="360"/>
        <v>200.21419766939408</v>
      </c>
      <c r="G1476">
        <f t="shared" si="361"/>
        <v>92.670144164873534</v>
      </c>
      <c r="H1476">
        <f t="shared" si="362"/>
        <v>37.85969068792177</v>
      </c>
      <c r="I1476">
        <f t="shared" si="363"/>
        <v>100.10550333784629</v>
      </c>
      <c r="J1476">
        <f t="shared" si="364"/>
        <v>10021.431237099801</v>
      </c>
      <c r="K1476">
        <f t="shared" si="365"/>
        <v>10021.111798523554</v>
      </c>
      <c r="L1476">
        <f t="shared" si="368"/>
        <v>0</v>
      </c>
      <c r="M1476" s="1">
        <f t="shared" si="366"/>
        <v>0</v>
      </c>
      <c r="N1476" s="1">
        <f>IF(M1476&lt;'How to'!$B$35,0,M1476)</f>
        <v>0</v>
      </c>
      <c r="O1476" s="1">
        <f>(((ABS('How to'!$B$33))*(N1476))/(11.82))^(1/2)</f>
        <v>0</v>
      </c>
      <c r="P1476" s="1">
        <f>(((ABS('How to'!$B$33)+'How to'!$B$32)*(N1476))/(11.82))^(1/2)</f>
        <v>0</v>
      </c>
      <c r="Q1476">
        <f>IF(P1476=0,'How to'!$B$34,MIN(ROUNDDOWN(2*P1476,-1)/2,'How to'!$B$34))</f>
        <v>145</v>
      </c>
      <c r="R1476">
        <f t="shared" si="367"/>
        <v>145</v>
      </c>
      <c r="S1476" t="str">
        <f t="shared" si="357"/>
        <v/>
      </c>
      <c r="T1476">
        <f t="shared" si="369"/>
        <v>145</v>
      </c>
      <c r="U1476" t="str">
        <f t="shared" si="370"/>
        <v/>
      </c>
      <c r="W1476" t="str">
        <f t="shared" si="355"/>
        <v/>
      </c>
      <c r="X1476" t="str">
        <f t="shared" si="356"/>
        <v/>
      </c>
      <c r="AE1476" t="s">
        <v>52</v>
      </c>
    </row>
    <row r="1477" spans="1:31" x14ac:dyDescent="0.25">
      <c r="A1477">
        <v>45.796983330000003</v>
      </c>
      <c r="B1477">
        <v>-122.86582319999999</v>
      </c>
      <c r="C1477">
        <v>36.773614070000001</v>
      </c>
      <c r="D1477">
        <f t="shared" si="358"/>
        <v>185.35809945042976</v>
      </c>
      <c r="E1477">
        <f t="shared" si="359"/>
        <v>75.68748806213415</v>
      </c>
      <c r="F1477">
        <f t="shared" si="360"/>
        <v>200.21543617071865</v>
      </c>
      <c r="G1477">
        <f t="shared" si="361"/>
        <v>92.671257360756613</v>
      </c>
      <c r="H1477">
        <f t="shared" si="362"/>
        <v>37.867310575815544</v>
      </c>
      <c r="I1477">
        <f t="shared" si="363"/>
        <v>100.10941589615264</v>
      </c>
      <c r="J1477">
        <f t="shared" si="364"/>
        <v>10021.555220257778</v>
      </c>
      <c r="K1477">
        <f t="shared" si="365"/>
        <v>10021.895151068858</v>
      </c>
      <c r="L1477">
        <f t="shared" si="368"/>
        <v>0.58303585745663533</v>
      </c>
      <c r="M1477" s="1">
        <f t="shared" si="366"/>
        <v>8594.5787235000898</v>
      </c>
      <c r="N1477" s="1">
        <f>IF(M1477&lt;'How to'!$B$35,0,M1477)</f>
        <v>8594.5787235000898</v>
      </c>
      <c r="O1477" s="1">
        <f>(((ABS('How to'!$B$33))*(N1477))/(11.82))^(1/2)</f>
        <v>248.60681034593833</v>
      </c>
      <c r="P1477" s="1">
        <f>(((ABS('How to'!$B$33)+'How to'!$B$32)*(N1477))/(11.82))^(1/2)</f>
        <v>376.54845011786864</v>
      </c>
      <c r="Q1477">
        <f>IF(P1477=0,'How to'!$B$34,MIN(ROUNDDOWN(2*P1477,-1)/2,'How to'!$B$34))</f>
        <v>145</v>
      </c>
      <c r="R1477">
        <f t="shared" si="367"/>
        <v>145</v>
      </c>
      <c r="S1477" t="str">
        <f t="shared" si="357"/>
        <v/>
      </c>
      <c r="T1477">
        <f t="shared" si="369"/>
        <v>145</v>
      </c>
      <c r="U1477" t="str">
        <f t="shared" si="370"/>
        <v/>
      </c>
      <c r="W1477" t="str">
        <f t="shared" si="355"/>
        <v/>
      </c>
      <c r="X1477" t="str">
        <f t="shared" si="356"/>
        <v/>
      </c>
      <c r="AE1477" t="s">
        <v>52</v>
      </c>
    </row>
    <row r="1478" spans="1:31" x14ac:dyDescent="0.25">
      <c r="A1478">
        <v>45.797191460000001</v>
      </c>
      <c r="B1478">
        <v>-122.8657013</v>
      </c>
      <c r="C1478">
        <v>36.798614069999999</v>
      </c>
      <c r="D1478">
        <f t="shared" si="358"/>
        <v>185.37591057032154</v>
      </c>
      <c r="E1478">
        <f t="shared" si="359"/>
        <v>75.648399374403411</v>
      </c>
      <c r="F1478">
        <f t="shared" si="360"/>
        <v>200.21715348012791</v>
      </c>
      <c r="G1478">
        <f t="shared" si="361"/>
        <v>92.673483750149842</v>
      </c>
      <c r="H1478">
        <f t="shared" si="362"/>
        <v>37.859407891490932</v>
      </c>
      <c r="I1478">
        <f t="shared" si="363"/>
        <v>100.10848793325955</v>
      </c>
      <c r="J1478">
        <f t="shared" si="364"/>
        <v>10021.727136921274</v>
      </c>
      <c r="K1478">
        <f t="shared" si="365"/>
        <v>10021.709356283574</v>
      </c>
      <c r="L1478">
        <f t="shared" si="368"/>
        <v>0</v>
      </c>
      <c r="M1478" s="1">
        <f t="shared" si="366"/>
        <v>0</v>
      </c>
      <c r="N1478" s="1">
        <f>IF(M1478&lt;'How to'!$B$35,0,M1478)</f>
        <v>0</v>
      </c>
      <c r="O1478" s="1">
        <f>(((ABS('How to'!$B$33))*(N1478))/(11.82))^(1/2)</f>
        <v>0</v>
      </c>
      <c r="P1478" s="1">
        <f>(((ABS('How to'!$B$33)+'How to'!$B$32)*(N1478))/(11.82))^(1/2)</f>
        <v>0</v>
      </c>
      <c r="Q1478">
        <f>IF(P1478=0,'How to'!$B$34,MIN(ROUNDDOWN(2*P1478,-1)/2,'How to'!$B$34))</f>
        <v>145</v>
      </c>
      <c r="R1478">
        <f t="shared" si="367"/>
        <v>145</v>
      </c>
      <c r="S1478" t="str">
        <f t="shared" si="357"/>
        <v/>
      </c>
      <c r="T1478">
        <f t="shared" si="369"/>
        <v>145</v>
      </c>
      <c r="U1478" t="str">
        <f t="shared" si="370"/>
        <v/>
      </c>
      <c r="W1478" t="str">
        <f t="shared" si="355"/>
        <v/>
      </c>
      <c r="X1478" t="str">
        <f t="shared" si="356"/>
        <v/>
      </c>
      <c r="AE1478" t="s">
        <v>52</v>
      </c>
    </row>
    <row r="1479" spans="1:31" x14ac:dyDescent="0.25">
      <c r="A1479">
        <v>45.797399599999999</v>
      </c>
      <c r="B1479">
        <v>-122.8655794</v>
      </c>
      <c r="C1479">
        <v>36.823614069999998</v>
      </c>
      <c r="D1479">
        <f t="shared" si="358"/>
        <v>185.40819322482872</v>
      </c>
      <c r="E1479">
        <f t="shared" si="359"/>
        <v>75.562743945868618</v>
      </c>
      <c r="F1479">
        <f t="shared" si="360"/>
        <v>200.21470072780451</v>
      </c>
      <c r="G1479">
        <f t="shared" si="361"/>
        <v>92.675710139543085</v>
      </c>
      <c r="H1479">
        <f t="shared" si="362"/>
        <v>37.851505257848125</v>
      </c>
      <c r="I1479">
        <f t="shared" si="363"/>
        <v>100.10756065429581</v>
      </c>
      <c r="J1479">
        <f t="shared" si="364"/>
        <v>10021.481596881082</v>
      </c>
      <c r="K1479">
        <f t="shared" si="365"/>
        <v>10021.523700153515</v>
      </c>
      <c r="L1479">
        <f t="shared" si="368"/>
        <v>0.20519081956425564</v>
      </c>
      <c r="M1479" s="1">
        <f t="shared" si="366"/>
        <v>24420.00992401921</v>
      </c>
      <c r="N1479" s="1">
        <f>IF(M1479&lt;'How to'!$B$35,0,M1479)</f>
        <v>24420.00992401921</v>
      </c>
      <c r="O1479" s="1">
        <f>(((ABS('How to'!$B$33))*(N1479))/(11.82))^(1/2)</f>
        <v>419.05752400053376</v>
      </c>
      <c r="P1479" s="1">
        <f>(((ABS('How to'!$B$33)+'How to'!$B$32)*(N1479))/(11.82))^(1/2)</f>
        <v>634.71898035721097</v>
      </c>
      <c r="Q1479">
        <f>IF(P1479=0,'How to'!$B$34,MIN(ROUNDDOWN(2*P1479,-1)/2,'How to'!$B$34))</f>
        <v>145</v>
      </c>
      <c r="R1479">
        <f t="shared" si="367"/>
        <v>145</v>
      </c>
      <c r="S1479" t="str">
        <f t="shared" si="357"/>
        <v/>
      </c>
      <c r="T1479">
        <f t="shared" si="369"/>
        <v>145</v>
      </c>
      <c r="U1479" t="str">
        <f t="shared" si="370"/>
        <v/>
      </c>
      <c r="W1479" t="str">
        <f t="shared" si="355"/>
        <v/>
      </c>
      <c r="X1479" t="str">
        <f t="shared" si="356"/>
        <v/>
      </c>
      <c r="AE1479" t="s">
        <v>52</v>
      </c>
    </row>
    <row r="1480" spans="1:31" x14ac:dyDescent="0.25">
      <c r="A1480">
        <v>45.797607759999998</v>
      </c>
      <c r="B1480">
        <v>-122.8654576</v>
      </c>
      <c r="C1480">
        <v>36.848614070000004</v>
      </c>
      <c r="D1480">
        <f t="shared" si="358"/>
        <v>185.34585430520758</v>
      </c>
      <c r="E1480">
        <f t="shared" si="359"/>
        <v>75.717684476562908</v>
      </c>
      <c r="F1480">
        <f t="shared" si="360"/>
        <v>200.2155175070593</v>
      </c>
      <c r="G1480">
        <f t="shared" si="361"/>
        <v>92.68016291991151</v>
      </c>
      <c r="H1480">
        <f t="shared" si="362"/>
        <v>37.843602682785829</v>
      </c>
      <c r="I1480">
        <f t="shared" si="363"/>
        <v>100.10869524109229</v>
      </c>
      <c r="J1480">
        <f t="shared" si="364"/>
        <v>10021.563362654893</v>
      </c>
      <c r="K1480">
        <f t="shared" si="365"/>
        <v>10021.750862873894</v>
      </c>
      <c r="L1480">
        <f t="shared" si="368"/>
        <v>0.43301295477256474</v>
      </c>
      <c r="M1480" s="1">
        <f t="shared" si="366"/>
        <v>11572.114358723642</v>
      </c>
      <c r="N1480" s="1">
        <f>IF(M1480&lt;'How to'!$B$35,0,M1480)</f>
        <v>11572.114358723642</v>
      </c>
      <c r="O1480" s="1">
        <f>(((ABS('How to'!$B$33))*(N1480))/(11.82))^(1/2)</f>
        <v>288.47426998071433</v>
      </c>
      <c r="P1480" s="1">
        <f>(((ABS('How to'!$B$33)+'How to'!$B$32)*(N1480))/(11.82))^(1/2)</f>
        <v>436.93307962468793</v>
      </c>
      <c r="Q1480">
        <f>IF(P1480=0,'How to'!$B$34,MIN(ROUNDDOWN(2*P1480,-1)/2,'How to'!$B$34))</f>
        <v>145</v>
      </c>
      <c r="R1480">
        <f t="shared" si="367"/>
        <v>145</v>
      </c>
      <c r="S1480" t="str">
        <f t="shared" si="357"/>
        <v/>
      </c>
      <c r="T1480">
        <f t="shared" si="369"/>
        <v>145</v>
      </c>
      <c r="U1480" t="str">
        <f t="shared" si="370"/>
        <v/>
      </c>
      <c r="W1480" t="str">
        <f t="shared" si="355"/>
        <v/>
      </c>
      <c r="X1480" t="str">
        <f t="shared" si="356"/>
        <v/>
      </c>
      <c r="AE1480" t="s">
        <v>52</v>
      </c>
    </row>
    <row r="1481" spans="1:31" x14ac:dyDescent="0.25">
      <c r="A1481">
        <v>45.79781595</v>
      </c>
      <c r="B1481">
        <v>-122.86533590000001</v>
      </c>
      <c r="C1481">
        <v>36.873614070000002</v>
      </c>
      <c r="D1481">
        <f t="shared" si="358"/>
        <v>185.18444102950775</v>
      </c>
      <c r="E1481">
        <f t="shared" si="359"/>
        <v>76.097696031375122</v>
      </c>
      <c r="F1481">
        <f t="shared" si="360"/>
        <v>200.2102308592016</v>
      </c>
      <c r="G1481">
        <f t="shared" si="361"/>
        <v>92.686842089673178</v>
      </c>
      <c r="H1481">
        <f t="shared" si="362"/>
        <v>37.820177818600754</v>
      </c>
      <c r="I1481">
        <f t="shared" si="363"/>
        <v>100.10602652581208</v>
      </c>
      <c r="J1481">
        <f t="shared" si="364"/>
        <v>10021.034135173701</v>
      </c>
      <c r="K1481">
        <f t="shared" si="365"/>
        <v>10021.216546786593</v>
      </c>
      <c r="L1481">
        <f t="shared" si="368"/>
        <v>0.42709672545207267</v>
      </c>
      <c r="M1481" s="1">
        <f t="shared" si="366"/>
        <v>11731.788081703684</v>
      </c>
      <c r="N1481" s="1">
        <f>IF(M1481&lt;'How to'!$B$35,0,M1481)</f>
        <v>11731.788081703684</v>
      </c>
      <c r="O1481" s="1">
        <f>(((ABS('How to'!$B$33))*(N1481))/(11.82))^(1/2)</f>
        <v>290.4576566967043</v>
      </c>
      <c r="P1481" s="1">
        <f>(((ABS('How to'!$B$33)+'How to'!$B$32)*(N1481))/(11.82))^(1/2)</f>
        <v>439.93718555747057</v>
      </c>
      <c r="Q1481">
        <f>IF(P1481=0,'How to'!$B$34,MIN(ROUNDDOWN(2*P1481,-1)/2,'How to'!$B$34))</f>
        <v>145</v>
      </c>
      <c r="R1481">
        <f t="shared" si="367"/>
        <v>145</v>
      </c>
      <c r="S1481" t="str">
        <f t="shared" si="357"/>
        <v/>
      </c>
      <c r="T1481">
        <f t="shared" si="369"/>
        <v>145</v>
      </c>
      <c r="U1481" t="str">
        <f t="shared" si="370"/>
        <v/>
      </c>
      <c r="W1481" t="str">
        <f t="shared" ref="W1481:W1544" si="371">IF(S1481="","",CONCATENATE(C1481," ",S1481))</f>
        <v/>
      </c>
      <c r="X1481" t="str">
        <f t="shared" ref="X1481:X1544" si="372">IF(U1481="","",CONCATENATE(C1481," ",U1481))</f>
        <v/>
      </c>
      <c r="AE1481" t="s">
        <v>52</v>
      </c>
    </row>
    <row r="1482" spans="1:31" x14ac:dyDescent="0.25">
      <c r="A1482">
        <v>45.798024220000002</v>
      </c>
      <c r="B1482">
        <v>-122.8652144</v>
      </c>
      <c r="C1482">
        <v>36.898614070000001</v>
      </c>
      <c r="D1482">
        <f t="shared" si="358"/>
        <v>184.86718045515059</v>
      </c>
      <c r="E1482">
        <f t="shared" si="359"/>
        <v>76.834714418678857</v>
      </c>
      <c r="F1482">
        <f t="shared" si="360"/>
        <v>200.19852084677635</v>
      </c>
      <c r="G1482">
        <f t="shared" si="361"/>
        <v>92.702426820171681</v>
      </c>
      <c r="H1482">
        <f t="shared" si="362"/>
        <v>37.788991975584665</v>
      </c>
      <c r="I1482">
        <f t="shared" si="363"/>
        <v>100.10868020746298</v>
      </c>
      <c r="J1482">
        <f t="shared" si="364"/>
        <v>10019.861937309286</v>
      </c>
      <c r="K1482">
        <f t="shared" si="365"/>
        <v>10021.747852880091</v>
      </c>
      <c r="L1482">
        <f t="shared" si="368"/>
        <v>1.3732864125174624</v>
      </c>
      <c r="M1482" s="1">
        <f t="shared" si="366"/>
        <v>3648.8192708863116</v>
      </c>
      <c r="N1482" s="1">
        <f>IF(M1482&lt;'How to'!$B$35,0,M1482)</f>
        <v>3648.8192708863116</v>
      </c>
      <c r="O1482" s="1">
        <f>(((ABS('How to'!$B$33))*(N1482))/(11.82))^(1/2)</f>
        <v>161.98578357367569</v>
      </c>
      <c r="P1482" s="1">
        <f>(((ABS('How to'!$B$33)+'How to'!$B$32)*(N1482))/(11.82))^(1/2)</f>
        <v>245.34925515886059</v>
      </c>
      <c r="Q1482">
        <f>IF(P1482=0,'How to'!$B$34,MIN(ROUNDDOWN(2*P1482,-1)/2,'How to'!$B$34))</f>
        <v>145</v>
      </c>
      <c r="R1482">
        <f t="shared" si="367"/>
        <v>145</v>
      </c>
      <c r="S1482" t="str">
        <f t="shared" ref="S1482:S1545" si="373">IF(R1481=R1482,"",R1482)</f>
        <v/>
      </c>
      <c r="T1482">
        <f t="shared" si="369"/>
        <v>145</v>
      </c>
      <c r="U1482" t="str">
        <f t="shared" si="370"/>
        <v/>
      </c>
      <c r="W1482" t="str">
        <f t="shared" si="371"/>
        <v/>
      </c>
      <c r="X1482" t="str">
        <f t="shared" si="372"/>
        <v/>
      </c>
      <c r="AE1482" t="s">
        <v>52</v>
      </c>
    </row>
    <row r="1483" spans="1:31" x14ac:dyDescent="0.25">
      <c r="A1483">
        <v>45.798232630000001</v>
      </c>
      <c r="B1483">
        <v>-122.8650935</v>
      </c>
      <c r="C1483">
        <v>36.923614069999999</v>
      </c>
      <c r="D1483">
        <f t="shared" ref="D1483:D1546" si="374">ABS($A1479-$A1487)*111.3195*1000</f>
        <v>184.17922594517898</v>
      </c>
      <c r="E1483">
        <f t="shared" ref="E1483:E1546" si="375">ABS($B1479-$B1487)*111.3195*1000*COS(RADIANS($A1483))</f>
        <v>78.363354527885448</v>
      </c>
      <c r="F1483">
        <f t="shared" ref="F1483:F1546" si="376">SQRT((D1483^2)+(E1483^2))</f>
        <v>200.15694492729537</v>
      </c>
      <c r="G1483">
        <f t="shared" ref="G1483:G1546" si="377">ABS($A1479-$A1483)*111.3195*1000</f>
        <v>92.732483085285651</v>
      </c>
      <c r="H1483">
        <f t="shared" ref="H1483:H1546" si="378">ABS($B1479-$B1483)*111.3195*1000*COS(RADIANS($A1481))</f>
        <v>37.711239675503442</v>
      </c>
      <c r="I1483">
        <f t="shared" ref="I1483:I1546" si="379">SQRT((G1483^2)+(H1483^2))</f>
        <v>100.10719762847252</v>
      </c>
      <c r="J1483">
        <f t="shared" ref="J1483:J1546" si="380">(F1483/2)^2</f>
        <v>10015.700650657089</v>
      </c>
      <c r="K1483">
        <f t="shared" ref="K1483:K1546" si="381">I1483^2</f>
        <v>10021.451017026055</v>
      </c>
      <c r="L1483">
        <f t="shared" si="368"/>
        <v>2.3979921536497657</v>
      </c>
      <c r="M1483" s="1">
        <f t="shared" ref="M1483:M1546" si="382">IFERROR(L1483/2+((F1483^2)/(8*L1483)),0)</f>
        <v>2089.5504186227877</v>
      </c>
      <c r="N1483" s="1">
        <f>IF(M1483&lt;'How to'!$B$35,0,M1483)</f>
        <v>2089.5504186227877</v>
      </c>
      <c r="O1483" s="1">
        <f>(((ABS('How to'!$B$33))*(N1483))/(11.82))^(1/2)</f>
        <v>122.58212675139404</v>
      </c>
      <c r="P1483" s="1">
        <f>(((ABS('How to'!$B$33)+'How to'!$B$32)*(N1483))/(11.82))^(1/2)</f>
        <v>185.66711738974558</v>
      </c>
      <c r="Q1483">
        <f>IF(P1483=0,'How to'!$B$34,MIN(ROUNDDOWN(2*P1483,-1)/2,'How to'!$B$34))</f>
        <v>145</v>
      </c>
      <c r="R1483">
        <f t="shared" si="367"/>
        <v>145</v>
      </c>
      <c r="S1483" t="str">
        <f t="shared" si="373"/>
        <v/>
      </c>
      <c r="T1483">
        <f t="shared" si="369"/>
        <v>145</v>
      </c>
      <c r="U1483" t="str">
        <f t="shared" si="370"/>
        <v/>
      </c>
      <c r="W1483" t="str">
        <f t="shared" si="371"/>
        <v/>
      </c>
      <c r="X1483" t="str">
        <f t="shared" si="372"/>
        <v/>
      </c>
      <c r="AE1483" t="s">
        <v>52</v>
      </c>
    </row>
    <row r="1484" spans="1:31" x14ac:dyDescent="0.25">
      <c r="A1484">
        <v>45.798440190000001</v>
      </c>
      <c r="B1484">
        <v>-122.86496959999999</v>
      </c>
      <c r="C1484">
        <v>36.948614069999998</v>
      </c>
      <c r="D1484">
        <f t="shared" si="374"/>
        <v>183.2441421453251</v>
      </c>
      <c r="E1484">
        <f t="shared" si="375"/>
        <v>80.380928951021133</v>
      </c>
      <c r="F1484">
        <f t="shared" si="376"/>
        <v>200.09874904557805</v>
      </c>
      <c r="G1484">
        <f t="shared" si="377"/>
        <v>92.665691385296086</v>
      </c>
      <c r="H1484">
        <f t="shared" si="378"/>
        <v>37.874081451093126</v>
      </c>
      <c r="I1484">
        <f t="shared" si="379"/>
        <v>100.10682497052323</v>
      </c>
      <c r="J1484">
        <f t="shared" si="380"/>
        <v>10009.877342401305</v>
      </c>
      <c r="K1484">
        <f t="shared" si="381"/>
        <v>10021.376405678975</v>
      </c>
      <c r="L1484">
        <f t="shared" si="368"/>
        <v>3.3910268765773366</v>
      </c>
      <c r="M1484" s="1">
        <f t="shared" si="382"/>
        <v>1477.6315214277872</v>
      </c>
      <c r="N1484" s="1">
        <f>IF(M1484&lt;'How to'!$B$35,0,M1484)</f>
        <v>1477.6315214277872</v>
      </c>
      <c r="O1484" s="1">
        <f>(((ABS('How to'!$B$33))*(N1484))/(11.82))^(1/2)</f>
        <v>103.08222832801751</v>
      </c>
      <c r="P1484" s="1">
        <f>(((ABS('How to'!$B$33)+'How to'!$B$32)*(N1484))/(11.82))^(1/2)</f>
        <v>156.13189862980516</v>
      </c>
      <c r="Q1484">
        <f>IF(P1484=0,'How to'!$B$34,MIN(ROUNDDOWN(2*P1484,-1)/2,'How to'!$B$34))</f>
        <v>145</v>
      </c>
      <c r="R1484">
        <f t="shared" ref="R1484:R1547" si="383">IF(Q1484=R1483,R1483,IF(Q1484&lt;R1483,Q1484,IF(MIN(Q1485:Q1524)&lt;Q1484,IF(MIN(Q1485:Q1524)&lt;R1483,R1483,MIN(Q1485:Q1524)),MIN(Q1485:Q1524))))</f>
        <v>145</v>
      </c>
      <c r="S1484" t="str">
        <f t="shared" si="373"/>
        <v/>
      </c>
      <c r="T1484">
        <f t="shared" si="369"/>
        <v>145</v>
      </c>
      <c r="U1484">
        <f t="shared" si="370"/>
        <v>145</v>
      </c>
      <c r="W1484" t="str">
        <f t="shared" si="371"/>
        <v/>
      </c>
      <c r="X1484" t="str">
        <f t="shared" si="372"/>
        <v>36.94861407 145</v>
      </c>
      <c r="AE1484" t="s">
        <v>52</v>
      </c>
    </row>
    <row r="1485" spans="1:31" x14ac:dyDescent="0.25">
      <c r="A1485">
        <v>45.798646869999999</v>
      </c>
      <c r="B1485">
        <v>-122.8648427</v>
      </c>
      <c r="C1485">
        <v>36.973614070000004</v>
      </c>
      <c r="D1485">
        <f t="shared" si="374"/>
        <v>181.98734498995466</v>
      </c>
      <c r="E1485">
        <f t="shared" si="375"/>
        <v>82.996086297654202</v>
      </c>
      <c r="F1485">
        <f t="shared" si="376"/>
        <v>200.01935925609911</v>
      </c>
      <c r="G1485">
        <f t="shared" si="377"/>
        <v>92.497598939834589</v>
      </c>
      <c r="H1485">
        <f t="shared" si="378"/>
        <v>38.277514562638977</v>
      </c>
      <c r="I1485">
        <f t="shared" si="379"/>
        <v>100.10481472300684</v>
      </c>
      <c r="J1485">
        <f t="shared" si="380"/>
        <v>10001.936019305111</v>
      </c>
      <c r="K1485">
        <f t="shared" si="381"/>
        <v>10020.973930727527</v>
      </c>
      <c r="L1485">
        <f t="shared" si="368"/>
        <v>4.3632455147992841</v>
      </c>
      <c r="M1485" s="1">
        <f t="shared" si="382"/>
        <v>1148.3394524486789</v>
      </c>
      <c r="N1485" s="1">
        <f>IF(M1485&lt;'How to'!$B$35,0,M1485)</f>
        <v>1148.3394524486789</v>
      </c>
      <c r="O1485" s="1">
        <f>(((ABS('How to'!$B$33))*(N1485))/(11.82))^(1/2)</f>
        <v>90.873209610339757</v>
      </c>
      <c r="P1485" s="1">
        <f>(((ABS('How to'!$B$33)+'How to'!$B$32)*(N1485))/(11.82))^(1/2)</f>
        <v>137.63969775564391</v>
      </c>
      <c r="Q1485">
        <f>IF(P1485=0,'How to'!$B$34,MIN(ROUNDDOWN(2*P1485,-1)/2,'How to'!$B$34))</f>
        <v>135</v>
      </c>
      <c r="R1485">
        <f t="shared" si="383"/>
        <v>135</v>
      </c>
      <c r="S1485">
        <f t="shared" si="373"/>
        <v>135</v>
      </c>
      <c r="T1485">
        <f t="shared" si="369"/>
        <v>135</v>
      </c>
      <c r="U1485" t="str">
        <f t="shared" si="370"/>
        <v/>
      </c>
      <c r="W1485" t="str">
        <f t="shared" si="371"/>
        <v>36.97361407 135</v>
      </c>
      <c r="X1485" t="str">
        <f t="shared" si="372"/>
        <v/>
      </c>
      <c r="AE1485" t="s">
        <v>52</v>
      </c>
    </row>
    <row r="1486" spans="1:31" x14ac:dyDescent="0.25">
      <c r="A1486">
        <v>45.798852150000002</v>
      </c>
      <c r="B1486">
        <v>-122.8647113</v>
      </c>
      <c r="C1486">
        <v>36.998614070000002</v>
      </c>
      <c r="D1486">
        <f t="shared" si="374"/>
        <v>180.28193024964114</v>
      </c>
      <c r="E1486">
        <f t="shared" si="375"/>
        <v>86.387323085382988</v>
      </c>
      <c r="F1486">
        <f t="shared" si="376"/>
        <v>199.91084003723964</v>
      </c>
      <c r="G1486">
        <f t="shared" si="377"/>
        <v>92.164753634978879</v>
      </c>
      <c r="H1486">
        <f t="shared" si="378"/>
        <v>39.045713387466996</v>
      </c>
      <c r="I1486">
        <f t="shared" si="379"/>
        <v>100.09450307850362</v>
      </c>
      <c r="J1486">
        <f t="shared" si="380"/>
        <v>9991.0859910987037</v>
      </c>
      <c r="K1486">
        <f t="shared" si="381"/>
        <v>10018.90954653257</v>
      </c>
      <c r="L1486">
        <f t="shared" ref="L1486:L1549" si="384">IFERROR(SQRT(K1486-J1486),0)</f>
        <v>5.2748038289462675</v>
      </c>
      <c r="M1486" s="1">
        <f t="shared" si="382"/>
        <v>949.69499069826247</v>
      </c>
      <c r="N1486" s="1">
        <f>IF(M1486&lt;'How to'!$B$35,0,M1486)</f>
        <v>949.69499069826247</v>
      </c>
      <c r="O1486" s="1">
        <f>(((ABS('How to'!$B$33))*(N1486))/(11.82))^(1/2)</f>
        <v>82.640473756219961</v>
      </c>
      <c r="P1486" s="1">
        <f>(((ABS('How to'!$B$33)+'How to'!$B$32)*(N1486))/(11.82))^(1/2)</f>
        <v>125.1701120601237</v>
      </c>
      <c r="Q1486">
        <f>IF(P1486=0,'How to'!$B$34,MIN(ROUNDDOWN(2*P1486,-1)/2,'How to'!$B$34))</f>
        <v>125</v>
      </c>
      <c r="R1486">
        <f t="shared" si="383"/>
        <v>125</v>
      </c>
      <c r="S1486">
        <f t="shared" si="373"/>
        <v>125</v>
      </c>
      <c r="T1486">
        <f t="shared" si="369"/>
        <v>135</v>
      </c>
      <c r="U1486">
        <f t="shared" si="370"/>
        <v>135</v>
      </c>
      <c r="W1486" t="str">
        <f t="shared" si="371"/>
        <v>36.99861407 125</v>
      </c>
      <c r="X1486" t="str">
        <f t="shared" si="372"/>
        <v>36.99861407 135</v>
      </c>
      <c r="AE1486" t="s">
        <v>52</v>
      </c>
    </row>
    <row r="1487" spans="1:31" x14ac:dyDescent="0.25">
      <c r="A1487">
        <v>45.79905411</v>
      </c>
      <c r="B1487">
        <v>-122.8645697</v>
      </c>
      <c r="C1487">
        <v>37.023614070000001</v>
      </c>
      <c r="D1487">
        <f t="shared" si="374"/>
        <v>178.18801045461245</v>
      </c>
      <c r="E1487">
        <f t="shared" si="375"/>
        <v>90.430459093161005</v>
      </c>
      <c r="F1487">
        <f t="shared" si="376"/>
        <v>199.82150785531806</v>
      </c>
      <c r="G1487">
        <f t="shared" si="377"/>
        <v>91.446742859893348</v>
      </c>
      <c r="H1487">
        <f t="shared" si="378"/>
        <v>40.652094634532943</v>
      </c>
      <c r="I1487">
        <f t="shared" si="379"/>
        <v>100.0754694111323</v>
      </c>
      <c r="J1487">
        <f t="shared" si="380"/>
        <v>9982.1587503932351</v>
      </c>
      <c r="K1487">
        <f t="shared" si="381"/>
        <v>10015.099577858477</v>
      </c>
      <c r="L1487">
        <f t="shared" si="384"/>
        <v>5.7394100276284021</v>
      </c>
      <c r="M1487" s="1">
        <f t="shared" si="382"/>
        <v>872.48510993706122</v>
      </c>
      <c r="N1487" s="1">
        <f>IF(M1487&lt;'How to'!$B$35,0,M1487)</f>
        <v>872.48510993706122</v>
      </c>
      <c r="O1487" s="1">
        <f>(((ABS('How to'!$B$33))*(N1487))/(11.82))^(1/2)</f>
        <v>79.209949524086355</v>
      </c>
      <c r="P1487" s="1">
        <f>(((ABS('How to'!$B$33)+'How to'!$B$32)*(N1487))/(11.82))^(1/2)</f>
        <v>119.9741217294316</v>
      </c>
      <c r="Q1487">
        <f>IF(P1487=0,'How to'!$B$34,MIN(ROUNDDOWN(2*P1487,-1)/2,'How to'!$B$34))</f>
        <v>115</v>
      </c>
      <c r="R1487">
        <f t="shared" si="383"/>
        <v>115</v>
      </c>
      <c r="S1487">
        <f t="shared" si="373"/>
        <v>115</v>
      </c>
      <c r="T1487">
        <f t="shared" si="369"/>
        <v>115</v>
      </c>
      <c r="U1487" t="str">
        <f t="shared" si="370"/>
        <v/>
      </c>
      <c r="W1487" t="str">
        <f t="shared" si="371"/>
        <v>37.02361407 115</v>
      </c>
      <c r="X1487" t="str">
        <f t="shared" si="372"/>
        <v/>
      </c>
      <c r="AE1487" t="s">
        <v>52</v>
      </c>
    </row>
    <row r="1488" spans="1:31" x14ac:dyDescent="0.25">
      <c r="A1488">
        <v>45.799253870000001</v>
      </c>
      <c r="B1488">
        <v>-122.8644219</v>
      </c>
      <c r="C1488">
        <v>37.048614069999999</v>
      </c>
      <c r="D1488">
        <f t="shared" si="374"/>
        <v>175.77905647461981</v>
      </c>
      <c r="E1488">
        <f t="shared" si="375"/>
        <v>94.86161506704029</v>
      </c>
      <c r="F1488">
        <f t="shared" si="376"/>
        <v>199.7423407999288</v>
      </c>
      <c r="G1488">
        <f t="shared" si="377"/>
        <v>90.578450760029042</v>
      </c>
      <c r="H1488">
        <f t="shared" si="378"/>
        <v>42.506815967863396</v>
      </c>
      <c r="I1488">
        <f t="shared" si="379"/>
        <v>100.05640981872583</v>
      </c>
      <c r="J1488">
        <f t="shared" si="380"/>
        <v>9974.2506770587242</v>
      </c>
      <c r="K1488">
        <f t="shared" si="381"/>
        <v>10011.285145812813</v>
      </c>
      <c r="L1488">
        <f t="shared" si="384"/>
        <v>6.0855951848680485</v>
      </c>
      <c r="M1488" s="1">
        <f t="shared" si="382"/>
        <v>822.5395250333172</v>
      </c>
      <c r="N1488" s="1">
        <f>IF(M1488&lt;'How to'!$B$35,0,M1488)</f>
        <v>822.5395250333172</v>
      </c>
      <c r="O1488" s="1">
        <f>(((ABS('How to'!$B$33))*(N1488))/(11.82))^(1/2)</f>
        <v>76.909344983820191</v>
      </c>
      <c r="P1488" s="1">
        <f>(((ABS('How to'!$B$33)+'How to'!$B$32)*(N1488))/(11.82))^(1/2)</f>
        <v>116.48954673824005</v>
      </c>
      <c r="Q1488">
        <f>IF(P1488=0,'How to'!$B$34,MIN(ROUNDDOWN(2*P1488,-1)/2,'How to'!$B$34))</f>
        <v>115</v>
      </c>
      <c r="R1488">
        <f t="shared" si="383"/>
        <v>115</v>
      </c>
      <c r="S1488" t="str">
        <f t="shared" si="373"/>
        <v/>
      </c>
      <c r="T1488">
        <f t="shared" si="369"/>
        <v>115</v>
      </c>
      <c r="U1488">
        <f t="shared" si="370"/>
        <v>115</v>
      </c>
      <c r="W1488" t="str">
        <f t="shared" si="371"/>
        <v/>
      </c>
      <c r="X1488" t="str">
        <f t="shared" si="372"/>
        <v>37.04861407 115</v>
      </c>
      <c r="AE1488" t="s">
        <v>52</v>
      </c>
    </row>
    <row r="1489" spans="1:31" x14ac:dyDescent="0.25">
      <c r="A1489">
        <v>45.79945077</v>
      </c>
      <c r="B1489">
        <v>-122.8642665</v>
      </c>
      <c r="C1489">
        <v>37.073614069999998</v>
      </c>
      <c r="D1489">
        <f t="shared" si="374"/>
        <v>172.93595644509048</v>
      </c>
      <c r="E1489">
        <f t="shared" si="375"/>
        <v>99.804962677514624</v>
      </c>
      <c r="F1489">
        <f t="shared" si="376"/>
        <v>199.66941580181557</v>
      </c>
      <c r="G1489">
        <f t="shared" si="377"/>
        <v>89.48974605012009</v>
      </c>
      <c r="H1489">
        <f t="shared" si="378"/>
        <v>44.718529462017486</v>
      </c>
      <c r="I1489">
        <f t="shared" si="379"/>
        <v>100.04079930388556</v>
      </c>
      <c r="J1489">
        <f t="shared" si="380"/>
        <v>9966.9689016595803</v>
      </c>
      <c r="K1489">
        <f t="shared" si="381"/>
        <v>10008.16152536031</v>
      </c>
      <c r="L1489">
        <f t="shared" si="384"/>
        <v>6.4181479961691528</v>
      </c>
      <c r="M1489" s="1">
        <f t="shared" si="382"/>
        <v>779.67674875477746</v>
      </c>
      <c r="N1489" s="1">
        <f>IF(M1489&lt;'How to'!$B$35,0,M1489)</f>
        <v>779.67674875477746</v>
      </c>
      <c r="O1489" s="1">
        <f>(((ABS('How to'!$B$33))*(N1489))/(11.82))^(1/2)</f>
        <v>74.878651771017843</v>
      </c>
      <c r="P1489" s="1">
        <f>(((ABS('How to'!$B$33)+'How to'!$B$32)*(N1489))/(11.82))^(1/2)</f>
        <v>113.41378875364754</v>
      </c>
      <c r="Q1489">
        <f>IF(P1489=0,'How to'!$B$34,MIN(ROUNDDOWN(2*P1489,-1)/2,'How to'!$B$34))</f>
        <v>110</v>
      </c>
      <c r="R1489">
        <f t="shared" si="383"/>
        <v>110</v>
      </c>
      <c r="S1489">
        <f t="shared" si="373"/>
        <v>110</v>
      </c>
      <c r="T1489">
        <f t="shared" si="369"/>
        <v>110</v>
      </c>
      <c r="U1489" t="str">
        <f t="shared" si="370"/>
        <v/>
      </c>
      <c r="W1489" t="str">
        <f t="shared" si="371"/>
        <v>37.07361407 110</v>
      </c>
      <c r="X1489" t="str">
        <f t="shared" si="372"/>
        <v/>
      </c>
      <c r="AE1489" t="s">
        <v>52</v>
      </c>
    </row>
    <row r="1490" spans="1:31" x14ac:dyDescent="0.25">
      <c r="A1490">
        <v>45.799643719999999</v>
      </c>
      <c r="B1490">
        <v>-122.8641013</v>
      </c>
      <c r="C1490">
        <v>37.098614070000004</v>
      </c>
      <c r="D1490">
        <f t="shared" si="374"/>
        <v>169.89248131480153</v>
      </c>
      <c r="E1490">
        <f t="shared" si="375"/>
        <v>104.87245647992182</v>
      </c>
      <c r="F1490">
        <f t="shared" si="376"/>
        <v>199.65391890827809</v>
      </c>
      <c r="G1490">
        <f t="shared" si="377"/>
        <v>88.11717661466227</v>
      </c>
      <c r="H1490">
        <f t="shared" si="378"/>
        <v>47.341557056884824</v>
      </c>
      <c r="I1490">
        <f t="shared" si="379"/>
        <v>100.02929490459215</v>
      </c>
      <c r="J1490">
        <f t="shared" si="380"/>
        <v>9965.4218338583214</v>
      </c>
      <c r="K1490">
        <f t="shared" si="381"/>
        <v>10005.859839109864</v>
      </c>
      <c r="L1490">
        <f t="shared" si="384"/>
        <v>6.3590883978399422</v>
      </c>
      <c r="M1490" s="1">
        <f t="shared" si="382"/>
        <v>786.73696708703233</v>
      </c>
      <c r="N1490" s="1">
        <f>IF(M1490&lt;'How to'!$B$35,0,M1490)</f>
        <v>786.73696708703233</v>
      </c>
      <c r="O1490" s="1">
        <f>(((ABS('How to'!$B$33))*(N1490))/(11.82))^(1/2)</f>
        <v>75.216912610617328</v>
      </c>
      <c r="P1490" s="1">
        <f>(((ABS('How to'!$B$33)+'How to'!$B$32)*(N1490))/(11.82))^(1/2)</f>
        <v>113.92613028889959</v>
      </c>
      <c r="Q1490">
        <f>IF(P1490=0,'How to'!$B$34,MIN(ROUNDDOWN(2*P1490,-1)/2,'How to'!$B$34))</f>
        <v>110</v>
      </c>
      <c r="R1490">
        <f t="shared" si="383"/>
        <v>110</v>
      </c>
      <c r="S1490" t="str">
        <f t="shared" si="373"/>
        <v/>
      </c>
      <c r="T1490">
        <f t="shared" si="369"/>
        <v>110</v>
      </c>
      <c r="U1490" t="str">
        <f t="shared" si="370"/>
        <v/>
      </c>
      <c r="W1490" t="str">
        <f t="shared" si="371"/>
        <v/>
      </c>
      <c r="X1490" t="str">
        <f t="shared" si="372"/>
        <v/>
      </c>
      <c r="AE1490" t="s">
        <v>52</v>
      </c>
    </row>
    <row r="1491" spans="1:31" x14ac:dyDescent="0.25">
      <c r="A1491">
        <v>45.799833319999998</v>
      </c>
      <c r="B1491">
        <v>-122.8639283</v>
      </c>
      <c r="C1491">
        <v>37.123614070000002</v>
      </c>
      <c r="D1491">
        <f t="shared" si="374"/>
        <v>166.75883738996168</v>
      </c>
      <c r="E1491">
        <f t="shared" si="375"/>
        <v>109.72261854468422</v>
      </c>
      <c r="F1491">
        <f t="shared" si="376"/>
        <v>199.61854339703504</v>
      </c>
      <c r="G1491">
        <f t="shared" si="377"/>
        <v>86.741267594719105</v>
      </c>
      <c r="H1491">
        <f t="shared" si="378"/>
        <v>49.778307202431989</v>
      </c>
      <c r="I1491">
        <f t="shared" si="379"/>
        <v>100.00963639509125</v>
      </c>
      <c r="J1491">
        <f t="shared" si="380"/>
        <v>9961.8907169884897</v>
      </c>
      <c r="K1491">
        <f t="shared" si="381"/>
        <v>10001.927371878361</v>
      </c>
      <c r="L1491">
        <f t="shared" si="384"/>
        <v>6.3274524802538812</v>
      </c>
      <c r="M1491" s="1">
        <f t="shared" si="382"/>
        <v>790.35973822730671</v>
      </c>
      <c r="N1491" s="1">
        <f>IF(M1491&lt;'How to'!$B$35,0,M1491)</f>
        <v>790.35973822730671</v>
      </c>
      <c r="O1491" s="1">
        <f>(((ABS('How to'!$B$33))*(N1491))/(11.82))^(1/2)</f>
        <v>75.389893350508899</v>
      </c>
      <c r="P1491" s="1">
        <f>(((ABS('How to'!$B$33)+'How to'!$B$32)*(N1491))/(11.82))^(1/2)</f>
        <v>114.18813288414538</v>
      </c>
      <c r="Q1491">
        <f>IF(P1491=0,'How to'!$B$34,MIN(ROUNDDOWN(2*P1491,-1)/2,'How to'!$B$34))</f>
        <v>110</v>
      </c>
      <c r="R1491">
        <f t="shared" si="383"/>
        <v>110</v>
      </c>
      <c r="S1491" t="str">
        <f t="shared" si="373"/>
        <v/>
      </c>
      <c r="T1491">
        <f t="shared" si="369"/>
        <v>110</v>
      </c>
      <c r="U1491" t="str">
        <f t="shared" si="370"/>
        <v/>
      </c>
      <c r="W1491" t="str">
        <f t="shared" si="371"/>
        <v/>
      </c>
      <c r="X1491" t="str">
        <f t="shared" si="372"/>
        <v/>
      </c>
      <c r="AE1491" t="s">
        <v>52</v>
      </c>
    </row>
    <row r="1492" spans="1:31" x14ac:dyDescent="0.25">
      <c r="A1492">
        <v>45.800019239999997</v>
      </c>
      <c r="B1492">
        <v>-122.8637473</v>
      </c>
      <c r="C1492">
        <v>37.148614070000001</v>
      </c>
      <c r="D1492">
        <f t="shared" si="374"/>
        <v>163.37138500468691</v>
      </c>
      <c r="E1492">
        <f t="shared" si="375"/>
        <v>114.68140642368274</v>
      </c>
      <c r="F1492">
        <f t="shared" si="376"/>
        <v>199.60469537980197</v>
      </c>
      <c r="G1492">
        <f t="shared" si="377"/>
        <v>85.200605714590765</v>
      </c>
      <c r="H1492">
        <f t="shared" si="378"/>
        <v>52.354739244568833</v>
      </c>
      <c r="I1492">
        <f t="shared" si="379"/>
        <v>100.0008096742219</v>
      </c>
      <c r="J1492">
        <f t="shared" si="380"/>
        <v>9960.5086044158834</v>
      </c>
      <c r="K1492">
        <f t="shared" si="381"/>
        <v>10000.161935499951</v>
      </c>
      <c r="L1492">
        <f t="shared" si="384"/>
        <v>6.2970890960877917</v>
      </c>
      <c r="M1492" s="1">
        <f t="shared" si="382"/>
        <v>794.03052608170788</v>
      </c>
      <c r="N1492" s="1">
        <f>IF(M1492&lt;'How to'!$B$35,0,M1492)</f>
        <v>794.03052608170788</v>
      </c>
      <c r="O1492" s="1">
        <f>(((ABS('How to'!$B$33))*(N1492))/(11.82))^(1/2)</f>
        <v>75.564762912276734</v>
      </c>
      <c r="P1492" s="1">
        <f>(((ABS('How to'!$B$33)+'How to'!$B$32)*(N1492))/(11.82))^(1/2)</f>
        <v>114.45299635415587</v>
      </c>
      <c r="Q1492">
        <f>IF(P1492=0,'How to'!$B$34,MIN(ROUNDDOWN(2*P1492,-1)/2,'How to'!$B$34))</f>
        <v>110</v>
      </c>
      <c r="R1492">
        <f t="shared" si="383"/>
        <v>110</v>
      </c>
      <c r="S1492" t="str">
        <f t="shared" si="373"/>
        <v/>
      </c>
      <c r="T1492">
        <f t="shared" si="369"/>
        <v>110</v>
      </c>
      <c r="U1492">
        <f t="shared" si="370"/>
        <v>110</v>
      </c>
      <c r="W1492" t="str">
        <f t="shared" si="371"/>
        <v/>
      </c>
      <c r="X1492" t="str">
        <f t="shared" si="372"/>
        <v>37.14861407 110</v>
      </c>
      <c r="AE1492" t="s">
        <v>52</v>
      </c>
    </row>
    <row r="1493" spans="1:31" x14ac:dyDescent="0.25">
      <c r="A1493">
        <v>45.80020038</v>
      </c>
      <c r="B1493">
        <v>-122.8635567</v>
      </c>
      <c r="C1493">
        <v>37.173614069999999</v>
      </c>
      <c r="D1493">
        <f t="shared" si="374"/>
        <v>160.07855419512242</v>
      </c>
      <c r="E1493">
        <f t="shared" si="375"/>
        <v>119.29869718844564</v>
      </c>
      <c r="F1493">
        <f t="shared" si="376"/>
        <v>199.64298801626165</v>
      </c>
      <c r="G1493">
        <f t="shared" si="377"/>
        <v>83.446210394970407</v>
      </c>
      <c r="H1493">
        <f t="shared" si="378"/>
        <v>55.086373349876645</v>
      </c>
      <c r="I1493">
        <f t="shared" si="379"/>
        <v>99.988892173699313</v>
      </c>
      <c r="J1493">
        <f t="shared" si="380"/>
        <v>9964.3306660152994</v>
      </c>
      <c r="K1493">
        <f t="shared" si="381"/>
        <v>9997.7785581236676</v>
      </c>
      <c r="L1493">
        <f t="shared" si="384"/>
        <v>5.7834152633515998</v>
      </c>
      <c r="M1493" s="1">
        <f t="shared" si="382"/>
        <v>864.3490137633454</v>
      </c>
      <c r="N1493" s="1">
        <f>IF(M1493&lt;'How to'!$B$35,0,M1493)</f>
        <v>864.3490137633454</v>
      </c>
      <c r="O1493" s="1">
        <f>(((ABS('How to'!$B$33))*(N1493))/(11.82))^(1/2)</f>
        <v>78.839760259595892</v>
      </c>
      <c r="P1493" s="1">
        <f>(((ABS('How to'!$B$33)+'How to'!$B$32)*(N1493))/(11.82))^(1/2)</f>
        <v>119.41342030053595</v>
      </c>
      <c r="Q1493">
        <f>IF(P1493=0,'How to'!$B$34,MIN(ROUNDDOWN(2*P1493,-1)/2,'How to'!$B$34))</f>
        <v>115</v>
      </c>
      <c r="R1493">
        <f t="shared" si="383"/>
        <v>120</v>
      </c>
      <c r="S1493">
        <f t="shared" si="373"/>
        <v>120</v>
      </c>
      <c r="T1493">
        <f t="shared" si="369"/>
        <v>115</v>
      </c>
      <c r="U1493">
        <f t="shared" si="370"/>
        <v>115</v>
      </c>
      <c r="W1493" t="str">
        <f t="shared" si="371"/>
        <v>37.17361407 120</v>
      </c>
      <c r="X1493" t="str">
        <f t="shared" si="372"/>
        <v>37.17361407 115</v>
      </c>
      <c r="AE1493" t="s">
        <v>52</v>
      </c>
    </row>
    <row r="1494" spans="1:31" x14ac:dyDescent="0.25">
      <c r="A1494">
        <v>45.80037832</v>
      </c>
      <c r="B1494">
        <v>-122.86336</v>
      </c>
      <c r="C1494">
        <v>37.198614069999998</v>
      </c>
      <c r="D1494">
        <f t="shared" si="374"/>
        <v>157.19871872992655</v>
      </c>
      <c r="E1494">
        <f t="shared" si="375"/>
        <v>123.18645413266242</v>
      </c>
      <c r="F1494">
        <f t="shared" si="376"/>
        <v>199.71564698868517</v>
      </c>
      <c r="G1494">
        <f t="shared" si="377"/>
        <v>81.775304700139259</v>
      </c>
      <c r="H1494">
        <f t="shared" si="378"/>
        <v>57.530842919610436</v>
      </c>
      <c r="I1494">
        <f t="shared" si="379"/>
        <v>99.984990602797524</v>
      </c>
      <c r="J1494">
        <f t="shared" si="380"/>
        <v>9971.5849130272782</v>
      </c>
      <c r="K1494">
        <f t="shared" si="381"/>
        <v>9996.9983458415099</v>
      </c>
      <c r="L1494">
        <f t="shared" si="384"/>
        <v>5.0411737536244257</v>
      </c>
      <c r="M1494" s="1">
        <f t="shared" si="382"/>
        <v>991.53479273096093</v>
      </c>
      <c r="N1494" s="1">
        <f>IF(M1494&lt;'How to'!$B$35,0,M1494)</f>
        <v>991.53479273096093</v>
      </c>
      <c r="O1494" s="1">
        <f>(((ABS('How to'!$B$33))*(N1494))/(11.82))^(1/2)</f>
        <v>84.441259723348281</v>
      </c>
      <c r="P1494" s="1">
        <f>(((ABS('How to'!$B$33)+'How to'!$B$32)*(N1494))/(11.82))^(1/2)</f>
        <v>127.89764460025252</v>
      </c>
      <c r="Q1494">
        <f>IF(P1494=0,'How to'!$B$34,MIN(ROUNDDOWN(2*P1494,-1)/2,'How to'!$B$34))</f>
        <v>125</v>
      </c>
      <c r="R1494">
        <f t="shared" si="383"/>
        <v>120</v>
      </c>
      <c r="S1494" t="str">
        <f t="shared" si="373"/>
        <v/>
      </c>
      <c r="T1494">
        <f t="shared" si="369"/>
        <v>120</v>
      </c>
      <c r="U1494" t="str">
        <f t="shared" si="370"/>
        <v/>
      </c>
      <c r="W1494" t="str">
        <f t="shared" si="371"/>
        <v/>
      </c>
      <c r="X1494" t="str">
        <f t="shared" si="372"/>
        <v/>
      </c>
      <c r="AE1494" t="s">
        <v>52</v>
      </c>
    </row>
    <row r="1495" spans="1:31" x14ac:dyDescent="0.25">
      <c r="A1495">
        <v>45.80055213</v>
      </c>
      <c r="B1495">
        <v>-122.8631559</v>
      </c>
      <c r="C1495">
        <v>37.223614070000004</v>
      </c>
      <c r="D1495">
        <f t="shared" si="374"/>
        <v>154.68289803058337</v>
      </c>
      <c r="E1495">
        <f t="shared" si="375"/>
        <v>126.47661943821038</v>
      </c>
      <c r="F1495">
        <f t="shared" si="376"/>
        <v>199.80774311236726</v>
      </c>
      <c r="G1495">
        <f t="shared" si="377"/>
        <v>80.017569795242579</v>
      </c>
      <c r="H1495">
        <f t="shared" si="378"/>
        <v>59.944258202294264</v>
      </c>
      <c r="I1495">
        <f t="shared" si="379"/>
        <v>99.980625960032086</v>
      </c>
      <c r="J1495">
        <f t="shared" si="380"/>
        <v>9980.7835519144373</v>
      </c>
      <c r="K1495">
        <f t="shared" si="381"/>
        <v>9996.1255673598425</v>
      </c>
      <c r="L1495">
        <f t="shared" si="384"/>
        <v>3.9168884902949683</v>
      </c>
      <c r="M1495" s="1">
        <f t="shared" si="382"/>
        <v>1276.0288673174696</v>
      </c>
      <c r="N1495" s="1">
        <f>IF(M1495&lt;'How to'!$B$35,0,M1495)</f>
        <v>1276.0288673174696</v>
      </c>
      <c r="O1495" s="1">
        <f>(((ABS('How to'!$B$33))*(N1495))/(11.82))^(1/2)</f>
        <v>95.792382358590629</v>
      </c>
      <c r="P1495" s="1">
        <f>(((ABS('How to'!$B$33)+'How to'!$B$32)*(N1495))/(11.82))^(1/2)</f>
        <v>145.09044647664001</v>
      </c>
      <c r="Q1495">
        <f>IF(P1495=0,'How to'!$B$34,MIN(ROUNDDOWN(2*P1495,-1)/2,'How to'!$B$34))</f>
        <v>145</v>
      </c>
      <c r="R1495">
        <f t="shared" si="383"/>
        <v>120</v>
      </c>
      <c r="S1495" t="str">
        <f t="shared" si="373"/>
        <v/>
      </c>
      <c r="T1495">
        <f t="shared" si="369"/>
        <v>120</v>
      </c>
      <c r="U1495" t="str">
        <f t="shared" si="370"/>
        <v/>
      </c>
      <c r="W1495" t="str">
        <f t="shared" si="371"/>
        <v/>
      </c>
      <c r="X1495" t="str">
        <f t="shared" si="372"/>
        <v/>
      </c>
      <c r="AE1495" t="s">
        <v>52</v>
      </c>
    </row>
    <row r="1496" spans="1:31" x14ac:dyDescent="0.25">
      <c r="A1496">
        <v>45.800721459999998</v>
      </c>
      <c r="B1496">
        <v>-122.8629442</v>
      </c>
      <c r="C1496">
        <v>37.248614070000002</v>
      </c>
      <c r="D1496">
        <f t="shared" si="374"/>
        <v>152.57561989524038</v>
      </c>
      <c r="E1496">
        <f t="shared" si="375"/>
        <v>129.1536788273734</v>
      </c>
      <c r="F1496">
        <f t="shared" si="376"/>
        <v>199.89995633081361</v>
      </c>
      <c r="G1496">
        <f t="shared" si="377"/>
        <v>78.170779290096164</v>
      </c>
      <c r="H1496">
        <f t="shared" si="378"/>
        <v>62.326618354425904</v>
      </c>
      <c r="I1496">
        <f t="shared" si="379"/>
        <v>99.976387663883855</v>
      </c>
      <c r="J1496">
        <f t="shared" si="380"/>
        <v>9989.9981352652976</v>
      </c>
      <c r="K1496">
        <f t="shared" si="381"/>
        <v>9995.2780903191888</v>
      </c>
      <c r="L1496">
        <f t="shared" si="384"/>
        <v>2.2978152784528114</v>
      </c>
      <c r="M1496" s="1">
        <f t="shared" si="382"/>
        <v>2174.9524829187558</v>
      </c>
      <c r="N1496" s="1">
        <f>IF(M1496&lt;'How to'!$B$35,0,M1496)</f>
        <v>2174.9524829187558</v>
      </c>
      <c r="O1496" s="1">
        <f>(((ABS('How to'!$B$33))*(N1496))/(11.82))^(1/2)</f>
        <v>125.06206954653945</v>
      </c>
      <c r="P1496" s="1">
        <f>(((ABS('How to'!$B$33)+'How to'!$B$32)*(N1496))/(11.82))^(1/2)</f>
        <v>189.42332428767233</v>
      </c>
      <c r="Q1496">
        <f>IF(P1496=0,'How to'!$B$34,MIN(ROUNDDOWN(2*P1496,-1)/2,'How to'!$B$34))</f>
        <v>145</v>
      </c>
      <c r="R1496">
        <f t="shared" si="383"/>
        <v>120</v>
      </c>
      <c r="S1496" t="str">
        <f t="shared" si="373"/>
        <v/>
      </c>
      <c r="T1496">
        <f t="shared" si="369"/>
        <v>120</v>
      </c>
      <c r="U1496" t="str">
        <f t="shared" si="370"/>
        <v/>
      </c>
      <c r="W1496" t="str">
        <f t="shared" si="371"/>
        <v/>
      </c>
      <c r="X1496" t="str">
        <f t="shared" si="372"/>
        <v/>
      </c>
      <c r="AE1496" t="s">
        <v>52</v>
      </c>
    </row>
    <row r="1497" spans="1:31" x14ac:dyDescent="0.25">
      <c r="A1497">
        <v>45.800888780000001</v>
      </c>
      <c r="B1497">
        <v>-122.8627293</v>
      </c>
      <c r="C1497">
        <v>37.273614070000001</v>
      </c>
      <c r="D1497">
        <f t="shared" si="374"/>
        <v>150.99933577532855</v>
      </c>
      <c r="E1497">
        <f t="shared" si="375"/>
        <v>131.07794042046797</v>
      </c>
      <c r="F1497">
        <f t="shared" si="376"/>
        <v>199.95555973631284</v>
      </c>
      <c r="G1497">
        <f t="shared" si="377"/>
        <v>76.632343800152029</v>
      </c>
      <c r="H1497">
        <f t="shared" si="378"/>
        <v>64.212281354976383</v>
      </c>
      <c r="I1497">
        <f t="shared" si="379"/>
        <v>99.978663689385982</v>
      </c>
      <c r="J1497">
        <f t="shared" si="380"/>
        <v>9995.5564673655426</v>
      </c>
      <c r="K1497">
        <f t="shared" si="381"/>
        <v>9995.7331931153476</v>
      </c>
      <c r="L1497">
        <f t="shared" si="384"/>
        <v>0.42038761852006656</v>
      </c>
      <c r="M1497" s="1">
        <f t="shared" si="382"/>
        <v>11888.710267329408</v>
      </c>
      <c r="N1497" s="1">
        <f>IF(M1497&lt;'How to'!$B$35,0,M1497)</f>
        <v>11888.710267329408</v>
      </c>
      <c r="O1497" s="1">
        <f>(((ABS('How to'!$B$33))*(N1497))/(11.82))^(1/2)</f>
        <v>292.39375740160403</v>
      </c>
      <c r="P1497" s="1">
        <f>(((ABS('How to'!$B$33)+'How to'!$B$32)*(N1497))/(11.82))^(1/2)</f>
        <v>442.86967046682463</v>
      </c>
      <c r="Q1497">
        <f>IF(P1497=0,'How to'!$B$34,MIN(ROUNDDOWN(2*P1497,-1)/2,'How to'!$B$34))</f>
        <v>145</v>
      </c>
      <c r="R1497">
        <f t="shared" si="383"/>
        <v>120</v>
      </c>
      <c r="S1497" t="str">
        <f t="shared" si="373"/>
        <v/>
      </c>
      <c r="T1497">
        <f t="shared" si="369"/>
        <v>120</v>
      </c>
      <c r="U1497" t="str">
        <f t="shared" si="370"/>
        <v/>
      </c>
      <c r="W1497" t="str">
        <f t="shared" si="371"/>
        <v/>
      </c>
      <c r="X1497" t="str">
        <f t="shared" si="372"/>
        <v/>
      </c>
      <c r="AE1497" t="s">
        <v>52</v>
      </c>
    </row>
    <row r="1498" spans="1:31" x14ac:dyDescent="0.25">
      <c r="A1498">
        <v>45.801055859999998</v>
      </c>
      <c r="B1498">
        <v>-122.862514</v>
      </c>
      <c r="C1498">
        <v>37.298614069999999</v>
      </c>
      <c r="D1498">
        <f t="shared" si="374"/>
        <v>149.7670289096115</v>
      </c>
      <c r="E1498">
        <f t="shared" si="375"/>
        <v>132.54431208538017</v>
      </c>
      <c r="F1498">
        <f t="shared" si="376"/>
        <v>199.99539398345919</v>
      </c>
      <c r="G1498">
        <f t="shared" si="377"/>
        <v>75.423414029787281</v>
      </c>
      <c r="H1498">
        <f t="shared" si="378"/>
        <v>65.655577627591313</v>
      </c>
      <c r="I1498">
        <f t="shared" si="379"/>
        <v>99.996731234182761</v>
      </c>
      <c r="J1498">
        <f t="shared" si="380"/>
        <v>9999.5394036497673</v>
      </c>
      <c r="K1498">
        <f t="shared" si="381"/>
        <v>9999.3462575213816</v>
      </c>
      <c r="L1498">
        <f t="shared" si="384"/>
        <v>0</v>
      </c>
      <c r="M1498" s="1">
        <f t="shared" si="382"/>
        <v>0</v>
      </c>
      <c r="N1498" s="1">
        <f>IF(M1498&lt;'How to'!$B$35,0,M1498)</f>
        <v>0</v>
      </c>
      <c r="O1498" s="1">
        <f>(((ABS('How to'!$B$33))*(N1498))/(11.82))^(1/2)</f>
        <v>0</v>
      </c>
      <c r="P1498" s="1">
        <f>(((ABS('How to'!$B$33)+'How to'!$B$32)*(N1498))/(11.82))^(1/2)</f>
        <v>0</v>
      </c>
      <c r="Q1498">
        <f>IF(P1498=0,'How to'!$B$34,MIN(ROUNDDOWN(2*P1498,-1)/2,'How to'!$B$34))</f>
        <v>145</v>
      </c>
      <c r="R1498">
        <f t="shared" si="383"/>
        <v>120</v>
      </c>
      <c r="S1498" t="str">
        <f t="shared" si="373"/>
        <v/>
      </c>
      <c r="T1498">
        <f t="shared" si="369"/>
        <v>120</v>
      </c>
      <c r="U1498" t="str">
        <f t="shared" si="370"/>
        <v/>
      </c>
      <c r="W1498" t="str">
        <f t="shared" si="371"/>
        <v/>
      </c>
      <c r="X1498" t="str">
        <f t="shared" si="372"/>
        <v/>
      </c>
      <c r="AE1498" t="s">
        <v>52</v>
      </c>
    </row>
    <row r="1499" spans="1:31" x14ac:dyDescent="0.25">
      <c r="A1499">
        <v>45.801222860000003</v>
      </c>
      <c r="B1499">
        <v>-122.8622986</v>
      </c>
      <c r="C1499">
        <v>37.323614069999998</v>
      </c>
      <c r="D1499">
        <f t="shared" si="374"/>
        <v>149.27499672003114</v>
      </c>
      <c r="E1499">
        <f t="shared" si="375"/>
        <v>133.12596255629174</v>
      </c>
      <c r="F1499">
        <f t="shared" si="376"/>
        <v>200.01386590010327</v>
      </c>
      <c r="G1499">
        <f t="shared" si="377"/>
        <v>74.665328235340795</v>
      </c>
      <c r="H1499">
        <f t="shared" si="378"/>
        <v>66.532337668197243</v>
      </c>
      <c r="I1499">
        <f t="shared" si="379"/>
        <v>100.00731571283272</v>
      </c>
      <c r="J1499">
        <f t="shared" si="380"/>
        <v>10001.386638076123</v>
      </c>
      <c r="K1499">
        <f t="shared" si="381"/>
        <v>10001.463196086199</v>
      </c>
      <c r="L1499">
        <f t="shared" si="384"/>
        <v>0.2766911817822203</v>
      </c>
      <c r="M1499" s="1">
        <f t="shared" si="382"/>
        <v>18073.332029710669</v>
      </c>
      <c r="N1499" s="1">
        <f>IF(M1499&lt;'How to'!$B$35,0,M1499)</f>
        <v>18073.332029710669</v>
      </c>
      <c r="O1499" s="1">
        <f>(((ABS('How to'!$B$33))*(N1499))/(11.82))^(1/2)</f>
        <v>360.51209377329161</v>
      </c>
      <c r="P1499" s="1">
        <f>(((ABS('How to'!$B$33)+'How to'!$B$32)*(N1499))/(11.82))^(1/2)</f>
        <v>546.04405233381624</v>
      </c>
      <c r="Q1499">
        <f>IF(P1499=0,'How to'!$B$34,MIN(ROUNDDOWN(2*P1499,-1)/2,'How to'!$B$34))</f>
        <v>145</v>
      </c>
      <c r="R1499">
        <f t="shared" si="383"/>
        <v>120</v>
      </c>
      <c r="S1499" t="str">
        <f t="shared" si="373"/>
        <v/>
      </c>
      <c r="T1499">
        <f t="shared" si="369"/>
        <v>120</v>
      </c>
      <c r="U1499" t="str">
        <f t="shared" si="370"/>
        <v/>
      </c>
      <c r="W1499" t="str">
        <f t="shared" si="371"/>
        <v/>
      </c>
      <c r="X1499" t="str">
        <f t="shared" si="372"/>
        <v/>
      </c>
      <c r="AE1499" t="s">
        <v>52</v>
      </c>
    </row>
    <row r="1500" spans="1:31" x14ac:dyDescent="0.25">
      <c r="A1500">
        <v>45.80138985</v>
      </c>
      <c r="B1500">
        <v>-122.86208310000001</v>
      </c>
      <c r="C1500">
        <v>37.348614070000004</v>
      </c>
      <c r="D1500">
        <f t="shared" si="374"/>
        <v>149.42082526523245</v>
      </c>
      <c r="E1500">
        <f t="shared" si="375"/>
        <v>132.95483005433226</v>
      </c>
      <c r="F1500">
        <f t="shared" si="376"/>
        <v>200.00892444518445</v>
      </c>
      <c r="G1500">
        <f t="shared" si="377"/>
        <v>74.404840605144216</v>
      </c>
      <c r="H1500">
        <f t="shared" si="378"/>
        <v>66.827043232053185</v>
      </c>
      <c r="I1500">
        <f t="shared" si="379"/>
        <v>100.00966959557273</v>
      </c>
      <c r="J1500">
        <f t="shared" si="380"/>
        <v>10000.892464429875</v>
      </c>
      <c r="K1500">
        <f t="shared" si="381"/>
        <v>10001.934012615624</v>
      </c>
      <c r="L1500">
        <f t="shared" si="384"/>
        <v>1.0205626809505526</v>
      </c>
      <c r="M1500" s="1">
        <f t="shared" si="382"/>
        <v>4900.2056411174171</v>
      </c>
      <c r="N1500" s="1">
        <f>IF(M1500&lt;'How to'!$B$35,0,M1500)</f>
        <v>4900.2056411174171</v>
      </c>
      <c r="O1500" s="1">
        <f>(((ABS('How to'!$B$33))*(N1500))/(11.82))^(1/2)</f>
        <v>187.71884678824247</v>
      </c>
      <c r="P1500" s="1">
        <f>(((ABS('How to'!$B$33)+'How to'!$B$32)*(N1500))/(11.82))^(1/2)</f>
        <v>284.32544031141896</v>
      </c>
      <c r="Q1500">
        <f>IF(P1500=0,'How to'!$B$34,MIN(ROUNDDOWN(2*P1500,-1)/2,'How to'!$B$34))</f>
        <v>145</v>
      </c>
      <c r="R1500">
        <f t="shared" si="383"/>
        <v>120</v>
      </c>
      <c r="S1500" t="str">
        <f t="shared" si="373"/>
        <v/>
      </c>
      <c r="T1500">
        <f t="shared" si="369"/>
        <v>120</v>
      </c>
      <c r="U1500" t="str">
        <f t="shared" si="370"/>
        <v/>
      </c>
      <c r="W1500" t="str">
        <f t="shared" si="371"/>
        <v/>
      </c>
      <c r="X1500" t="str">
        <f t="shared" si="372"/>
        <v/>
      </c>
      <c r="AE1500" t="s">
        <v>52</v>
      </c>
    </row>
    <row r="1501" spans="1:31" x14ac:dyDescent="0.25">
      <c r="A1501">
        <v>45.801556830000003</v>
      </c>
      <c r="B1501">
        <v>-122.8618677</v>
      </c>
      <c r="C1501">
        <v>37.373614070000002</v>
      </c>
      <c r="D1501">
        <f t="shared" si="374"/>
        <v>150.25349512452229</v>
      </c>
      <c r="E1501">
        <f t="shared" si="375"/>
        <v>131.98435780629549</v>
      </c>
      <c r="F1501">
        <f t="shared" si="376"/>
        <v>199.98995850460864</v>
      </c>
      <c r="G1501">
        <f t="shared" si="377"/>
        <v>74.366991975176489</v>
      </c>
      <c r="H1501">
        <f t="shared" si="378"/>
        <v>66.865646110498091</v>
      </c>
      <c r="I1501">
        <f t="shared" si="379"/>
        <v>100.00732035811345</v>
      </c>
      <c r="J1501">
        <f t="shared" si="380"/>
        <v>9998.995875668772</v>
      </c>
      <c r="K1501">
        <f t="shared" si="381"/>
        <v>10001.464125210332</v>
      </c>
      <c r="L1501">
        <f t="shared" si="384"/>
        <v>1.5710663708322443</v>
      </c>
      <c r="M1501" s="1">
        <f t="shared" si="382"/>
        <v>3183.0176976903385</v>
      </c>
      <c r="N1501" s="1">
        <f>IF(M1501&lt;'How to'!$B$35,0,M1501)</f>
        <v>3183.0176976903385</v>
      </c>
      <c r="O1501" s="1">
        <f>(((ABS('How to'!$B$33))*(N1501))/(11.82))^(1/2)</f>
        <v>151.29349350280785</v>
      </c>
      <c r="P1501" s="1">
        <f>(((ABS('How to'!$B$33)+'How to'!$B$32)*(N1501))/(11.82))^(1/2)</f>
        <v>229.1543438095153</v>
      </c>
      <c r="Q1501">
        <f>IF(P1501=0,'How to'!$B$34,MIN(ROUNDDOWN(2*P1501,-1)/2,'How to'!$B$34))</f>
        <v>145</v>
      </c>
      <c r="R1501">
        <f t="shared" si="383"/>
        <v>120</v>
      </c>
      <c r="S1501" t="str">
        <f t="shared" si="373"/>
        <v/>
      </c>
      <c r="T1501">
        <f t="shared" si="369"/>
        <v>120</v>
      </c>
      <c r="U1501" t="str">
        <f t="shared" si="370"/>
        <v/>
      </c>
      <c r="W1501" t="str">
        <f t="shared" si="371"/>
        <v/>
      </c>
      <c r="X1501" t="str">
        <f t="shared" si="372"/>
        <v/>
      </c>
      <c r="AE1501" t="s">
        <v>52</v>
      </c>
    </row>
    <row r="1502" spans="1:31" x14ac:dyDescent="0.25">
      <c r="A1502">
        <v>45.801723699999997</v>
      </c>
      <c r="B1502">
        <v>-122.8616521</v>
      </c>
      <c r="C1502">
        <v>37.398614070000001</v>
      </c>
      <c r="D1502">
        <f t="shared" si="374"/>
        <v>151.61381941554887</v>
      </c>
      <c r="E1502">
        <f t="shared" si="375"/>
        <v>130.33872230430714</v>
      </c>
      <c r="F1502">
        <f t="shared" si="376"/>
        <v>199.93732210292794</v>
      </c>
      <c r="G1502">
        <f t="shared" si="377"/>
        <v>74.343614879824202</v>
      </c>
      <c r="H1502">
        <f t="shared" si="378"/>
        <v>66.888727541738916</v>
      </c>
      <c r="I1502">
        <f t="shared" si="379"/>
        <v>100.00537458333228</v>
      </c>
      <c r="J1502">
        <f t="shared" si="380"/>
        <v>9993.7331924224891</v>
      </c>
      <c r="K1502">
        <f t="shared" si="381"/>
        <v>10001.074945552602</v>
      </c>
      <c r="L1502">
        <f t="shared" si="384"/>
        <v>2.7095669635779296</v>
      </c>
      <c r="M1502" s="1">
        <f t="shared" si="382"/>
        <v>1845.5116776937632</v>
      </c>
      <c r="N1502" s="1">
        <f>IF(M1502&lt;'How to'!$B$35,0,M1502)</f>
        <v>1845.5116776937632</v>
      </c>
      <c r="O1502" s="1">
        <f>(((ABS('How to'!$B$33))*(N1502))/(11.82))^(1/2)</f>
        <v>115.20176246388743</v>
      </c>
      <c r="P1502" s="1">
        <f>(((ABS('How to'!$B$33)+'How to'!$B$32)*(N1502))/(11.82))^(1/2)</f>
        <v>174.48856306977828</v>
      </c>
      <c r="Q1502">
        <f>IF(P1502=0,'How to'!$B$34,MIN(ROUNDDOWN(2*P1502,-1)/2,'How to'!$B$34))</f>
        <v>145</v>
      </c>
      <c r="R1502">
        <f t="shared" si="383"/>
        <v>120</v>
      </c>
      <c r="S1502" t="str">
        <f t="shared" si="373"/>
        <v/>
      </c>
      <c r="T1502">
        <f t="shared" si="369"/>
        <v>120</v>
      </c>
      <c r="U1502" t="str">
        <f t="shared" si="370"/>
        <v/>
      </c>
      <c r="W1502" t="str">
        <f t="shared" si="371"/>
        <v/>
      </c>
      <c r="X1502" t="str">
        <f t="shared" si="372"/>
        <v/>
      </c>
      <c r="AE1502" t="s">
        <v>52</v>
      </c>
    </row>
    <row r="1503" spans="1:31" x14ac:dyDescent="0.25">
      <c r="A1503">
        <v>45.80189309</v>
      </c>
      <c r="B1503">
        <v>-122.8614405</v>
      </c>
      <c r="C1503">
        <v>37.423614069999999</v>
      </c>
      <c r="D1503">
        <f t="shared" si="374"/>
        <v>153.47842103979607</v>
      </c>
      <c r="E1503">
        <f t="shared" si="375"/>
        <v>128.01792356102095</v>
      </c>
      <c r="F1503">
        <f t="shared" si="376"/>
        <v>199.8604875350411</v>
      </c>
      <c r="G1503">
        <f t="shared" si="377"/>
        <v>74.609668484690346</v>
      </c>
      <c r="H1503">
        <f t="shared" si="378"/>
        <v>66.593624645035959</v>
      </c>
      <c r="I1503">
        <f t="shared" si="379"/>
        <v>100.00656715815884</v>
      </c>
      <c r="J1503">
        <f t="shared" si="380"/>
        <v>9986.0536194360793</v>
      </c>
      <c r="K1503">
        <f t="shared" si="381"/>
        <v>10001.313474759336</v>
      </c>
      <c r="L1503">
        <f t="shared" si="384"/>
        <v>3.9063864789926366</v>
      </c>
      <c r="M1503" s="1">
        <f t="shared" si="382"/>
        <v>1280.1233990214962</v>
      </c>
      <c r="N1503" s="1">
        <f>IF(M1503&lt;'How to'!$B$35,0,M1503)</f>
        <v>1280.1233990214962</v>
      </c>
      <c r="O1503" s="1">
        <f>(((ABS('How to'!$B$33))*(N1503))/(11.82))^(1/2)</f>
        <v>95.945948949744277</v>
      </c>
      <c r="P1503" s="1">
        <f>(((ABS('How to'!$B$33)+'How to'!$B$32)*(N1503))/(11.82))^(1/2)</f>
        <v>145.32304373255721</v>
      </c>
      <c r="Q1503">
        <f>IF(P1503=0,'How to'!$B$34,MIN(ROUNDDOWN(2*P1503,-1)/2,'How to'!$B$34))</f>
        <v>145</v>
      </c>
      <c r="R1503">
        <f t="shared" si="383"/>
        <v>120</v>
      </c>
      <c r="S1503" t="str">
        <f t="shared" si="373"/>
        <v/>
      </c>
      <c r="T1503">
        <f t="shared" si="369"/>
        <v>120</v>
      </c>
      <c r="U1503" t="str">
        <f t="shared" si="370"/>
        <v/>
      </c>
      <c r="W1503" t="str">
        <f t="shared" si="371"/>
        <v/>
      </c>
      <c r="X1503" t="str">
        <f t="shared" si="372"/>
        <v/>
      </c>
      <c r="AE1503" t="s">
        <v>52</v>
      </c>
    </row>
    <row r="1504" spans="1:31" x14ac:dyDescent="0.25">
      <c r="A1504">
        <v>45.80206373</v>
      </c>
      <c r="B1504">
        <v>-122.861231</v>
      </c>
      <c r="C1504">
        <v>37.448614069999998</v>
      </c>
      <c r="D1504">
        <f t="shared" si="374"/>
        <v>155.50109635525777</v>
      </c>
      <c r="E1504">
        <f t="shared" si="375"/>
        <v>125.46432051733467</v>
      </c>
      <c r="F1504">
        <f t="shared" si="376"/>
        <v>199.80462129431254</v>
      </c>
      <c r="G1504">
        <f t="shared" si="377"/>
        <v>75.01598466008825</v>
      </c>
      <c r="H1504">
        <f t="shared" si="378"/>
        <v>66.127791173157107</v>
      </c>
      <c r="I1504">
        <f t="shared" si="379"/>
        <v>100.00141358982518</v>
      </c>
      <c r="J1504">
        <f t="shared" si="380"/>
        <v>9980.4716726409133</v>
      </c>
      <c r="K1504">
        <f t="shared" si="381"/>
        <v>10000.282719963272</v>
      </c>
      <c r="L1504">
        <f t="shared" si="384"/>
        <v>4.4509602696899817</v>
      </c>
      <c r="M1504" s="1">
        <f t="shared" si="382"/>
        <v>1123.3848556302448</v>
      </c>
      <c r="N1504" s="1">
        <f>IF(M1504&lt;'How to'!$B$35,0,M1504)</f>
        <v>1123.3848556302448</v>
      </c>
      <c r="O1504" s="1">
        <f>(((ABS('How to'!$B$33))*(N1504))/(11.82))^(1/2)</f>
        <v>89.880402171243844</v>
      </c>
      <c r="P1504" s="1">
        <f>(((ABS('How to'!$B$33)+'How to'!$B$32)*(N1504))/(11.82))^(1/2)</f>
        <v>136.13595736358926</v>
      </c>
      <c r="Q1504">
        <f>IF(P1504=0,'How to'!$B$34,MIN(ROUNDDOWN(2*P1504,-1)/2,'How to'!$B$34))</f>
        <v>135</v>
      </c>
      <c r="R1504">
        <f t="shared" si="383"/>
        <v>120</v>
      </c>
      <c r="S1504" t="str">
        <f t="shared" si="373"/>
        <v/>
      </c>
      <c r="T1504">
        <f t="shared" si="369"/>
        <v>120</v>
      </c>
      <c r="U1504" t="str">
        <f t="shared" si="370"/>
        <v/>
      </c>
      <c r="W1504" t="str">
        <f t="shared" si="371"/>
        <v/>
      </c>
      <c r="X1504" t="str">
        <f t="shared" si="372"/>
        <v/>
      </c>
      <c r="AE1504" t="s">
        <v>52</v>
      </c>
    </row>
    <row r="1505" spans="1:31" x14ac:dyDescent="0.25">
      <c r="A1505">
        <v>45.802238529999997</v>
      </c>
      <c r="B1505">
        <v>-122.8610286</v>
      </c>
      <c r="C1505">
        <v>37.473614070000004</v>
      </c>
      <c r="D1505">
        <f t="shared" si="374"/>
        <v>158.11710460498077</v>
      </c>
      <c r="E1505">
        <f t="shared" si="375"/>
        <v>122.01826698120011</v>
      </c>
      <c r="F1505">
        <f t="shared" si="376"/>
        <v>199.72349948305498</v>
      </c>
      <c r="G1505">
        <f t="shared" si="377"/>
        <v>75.886503149345799</v>
      </c>
      <c r="H1505">
        <f t="shared" si="378"/>
        <v>65.118719483824151</v>
      </c>
      <c r="I1505">
        <f t="shared" si="379"/>
        <v>99.996044859027535</v>
      </c>
      <c r="J1505">
        <f t="shared" si="380"/>
        <v>9972.3690614394654</v>
      </c>
      <c r="K1505">
        <f t="shared" si="381"/>
        <v>9999.2089874486464</v>
      </c>
      <c r="L1505">
        <f t="shared" si="384"/>
        <v>5.18072639783081</v>
      </c>
      <c r="M1505" s="1">
        <f t="shared" si="382"/>
        <v>965.03928403122711</v>
      </c>
      <c r="N1505" s="1">
        <f>IF(M1505&lt;'How to'!$B$35,0,M1505)</f>
        <v>965.03928403122711</v>
      </c>
      <c r="O1505" s="1">
        <f>(((ABS('How to'!$B$33))*(N1505))/(11.82))^(1/2)</f>
        <v>83.30541282317202</v>
      </c>
      <c r="P1505" s="1">
        <f>(((ABS('How to'!$B$33)+'How to'!$B$32)*(N1505))/(11.82))^(1/2)</f>
        <v>126.17725170660084</v>
      </c>
      <c r="Q1505">
        <f>IF(P1505=0,'How to'!$B$34,MIN(ROUNDDOWN(2*P1505,-1)/2,'How to'!$B$34))</f>
        <v>125</v>
      </c>
      <c r="R1505">
        <f t="shared" si="383"/>
        <v>120</v>
      </c>
      <c r="S1505" t="str">
        <f t="shared" si="373"/>
        <v/>
      </c>
      <c r="T1505">
        <f t="shared" si="369"/>
        <v>120</v>
      </c>
      <c r="U1505" t="str">
        <f t="shared" si="370"/>
        <v/>
      </c>
      <c r="W1505" t="str">
        <f t="shared" si="371"/>
        <v/>
      </c>
      <c r="X1505" t="str">
        <f t="shared" si="372"/>
        <v/>
      </c>
      <c r="AE1505" t="s">
        <v>52</v>
      </c>
    </row>
    <row r="1506" spans="1:31" x14ac:dyDescent="0.25">
      <c r="A1506">
        <v>45.802417830000003</v>
      </c>
      <c r="B1506">
        <v>-122.8608345</v>
      </c>
      <c r="C1506">
        <v>37.498614070000002</v>
      </c>
      <c r="D1506">
        <f t="shared" si="374"/>
        <v>161.11159915517192</v>
      </c>
      <c r="E1506">
        <f t="shared" si="375"/>
        <v>117.95138786470615</v>
      </c>
      <c r="F1506">
        <f t="shared" si="376"/>
        <v>199.67342657836855</v>
      </c>
      <c r="G1506">
        <f t="shared" si="377"/>
        <v>77.270204535724673</v>
      </c>
      <c r="H1506">
        <f t="shared" si="378"/>
        <v>63.450008322885481</v>
      </c>
      <c r="I1506">
        <f t="shared" si="379"/>
        <v>99.982938870424093</v>
      </c>
      <c r="J1506">
        <f t="shared" si="380"/>
        <v>9967.3693203867842</v>
      </c>
      <c r="K1506">
        <f t="shared" si="381"/>
        <v>9996.5880651669613</v>
      </c>
      <c r="L1506">
        <f t="shared" si="384"/>
        <v>5.4054365947791005</v>
      </c>
      <c r="M1506" s="1">
        <f t="shared" si="382"/>
        <v>924.67906059820166</v>
      </c>
      <c r="N1506" s="1">
        <f>IF(M1506&lt;'How to'!$B$35,0,M1506)</f>
        <v>924.67906059820166</v>
      </c>
      <c r="O1506" s="1">
        <f>(((ABS('How to'!$B$33))*(N1506))/(11.82))^(1/2)</f>
        <v>81.544793287213693</v>
      </c>
      <c r="P1506" s="1">
        <f>(((ABS('How to'!$B$33)+'How to'!$B$32)*(N1506))/(11.82))^(1/2)</f>
        <v>123.5105566285785</v>
      </c>
      <c r="Q1506">
        <f>IF(P1506=0,'How to'!$B$34,MIN(ROUNDDOWN(2*P1506,-1)/2,'How to'!$B$34))</f>
        <v>120</v>
      </c>
      <c r="R1506">
        <f t="shared" si="383"/>
        <v>120</v>
      </c>
      <c r="S1506" t="str">
        <f t="shared" si="373"/>
        <v/>
      </c>
      <c r="T1506">
        <f t="shared" si="369"/>
        <v>120</v>
      </c>
      <c r="U1506" t="str">
        <f t="shared" si="370"/>
        <v/>
      </c>
      <c r="W1506" t="str">
        <f t="shared" si="371"/>
        <v/>
      </c>
      <c r="X1506" t="str">
        <f t="shared" si="372"/>
        <v/>
      </c>
      <c r="AE1506" t="s">
        <v>52</v>
      </c>
    </row>
    <row r="1507" spans="1:31" x14ac:dyDescent="0.25">
      <c r="A1507">
        <v>45.802601580000001</v>
      </c>
      <c r="B1507">
        <v>-122.860649</v>
      </c>
      <c r="C1507">
        <v>37.523614070000001</v>
      </c>
      <c r="D1507">
        <f t="shared" si="374"/>
        <v>164.25303544486553</v>
      </c>
      <c r="E1507">
        <f t="shared" si="375"/>
        <v>113.44994092150205</v>
      </c>
      <c r="F1507">
        <f t="shared" si="376"/>
        <v>199.62451940566959</v>
      </c>
      <c r="G1507">
        <f t="shared" si="377"/>
        <v>78.868752555105729</v>
      </c>
      <c r="H1507">
        <f t="shared" si="378"/>
        <v>61.42431998720118</v>
      </c>
      <c r="I1507">
        <f t="shared" si="379"/>
        <v>99.966130341674116</v>
      </c>
      <c r="J1507">
        <f t="shared" si="380"/>
        <v>9962.4871869861381</v>
      </c>
      <c r="K1507">
        <f t="shared" si="381"/>
        <v>9993.2272154885777</v>
      </c>
      <c r="L1507">
        <f t="shared" si="384"/>
        <v>5.5443690806474635</v>
      </c>
      <c r="M1507" s="1">
        <f t="shared" si="382"/>
        <v>901.2050848463341</v>
      </c>
      <c r="N1507" s="1">
        <f>IF(M1507&lt;'How to'!$B$35,0,M1507)</f>
        <v>901.2050848463341</v>
      </c>
      <c r="O1507" s="1">
        <f>(((ABS('How to'!$B$33))*(N1507))/(11.82))^(1/2)</f>
        <v>80.503088301333619</v>
      </c>
      <c r="P1507" s="1">
        <f>(((ABS('How to'!$B$33)+'How to'!$B$32)*(N1507))/(11.82))^(1/2)</f>
        <v>121.93275432554675</v>
      </c>
      <c r="Q1507">
        <f>IF(P1507=0,'How to'!$B$34,MIN(ROUNDDOWN(2*P1507,-1)/2,'How to'!$B$34))</f>
        <v>120</v>
      </c>
      <c r="R1507">
        <f t="shared" si="383"/>
        <v>120</v>
      </c>
      <c r="S1507" t="str">
        <f t="shared" si="373"/>
        <v/>
      </c>
      <c r="T1507">
        <f t="shared" si="369"/>
        <v>120</v>
      </c>
      <c r="U1507" t="str">
        <f t="shared" si="370"/>
        <v/>
      </c>
      <c r="W1507" t="str">
        <f t="shared" si="371"/>
        <v/>
      </c>
      <c r="X1507" t="str">
        <f t="shared" si="372"/>
        <v/>
      </c>
      <c r="AE1507" t="s">
        <v>52</v>
      </c>
    </row>
    <row r="1508" spans="1:31" x14ac:dyDescent="0.25">
      <c r="A1508">
        <v>45.802786740000002</v>
      </c>
      <c r="B1508">
        <v>-122.86046640000001</v>
      </c>
      <c r="C1508">
        <v>37.548614069999999</v>
      </c>
      <c r="D1508">
        <f t="shared" si="374"/>
        <v>167.44790509502539</v>
      </c>
      <c r="E1508">
        <f t="shared" si="375"/>
        <v>108.7545104394775</v>
      </c>
      <c r="F1508">
        <f t="shared" si="376"/>
        <v>199.66558156488327</v>
      </c>
      <c r="G1508">
        <f t="shared" si="377"/>
        <v>80.485111695169522</v>
      </c>
      <c r="H1508">
        <f t="shared" si="378"/>
        <v>59.336555800143522</v>
      </c>
      <c r="I1508">
        <f t="shared" si="379"/>
        <v>99.993400076242338</v>
      </c>
      <c r="J1508">
        <f t="shared" si="380"/>
        <v>9966.5861154107624</v>
      </c>
      <c r="K1508">
        <f t="shared" si="381"/>
        <v>9998.680058807462</v>
      </c>
      <c r="L1508">
        <f t="shared" si="384"/>
        <v>5.6651516658161603</v>
      </c>
      <c r="M1508" s="1">
        <f t="shared" si="382"/>
        <v>882.47240750323181</v>
      </c>
      <c r="N1508" s="1">
        <f>IF(M1508&lt;'How to'!$B$35,0,M1508)</f>
        <v>882.47240750323181</v>
      </c>
      <c r="O1508" s="1">
        <f>(((ABS('How to'!$B$33))*(N1508))/(11.82))^(1/2)</f>
        <v>79.662015863178723</v>
      </c>
      <c r="P1508" s="1">
        <f>(((ABS('How to'!$B$33)+'How to'!$B$32)*(N1508))/(11.82))^(1/2)</f>
        <v>120.6588369996964</v>
      </c>
      <c r="Q1508">
        <f>IF(P1508=0,'How to'!$B$34,MIN(ROUNDDOWN(2*P1508,-1)/2,'How to'!$B$34))</f>
        <v>120</v>
      </c>
      <c r="R1508">
        <f t="shared" si="383"/>
        <v>120</v>
      </c>
      <c r="S1508" t="str">
        <f t="shared" si="373"/>
        <v/>
      </c>
      <c r="T1508">
        <f t="shared" si="369"/>
        <v>120</v>
      </c>
      <c r="U1508">
        <f t="shared" si="370"/>
        <v>120</v>
      </c>
      <c r="W1508" t="str">
        <f t="shared" si="371"/>
        <v/>
      </c>
      <c r="X1508" t="str">
        <f t="shared" si="372"/>
        <v>37.54861407 120</v>
      </c>
      <c r="AE1508" t="s">
        <v>52</v>
      </c>
    </row>
    <row r="1509" spans="1:31" x14ac:dyDescent="0.25">
      <c r="A1509">
        <v>45.802977220000002</v>
      </c>
      <c r="B1509">
        <v>-122.8602954</v>
      </c>
      <c r="C1509">
        <v>37.573614069999998</v>
      </c>
      <c r="D1509">
        <f t="shared" si="374"/>
        <v>170.25538288556217</v>
      </c>
      <c r="E1509">
        <f t="shared" si="375"/>
        <v>104.4626416287351</v>
      </c>
      <c r="F1509">
        <f t="shared" si="376"/>
        <v>199.74818872160748</v>
      </c>
      <c r="G1509">
        <f t="shared" si="377"/>
        <v>82.230601455634954</v>
      </c>
      <c r="H1509">
        <f t="shared" si="378"/>
        <v>56.89958046638467</v>
      </c>
      <c r="I1509">
        <f t="shared" si="379"/>
        <v>99.997170324994983</v>
      </c>
      <c r="J1509">
        <f t="shared" si="380"/>
        <v>9974.8347243907283</v>
      </c>
      <c r="K1509">
        <f t="shared" si="381"/>
        <v>9999.4340730060576</v>
      </c>
      <c r="L1509">
        <f t="shared" si="384"/>
        <v>4.9597730407075371</v>
      </c>
      <c r="M1509" s="1">
        <f t="shared" si="382"/>
        <v>1008.0535934744694</v>
      </c>
      <c r="N1509" s="1">
        <f>IF(M1509&lt;'How to'!$B$35,0,M1509)</f>
        <v>1008.0535934744694</v>
      </c>
      <c r="O1509" s="1">
        <f>(((ABS('How to'!$B$33))*(N1509))/(11.82))^(1/2)</f>
        <v>85.141742793609495</v>
      </c>
      <c r="P1509" s="1">
        <f>(((ABS('How to'!$B$33)+'How to'!$B$32)*(N1509))/(11.82))^(1/2)</f>
        <v>128.95862042015719</v>
      </c>
      <c r="Q1509">
        <f>IF(P1509=0,'How to'!$B$34,MIN(ROUNDDOWN(2*P1509,-1)/2,'How to'!$B$34))</f>
        <v>125</v>
      </c>
      <c r="R1509">
        <f t="shared" si="383"/>
        <v>145</v>
      </c>
      <c r="S1509">
        <f t="shared" si="373"/>
        <v>145</v>
      </c>
      <c r="T1509">
        <f t="shared" si="369"/>
        <v>125</v>
      </c>
      <c r="U1509">
        <f t="shared" si="370"/>
        <v>125</v>
      </c>
      <c r="W1509" t="str">
        <f t="shared" si="371"/>
        <v>37.57361407 145</v>
      </c>
      <c r="X1509" t="str">
        <f t="shared" si="372"/>
        <v>37.57361407 125</v>
      </c>
      <c r="AE1509" t="s">
        <v>52</v>
      </c>
    </row>
    <row r="1510" spans="1:31" x14ac:dyDescent="0.25">
      <c r="A1510">
        <v>45.803170989999998</v>
      </c>
      <c r="B1510">
        <v>-122.8601322</v>
      </c>
      <c r="C1510">
        <v>37.598614070000004</v>
      </c>
      <c r="D1510">
        <f t="shared" si="374"/>
        <v>172.6120166993897</v>
      </c>
      <c r="E1510">
        <f t="shared" si="375"/>
        <v>100.71402182375439</v>
      </c>
      <c r="F1510">
        <f t="shared" si="376"/>
        <v>199.84549657409363</v>
      </c>
      <c r="G1510">
        <f t="shared" si="377"/>
        <v>83.841394619447243</v>
      </c>
      <c r="H1510">
        <f t="shared" si="378"/>
        <v>54.501421921906328</v>
      </c>
      <c r="I1510">
        <f t="shared" si="379"/>
        <v>99.998922210409489</v>
      </c>
      <c r="J1510">
        <f t="shared" si="380"/>
        <v>9984.5556252365168</v>
      </c>
      <c r="K1510">
        <f t="shared" si="381"/>
        <v>9999.7844432435286</v>
      </c>
      <c r="L1510">
        <f t="shared" si="384"/>
        <v>3.9024118192486803</v>
      </c>
      <c r="M1510" s="1">
        <f t="shared" si="382"/>
        <v>1281.2313136608884</v>
      </c>
      <c r="N1510" s="1">
        <f>IF(M1510&lt;'How to'!$B$35,0,M1510)</f>
        <v>1281.2313136608884</v>
      </c>
      <c r="O1510" s="1">
        <f>(((ABS('How to'!$B$33))*(N1510))/(11.82))^(1/2)</f>
        <v>95.987459374240387</v>
      </c>
      <c r="P1510" s="1">
        <f>(((ABS('How to'!$B$33)+'How to'!$B$32)*(N1510))/(11.82))^(1/2)</f>
        <v>145.3859168533136</v>
      </c>
      <c r="Q1510">
        <f>IF(P1510=0,'How to'!$B$34,MIN(ROUNDDOWN(2*P1510,-1)/2,'How to'!$B$34))</f>
        <v>145</v>
      </c>
      <c r="R1510">
        <f t="shared" si="383"/>
        <v>145</v>
      </c>
      <c r="S1510" t="str">
        <f t="shared" si="373"/>
        <v/>
      </c>
      <c r="T1510">
        <f t="shared" si="369"/>
        <v>145</v>
      </c>
      <c r="U1510" t="str">
        <f t="shared" si="370"/>
        <v/>
      </c>
      <c r="W1510" t="str">
        <f t="shared" si="371"/>
        <v/>
      </c>
      <c r="X1510" t="str">
        <f t="shared" si="372"/>
        <v/>
      </c>
      <c r="AE1510" t="s">
        <v>52</v>
      </c>
    </row>
    <row r="1511" spans="1:31" x14ac:dyDescent="0.25">
      <c r="A1511">
        <v>45.803368599999999</v>
      </c>
      <c r="B1511">
        <v>-122.85997860000001</v>
      </c>
      <c r="C1511">
        <v>37.623614070000002</v>
      </c>
      <c r="D1511">
        <f t="shared" si="374"/>
        <v>174.52337251513245</v>
      </c>
      <c r="E1511">
        <f t="shared" si="375"/>
        <v>97.539686409608152</v>
      </c>
      <c r="F1511">
        <f t="shared" si="376"/>
        <v>199.9309830389987</v>
      </c>
      <c r="G1511">
        <f t="shared" si="377"/>
        <v>85.384282889759803</v>
      </c>
      <c r="H1511">
        <f t="shared" si="378"/>
        <v>52.025670416213693</v>
      </c>
      <c r="I1511">
        <f t="shared" si="379"/>
        <v>99.985729716070082</v>
      </c>
      <c r="J1511">
        <f t="shared" si="380"/>
        <v>9993.0994947350973</v>
      </c>
      <c r="K1511">
        <f t="shared" si="381"/>
        <v>9997.1461468550206</v>
      </c>
      <c r="L1511">
        <f t="shared" si="384"/>
        <v>2.0116292202896728</v>
      </c>
      <c r="M1511" s="1">
        <f t="shared" si="382"/>
        <v>2484.8381714736274</v>
      </c>
      <c r="N1511" s="1">
        <f>IF(M1511&lt;'How to'!$B$35,0,M1511)</f>
        <v>2484.8381714736274</v>
      </c>
      <c r="O1511" s="1">
        <f>(((ABS('How to'!$B$33))*(N1511))/(11.82))^(1/2)</f>
        <v>133.67487281562035</v>
      </c>
      <c r="P1511" s="1">
        <f>(((ABS('How to'!$B$33)+'How to'!$B$32)*(N1511))/(11.82))^(1/2)</f>
        <v>202.46857319951701</v>
      </c>
      <c r="Q1511">
        <f>IF(P1511=0,'How to'!$B$34,MIN(ROUNDDOWN(2*P1511,-1)/2,'How to'!$B$34))</f>
        <v>145</v>
      </c>
      <c r="R1511">
        <f t="shared" si="383"/>
        <v>145</v>
      </c>
      <c r="S1511" t="str">
        <f t="shared" si="373"/>
        <v/>
      </c>
      <c r="T1511">
        <f t="shared" si="369"/>
        <v>145</v>
      </c>
      <c r="U1511" t="str">
        <f t="shared" si="370"/>
        <v/>
      </c>
      <c r="W1511" t="str">
        <f t="shared" si="371"/>
        <v/>
      </c>
      <c r="X1511" t="str">
        <f t="shared" si="372"/>
        <v/>
      </c>
      <c r="AE1511" t="s">
        <v>52</v>
      </c>
    </row>
    <row r="1512" spans="1:31" x14ac:dyDescent="0.25">
      <c r="A1512">
        <v>45.803567940000001</v>
      </c>
      <c r="B1512">
        <v>-122.8598296</v>
      </c>
      <c r="C1512">
        <v>37.648614070000001</v>
      </c>
      <c r="D1512">
        <f t="shared" si="374"/>
        <v>176.29780534482876</v>
      </c>
      <c r="E1512">
        <f t="shared" si="375"/>
        <v>94.543857711621243</v>
      </c>
      <c r="F1512">
        <f t="shared" si="376"/>
        <v>200.04863708708044</v>
      </c>
      <c r="G1512">
        <f t="shared" si="377"/>
        <v>86.962793399855869</v>
      </c>
      <c r="H1512">
        <f t="shared" si="378"/>
        <v>49.418006702773077</v>
      </c>
      <c r="I1512">
        <f t="shared" si="379"/>
        <v>100.02333139013788</v>
      </c>
      <c r="J1512">
        <f t="shared" si="380"/>
        <v>10004.864300099603</v>
      </c>
      <c r="K1512">
        <f t="shared" si="381"/>
        <v>10004.666822381343</v>
      </c>
      <c r="L1512">
        <f t="shared" si="384"/>
        <v>0</v>
      </c>
      <c r="M1512" s="1">
        <f t="shared" si="382"/>
        <v>0</v>
      </c>
      <c r="N1512" s="1">
        <f>IF(M1512&lt;'How to'!$B$35,0,M1512)</f>
        <v>0</v>
      </c>
      <c r="O1512" s="1">
        <f>(((ABS('How to'!$B$33))*(N1512))/(11.82))^(1/2)</f>
        <v>0</v>
      </c>
      <c r="P1512" s="1">
        <f>(((ABS('How to'!$B$33)+'How to'!$B$32)*(N1512))/(11.82))^(1/2)</f>
        <v>0</v>
      </c>
      <c r="Q1512">
        <f>IF(P1512=0,'How to'!$B$34,MIN(ROUNDDOWN(2*P1512,-1)/2,'How to'!$B$34))</f>
        <v>145</v>
      </c>
      <c r="R1512">
        <f t="shared" si="383"/>
        <v>145</v>
      </c>
      <c r="S1512" t="str">
        <f t="shared" si="373"/>
        <v/>
      </c>
      <c r="T1512">
        <f t="shared" si="369"/>
        <v>145</v>
      </c>
      <c r="U1512" t="str">
        <f t="shared" si="370"/>
        <v/>
      </c>
      <c r="W1512" t="str">
        <f t="shared" si="371"/>
        <v/>
      </c>
      <c r="X1512" t="str">
        <f t="shared" si="372"/>
        <v/>
      </c>
      <c r="AE1512" t="s">
        <v>52</v>
      </c>
    </row>
    <row r="1513" spans="1:31" x14ac:dyDescent="0.25">
      <c r="A1513">
        <v>45.803767960000002</v>
      </c>
      <c r="B1513">
        <v>-122.85968250000001</v>
      </c>
      <c r="C1513">
        <v>37.673614069999999</v>
      </c>
      <c r="D1513">
        <f t="shared" si="374"/>
        <v>177.4800184345649</v>
      </c>
      <c r="E1513">
        <f t="shared" si="375"/>
        <v>92.456002350033955</v>
      </c>
      <c r="F1513">
        <f t="shared" si="376"/>
        <v>200.11813839350739</v>
      </c>
      <c r="G1513">
        <f t="shared" si="377"/>
        <v>88.024781429927188</v>
      </c>
      <c r="H1513">
        <f t="shared" si="378"/>
        <v>47.563110668872355</v>
      </c>
      <c r="I1513">
        <f t="shared" si="379"/>
        <v>100.05304414302373</v>
      </c>
      <c r="J1513">
        <f t="shared" si="380"/>
        <v>10011.817328520745</v>
      </c>
      <c r="K1513">
        <f t="shared" si="381"/>
        <v>10010.611642285854</v>
      </c>
      <c r="L1513">
        <f t="shared" si="384"/>
        <v>0</v>
      </c>
      <c r="M1513" s="1">
        <f t="shared" si="382"/>
        <v>0</v>
      </c>
      <c r="N1513" s="1">
        <f>IF(M1513&lt;'How to'!$B$35,0,M1513)</f>
        <v>0</v>
      </c>
      <c r="O1513" s="1">
        <f>(((ABS('How to'!$B$33))*(N1513))/(11.82))^(1/2)</f>
        <v>0</v>
      </c>
      <c r="P1513" s="1">
        <f>(((ABS('How to'!$B$33)+'How to'!$B$32)*(N1513))/(11.82))^(1/2)</f>
        <v>0</v>
      </c>
      <c r="Q1513">
        <f>IF(P1513=0,'How to'!$B$34,MIN(ROUNDDOWN(2*P1513,-1)/2,'How to'!$B$34))</f>
        <v>145</v>
      </c>
      <c r="R1513">
        <f t="shared" si="383"/>
        <v>145</v>
      </c>
      <c r="S1513" t="str">
        <f t="shared" si="373"/>
        <v/>
      </c>
      <c r="T1513">
        <f t="shared" si="369"/>
        <v>145</v>
      </c>
      <c r="U1513" t="str">
        <f t="shared" si="370"/>
        <v/>
      </c>
      <c r="W1513" t="str">
        <f t="shared" si="371"/>
        <v/>
      </c>
      <c r="X1513" t="str">
        <f t="shared" si="372"/>
        <v/>
      </c>
      <c r="AE1513" t="s">
        <v>52</v>
      </c>
    </row>
    <row r="1514" spans="1:31" x14ac:dyDescent="0.25">
      <c r="A1514">
        <v>45.803968429999998</v>
      </c>
      <c r="B1514">
        <v>-122.85953670000001</v>
      </c>
      <c r="C1514">
        <v>37.698614069999998</v>
      </c>
      <c r="D1514">
        <f t="shared" si="374"/>
        <v>178.28931120008437</v>
      </c>
      <c r="E1514">
        <f t="shared" si="375"/>
        <v>90.981221337498212</v>
      </c>
      <c r="F1514">
        <f t="shared" si="376"/>
        <v>200.16158753433029</v>
      </c>
      <c r="G1514">
        <f t="shared" si="377"/>
        <v>88.770622079942456</v>
      </c>
      <c r="H1514">
        <f t="shared" si="378"/>
        <v>46.212646528741644</v>
      </c>
      <c r="I1514">
        <f t="shared" si="379"/>
        <v>100.07912891132888</v>
      </c>
      <c r="J1514">
        <f t="shared" si="380"/>
        <v>10016.165281065842</v>
      </c>
      <c r="K1514">
        <f t="shared" si="381"/>
        <v>10015.832043650384</v>
      </c>
      <c r="L1514">
        <f t="shared" si="384"/>
        <v>0</v>
      </c>
      <c r="M1514" s="1">
        <f t="shared" si="382"/>
        <v>0</v>
      </c>
      <c r="N1514" s="1">
        <f>IF(M1514&lt;'How to'!$B$35,0,M1514)</f>
        <v>0</v>
      </c>
      <c r="O1514" s="1">
        <f>(((ABS('How to'!$B$33))*(N1514))/(11.82))^(1/2)</f>
        <v>0</v>
      </c>
      <c r="P1514" s="1">
        <f>(((ABS('How to'!$B$33)+'How to'!$B$32)*(N1514))/(11.82))^(1/2)</f>
        <v>0</v>
      </c>
      <c r="Q1514">
        <f>IF(P1514=0,'How to'!$B$34,MIN(ROUNDDOWN(2*P1514,-1)/2,'How to'!$B$34))</f>
        <v>145</v>
      </c>
      <c r="R1514">
        <f t="shared" si="383"/>
        <v>145</v>
      </c>
      <c r="S1514" t="str">
        <f t="shared" si="373"/>
        <v/>
      </c>
      <c r="T1514">
        <f t="shared" si="369"/>
        <v>145</v>
      </c>
      <c r="U1514" t="str">
        <f t="shared" si="370"/>
        <v/>
      </c>
      <c r="W1514" t="str">
        <f t="shared" si="371"/>
        <v/>
      </c>
      <c r="X1514" t="str">
        <f t="shared" si="372"/>
        <v/>
      </c>
      <c r="AE1514" t="s">
        <v>52</v>
      </c>
    </row>
    <row r="1515" spans="1:31" x14ac:dyDescent="0.25">
      <c r="A1515">
        <v>45.804169350000002</v>
      </c>
      <c r="B1515">
        <v>-122.85939209999999</v>
      </c>
      <c r="C1515">
        <v>37.723614070000004</v>
      </c>
      <c r="D1515">
        <f t="shared" si="374"/>
        <v>178.66779749976158</v>
      </c>
      <c r="E1515">
        <f t="shared" si="375"/>
        <v>90.259192163419968</v>
      </c>
      <c r="F1515">
        <f t="shared" si="376"/>
        <v>200.17218496436757</v>
      </c>
      <c r="G1515">
        <f t="shared" si="377"/>
        <v>89.139089625372634</v>
      </c>
      <c r="H1515">
        <f t="shared" si="378"/>
        <v>45.514055211952346</v>
      </c>
      <c r="I1515">
        <f t="shared" si="379"/>
        <v>100.08649519828768</v>
      </c>
      <c r="J1515">
        <f t="shared" si="380"/>
        <v>10017.225908352246</v>
      </c>
      <c r="K1515">
        <f t="shared" si="381"/>
        <v>10017.306521076862</v>
      </c>
      <c r="L1515">
        <f t="shared" si="384"/>
        <v>0.28392380072125534</v>
      </c>
      <c r="M1515" s="1">
        <f t="shared" si="382"/>
        <v>17640.836195538675</v>
      </c>
      <c r="N1515" s="1">
        <f>IF(M1515&lt;'How to'!$B$35,0,M1515)</f>
        <v>17640.836195538675</v>
      </c>
      <c r="O1515" s="1">
        <f>(((ABS('How to'!$B$33))*(N1515))/(11.82))^(1/2)</f>
        <v>356.17243735115466</v>
      </c>
      <c r="P1515" s="1">
        <f>(((ABS('How to'!$B$33)+'How to'!$B$32)*(N1515))/(11.82))^(1/2)</f>
        <v>539.47105902954638</v>
      </c>
      <c r="Q1515">
        <f>IF(P1515=0,'How to'!$B$34,MIN(ROUNDDOWN(2*P1515,-1)/2,'How to'!$B$34))</f>
        <v>145</v>
      </c>
      <c r="R1515">
        <f t="shared" si="383"/>
        <v>145</v>
      </c>
      <c r="S1515" t="str">
        <f t="shared" si="373"/>
        <v/>
      </c>
      <c r="T1515">
        <f t="shared" si="369"/>
        <v>145</v>
      </c>
      <c r="U1515" t="str">
        <f t="shared" si="370"/>
        <v/>
      </c>
      <c r="W1515" t="str">
        <f t="shared" si="371"/>
        <v/>
      </c>
      <c r="X1515" t="str">
        <f t="shared" si="372"/>
        <v/>
      </c>
      <c r="AE1515" t="s">
        <v>52</v>
      </c>
    </row>
    <row r="1516" spans="1:31" x14ac:dyDescent="0.25">
      <c r="A1516">
        <v>45.80437045</v>
      </c>
      <c r="B1516">
        <v>-122.8592481</v>
      </c>
      <c r="C1516">
        <v>37.748614070000002</v>
      </c>
      <c r="D1516">
        <f t="shared" si="374"/>
        <v>178.85147467493061</v>
      </c>
      <c r="E1516">
        <f t="shared" si="375"/>
        <v>89.901897224821866</v>
      </c>
      <c r="F1516">
        <f t="shared" si="376"/>
        <v>200.17542585946902</v>
      </c>
      <c r="G1516">
        <f t="shared" si="377"/>
        <v>89.335011944972891</v>
      </c>
      <c r="H1516">
        <f t="shared" si="378"/>
        <v>45.125878716550545</v>
      </c>
      <c r="I1516">
        <f t="shared" si="379"/>
        <v>100.08540997143029</v>
      </c>
      <c r="J1516">
        <f t="shared" si="380"/>
        <v>10017.550279504943</v>
      </c>
      <c r="K1516">
        <f t="shared" si="381"/>
        <v>10017.089289149279</v>
      </c>
      <c r="L1516">
        <f t="shared" si="384"/>
        <v>0</v>
      </c>
      <c r="M1516" s="1">
        <f t="shared" si="382"/>
        <v>0</v>
      </c>
      <c r="N1516" s="1">
        <f>IF(M1516&lt;'How to'!$B$35,0,M1516)</f>
        <v>0</v>
      </c>
      <c r="O1516" s="1">
        <f>(((ABS('How to'!$B$33))*(N1516))/(11.82))^(1/2)</f>
        <v>0</v>
      </c>
      <c r="P1516" s="1">
        <f>(((ABS('How to'!$B$33)+'How to'!$B$32)*(N1516))/(11.82))^(1/2)</f>
        <v>0</v>
      </c>
      <c r="Q1516">
        <f>IF(P1516=0,'How to'!$B$34,MIN(ROUNDDOWN(2*P1516,-1)/2,'How to'!$B$34))</f>
        <v>145</v>
      </c>
      <c r="R1516">
        <f t="shared" si="383"/>
        <v>145</v>
      </c>
      <c r="S1516" t="str">
        <f t="shared" si="373"/>
        <v/>
      </c>
      <c r="T1516">
        <f t="shared" si="369"/>
        <v>145</v>
      </c>
      <c r="U1516" t="str">
        <f t="shared" si="370"/>
        <v/>
      </c>
      <c r="W1516" t="str">
        <f t="shared" si="371"/>
        <v/>
      </c>
      <c r="X1516" t="str">
        <f t="shared" si="372"/>
        <v/>
      </c>
      <c r="AE1516" t="s">
        <v>52</v>
      </c>
    </row>
    <row r="1517" spans="1:31" x14ac:dyDescent="0.25">
      <c r="A1517">
        <v>45.804571549999999</v>
      </c>
      <c r="B1517">
        <v>-122.859104</v>
      </c>
      <c r="C1517">
        <v>37.773614070000001</v>
      </c>
      <c r="D1517">
        <f t="shared" si="374"/>
        <v>178.95722819997999</v>
      </c>
      <c r="E1517">
        <f t="shared" si="375"/>
        <v>89.692048097692435</v>
      </c>
      <c r="F1517">
        <f t="shared" si="376"/>
        <v>200.17580527371055</v>
      </c>
      <c r="G1517">
        <f t="shared" si="377"/>
        <v>89.455237004637709</v>
      </c>
      <c r="H1517">
        <f t="shared" si="378"/>
        <v>44.892909179647965</v>
      </c>
      <c r="I1517">
        <f t="shared" si="379"/>
        <v>100.08802486895235</v>
      </c>
      <c r="J1517">
        <f t="shared" si="380"/>
        <v>10017.588254244622</v>
      </c>
      <c r="K1517">
        <f t="shared" si="381"/>
        <v>10017.612722168024</v>
      </c>
      <c r="L1517">
        <f t="shared" si="384"/>
        <v>0.15642225993115988</v>
      </c>
      <c r="M1517" s="1">
        <f t="shared" si="382"/>
        <v>32021.058660630177</v>
      </c>
      <c r="N1517" s="1">
        <f>IF(M1517&lt;'How to'!$B$35,0,M1517)</f>
        <v>32021.058660630177</v>
      </c>
      <c r="O1517" s="1">
        <f>(((ABS('How to'!$B$33))*(N1517))/(11.82))^(1/2)</f>
        <v>479.86443959231065</v>
      </c>
      <c r="P1517" s="1">
        <f>(((ABS('How to'!$B$33)+'How to'!$B$32)*(N1517))/(11.82))^(1/2)</f>
        <v>726.81923211890103</v>
      </c>
      <c r="Q1517">
        <f>IF(P1517=0,'How to'!$B$34,MIN(ROUNDDOWN(2*P1517,-1)/2,'How to'!$B$34))</f>
        <v>145</v>
      </c>
      <c r="R1517">
        <f t="shared" si="383"/>
        <v>145</v>
      </c>
      <c r="S1517" t="str">
        <f t="shared" si="373"/>
        <v/>
      </c>
      <c r="T1517">
        <f t="shared" si="369"/>
        <v>145</v>
      </c>
      <c r="U1517" t="str">
        <f t="shared" si="370"/>
        <v/>
      </c>
      <c r="W1517" t="str">
        <f t="shared" si="371"/>
        <v/>
      </c>
      <c r="X1517" t="str">
        <f t="shared" si="372"/>
        <v/>
      </c>
      <c r="AE1517" t="s">
        <v>52</v>
      </c>
    </row>
    <row r="1518" spans="1:31" x14ac:dyDescent="0.25">
      <c r="A1518">
        <v>45.804772589999999</v>
      </c>
      <c r="B1518">
        <v>-122.85895979999999</v>
      </c>
      <c r="C1518">
        <v>37.798614069999999</v>
      </c>
      <c r="D1518">
        <f t="shared" si="374"/>
        <v>179.01288795063044</v>
      </c>
      <c r="E1518">
        <f t="shared" si="375"/>
        <v>89.583082427639923</v>
      </c>
      <c r="F1518">
        <f t="shared" si="376"/>
        <v>200.17677864743027</v>
      </c>
      <c r="G1518">
        <f t="shared" si="377"/>
        <v>89.518689120141943</v>
      </c>
      <c r="H1518">
        <f t="shared" si="378"/>
        <v>44.768583953426521</v>
      </c>
      <c r="I1518">
        <f t="shared" si="379"/>
        <v>100.08906938813857</v>
      </c>
      <c r="J1518">
        <f t="shared" si="380"/>
        <v>10017.685677415573</v>
      </c>
      <c r="K1518">
        <f t="shared" si="381"/>
        <v>10017.821810983618</v>
      </c>
      <c r="L1518">
        <f t="shared" si="384"/>
        <v>0.36896282745677428</v>
      </c>
      <c r="M1518" s="1">
        <f t="shared" si="382"/>
        <v>13575.651888884731</v>
      </c>
      <c r="N1518" s="1">
        <f>IF(M1518&lt;'How to'!$B$35,0,M1518)</f>
        <v>13575.651888884731</v>
      </c>
      <c r="O1518" s="1">
        <f>(((ABS('How to'!$B$33))*(N1518))/(11.82))^(1/2)</f>
        <v>312.45039004594764</v>
      </c>
      <c r="P1518" s="1">
        <f>(((ABS('How to'!$B$33)+'How to'!$B$32)*(N1518))/(11.82))^(1/2)</f>
        <v>473.24813808121519</v>
      </c>
      <c r="Q1518">
        <f>IF(P1518=0,'How to'!$B$34,MIN(ROUNDDOWN(2*P1518,-1)/2,'How to'!$B$34))</f>
        <v>145</v>
      </c>
      <c r="R1518">
        <f t="shared" si="383"/>
        <v>145</v>
      </c>
      <c r="S1518" t="str">
        <f t="shared" si="373"/>
        <v/>
      </c>
      <c r="T1518">
        <f t="shared" si="369"/>
        <v>145</v>
      </c>
      <c r="U1518" t="str">
        <f t="shared" si="370"/>
        <v/>
      </c>
      <c r="W1518" t="str">
        <f t="shared" si="371"/>
        <v/>
      </c>
      <c r="X1518" t="str">
        <f t="shared" si="372"/>
        <v/>
      </c>
      <c r="AE1518" t="s">
        <v>52</v>
      </c>
    </row>
    <row r="1519" spans="1:31" x14ac:dyDescent="0.25">
      <c r="A1519">
        <v>45.804973599999997</v>
      </c>
      <c r="B1519">
        <v>-122.85881550000001</v>
      </c>
      <c r="C1519">
        <v>37.823614069999998</v>
      </c>
      <c r="D1519">
        <f t="shared" si="374"/>
        <v>179.01845392450906</v>
      </c>
      <c r="E1519">
        <f t="shared" si="375"/>
        <v>89.574999073897843</v>
      </c>
      <c r="F1519">
        <f t="shared" si="376"/>
        <v>200.1781389278319</v>
      </c>
      <c r="G1519">
        <f t="shared" si="377"/>
        <v>89.528707874388942</v>
      </c>
      <c r="H1519">
        <f t="shared" si="378"/>
        <v>44.745141834026242</v>
      </c>
      <c r="I1519">
        <f t="shared" si="379"/>
        <v>100.0875479338204</v>
      </c>
      <c r="J1519">
        <f t="shared" si="380"/>
        <v>10017.821826152593</v>
      </c>
      <c r="K1519">
        <f t="shared" si="381"/>
        <v>10017.517251404797</v>
      </c>
      <c r="L1519">
        <f t="shared" si="384"/>
        <v>0</v>
      </c>
      <c r="M1519" s="1">
        <f t="shared" si="382"/>
        <v>0</v>
      </c>
      <c r="N1519" s="1">
        <f>IF(M1519&lt;'How to'!$B$35,0,M1519)</f>
        <v>0</v>
      </c>
      <c r="O1519" s="1">
        <f>(((ABS('How to'!$B$33))*(N1519))/(11.82))^(1/2)</f>
        <v>0</v>
      </c>
      <c r="P1519" s="1">
        <f>(((ABS('How to'!$B$33)+'How to'!$B$32)*(N1519))/(11.82))^(1/2)</f>
        <v>0</v>
      </c>
      <c r="Q1519">
        <f>IF(P1519=0,'How to'!$B$34,MIN(ROUNDDOWN(2*P1519,-1)/2,'How to'!$B$34))</f>
        <v>145</v>
      </c>
      <c r="R1519">
        <f t="shared" si="383"/>
        <v>145</v>
      </c>
      <c r="S1519" t="str">
        <f t="shared" si="373"/>
        <v/>
      </c>
      <c r="T1519">
        <f t="shared" si="369"/>
        <v>145</v>
      </c>
      <c r="U1519" t="str">
        <f t="shared" si="370"/>
        <v/>
      </c>
      <c r="W1519" t="str">
        <f t="shared" si="371"/>
        <v/>
      </c>
      <c r="X1519" t="str">
        <f t="shared" si="372"/>
        <v/>
      </c>
      <c r="AE1519" t="s">
        <v>52</v>
      </c>
    </row>
    <row r="1520" spans="1:31" x14ac:dyDescent="0.25">
      <c r="A1520">
        <v>45.80517459</v>
      </c>
      <c r="B1520">
        <v>-122.8586711</v>
      </c>
      <c r="C1520">
        <v>37.848614070000004</v>
      </c>
      <c r="D1520">
        <f t="shared" si="374"/>
        <v>179.00398238989359</v>
      </c>
      <c r="E1520">
        <f t="shared" si="375"/>
        <v>89.6057162396</v>
      </c>
      <c r="F1520">
        <f t="shared" si="376"/>
        <v>200.17894518218705</v>
      </c>
      <c r="G1520">
        <f t="shared" si="377"/>
        <v>89.516462729957723</v>
      </c>
      <c r="H1520">
        <f t="shared" si="378"/>
        <v>44.776020929639174</v>
      </c>
      <c r="I1520">
        <f t="shared" si="379"/>
        <v>100.09040488466113</v>
      </c>
      <c r="J1520">
        <f t="shared" si="380"/>
        <v>10017.902523563262</v>
      </c>
      <c r="K1520">
        <f t="shared" si="381"/>
        <v>10018.089149975396</v>
      </c>
      <c r="L1520">
        <f t="shared" si="384"/>
        <v>0.43200279181331819</v>
      </c>
      <c r="M1520" s="1">
        <f t="shared" si="382"/>
        <v>11594.935657620152</v>
      </c>
      <c r="N1520" s="1">
        <f>IF(M1520&lt;'How to'!$B$35,0,M1520)</f>
        <v>11594.935657620152</v>
      </c>
      <c r="O1520" s="1">
        <f>(((ABS('How to'!$B$33))*(N1520))/(11.82))^(1/2)</f>
        <v>288.75857908713709</v>
      </c>
      <c r="P1520" s="1">
        <f>(((ABS('How to'!$B$33)+'How to'!$B$32)*(N1520))/(11.82))^(1/2)</f>
        <v>437.36370400391922</v>
      </c>
      <c r="Q1520">
        <f>IF(P1520=0,'How to'!$B$34,MIN(ROUNDDOWN(2*P1520,-1)/2,'How to'!$B$34))</f>
        <v>145</v>
      </c>
      <c r="R1520">
        <f t="shared" si="383"/>
        <v>145</v>
      </c>
      <c r="S1520" t="str">
        <f t="shared" si="373"/>
        <v/>
      </c>
      <c r="T1520">
        <f t="shared" si="369"/>
        <v>145</v>
      </c>
      <c r="U1520" t="str">
        <f t="shared" si="370"/>
        <v/>
      </c>
      <c r="W1520" t="str">
        <f t="shared" si="371"/>
        <v/>
      </c>
      <c r="X1520" t="str">
        <f t="shared" si="372"/>
        <v/>
      </c>
      <c r="AE1520" t="s">
        <v>52</v>
      </c>
    </row>
    <row r="1521" spans="1:31" x14ac:dyDescent="0.25">
      <c r="A1521">
        <v>45.805375560000002</v>
      </c>
      <c r="B1521">
        <v>-122.8585267</v>
      </c>
      <c r="C1521">
        <v>37.873614070000002</v>
      </c>
      <c r="D1521">
        <f t="shared" si="374"/>
        <v>178.98839766018605</v>
      </c>
      <c r="E1521">
        <f t="shared" si="375"/>
        <v>89.628673153473358</v>
      </c>
      <c r="F1521">
        <f t="shared" si="376"/>
        <v>200.17528705665205</v>
      </c>
      <c r="G1521">
        <f t="shared" si="377"/>
        <v>89.501991195342285</v>
      </c>
      <c r="H1521">
        <f t="shared" si="378"/>
        <v>44.799139708772877</v>
      </c>
      <c r="I1521">
        <f t="shared" si="379"/>
        <v>100.08780818150269</v>
      </c>
      <c r="J1521">
        <f t="shared" si="380"/>
        <v>10017.536387053262</v>
      </c>
      <c r="K1521">
        <f t="shared" si="381"/>
        <v>10017.569346577278</v>
      </c>
      <c r="L1521">
        <f t="shared" si="384"/>
        <v>0.18154758058538081</v>
      </c>
      <c r="M1521" s="1">
        <f t="shared" si="382"/>
        <v>27589.377160182179</v>
      </c>
      <c r="N1521" s="1">
        <f>IF(M1521&lt;'How to'!$B$35,0,M1521)</f>
        <v>27589.377160182179</v>
      </c>
      <c r="O1521" s="1">
        <f>(((ABS('How to'!$B$33))*(N1521))/(11.82))^(1/2)</f>
        <v>445.42200931288596</v>
      </c>
      <c r="P1521" s="1">
        <f>(((ABS('How to'!$B$33)+'How to'!$B$32)*(N1521))/(11.82))^(1/2)</f>
        <v>674.65153919864952</v>
      </c>
      <c r="Q1521">
        <f>IF(P1521=0,'How to'!$B$34,MIN(ROUNDDOWN(2*P1521,-1)/2,'How to'!$B$34))</f>
        <v>145</v>
      </c>
      <c r="R1521">
        <f t="shared" si="383"/>
        <v>145</v>
      </c>
      <c r="S1521" t="str">
        <f t="shared" si="373"/>
        <v/>
      </c>
      <c r="T1521">
        <f t="shared" si="369"/>
        <v>145</v>
      </c>
      <c r="U1521" t="str">
        <f t="shared" si="370"/>
        <v/>
      </c>
      <c r="W1521" t="str">
        <f t="shared" si="371"/>
        <v/>
      </c>
      <c r="X1521" t="str">
        <f t="shared" si="372"/>
        <v/>
      </c>
      <c r="AE1521" t="s">
        <v>122</v>
      </c>
    </row>
    <row r="1522" spans="1:31" x14ac:dyDescent="0.25">
      <c r="A1522">
        <v>45.805576530000003</v>
      </c>
      <c r="B1522">
        <v>-122.8583823</v>
      </c>
      <c r="C1522">
        <v>37.898614070000001</v>
      </c>
      <c r="D1522">
        <f t="shared" si="374"/>
        <v>178.98060529533228</v>
      </c>
      <c r="E1522">
        <f t="shared" si="375"/>
        <v>89.651629898272475</v>
      </c>
      <c r="F1522">
        <f t="shared" si="376"/>
        <v>200.17859979353526</v>
      </c>
      <c r="G1522">
        <f t="shared" si="377"/>
        <v>89.494198830488514</v>
      </c>
      <c r="H1522">
        <f t="shared" si="378"/>
        <v>44.814498248524316</v>
      </c>
      <c r="I1522">
        <f t="shared" si="379"/>
        <v>100.08771591747912</v>
      </c>
      <c r="J1522">
        <f t="shared" si="380"/>
        <v>10017.867953825089</v>
      </c>
      <c r="K1522">
        <f t="shared" si="381"/>
        <v>10017.550877578002</v>
      </c>
      <c r="L1522">
        <f t="shared" si="384"/>
        <v>0</v>
      </c>
      <c r="M1522" s="1">
        <f t="shared" si="382"/>
        <v>0</v>
      </c>
      <c r="N1522" s="1">
        <f>IF(M1522&lt;'How to'!$B$35,0,M1522)</f>
        <v>0</v>
      </c>
      <c r="O1522" s="1">
        <f>(((ABS('How to'!$B$33))*(N1522))/(11.82))^(1/2)</f>
        <v>0</v>
      </c>
      <c r="P1522" s="1">
        <f>(((ABS('How to'!$B$33)+'How to'!$B$32)*(N1522))/(11.82))^(1/2)</f>
        <v>0</v>
      </c>
      <c r="Q1522">
        <f>IF(P1522=0,'How to'!$B$34,MIN(ROUNDDOWN(2*P1522,-1)/2,'How to'!$B$34))</f>
        <v>145</v>
      </c>
      <c r="R1522">
        <f t="shared" si="383"/>
        <v>145</v>
      </c>
      <c r="S1522" t="str">
        <f t="shared" si="373"/>
        <v/>
      </c>
      <c r="T1522">
        <f t="shared" si="369"/>
        <v>145</v>
      </c>
      <c r="U1522" t="str">
        <f t="shared" si="370"/>
        <v/>
      </c>
      <c r="W1522" t="str">
        <f t="shared" si="371"/>
        <v/>
      </c>
      <c r="X1522" t="str">
        <f t="shared" si="372"/>
        <v/>
      </c>
      <c r="AE1522" t="s">
        <v>52</v>
      </c>
    </row>
    <row r="1523" spans="1:31" x14ac:dyDescent="0.25">
      <c r="A1523">
        <v>45.805777499999998</v>
      </c>
      <c r="B1523">
        <v>-122.8582378</v>
      </c>
      <c r="C1523">
        <v>37.923614069999999</v>
      </c>
      <c r="D1523">
        <f t="shared" si="374"/>
        <v>178.97503932066272</v>
      </c>
      <c r="E1523">
        <f t="shared" si="375"/>
        <v>89.659066470335858</v>
      </c>
      <c r="F1523">
        <f t="shared" si="376"/>
        <v>200.17695396864463</v>
      </c>
      <c r="G1523">
        <f t="shared" si="377"/>
        <v>89.48974605012009</v>
      </c>
      <c r="H1523">
        <f t="shared" si="378"/>
        <v>44.829856694032841</v>
      </c>
      <c r="I1523">
        <f t="shared" si="379"/>
        <v>100.09061244353791</v>
      </c>
      <c r="J1523">
        <f t="shared" si="380"/>
        <v>10017.703225041218</v>
      </c>
      <c r="K1523">
        <f t="shared" si="381"/>
        <v>10018.130699322506</v>
      </c>
      <c r="L1523">
        <f t="shared" si="384"/>
        <v>0.65381517364511821</v>
      </c>
      <c r="M1523" s="1">
        <f t="shared" si="382"/>
        <v>7661.286479074749</v>
      </c>
      <c r="N1523" s="1">
        <f>IF(M1523&lt;'How to'!$B$35,0,M1523)</f>
        <v>7661.286479074749</v>
      </c>
      <c r="O1523" s="1">
        <f>(((ABS('How to'!$B$33))*(N1523))/(11.82))^(1/2)</f>
        <v>234.7207994595496</v>
      </c>
      <c r="P1523" s="1">
        <f>(((ABS('How to'!$B$33)+'How to'!$B$32)*(N1523))/(11.82))^(1/2)</f>
        <v>355.51621906066754</v>
      </c>
      <c r="Q1523">
        <f>IF(P1523=0,'How to'!$B$34,MIN(ROUNDDOWN(2*P1523,-1)/2,'How to'!$B$34))</f>
        <v>145</v>
      </c>
      <c r="R1523">
        <f t="shared" si="383"/>
        <v>145</v>
      </c>
      <c r="S1523" t="str">
        <f t="shared" si="373"/>
        <v/>
      </c>
      <c r="T1523">
        <f t="shared" ref="T1523:T1586" si="385">IF(Q1523=T1524,T1524,IF(Q1523&lt;T1524,Q1523,IF(MIN(Q1483:Q1522)&lt;Q1523,IF(MIN(Q1483:Q1522)&lt;T1524,T1524,MIN(Q1483:Q1522)),MIN(Q1483:Q1522))))</f>
        <v>145</v>
      </c>
      <c r="U1523" t="str">
        <f t="shared" ref="U1523:U1586" si="386">IF(T1524=T1523,"",T1523)</f>
        <v/>
      </c>
      <c r="W1523" t="str">
        <f t="shared" si="371"/>
        <v/>
      </c>
      <c r="X1523" t="str">
        <f t="shared" si="372"/>
        <v/>
      </c>
      <c r="AE1523" t="s">
        <v>52</v>
      </c>
    </row>
    <row r="1524" spans="1:31" x14ac:dyDescent="0.25">
      <c r="A1524">
        <v>45.805978469999999</v>
      </c>
      <c r="B1524">
        <v>-122.8580934</v>
      </c>
      <c r="C1524">
        <v>37.948614069999998</v>
      </c>
      <c r="D1524">
        <f t="shared" si="374"/>
        <v>178.97169973538641</v>
      </c>
      <c r="E1524">
        <f t="shared" si="375"/>
        <v>89.666502984202481</v>
      </c>
      <c r="F1524">
        <f t="shared" si="376"/>
        <v>200.1772990715713</v>
      </c>
      <c r="G1524">
        <f t="shared" si="377"/>
        <v>89.48751965993587</v>
      </c>
      <c r="H1524">
        <f t="shared" si="378"/>
        <v>44.829694964049082</v>
      </c>
      <c r="I1524">
        <f t="shared" si="379"/>
        <v>100.08854942228454</v>
      </c>
      <c r="J1524">
        <f t="shared" si="380"/>
        <v>10017.737765897326</v>
      </c>
      <c r="K1524">
        <f t="shared" si="381"/>
        <v>10017.717725457096</v>
      </c>
      <c r="L1524">
        <f t="shared" si="384"/>
        <v>0</v>
      </c>
      <c r="M1524" s="1">
        <f t="shared" si="382"/>
        <v>0</v>
      </c>
      <c r="N1524" s="1">
        <f>IF(M1524&lt;'How to'!$B$35,0,M1524)</f>
        <v>0</v>
      </c>
      <c r="O1524" s="1">
        <f>(((ABS('How to'!$B$33))*(N1524))/(11.82))^(1/2)</f>
        <v>0</v>
      </c>
      <c r="P1524" s="1">
        <f>(((ABS('How to'!$B$33)+'How to'!$B$32)*(N1524))/(11.82))^(1/2)</f>
        <v>0</v>
      </c>
      <c r="Q1524">
        <f>IF(P1524=0,'How to'!$B$34,MIN(ROUNDDOWN(2*P1524,-1)/2,'How to'!$B$34))</f>
        <v>145</v>
      </c>
      <c r="R1524">
        <f t="shared" si="383"/>
        <v>145</v>
      </c>
      <c r="S1524" t="str">
        <f t="shared" si="373"/>
        <v/>
      </c>
      <c r="T1524">
        <f t="shared" si="385"/>
        <v>145</v>
      </c>
      <c r="U1524" t="str">
        <f t="shared" si="386"/>
        <v/>
      </c>
      <c r="W1524" t="str">
        <f t="shared" si="371"/>
        <v/>
      </c>
      <c r="X1524" t="str">
        <f t="shared" si="372"/>
        <v/>
      </c>
      <c r="AE1524" t="s">
        <v>52</v>
      </c>
    </row>
    <row r="1525" spans="1:31" x14ac:dyDescent="0.25">
      <c r="A1525">
        <v>45.80617943</v>
      </c>
      <c r="B1525">
        <v>-122.857949</v>
      </c>
      <c r="C1525">
        <v>37.973614070000004</v>
      </c>
      <c r="D1525">
        <f t="shared" si="374"/>
        <v>178.97058653950333</v>
      </c>
      <c r="E1525">
        <f t="shared" si="375"/>
        <v>89.673939458175411</v>
      </c>
      <c r="F1525">
        <f t="shared" si="376"/>
        <v>200.17963498878291</v>
      </c>
      <c r="G1525">
        <f t="shared" si="377"/>
        <v>89.486406464843768</v>
      </c>
      <c r="H1525">
        <f t="shared" si="378"/>
        <v>44.829533234616548</v>
      </c>
      <c r="I1525">
        <f t="shared" si="379"/>
        <v>100.08748169488941</v>
      </c>
      <c r="J1525">
        <f t="shared" si="380"/>
        <v>10017.971566060589</v>
      </c>
      <c r="K1525">
        <f t="shared" si="381"/>
        <v>10017.503992024822</v>
      </c>
      <c r="L1525">
        <f t="shared" si="384"/>
        <v>0</v>
      </c>
      <c r="M1525" s="1">
        <f t="shared" si="382"/>
        <v>0</v>
      </c>
      <c r="N1525" s="1">
        <f>IF(M1525&lt;'How to'!$B$35,0,M1525)</f>
        <v>0</v>
      </c>
      <c r="O1525" s="1">
        <f>(((ABS('How to'!$B$33))*(N1525))/(11.82))^(1/2)</f>
        <v>0</v>
      </c>
      <c r="P1525" s="1">
        <f>(((ABS('How to'!$B$33)+'How to'!$B$32)*(N1525))/(11.82))^(1/2)</f>
        <v>0</v>
      </c>
      <c r="Q1525">
        <f>IF(P1525=0,'How to'!$B$34,MIN(ROUNDDOWN(2*P1525,-1)/2,'How to'!$B$34))</f>
        <v>145</v>
      </c>
      <c r="R1525">
        <f t="shared" si="383"/>
        <v>145</v>
      </c>
      <c r="S1525" t="str">
        <f t="shared" si="373"/>
        <v/>
      </c>
      <c r="T1525">
        <f t="shared" si="385"/>
        <v>145</v>
      </c>
      <c r="U1525" t="str">
        <f t="shared" si="386"/>
        <v/>
      </c>
      <c r="W1525" t="str">
        <f t="shared" si="371"/>
        <v/>
      </c>
      <c r="X1525" t="str">
        <f t="shared" si="372"/>
        <v/>
      </c>
      <c r="AE1525" t="s">
        <v>52</v>
      </c>
    </row>
    <row r="1526" spans="1:31" x14ac:dyDescent="0.25">
      <c r="A1526">
        <v>45.806380400000002</v>
      </c>
      <c r="B1526">
        <v>-122.8578045</v>
      </c>
      <c r="C1526">
        <v>37.998614070000002</v>
      </c>
      <c r="D1526">
        <f t="shared" si="374"/>
        <v>178.9694733444112</v>
      </c>
      <c r="E1526">
        <f t="shared" si="375"/>
        <v>89.673615940009739</v>
      </c>
      <c r="F1526">
        <f t="shared" si="376"/>
        <v>200.17849481133652</v>
      </c>
      <c r="G1526">
        <f t="shared" si="377"/>
        <v>89.486406464843768</v>
      </c>
      <c r="H1526">
        <f t="shared" si="378"/>
        <v>44.837131479570019</v>
      </c>
      <c r="I1526">
        <f t="shared" si="379"/>
        <v>100.09088520593411</v>
      </c>
      <c r="J1526">
        <f t="shared" si="380"/>
        <v>10017.857446233071</v>
      </c>
      <c r="K1526">
        <f t="shared" si="381"/>
        <v>10018.18530130748</v>
      </c>
      <c r="L1526">
        <f t="shared" si="384"/>
        <v>0.57258630302247393</v>
      </c>
      <c r="M1526" s="1">
        <f t="shared" si="382"/>
        <v>8748.1880446887571</v>
      </c>
      <c r="N1526" s="1">
        <f>IF(M1526&lt;'How to'!$B$35,0,M1526)</f>
        <v>8748.1880446887571</v>
      </c>
      <c r="O1526" s="1">
        <f>(((ABS('How to'!$B$33))*(N1526))/(11.82))^(1/2)</f>
        <v>250.81862313003137</v>
      </c>
      <c r="P1526" s="1">
        <f>(((ABS('How to'!$B$33)+'How to'!$B$32)*(N1526))/(11.82))^(1/2)</f>
        <v>379.89853805247583</v>
      </c>
      <c r="Q1526">
        <f>IF(P1526=0,'How to'!$B$34,MIN(ROUNDDOWN(2*P1526,-1)/2,'How to'!$B$34))</f>
        <v>145</v>
      </c>
      <c r="R1526">
        <f t="shared" si="383"/>
        <v>145</v>
      </c>
      <c r="S1526" t="str">
        <f t="shared" si="373"/>
        <v/>
      </c>
      <c r="T1526">
        <f t="shared" si="385"/>
        <v>145</v>
      </c>
      <c r="U1526" t="str">
        <f t="shared" si="386"/>
        <v/>
      </c>
      <c r="W1526" t="str">
        <f t="shared" si="371"/>
        <v/>
      </c>
      <c r="X1526" t="str">
        <f t="shared" si="372"/>
        <v/>
      </c>
      <c r="AE1526" t="s">
        <v>52</v>
      </c>
    </row>
    <row r="1527" spans="1:31" x14ac:dyDescent="0.25">
      <c r="A1527">
        <v>45.806581360000003</v>
      </c>
      <c r="B1527">
        <v>-122.8576601</v>
      </c>
      <c r="C1527">
        <v>38.023614070000001</v>
      </c>
      <c r="D1527">
        <f t="shared" si="374"/>
        <v>178.96836015011007</v>
      </c>
      <c r="E1527">
        <f t="shared" si="375"/>
        <v>89.673292436838722</v>
      </c>
      <c r="F1527">
        <f t="shared" si="376"/>
        <v>200.17735464153358</v>
      </c>
      <c r="G1527">
        <f t="shared" si="377"/>
        <v>89.485293270542641</v>
      </c>
      <c r="H1527">
        <f t="shared" si="378"/>
        <v>44.829209782144346</v>
      </c>
      <c r="I1527">
        <f t="shared" si="379"/>
        <v>100.08634153273128</v>
      </c>
      <c r="J1527">
        <f t="shared" si="380"/>
        <v>10017.743327820577</v>
      </c>
      <c r="K1527">
        <f t="shared" si="381"/>
        <v>10017.27576140653</v>
      </c>
      <c r="L1527">
        <f t="shared" si="384"/>
        <v>0</v>
      </c>
      <c r="M1527" s="1">
        <f t="shared" si="382"/>
        <v>0</v>
      </c>
      <c r="N1527" s="1">
        <f>IF(M1527&lt;'How to'!$B$35,0,M1527)</f>
        <v>0</v>
      </c>
      <c r="O1527" s="1">
        <f>(((ABS('How to'!$B$33))*(N1527))/(11.82))^(1/2)</f>
        <v>0</v>
      </c>
      <c r="P1527" s="1">
        <f>(((ABS('How to'!$B$33)+'How to'!$B$32)*(N1527))/(11.82))^(1/2)</f>
        <v>0</v>
      </c>
      <c r="Q1527">
        <f>IF(P1527=0,'How to'!$B$34,MIN(ROUNDDOWN(2*P1527,-1)/2,'How to'!$B$34))</f>
        <v>145</v>
      </c>
      <c r="R1527">
        <f t="shared" si="383"/>
        <v>145</v>
      </c>
      <c r="S1527" t="str">
        <f t="shared" si="373"/>
        <v/>
      </c>
      <c r="T1527">
        <f t="shared" si="385"/>
        <v>145</v>
      </c>
      <c r="U1527" t="str">
        <f t="shared" si="386"/>
        <v/>
      </c>
      <c r="W1527" t="str">
        <f t="shared" si="371"/>
        <v/>
      </c>
      <c r="X1527" t="str">
        <f t="shared" si="372"/>
        <v/>
      </c>
      <c r="AE1527" t="s">
        <v>52</v>
      </c>
    </row>
    <row r="1528" spans="1:31" x14ac:dyDescent="0.25">
      <c r="A1528">
        <v>45.806782320000003</v>
      </c>
      <c r="B1528">
        <v>-122.8575156</v>
      </c>
      <c r="C1528">
        <v>38.048614069999999</v>
      </c>
      <c r="D1528">
        <f t="shared" si="374"/>
        <v>178.96724695501797</v>
      </c>
      <c r="E1528">
        <f t="shared" si="375"/>
        <v>89.680728794420588</v>
      </c>
      <c r="F1528">
        <f t="shared" si="376"/>
        <v>200.17969077745326</v>
      </c>
      <c r="G1528">
        <f t="shared" si="377"/>
        <v>89.484180075450524</v>
      </c>
      <c r="H1528">
        <f t="shared" si="378"/>
        <v>44.83680797000487</v>
      </c>
      <c r="I1528">
        <f t="shared" si="379"/>
        <v>100.08874978095565</v>
      </c>
      <c r="J1528">
        <f t="shared" si="380"/>
        <v>10017.977149939201</v>
      </c>
      <c r="K1528">
        <f t="shared" si="381"/>
        <v>10017.757832714749</v>
      </c>
      <c r="L1528">
        <f t="shared" si="384"/>
        <v>0</v>
      </c>
      <c r="M1528" s="1">
        <f t="shared" si="382"/>
        <v>0</v>
      </c>
      <c r="N1528" s="1">
        <f>IF(M1528&lt;'How to'!$B$35,0,M1528)</f>
        <v>0</v>
      </c>
      <c r="O1528" s="1">
        <f>(((ABS('How to'!$B$33))*(N1528))/(11.82))^(1/2)</f>
        <v>0</v>
      </c>
      <c r="P1528" s="1">
        <f>(((ABS('How to'!$B$33)+'How to'!$B$32)*(N1528))/(11.82))^(1/2)</f>
        <v>0</v>
      </c>
      <c r="Q1528">
        <f>IF(P1528=0,'How to'!$B$34,MIN(ROUNDDOWN(2*P1528,-1)/2,'How to'!$B$34))</f>
        <v>145</v>
      </c>
      <c r="R1528">
        <f t="shared" si="383"/>
        <v>145</v>
      </c>
      <c r="S1528" t="str">
        <f t="shared" si="373"/>
        <v/>
      </c>
      <c r="T1528">
        <f t="shared" si="385"/>
        <v>145</v>
      </c>
      <c r="U1528" t="str">
        <f t="shared" si="386"/>
        <v/>
      </c>
      <c r="W1528" t="str">
        <f t="shared" si="371"/>
        <v/>
      </c>
      <c r="X1528" t="str">
        <f t="shared" si="372"/>
        <v/>
      </c>
      <c r="AE1528" t="s">
        <v>52</v>
      </c>
    </row>
    <row r="1529" spans="1:31" x14ac:dyDescent="0.25">
      <c r="A1529">
        <v>45.806983279999997</v>
      </c>
      <c r="B1529">
        <v>-122.85737109999999</v>
      </c>
      <c r="C1529">
        <v>38.073614069999998</v>
      </c>
      <c r="D1529">
        <f t="shared" si="374"/>
        <v>178.96613375992587</v>
      </c>
      <c r="E1529">
        <f t="shared" si="375"/>
        <v>89.680405261048705</v>
      </c>
      <c r="F1529">
        <f t="shared" si="376"/>
        <v>200.17855060111111</v>
      </c>
      <c r="G1529">
        <f t="shared" si="377"/>
        <v>89.484180074659548</v>
      </c>
      <c r="H1529">
        <f t="shared" si="378"/>
        <v>44.844406109372649</v>
      </c>
      <c r="I1529">
        <f t="shared" si="379"/>
        <v>100.09215375311112</v>
      </c>
      <c r="J1529">
        <f t="shared" si="380"/>
        <v>10017.863030190401</v>
      </c>
      <c r="K1529">
        <f t="shared" si="381"/>
        <v>10018.439242936436</v>
      </c>
      <c r="L1529">
        <f t="shared" si="384"/>
        <v>0.75908678425776743</v>
      </c>
      <c r="M1529" s="1">
        <f t="shared" si="382"/>
        <v>6599.0078148524435</v>
      </c>
      <c r="N1529" s="1">
        <f>IF(M1529&lt;'How to'!$B$35,0,M1529)</f>
        <v>6599.0078148524435</v>
      </c>
      <c r="O1529" s="1">
        <f>(((ABS('How to'!$B$33))*(N1529))/(11.82))^(1/2)</f>
        <v>217.84121265461681</v>
      </c>
      <c r="P1529" s="1">
        <f>(((ABS('How to'!$B$33)+'How to'!$B$32)*(N1529))/(11.82))^(1/2)</f>
        <v>329.94981466014826</v>
      </c>
      <c r="Q1529">
        <f>IF(P1529=0,'How to'!$B$34,MIN(ROUNDDOWN(2*P1529,-1)/2,'How to'!$B$34))</f>
        <v>145</v>
      </c>
      <c r="R1529">
        <f t="shared" si="383"/>
        <v>145</v>
      </c>
      <c r="S1529" t="str">
        <f t="shared" si="373"/>
        <v/>
      </c>
      <c r="T1529">
        <f t="shared" si="385"/>
        <v>145</v>
      </c>
      <c r="U1529" t="str">
        <f t="shared" si="386"/>
        <v/>
      </c>
      <c r="W1529" t="str">
        <f t="shared" si="371"/>
        <v/>
      </c>
      <c r="X1529" t="str">
        <f t="shared" si="372"/>
        <v/>
      </c>
      <c r="AE1529" t="s">
        <v>52</v>
      </c>
    </row>
    <row r="1530" spans="1:31" x14ac:dyDescent="0.25">
      <c r="A1530">
        <v>45.807184239999998</v>
      </c>
      <c r="B1530">
        <v>-122.8572267</v>
      </c>
      <c r="C1530">
        <v>38.098614070000004</v>
      </c>
      <c r="D1530">
        <f t="shared" si="374"/>
        <v>178.96502056483376</v>
      </c>
      <c r="E1530">
        <f t="shared" si="375"/>
        <v>89.680081726573547</v>
      </c>
      <c r="F1530">
        <f t="shared" si="376"/>
        <v>200.1774104244939</v>
      </c>
      <c r="G1530">
        <f t="shared" si="377"/>
        <v>89.483066879567446</v>
      </c>
      <c r="H1530">
        <f t="shared" si="378"/>
        <v>44.836484466282279</v>
      </c>
      <c r="I1530">
        <f t="shared" si="379"/>
        <v>100.08760961012263</v>
      </c>
      <c r="J1530">
        <f t="shared" si="380"/>
        <v>10017.748911064069</v>
      </c>
      <c r="K1530">
        <f t="shared" si="381"/>
        <v>10017.52959746831</v>
      </c>
      <c r="L1530">
        <f t="shared" si="384"/>
        <v>0</v>
      </c>
      <c r="M1530" s="1">
        <f t="shared" si="382"/>
        <v>0</v>
      </c>
      <c r="N1530" s="1">
        <f>IF(M1530&lt;'How to'!$B$35,0,M1530)</f>
        <v>0</v>
      </c>
      <c r="O1530" s="1">
        <f>(((ABS('How to'!$B$33))*(N1530))/(11.82))^(1/2)</f>
        <v>0</v>
      </c>
      <c r="P1530" s="1">
        <f>(((ABS('How to'!$B$33)+'How to'!$B$32)*(N1530))/(11.82))^(1/2)</f>
        <v>0</v>
      </c>
      <c r="Q1530">
        <f>IF(P1530=0,'How to'!$B$34,MIN(ROUNDDOWN(2*P1530,-1)/2,'How to'!$B$34))</f>
        <v>145</v>
      </c>
      <c r="R1530">
        <f t="shared" si="383"/>
        <v>145</v>
      </c>
      <c r="S1530" t="str">
        <f t="shared" si="373"/>
        <v/>
      </c>
      <c r="T1530">
        <f t="shared" si="385"/>
        <v>145</v>
      </c>
      <c r="U1530" t="str">
        <f t="shared" si="386"/>
        <v/>
      </c>
      <c r="W1530" t="str">
        <f t="shared" si="371"/>
        <v/>
      </c>
      <c r="X1530" t="str">
        <f t="shared" si="372"/>
        <v/>
      </c>
      <c r="AE1530" t="s">
        <v>123</v>
      </c>
    </row>
    <row r="1531" spans="1:31" x14ac:dyDescent="0.25">
      <c r="A1531">
        <v>45.807385199999999</v>
      </c>
      <c r="B1531">
        <v>-122.85708219999999</v>
      </c>
      <c r="C1531">
        <v>38.123614070000002</v>
      </c>
      <c r="D1531">
        <f t="shared" si="374"/>
        <v>178.96390736974166</v>
      </c>
      <c r="E1531">
        <f t="shared" si="375"/>
        <v>89.687517969969917</v>
      </c>
      <c r="F1531">
        <f t="shared" si="376"/>
        <v>200.17974677938611</v>
      </c>
      <c r="G1531">
        <f t="shared" si="377"/>
        <v>89.483066879567446</v>
      </c>
      <c r="H1531">
        <f t="shared" si="378"/>
        <v>44.844082548557836</v>
      </c>
      <c r="I1531">
        <f t="shared" si="379"/>
        <v>100.09101357162395</v>
      </c>
      <c r="J1531">
        <f t="shared" si="380"/>
        <v>10017.982755164785</v>
      </c>
      <c r="K1531">
        <f t="shared" si="381"/>
        <v>10018.210997795009</v>
      </c>
      <c r="L1531">
        <f t="shared" si="384"/>
        <v>0.47774745444061317</v>
      </c>
      <c r="M1531" s="1">
        <f t="shared" si="382"/>
        <v>10484.83974605911</v>
      </c>
      <c r="N1531" s="1">
        <f>IF(M1531&lt;'How to'!$B$35,0,M1531)</f>
        <v>10484.83974605911</v>
      </c>
      <c r="O1531" s="1">
        <f>(((ABS('How to'!$B$33))*(N1531))/(11.82))^(1/2)</f>
        <v>274.58804375743807</v>
      </c>
      <c r="P1531" s="1">
        <f>(((ABS('How to'!$B$33)+'How to'!$B$32)*(N1531))/(11.82))^(1/2)</f>
        <v>415.90052241080951</v>
      </c>
      <c r="Q1531">
        <f>IF(P1531=0,'How to'!$B$34,MIN(ROUNDDOWN(2*P1531,-1)/2,'How to'!$B$34))</f>
        <v>145</v>
      </c>
      <c r="R1531">
        <f t="shared" si="383"/>
        <v>145</v>
      </c>
      <c r="S1531" t="str">
        <f t="shared" si="373"/>
        <v/>
      </c>
      <c r="T1531">
        <f t="shared" si="385"/>
        <v>145</v>
      </c>
      <c r="U1531" t="str">
        <f t="shared" si="386"/>
        <v/>
      </c>
      <c r="W1531" t="str">
        <f t="shared" si="371"/>
        <v/>
      </c>
      <c r="X1531" t="str">
        <f t="shared" si="372"/>
        <v/>
      </c>
      <c r="AE1531" t="s">
        <v>59</v>
      </c>
    </row>
    <row r="1532" spans="1:31" x14ac:dyDescent="0.25">
      <c r="A1532">
        <v>45.80758616</v>
      </c>
      <c r="B1532">
        <v>-122.8569377</v>
      </c>
      <c r="C1532">
        <v>38.148614070000001</v>
      </c>
      <c r="D1532">
        <f t="shared" si="374"/>
        <v>178.96390736974166</v>
      </c>
      <c r="E1532">
        <f t="shared" si="375"/>
        <v>89.679434654313525</v>
      </c>
      <c r="F1532">
        <f t="shared" si="376"/>
        <v>200.17612530210181</v>
      </c>
      <c r="G1532">
        <f t="shared" si="377"/>
        <v>89.483066879567446</v>
      </c>
      <c r="H1532">
        <f t="shared" si="378"/>
        <v>44.84392076622018</v>
      </c>
      <c r="I1532">
        <f t="shared" si="379"/>
        <v>100.09094108789353</v>
      </c>
      <c r="J1532">
        <f t="shared" si="380"/>
        <v>10017.620285240691</v>
      </c>
      <c r="K1532">
        <f t="shared" si="381"/>
        <v>10018.196487860172</v>
      </c>
      <c r="L1532">
        <f t="shared" si="384"/>
        <v>0.75908011400686959</v>
      </c>
      <c r="M1532" s="1">
        <f t="shared" si="382"/>
        <v>6598.905901366762</v>
      </c>
      <c r="N1532" s="1">
        <f>IF(M1532&lt;'How to'!$B$35,0,M1532)</f>
        <v>6598.905901366762</v>
      </c>
      <c r="O1532" s="1">
        <f>(((ABS('How to'!$B$33))*(N1532))/(11.82))^(1/2)</f>
        <v>217.8395305045386</v>
      </c>
      <c r="P1532" s="1">
        <f>(((ABS('How to'!$B$33)+'How to'!$B$32)*(N1532))/(11.82))^(1/2)</f>
        <v>329.94726681761756</v>
      </c>
      <c r="Q1532">
        <f>IF(P1532=0,'How to'!$B$34,MIN(ROUNDDOWN(2*P1532,-1)/2,'How to'!$B$34))</f>
        <v>145</v>
      </c>
      <c r="R1532">
        <f t="shared" si="383"/>
        <v>145</v>
      </c>
      <c r="S1532" t="str">
        <f t="shared" si="373"/>
        <v/>
      </c>
      <c r="T1532">
        <f t="shared" si="385"/>
        <v>145</v>
      </c>
      <c r="U1532" t="str">
        <f t="shared" si="386"/>
        <v/>
      </c>
      <c r="W1532" t="str">
        <f t="shared" si="371"/>
        <v/>
      </c>
      <c r="X1532" t="str">
        <f t="shared" si="372"/>
        <v/>
      </c>
      <c r="AE1532" t="s">
        <v>124</v>
      </c>
    </row>
    <row r="1533" spans="1:31" x14ac:dyDescent="0.25">
      <c r="A1533">
        <v>45.80778711</v>
      </c>
      <c r="B1533">
        <v>-122.85679330000001</v>
      </c>
      <c r="C1533">
        <v>38.173614069999999</v>
      </c>
      <c r="D1533">
        <f t="shared" si="374"/>
        <v>178.96279417544054</v>
      </c>
      <c r="E1533">
        <f t="shared" si="375"/>
        <v>89.679111132628307</v>
      </c>
      <c r="F1533">
        <f t="shared" si="376"/>
        <v>200.17498513205737</v>
      </c>
      <c r="G1533">
        <f t="shared" si="377"/>
        <v>89.481953685266319</v>
      </c>
      <c r="H1533">
        <f t="shared" si="378"/>
        <v>44.835999205458847</v>
      </c>
      <c r="I1533">
        <f t="shared" si="379"/>
        <v>100.08639697823104</v>
      </c>
      <c r="J1533">
        <f t="shared" si="380"/>
        <v>10017.506168154847</v>
      </c>
      <c r="K1533">
        <f t="shared" si="381"/>
        <v>10017.286860084054</v>
      </c>
      <c r="L1533">
        <f t="shared" si="384"/>
        <v>0</v>
      </c>
      <c r="M1533" s="1">
        <f t="shared" si="382"/>
        <v>0</v>
      </c>
      <c r="N1533" s="1">
        <f>IF(M1533&lt;'How to'!$B$35,0,M1533)</f>
        <v>0</v>
      </c>
      <c r="O1533" s="1">
        <f>(((ABS('How to'!$B$33))*(N1533))/(11.82))^(1/2)</f>
        <v>0</v>
      </c>
      <c r="P1533" s="1">
        <f>(((ABS('How to'!$B$33)+'How to'!$B$32)*(N1533))/(11.82))^(1/2)</f>
        <v>0</v>
      </c>
      <c r="Q1533">
        <f>IF(P1533=0,'How to'!$B$34,MIN(ROUNDDOWN(2*P1533,-1)/2,'How to'!$B$34))</f>
        <v>145</v>
      </c>
      <c r="R1533">
        <f t="shared" si="383"/>
        <v>145</v>
      </c>
      <c r="S1533" t="str">
        <f t="shared" si="373"/>
        <v/>
      </c>
      <c r="T1533">
        <f t="shared" si="385"/>
        <v>145</v>
      </c>
      <c r="U1533" t="str">
        <f t="shared" si="386"/>
        <v/>
      </c>
      <c r="W1533" t="str">
        <f t="shared" si="371"/>
        <v/>
      </c>
      <c r="X1533" t="str">
        <f t="shared" si="372"/>
        <v/>
      </c>
      <c r="AE1533" t="s">
        <v>125</v>
      </c>
    </row>
    <row r="1534" spans="1:31" x14ac:dyDescent="0.25">
      <c r="A1534">
        <v>45.80798807</v>
      </c>
      <c r="B1534">
        <v>-122.8566488</v>
      </c>
      <c r="C1534">
        <v>38.198614069999998</v>
      </c>
      <c r="D1534">
        <f t="shared" si="374"/>
        <v>178.96168098034843</v>
      </c>
      <c r="E1534">
        <f t="shared" si="375"/>
        <v>89.686547287628812</v>
      </c>
      <c r="F1534">
        <f t="shared" si="376"/>
        <v>200.17732145197689</v>
      </c>
      <c r="G1534">
        <f t="shared" si="377"/>
        <v>89.481953685266319</v>
      </c>
      <c r="H1534">
        <f t="shared" si="378"/>
        <v>44.843597202095353</v>
      </c>
      <c r="I1534">
        <f t="shared" si="379"/>
        <v>100.08980090576623</v>
      </c>
      <c r="J1534">
        <f t="shared" si="380"/>
        <v>10017.740005922022</v>
      </c>
      <c r="K1534">
        <f t="shared" si="381"/>
        <v>10017.968245355922</v>
      </c>
      <c r="L1534">
        <f t="shared" si="384"/>
        <v>0.4777441092257903</v>
      </c>
      <c r="M1534" s="1">
        <f t="shared" si="382"/>
        <v>10484.659100863191</v>
      </c>
      <c r="N1534" s="1">
        <f>IF(M1534&lt;'How to'!$B$35,0,M1534)</f>
        <v>10484.659100863191</v>
      </c>
      <c r="O1534" s="1">
        <f>(((ABS('How to'!$B$33))*(N1534))/(11.82))^(1/2)</f>
        <v>274.58567828377232</v>
      </c>
      <c r="P1534" s="1">
        <f>(((ABS('How to'!$B$33)+'How to'!$B$32)*(N1534))/(11.82))^(1/2)</f>
        <v>415.89693958280333</v>
      </c>
      <c r="Q1534">
        <f>IF(P1534=0,'How to'!$B$34,MIN(ROUNDDOWN(2*P1534,-1)/2,'How to'!$B$34))</f>
        <v>145</v>
      </c>
      <c r="R1534">
        <f t="shared" si="383"/>
        <v>145</v>
      </c>
      <c r="S1534" t="str">
        <f t="shared" si="373"/>
        <v/>
      </c>
      <c r="T1534">
        <f t="shared" si="385"/>
        <v>145</v>
      </c>
      <c r="U1534" t="str">
        <f t="shared" si="386"/>
        <v/>
      </c>
      <c r="W1534" t="str">
        <f t="shared" si="371"/>
        <v/>
      </c>
      <c r="X1534" t="str">
        <f t="shared" si="372"/>
        <v/>
      </c>
      <c r="AE1534" t="s">
        <v>126</v>
      </c>
    </row>
    <row r="1535" spans="1:31" x14ac:dyDescent="0.25">
      <c r="A1535">
        <v>45.80818902</v>
      </c>
      <c r="B1535">
        <v>-122.8565043</v>
      </c>
      <c r="C1535">
        <v>38.223614070000004</v>
      </c>
      <c r="D1535">
        <f t="shared" si="374"/>
        <v>178.96056778525633</v>
      </c>
      <c r="E1535">
        <f t="shared" si="375"/>
        <v>89.686223735743553</v>
      </c>
      <c r="F1535">
        <f t="shared" si="376"/>
        <v>200.17618127539345</v>
      </c>
      <c r="G1535">
        <f t="shared" si="377"/>
        <v>89.480840490174216</v>
      </c>
      <c r="H1535">
        <f t="shared" si="378"/>
        <v>44.843435427255962</v>
      </c>
      <c r="I1535">
        <f t="shared" si="379"/>
        <v>100.08873321081887</v>
      </c>
      <c r="J1535">
        <f t="shared" si="380"/>
        <v>10017.625887499795</v>
      </c>
      <c r="K1535">
        <f t="shared" si="381"/>
        <v>10017.754515746477</v>
      </c>
      <c r="L1535">
        <f t="shared" si="384"/>
        <v>0.35864780311977074</v>
      </c>
      <c r="M1535" s="1">
        <f t="shared" si="382"/>
        <v>13966.005686644399</v>
      </c>
      <c r="N1535" s="1">
        <f>IF(M1535&lt;'How to'!$B$35,0,M1535)</f>
        <v>13966.005686644399</v>
      </c>
      <c r="O1535" s="1">
        <f>(((ABS('How to'!$B$33))*(N1535))/(11.82))^(1/2)</f>
        <v>316.91064828861749</v>
      </c>
      <c r="P1535" s="1">
        <f>(((ABS('How to'!$B$33)+'How to'!$B$32)*(N1535))/(11.82))^(1/2)</f>
        <v>480.00379906276982</v>
      </c>
      <c r="Q1535">
        <f>IF(P1535=0,'How to'!$B$34,MIN(ROUNDDOWN(2*P1535,-1)/2,'How to'!$B$34))</f>
        <v>145</v>
      </c>
      <c r="R1535">
        <f t="shared" si="383"/>
        <v>145</v>
      </c>
      <c r="S1535" t="str">
        <f t="shared" si="373"/>
        <v/>
      </c>
      <c r="T1535">
        <f t="shared" si="385"/>
        <v>145</v>
      </c>
      <c r="U1535" t="str">
        <f t="shared" si="386"/>
        <v/>
      </c>
      <c r="W1535" t="str">
        <f t="shared" si="371"/>
        <v/>
      </c>
      <c r="X1535" t="str">
        <f t="shared" si="372"/>
        <v/>
      </c>
      <c r="AE1535" t="s">
        <v>52</v>
      </c>
    </row>
    <row r="1536" spans="1:31" x14ac:dyDescent="0.25">
      <c r="A1536">
        <v>45.808389980000001</v>
      </c>
      <c r="B1536">
        <v>-122.8563599</v>
      </c>
      <c r="C1536">
        <v>38.248614070000002</v>
      </c>
      <c r="D1536">
        <f t="shared" si="374"/>
        <v>178.9594545901642</v>
      </c>
      <c r="E1536">
        <f t="shared" si="375"/>
        <v>89.6859001677566</v>
      </c>
      <c r="F1536">
        <f t="shared" si="376"/>
        <v>200.17504109181505</v>
      </c>
      <c r="G1536">
        <f t="shared" si="377"/>
        <v>89.480840490174216</v>
      </c>
      <c r="H1536">
        <f t="shared" si="378"/>
        <v>44.835513949925868</v>
      </c>
      <c r="I1536">
        <f t="shared" si="379"/>
        <v>100.08518434804424</v>
      </c>
      <c r="J1536">
        <f t="shared" si="380"/>
        <v>10017.51176902746</v>
      </c>
      <c r="K1536">
        <f t="shared" si="381"/>
        <v>10017.044125982</v>
      </c>
      <c r="L1536">
        <f t="shared" si="384"/>
        <v>0</v>
      </c>
      <c r="M1536" s="1">
        <f t="shared" si="382"/>
        <v>0</v>
      </c>
      <c r="N1536" s="1">
        <f>IF(M1536&lt;'How to'!$B$35,0,M1536)</f>
        <v>0</v>
      </c>
      <c r="O1536" s="1">
        <f>(((ABS('How to'!$B$33))*(N1536))/(11.82))^(1/2)</f>
        <v>0</v>
      </c>
      <c r="P1536" s="1">
        <f>(((ABS('How to'!$B$33)+'How to'!$B$32)*(N1536))/(11.82))^(1/2)</f>
        <v>0</v>
      </c>
      <c r="Q1536">
        <f>IF(P1536=0,'How to'!$B$34,MIN(ROUNDDOWN(2*P1536,-1)/2,'How to'!$B$34))</f>
        <v>145</v>
      </c>
      <c r="R1536">
        <f t="shared" si="383"/>
        <v>145</v>
      </c>
      <c r="S1536" t="str">
        <f t="shared" si="373"/>
        <v/>
      </c>
      <c r="T1536">
        <f t="shared" si="385"/>
        <v>145</v>
      </c>
      <c r="U1536" t="str">
        <f t="shared" si="386"/>
        <v/>
      </c>
      <c r="W1536" t="str">
        <f t="shared" si="371"/>
        <v/>
      </c>
      <c r="X1536" t="str">
        <f t="shared" si="372"/>
        <v/>
      </c>
      <c r="AE1536" t="s">
        <v>52</v>
      </c>
    </row>
    <row r="1537" spans="1:31" x14ac:dyDescent="0.25">
      <c r="A1537">
        <v>45.808590930000001</v>
      </c>
      <c r="B1537">
        <v>-122.8562154</v>
      </c>
      <c r="C1537">
        <v>38.273614070000001</v>
      </c>
      <c r="D1537">
        <f t="shared" si="374"/>
        <v>178.9583413950721</v>
      </c>
      <c r="E1537">
        <f t="shared" si="375"/>
        <v>89.693336223570469</v>
      </c>
      <c r="F1537">
        <f t="shared" si="376"/>
        <v>200.17737763740845</v>
      </c>
      <c r="G1537">
        <f t="shared" si="377"/>
        <v>89.480840490174216</v>
      </c>
      <c r="H1537">
        <f t="shared" si="378"/>
        <v>44.843111868974496</v>
      </c>
      <c r="I1537">
        <f t="shared" si="379"/>
        <v>100.08858824522086</v>
      </c>
      <c r="J1537">
        <f t="shared" si="380"/>
        <v>10017.745629447409</v>
      </c>
      <c r="K1537">
        <f t="shared" si="381"/>
        <v>10017.725496921365</v>
      </c>
      <c r="L1537">
        <f t="shared" si="384"/>
        <v>0</v>
      </c>
      <c r="M1537" s="1">
        <f t="shared" si="382"/>
        <v>0</v>
      </c>
      <c r="N1537" s="1">
        <f>IF(M1537&lt;'How to'!$B$35,0,M1537)</f>
        <v>0</v>
      </c>
      <c r="O1537" s="1">
        <f>(((ABS('How to'!$B$33))*(N1537))/(11.82))^(1/2)</f>
        <v>0</v>
      </c>
      <c r="P1537" s="1">
        <f>(((ABS('How to'!$B$33)+'How to'!$B$32)*(N1537))/(11.82))^(1/2)</f>
        <v>0</v>
      </c>
      <c r="Q1537">
        <f>IF(P1537=0,'How to'!$B$34,MIN(ROUNDDOWN(2*P1537,-1)/2,'How to'!$B$34))</f>
        <v>145</v>
      </c>
      <c r="R1537">
        <f t="shared" si="383"/>
        <v>145</v>
      </c>
      <c r="S1537" t="str">
        <f t="shared" si="373"/>
        <v/>
      </c>
      <c r="T1537">
        <f t="shared" si="385"/>
        <v>145</v>
      </c>
      <c r="U1537" t="str">
        <f t="shared" si="386"/>
        <v/>
      </c>
      <c r="W1537" t="str">
        <f t="shared" si="371"/>
        <v/>
      </c>
      <c r="X1537" t="str">
        <f t="shared" si="372"/>
        <v/>
      </c>
      <c r="AE1537" t="s">
        <v>52</v>
      </c>
    </row>
    <row r="1538" spans="1:31" x14ac:dyDescent="0.25">
      <c r="A1538">
        <v>45.808791880000001</v>
      </c>
      <c r="B1538">
        <v>-122.85607090000001</v>
      </c>
      <c r="C1538">
        <v>38.298614069999999</v>
      </c>
      <c r="D1538">
        <f t="shared" si="374"/>
        <v>178.95611500488789</v>
      </c>
      <c r="E1538">
        <f t="shared" si="375"/>
        <v>89.700772223395731</v>
      </c>
      <c r="F1538">
        <f t="shared" si="376"/>
        <v>200.17871923637685</v>
      </c>
      <c r="G1538">
        <f t="shared" si="377"/>
        <v>89.4797272950821</v>
      </c>
      <c r="H1538">
        <f t="shared" si="378"/>
        <v>44.842950083326947</v>
      </c>
      <c r="I1538">
        <f t="shared" si="379"/>
        <v>100.0875205456605</v>
      </c>
      <c r="J1538">
        <f t="shared" si="380"/>
        <v>10017.879908779048</v>
      </c>
      <c r="K1538">
        <f t="shared" si="381"/>
        <v>10017.511768978013</v>
      </c>
      <c r="L1538">
        <f t="shared" si="384"/>
        <v>0</v>
      </c>
      <c r="M1538" s="1">
        <f t="shared" si="382"/>
        <v>0</v>
      </c>
      <c r="N1538" s="1">
        <f>IF(M1538&lt;'How to'!$B$35,0,M1538)</f>
        <v>0</v>
      </c>
      <c r="O1538" s="1">
        <f>(((ABS('How to'!$B$33))*(N1538))/(11.82))^(1/2)</f>
        <v>0</v>
      </c>
      <c r="P1538" s="1">
        <f>(((ABS('How to'!$B$33)+'How to'!$B$32)*(N1538))/(11.82))^(1/2)</f>
        <v>0</v>
      </c>
      <c r="Q1538">
        <f>IF(P1538=0,'How to'!$B$34,MIN(ROUNDDOWN(2*P1538,-1)/2,'How to'!$B$34))</f>
        <v>145</v>
      </c>
      <c r="R1538">
        <f t="shared" si="383"/>
        <v>145</v>
      </c>
      <c r="S1538" t="str">
        <f t="shared" si="373"/>
        <v/>
      </c>
      <c r="T1538">
        <f t="shared" si="385"/>
        <v>145</v>
      </c>
      <c r="U1538" t="str">
        <f t="shared" si="386"/>
        <v/>
      </c>
      <c r="W1538" t="str">
        <f t="shared" si="371"/>
        <v/>
      </c>
      <c r="X1538" t="str">
        <f t="shared" si="372"/>
        <v/>
      </c>
      <c r="AE1538" t="s">
        <v>52</v>
      </c>
    </row>
    <row r="1539" spans="1:31" x14ac:dyDescent="0.25">
      <c r="A1539">
        <v>45.808992830000001</v>
      </c>
      <c r="B1539">
        <v>-122.8559264</v>
      </c>
      <c r="C1539">
        <v>38.323614069999998</v>
      </c>
      <c r="D1539">
        <f t="shared" si="374"/>
        <v>178.95500180979579</v>
      </c>
      <c r="E1539">
        <f t="shared" si="375"/>
        <v>89.700448610006617</v>
      </c>
      <c r="F1539">
        <f t="shared" si="376"/>
        <v>200.17757904815528</v>
      </c>
      <c r="G1539">
        <f t="shared" si="377"/>
        <v>89.4797272950821</v>
      </c>
      <c r="H1539">
        <f t="shared" si="378"/>
        <v>44.842788306281086</v>
      </c>
      <c r="I1539">
        <f t="shared" si="379"/>
        <v>100.08744806360185</v>
      </c>
      <c r="J1539">
        <f t="shared" si="380"/>
        <v>10017.765788395114</v>
      </c>
      <c r="K1539">
        <f t="shared" si="381"/>
        <v>10017.497259884198</v>
      </c>
      <c r="L1539">
        <f t="shared" si="384"/>
        <v>0</v>
      </c>
      <c r="M1539" s="1">
        <f t="shared" si="382"/>
        <v>0</v>
      </c>
      <c r="N1539" s="1">
        <f>IF(M1539&lt;'How to'!$B$35,0,M1539)</f>
        <v>0</v>
      </c>
      <c r="O1539" s="1">
        <f>(((ABS('How to'!$B$33))*(N1539))/(11.82))^(1/2)</f>
        <v>0</v>
      </c>
      <c r="P1539" s="1">
        <f>(((ABS('How to'!$B$33)+'How to'!$B$32)*(N1539))/(11.82))^(1/2)</f>
        <v>0</v>
      </c>
      <c r="Q1539">
        <f>IF(P1539=0,'How to'!$B$34,MIN(ROUNDDOWN(2*P1539,-1)/2,'How to'!$B$34))</f>
        <v>145</v>
      </c>
      <c r="R1539">
        <f t="shared" si="383"/>
        <v>145</v>
      </c>
      <c r="S1539" t="str">
        <f t="shared" si="373"/>
        <v/>
      </c>
      <c r="T1539">
        <f t="shared" si="385"/>
        <v>145</v>
      </c>
      <c r="U1539" t="str">
        <f t="shared" si="386"/>
        <v/>
      </c>
      <c r="W1539" t="str">
        <f t="shared" si="371"/>
        <v/>
      </c>
      <c r="X1539" t="str">
        <f t="shared" si="372"/>
        <v/>
      </c>
      <c r="AE1539" t="s">
        <v>52</v>
      </c>
    </row>
    <row r="1540" spans="1:31" x14ac:dyDescent="0.25">
      <c r="A1540">
        <v>45.809193780000001</v>
      </c>
      <c r="B1540">
        <v>-122.8557819</v>
      </c>
      <c r="C1540">
        <v>38.348614070000004</v>
      </c>
      <c r="D1540">
        <f t="shared" si="374"/>
        <v>178.95054903021835</v>
      </c>
      <c r="E1540">
        <f t="shared" si="375"/>
        <v>89.715644049565839</v>
      </c>
      <c r="F1540">
        <f t="shared" si="376"/>
        <v>200.18040809590977</v>
      </c>
      <c r="G1540">
        <f t="shared" si="377"/>
        <v>89.478614099989997</v>
      </c>
      <c r="H1540">
        <f t="shared" si="378"/>
        <v>44.850386111697865</v>
      </c>
      <c r="I1540">
        <f t="shared" si="379"/>
        <v>100.08985720652872</v>
      </c>
      <c r="J1540">
        <f t="shared" si="380"/>
        <v>10018.048946361245</v>
      </c>
      <c r="K1540">
        <f t="shared" si="381"/>
        <v>10017.979515623309</v>
      </c>
      <c r="L1540">
        <f t="shared" si="384"/>
        <v>0</v>
      </c>
      <c r="M1540" s="1">
        <f t="shared" si="382"/>
        <v>0</v>
      </c>
      <c r="N1540" s="1">
        <f>IF(M1540&lt;'How to'!$B$35,0,M1540)</f>
        <v>0</v>
      </c>
      <c r="O1540" s="1">
        <f>(((ABS('How to'!$B$33))*(N1540))/(11.82))^(1/2)</f>
        <v>0</v>
      </c>
      <c r="P1540" s="1">
        <f>(((ABS('How to'!$B$33)+'How to'!$B$32)*(N1540))/(11.82))^(1/2)</f>
        <v>0</v>
      </c>
      <c r="Q1540">
        <f>IF(P1540=0,'How to'!$B$34,MIN(ROUNDDOWN(2*P1540,-1)/2,'How to'!$B$34))</f>
        <v>145</v>
      </c>
      <c r="R1540">
        <f t="shared" si="383"/>
        <v>145</v>
      </c>
      <c r="S1540" t="str">
        <f t="shared" si="373"/>
        <v/>
      </c>
      <c r="T1540">
        <f t="shared" si="385"/>
        <v>145</v>
      </c>
      <c r="U1540" t="str">
        <f t="shared" si="386"/>
        <v/>
      </c>
      <c r="W1540" t="str">
        <f t="shared" si="371"/>
        <v/>
      </c>
      <c r="X1540" t="str">
        <f t="shared" si="372"/>
        <v/>
      </c>
      <c r="AE1540" t="s">
        <v>52</v>
      </c>
    </row>
    <row r="1541" spans="1:31" x14ac:dyDescent="0.25">
      <c r="A1541">
        <v>45.80939472</v>
      </c>
      <c r="B1541">
        <v>-122.85563740000001</v>
      </c>
      <c r="C1541">
        <v>38.373614070000002</v>
      </c>
      <c r="D1541">
        <f t="shared" si="374"/>
        <v>178.94720944494202</v>
      </c>
      <c r="E1541">
        <f t="shared" si="375"/>
        <v>89.715320395191057</v>
      </c>
      <c r="F1541">
        <f t="shared" si="376"/>
        <v>200.1772776359588</v>
      </c>
      <c r="G1541">
        <f t="shared" si="377"/>
        <v>89.477500904897894</v>
      </c>
      <c r="H1541">
        <f t="shared" si="378"/>
        <v>44.850224304451956</v>
      </c>
      <c r="I1541">
        <f t="shared" si="379"/>
        <v>100.08878952383057</v>
      </c>
      <c r="J1541">
        <f t="shared" si="380"/>
        <v>10017.735620435933</v>
      </c>
      <c r="K1541">
        <f t="shared" si="381"/>
        <v>10017.765788345656</v>
      </c>
      <c r="L1541">
        <f t="shared" si="384"/>
        <v>0.17368911803241183</v>
      </c>
      <c r="M1541" s="1">
        <f t="shared" si="382"/>
        <v>28838.207890710397</v>
      </c>
      <c r="N1541" s="1">
        <f>IF(M1541&lt;'How to'!$B$35,0,M1541)</f>
        <v>28838.207890710397</v>
      </c>
      <c r="O1541" s="1">
        <f>(((ABS('How to'!$B$33))*(N1541))/(11.82))^(1/2)</f>
        <v>455.39143560256798</v>
      </c>
      <c r="P1541" s="1">
        <f>(((ABS('How to'!$B$33)+'How to'!$B$32)*(N1541))/(11.82))^(1/2)</f>
        <v>689.7515761313482</v>
      </c>
      <c r="Q1541">
        <f>IF(P1541=0,'How to'!$B$34,MIN(ROUNDDOWN(2*P1541,-1)/2,'How to'!$B$34))</f>
        <v>145</v>
      </c>
      <c r="R1541">
        <f t="shared" si="383"/>
        <v>145</v>
      </c>
      <c r="S1541" t="str">
        <f t="shared" si="373"/>
        <v/>
      </c>
      <c r="T1541">
        <f t="shared" si="385"/>
        <v>145</v>
      </c>
      <c r="U1541" t="str">
        <f t="shared" si="386"/>
        <v/>
      </c>
      <c r="W1541" t="str">
        <f t="shared" si="371"/>
        <v/>
      </c>
      <c r="X1541" t="str">
        <f t="shared" si="372"/>
        <v/>
      </c>
      <c r="AE1541" t="s">
        <v>52</v>
      </c>
    </row>
    <row r="1542" spans="1:31" x14ac:dyDescent="0.25">
      <c r="A1542">
        <v>45.809595659999999</v>
      </c>
      <c r="B1542">
        <v>-122.85549279999999</v>
      </c>
      <c r="C1542">
        <v>38.398614070000001</v>
      </c>
      <c r="D1542">
        <f t="shared" si="374"/>
        <v>178.94386985966571</v>
      </c>
      <c r="E1542">
        <f t="shared" si="375"/>
        <v>89.722756210752692</v>
      </c>
      <c r="F1542">
        <f t="shared" si="376"/>
        <v>200.17762497943454</v>
      </c>
      <c r="G1542">
        <f t="shared" si="377"/>
        <v>89.476387709805792</v>
      </c>
      <c r="H1542">
        <f t="shared" si="378"/>
        <v>44.857822025885611</v>
      </c>
      <c r="I1542">
        <f t="shared" si="379"/>
        <v>100.09119918604988</v>
      </c>
      <c r="J1542">
        <f t="shared" si="380"/>
        <v>10017.770385601783</v>
      </c>
      <c r="K1542">
        <f t="shared" si="381"/>
        <v>10018.248154501511</v>
      </c>
      <c r="L1542">
        <f t="shared" si="384"/>
        <v>0.6912082896836379</v>
      </c>
      <c r="M1542" s="1">
        <f t="shared" si="382"/>
        <v>7246.9097260731678</v>
      </c>
      <c r="N1542" s="1">
        <f>IF(M1542&lt;'How to'!$B$35,0,M1542)</f>
        <v>7246.9097260731678</v>
      </c>
      <c r="O1542" s="1">
        <f>(((ABS('How to'!$B$33))*(N1542))/(11.82))^(1/2)</f>
        <v>228.28488130366637</v>
      </c>
      <c r="P1542" s="1">
        <f>(((ABS('How to'!$B$33)+'How to'!$B$32)*(N1542))/(11.82))^(1/2)</f>
        <v>345.76815542833566</v>
      </c>
      <c r="Q1542">
        <f>IF(P1542=0,'How to'!$B$34,MIN(ROUNDDOWN(2*P1542,-1)/2,'How to'!$B$34))</f>
        <v>145</v>
      </c>
      <c r="R1542">
        <f t="shared" si="383"/>
        <v>145</v>
      </c>
      <c r="S1542" t="str">
        <f t="shared" si="373"/>
        <v/>
      </c>
      <c r="T1542">
        <f t="shared" si="385"/>
        <v>145</v>
      </c>
      <c r="U1542" t="str">
        <f t="shared" si="386"/>
        <v/>
      </c>
      <c r="W1542" t="str">
        <f t="shared" si="371"/>
        <v/>
      </c>
      <c r="X1542" t="str">
        <f t="shared" si="372"/>
        <v/>
      </c>
      <c r="AE1542" t="s">
        <v>52</v>
      </c>
    </row>
    <row r="1543" spans="1:31" x14ac:dyDescent="0.25">
      <c r="A1543">
        <v>45.809796599999999</v>
      </c>
      <c r="B1543">
        <v>-122.8553483</v>
      </c>
      <c r="C1543">
        <v>38.423614069999999</v>
      </c>
      <c r="D1543">
        <f t="shared" si="374"/>
        <v>178.93941708008825</v>
      </c>
      <c r="E1543">
        <f t="shared" si="375"/>
        <v>89.730191968121915</v>
      </c>
      <c r="F1543">
        <f t="shared" si="376"/>
        <v>200.17697753637353</v>
      </c>
      <c r="G1543">
        <f t="shared" si="377"/>
        <v>89.475274514713675</v>
      </c>
      <c r="H1543">
        <f t="shared" si="378"/>
        <v>44.857660197595528</v>
      </c>
      <c r="I1543">
        <f t="shared" si="379"/>
        <v>100.09013152097621</v>
      </c>
      <c r="J1543">
        <f t="shared" si="380"/>
        <v>10017.705583899447</v>
      </c>
      <c r="K1543">
        <f t="shared" si="381"/>
        <v>10018.034427886316</v>
      </c>
      <c r="L1543">
        <f t="shared" si="384"/>
        <v>0.57344920164595059</v>
      </c>
      <c r="M1543" s="1">
        <f t="shared" si="382"/>
        <v>8734.8926453571748</v>
      </c>
      <c r="N1543" s="1">
        <f>IF(M1543&lt;'How to'!$B$35,0,M1543)</f>
        <v>8734.8926453571748</v>
      </c>
      <c r="O1543" s="1">
        <f>(((ABS('How to'!$B$33))*(N1543))/(11.82))^(1/2)</f>
        <v>250.62795497544616</v>
      </c>
      <c r="P1543" s="1">
        <f>(((ABS('How to'!$B$33)+'How to'!$B$32)*(N1543))/(11.82))^(1/2)</f>
        <v>379.60974548884496</v>
      </c>
      <c r="Q1543">
        <f>IF(P1543=0,'How to'!$B$34,MIN(ROUNDDOWN(2*P1543,-1)/2,'How to'!$B$34))</f>
        <v>145</v>
      </c>
      <c r="R1543">
        <f t="shared" si="383"/>
        <v>145</v>
      </c>
      <c r="S1543" t="str">
        <f t="shared" si="373"/>
        <v/>
      </c>
      <c r="T1543">
        <f t="shared" si="385"/>
        <v>145</v>
      </c>
      <c r="U1543" t="str">
        <f t="shared" si="386"/>
        <v/>
      </c>
      <c r="W1543" t="str">
        <f t="shared" si="371"/>
        <v/>
      </c>
      <c r="X1543" t="str">
        <f t="shared" si="372"/>
        <v/>
      </c>
      <c r="AE1543" t="s">
        <v>52</v>
      </c>
    </row>
    <row r="1544" spans="1:31" x14ac:dyDescent="0.25">
      <c r="A1544">
        <v>45.809997520000003</v>
      </c>
      <c r="B1544">
        <v>-122.8552037</v>
      </c>
      <c r="C1544">
        <v>38.448614069999998</v>
      </c>
      <c r="D1544">
        <f t="shared" si="374"/>
        <v>178.93496429971984</v>
      </c>
      <c r="E1544">
        <f t="shared" si="375"/>
        <v>89.737627700623932</v>
      </c>
      <c r="F1544">
        <f t="shared" si="376"/>
        <v>200.17633045462142</v>
      </c>
      <c r="G1544">
        <f t="shared" si="377"/>
        <v>89.471934930228343</v>
      </c>
      <c r="H1544">
        <f t="shared" si="378"/>
        <v>44.8652578397936</v>
      </c>
      <c r="I1544">
        <f t="shared" si="379"/>
        <v>100.09055150807281</v>
      </c>
      <c r="J1544">
        <f t="shared" si="380"/>
        <v>10017.640818569449</v>
      </c>
      <c r="K1544">
        <f t="shared" si="381"/>
        <v>10018.118501190176</v>
      </c>
      <c r="L1544">
        <f t="shared" si="384"/>
        <v>0.69114587514296644</v>
      </c>
      <c r="M1544" s="1">
        <f t="shared" si="382"/>
        <v>7247.4703687683059</v>
      </c>
      <c r="N1544" s="1">
        <f>IF(M1544&lt;'How to'!$B$35,0,M1544)</f>
        <v>7247.4703687683059</v>
      </c>
      <c r="O1544" s="1">
        <f>(((ABS('How to'!$B$33))*(N1544))/(11.82))^(1/2)</f>
        <v>228.29371153480602</v>
      </c>
      <c r="P1544" s="1">
        <f>(((ABS('How to'!$B$33)+'How to'!$B$32)*(N1544))/(11.82))^(1/2)</f>
        <v>345.78153000099996</v>
      </c>
      <c r="Q1544">
        <f>IF(P1544=0,'How to'!$B$34,MIN(ROUNDDOWN(2*P1544,-1)/2,'How to'!$B$34))</f>
        <v>145</v>
      </c>
      <c r="R1544">
        <f t="shared" si="383"/>
        <v>145</v>
      </c>
      <c r="S1544" t="str">
        <f t="shared" si="373"/>
        <v/>
      </c>
      <c r="T1544">
        <f t="shared" si="385"/>
        <v>145</v>
      </c>
      <c r="U1544" t="str">
        <f t="shared" si="386"/>
        <v/>
      </c>
      <c r="W1544" t="str">
        <f t="shared" si="371"/>
        <v/>
      </c>
      <c r="X1544" t="str">
        <f t="shared" si="372"/>
        <v/>
      </c>
      <c r="AE1544" t="s">
        <v>52</v>
      </c>
    </row>
    <row r="1545" spans="1:31" x14ac:dyDescent="0.25">
      <c r="A1545">
        <v>45.810198440000001</v>
      </c>
      <c r="B1545">
        <v>-122.8550592</v>
      </c>
      <c r="C1545">
        <v>38.473614070000004</v>
      </c>
      <c r="D1545">
        <f t="shared" si="374"/>
        <v>178.93162471523448</v>
      </c>
      <c r="E1545">
        <f t="shared" si="375"/>
        <v>89.745063377144163</v>
      </c>
      <c r="F1545">
        <f t="shared" si="376"/>
        <v>200.1766787710325</v>
      </c>
      <c r="G1545">
        <f t="shared" si="377"/>
        <v>89.469708540044124</v>
      </c>
      <c r="H1545">
        <f t="shared" si="378"/>
        <v>44.865095984612303</v>
      </c>
      <c r="I1545">
        <f t="shared" si="379"/>
        <v>100.0884887684339</v>
      </c>
      <c r="J1545">
        <f t="shared" si="380"/>
        <v>10017.675680950284</v>
      </c>
      <c r="K1545">
        <f t="shared" si="381"/>
        <v>10017.70558394892</v>
      </c>
      <c r="L1545">
        <f t="shared" si="384"/>
        <v>0.1729248352213083</v>
      </c>
      <c r="M1545" s="1">
        <f t="shared" si="382"/>
        <v>28965.491194854436</v>
      </c>
      <c r="N1545" s="1">
        <f>IF(M1545&lt;'How to'!$B$35,0,M1545)</f>
        <v>28965.491194854436</v>
      </c>
      <c r="O1545" s="1">
        <f>(((ABS('How to'!$B$33))*(N1545))/(11.82))^(1/2)</f>
        <v>456.3953105469248</v>
      </c>
      <c r="P1545" s="1">
        <f>(((ABS('How to'!$B$33)+'How to'!$B$32)*(N1545))/(11.82))^(1/2)</f>
        <v>691.27207974862142</v>
      </c>
      <c r="Q1545">
        <f>IF(P1545=0,'How to'!$B$34,MIN(ROUNDDOWN(2*P1545,-1)/2,'How to'!$B$34))</f>
        <v>145</v>
      </c>
      <c r="R1545">
        <f t="shared" si="383"/>
        <v>145</v>
      </c>
      <c r="S1545" t="str">
        <f t="shared" si="373"/>
        <v/>
      </c>
      <c r="T1545">
        <f t="shared" si="385"/>
        <v>145</v>
      </c>
      <c r="U1545" t="str">
        <f t="shared" si="386"/>
        <v/>
      </c>
      <c r="W1545" t="str">
        <f t="shared" ref="W1545:W1608" si="387">IF(S1545="","",CONCATENATE(C1545," ",S1545))</f>
        <v/>
      </c>
      <c r="X1545" t="str">
        <f t="shared" ref="X1545:X1608" si="388">IF(U1545="","",CONCATENATE(C1545," ",U1545))</f>
        <v/>
      </c>
      <c r="AE1545" t="s">
        <v>52</v>
      </c>
    </row>
    <row r="1546" spans="1:31" x14ac:dyDescent="0.25">
      <c r="A1546">
        <v>45.810399359999998</v>
      </c>
      <c r="B1546">
        <v>-122.8549146</v>
      </c>
      <c r="C1546">
        <v>38.498614070000002</v>
      </c>
      <c r="D1546">
        <f t="shared" si="374"/>
        <v>178.92939832505024</v>
      </c>
      <c r="E1546">
        <f t="shared" si="375"/>
        <v>89.744739636401789</v>
      </c>
      <c r="F1546">
        <f t="shared" si="376"/>
        <v>200.17454352981559</v>
      </c>
      <c r="G1546">
        <f t="shared" si="377"/>
        <v>89.467482149859919</v>
      </c>
      <c r="H1546">
        <f t="shared" si="378"/>
        <v>44.864934142783824</v>
      </c>
      <c r="I1546">
        <f t="shared" si="379"/>
        <v>100.08642604205544</v>
      </c>
      <c r="J1546">
        <f t="shared" si="380"/>
        <v>10017.46196934251</v>
      </c>
      <c r="K1546">
        <f t="shared" si="381"/>
        <v>10017.292677871832</v>
      </c>
      <c r="L1546">
        <f t="shared" si="384"/>
        <v>0</v>
      </c>
      <c r="M1546" s="1">
        <f t="shared" si="382"/>
        <v>0</v>
      </c>
      <c r="N1546" s="1">
        <f>IF(M1546&lt;'How to'!$B$35,0,M1546)</f>
        <v>0</v>
      </c>
      <c r="O1546" s="1">
        <f>(((ABS('How to'!$B$33))*(N1546))/(11.82))^(1/2)</f>
        <v>0</v>
      </c>
      <c r="P1546" s="1">
        <f>(((ABS('How to'!$B$33)+'How to'!$B$32)*(N1546))/(11.82))^(1/2)</f>
        <v>0</v>
      </c>
      <c r="Q1546">
        <f>IF(P1546=0,'How to'!$B$34,MIN(ROUNDDOWN(2*P1546,-1)/2,'How to'!$B$34))</f>
        <v>145</v>
      </c>
      <c r="R1546">
        <f t="shared" si="383"/>
        <v>145</v>
      </c>
      <c r="S1546" t="str">
        <f t="shared" ref="S1546:S1609" si="389">IF(R1545=R1546,"",R1546)</f>
        <v/>
      </c>
      <c r="T1546">
        <f t="shared" si="385"/>
        <v>145</v>
      </c>
      <c r="U1546" t="str">
        <f t="shared" si="386"/>
        <v/>
      </c>
      <c r="W1546" t="str">
        <f t="shared" si="387"/>
        <v/>
      </c>
      <c r="X1546" t="str">
        <f t="shared" si="388"/>
        <v/>
      </c>
      <c r="AE1546" t="s">
        <v>52</v>
      </c>
    </row>
    <row r="1547" spans="1:31" x14ac:dyDescent="0.25">
      <c r="A1547">
        <v>45.810600270000002</v>
      </c>
      <c r="B1547">
        <v>-122.85477</v>
      </c>
      <c r="C1547">
        <v>38.523614070000001</v>
      </c>
      <c r="D1547">
        <f t="shared" ref="D1547:D1610" si="390">ABS($A1543-$A1551)*111.3195*1000</f>
        <v>178.92717193486604</v>
      </c>
      <c r="E1547">
        <f t="shared" ref="E1547:E1610" si="391">ABS($B1543-$B1551)*111.3195*1000*COS(RADIANS($A1547))</f>
        <v>89.752175243959925</v>
      </c>
      <c r="F1547">
        <f t="shared" ref="F1547:F1610" si="392">SQRT((D1547^2)+(E1547^2))</f>
        <v>200.17588720330829</v>
      </c>
      <c r="G1547">
        <f t="shared" ref="G1547:G1610" si="393">ABS($A1543-$A1547)*111.3195*1000</f>
        <v>89.464142565374559</v>
      </c>
      <c r="H1547">
        <f t="shared" ref="H1547:H1610" si="394">ABS($B1543-$B1547)*111.3195*1000*COS(RADIANS($A1545))</f>
        <v>44.872531688572082</v>
      </c>
      <c r="I1547">
        <f t="shared" ref="I1547:I1610" si="395">SQRT((G1547^2)+(H1547^2))</f>
        <v>100.08684681365264</v>
      </c>
      <c r="J1547">
        <f t="shared" ref="J1547:J1610" si="396">(F1547/2)^2</f>
        <v>10017.596454407902</v>
      </c>
      <c r="K1547">
        <f t="shared" ref="K1547:K1610" si="397">I1547^2</f>
        <v>10017.376905099571</v>
      </c>
      <c r="L1547">
        <f t="shared" si="384"/>
        <v>0</v>
      </c>
      <c r="M1547" s="1">
        <f t="shared" ref="M1547:M1610" si="398">IFERROR(L1547/2+((F1547^2)/(8*L1547)),0)</f>
        <v>0</v>
      </c>
      <c r="N1547" s="1">
        <f>IF(M1547&lt;'How to'!$B$35,0,M1547)</f>
        <v>0</v>
      </c>
      <c r="O1547" s="1">
        <f>(((ABS('How to'!$B$33))*(N1547))/(11.82))^(1/2)</f>
        <v>0</v>
      </c>
      <c r="P1547" s="1">
        <f>(((ABS('How to'!$B$33)+'How to'!$B$32)*(N1547))/(11.82))^(1/2)</f>
        <v>0</v>
      </c>
      <c r="Q1547">
        <f>IF(P1547=0,'How to'!$B$34,MIN(ROUNDDOWN(2*P1547,-1)/2,'How to'!$B$34))</f>
        <v>145</v>
      </c>
      <c r="R1547">
        <f t="shared" si="383"/>
        <v>145</v>
      </c>
      <c r="S1547" t="str">
        <f t="shared" si="389"/>
        <v/>
      </c>
      <c r="T1547">
        <f t="shared" si="385"/>
        <v>145</v>
      </c>
      <c r="U1547" t="str">
        <f t="shared" si="386"/>
        <v/>
      </c>
      <c r="W1547" t="str">
        <f t="shared" si="387"/>
        <v/>
      </c>
      <c r="X1547" t="str">
        <f t="shared" si="388"/>
        <v/>
      </c>
      <c r="AE1547" t="s">
        <v>52</v>
      </c>
    </row>
    <row r="1548" spans="1:31" x14ac:dyDescent="0.25">
      <c r="A1548">
        <v>45.810801179999999</v>
      </c>
      <c r="B1548">
        <v>-122.8546254</v>
      </c>
      <c r="C1548">
        <v>38.548614069999999</v>
      </c>
      <c r="D1548">
        <f t="shared" si="390"/>
        <v>178.92605873977394</v>
      </c>
      <c r="E1548">
        <f t="shared" si="391"/>
        <v>89.751851490236675</v>
      </c>
      <c r="F1548">
        <f t="shared" si="392"/>
        <v>200.17474701388917</v>
      </c>
      <c r="G1548">
        <f t="shared" si="393"/>
        <v>89.463029369491494</v>
      </c>
      <c r="H1548">
        <f t="shared" si="394"/>
        <v>44.87236981875224</v>
      </c>
      <c r="I1548">
        <f t="shared" si="395"/>
        <v>100.08577919523515</v>
      </c>
      <c r="J1548">
        <f t="shared" si="396"/>
        <v>10017.482335518633</v>
      </c>
      <c r="K1548">
        <f t="shared" si="397"/>
        <v>10017.163197117365</v>
      </c>
      <c r="L1548">
        <f t="shared" si="384"/>
        <v>0</v>
      </c>
      <c r="M1548" s="1">
        <f t="shared" si="398"/>
        <v>0</v>
      </c>
      <c r="N1548" s="1">
        <f>IF(M1548&lt;'How to'!$B$35,0,M1548)</f>
        <v>0</v>
      </c>
      <c r="O1548" s="1">
        <f>(((ABS('How to'!$B$33))*(N1548))/(11.82))^(1/2)</f>
        <v>0</v>
      </c>
      <c r="P1548" s="1">
        <f>(((ABS('How to'!$B$33)+'How to'!$B$32)*(N1548))/(11.82))^(1/2)</f>
        <v>0</v>
      </c>
      <c r="Q1548">
        <f>IF(P1548=0,'How to'!$B$34,MIN(ROUNDDOWN(2*P1548,-1)/2,'How to'!$B$34))</f>
        <v>145</v>
      </c>
      <c r="R1548">
        <f t="shared" ref="R1548:R1611" si="399">IF(Q1548=R1547,R1547,IF(Q1548&lt;R1547,Q1548,IF(MIN(Q1549:Q1588)&lt;Q1548,IF(MIN(Q1549:Q1588)&lt;R1547,R1547,MIN(Q1549:Q1588)),MIN(Q1549:Q1588))))</f>
        <v>145</v>
      </c>
      <c r="S1548" t="str">
        <f t="shared" si="389"/>
        <v/>
      </c>
      <c r="T1548">
        <f t="shared" si="385"/>
        <v>145</v>
      </c>
      <c r="U1548" t="str">
        <f t="shared" si="386"/>
        <v/>
      </c>
      <c r="W1548" t="str">
        <f t="shared" si="387"/>
        <v/>
      </c>
      <c r="X1548" t="str">
        <f t="shared" si="388"/>
        <v/>
      </c>
      <c r="AE1548" t="s">
        <v>52</v>
      </c>
    </row>
    <row r="1549" spans="1:31" x14ac:dyDescent="0.25">
      <c r="A1549">
        <v>45.811002090000002</v>
      </c>
      <c r="B1549">
        <v>-122.8544808</v>
      </c>
      <c r="C1549">
        <v>38.573614069999998</v>
      </c>
      <c r="D1549">
        <f t="shared" si="390"/>
        <v>178.92605873977394</v>
      </c>
      <c r="E1549">
        <f t="shared" si="391"/>
        <v>89.759287009414024</v>
      </c>
      <c r="F1549">
        <f t="shared" si="392"/>
        <v>200.17808096938936</v>
      </c>
      <c r="G1549">
        <f t="shared" si="393"/>
        <v>89.461916175190353</v>
      </c>
      <c r="H1549">
        <f t="shared" si="394"/>
        <v>44.879967286420182</v>
      </c>
      <c r="I1549">
        <f t="shared" si="395"/>
        <v>100.08819065887309</v>
      </c>
      <c r="J1549">
        <f t="shared" si="396"/>
        <v>10017.816025146851</v>
      </c>
      <c r="K1549">
        <f t="shared" si="397"/>
        <v>10017.645909366931</v>
      </c>
      <c r="L1549">
        <f t="shared" si="384"/>
        <v>0</v>
      </c>
      <c r="M1549" s="1">
        <f t="shared" si="398"/>
        <v>0</v>
      </c>
      <c r="N1549" s="1">
        <f>IF(M1549&lt;'How to'!$B$35,0,M1549)</f>
        <v>0</v>
      </c>
      <c r="O1549" s="1">
        <f>(((ABS('How to'!$B$33))*(N1549))/(11.82))^(1/2)</f>
        <v>0</v>
      </c>
      <c r="P1549" s="1">
        <f>(((ABS('How to'!$B$33)+'How to'!$B$32)*(N1549))/(11.82))^(1/2)</f>
        <v>0</v>
      </c>
      <c r="Q1549">
        <f>IF(P1549=0,'How to'!$B$34,MIN(ROUNDDOWN(2*P1549,-1)/2,'How to'!$B$34))</f>
        <v>145</v>
      </c>
      <c r="R1549">
        <f t="shared" si="399"/>
        <v>145</v>
      </c>
      <c r="S1549" t="str">
        <f t="shared" si="389"/>
        <v/>
      </c>
      <c r="T1549">
        <f t="shared" si="385"/>
        <v>145</v>
      </c>
      <c r="U1549" t="str">
        <f t="shared" si="386"/>
        <v/>
      </c>
      <c r="W1549" t="str">
        <f t="shared" si="387"/>
        <v/>
      </c>
      <c r="X1549" t="str">
        <f t="shared" si="388"/>
        <v/>
      </c>
      <c r="AE1549" t="s">
        <v>52</v>
      </c>
    </row>
    <row r="1550" spans="1:31" x14ac:dyDescent="0.25">
      <c r="A1550">
        <v>45.81120301</v>
      </c>
      <c r="B1550">
        <v>-122.85433620000001</v>
      </c>
      <c r="C1550">
        <v>38.598614070000004</v>
      </c>
      <c r="D1550">
        <f t="shared" si="390"/>
        <v>178.92494554547281</v>
      </c>
      <c r="E1550">
        <f t="shared" si="391"/>
        <v>89.758963209378123</v>
      </c>
      <c r="F1550">
        <f t="shared" si="392"/>
        <v>200.17694076709461</v>
      </c>
      <c r="G1550">
        <f t="shared" si="393"/>
        <v>89.461916175190353</v>
      </c>
      <c r="H1550">
        <f t="shared" si="394"/>
        <v>44.879805395563849</v>
      </c>
      <c r="I1550">
        <f t="shared" si="395"/>
        <v>100.08811806643418</v>
      </c>
      <c r="J1550">
        <f t="shared" si="396"/>
        <v>10017.701903718225</v>
      </c>
      <c r="K1550">
        <f t="shared" si="397"/>
        <v>10017.631378080467</v>
      </c>
      <c r="L1550">
        <f t="shared" ref="L1550:L1613" si="400">IFERROR(SQRT(K1550-J1550),0)</f>
        <v>0</v>
      </c>
      <c r="M1550" s="1">
        <f t="shared" si="398"/>
        <v>0</v>
      </c>
      <c r="N1550" s="1">
        <f>IF(M1550&lt;'How to'!$B$35,0,M1550)</f>
        <v>0</v>
      </c>
      <c r="O1550" s="1">
        <f>(((ABS('How to'!$B$33))*(N1550))/(11.82))^(1/2)</f>
        <v>0</v>
      </c>
      <c r="P1550" s="1">
        <f>(((ABS('How to'!$B$33)+'How to'!$B$32)*(N1550))/(11.82))^(1/2)</f>
        <v>0</v>
      </c>
      <c r="Q1550">
        <f>IF(P1550=0,'How to'!$B$34,MIN(ROUNDDOWN(2*P1550,-1)/2,'How to'!$B$34))</f>
        <v>145</v>
      </c>
      <c r="R1550">
        <f t="shared" si="399"/>
        <v>145</v>
      </c>
      <c r="S1550" t="str">
        <f t="shared" si="389"/>
        <v/>
      </c>
      <c r="T1550">
        <f t="shared" si="385"/>
        <v>145</v>
      </c>
      <c r="U1550" t="str">
        <f t="shared" si="386"/>
        <v/>
      </c>
      <c r="W1550" t="str">
        <f t="shared" si="387"/>
        <v/>
      </c>
      <c r="X1550" t="str">
        <f t="shared" si="388"/>
        <v/>
      </c>
      <c r="AE1550" t="s">
        <v>52</v>
      </c>
    </row>
    <row r="1551" spans="1:31" x14ac:dyDescent="0.25">
      <c r="A1551">
        <v>45.811403929999997</v>
      </c>
      <c r="B1551">
        <v>-122.85419159999999</v>
      </c>
      <c r="C1551">
        <v>38.623614070000002</v>
      </c>
      <c r="D1551">
        <f t="shared" si="390"/>
        <v>178.92494554468183</v>
      </c>
      <c r="E1551">
        <f t="shared" si="391"/>
        <v>89.766398626260496</v>
      </c>
      <c r="F1551">
        <f t="shared" si="392"/>
        <v>200.18027490363795</v>
      </c>
      <c r="G1551">
        <f t="shared" si="393"/>
        <v>89.463029369491494</v>
      </c>
      <c r="H1551">
        <f t="shared" si="394"/>
        <v>44.879643505258343</v>
      </c>
      <c r="I1551">
        <f t="shared" si="395"/>
        <v>100.08904048458839</v>
      </c>
      <c r="J1551">
        <f t="shared" si="396"/>
        <v>10018.035615124016</v>
      </c>
      <c r="K1551">
        <f t="shared" si="397"/>
        <v>10017.816025125574</v>
      </c>
      <c r="L1551">
        <f t="shared" si="400"/>
        <v>0</v>
      </c>
      <c r="M1551" s="1">
        <f t="shared" si="398"/>
        <v>0</v>
      </c>
      <c r="N1551" s="1">
        <f>IF(M1551&lt;'How to'!$B$35,0,M1551)</f>
        <v>0</v>
      </c>
      <c r="O1551" s="1">
        <f>(((ABS('How to'!$B$33))*(N1551))/(11.82))^(1/2)</f>
        <v>0</v>
      </c>
      <c r="P1551" s="1">
        <f>(((ABS('How to'!$B$33)+'How to'!$B$32)*(N1551))/(11.82))^(1/2)</f>
        <v>0</v>
      </c>
      <c r="Q1551">
        <f>IF(P1551=0,'How to'!$B$34,MIN(ROUNDDOWN(2*P1551,-1)/2,'How to'!$B$34))</f>
        <v>145</v>
      </c>
      <c r="R1551">
        <f t="shared" si="399"/>
        <v>145</v>
      </c>
      <c r="S1551" t="str">
        <f t="shared" si="389"/>
        <v/>
      </c>
      <c r="T1551">
        <f t="shared" si="385"/>
        <v>145</v>
      </c>
      <c r="U1551" t="str">
        <f t="shared" si="386"/>
        <v/>
      </c>
      <c r="W1551" t="str">
        <f t="shared" si="387"/>
        <v/>
      </c>
      <c r="X1551" t="str">
        <f t="shared" si="388"/>
        <v/>
      </c>
      <c r="AE1551" t="s">
        <v>52</v>
      </c>
    </row>
    <row r="1552" spans="1:31" x14ac:dyDescent="0.25">
      <c r="A1552">
        <v>45.811604840000001</v>
      </c>
      <c r="B1552">
        <v>-122.85404699999999</v>
      </c>
      <c r="C1552">
        <v>38.648614070000001</v>
      </c>
      <c r="D1552">
        <f t="shared" si="390"/>
        <v>178.92383235038071</v>
      </c>
      <c r="E1552">
        <f t="shared" si="391"/>
        <v>89.766074812143231</v>
      </c>
      <c r="F1552">
        <f t="shared" si="392"/>
        <v>200.17913470221225</v>
      </c>
      <c r="G1552">
        <f t="shared" si="393"/>
        <v>89.463029370282456</v>
      </c>
      <c r="H1552">
        <f t="shared" si="394"/>
        <v>44.879481605240393</v>
      </c>
      <c r="I1552">
        <f t="shared" si="395"/>
        <v>100.08896788988851</v>
      </c>
      <c r="J1552">
        <f t="shared" si="396"/>
        <v>10017.92149253161</v>
      </c>
      <c r="K1552">
        <f t="shared" si="397"/>
        <v>10017.801493263132</v>
      </c>
      <c r="L1552">
        <f t="shared" si="400"/>
        <v>0</v>
      </c>
      <c r="M1552" s="1">
        <f t="shared" si="398"/>
        <v>0</v>
      </c>
      <c r="N1552" s="1">
        <f>IF(M1552&lt;'How to'!$B$35,0,M1552)</f>
        <v>0</v>
      </c>
      <c r="O1552" s="1">
        <f>(((ABS('How to'!$B$33))*(N1552))/(11.82))^(1/2)</f>
        <v>0</v>
      </c>
      <c r="P1552" s="1">
        <f>(((ABS('How to'!$B$33)+'How to'!$B$32)*(N1552))/(11.82))^(1/2)</f>
        <v>0</v>
      </c>
      <c r="Q1552">
        <f>IF(P1552=0,'How to'!$B$34,MIN(ROUNDDOWN(2*P1552,-1)/2,'How to'!$B$34))</f>
        <v>145</v>
      </c>
      <c r="R1552">
        <f t="shared" si="399"/>
        <v>145</v>
      </c>
      <c r="S1552" t="str">
        <f t="shared" si="389"/>
        <v/>
      </c>
      <c r="T1552">
        <f t="shared" si="385"/>
        <v>145</v>
      </c>
      <c r="U1552" t="str">
        <f t="shared" si="386"/>
        <v/>
      </c>
      <c r="W1552" t="str">
        <f t="shared" si="387"/>
        <v/>
      </c>
      <c r="X1552" t="str">
        <f t="shared" si="388"/>
        <v/>
      </c>
      <c r="AE1552" t="s">
        <v>52</v>
      </c>
    </row>
    <row r="1553" spans="1:31" x14ac:dyDescent="0.25">
      <c r="A1553">
        <v>45.811805759999999</v>
      </c>
      <c r="B1553">
        <v>-122.8539024</v>
      </c>
      <c r="C1553">
        <v>38.673614069999999</v>
      </c>
      <c r="D1553">
        <f t="shared" si="390"/>
        <v>178.92383234958973</v>
      </c>
      <c r="E1553">
        <f t="shared" si="391"/>
        <v>89.765750980804796</v>
      </c>
      <c r="F1553">
        <f t="shared" si="392"/>
        <v>200.17898948643924</v>
      </c>
      <c r="G1553">
        <f t="shared" si="393"/>
        <v>89.464142564583597</v>
      </c>
      <c r="H1553">
        <f t="shared" si="394"/>
        <v>44.87931970467055</v>
      </c>
      <c r="I1553">
        <f t="shared" si="395"/>
        <v>100.08989030851302</v>
      </c>
      <c r="J1553">
        <f t="shared" si="396"/>
        <v>10017.906957952988</v>
      </c>
      <c r="K1553">
        <f t="shared" si="397"/>
        <v>10017.986141970168</v>
      </c>
      <c r="L1553">
        <f t="shared" si="400"/>
        <v>0.28139654791863272</v>
      </c>
      <c r="M1553" s="1">
        <f t="shared" si="398"/>
        <v>17800.478037255314</v>
      </c>
      <c r="N1553" s="1">
        <f>IF(M1553&lt;'How to'!$B$35,0,M1553)</f>
        <v>17800.478037255314</v>
      </c>
      <c r="O1553" s="1">
        <f>(((ABS('How to'!$B$33))*(N1553))/(11.82))^(1/2)</f>
        <v>357.78040996805873</v>
      </c>
      <c r="P1553" s="1">
        <f>(((ABS('How to'!$B$33)+'How to'!$B$32)*(N1553))/(11.82))^(1/2)</f>
        <v>541.90654981873536</v>
      </c>
      <c r="Q1553">
        <f>IF(P1553=0,'How to'!$B$34,MIN(ROUNDDOWN(2*P1553,-1)/2,'How to'!$B$34))</f>
        <v>145</v>
      </c>
      <c r="R1553">
        <f t="shared" si="399"/>
        <v>145</v>
      </c>
      <c r="S1553" t="str">
        <f t="shared" si="389"/>
        <v/>
      </c>
      <c r="T1553">
        <f t="shared" si="385"/>
        <v>145</v>
      </c>
      <c r="U1553" t="str">
        <f t="shared" si="386"/>
        <v/>
      </c>
      <c r="W1553" t="str">
        <f t="shared" si="387"/>
        <v/>
      </c>
      <c r="X1553" t="str">
        <f t="shared" si="388"/>
        <v/>
      </c>
      <c r="AE1553" t="s">
        <v>52</v>
      </c>
    </row>
    <row r="1554" spans="1:31" x14ac:dyDescent="0.25">
      <c r="A1554">
        <v>45.812006670000002</v>
      </c>
      <c r="B1554">
        <v>-122.8537578</v>
      </c>
      <c r="C1554">
        <v>38.698614069999998</v>
      </c>
      <c r="D1554">
        <f t="shared" si="390"/>
        <v>178.9216059601965</v>
      </c>
      <c r="E1554">
        <f t="shared" si="391"/>
        <v>89.765427165582636</v>
      </c>
      <c r="F1554">
        <f t="shared" si="392"/>
        <v>200.17685429038829</v>
      </c>
      <c r="G1554">
        <f t="shared" si="393"/>
        <v>89.463029370282456</v>
      </c>
      <c r="H1554">
        <f t="shared" si="394"/>
        <v>44.879157811606824</v>
      </c>
      <c r="I1554">
        <f t="shared" si="395"/>
        <v>100.0888227025732</v>
      </c>
      <c r="J1554">
        <f t="shared" si="396"/>
        <v>10017.693248398837</v>
      </c>
      <c r="K1554">
        <f t="shared" si="397"/>
        <v>10017.772429987132</v>
      </c>
      <c r="L1554">
        <f t="shared" si="400"/>
        <v>0.28139223211539927</v>
      </c>
      <c r="M1554" s="1">
        <f t="shared" si="398"/>
        <v>17800.371308542079</v>
      </c>
      <c r="N1554" s="1">
        <f>IF(M1554&lt;'How to'!$B$35,0,M1554)</f>
        <v>17800.371308542079</v>
      </c>
      <c r="O1554" s="1">
        <f>(((ABS('How to'!$B$33))*(N1554))/(11.82))^(1/2)</f>
        <v>357.77933737045947</v>
      </c>
      <c r="P1554" s="1">
        <f>(((ABS('How to'!$B$33)+'How to'!$B$32)*(N1554))/(11.82))^(1/2)</f>
        <v>541.90492522541456</v>
      </c>
      <c r="Q1554">
        <f>IF(P1554=0,'How to'!$B$34,MIN(ROUNDDOWN(2*P1554,-1)/2,'How to'!$B$34))</f>
        <v>145</v>
      </c>
      <c r="R1554">
        <f t="shared" si="399"/>
        <v>145</v>
      </c>
      <c r="S1554" t="str">
        <f t="shared" si="389"/>
        <v/>
      </c>
      <c r="T1554">
        <f t="shared" si="385"/>
        <v>145</v>
      </c>
      <c r="U1554" t="str">
        <f t="shared" si="386"/>
        <v/>
      </c>
      <c r="W1554" t="str">
        <f t="shared" si="387"/>
        <v/>
      </c>
      <c r="X1554" t="str">
        <f t="shared" si="388"/>
        <v/>
      </c>
      <c r="AE1554" t="s">
        <v>52</v>
      </c>
    </row>
    <row r="1555" spans="1:31" x14ac:dyDescent="0.25">
      <c r="A1555">
        <v>45.812207579999999</v>
      </c>
      <c r="B1555">
        <v>-122.8536131</v>
      </c>
      <c r="C1555">
        <v>38.723614070000004</v>
      </c>
      <c r="D1555">
        <f t="shared" si="390"/>
        <v>178.92049276510437</v>
      </c>
      <c r="E1555">
        <f t="shared" si="391"/>
        <v>89.772862453112324</v>
      </c>
      <c r="F1555">
        <f t="shared" si="392"/>
        <v>200.17919363493598</v>
      </c>
      <c r="G1555">
        <f t="shared" si="393"/>
        <v>89.461916175190353</v>
      </c>
      <c r="H1555">
        <f t="shared" si="394"/>
        <v>44.886755070871551</v>
      </c>
      <c r="I1555">
        <f t="shared" si="395"/>
        <v>100.0912345139633</v>
      </c>
      <c r="J1555">
        <f t="shared" si="396"/>
        <v>10017.927391083298</v>
      </c>
      <c r="K1555">
        <f t="shared" si="397"/>
        <v>10018.255226529198</v>
      </c>
      <c r="L1555">
        <f t="shared" si="400"/>
        <v>0.57256916254705548</v>
      </c>
      <c r="M1555" s="1">
        <f t="shared" si="398"/>
        <v>8748.5109938189071</v>
      </c>
      <c r="N1555" s="1">
        <f>IF(M1555&lt;'How to'!$B$35,0,M1555)</f>
        <v>8748.5109938189071</v>
      </c>
      <c r="O1555" s="1">
        <f>(((ABS('How to'!$B$33))*(N1555))/(11.82))^(1/2)</f>
        <v>250.82325271207731</v>
      </c>
      <c r="P1555" s="1">
        <f>(((ABS('How to'!$B$33)+'How to'!$B$32)*(N1555))/(11.82))^(1/2)</f>
        <v>379.90555017713024</v>
      </c>
      <c r="Q1555">
        <f>IF(P1555=0,'How to'!$B$34,MIN(ROUNDDOWN(2*P1555,-1)/2,'How to'!$B$34))</f>
        <v>145</v>
      </c>
      <c r="R1555">
        <f t="shared" si="399"/>
        <v>145</v>
      </c>
      <c r="S1555" t="str">
        <f t="shared" si="389"/>
        <v/>
      </c>
      <c r="T1555">
        <f t="shared" si="385"/>
        <v>145</v>
      </c>
      <c r="U1555" t="str">
        <f t="shared" si="386"/>
        <v/>
      </c>
      <c r="W1555" t="str">
        <f t="shared" si="387"/>
        <v/>
      </c>
      <c r="X1555" t="str">
        <f t="shared" si="388"/>
        <v/>
      </c>
      <c r="AE1555" t="s">
        <v>52</v>
      </c>
    </row>
    <row r="1556" spans="1:31" x14ac:dyDescent="0.25">
      <c r="A1556">
        <v>45.812408480000002</v>
      </c>
      <c r="B1556">
        <v>-122.85346850000001</v>
      </c>
      <c r="C1556">
        <v>38.748614070000002</v>
      </c>
      <c r="D1556">
        <f t="shared" si="390"/>
        <v>178.92049276510437</v>
      </c>
      <c r="E1556">
        <f t="shared" si="391"/>
        <v>89.772538622708865</v>
      </c>
      <c r="F1556">
        <f t="shared" si="392"/>
        <v>200.17904840935157</v>
      </c>
      <c r="G1556">
        <f t="shared" si="393"/>
        <v>89.460802980098251</v>
      </c>
      <c r="H1556">
        <f t="shared" si="394"/>
        <v>44.886593148714148</v>
      </c>
      <c r="I1556">
        <f t="shared" si="395"/>
        <v>100.09016692134222</v>
      </c>
      <c r="J1556">
        <f t="shared" si="396"/>
        <v>10017.91285551838</v>
      </c>
      <c r="K1556">
        <f t="shared" si="397"/>
        <v>10018.041514342147</v>
      </c>
      <c r="L1556">
        <f t="shared" si="400"/>
        <v>0.35869042887590713</v>
      </c>
      <c r="M1556" s="1">
        <f t="shared" si="398"/>
        <v>13964.746070500807</v>
      </c>
      <c r="N1556" s="1">
        <f>IF(M1556&lt;'How to'!$B$35,0,M1556)</f>
        <v>13964.746070500807</v>
      </c>
      <c r="O1556" s="1">
        <f>(((ABS('How to'!$B$33))*(N1556))/(11.82))^(1/2)</f>
        <v>316.89635663004236</v>
      </c>
      <c r="P1556" s="1">
        <f>(((ABS('How to'!$B$33)+'How to'!$B$32)*(N1556))/(11.82))^(1/2)</f>
        <v>479.98215242373112</v>
      </c>
      <c r="Q1556">
        <f>IF(P1556=0,'How to'!$B$34,MIN(ROUNDDOWN(2*P1556,-1)/2,'How to'!$B$34))</f>
        <v>145</v>
      </c>
      <c r="R1556">
        <f t="shared" si="399"/>
        <v>145</v>
      </c>
      <c r="S1556" t="str">
        <f t="shared" si="389"/>
        <v/>
      </c>
      <c r="T1556">
        <f t="shared" si="385"/>
        <v>145</v>
      </c>
      <c r="U1556" t="str">
        <f t="shared" si="386"/>
        <v/>
      </c>
      <c r="W1556" t="str">
        <f t="shared" si="387"/>
        <v/>
      </c>
      <c r="X1556" t="str">
        <f t="shared" si="388"/>
        <v/>
      </c>
      <c r="AE1556" t="s">
        <v>52</v>
      </c>
    </row>
    <row r="1557" spans="1:31" x14ac:dyDescent="0.25">
      <c r="A1557">
        <v>45.812609389999999</v>
      </c>
      <c r="B1557">
        <v>-122.85332390000001</v>
      </c>
      <c r="C1557">
        <v>38.773614070000001</v>
      </c>
      <c r="D1557">
        <f t="shared" si="390"/>
        <v>178.91826637492017</v>
      </c>
      <c r="E1557">
        <f t="shared" si="391"/>
        <v>89.772214775082645</v>
      </c>
      <c r="F1557">
        <f t="shared" si="392"/>
        <v>200.17691322485331</v>
      </c>
      <c r="G1557">
        <f t="shared" si="393"/>
        <v>89.459689785006134</v>
      </c>
      <c r="H1557">
        <f t="shared" si="394"/>
        <v>44.886431226004838</v>
      </c>
      <c r="I1557">
        <f t="shared" si="395"/>
        <v>100.08909932972917</v>
      </c>
      <c r="J1557">
        <f t="shared" si="396"/>
        <v>10017.699147057612</v>
      </c>
      <c r="K1557">
        <f t="shared" si="397"/>
        <v>10017.827804636392</v>
      </c>
      <c r="L1557">
        <f t="shared" si="400"/>
        <v>0.35868869340961085</v>
      </c>
      <c r="M1557" s="1">
        <f t="shared" si="398"/>
        <v>13964.515732861919</v>
      </c>
      <c r="N1557" s="1">
        <f>IF(M1557&lt;'How to'!$B$35,0,M1557)</f>
        <v>13964.515732861919</v>
      </c>
      <c r="O1557" s="1">
        <f>(((ABS('How to'!$B$33))*(N1557))/(11.82))^(1/2)</f>
        <v>316.89374313964356</v>
      </c>
      <c r="P1557" s="1">
        <f>(((ABS('How to'!$B$33)+'How to'!$B$32)*(N1557))/(11.82))^(1/2)</f>
        <v>479.97819394102635</v>
      </c>
      <c r="Q1557">
        <f>IF(P1557=0,'How to'!$B$34,MIN(ROUNDDOWN(2*P1557,-1)/2,'How to'!$B$34))</f>
        <v>145</v>
      </c>
      <c r="R1557">
        <f t="shared" si="399"/>
        <v>145</v>
      </c>
      <c r="S1557" t="str">
        <f t="shared" si="389"/>
        <v/>
      </c>
      <c r="T1557">
        <f t="shared" si="385"/>
        <v>145</v>
      </c>
      <c r="U1557" t="str">
        <f t="shared" si="386"/>
        <v/>
      </c>
      <c r="W1557" t="str">
        <f t="shared" si="387"/>
        <v/>
      </c>
      <c r="X1557" t="str">
        <f t="shared" si="388"/>
        <v/>
      </c>
      <c r="AE1557" t="s">
        <v>52</v>
      </c>
    </row>
    <row r="1558" spans="1:31" x14ac:dyDescent="0.25">
      <c r="A1558">
        <v>45.812810290000002</v>
      </c>
      <c r="B1558">
        <v>-122.85317929999999</v>
      </c>
      <c r="C1558">
        <v>38.798614069999999</v>
      </c>
      <c r="D1558">
        <f t="shared" si="390"/>
        <v>178.91826637492017</v>
      </c>
      <c r="E1558">
        <f t="shared" si="391"/>
        <v>89.7718909424717</v>
      </c>
      <c r="F1558">
        <f t="shared" si="392"/>
        <v>200.1767679976723</v>
      </c>
      <c r="G1558">
        <f t="shared" si="393"/>
        <v>89.458576589914031</v>
      </c>
      <c r="H1558">
        <f t="shared" si="394"/>
        <v>44.886269311905743</v>
      </c>
      <c r="I1558">
        <f t="shared" si="395"/>
        <v>100.08803174323315</v>
      </c>
      <c r="J1558">
        <f t="shared" si="396"/>
        <v>10017.68461149848</v>
      </c>
      <c r="K1558">
        <f t="shared" si="397"/>
        <v>10017.614098234446</v>
      </c>
      <c r="L1558">
        <f t="shared" si="400"/>
        <v>0</v>
      </c>
      <c r="M1558" s="1">
        <f t="shared" si="398"/>
        <v>0</v>
      </c>
      <c r="N1558" s="1">
        <f>IF(M1558&lt;'How to'!$B$35,0,M1558)</f>
        <v>0</v>
      </c>
      <c r="O1558" s="1">
        <f>(((ABS('How to'!$B$33))*(N1558))/(11.82))^(1/2)</f>
        <v>0</v>
      </c>
      <c r="P1558" s="1">
        <f>(((ABS('How to'!$B$33)+'How to'!$B$32)*(N1558))/(11.82))^(1/2)</f>
        <v>0</v>
      </c>
      <c r="Q1558">
        <f>IF(P1558=0,'How to'!$B$34,MIN(ROUNDDOWN(2*P1558,-1)/2,'How to'!$B$34))</f>
        <v>145</v>
      </c>
      <c r="R1558">
        <f t="shared" si="399"/>
        <v>145</v>
      </c>
      <c r="S1558" t="str">
        <f t="shared" si="389"/>
        <v/>
      </c>
      <c r="T1558">
        <f t="shared" si="385"/>
        <v>145</v>
      </c>
      <c r="U1558" t="str">
        <f t="shared" si="386"/>
        <v/>
      </c>
      <c r="W1558" t="str">
        <f t="shared" si="387"/>
        <v/>
      </c>
      <c r="X1558" t="str">
        <f t="shared" si="388"/>
        <v/>
      </c>
      <c r="AE1558" t="s">
        <v>52</v>
      </c>
    </row>
    <row r="1559" spans="1:31" x14ac:dyDescent="0.25">
      <c r="A1559">
        <v>45.813011199999998</v>
      </c>
      <c r="B1559">
        <v>-122.8530346</v>
      </c>
      <c r="C1559">
        <v>38.823614069999998</v>
      </c>
      <c r="D1559">
        <f t="shared" si="390"/>
        <v>178.91826637492017</v>
      </c>
      <c r="E1559">
        <f t="shared" si="391"/>
        <v>89.771567093740487</v>
      </c>
      <c r="F1559">
        <f t="shared" si="392"/>
        <v>200.17662276368046</v>
      </c>
      <c r="G1559">
        <f t="shared" si="393"/>
        <v>89.458576589914031</v>
      </c>
      <c r="H1559">
        <f t="shared" si="394"/>
        <v>44.886107388092626</v>
      </c>
      <c r="I1559">
        <f t="shared" si="395"/>
        <v>100.08795912570552</v>
      </c>
      <c r="J1559">
        <f t="shared" si="396"/>
        <v>10017.670075268208</v>
      </c>
      <c r="K1559">
        <f t="shared" si="397"/>
        <v>10017.5995619489</v>
      </c>
      <c r="L1559">
        <f t="shared" si="400"/>
        <v>0</v>
      </c>
      <c r="M1559" s="1">
        <f t="shared" si="398"/>
        <v>0</v>
      </c>
      <c r="N1559" s="1">
        <f>IF(M1559&lt;'How to'!$B$35,0,M1559)</f>
        <v>0</v>
      </c>
      <c r="O1559" s="1">
        <f>(((ABS('How to'!$B$33))*(N1559))/(11.82))^(1/2)</f>
        <v>0</v>
      </c>
      <c r="P1559" s="1">
        <f>(((ABS('How to'!$B$33)+'How to'!$B$32)*(N1559))/(11.82))^(1/2)</f>
        <v>0</v>
      </c>
      <c r="Q1559">
        <f>IF(P1559=0,'How to'!$B$34,MIN(ROUNDDOWN(2*P1559,-1)/2,'How to'!$B$34))</f>
        <v>145</v>
      </c>
      <c r="R1559">
        <f t="shared" si="399"/>
        <v>145</v>
      </c>
      <c r="S1559" t="str">
        <f t="shared" si="389"/>
        <v/>
      </c>
      <c r="T1559">
        <f t="shared" si="385"/>
        <v>145</v>
      </c>
      <c r="U1559" t="str">
        <f t="shared" si="386"/>
        <v/>
      </c>
      <c r="W1559" t="str">
        <f t="shared" si="387"/>
        <v/>
      </c>
      <c r="X1559" t="str">
        <f t="shared" si="388"/>
        <v/>
      </c>
      <c r="AE1559" t="s">
        <v>52</v>
      </c>
    </row>
    <row r="1560" spans="1:31" x14ac:dyDescent="0.25">
      <c r="A1560">
        <v>45.813212110000002</v>
      </c>
      <c r="B1560">
        <v>-122.85289</v>
      </c>
      <c r="C1560">
        <v>38.848614070000004</v>
      </c>
      <c r="D1560">
        <f t="shared" si="390"/>
        <v>178.91937957001227</v>
      </c>
      <c r="E1560">
        <f t="shared" si="391"/>
        <v>89.771243242802825</v>
      </c>
      <c r="F1560">
        <f t="shared" si="392"/>
        <v>200.17747250646511</v>
      </c>
      <c r="G1560">
        <f t="shared" si="393"/>
        <v>89.459689785006134</v>
      </c>
      <c r="H1560">
        <f t="shared" si="394"/>
        <v>44.885945471787153</v>
      </c>
      <c r="I1560">
        <f t="shared" si="395"/>
        <v>100.08888148703521</v>
      </c>
      <c r="J1560">
        <f t="shared" si="396"/>
        <v>10017.755124769148</v>
      </c>
      <c r="K1560">
        <f t="shared" si="397"/>
        <v>10017.78419732578</v>
      </c>
      <c r="L1560">
        <f t="shared" si="400"/>
        <v>0.17050676418237837</v>
      </c>
      <c r="M1560" s="1">
        <f t="shared" si="398"/>
        <v>29376.50082494822</v>
      </c>
      <c r="N1560" s="1">
        <f>IF(M1560&lt;'How to'!$B$35,0,M1560)</f>
        <v>29376.50082494822</v>
      </c>
      <c r="O1560" s="1">
        <f>(((ABS('How to'!$B$33))*(N1560))/(11.82))^(1/2)</f>
        <v>459.62194518703365</v>
      </c>
      <c r="P1560" s="1">
        <f>(((ABS('How to'!$B$33)+'How to'!$B$32)*(N1560))/(11.82))^(1/2)</f>
        <v>696.15925187049106</v>
      </c>
      <c r="Q1560">
        <f>IF(P1560=0,'How to'!$B$34,MIN(ROUNDDOWN(2*P1560,-1)/2,'How to'!$B$34))</f>
        <v>145</v>
      </c>
      <c r="R1560">
        <f t="shared" si="399"/>
        <v>145</v>
      </c>
      <c r="S1560" t="str">
        <f t="shared" si="389"/>
        <v/>
      </c>
      <c r="T1560">
        <f t="shared" si="385"/>
        <v>145</v>
      </c>
      <c r="U1560" t="str">
        <f t="shared" si="386"/>
        <v/>
      </c>
      <c r="W1560" t="str">
        <f t="shared" si="387"/>
        <v/>
      </c>
      <c r="X1560" t="str">
        <f t="shared" si="388"/>
        <v/>
      </c>
      <c r="AE1560" t="s">
        <v>52</v>
      </c>
    </row>
    <row r="1561" spans="1:31" x14ac:dyDescent="0.25">
      <c r="A1561">
        <v>45.813413009999998</v>
      </c>
      <c r="B1561">
        <v>-122.8527454</v>
      </c>
      <c r="C1561">
        <v>38.873614070000002</v>
      </c>
      <c r="D1561">
        <f t="shared" si="390"/>
        <v>178.91937957001227</v>
      </c>
      <c r="E1561">
        <f t="shared" si="391"/>
        <v>89.770919406880665</v>
      </c>
      <c r="F1561">
        <f t="shared" si="392"/>
        <v>200.17732727977659</v>
      </c>
      <c r="G1561">
        <f t="shared" si="393"/>
        <v>89.458576589914031</v>
      </c>
      <c r="H1561">
        <f t="shared" si="394"/>
        <v>44.885783546870243</v>
      </c>
      <c r="I1561">
        <f t="shared" si="395"/>
        <v>100.08781389414999</v>
      </c>
      <c r="J1561">
        <f t="shared" si="396"/>
        <v>10017.740589218698</v>
      </c>
      <c r="K1561">
        <f t="shared" si="397"/>
        <v>10017.570490110003</v>
      </c>
      <c r="L1561">
        <f t="shared" si="400"/>
        <v>0</v>
      </c>
      <c r="M1561" s="1">
        <f t="shared" si="398"/>
        <v>0</v>
      </c>
      <c r="N1561" s="1">
        <f>IF(M1561&lt;'How to'!$B$35,0,M1561)</f>
        <v>0</v>
      </c>
      <c r="O1561" s="1">
        <f>(((ABS('How to'!$B$33))*(N1561))/(11.82))^(1/2)</f>
        <v>0</v>
      </c>
      <c r="P1561" s="1">
        <f>(((ABS('How to'!$B$33)+'How to'!$B$32)*(N1561))/(11.82))^(1/2)</f>
        <v>0</v>
      </c>
      <c r="Q1561">
        <f>IF(P1561=0,'How to'!$B$34,MIN(ROUNDDOWN(2*P1561,-1)/2,'How to'!$B$34))</f>
        <v>145</v>
      </c>
      <c r="R1561">
        <f t="shared" si="399"/>
        <v>145</v>
      </c>
      <c r="S1561" t="str">
        <f t="shared" si="389"/>
        <v/>
      </c>
      <c r="T1561">
        <f t="shared" si="385"/>
        <v>145</v>
      </c>
      <c r="U1561" t="str">
        <f t="shared" si="386"/>
        <v/>
      </c>
      <c r="W1561" t="str">
        <f t="shared" si="387"/>
        <v/>
      </c>
      <c r="X1561" t="str">
        <f t="shared" si="388"/>
        <v/>
      </c>
      <c r="AE1561" t="s">
        <v>52</v>
      </c>
    </row>
    <row r="1562" spans="1:31" x14ac:dyDescent="0.25">
      <c r="A1562">
        <v>45.813613920000002</v>
      </c>
      <c r="B1562">
        <v>-122.8526008</v>
      </c>
      <c r="C1562">
        <v>38.898614070000001</v>
      </c>
      <c r="D1562">
        <f t="shared" si="390"/>
        <v>178.92049276510437</v>
      </c>
      <c r="E1562">
        <f t="shared" si="391"/>
        <v>89.770595552632884</v>
      </c>
      <c r="F1562">
        <f t="shared" si="392"/>
        <v>200.17817702532452</v>
      </c>
      <c r="G1562">
        <f t="shared" si="393"/>
        <v>89.459689785006134</v>
      </c>
      <c r="H1562">
        <f t="shared" si="394"/>
        <v>44.885621620298807</v>
      </c>
      <c r="I1562">
        <f t="shared" si="395"/>
        <v>100.08873625273807</v>
      </c>
      <c r="J1562">
        <f t="shared" si="396"/>
        <v>10017.825639295539</v>
      </c>
      <c r="K1562">
        <f t="shared" si="397"/>
        <v>10017.755124670164</v>
      </c>
      <c r="L1562">
        <f t="shared" si="400"/>
        <v>0</v>
      </c>
      <c r="M1562" s="1">
        <f t="shared" si="398"/>
        <v>0</v>
      </c>
      <c r="N1562" s="1">
        <f>IF(M1562&lt;'How to'!$B$35,0,M1562)</f>
        <v>0</v>
      </c>
      <c r="O1562" s="1">
        <f>(((ABS('How to'!$B$33))*(N1562))/(11.82))^(1/2)</f>
        <v>0</v>
      </c>
      <c r="P1562" s="1">
        <f>(((ABS('How to'!$B$33)+'How to'!$B$32)*(N1562))/(11.82))^(1/2)</f>
        <v>0</v>
      </c>
      <c r="Q1562">
        <f>IF(P1562=0,'How to'!$B$34,MIN(ROUNDDOWN(2*P1562,-1)/2,'How to'!$B$34))</f>
        <v>145</v>
      </c>
      <c r="R1562">
        <f t="shared" si="399"/>
        <v>145</v>
      </c>
      <c r="S1562" t="str">
        <f t="shared" si="389"/>
        <v/>
      </c>
      <c r="T1562">
        <f t="shared" si="385"/>
        <v>145</v>
      </c>
      <c r="U1562" t="str">
        <f t="shared" si="386"/>
        <v/>
      </c>
      <c r="W1562" t="str">
        <f t="shared" si="387"/>
        <v/>
      </c>
      <c r="X1562" t="str">
        <f t="shared" si="388"/>
        <v/>
      </c>
      <c r="AE1562" t="s">
        <v>52</v>
      </c>
    </row>
    <row r="1563" spans="1:31" x14ac:dyDescent="0.25">
      <c r="A1563">
        <v>45.813814829999998</v>
      </c>
      <c r="B1563">
        <v>-122.8524561</v>
      </c>
      <c r="C1563">
        <v>38.923614069999999</v>
      </c>
      <c r="D1563">
        <f t="shared" si="390"/>
        <v>178.9216059601965</v>
      </c>
      <c r="E1563">
        <f t="shared" si="391"/>
        <v>89.762512816243017</v>
      </c>
      <c r="F1563">
        <f t="shared" si="392"/>
        <v>200.17554742390993</v>
      </c>
      <c r="G1563">
        <f t="shared" si="393"/>
        <v>89.459689785006134</v>
      </c>
      <c r="H1563">
        <f t="shared" si="394"/>
        <v>44.885459703440333</v>
      </c>
      <c r="I1563">
        <f t="shared" si="395"/>
        <v>100.0886636398883</v>
      </c>
      <c r="J1563">
        <f t="shared" si="396"/>
        <v>10017.562446615504</v>
      </c>
      <c r="K1563">
        <f t="shared" si="397"/>
        <v>10017.740589218698</v>
      </c>
      <c r="L1563">
        <f t="shared" si="400"/>
        <v>0.42206942935246927</v>
      </c>
      <c r="M1563" s="1">
        <f t="shared" si="398"/>
        <v>11867.408407886494</v>
      </c>
      <c r="N1563" s="1">
        <f>IF(M1563&lt;'How to'!$B$35,0,M1563)</f>
        <v>11867.408407886494</v>
      </c>
      <c r="O1563" s="1">
        <f>(((ABS('How to'!$B$33))*(N1563))/(11.82))^(1/2)</f>
        <v>292.13168846766212</v>
      </c>
      <c r="P1563" s="1">
        <f>(((ABS('How to'!$B$33)+'How to'!$B$32)*(N1563))/(11.82))^(1/2)</f>
        <v>442.47273181996064</v>
      </c>
      <c r="Q1563">
        <f>IF(P1563=0,'How to'!$B$34,MIN(ROUNDDOWN(2*P1563,-1)/2,'How to'!$B$34))</f>
        <v>145</v>
      </c>
      <c r="R1563">
        <f t="shared" si="399"/>
        <v>145</v>
      </c>
      <c r="S1563" t="str">
        <f t="shared" si="389"/>
        <v/>
      </c>
      <c r="T1563">
        <f t="shared" si="385"/>
        <v>145</v>
      </c>
      <c r="U1563" t="str">
        <f t="shared" si="386"/>
        <v/>
      </c>
      <c r="W1563" t="str">
        <f t="shared" si="387"/>
        <v/>
      </c>
      <c r="X1563" t="str">
        <f t="shared" si="388"/>
        <v/>
      </c>
      <c r="AE1563" t="s">
        <v>52</v>
      </c>
    </row>
    <row r="1564" spans="1:31" x14ac:dyDescent="0.25">
      <c r="A1564">
        <v>45.814015740000002</v>
      </c>
      <c r="B1564">
        <v>-122.8523115</v>
      </c>
      <c r="C1564">
        <v>38.948614069999998</v>
      </c>
      <c r="D1564">
        <f t="shared" si="390"/>
        <v>178.92271915449763</v>
      </c>
      <c r="E1564">
        <f t="shared" si="391"/>
        <v>89.762188988881164</v>
      </c>
      <c r="F1564">
        <f t="shared" si="392"/>
        <v>200.17639721434406</v>
      </c>
      <c r="G1564">
        <f t="shared" si="393"/>
        <v>89.459689785006134</v>
      </c>
      <c r="H1564">
        <f t="shared" si="394"/>
        <v>44.885297776867738</v>
      </c>
      <c r="I1564">
        <f t="shared" si="395"/>
        <v>100.08859102289141</v>
      </c>
      <c r="J1564">
        <f t="shared" si="396"/>
        <v>10017.647500428713</v>
      </c>
      <c r="K1564">
        <f t="shared" si="397"/>
        <v>10017.726052947619</v>
      </c>
      <c r="L1564">
        <f t="shared" si="400"/>
        <v>0.28027222285802911</v>
      </c>
      <c r="M1564" s="1">
        <f t="shared" si="398"/>
        <v>17871.421489424698</v>
      </c>
      <c r="N1564" s="1">
        <f>IF(M1564&lt;'How to'!$B$35,0,M1564)</f>
        <v>17871.421489424698</v>
      </c>
      <c r="O1564" s="1">
        <f>(((ABS('How to'!$B$33))*(N1564))/(11.82))^(1/2)</f>
        <v>358.49266436872091</v>
      </c>
      <c r="P1564" s="1">
        <f>(((ABS('How to'!$B$33)+'How to'!$B$32)*(N1564))/(11.82))^(1/2)</f>
        <v>542.98535490169263</v>
      </c>
      <c r="Q1564">
        <f>IF(P1564=0,'How to'!$B$34,MIN(ROUNDDOWN(2*P1564,-1)/2,'How to'!$B$34))</f>
        <v>145</v>
      </c>
      <c r="R1564">
        <f t="shared" si="399"/>
        <v>145</v>
      </c>
      <c r="S1564" t="str">
        <f t="shared" si="389"/>
        <v/>
      </c>
      <c r="T1564">
        <f t="shared" si="385"/>
        <v>145</v>
      </c>
      <c r="U1564" t="str">
        <f t="shared" si="386"/>
        <v/>
      </c>
      <c r="W1564" t="str">
        <f t="shared" si="387"/>
        <v/>
      </c>
      <c r="X1564" t="str">
        <f t="shared" si="388"/>
        <v/>
      </c>
      <c r="AE1564" t="s">
        <v>52</v>
      </c>
    </row>
    <row r="1565" spans="1:31" x14ac:dyDescent="0.25">
      <c r="A1565">
        <v>45.814216649999999</v>
      </c>
      <c r="B1565">
        <v>-122.8521669</v>
      </c>
      <c r="C1565">
        <v>38.973614070000004</v>
      </c>
      <c r="D1565">
        <f t="shared" si="390"/>
        <v>178.92494554547281</v>
      </c>
      <c r="E1565">
        <f t="shared" si="391"/>
        <v>89.76186516041561</v>
      </c>
      <c r="F1565">
        <f t="shared" si="392"/>
        <v>200.17824201327934</v>
      </c>
      <c r="G1565">
        <f t="shared" si="393"/>
        <v>89.460802980098251</v>
      </c>
      <c r="H1565">
        <f t="shared" si="394"/>
        <v>44.885135849743229</v>
      </c>
      <c r="I1565">
        <f t="shared" si="395"/>
        <v>100.08951338723683</v>
      </c>
      <c r="J1565">
        <f t="shared" si="396"/>
        <v>10017.832143881758</v>
      </c>
      <c r="K1565">
        <f t="shared" si="397"/>
        <v>10017.910690093862</v>
      </c>
      <c r="L1565">
        <f t="shared" si="400"/>
        <v>0.28026097142467371</v>
      </c>
      <c r="M1565" s="1">
        <f t="shared" si="398"/>
        <v>17872.468362556854</v>
      </c>
      <c r="N1565" s="1">
        <f>IF(M1565&lt;'How to'!$B$35,0,M1565)</f>
        <v>17872.468362556854</v>
      </c>
      <c r="O1565" s="1">
        <f>(((ABS('How to'!$B$33))*(N1565))/(11.82))^(1/2)</f>
        <v>358.50316411667757</v>
      </c>
      <c r="P1565" s="1">
        <f>(((ABS('How to'!$B$33)+'How to'!$B$32)*(N1565))/(11.82))^(1/2)</f>
        <v>543.00125818211438</v>
      </c>
      <c r="Q1565">
        <f>IF(P1565=0,'How to'!$B$34,MIN(ROUNDDOWN(2*P1565,-1)/2,'How to'!$B$34))</f>
        <v>145</v>
      </c>
      <c r="R1565">
        <f t="shared" si="399"/>
        <v>145</v>
      </c>
      <c r="S1565" t="str">
        <f t="shared" si="389"/>
        <v/>
      </c>
      <c r="T1565">
        <f t="shared" si="385"/>
        <v>145</v>
      </c>
      <c r="U1565" t="str">
        <f t="shared" si="386"/>
        <v/>
      </c>
      <c r="W1565" t="str">
        <f t="shared" si="387"/>
        <v/>
      </c>
      <c r="X1565" t="str">
        <f t="shared" si="388"/>
        <v/>
      </c>
      <c r="AE1565" t="s">
        <v>52</v>
      </c>
    </row>
    <row r="1566" spans="1:31" x14ac:dyDescent="0.25">
      <c r="A1566">
        <v>45.814417560000003</v>
      </c>
      <c r="B1566">
        <v>-122.8520223</v>
      </c>
      <c r="C1566">
        <v>38.998614070000002</v>
      </c>
      <c r="D1566">
        <f t="shared" si="390"/>
        <v>178.92717193486604</v>
      </c>
      <c r="E1566">
        <f t="shared" si="391"/>
        <v>89.761541330846356</v>
      </c>
      <c r="F1566">
        <f t="shared" si="392"/>
        <v>200.1800868185903</v>
      </c>
      <c r="G1566">
        <f t="shared" si="393"/>
        <v>89.460802980098251</v>
      </c>
      <c r="H1566">
        <f t="shared" si="394"/>
        <v>44.88497392206682</v>
      </c>
      <c r="I1566">
        <f t="shared" si="395"/>
        <v>100.08944077088539</v>
      </c>
      <c r="J1566">
        <f t="shared" si="396"/>
        <v>10018.016789674588</v>
      </c>
      <c r="K1566">
        <f t="shared" si="397"/>
        <v>10017.896153828575</v>
      </c>
      <c r="L1566">
        <f t="shared" si="400"/>
        <v>0</v>
      </c>
      <c r="M1566" s="1">
        <f t="shared" si="398"/>
        <v>0</v>
      </c>
      <c r="N1566" s="1">
        <f>IF(M1566&lt;'How to'!$B$35,0,M1566)</f>
        <v>0</v>
      </c>
      <c r="O1566" s="1">
        <f>(((ABS('How to'!$B$33))*(N1566))/(11.82))^(1/2)</f>
        <v>0</v>
      </c>
      <c r="P1566" s="1">
        <f>(((ABS('How to'!$B$33)+'How to'!$B$32)*(N1566))/(11.82))^(1/2)</f>
        <v>0</v>
      </c>
      <c r="Q1566">
        <f>IF(P1566=0,'How to'!$B$34,MIN(ROUNDDOWN(2*P1566,-1)/2,'How to'!$B$34))</f>
        <v>145</v>
      </c>
      <c r="R1566">
        <f t="shared" si="399"/>
        <v>145</v>
      </c>
      <c r="S1566" t="str">
        <f t="shared" si="389"/>
        <v/>
      </c>
      <c r="T1566">
        <f t="shared" si="385"/>
        <v>145</v>
      </c>
      <c r="U1566" t="str">
        <f t="shared" si="386"/>
        <v/>
      </c>
      <c r="W1566" t="str">
        <f t="shared" si="387"/>
        <v/>
      </c>
      <c r="X1566" t="str">
        <f t="shared" si="388"/>
        <v/>
      </c>
      <c r="AE1566" t="s">
        <v>52</v>
      </c>
    </row>
    <row r="1567" spans="1:31" x14ac:dyDescent="0.25">
      <c r="A1567">
        <v>45.81461848</v>
      </c>
      <c r="B1567">
        <v>-122.8518777</v>
      </c>
      <c r="C1567">
        <v>39.023614070000001</v>
      </c>
      <c r="D1567">
        <f t="shared" si="390"/>
        <v>178.92939832505024</v>
      </c>
      <c r="E1567">
        <f t="shared" si="391"/>
        <v>89.745699942602499</v>
      </c>
      <c r="F1567">
        <f t="shared" si="392"/>
        <v>200.1749740680691</v>
      </c>
      <c r="G1567">
        <f t="shared" si="393"/>
        <v>89.461916175190353</v>
      </c>
      <c r="H1567">
        <f t="shared" si="394"/>
        <v>44.877053166577092</v>
      </c>
      <c r="I1567">
        <f t="shared" si="395"/>
        <v>100.08688398912503</v>
      </c>
      <c r="J1567">
        <f t="shared" si="396"/>
        <v>10017.505060788035</v>
      </c>
      <c r="K1567">
        <f t="shared" si="397"/>
        <v>10017.384346652572</v>
      </c>
      <c r="L1567">
        <f t="shared" si="400"/>
        <v>0</v>
      </c>
      <c r="M1567" s="1">
        <f t="shared" si="398"/>
        <v>0</v>
      </c>
      <c r="N1567" s="1">
        <f>IF(M1567&lt;'How to'!$B$35,0,M1567)</f>
        <v>0</v>
      </c>
      <c r="O1567" s="1">
        <f>(((ABS('How to'!$B$33))*(N1567))/(11.82))^(1/2)</f>
        <v>0</v>
      </c>
      <c r="P1567" s="1">
        <f>(((ABS('How to'!$B$33)+'How to'!$B$32)*(N1567))/(11.82))^(1/2)</f>
        <v>0</v>
      </c>
      <c r="Q1567">
        <f>IF(P1567=0,'How to'!$B$34,MIN(ROUNDDOWN(2*P1567,-1)/2,'How to'!$B$34))</f>
        <v>145</v>
      </c>
      <c r="R1567">
        <f t="shared" si="399"/>
        <v>145</v>
      </c>
      <c r="S1567" t="str">
        <f t="shared" si="389"/>
        <v/>
      </c>
      <c r="T1567">
        <f t="shared" si="385"/>
        <v>145</v>
      </c>
      <c r="U1567" t="str">
        <f t="shared" si="386"/>
        <v/>
      </c>
      <c r="W1567" t="str">
        <f t="shared" si="387"/>
        <v/>
      </c>
      <c r="X1567" t="str">
        <f t="shared" si="388"/>
        <v/>
      </c>
      <c r="AE1567" t="s">
        <v>52</v>
      </c>
    </row>
    <row r="1568" spans="1:31" x14ac:dyDescent="0.25">
      <c r="A1568">
        <v>45.814819399999998</v>
      </c>
      <c r="B1568">
        <v>-122.8517331</v>
      </c>
      <c r="C1568">
        <v>39.048614069999999</v>
      </c>
      <c r="D1568">
        <f t="shared" si="390"/>
        <v>178.93273790953563</v>
      </c>
      <c r="E1568">
        <f t="shared" si="391"/>
        <v>89.745376150692991</v>
      </c>
      <c r="F1568">
        <f t="shared" si="392"/>
        <v>200.17781404599248</v>
      </c>
      <c r="G1568">
        <f t="shared" si="393"/>
        <v>89.463029369491494</v>
      </c>
      <c r="H1568">
        <f t="shared" si="394"/>
        <v>44.876891265788039</v>
      </c>
      <c r="I1568">
        <f t="shared" si="395"/>
        <v>100.08780641840374</v>
      </c>
      <c r="J1568">
        <f t="shared" si="396"/>
        <v>10017.789309057986</v>
      </c>
      <c r="K1568">
        <f t="shared" si="397"/>
        <v>10017.568993647861</v>
      </c>
      <c r="L1568">
        <f t="shared" si="400"/>
        <v>0</v>
      </c>
      <c r="M1568" s="1">
        <f t="shared" si="398"/>
        <v>0</v>
      </c>
      <c r="N1568" s="1">
        <f>IF(M1568&lt;'How to'!$B$35,0,M1568)</f>
        <v>0</v>
      </c>
      <c r="O1568" s="1">
        <f>(((ABS('How to'!$B$33))*(N1568))/(11.82))^(1/2)</f>
        <v>0</v>
      </c>
      <c r="P1568" s="1">
        <f>(((ABS('How to'!$B$33)+'How to'!$B$32)*(N1568))/(11.82))^(1/2)</f>
        <v>0</v>
      </c>
      <c r="Q1568">
        <f>IF(P1568=0,'How to'!$B$34,MIN(ROUNDDOWN(2*P1568,-1)/2,'How to'!$B$34))</f>
        <v>145</v>
      </c>
      <c r="R1568">
        <f t="shared" si="399"/>
        <v>145</v>
      </c>
      <c r="S1568" t="str">
        <f t="shared" si="389"/>
        <v/>
      </c>
      <c r="T1568">
        <f t="shared" si="385"/>
        <v>145</v>
      </c>
      <c r="U1568" t="str">
        <f t="shared" si="386"/>
        <v/>
      </c>
      <c r="W1568" t="str">
        <f t="shared" si="387"/>
        <v/>
      </c>
      <c r="X1568" t="str">
        <f t="shared" si="388"/>
        <v/>
      </c>
      <c r="AE1568" t="s">
        <v>52</v>
      </c>
    </row>
    <row r="1569" spans="1:31" x14ac:dyDescent="0.25">
      <c r="A1569">
        <v>45.815020320000002</v>
      </c>
      <c r="B1569">
        <v>-122.85158850000001</v>
      </c>
      <c r="C1569">
        <v>39.073614069999998</v>
      </c>
      <c r="D1569">
        <f t="shared" si="390"/>
        <v>178.93607749481194</v>
      </c>
      <c r="E1569">
        <f t="shared" si="391"/>
        <v>89.737293643490375</v>
      </c>
      <c r="F1569">
        <f t="shared" si="392"/>
        <v>200.17717577108377</v>
      </c>
      <c r="G1569">
        <f t="shared" si="393"/>
        <v>89.464142565374559</v>
      </c>
      <c r="H1569">
        <f t="shared" si="394"/>
        <v>44.876729356388772</v>
      </c>
      <c r="I1569">
        <f t="shared" si="395"/>
        <v>100.08872884937759</v>
      </c>
      <c r="J1569">
        <f t="shared" si="396"/>
        <v>10017.725424921842</v>
      </c>
      <c r="K1569">
        <f t="shared" si="397"/>
        <v>10017.753642684229</v>
      </c>
      <c r="L1569">
        <f t="shared" si="400"/>
        <v>0.16798143464890045</v>
      </c>
      <c r="M1569" s="1">
        <f t="shared" si="398"/>
        <v>29818.038117195596</v>
      </c>
      <c r="N1569" s="1">
        <f>IF(M1569&lt;'How to'!$B$35,0,M1569)</f>
        <v>29818.038117195596</v>
      </c>
      <c r="O1569" s="1">
        <f>(((ABS('How to'!$B$33))*(N1569))/(11.82))^(1/2)</f>
        <v>463.0631879897208</v>
      </c>
      <c r="P1569" s="1">
        <f>(((ABS('How to'!$B$33)+'How to'!$B$32)*(N1569))/(11.82))^(1/2)</f>
        <v>701.37147691785799</v>
      </c>
      <c r="Q1569">
        <f>IF(P1569=0,'How to'!$B$34,MIN(ROUNDDOWN(2*P1569,-1)/2,'How to'!$B$34))</f>
        <v>145</v>
      </c>
      <c r="R1569">
        <f t="shared" si="399"/>
        <v>145</v>
      </c>
      <c r="S1569" t="str">
        <f t="shared" si="389"/>
        <v/>
      </c>
      <c r="T1569">
        <f t="shared" si="385"/>
        <v>145</v>
      </c>
      <c r="U1569" t="str">
        <f t="shared" si="386"/>
        <v/>
      </c>
      <c r="W1569" t="str">
        <f t="shared" si="387"/>
        <v/>
      </c>
      <c r="X1569" t="str">
        <f t="shared" si="388"/>
        <v/>
      </c>
      <c r="AE1569" t="s">
        <v>52</v>
      </c>
    </row>
    <row r="1570" spans="1:31" x14ac:dyDescent="0.25">
      <c r="A1570">
        <v>45.81522125</v>
      </c>
      <c r="B1570">
        <v>-122.85144390000001</v>
      </c>
      <c r="C1570">
        <v>39.098614070000004</v>
      </c>
      <c r="D1570">
        <f t="shared" si="390"/>
        <v>178.94053027438937</v>
      </c>
      <c r="E1570">
        <f t="shared" si="391"/>
        <v>89.729211175057173</v>
      </c>
      <c r="F1570">
        <f t="shared" si="392"/>
        <v>200.17753298753999</v>
      </c>
      <c r="G1570">
        <f t="shared" si="393"/>
        <v>89.466368954767816</v>
      </c>
      <c r="H1570">
        <f t="shared" si="394"/>
        <v>44.876567446437654</v>
      </c>
      <c r="I1570">
        <f t="shared" si="395"/>
        <v>100.09064631485457</v>
      </c>
      <c r="J1570">
        <f t="shared" si="396"/>
        <v>10017.761178244415</v>
      </c>
      <c r="K1570">
        <f t="shared" si="397"/>
        <v>10018.13747972531</v>
      </c>
      <c r="L1570">
        <f t="shared" si="400"/>
        <v>0.61343416997715672</v>
      </c>
      <c r="M1570" s="1">
        <f t="shared" si="398"/>
        <v>8165.6174126217729</v>
      </c>
      <c r="N1570" s="1">
        <f>IF(M1570&lt;'How to'!$B$35,0,M1570)</f>
        <v>8165.6174126217729</v>
      </c>
      <c r="O1570" s="1">
        <f>(((ABS('How to'!$B$33))*(N1570))/(11.82))^(1/2)</f>
        <v>242.32333563017599</v>
      </c>
      <c r="P1570" s="1">
        <f>(((ABS('How to'!$B$33)+'How to'!$B$32)*(N1570))/(11.82))^(1/2)</f>
        <v>367.03128257815888</v>
      </c>
      <c r="Q1570">
        <f>IF(P1570=0,'How to'!$B$34,MIN(ROUNDDOWN(2*P1570,-1)/2,'How to'!$B$34))</f>
        <v>145</v>
      </c>
      <c r="R1570">
        <f t="shared" si="399"/>
        <v>145</v>
      </c>
      <c r="S1570" t="str">
        <f t="shared" si="389"/>
        <v/>
      </c>
      <c r="T1570">
        <f t="shared" si="385"/>
        <v>145</v>
      </c>
      <c r="U1570" t="str">
        <f t="shared" si="386"/>
        <v/>
      </c>
      <c r="W1570" t="str">
        <f t="shared" si="387"/>
        <v/>
      </c>
      <c r="X1570" t="str">
        <f t="shared" si="388"/>
        <v/>
      </c>
      <c r="AE1570" t="s">
        <v>52</v>
      </c>
    </row>
    <row r="1571" spans="1:31" x14ac:dyDescent="0.25">
      <c r="A1571">
        <v>45.815422179999999</v>
      </c>
      <c r="B1571">
        <v>-122.8512994</v>
      </c>
      <c r="C1571">
        <v>39.123614070000002</v>
      </c>
      <c r="D1571">
        <f t="shared" si="390"/>
        <v>178.94498305475781</v>
      </c>
      <c r="E1571">
        <f t="shared" si="391"/>
        <v>89.721128760406614</v>
      </c>
      <c r="F1571">
        <f t="shared" si="392"/>
        <v>200.17789065356101</v>
      </c>
      <c r="G1571">
        <f t="shared" si="393"/>
        <v>89.467482149859919</v>
      </c>
      <c r="H1571">
        <f t="shared" si="394"/>
        <v>44.868646821745187</v>
      </c>
      <c r="I1571">
        <f t="shared" si="395"/>
        <v>100.08809034970149</v>
      </c>
      <c r="J1571">
        <f t="shared" si="396"/>
        <v>10017.796976627256</v>
      </c>
      <c r="K1571">
        <f t="shared" si="397"/>
        <v>10017.625829850009</v>
      </c>
      <c r="L1571">
        <f t="shared" si="400"/>
        <v>0</v>
      </c>
      <c r="M1571" s="1">
        <f t="shared" si="398"/>
        <v>0</v>
      </c>
      <c r="N1571" s="1">
        <f>IF(M1571&lt;'How to'!$B$35,0,M1571)</f>
        <v>0</v>
      </c>
      <c r="O1571" s="1">
        <f>(((ABS('How to'!$B$33))*(N1571))/(11.82))^(1/2)</f>
        <v>0</v>
      </c>
      <c r="P1571" s="1">
        <f>(((ABS('How to'!$B$33)+'How to'!$B$32)*(N1571))/(11.82))^(1/2)</f>
        <v>0</v>
      </c>
      <c r="Q1571">
        <f>IF(P1571=0,'How to'!$B$34,MIN(ROUNDDOWN(2*P1571,-1)/2,'How to'!$B$34))</f>
        <v>145</v>
      </c>
      <c r="R1571">
        <f t="shared" si="399"/>
        <v>145</v>
      </c>
      <c r="S1571" t="str">
        <f t="shared" si="389"/>
        <v/>
      </c>
      <c r="T1571">
        <f t="shared" si="385"/>
        <v>145</v>
      </c>
      <c r="U1571" t="str">
        <f t="shared" si="386"/>
        <v/>
      </c>
      <c r="W1571" t="str">
        <f t="shared" si="387"/>
        <v/>
      </c>
      <c r="X1571" t="str">
        <f t="shared" si="388"/>
        <v/>
      </c>
      <c r="AE1571" t="s">
        <v>52</v>
      </c>
    </row>
    <row r="1572" spans="1:31" x14ac:dyDescent="0.25">
      <c r="A1572">
        <v>45.815623119999998</v>
      </c>
      <c r="B1572">
        <v>-122.8511548</v>
      </c>
      <c r="C1572">
        <v>39.148614070000001</v>
      </c>
      <c r="D1572">
        <f t="shared" si="390"/>
        <v>178.94943583512622</v>
      </c>
      <c r="E1572">
        <f t="shared" si="391"/>
        <v>89.713046385634001</v>
      </c>
      <c r="F1572">
        <f t="shared" si="392"/>
        <v>200.17824876219913</v>
      </c>
      <c r="G1572">
        <f t="shared" si="393"/>
        <v>89.469708540044124</v>
      </c>
      <c r="H1572">
        <f t="shared" si="394"/>
        <v>44.868484930626195</v>
      </c>
      <c r="I1572">
        <f t="shared" si="395"/>
        <v>100.09000792391953</v>
      </c>
      <c r="J1572">
        <f t="shared" si="396"/>
        <v>10017.83281937522</v>
      </c>
      <c r="K1572">
        <f t="shared" si="397"/>
        <v>10018.009686210275</v>
      </c>
      <c r="L1572">
        <f t="shared" si="400"/>
        <v>0.4205553888064808</v>
      </c>
      <c r="M1572" s="1">
        <f t="shared" si="398"/>
        <v>11910.452169737951</v>
      </c>
      <c r="N1572" s="1">
        <f>IF(M1572&lt;'How to'!$B$35,0,M1572)</f>
        <v>11910.452169737951</v>
      </c>
      <c r="O1572" s="1">
        <f>(((ABS('How to'!$B$33))*(N1572))/(11.82))^(1/2)</f>
        <v>292.66099802580294</v>
      </c>
      <c r="P1572" s="1">
        <f>(((ABS('How to'!$B$33)+'How to'!$B$32)*(N1572))/(11.82))^(1/2)</f>
        <v>443.27444233413831</v>
      </c>
      <c r="Q1572">
        <f>IF(P1572=0,'How to'!$B$34,MIN(ROUNDDOWN(2*P1572,-1)/2,'How to'!$B$34))</f>
        <v>145</v>
      </c>
      <c r="R1572">
        <f t="shared" si="399"/>
        <v>145</v>
      </c>
      <c r="S1572" t="str">
        <f t="shared" si="389"/>
        <v/>
      </c>
      <c r="T1572">
        <f t="shared" si="385"/>
        <v>145</v>
      </c>
      <c r="U1572" t="str">
        <f t="shared" si="386"/>
        <v/>
      </c>
      <c r="W1572" t="str">
        <f t="shared" si="387"/>
        <v/>
      </c>
      <c r="X1572" t="str">
        <f t="shared" si="388"/>
        <v/>
      </c>
      <c r="AE1572" t="s">
        <v>52</v>
      </c>
    </row>
    <row r="1573" spans="1:31" x14ac:dyDescent="0.25">
      <c r="A1573">
        <v>45.815824059999997</v>
      </c>
      <c r="B1573">
        <v>-122.8510103</v>
      </c>
      <c r="C1573">
        <v>39.173614069999999</v>
      </c>
      <c r="D1573">
        <f t="shared" si="390"/>
        <v>178.95722819997999</v>
      </c>
      <c r="E1573">
        <f t="shared" si="391"/>
        <v>89.69720546243839</v>
      </c>
      <c r="F1573">
        <f t="shared" si="392"/>
        <v>200.17811616855275</v>
      </c>
      <c r="G1573">
        <f t="shared" si="393"/>
        <v>89.471934929437367</v>
      </c>
      <c r="H1573">
        <f t="shared" si="394"/>
        <v>44.860564380754596</v>
      </c>
      <c r="I1573">
        <f t="shared" si="395"/>
        <v>100.08844776784832</v>
      </c>
      <c r="J1573">
        <f t="shared" si="396"/>
        <v>10017.819548197649</v>
      </c>
      <c r="K1573">
        <f t="shared" si="397"/>
        <v>10017.697376577302</v>
      </c>
      <c r="L1573">
        <f t="shared" si="400"/>
        <v>0</v>
      </c>
      <c r="M1573" s="1">
        <f t="shared" si="398"/>
        <v>0</v>
      </c>
      <c r="N1573" s="1">
        <f>IF(M1573&lt;'How to'!$B$35,0,M1573)</f>
        <v>0</v>
      </c>
      <c r="O1573" s="1">
        <f>(((ABS('How to'!$B$33))*(N1573))/(11.82))^(1/2)</f>
        <v>0</v>
      </c>
      <c r="P1573" s="1">
        <f>(((ABS('How to'!$B$33)+'How to'!$B$32)*(N1573))/(11.82))^(1/2)</f>
        <v>0</v>
      </c>
      <c r="Q1573">
        <f>IF(P1573=0,'How to'!$B$34,MIN(ROUNDDOWN(2*P1573,-1)/2,'How to'!$B$34))</f>
        <v>145</v>
      </c>
      <c r="R1573">
        <f t="shared" si="399"/>
        <v>145</v>
      </c>
      <c r="S1573" t="str">
        <f t="shared" si="389"/>
        <v/>
      </c>
      <c r="T1573">
        <f t="shared" si="385"/>
        <v>145</v>
      </c>
      <c r="U1573" t="str">
        <f t="shared" si="386"/>
        <v/>
      </c>
      <c r="W1573" t="str">
        <f t="shared" si="387"/>
        <v/>
      </c>
      <c r="X1573" t="str">
        <f t="shared" si="388"/>
        <v/>
      </c>
      <c r="AE1573" t="s">
        <v>52</v>
      </c>
    </row>
    <row r="1574" spans="1:31" x14ac:dyDescent="0.25">
      <c r="A1574">
        <v>45.816025009999997</v>
      </c>
      <c r="B1574">
        <v>-122.85086579999999</v>
      </c>
      <c r="C1574">
        <v>39.198614069999998</v>
      </c>
      <c r="D1574">
        <f t="shared" si="390"/>
        <v>178.96390736974166</v>
      </c>
      <c r="E1574">
        <f t="shared" si="391"/>
        <v>89.681364634019033</v>
      </c>
      <c r="F1574">
        <f t="shared" si="392"/>
        <v>200.1769899455613</v>
      </c>
      <c r="G1574">
        <f t="shared" si="393"/>
        <v>89.474161319621572</v>
      </c>
      <c r="H1574">
        <f t="shared" si="394"/>
        <v>44.852643878265837</v>
      </c>
      <c r="I1574">
        <f t="shared" si="395"/>
        <v>100.08688828573003</v>
      </c>
      <c r="J1574">
        <f t="shared" si="396"/>
        <v>10017.706825916337</v>
      </c>
      <c r="K1574">
        <f t="shared" si="397"/>
        <v>10017.385206720202</v>
      </c>
      <c r="L1574">
        <f t="shared" si="400"/>
        <v>0</v>
      </c>
      <c r="M1574" s="1">
        <f t="shared" si="398"/>
        <v>0</v>
      </c>
      <c r="N1574" s="1">
        <f>IF(M1574&lt;'How to'!$B$35,0,M1574)</f>
        <v>0</v>
      </c>
      <c r="O1574" s="1">
        <f>(((ABS('How to'!$B$33))*(N1574))/(11.82))^(1/2)</f>
        <v>0</v>
      </c>
      <c r="P1574" s="1">
        <f>(((ABS('How to'!$B$33)+'How to'!$B$32)*(N1574))/(11.82))^(1/2)</f>
        <v>0</v>
      </c>
      <c r="Q1574">
        <f>IF(P1574=0,'How to'!$B$34,MIN(ROUNDDOWN(2*P1574,-1)/2,'How to'!$B$34))</f>
        <v>145</v>
      </c>
      <c r="R1574">
        <f t="shared" si="399"/>
        <v>145</v>
      </c>
      <c r="S1574" t="str">
        <f t="shared" si="389"/>
        <v/>
      </c>
      <c r="T1574">
        <f t="shared" si="385"/>
        <v>145</v>
      </c>
      <c r="U1574" t="str">
        <f t="shared" si="386"/>
        <v/>
      </c>
      <c r="W1574" t="str">
        <f t="shared" si="387"/>
        <v/>
      </c>
      <c r="X1574" t="str">
        <f t="shared" si="388"/>
        <v/>
      </c>
      <c r="AE1574" t="s">
        <v>52</v>
      </c>
    </row>
    <row r="1575" spans="1:31" x14ac:dyDescent="0.25">
      <c r="A1575">
        <v>45.816225969999998</v>
      </c>
      <c r="B1575">
        <v>-122.8507213</v>
      </c>
      <c r="C1575">
        <v>39.223614070000004</v>
      </c>
      <c r="D1575">
        <f t="shared" si="390"/>
        <v>178.97169973538641</v>
      </c>
      <c r="E1575">
        <f t="shared" si="391"/>
        <v>89.665523900384684</v>
      </c>
      <c r="F1575">
        <f t="shared" si="392"/>
        <v>200.17686050716193</v>
      </c>
      <c r="G1575">
        <f t="shared" si="393"/>
        <v>89.477500904897894</v>
      </c>
      <c r="H1575">
        <f t="shared" si="394"/>
        <v>44.85248203232365</v>
      </c>
      <c r="I1575">
        <f t="shared" si="395"/>
        <v>100.08980124191436</v>
      </c>
      <c r="J1575">
        <f t="shared" si="396"/>
        <v>10017.693870625943</v>
      </c>
      <c r="K1575">
        <f t="shared" si="397"/>
        <v>10017.96831264592</v>
      </c>
      <c r="L1575">
        <f t="shared" si="400"/>
        <v>0.52387214086823586</v>
      </c>
      <c r="M1575" s="1">
        <f t="shared" si="398"/>
        <v>9561.4631234662629</v>
      </c>
      <c r="N1575" s="1">
        <f>IF(M1575&lt;'How to'!$B$35,0,M1575)</f>
        <v>9561.4631234662629</v>
      </c>
      <c r="O1575" s="1">
        <f>(((ABS('How to'!$B$33))*(N1575))/(11.82))^(1/2)</f>
        <v>262.2182422262598</v>
      </c>
      <c r="P1575" s="1">
        <f>(((ABS('How to'!$B$33)+'How to'!$B$32)*(N1575))/(11.82))^(1/2)</f>
        <v>397.16479434145612</v>
      </c>
      <c r="Q1575">
        <f>IF(P1575=0,'How to'!$B$34,MIN(ROUNDDOWN(2*P1575,-1)/2,'How to'!$B$34))</f>
        <v>145</v>
      </c>
      <c r="R1575">
        <f t="shared" si="399"/>
        <v>145</v>
      </c>
      <c r="S1575" t="str">
        <f t="shared" si="389"/>
        <v/>
      </c>
      <c r="T1575">
        <f t="shared" si="385"/>
        <v>145</v>
      </c>
      <c r="U1575" t="str">
        <f t="shared" si="386"/>
        <v/>
      </c>
      <c r="W1575" t="str">
        <f t="shared" si="387"/>
        <v/>
      </c>
      <c r="X1575" t="str">
        <f t="shared" si="388"/>
        <v/>
      </c>
      <c r="AE1575" t="s">
        <v>52</v>
      </c>
    </row>
    <row r="1576" spans="1:31" x14ac:dyDescent="0.25">
      <c r="A1576">
        <v>45.816426929999999</v>
      </c>
      <c r="B1576">
        <v>-122.8505768</v>
      </c>
      <c r="C1576">
        <v>39.248614070000002</v>
      </c>
      <c r="D1576">
        <f t="shared" si="390"/>
        <v>178.98060529533228</v>
      </c>
      <c r="E1576">
        <f t="shared" si="391"/>
        <v>89.64968327874594</v>
      </c>
      <c r="F1576">
        <f t="shared" si="392"/>
        <v>200.17772799156</v>
      </c>
      <c r="G1576">
        <f t="shared" si="393"/>
        <v>89.4797272950821</v>
      </c>
      <c r="H1576">
        <f t="shared" si="394"/>
        <v>44.844561604666502</v>
      </c>
      <c r="I1576">
        <f t="shared" si="395"/>
        <v>100.08824257782224</v>
      </c>
      <c r="J1576">
        <f t="shared" si="396"/>
        <v>10017.780695965746</v>
      </c>
      <c r="K1576">
        <f t="shared" si="397"/>
        <v>10017.656302316989</v>
      </c>
      <c r="L1576">
        <f t="shared" si="400"/>
        <v>0</v>
      </c>
      <c r="M1576" s="1">
        <f t="shared" si="398"/>
        <v>0</v>
      </c>
      <c r="N1576" s="1">
        <f>IF(M1576&lt;'How to'!$B$35,0,M1576)</f>
        <v>0</v>
      </c>
      <c r="O1576" s="1">
        <f>(((ABS('How to'!$B$33))*(N1576))/(11.82))^(1/2)</f>
        <v>0</v>
      </c>
      <c r="P1576" s="1">
        <f>(((ABS('How to'!$B$33)+'How to'!$B$32)*(N1576))/(11.82))^(1/2)</f>
        <v>0</v>
      </c>
      <c r="Q1576">
        <f>IF(P1576=0,'How to'!$B$34,MIN(ROUNDDOWN(2*P1576,-1)/2,'How to'!$B$34))</f>
        <v>145</v>
      </c>
      <c r="R1576">
        <f t="shared" si="399"/>
        <v>145</v>
      </c>
      <c r="S1576" t="str">
        <f t="shared" si="389"/>
        <v/>
      </c>
      <c r="T1576">
        <f t="shared" si="385"/>
        <v>145</v>
      </c>
      <c r="U1576" t="str">
        <f t="shared" si="386"/>
        <v/>
      </c>
      <c r="W1576" t="str">
        <f t="shared" si="387"/>
        <v/>
      </c>
      <c r="X1576" t="str">
        <f t="shared" si="388"/>
        <v/>
      </c>
      <c r="AE1576" t="s">
        <v>52</v>
      </c>
    </row>
    <row r="1577" spans="1:31" x14ac:dyDescent="0.25">
      <c r="A1577">
        <v>45.816627920000002</v>
      </c>
      <c r="B1577">
        <v>-122.8504324</v>
      </c>
      <c r="C1577">
        <v>39.273614070000001</v>
      </c>
      <c r="D1577">
        <f t="shared" si="390"/>
        <v>178.98951085527818</v>
      </c>
      <c r="E1577">
        <f t="shared" si="391"/>
        <v>89.633842717506226</v>
      </c>
      <c r="F1577">
        <f t="shared" si="392"/>
        <v>200.17859714894195</v>
      </c>
      <c r="G1577">
        <f t="shared" si="393"/>
        <v>89.485293270542641</v>
      </c>
      <c r="H1577">
        <f t="shared" si="394"/>
        <v>44.836641223298571</v>
      </c>
      <c r="I1577">
        <f t="shared" si="395"/>
        <v>100.08967033566361</v>
      </c>
      <c r="J1577">
        <f t="shared" si="396"/>
        <v>10017.867689129596</v>
      </c>
      <c r="K1577">
        <f t="shared" si="397"/>
        <v>10017.942107901821</v>
      </c>
      <c r="L1577">
        <f t="shared" si="400"/>
        <v>0.27279804292702886</v>
      </c>
      <c r="M1577" s="1">
        <f t="shared" si="398"/>
        <v>18361.462568449464</v>
      </c>
      <c r="N1577" s="1">
        <f>IF(M1577&lt;'How to'!$B$35,0,M1577)</f>
        <v>18361.462568449464</v>
      </c>
      <c r="O1577" s="1">
        <f>(((ABS('How to'!$B$33))*(N1577))/(11.82))^(1/2)</f>
        <v>363.37442738448925</v>
      </c>
      <c r="P1577" s="1">
        <f>(((ABS('How to'!$B$33)+'How to'!$B$32)*(N1577))/(11.82))^(1/2)</f>
        <v>550.3794415515008</v>
      </c>
      <c r="Q1577">
        <f>IF(P1577=0,'How to'!$B$34,MIN(ROUNDDOWN(2*P1577,-1)/2,'How to'!$B$34))</f>
        <v>145</v>
      </c>
      <c r="R1577">
        <f t="shared" si="399"/>
        <v>145</v>
      </c>
      <c r="S1577" t="str">
        <f t="shared" si="389"/>
        <v/>
      </c>
      <c r="T1577">
        <f t="shared" si="385"/>
        <v>145</v>
      </c>
      <c r="U1577" t="str">
        <f t="shared" si="386"/>
        <v/>
      </c>
      <c r="W1577" t="str">
        <f t="shared" si="387"/>
        <v/>
      </c>
      <c r="X1577" t="str">
        <f t="shared" si="388"/>
        <v/>
      </c>
      <c r="AE1577" t="s">
        <v>52</v>
      </c>
    </row>
    <row r="1578" spans="1:31" x14ac:dyDescent="0.25">
      <c r="A1578">
        <v>45.816828909999998</v>
      </c>
      <c r="B1578">
        <v>-122.85028800000001</v>
      </c>
      <c r="C1578">
        <v>39.298614069999999</v>
      </c>
      <c r="D1578">
        <f t="shared" si="390"/>
        <v>178.99841641522406</v>
      </c>
      <c r="E1578">
        <f t="shared" si="391"/>
        <v>89.618002268279611</v>
      </c>
      <c r="F1578">
        <f t="shared" si="392"/>
        <v>200.17946800237863</v>
      </c>
      <c r="G1578">
        <f t="shared" si="393"/>
        <v>89.48974605012009</v>
      </c>
      <c r="H1578">
        <f t="shared" si="394"/>
        <v>44.828720897377103</v>
      </c>
      <c r="I1578">
        <f t="shared" si="395"/>
        <v>100.09010373363552</v>
      </c>
      <c r="J1578">
        <f t="shared" si="396"/>
        <v>10017.954852428833</v>
      </c>
      <c r="K1578">
        <f t="shared" si="397"/>
        <v>10018.028865409919</v>
      </c>
      <c r="L1578">
        <f t="shared" si="400"/>
        <v>0.27205326883832154</v>
      </c>
      <c r="M1578" s="1">
        <f t="shared" si="398"/>
        <v>18411.888429400806</v>
      </c>
      <c r="N1578" s="1">
        <f>IF(M1578&lt;'How to'!$B$35,0,M1578)</f>
        <v>18411.888429400806</v>
      </c>
      <c r="O1578" s="1">
        <f>(((ABS('How to'!$B$33))*(N1578))/(11.82))^(1/2)</f>
        <v>363.87305065989307</v>
      </c>
      <c r="P1578" s="1">
        <f>(((ABS('How to'!$B$33)+'How to'!$B$32)*(N1578))/(11.82))^(1/2)</f>
        <v>551.13467356338629</v>
      </c>
      <c r="Q1578">
        <f>IF(P1578=0,'How to'!$B$34,MIN(ROUNDDOWN(2*P1578,-1)/2,'How to'!$B$34))</f>
        <v>145</v>
      </c>
      <c r="R1578">
        <f t="shared" si="399"/>
        <v>145</v>
      </c>
      <c r="S1578" t="str">
        <f t="shared" si="389"/>
        <v/>
      </c>
      <c r="T1578">
        <f t="shared" si="385"/>
        <v>145</v>
      </c>
      <c r="U1578" t="str">
        <f t="shared" si="386"/>
        <v/>
      </c>
      <c r="W1578" t="str">
        <f t="shared" si="387"/>
        <v/>
      </c>
      <c r="X1578" t="str">
        <f t="shared" si="388"/>
        <v/>
      </c>
      <c r="AE1578" t="s">
        <v>52</v>
      </c>
    </row>
    <row r="1579" spans="1:31" x14ac:dyDescent="0.25">
      <c r="A1579">
        <v>45.817029910000002</v>
      </c>
      <c r="B1579">
        <v>-122.8501437</v>
      </c>
      <c r="C1579">
        <v>39.323614069999998</v>
      </c>
      <c r="D1579">
        <f t="shared" si="390"/>
        <v>179.0073219751699</v>
      </c>
      <c r="E1579">
        <f t="shared" si="391"/>
        <v>89.594403480773991</v>
      </c>
      <c r="F1579">
        <f t="shared" si="392"/>
        <v>200.17686793382964</v>
      </c>
      <c r="G1579">
        <f t="shared" si="393"/>
        <v>89.494198830488514</v>
      </c>
      <c r="H1579">
        <f t="shared" si="394"/>
        <v>44.813042113648081</v>
      </c>
      <c r="I1579">
        <f t="shared" si="395"/>
        <v>100.08706393830627</v>
      </c>
      <c r="J1579">
        <f t="shared" si="396"/>
        <v>10017.694613949468</v>
      </c>
      <c r="K1579">
        <f t="shared" si="397"/>
        <v>10017.420367790608</v>
      </c>
      <c r="L1579">
        <f t="shared" si="400"/>
        <v>0</v>
      </c>
      <c r="M1579" s="1">
        <f t="shared" si="398"/>
        <v>0</v>
      </c>
      <c r="N1579" s="1">
        <f>IF(M1579&lt;'How to'!$B$35,0,M1579)</f>
        <v>0</v>
      </c>
      <c r="O1579" s="1">
        <f>(((ABS('How to'!$B$33))*(N1579))/(11.82))^(1/2)</f>
        <v>0</v>
      </c>
      <c r="P1579" s="1">
        <f>(((ABS('How to'!$B$33)+'How to'!$B$32)*(N1579))/(11.82))^(1/2)</f>
        <v>0</v>
      </c>
      <c r="Q1579">
        <f>IF(P1579=0,'How to'!$B$34,MIN(ROUNDDOWN(2*P1579,-1)/2,'How to'!$B$34))</f>
        <v>145</v>
      </c>
      <c r="R1579">
        <f t="shared" si="399"/>
        <v>145</v>
      </c>
      <c r="S1579" t="str">
        <f t="shared" si="389"/>
        <v/>
      </c>
      <c r="T1579">
        <f t="shared" si="385"/>
        <v>145</v>
      </c>
      <c r="U1579" t="str">
        <f t="shared" si="386"/>
        <v/>
      </c>
      <c r="W1579" t="str">
        <f t="shared" si="387"/>
        <v/>
      </c>
      <c r="X1579" t="str">
        <f t="shared" si="388"/>
        <v/>
      </c>
      <c r="AE1579" t="s">
        <v>52</v>
      </c>
    </row>
    <row r="1580" spans="1:31" x14ac:dyDescent="0.25">
      <c r="A1580">
        <v>45.817230930000001</v>
      </c>
      <c r="B1580">
        <v>-122.84999929999999</v>
      </c>
      <c r="C1580">
        <v>39.348614070000004</v>
      </c>
      <c r="D1580">
        <f t="shared" si="390"/>
        <v>179.01622753511577</v>
      </c>
      <c r="E1580">
        <f t="shared" si="391"/>
        <v>89.578563232013352</v>
      </c>
      <c r="F1580">
        <f t="shared" si="392"/>
        <v>200.17774279778499</v>
      </c>
      <c r="G1580">
        <f t="shared" si="393"/>
        <v>89.500878000250182</v>
      </c>
      <c r="H1580">
        <f t="shared" si="394"/>
        <v>44.805121903587768</v>
      </c>
      <c r="I1580">
        <f t="shared" si="395"/>
        <v>100.08949051529351</v>
      </c>
      <c r="J1580">
        <f t="shared" si="396"/>
        <v>10017.782177904041</v>
      </c>
      <c r="K1580">
        <f t="shared" si="397"/>
        <v>10017.906111611028</v>
      </c>
      <c r="L1580">
        <f t="shared" si="400"/>
        <v>0.35204219489625488</v>
      </c>
      <c r="M1580" s="1">
        <f t="shared" si="398"/>
        <v>14228.274702359551</v>
      </c>
      <c r="N1580" s="1">
        <f>IF(M1580&lt;'How to'!$B$35,0,M1580)</f>
        <v>14228.274702359551</v>
      </c>
      <c r="O1580" s="1">
        <f>(((ABS('How to'!$B$33))*(N1580))/(11.82))^(1/2)</f>
        <v>319.87245630022591</v>
      </c>
      <c r="P1580" s="1">
        <f>(((ABS('How to'!$B$33)+'How to'!$B$32)*(N1580))/(11.82))^(1/2)</f>
        <v>484.48985563847629</v>
      </c>
      <c r="Q1580">
        <f>IF(P1580=0,'How to'!$B$34,MIN(ROUNDDOWN(2*P1580,-1)/2,'How to'!$B$34))</f>
        <v>145</v>
      </c>
      <c r="R1580">
        <f t="shared" si="399"/>
        <v>145</v>
      </c>
      <c r="S1580" t="str">
        <f t="shared" si="389"/>
        <v/>
      </c>
      <c r="T1580">
        <f t="shared" si="385"/>
        <v>145</v>
      </c>
      <c r="U1580" t="str">
        <f t="shared" si="386"/>
        <v/>
      </c>
      <c r="W1580" t="str">
        <f t="shared" si="387"/>
        <v/>
      </c>
      <c r="X1580" t="str">
        <f t="shared" si="388"/>
        <v/>
      </c>
      <c r="AE1580" t="s">
        <v>52</v>
      </c>
    </row>
    <row r="1581" spans="1:31" x14ac:dyDescent="0.25">
      <c r="A1581">
        <v>45.81743195</v>
      </c>
      <c r="B1581">
        <v>-122.84985500000001</v>
      </c>
      <c r="C1581">
        <v>39.373614070000002</v>
      </c>
      <c r="D1581">
        <f t="shared" si="390"/>
        <v>179.02290670487747</v>
      </c>
      <c r="E1581">
        <f t="shared" si="391"/>
        <v>89.562723096386605</v>
      </c>
      <c r="F1581">
        <f t="shared" si="392"/>
        <v>200.17662823992038</v>
      </c>
      <c r="G1581">
        <f t="shared" si="393"/>
        <v>89.504217584735514</v>
      </c>
      <c r="H1581">
        <f t="shared" si="394"/>
        <v>44.797201739835721</v>
      </c>
      <c r="I1581">
        <f t="shared" si="395"/>
        <v>100.08893170163832</v>
      </c>
      <c r="J1581">
        <f t="shared" si="396"/>
        <v>10017.670623375821</v>
      </c>
      <c r="K1581">
        <f t="shared" si="397"/>
        <v>10017.79424917522</v>
      </c>
      <c r="L1581">
        <f t="shared" si="400"/>
        <v>0.35160460662329746</v>
      </c>
      <c r="M1581" s="1">
        <f t="shared" si="398"/>
        <v>14245.823377263221</v>
      </c>
      <c r="N1581" s="1">
        <f>IF(M1581&lt;'How to'!$B$35,0,M1581)</f>
        <v>14245.823377263221</v>
      </c>
      <c r="O1581" s="1">
        <f>(((ABS('How to'!$B$33))*(N1581))/(11.82))^(1/2)</f>
        <v>320.06965547246392</v>
      </c>
      <c r="P1581" s="1">
        <f>(((ABS('How to'!$B$33)+'How to'!$B$32)*(N1581))/(11.82))^(1/2)</f>
        <v>484.78854030671778</v>
      </c>
      <c r="Q1581">
        <f>IF(P1581=0,'How to'!$B$34,MIN(ROUNDDOWN(2*P1581,-1)/2,'How to'!$B$34))</f>
        <v>145</v>
      </c>
      <c r="R1581">
        <f t="shared" si="399"/>
        <v>145</v>
      </c>
      <c r="S1581" t="str">
        <f t="shared" si="389"/>
        <v/>
      </c>
      <c r="T1581">
        <f t="shared" si="385"/>
        <v>145</v>
      </c>
      <c r="U1581" t="str">
        <f t="shared" si="386"/>
        <v/>
      </c>
      <c r="W1581" t="str">
        <f t="shared" si="387"/>
        <v/>
      </c>
      <c r="X1581" t="str">
        <f t="shared" si="388"/>
        <v/>
      </c>
      <c r="AE1581" t="s">
        <v>52</v>
      </c>
    </row>
    <row r="1582" spans="1:31" x14ac:dyDescent="0.25">
      <c r="A1582">
        <v>45.817632979999999</v>
      </c>
      <c r="B1582">
        <v>-122.8497107</v>
      </c>
      <c r="C1582">
        <v>39.398614070000001</v>
      </c>
      <c r="D1582">
        <f t="shared" si="390"/>
        <v>179.02958587543012</v>
      </c>
      <c r="E1582">
        <f t="shared" si="391"/>
        <v>89.546883054505244</v>
      </c>
      <c r="F1582">
        <f t="shared" si="392"/>
        <v>200.17551519480409</v>
      </c>
      <c r="G1582">
        <f t="shared" si="393"/>
        <v>89.508670365103939</v>
      </c>
      <c r="H1582">
        <f t="shared" si="394"/>
        <v>44.789281616557957</v>
      </c>
      <c r="I1582">
        <f t="shared" si="395"/>
        <v>100.0893691570497</v>
      </c>
      <c r="J1582">
        <f t="shared" si="396"/>
        <v>10017.55922087631</v>
      </c>
      <c r="K1582">
        <f t="shared" si="397"/>
        <v>10017.881818256172</v>
      </c>
      <c r="L1582">
        <f t="shared" si="400"/>
        <v>0.5679765662962607</v>
      </c>
      <c r="M1582" s="1">
        <f t="shared" si="398"/>
        <v>8818.9217766343299</v>
      </c>
      <c r="N1582" s="1">
        <f>IF(M1582&lt;'How to'!$B$35,0,M1582)</f>
        <v>8818.9217766343299</v>
      </c>
      <c r="O1582" s="1">
        <f>(((ABS('How to'!$B$33))*(N1582))/(11.82))^(1/2)</f>
        <v>251.83058237187868</v>
      </c>
      <c r="P1582" s="1">
        <f>(((ABS('How to'!$B$33)+'How to'!$B$32)*(N1582))/(11.82))^(1/2)</f>
        <v>381.43128642557878</v>
      </c>
      <c r="Q1582">
        <f>IF(P1582=0,'How to'!$B$34,MIN(ROUNDDOWN(2*P1582,-1)/2,'How to'!$B$34))</f>
        <v>145</v>
      </c>
      <c r="R1582">
        <f t="shared" si="399"/>
        <v>145</v>
      </c>
      <c r="S1582" t="str">
        <f t="shared" si="389"/>
        <v/>
      </c>
      <c r="T1582">
        <f t="shared" si="385"/>
        <v>145</v>
      </c>
      <c r="U1582" t="str">
        <f t="shared" si="386"/>
        <v/>
      </c>
      <c r="W1582" t="str">
        <f t="shared" si="387"/>
        <v/>
      </c>
      <c r="X1582" t="str">
        <f t="shared" si="388"/>
        <v/>
      </c>
      <c r="AE1582" t="s">
        <v>52</v>
      </c>
    </row>
    <row r="1583" spans="1:31" x14ac:dyDescent="0.25">
      <c r="A1583">
        <v>45.817834019999999</v>
      </c>
      <c r="B1583">
        <v>-122.84956649999999</v>
      </c>
      <c r="C1583">
        <v>39.423614069999999</v>
      </c>
      <c r="D1583">
        <f t="shared" si="390"/>
        <v>179.03515185009965</v>
      </c>
      <c r="E1583">
        <f t="shared" si="391"/>
        <v>89.54655975291449</v>
      </c>
      <c r="F1583">
        <f t="shared" si="392"/>
        <v>200.18034858989162</v>
      </c>
      <c r="G1583">
        <f t="shared" si="393"/>
        <v>89.513123144681401</v>
      </c>
      <c r="H1583">
        <f t="shared" si="394"/>
        <v>44.78136154874457</v>
      </c>
      <c r="I1583">
        <f t="shared" si="395"/>
        <v>100.0898074594725</v>
      </c>
      <c r="J1583">
        <f t="shared" si="396"/>
        <v>10018.042990392631</v>
      </c>
      <c r="K1583">
        <f t="shared" si="397"/>
        <v>10017.969557274277</v>
      </c>
      <c r="L1583">
        <f t="shared" si="400"/>
        <v>0</v>
      </c>
      <c r="M1583" s="1">
        <f t="shared" si="398"/>
        <v>0</v>
      </c>
      <c r="N1583" s="1">
        <f>IF(M1583&lt;'How to'!$B$35,0,M1583)</f>
        <v>0</v>
      </c>
      <c r="O1583" s="1">
        <f>(((ABS('How to'!$B$33))*(N1583))/(11.82))^(1/2)</f>
        <v>0</v>
      </c>
      <c r="P1583" s="1">
        <f>(((ABS('How to'!$B$33)+'How to'!$B$32)*(N1583))/(11.82))^(1/2)</f>
        <v>0</v>
      </c>
      <c r="Q1583">
        <f>IF(P1583=0,'How to'!$B$34,MIN(ROUNDDOWN(2*P1583,-1)/2,'How to'!$B$34))</f>
        <v>145</v>
      </c>
      <c r="R1583">
        <f t="shared" si="399"/>
        <v>145</v>
      </c>
      <c r="S1583" t="str">
        <f t="shared" si="389"/>
        <v/>
      </c>
      <c r="T1583">
        <f t="shared" si="385"/>
        <v>145</v>
      </c>
      <c r="U1583" t="str">
        <f t="shared" si="386"/>
        <v/>
      </c>
      <c r="W1583" t="str">
        <f t="shared" si="387"/>
        <v/>
      </c>
      <c r="X1583" t="str">
        <f t="shared" si="388"/>
        <v/>
      </c>
      <c r="AE1583" t="s">
        <v>52</v>
      </c>
    </row>
    <row r="1584" spans="1:31" x14ac:dyDescent="0.25">
      <c r="A1584">
        <v>45.81803506</v>
      </c>
      <c r="B1584">
        <v>-122.84942220000001</v>
      </c>
      <c r="C1584">
        <v>39.448614069999998</v>
      </c>
      <c r="D1584">
        <f t="shared" si="390"/>
        <v>179.03849143458501</v>
      </c>
      <c r="E1584">
        <f t="shared" si="391"/>
        <v>89.53071986080927</v>
      </c>
      <c r="F1584">
        <f t="shared" si="392"/>
        <v>200.17625037443048</v>
      </c>
      <c r="G1584">
        <f t="shared" si="393"/>
        <v>89.515349534865621</v>
      </c>
      <c r="H1584">
        <f t="shared" si="394"/>
        <v>44.773441526150101</v>
      </c>
      <c r="I1584">
        <f t="shared" si="395"/>
        <v>100.08825539714812</v>
      </c>
      <c r="J1584">
        <f t="shared" si="396"/>
        <v>10017.63280349167</v>
      </c>
      <c r="K1584">
        <f t="shared" si="397"/>
        <v>10017.658868444749</v>
      </c>
      <c r="L1584">
        <f t="shared" si="400"/>
        <v>0.16144644028031468</v>
      </c>
      <c r="M1584" s="1">
        <f t="shared" si="398"/>
        <v>31024.712750096514</v>
      </c>
      <c r="N1584" s="1">
        <f>IF(M1584&lt;'How to'!$B$35,0,M1584)</f>
        <v>31024.712750096514</v>
      </c>
      <c r="O1584" s="1">
        <f>(((ABS('How to'!$B$33))*(N1584))/(11.82))^(1/2)</f>
        <v>472.33987374000213</v>
      </c>
      <c r="P1584" s="1">
        <f>(((ABS('How to'!$B$33)+'How to'!$B$32)*(N1584))/(11.82))^(1/2)</f>
        <v>715.42226513495564</v>
      </c>
      <c r="Q1584">
        <f>IF(P1584=0,'How to'!$B$34,MIN(ROUNDDOWN(2*P1584,-1)/2,'How to'!$B$34))</f>
        <v>145</v>
      </c>
      <c r="R1584">
        <f t="shared" si="399"/>
        <v>145</v>
      </c>
      <c r="S1584" t="str">
        <f t="shared" si="389"/>
        <v/>
      </c>
      <c r="T1584">
        <f t="shared" si="385"/>
        <v>145</v>
      </c>
      <c r="U1584" t="str">
        <f t="shared" si="386"/>
        <v/>
      </c>
      <c r="W1584" t="str">
        <f t="shared" si="387"/>
        <v/>
      </c>
      <c r="X1584" t="str">
        <f t="shared" si="388"/>
        <v/>
      </c>
      <c r="AE1584" t="s">
        <v>52</v>
      </c>
    </row>
    <row r="1585" spans="1:31" x14ac:dyDescent="0.25">
      <c r="A1585">
        <v>45.818236110000001</v>
      </c>
      <c r="B1585">
        <v>-122.849278</v>
      </c>
      <c r="C1585">
        <v>39.473614070000004</v>
      </c>
      <c r="D1585">
        <f t="shared" si="390"/>
        <v>179.04294421495342</v>
      </c>
      <c r="E1585">
        <f t="shared" si="391"/>
        <v>89.522638330814658</v>
      </c>
      <c r="F1585">
        <f t="shared" si="392"/>
        <v>200.17661863181914</v>
      </c>
      <c r="G1585">
        <f t="shared" si="393"/>
        <v>89.518689120141943</v>
      </c>
      <c r="H1585">
        <f t="shared" si="394"/>
        <v>44.765521554291546</v>
      </c>
      <c r="I1585">
        <f t="shared" si="395"/>
        <v>100.08769965293618</v>
      </c>
      <c r="J1585">
        <f t="shared" si="396"/>
        <v>10017.669661717191</v>
      </c>
      <c r="K1585">
        <f t="shared" si="397"/>
        <v>10017.54762181636</v>
      </c>
      <c r="L1585">
        <f t="shared" si="400"/>
        <v>0</v>
      </c>
      <c r="M1585" s="1">
        <f t="shared" si="398"/>
        <v>0</v>
      </c>
      <c r="N1585" s="1">
        <f>IF(M1585&lt;'How to'!$B$35,0,M1585)</f>
        <v>0</v>
      </c>
      <c r="O1585" s="1">
        <f>(((ABS('How to'!$B$33))*(N1585))/(11.82))^(1/2)</f>
        <v>0</v>
      </c>
      <c r="P1585" s="1">
        <f>(((ABS('How to'!$B$33)+'How to'!$B$32)*(N1585))/(11.82))^(1/2)</f>
        <v>0</v>
      </c>
      <c r="Q1585">
        <f>IF(P1585=0,'How to'!$B$34,MIN(ROUNDDOWN(2*P1585,-1)/2,'How to'!$B$34))</f>
        <v>145</v>
      </c>
      <c r="R1585">
        <f t="shared" si="399"/>
        <v>145</v>
      </c>
      <c r="S1585" t="str">
        <f t="shared" si="389"/>
        <v/>
      </c>
      <c r="T1585">
        <f t="shared" si="385"/>
        <v>145</v>
      </c>
      <c r="U1585" t="str">
        <f t="shared" si="386"/>
        <v/>
      </c>
      <c r="W1585" t="str">
        <f t="shared" si="387"/>
        <v/>
      </c>
      <c r="X1585" t="str">
        <f t="shared" si="388"/>
        <v/>
      </c>
      <c r="AE1585" t="s">
        <v>52</v>
      </c>
    </row>
    <row r="1586" spans="1:31" x14ac:dyDescent="0.25">
      <c r="A1586">
        <v>45.818437160000002</v>
      </c>
      <c r="B1586">
        <v>-122.8491338</v>
      </c>
      <c r="C1586">
        <v>39.498614070000002</v>
      </c>
      <c r="D1586">
        <f t="shared" si="390"/>
        <v>179.04517060513763</v>
      </c>
      <c r="E1586">
        <f t="shared" si="391"/>
        <v>89.514556854640261</v>
      </c>
      <c r="F1586">
        <f t="shared" si="392"/>
        <v>200.17499595580227</v>
      </c>
      <c r="G1586">
        <f t="shared" si="393"/>
        <v>89.520915510326148</v>
      </c>
      <c r="H1586">
        <f t="shared" si="394"/>
        <v>44.757601635698649</v>
      </c>
      <c r="I1586">
        <f t="shared" si="395"/>
        <v>100.086148981699</v>
      </c>
      <c r="J1586">
        <f t="shared" si="396"/>
        <v>10017.507251476363</v>
      </c>
      <c r="K1586">
        <f t="shared" si="397"/>
        <v>10017.237217986847</v>
      </c>
      <c r="L1586">
        <f t="shared" si="400"/>
        <v>0</v>
      </c>
      <c r="M1586" s="1">
        <f t="shared" si="398"/>
        <v>0</v>
      </c>
      <c r="N1586" s="1">
        <f>IF(M1586&lt;'How to'!$B$35,0,M1586)</f>
        <v>0</v>
      </c>
      <c r="O1586" s="1">
        <f>(((ABS('How to'!$B$33))*(N1586))/(11.82))^(1/2)</f>
        <v>0</v>
      </c>
      <c r="P1586" s="1">
        <f>(((ABS('How to'!$B$33)+'How to'!$B$32)*(N1586))/(11.82))^(1/2)</f>
        <v>0</v>
      </c>
      <c r="Q1586">
        <f>IF(P1586=0,'How to'!$B$34,MIN(ROUNDDOWN(2*P1586,-1)/2,'How to'!$B$34))</f>
        <v>145</v>
      </c>
      <c r="R1586">
        <f t="shared" si="399"/>
        <v>145</v>
      </c>
      <c r="S1586" t="str">
        <f t="shared" si="389"/>
        <v/>
      </c>
      <c r="T1586">
        <f t="shared" si="385"/>
        <v>145</v>
      </c>
      <c r="U1586" t="str">
        <f t="shared" si="386"/>
        <v/>
      </c>
      <c r="W1586" t="str">
        <f t="shared" si="387"/>
        <v/>
      </c>
      <c r="X1586" t="str">
        <f t="shared" si="388"/>
        <v/>
      </c>
      <c r="AE1586" t="s">
        <v>52</v>
      </c>
    </row>
    <row r="1587" spans="1:31" x14ac:dyDescent="0.25">
      <c r="A1587">
        <v>45.818638210000003</v>
      </c>
      <c r="B1587">
        <v>-122.8489895</v>
      </c>
      <c r="C1587">
        <v>39.523614070000001</v>
      </c>
      <c r="D1587">
        <f t="shared" si="390"/>
        <v>179.04628380022973</v>
      </c>
      <c r="E1587">
        <f t="shared" si="391"/>
        <v>89.521991854725471</v>
      </c>
      <c r="F1587">
        <f t="shared" si="392"/>
        <v>200.17931653472579</v>
      </c>
      <c r="G1587">
        <f t="shared" si="393"/>
        <v>89.522028705418251</v>
      </c>
      <c r="H1587">
        <f t="shared" si="394"/>
        <v>44.765198297927199</v>
      </c>
      <c r="I1587">
        <f t="shared" si="395"/>
        <v>100.09054202164396</v>
      </c>
      <c r="J1587">
        <f t="shared" si="396"/>
        <v>10017.939692077485</v>
      </c>
      <c r="K1587">
        <f t="shared" si="397"/>
        <v>10018.116602186474</v>
      </c>
      <c r="L1587">
        <f t="shared" si="400"/>
        <v>0.42060683421518791</v>
      </c>
      <c r="M1587" s="1">
        <f t="shared" si="398"/>
        <v>11909.122471677523</v>
      </c>
      <c r="N1587" s="1">
        <f>IF(M1587&lt;'How to'!$B$35,0,M1587)</f>
        <v>11909.122471677523</v>
      </c>
      <c r="O1587" s="1">
        <f>(((ABS('How to'!$B$33))*(N1587))/(11.82))^(1/2)</f>
        <v>292.64466104640786</v>
      </c>
      <c r="P1587" s="1">
        <f>(((ABS('How to'!$B$33)+'How to'!$B$32)*(N1587))/(11.82))^(1/2)</f>
        <v>443.24969778163688</v>
      </c>
      <c r="Q1587">
        <f>IF(P1587=0,'How to'!$B$34,MIN(ROUNDDOWN(2*P1587,-1)/2,'How to'!$B$34))</f>
        <v>145</v>
      </c>
      <c r="R1587">
        <f t="shared" si="399"/>
        <v>145</v>
      </c>
      <c r="S1587" t="str">
        <f t="shared" si="389"/>
        <v/>
      </c>
      <c r="T1587">
        <f t="shared" ref="T1587:T1650" si="401">IF(Q1587=T1588,T1588,IF(Q1587&lt;T1588,Q1587,IF(MIN(Q1547:Q1586)&lt;Q1587,IF(MIN(Q1547:Q1586)&lt;T1588,T1588,MIN(Q1547:Q1586)),MIN(Q1547:Q1586))))</f>
        <v>145</v>
      </c>
      <c r="U1587" t="str">
        <f t="shared" ref="U1587:U1650" si="402">IF(T1588=T1587,"",T1587)</f>
        <v/>
      </c>
      <c r="W1587" t="str">
        <f t="shared" si="387"/>
        <v/>
      </c>
      <c r="X1587" t="str">
        <f t="shared" si="388"/>
        <v/>
      </c>
      <c r="AE1587" t="s">
        <v>52</v>
      </c>
    </row>
    <row r="1588" spans="1:31" x14ac:dyDescent="0.25">
      <c r="A1588">
        <v>45.818839259999997</v>
      </c>
      <c r="B1588">
        <v>-122.84884529999999</v>
      </c>
      <c r="C1588">
        <v>39.548614069999999</v>
      </c>
      <c r="D1588">
        <f t="shared" si="390"/>
        <v>179.04628380022973</v>
      </c>
      <c r="E1588">
        <f t="shared" si="391"/>
        <v>89.513910434576943</v>
      </c>
      <c r="F1588">
        <f t="shared" si="392"/>
        <v>200.17570258141188</v>
      </c>
      <c r="G1588">
        <f t="shared" si="393"/>
        <v>89.523141899719377</v>
      </c>
      <c r="H1588">
        <f t="shared" si="394"/>
        <v>44.757278428422651</v>
      </c>
      <c r="I1588">
        <f t="shared" si="395"/>
        <v>100.08799582325864</v>
      </c>
      <c r="J1588">
        <f t="shared" si="396"/>
        <v>10017.577975990467</v>
      </c>
      <c r="K1588">
        <f t="shared" si="397"/>
        <v>10017.606907916639</v>
      </c>
      <c r="L1588">
        <f t="shared" si="400"/>
        <v>0.17009387458675762</v>
      </c>
      <c r="M1588" s="1">
        <f t="shared" si="398"/>
        <v>29447.288834634328</v>
      </c>
      <c r="N1588" s="1">
        <f>IF(M1588&lt;'How to'!$B$35,0,M1588)</f>
        <v>29447.288834634328</v>
      </c>
      <c r="O1588" s="1">
        <f>(((ABS('How to'!$B$33))*(N1588))/(11.82))^(1/2)</f>
        <v>460.17538322751324</v>
      </c>
      <c r="P1588" s="1">
        <f>(((ABS('How to'!$B$33)+'How to'!$B$32)*(N1588))/(11.82))^(1/2)</f>
        <v>696.99750821628004</v>
      </c>
      <c r="Q1588">
        <f>IF(P1588=0,'How to'!$B$34,MIN(ROUNDDOWN(2*P1588,-1)/2,'How to'!$B$34))</f>
        <v>145</v>
      </c>
      <c r="R1588">
        <f t="shared" si="399"/>
        <v>145</v>
      </c>
      <c r="S1588" t="str">
        <f t="shared" si="389"/>
        <v/>
      </c>
      <c r="T1588">
        <f t="shared" si="401"/>
        <v>145</v>
      </c>
      <c r="U1588" t="str">
        <f t="shared" si="402"/>
        <v/>
      </c>
      <c r="W1588" t="str">
        <f t="shared" si="387"/>
        <v/>
      </c>
      <c r="X1588" t="str">
        <f t="shared" si="388"/>
        <v/>
      </c>
      <c r="AE1588" t="s">
        <v>52</v>
      </c>
    </row>
    <row r="1589" spans="1:31" x14ac:dyDescent="0.25">
      <c r="A1589">
        <v>45.819040319999999</v>
      </c>
      <c r="B1589">
        <v>-122.8487011</v>
      </c>
      <c r="C1589">
        <v>39.573614069999998</v>
      </c>
      <c r="D1589">
        <f t="shared" si="390"/>
        <v>179.04294421495342</v>
      </c>
      <c r="E1589">
        <f t="shared" si="391"/>
        <v>89.529103514444671</v>
      </c>
      <c r="F1589">
        <f t="shared" si="392"/>
        <v>200.17951006349043</v>
      </c>
      <c r="G1589">
        <f t="shared" si="393"/>
        <v>89.524255094811494</v>
      </c>
      <c r="H1589">
        <f t="shared" si="394"/>
        <v>44.757116822304219</v>
      </c>
      <c r="I1589">
        <f t="shared" si="395"/>
        <v>100.08891924946671</v>
      </c>
      <c r="J1589">
        <f t="shared" si="396"/>
        <v>10017.959062314767</v>
      </c>
      <c r="K1589">
        <f t="shared" si="397"/>
        <v>10017.791756526269</v>
      </c>
      <c r="L1589">
        <f t="shared" si="400"/>
        <v>0</v>
      </c>
      <c r="M1589" s="1">
        <f t="shared" si="398"/>
        <v>0</v>
      </c>
      <c r="N1589" s="1">
        <f>IF(M1589&lt;'How to'!$B$35,0,M1589)</f>
        <v>0</v>
      </c>
      <c r="O1589" s="1">
        <f>(((ABS('How to'!$B$33))*(N1589))/(11.82))^(1/2)</f>
        <v>0</v>
      </c>
      <c r="P1589" s="1">
        <f>(((ABS('How to'!$B$33)+'How to'!$B$32)*(N1589))/(11.82))^(1/2)</f>
        <v>0</v>
      </c>
      <c r="Q1589">
        <f>IF(P1589=0,'How to'!$B$34,MIN(ROUNDDOWN(2*P1589,-1)/2,'How to'!$B$34))</f>
        <v>145</v>
      </c>
      <c r="R1589">
        <f t="shared" si="399"/>
        <v>145</v>
      </c>
      <c r="S1589" t="str">
        <f t="shared" si="389"/>
        <v/>
      </c>
      <c r="T1589">
        <f t="shared" si="401"/>
        <v>145</v>
      </c>
      <c r="U1589" t="str">
        <f t="shared" si="402"/>
        <v/>
      </c>
      <c r="W1589" t="str">
        <f t="shared" si="387"/>
        <v/>
      </c>
      <c r="X1589" t="str">
        <f t="shared" si="388"/>
        <v/>
      </c>
      <c r="AE1589" t="s">
        <v>52</v>
      </c>
    </row>
    <row r="1590" spans="1:31" x14ac:dyDescent="0.25">
      <c r="A1590">
        <v>45.81924137</v>
      </c>
      <c r="B1590">
        <v>-122.84855690000001</v>
      </c>
      <c r="C1590">
        <v>39.598614070000004</v>
      </c>
      <c r="D1590">
        <f t="shared" si="390"/>
        <v>179.03849143458501</v>
      </c>
      <c r="E1590">
        <f t="shared" si="391"/>
        <v>89.536538372259969</v>
      </c>
      <c r="F1590">
        <f t="shared" si="392"/>
        <v>200.17885282631417</v>
      </c>
      <c r="G1590">
        <f t="shared" si="393"/>
        <v>89.524255094811494</v>
      </c>
      <c r="H1590">
        <f t="shared" si="394"/>
        <v>44.756955216737232</v>
      </c>
      <c r="I1590">
        <f t="shared" si="395"/>
        <v>100.08884698383683</v>
      </c>
      <c r="J1590">
        <f t="shared" si="396"/>
        <v>10017.893279714786</v>
      </c>
      <c r="K1590">
        <f t="shared" si="397"/>
        <v>10017.777290553902</v>
      </c>
      <c r="L1590">
        <f t="shared" si="400"/>
        <v>0</v>
      </c>
      <c r="M1590" s="1">
        <f t="shared" si="398"/>
        <v>0</v>
      </c>
      <c r="N1590" s="1">
        <f>IF(M1590&lt;'How to'!$B$35,0,M1590)</f>
        <v>0</v>
      </c>
      <c r="O1590" s="1">
        <f>(((ABS('How to'!$B$33))*(N1590))/(11.82))^(1/2)</f>
        <v>0</v>
      </c>
      <c r="P1590" s="1">
        <f>(((ABS('How to'!$B$33)+'How to'!$B$32)*(N1590))/(11.82))^(1/2)</f>
        <v>0</v>
      </c>
      <c r="Q1590">
        <f>IF(P1590=0,'How to'!$B$34,MIN(ROUNDDOWN(2*P1590,-1)/2,'How to'!$B$34))</f>
        <v>145</v>
      </c>
      <c r="R1590">
        <f t="shared" si="399"/>
        <v>145</v>
      </c>
      <c r="S1590" t="str">
        <f t="shared" si="389"/>
        <v/>
      </c>
      <c r="T1590">
        <f t="shared" si="401"/>
        <v>145</v>
      </c>
      <c r="U1590" t="str">
        <f t="shared" si="402"/>
        <v/>
      </c>
      <c r="W1590" t="str">
        <f t="shared" si="387"/>
        <v/>
      </c>
      <c r="X1590" t="str">
        <f t="shared" si="388"/>
        <v/>
      </c>
      <c r="AE1590" t="s">
        <v>52</v>
      </c>
    </row>
    <row r="1591" spans="1:31" x14ac:dyDescent="0.25">
      <c r="A1591">
        <v>45.819442420000001</v>
      </c>
      <c r="B1591">
        <v>-122.8484126</v>
      </c>
      <c r="C1591">
        <v>39.623614070000002</v>
      </c>
      <c r="D1591">
        <f t="shared" si="390"/>
        <v>179.02958587463914</v>
      </c>
      <c r="E1591">
        <f t="shared" si="391"/>
        <v>89.551731269908444</v>
      </c>
      <c r="F1591">
        <f t="shared" si="392"/>
        <v>200.17768405065206</v>
      </c>
      <c r="G1591">
        <f t="shared" si="393"/>
        <v>89.524255094811494</v>
      </c>
      <c r="H1591">
        <f t="shared" si="394"/>
        <v>44.75679360258102</v>
      </c>
      <c r="I1591">
        <f t="shared" si="395"/>
        <v>100.08877471457485</v>
      </c>
      <c r="J1591">
        <f t="shared" si="396"/>
        <v>10017.776297970669</v>
      </c>
      <c r="K1591">
        <f t="shared" si="397"/>
        <v>10017.762823864918</v>
      </c>
      <c r="L1591">
        <f t="shared" si="400"/>
        <v>0</v>
      </c>
      <c r="M1591" s="1">
        <f t="shared" si="398"/>
        <v>0</v>
      </c>
      <c r="N1591" s="1">
        <f>IF(M1591&lt;'How to'!$B$35,0,M1591)</f>
        <v>0</v>
      </c>
      <c r="O1591" s="1">
        <f>(((ABS('How to'!$B$33))*(N1591))/(11.82))^(1/2)</f>
        <v>0</v>
      </c>
      <c r="P1591" s="1">
        <f>(((ABS('How to'!$B$33)+'How to'!$B$32)*(N1591))/(11.82))^(1/2)</f>
        <v>0</v>
      </c>
      <c r="Q1591">
        <f>IF(P1591=0,'How to'!$B$34,MIN(ROUNDDOWN(2*P1591,-1)/2,'How to'!$B$34))</f>
        <v>145</v>
      </c>
      <c r="R1591">
        <f t="shared" si="399"/>
        <v>145</v>
      </c>
      <c r="S1591" t="str">
        <f t="shared" si="389"/>
        <v/>
      </c>
      <c r="T1591">
        <f t="shared" si="401"/>
        <v>145</v>
      </c>
      <c r="U1591" t="str">
        <f t="shared" si="402"/>
        <v/>
      </c>
      <c r="W1591" t="str">
        <f t="shared" si="387"/>
        <v/>
      </c>
      <c r="X1591" t="str">
        <f t="shared" si="388"/>
        <v/>
      </c>
      <c r="AE1591" t="s">
        <v>52</v>
      </c>
    </row>
    <row r="1592" spans="1:31" x14ac:dyDescent="0.25">
      <c r="A1592">
        <v>45.819643460000002</v>
      </c>
      <c r="B1592">
        <v>-122.84826839999999</v>
      </c>
      <c r="C1592">
        <v>39.648614070000001</v>
      </c>
      <c r="D1592">
        <f t="shared" si="390"/>
        <v>179.01400114493157</v>
      </c>
      <c r="E1592">
        <f t="shared" si="391"/>
        <v>89.582440211695229</v>
      </c>
      <c r="F1592">
        <f t="shared" si="392"/>
        <v>200.17748674663571</v>
      </c>
      <c r="G1592">
        <f t="shared" si="393"/>
        <v>89.523141900510367</v>
      </c>
      <c r="H1592">
        <f t="shared" si="394"/>
        <v>44.75663199591181</v>
      </c>
      <c r="I1592">
        <f t="shared" si="395"/>
        <v>100.08770675440812</v>
      </c>
      <c r="J1592">
        <f t="shared" si="396"/>
        <v>10017.756550049879</v>
      </c>
      <c r="K1592">
        <f t="shared" si="397"/>
        <v>10017.549043356392</v>
      </c>
      <c r="L1592">
        <f t="shared" si="400"/>
        <v>0</v>
      </c>
      <c r="M1592" s="1">
        <f t="shared" si="398"/>
        <v>0</v>
      </c>
      <c r="N1592" s="1">
        <f>IF(M1592&lt;'How to'!$B$35,0,M1592)</f>
        <v>0</v>
      </c>
      <c r="O1592" s="1">
        <f>(((ABS('How to'!$B$33))*(N1592))/(11.82))^(1/2)</f>
        <v>0</v>
      </c>
      <c r="P1592" s="1">
        <f>(((ABS('How to'!$B$33)+'How to'!$B$32)*(N1592))/(11.82))^(1/2)</f>
        <v>0</v>
      </c>
      <c r="Q1592">
        <f>IF(P1592=0,'How to'!$B$34,MIN(ROUNDDOWN(2*P1592,-1)/2,'How to'!$B$34))</f>
        <v>145</v>
      </c>
      <c r="R1592">
        <f t="shared" si="399"/>
        <v>145</v>
      </c>
      <c r="S1592" t="str">
        <f t="shared" si="389"/>
        <v/>
      </c>
      <c r="T1592">
        <f t="shared" si="401"/>
        <v>145</v>
      </c>
      <c r="U1592" t="str">
        <f t="shared" si="402"/>
        <v/>
      </c>
      <c r="W1592" t="str">
        <f t="shared" si="387"/>
        <v/>
      </c>
      <c r="X1592" t="str">
        <f t="shared" si="388"/>
        <v/>
      </c>
      <c r="AE1592" t="s">
        <v>52</v>
      </c>
    </row>
    <row r="1593" spans="1:31" x14ac:dyDescent="0.25">
      <c r="A1593">
        <v>45.81984448</v>
      </c>
      <c r="B1593">
        <v>-122.848124</v>
      </c>
      <c r="C1593">
        <v>39.673614069999999</v>
      </c>
      <c r="D1593">
        <f t="shared" si="390"/>
        <v>178.98728446509395</v>
      </c>
      <c r="E1593">
        <f t="shared" si="391"/>
        <v>89.636423089911304</v>
      </c>
      <c r="F1593">
        <f t="shared" si="392"/>
        <v>200.17776186315513</v>
      </c>
      <c r="G1593">
        <f t="shared" si="393"/>
        <v>89.518689120141943</v>
      </c>
      <c r="H1593">
        <f t="shared" si="394"/>
        <v>44.771986585922185</v>
      </c>
      <c r="I1593">
        <f t="shared" si="395"/>
        <v>100.09059138919409</v>
      </c>
      <c r="J1593">
        <f t="shared" si="396"/>
        <v>10017.784086135511</v>
      </c>
      <c r="K1593">
        <f t="shared" si="397"/>
        <v>10018.126484638613</v>
      </c>
      <c r="L1593">
        <f t="shared" si="400"/>
        <v>0.58514827445890261</v>
      </c>
      <c r="M1593" s="1">
        <f t="shared" si="398"/>
        <v>8560.331562032341</v>
      </c>
      <c r="N1593" s="1">
        <f>IF(M1593&lt;'How to'!$B$35,0,M1593)</f>
        <v>8560.331562032341</v>
      </c>
      <c r="O1593" s="1">
        <f>(((ABS('How to'!$B$33))*(N1593))/(11.82))^(1/2)</f>
        <v>248.11099918479275</v>
      </c>
      <c r="P1593" s="1">
        <f>(((ABS('How to'!$B$33)+'How to'!$B$32)*(N1593))/(11.82))^(1/2)</f>
        <v>375.79747743123659</v>
      </c>
      <c r="Q1593">
        <f>IF(P1593=0,'How to'!$B$34,MIN(ROUNDDOWN(2*P1593,-1)/2,'How to'!$B$34))</f>
        <v>145</v>
      </c>
      <c r="R1593">
        <f t="shared" si="399"/>
        <v>145</v>
      </c>
      <c r="S1593" t="str">
        <f t="shared" si="389"/>
        <v/>
      </c>
      <c r="T1593">
        <f t="shared" si="401"/>
        <v>145</v>
      </c>
      <c r="U1593" t="str">
        <f t="shared" si="402"/>
        <v/>
      </c>
      <c r="W1593" t="str">
        <f t="shared" si="387"/>
        <v/>
      </c>
      <c r="X1593" t="str">
        <f t="shared" si="388"/>
        <v/>
      </c>
      <c r="AE1593" t="s">
        <v>52</v>
      </c>
    </row>
    <row r="1594" spans="1:31" x14ac:dyDescent="0.25">
      <c r="A1594">
        <v>45.820045489999998</v>
      </c>
      <c r="B1594">
        <v>-122.8479797</v>
      </c>
      <c r="C1594">
        <v>39.698614069999998</v>
      </c>
      <c r="D1594">
        <f t="shared" si="390"/>
        <v>178.94053027518038</v>
      </c>
      <c r="E1594">
        <f t="shared" si="391"/>
        <v>89.729195662285392</v>
      </c>
      <c r="F1594">
        <f t="shared" si="392"/>
        <v>200.17752603467613</v>
      </c>
      <c r="G1594">
        <f t="shared" si="393"/>
        <v>89.514236339773518</v>
      </c>
      <c r="H1594">
        <f t="shared" si="394"/>
        <v>44.779583001320347</v>
      </c>
      <c r="I1594">
        <f t="shared" si="395"/>
        <v>100.09000729975479</v>
      </c>
      <c r="J1594">
        <f t="shared" si="396"/>
        <v>10017.76048234086</v>
      </c>
      <c r="K1594">
        <f t="shared" si="397"/>
        <v>10018.009561264967</v>
      </c>
      <c r="L1594">
        <f t="shared" si="400"/>
        <v>0.49907807416012562</v>
      </c>
      <c r="M1594" s="1">
        <f t="shared" si="398"/>
        <v>10036.515407057095</v>
      </c>
      <c r="N1594" s="1">
        <f>IF(M1594&lt;'How to'!$B$35,0,M1594)</f>
        <v>10036.515407057095</v>
      </c>
      <c r="O1594" s="1">
        <f>(((ABS('How to'!$B$33))*(N1594))/(11.82))^(1/2)</f>
        <v>268.65331410767419</v>
      </c>
      <c r="P1594" s="1">
        <f>(((ABS('How to'!$B$33)+'How to'!$B$32)*(N1594))/(11.82))^(1/2)</f>
        <v>406.91157617728703</v>
      </c>
      <c r="Q1594">
        <f>IF(P1594=0,'How to'!$B$34,MIN(ROUNDDOWN(2*P1594,-1)/2,'How to'!$B$34))</f>
        <v>145</v>
      </c>
      <c r="R1594">
        <f t="shared" si="399"/>
        <v>145</v>
      </c>
      <c r="S1594" t="str">
        <f t="shared" si="389"/>
        <v/>
      </c>
      <c r="T1594">
        <f t="shared" si="401"/>
        <v>145</v>
      </c>
      <c r="U1594" t="str">
        <f t="shared" si="402"/>
        <v/>
      </c>
      <c r="W1594" t="str">
        <f t="shared" si="387"/>
        <v/>
      </c>
      <c r="X1594" t="str">
        <f t="shared" si="388"/>
        <v/>
      </c>
      <c r="AE1594" t="s">
        <v>52</v>
      </c>
    </row>
    <row r="1595" spans="1:31" x14ac:dyDescent="0.25">
      <c r="A1595">
        <v>45.82024646</v>
      </c>
      <c r="B1595">
        <v>-122.84783520000001</v>
      </c>
      <c r="C1595">
        <v>39.723614070000004</v>
      </c>
      <c r="D1595">
        <f t="shared" si="390"/>
        <v>178.88598371962203</v>
      </c>
      <c r="E1595">
        <f t="shared" si="391"/>
        <v>89.829725613032835</v>
      </c>
      <c r="F1595">
        <f t="shared" si="392"/>
        <v>200.17386136818575</v>
      </c>
      <c r="G1595">
        <f t="shared" si="393"/>
        <v>89.505330779827631</v>
      </c>
      <c r="H1595">
        <f t="shared" si="394"/>
        <v>44.794937417172036</v>
      </c>
      <c r="I1595">
        <f t="shared" si="395"/>
        <v>100.08891375279642</v>
      </c>
      <c r="J1595">
        <f t="shared" si="396"/>
        <v>10017.393693762413</v>
      </c>
      <c r="K1595">
        <f t="shared" si="397"/>
        <v>10017.79065621472</v>
      </c>
      <c r="L1595">
        <f t="shared" si="400"/>
        <v>0.63004956337337437</v>
      </c>
      <c r="M1595" s="1">
        <f t="shared" si="398"/>
        <v>7950.002062201308</v>
      </c>
      <c r="N1595" s="1">
        <f>IF(M1595&lt;'How to'!$B$35,0,M1595)</f>
        <v>7950.002062201308</v>
      </c>
      <c r="O1595" s="1">
        <f>(((ABS('How to'!$B$33))*(N1595))/(11.82))^(1/2)</f>
        <v>239.10262564665859</v>
      </c>
      <c r="P1595" s="1">
        <f>(((ABS('How to'!$B$33)+'How to'!$B$32)*(N1595))/(11.82))^(1/2)</f>
        <v>362.15308414552118</v>
      </c>
      <c r="Q1595">
        <f>IF(P1595=0,'How to'!$B$34,MIN(ROUNDDOWN(2*P1595,-1)/2,'How to'!$B$34))</f>
        <v>145</v>
      </c>
      <c r="R1595">
        <f t="shared" si="399"/>
        <v>145</v>
      </c>
      <c r="S1595" t="str">
        <f t="shared" si="389"/>
        <v/>
      </c>
      <c r="T1595">
        <f t="shared" si="401"/>
        <v>145</v>
      </c>
      <c r="U1595" t="str">
        <f t="shared" si="402"/>
        <v/>
      </c>
      <c r="W1595" t="str">
        <f t="shared" si="387"/>
        <v/>
      </c>
      <c r="X1595" t="str">
        <f t="shared" si="388"/>
        <v/>
      </c>
      <c r="AE1595" t="s">
        <v>52</v>
      </c>
    </row>
    <row r="1596" spans="1:31" x14ac:dyDescent="0.25">
      <c r="A1596">
        <v>45.820447369999997</v>
      </c>
      <c r="B1596">
        <v>-122.84769060000001</v>
      </c>
      <c r="C1596">
        <v>39.748614070000002</v>
      </c>
      <c r="D1596">
        <f t="shared" si="390"/>
        <v>178.87707815967613</v>
      </c>
      <c r="E1596">
        <f t="shared" si="391"/>
        <v>89.860433303660187</v>
      </c>
      <c r="F1596">
        <f t="shared" si="392"/>
        <v>200.17968569378974</v>
      </c>
      <c r="G1596">
        <f t="shared" si="393"/>
        <v>89.49085924442123</v>
      </c>
      <c r="H1596">
        <f t="shared" si="394"/>
        <v>44.825807757657529</v>
      </c>
      <c r="I1596">
        <f t="shared" si="395"/>
        <v>100.08979433204607</v>
      </c>
      <c r="J1596">
        <f t="shared" si="396"/>
        <v>10017.976641116113</v>
      </c>
      <c r="K1596">
        <f t="shared" si="397"/>
        <v>10017.966929431281</v>
      </c>
      <c r="L1596">
        <f t="shared" si="400"/>
        <v>0</v>
      </c>
      <c r="M1596" s="1">
        <f t="shared" si="398"/>
        <v>0</v>
      </c>
      <c r="N1596" s="1">
        <f>IF(M1596&lt;'How to'!$B$35,0,M1596)</f>
        <v>0</v>
      </c>
      <c r="O1596" s="1">
        <f>(((ABS('How to'!$B$33))*(N1596))/(11.82))^(1/2)</f>
        <v>0</v>
      </c>
      <c r="P1596" s="1">
        <f>(((ABS('How to'!$B$33)+'How to'!$B$32)*(N1596))/(11.82))^(1/2)</f>
        <v>0</v>
      </c>
      <c r="Q1596">
        <f>IF(P1596=0,'How to'!$B$34,MIN(ROUNDDOWN(2*P1596,-1)/2,'How to'!$B$34))</f>
        <v>145</v>
      </c>
      <c r="R1596">
        <f t="shared" si="399"/>
        <v>145</v>
      </c>
      <c r="S1596" t="str">
        <f t="shared" si="389"/>
        <v/>
      </c>
      <c r="T1596">
        <f t="shared" si="401"/>
        <v>145</v>
      </c>
      <c r="U1596" t="str">
        <f t="shared" si="402"/>
        <v/>
      </c>
      <c r="W1596" t="str">
        <f t="shared" si="387"/>
        <v/>
      </c>
      <c r="X1596" t="str">
        <f t="shared" si="388"/>
        <v/>
      </c>
      <c r="AE1596" t="s">
        <v>52</v>
      </c>
    </row>
    <row r="1597" spans="1:31" x14ac:dyDescent="0.25">
      <c r="A1597">
        <v>45.82064819</v>
      </c>
      <c r="B1597">
        <v>-122.8475457</v>
      </c>
      <c r="C1597">
        <v>39.773614070000001</v>
      </c>
      <c r="D1597">
        <f t="shared" si="390"/>
        <v>178.9594545901642</v>
      </c>
      <c r="E1597">
        <f t="shared" si="391"/>
        <v>89.68167679084965</v>
      </c>
      <c r="F1597">
        <f t="shared" si="392"/>
        <v>200.17314889671758</v>
      </c>
      <c r="G1597">
        <f t="shared" si="393"/>
        <v>89.468595344952021</v>
      </c>
      <c r="H1597">
        <f t="shared" si="394"/>
        <v>44.864435893992734</v>
      </c>
      <c r="I1597">
        <f t="shared" si="395"/>
        <v>100.08719778815347</v>
      </c>
      <c r="J1597">
        <f t="shared" si="396"/>
        <v>10017.322384806866</v>
      </c>
      <c r="K1597">
        <f t="shared" si="397"/>
        <v>10017.447161084954</v>
      </c>
      <c r="L1597">
        <f t="shared" si="400"/>
        <v>0.35323685833681845</v>
      </c>
      <c r="M1597" s="1">
        <f t="shared" si="398"/>
        <v>14179.504381636636</v>
      </c>
      <c r="N1597" s="1">
        <f>IF(M1597&lt;'How to'!$B$35,0,M1597)</f>
        <v>14179.504381636636</v>
      </c>
      <c r="O1597" s="1">
        <f>(((ABS('How to'!$B$33))*(N1597))/(11.82))^(1/2)</f>
        <v>319.32377159106079</v>
      </c>
      <c r="P1597" s="1">
        <f>(((ABS('How to'!$B$33)+'How to'!$B$32)*(N1597))/(11.82))^(1/2)</f>
        <v>483.65879885225223</v>
      </c>
      <c r="Q1597">
        <f>IF(P1597=0,'How to'!$B$34,MIN(ROUNDDOWN(2*P1597,-1)/2,'How to'!$B$34))</f>
        <v>145</v>
      </c>
      <c r="R1597">
        <f t="shared" si="399"/>
        <v>145</v>
      </c>
      <c r="S1597" t="str">
        <f t="shared" si="389"/>
        <v/>
      </c>
      <c r="T1597">
        <f t="shared" si="401"/>
        <v>145</v>
      </c>
      <c r="U1597" t="str">
        <f t="shared" si="402"/>
        <v/>
      </c>
      <c r="W1597" t="str">
        <f t="shared" si="387"/>
        <v/>
      </c>
      <c r="X1597" t="str">
        <f t="shared" si="388"/>
        <v/>
      </c>
      <c r="AE1597" t="s">
        <v>52</v>
      </c>
    </row>
    <row r="1598" spans="1:31" x14ac:dyDescent="0.25">
      <c r="A1598">
        <v>45.820848820000002</v>
      </c>
      <c r="B1598">
        <v>-122.8474003</v>
      </c>
      <c r="C1598">
        <v>39.798614069999999</v>
      </c>
      <c r="D1598">
        <f t="shared" si="390"/>
        <v>179.11864147488888</v>
      </c>
      <c r="E1598">
        <f t="shared" si="391"/>
        <v>89.363279623960395</v>
      </c>
      <c r="F1598">
        <f t="shared" si="392"/>
        <v>200.173133734175</v>
      </c>
      <c r="G1598">
        <f t="shared" si="393"/>
        <v>89.426293935406846</v>
      </c>
      <c r="H1598">
        <f t="shared" si="394"/>
        <v>44.949611547479485</v>
      </c>
      <c r="I1598">
        <f t="shared" si="395"/>
        <v>100.08760974911472</v>
      </c>
      <c r="J1598">
        <f t="shared" si="396"/>
        <v>10017.320867239978</v>
      </c>
      <c r="K1598">
        <f t="shared" si="397"/>
        <v>10017.529625291083</v>
      </c>
      <c r="L1598">
        <f t="shared" si="400"/>
        <v>0.45690048271497624</v>
      </c>
      <c r="M1598" s="1">
        <f t="shared" si="398"/>
        <v>10962.485272247151</v>
      </c>
      <c r="N1598" s="1">
        <f>IF(M1598&lt;'How to'!$B$35,0,M1598)</f>
        <v>10962.485272247151</v>
      </c>
      <c r="O1598" s="1">
        <f>(((ABS('How to'!$B$33))*(N1598))/(11.82))^(1/2)</f>
        <v>280.77293126122271</v>
      </c>
      <c r="P1598" s="1">
        <f>(((ABS('How to'!$B$33)+'How to'!$B$32)*(N1598))/(11.82))^(1/2)</f>
        <v>425.26836635869961</v>
      </c>
      <c r="Q1598">
        <f>IF(P1598=0,'How to'!$B$34,MIN(ROUNDDOWN(2*P1598,-1)/2,'How to'!$B$34))</f>
        <v>145</v>
      </c>
      <c r="R1598">
        <f t="shared" si="399"/>
        <v>145</v>
      </c>
      <c r="S1598" t="str">
        <f t="shared" si="389"/>
        <v/>
      </c>
      <c r="T1598">
        <f t="shared" si="401"/>
        <v>145</v>
      </c>
      <c r="U1598" t="str">
        <f t="shared" si="402"/>
        <v/>
      </c>
      <c r="W1598" t="str">
        <f t="shared" si="387"/>
        <v/>
      </c>
      <c r="X1598" t="str">
        <f t="shared" si="388"/>
        <v/>
      </c>
      <c r="AE1598" t="s">
        <v>52</v>
      </c>
    </row>
    <row r="1599" spans="1:31" x14ac:dyDescent="0.25">
      <c r="A1599">
        <v>45.821049379999998</v>
      </c>
      <c r="B1599">
        <v>-122.84725469999999</v>
      </c>
      <c r="C1599">
        <v>39.823614069999998</v>
      </c>
      <c r="D1599">
        <f t="shared" si="390"/>
        <v>179.32346935522597</v>
      </c>
      <c r="E1599">
        <f t="shared" si="391"/>
        <v>88.944032490703648</v>
      </c>
      <c r="F1599">
        <f t="shared" si="392"/>
        <v>200.16979686581593</v>
      </c>
      <c r="G1599">
        <f t="shared" si="393"/>
        <v>89.380652939794388</v>
      </c>
      <c r="H1599">
        <f t="shared" si="394"/>
        <v>45.034786659545759</v>
      </c>
      <c r="I1599">
        <f t="shared" si="395"/>
        <v>100.08512941198994</v>
      </c>
      <c r="J1599">
        <f t="shared" si="396"/>
        <v>10016.986894325502</v>
      </c>
      <c r="K1599">
        <f t="shared" si="397"/>
        <v>10017.033129414773</v>
      </c>
      <c r="L1599">
        <f t="shared" si="400"/>
        <v>0.21502346213922752</v>
      </c>
      <c r="M1599" s="1">
        <f t="shared" si="398"/>
        <v>23292.884017765355</v>
      </c>
      <c r="N1599" s="1">
        <f>IF(M1599&lt;'How to'!$B$35,0,M1599)</f>
        <v>23292.884017765355</v>
      </c>
      <c r="O1599" s="1">
        <f>(((ABS('How to'!$B$33))*(N1599))/(11.82))^(1/2)</f>
        <v>409.27230431423635</v>
      </c>
      <c r="P1599" s="1">
        <f>(((ABS('How to'!$B$33)+'How to'!$B$32)*(N1599))/(11.82))^(1/2)</f>
        <v>619.89794909981708</v>
      </c>
      <c r="Q1599">
        <f>IF(P1599=0,'How to'!$B$34,MIN(ROUNDDOWN(2*P1599,-1)/2,'How to'!$B$34))</f>
        <v>145</v>
      </c>
      <c r="R1599">
        <f t="shared" si="399"/>
        <v>145</v>
      </c>
      <c r="S1599" t="str">
        <f t="shared" si="389"/>
        <v/>
      </c>
      <c r="T1599">
        <f t="shared" si="401"/>
        <v>145</v>
      </c>
      <c r="U1599" t="str">
        <f t="shared" si="402"/>
        <v/>
      </c>
      <c r="W1599" t="str">
        <f t="shared" si="387"/>
        <v/>
      </c>
      <c r="X1599" t="str">
        <f t="shared" si="388"/>
        <v/>
      </c>
      <c r="AE1599" t="s">
        <v>52</v>
      </c>
    </row>
    <row r="1600" spans="1:31" x14ac:dyDescent="0.25">
      <c r="A1600">
        <v>45.821250339999999</v>
      </c>
      <c r="B1600">
        <v>-122.84711009999999</v>
      </c>
      <c r="C1600">
        <v>39.848614070000004</v>
      </c>
      <c r="D1600">
        <f t="shared" si="390"/>
        <v>179.6006549102222</v>
      </c>
      <c r="E1600">
        <f t="shared" si="391"/>
        <v>88.385146498862696</v>
      </c>
      <c r="F1600">
        <f t="shared" si="392"/>
        <v>200.17075052516074</v>
      </c>
      <c r="G1600">
        <f t="shared" si="393"/>
        <v>89.386218915254915</v>
      </c>
      <c r="H1600">
        <f t="shared" si="394"/>
        <v>45.034624379694058</v>
      </c>
      <c r="I1600">
        <f t="shared" si="395"/>
        <v>100.09002710053589</v>
      </c>
      <c r="J1600">
        <f t="shared" si="396"/>
        <v>10017.082341451534</v>
      </c>
      <c r="K1600">
        <f t="shared" si="397"/>
        <v>10018.013524986009</v>
      </c>
      <c r="L1600">
        <f t="shared" si="400"/>
        <v>0.96497851503246312</v>
      </c>
      <c r="M1600" s="1">
        <f t="shared" si="398"/>
        <v>5190.7961518961847</v>
      </c>
      <c r="N1600" s="1">
        <f>IF(M1600&lt;'How to'!$B$35,0,M1600)</f>
        <v>5190.7961518961847</v>
      </c>
      <c r="O1600" s="1">
        <f>(((ABS('How to'!$B$33))*(N1600))/(11.82))^(1/2)</f>
        <v>193.20471090005609</v>
      </c>
      <c r="P1600" s="1">
        <f>(((ABS('How to'!$B$33)+'How to'!$B$32)*(N1600))/(11.82))^(1/2)</f>
        <v>292.6345193184913</v>
      </c>
      <c r="Q1600">
        <f>IF(P1600=0,'How to'!$B$34,MIN(ROUNDDOWN(2*P1600,-1)/2,'How to'!$B$34))</f>
        <v>145</v>
      </c>
      <c r="R1600">
        <f t="shared" si="399"/>
        <v>145</v>
      </c>
      <c r="S1600" t="str">
        <f t="shared" si="389"/>
        <v/>
      </c>
      <c r="T1600">
        <f t="shared" si="401"/>
        <v>145</v>
      </c>
      <c r="U1600" t="str">
        <f t="shared" si="402"/>
        <v/>
      </c>
      <c r="W1600" t="str">
        <f t="shared" si="387"/>
        <v/>
      </c>
      <c r="X1600" t="str">
        <f t="shared" si="388"/>
        <v/>
      </c>
      <c r="AE1600" t="s">
        <v>52</v>
      </c>
    </row>
    <row r="1601" spans="1:31" x14ac:dyDescent="0.25">
      <c r="A1601">
        <v>45.821452100000002</v>
      </c>
      <c r="B1601">
        <v>-122.846968</v>
      </c>
      <c r="C1601">
        <v>39.873614070000002</v>
      </c>
      <c r="D1601">
        <f t="shared" si="390"/>
        <v>179.98693357475318</v>
      </c>
      <c r="E1601">
        <f t="shared" si="391"/>
        <v>87.5857709014157</v>
      </c>
      <c r="F1601">
        <f t="shared" si="392"/>
        <v>200.16633963291102</v>
      </c>
      <c r="G1601">
        <f t="shared" si="393"/>
        <v>89.490859245212192</v>
      </c>
      <c r="H1601">
        <f t="shared" si="394"/>
        <v>44.81724166518228</v>
      </c>
      <c r="I1601">
        <f t="shared" si="395"/>
        <v>100.0859582505045</v>
      </c>
      <c r="J1601">
        <f t="shared" si="396"/>
        <v>10016.640880509471</v>
      </c>
      <c r="K1601">
        <f t="shared" si="397"/>
        <v>10017.19903892173</v>
      </c>
      <c r="L1601">
        <f t="shared" si="400"/>
        <v>0.74710000151199141</v>
      </c>
      <c r="M1601" s="1">
        <f t="shared" si="398"/>
        <v>6704.0550251966151</v>
      </c>
      <c r="N1601" s="1">
        <f>IF(M1601&lt;'How to'!$B$35,0,M1601)</f>
        <v>6704.0550251966151</v>
      </c>
      <c r="O1601" s="1">
        <f>(((ABS('How to'!$B$33))*(N1601))/(11.82))^(1/2)</f>
        <v>219.56823443307294</v>
      </c>
      <c r="P1601" s="1">
        <f>(((ABS('How to'!$B$33)+'How to'!$B$32)*(N1601))/(11.82))^(1/2)</f>
        <v>332.56562141577399</v>
      </c>
      <c r="Q1601">
        <f>IF(P1601=0,'How to'!$B$34,MIN(ROUNDDOWN(2*P1601,-1)/2,'How to'!$B$34))</f>
        <v>145</v>
      </c>
      <c r="R1601">
        <f t="shared" si="399"/>
        <v>145</v>
      </c>
      <c r="S1601" t="str">
        <f t="shared" si="389"/>
        <v/>
      </c>
      <c r="T1601">
        <f t="shared" si="401"/>
        <v>145</v>
      </c>
      <c r="U1601" t="str">
        <f t="shared" si="402"/>
        <v/>
      </c>
      <c r="W1601" t="str">
        <f t="shared" si="387"/>
        <v/>
      </c>
      <c r="X1601" t="str">
        <f t="shared" si="388"/>
        <v/>
      </c>
      <c r="AE1601" t="s">
        <v>127</v>
      </c>
    </row>
    <row r="1602" spans="1:31" x14ac:dyDescent="0.25">
      <c r="A1602">
        <v>45.821654539999997</v>
      </c>
      <c r="B1602">
        <v>-122.8468278</v>
      </c>
      <c r="C1602">
        <v>39.898614070000001</v>
      </c>
      <c r="D1602">
        <f t="shared" si="390"/>
        <v>180.47673937494028</v>
      </c>
      <c r="E1602">
        <f t="shared" si="391"/>
        <v>86.561424117941669</v>
      </c>
      <c r="F1602">
        <f t="shared" si="392"/>
        <v>200.16176857915772</v>
      </c>
      <c r="G1602">
        <f t="shared" si="393"/>
        <v>89.692347539482014</v>
      </c>
      <c r="H1602">
        <f t="shared" si="394"/>
        <v>44.413671878096473</v>
      </c>
      <c r="I1602">
        <f t="shared" si="395"/>
        <v>100.08641994216019</v>
      </c>
      <c r="J1602">
        <f t="shared" si="396"/>
        <v>10016.183400184073</v>
      </c>
      <c r="K1602">
        <f t="shared" si="397"/>
        <v>10017.29145683844</v>
      </c>
      <c r="L1602">
        <f t="shared" si="400"/>
        <v>1.0526427002396535</v>
      </c>
      <c r="M1602" s="1">
        <f t="shared" si="398"/>
        <v>4758.1631709210642</v>
      </c>
      <c r="N1602" s="1">
        <f>IF(M1602&lt;'How to'!$B$35,0,M1602)</f>
        <v>4758.1631709210642</v>
      </c>
      <c r="O1602" s="1">
        <f>(((ABS('How to'!$B$33))*(N1602))/(11.82))^(1/2)</f>
        <v>184.97813231719462</v>
      </c>
      <c r="P1602" s="1">
        <f>(((ABS('How to'!$B$33)+'How to'!$B$32)*(N1602))/(11.82))^(1/2)</f>
        <v>280.17425963840105</v>
      </c>
      <c r="Q1602">
        <f>IF(P1602=0,'How to'!$B$34,MIN(ROUNDDOWN(2*P1602,-1)/2,'How to'!$B$34))</f>
        <v>145</v>
      </c>
      <c r="R1602">
        <f t="shared" si="399"/>
        <v>145</v>
      </c>
      <c r="S1602" t="str">
        <f t="shared" si="389"/>
        <v/>
      </c>
      <c r="T1602">
        <f t="shared" si="401"/>
        <v>145</v>
      </c>
      <c r="U1602" t="str">
        <f t="shared" si="402"/>
        <v/>
      </c>
      <c r="W1602" t="str">
        <f t="shared" si="387"/>
        <v/>
      </c>
      <c r="X1602" t="str">
        <f t="shared" si="388"/>
        <v/>
      </c>
      <c r="AE1602" t="s">
        <v>52</v>
      </c>
    </row>
    <row r="1603" spans="1:31" x14ac:dyDescent="0.25">
      <c r="A1603">
        <v>45.821857350000002</v>
      </c>
      <c r="B1603">
        <v>-122.8466887</v>
      </c>
      <c r="C1603">
        <v>39.923614069999999</v>
      </c>
      <c r="D1603">
        <f t="shared" si="390"/>
        <v>181.08120426012263</v>
      </c>
      <c r="E1603">
        <f t="shared" si="391"/>
        <v>85.288835823742545</v>
      </c>
      <c r="F1603">
        <f t="shared" si="392"/>
        <v>200.16140500222704</v>
      </c>
      <c r="G1603">
        <f t="shared" si="393"/>
        <v>89.942816415431594</v>
      </c>
      <c r="H1603">
        <f t="shared" si="394"/>
        <v>43.909252727963278</v>
      </c>
      <c r="I1603">
        <f t="shared" si="395"/>
        <v>100.08862422807191</v>
      </c>
      <c r="J1603">
        <f t="shared" si="396"/>
        <v>10016.14701311639</v>
      </c>
      <c r="K1603">
        <f t="shared" si="397"/>
        <v>10017.732699868182</v>
      </c>
      <c r="L1603">
        <f t="shared" si="400"/>
        <v>1.2592405456434086</v>
      </c>
      <c r="M1603" s="1">
        <f t="shared" si="398"/>
        <v>3977.6882719217178</v>
      </c>
      <c r="N1603" s="1">
        <f>IF(M1603&lt;'How to'!$B$35,0,M1603)</f>
        <v>3977.6882719217178</v>
      </c>
      <c r="O1603" s="1">
        <f>(((ABS('How to'!$B$33))*(N1603))/(11.82))^(1/2)</f>
        <v>169.12822734656999</v>
      </c>
      <c r="P1603" s="1">
        <f>(((ABS('How to'!$B$33)+'How to'!$B$32)*(N1603))/(11.82))^(1/2)</f>
        <v>256.16744686082939</v>
      </c>
      <c r="Q1603">
        <f>IF(P1603=0,'How to'!$B$34,MIN(ROUNDDOWN(2*P1603,-1)/2,'How to'!$B$34))</f>
        <v>145</v>
      </c>
      <c r="R1603">
        <f t="shared" si="399"/>
        <v>145</v>
      </c>
      <c r="S1603" t="str">
        <f t="shared" si="389"/>
        <v/>
      </c>
      <c r="T1603">
        <f t="shared" si="401"/>
        <v>145</v>
      </c>
      <c r="U1603" t="str">
        <f t="shared" si="402"/>
        <v/>
      </c>
      <c r="W1603" t="str">
        <f t="shared" si="387"/>
        <v/>
      </c>
      <c r="X1603" t="str">
        <f t="shared" si="388"/>
        <v/>
      </c>
      <c r="AE1603" t="s">
        <v>128</v>
      </c>
    </row>
    <row r="1604" spans="1:31" x14ac:dyDescent="0.25">
      <c r="A1604">
        <v>45.822060749999999</v>
      </c>
      <c r="B1604">
        <v>-122.8465513</v>
      </c>
      <c r="C1604">
        <v>39.948614069999998</v>
      </c>
      <c r="D1604">
        <f t="shared" si="390"/>
        <v>181.75802681996413</v>
      </c>
      <c r="E1604">
        <f t="shared" si="391"/>
        <v>83.830070300809325</v>
      </c>
      <c r="F1604">
        <f t="shared" si="392"/>
        <v>200.15858962364177</v>
      </c>
      <c r="G1604">
        <f t="shared" si="393"/>
        <v>90.214435994967289</v>
      </c>
      <c r="H1604">
        <f t="shared" si="394"/>
        <v>43.35053217079269</v>
      </c>
      <c r="I1604">
        <f t="shared" si="395"/>
        <v>100.08952543288925</v>
      </c>
      <c r="J1604">
        <f t="shared" si="396"/>
        <v>10015.865250031358</v>
      </c>
      <c r="K1604">
        <f t="shared" si="397"/>
        <v>10017.913101380984</v>
      </c>
      <c r="L1604">
        <f t="shared" si="400"/>
        <v>1.4310315683539232</v>
      </c>
      <c r="M1604" s="1">
        <f t="shared" si="398"/>
        <v>3500.2418265672218</v>
      </c>
      <c r="N1604" s="1">
        <f>IF(M1604&lt;'How to'!$B$35,0,M1604)</f>
        <v>3500.2418265672218</v>
      </c>
      <c r="O1604" s="1">
        <f>(((ABS('How to'!$B$33))*(N1604))/(11.82))^(1/2)</f>
        <v>158.65353371819427</v>
      </c>
      <c r="P1604" s="1">
        <f>(((ABS('How to'!$B$33)+'How to'!$B$32)*(N1604))/(11.82))^(1/2)</f>
        <v>240.30211458881334</v>
      </c>
      <c r="Q1604">
        <f>IF(P1604=0,'How to'!$B$34,MIN(ROUNDDOWN(2*P1604,-1)/2,'How to'!$B$34))</f>
        <v>145</v>
      </c>
      <c r="R1604">
        <f t="shared" si="399"/>
        <v>145</v>
      </c>
      <c r="S1604" t="str">
        <f t="shared" si="389"/>
        <v/>
      </c>
      <c r="T1604">
        <f t="shared" si="401"/>
        <v>145</v>
      </c>
      <c r="U1604" t="str">
        <f t="shared" si="402"/>
        <v/>
      </c>
      <c r="W1604" t="str">
        <f t="shared" si="387"/>
        <v/>
      </c>
      <c r="X1604" t="str">
        <f t="shared" si="388"/>
        <v/>
      </c>
      <c r="AE1604" t="s">
        <v>52</v>
      </c>
    </row>
    <row r="1605" spans="1:31" x14ac:dyDescent="0.25">
      <c r="A1605">
        <v>45.822265039999998</v>
      </c>
      <c r="B1605">
        <v>-122.84641670000001</v>
      </c>
      <c r="C1605">
        <v>39.973614070000004</v>
      </c>
      <c r="D1605">
        <f t="shared" si="390"/>
        <v>182.38252921443151</v>
      </c>
      <c r="E1605">
        <f t="shared" si="391"/>
        <v>82.464406579285054</v>
      </c>
      <c r="F1605">
        <f t="shared" si="392"/>
        <v>200.15934980691409</v>
      </c>
      <c r="G1605">
        <f t="shared" si="393"/>
        <v>90.496074329540974</v>
      </c>
      <c r="H1605">
        <f t="shared" si="394"/>
        <v>42.768542104796779</v>
      </c>
      <c r="I1605">
        <f t="shared" si="395"/>
        <v>100.09339470128675</v>
      </c>
      <c r="J1605">
        <f t="shared" si="396"/>
        <v>10015.94132878165</v>
      </c>
      <c r="K1605">
        <f t="shared" si="397"/>
        <v>10018.687662827579</v>
      </c>
      <c r="L1605">
        <f t="shared" si="400"/>
        <v>1.6572066998202009</v>
      </c>
      <c r="M1605" s="1">
        <f t="shared" si="398"/>
        <v>3022.7634440273987</v>
      </c>
      <c r="N1605" s="1">
        <f>IF(M1605&lt;'How to'!$B$35,0,M1605)</f>
        <v>3022.7634440273987</v>
      </c>
      <c r="O1605" s="1">
        <f>(((ABS('How to'!$B$33))*(N1605))/(11.82))^(1/2)</f>
        <v>147.4357506523333</v>
      </c>
      <c r="P1605" s="1">
        <f>(((ABS('How to'!$B$33)+'How to'!$B$32)*(N1605))/(11.82))^(1/2)</f>
        <v>223.31127342347827</v>
      </c>
      <c r="Q1605">
        <f>IF(P1605=0,'How to'!$B$34,MIN(ROUNDDOWN(2*P1605,-1)/2,'How to'!$B$34))</f>
        <v>145</v>
      </c>
      <c r="R1605">
        <f t="shared" si="399"/>
        <v>145</v>
      </c>
      <c r="S1605" t="str">
        <f t="shared" si="389"/>
        <v/>
      </c>
      <c r="T1605">
        <f t="shared" si="401"/>
        <v>145</v>
      </c>
      <c r="U1605" t="str">
        <f t="shared" si="402"/>
        <v/>
      </c>
      <c r="W1605" t="str">
        <f t="shared" si="387"/>
        <v/>
      </c>
      <c r="X1605" t="str">
        <f t="shared" si="388"/>
        <v/>
      </c>
      <c r="AE1605" t="s">
        <v>52</v>
      </c>
    </row>
    <row r="1606" spans="1:31" x14ac:dyDescent="0.25">
      <c r="A1606">
        <v>45.822470070000001</v>
      </c>
      <c r="B1606">
        <v>-122.8462845</v>
      </c>
      <c r="C1606">
        <v>39.998614070000002</v>
      </c>
      <c r="D1606">
        <f t="shared" si="390"/>
        <v>182.87344821050169</v>
      </c>
      <c r="E1606">
        <f t="shared" si="391"/>
        <v>81.39354351086385</v>
      </c>
      <c r="F1606">
        <f t="shared" si="392"/>
        <v>200.16894610716702</v>
      </c>
      <c r="G1606">
        <f t="shared" si="393"/>
        <v>90.784391835458266</v>
      </c>
      <c r="H1606">
        <f t="shared" si="394"/>
        <v>42.147767161750259</v>
      </c>
      <c r="I1606">
        <f t="shared" si="395"/>
        <v>100.09115883860639</v>
      </c>
      <c r="J1606">
        <f t="shared" si="396"/>
        <v>10016.901746413483</v>
      </c>
      <c r="K1606">
        <f t="shared" si="397"/>
        <v>10018.240077655135</v>
      </c>
      <c r="L1606">
        <f t="shared" si="400"/>
        <v>1.1568626719069806</v>
      </c>
      <c r="M1606" s="1">
        <f t="shared" si="398"/>
        <v>4329.9175956386416</v>
      </c>
      <c r="N1606" s="1">
        <f>IF(M1606&lt;'How to'!$B$35,0,M1606)</f>
        <v>4329.9175956386416</v>
      </c>
      <c r="O1606" s="1">
        <f>(((ABS('How to'!$B$33))*(N1606))/(11.82))^(1/2)</f>
        <v>176.45766992368783</v>
      </c>
      <c r="P1606" s="1">
        <f>(((ABS('How to'!$B$33)+'How to'!$B$32)*(N1606))/(11.82))^(1/2)</f>
        <v>267.2688734018048</v>
      </c>
      <c r="Q1606">
        <f>IF(P1606=0,'How to'!$B$34,MIN(ROUNDDOWN(2*P1606,-1)/2,'How to'!$B$34))</f>
        <v>145</v>
      </c>
      <c r="R1606">
        <f t="shared" si="399"/>
        <v>145</v>
      </c>
      <c r="S1606" t="str">
        <f t="shared" si="389"/>
        <v/>
      </c>
      <c r="T1606">
        <f t="shared" si="401"/>
        <v>145</v>
      </c>
      <c r="U1606" t="str">
        <f t="shared" si="402"/>
        <v/>
      </c>
      <c r="W1606" t="str">
        <f t="shared" si="387"/>
        <v/>
      </c>
      <c r="X1606" t="str">
        <f t="shared" si="388"/>
        <v/>
      </c>
      <c r="AE1606" t="s">
        <v>52</v>
      </c>
    </row>
    <row r="1607" spans="1:31" x14ac:dyDescent="0.25">
      <c r="A1607">
        <v>45.822676059999999</v>
      </c>
      <c r="B1607">
        <v>-122.84615530000001</v>
      </c>
      <c r="C1607">
        <v>40.023614070000001</v>
      </c>
      <c r="D1607">
        <f t="shared" si="390"/>
        <v>183.42670612461106</v>
      </c>
      <c r="E1607">
        <f t="shared" si="391"/>
        <v>80.152018686606226</v>
      </c>
      <c r="F1607">
        <f t="shared" si="392"/>
        <v>200.17418070086487</v>
      </c>
      <c r="G1607">
        <f t="shared" si="393"/>
        <v>91.138387844691053</v>
      </c>
      <c r="H1607">
        <f t="shared" si="394"/>
        <v>41.379599688501955</v>
      </c>
      <c r="I1607">
        <f t="shared" si="395"/>
        <v>100.0923424109457</v>
      </c>
      <c r="J1607">
        <f t="shared" si="396"/>
        <v>10017.425654815625</v>
      </c>
      <c r="K1607">
        <f t="shared" si="397"/>
        <v>10018.47700931</v>
      </c>
      <c r="L1607">
        <f t="shared" si="400"/>
        <v>1.0253557891654577</v>
      </c>
      <c r="M1607" s="1">
        <f t="shared" si="398"/>
        <v>4885.3661895565483</v>
      </c>
      <c r="N1607" s="1">
        <f>IF(M1607&lt;'How to'!$B$35,0,M1607)</f>
        <v>4885.3661895565483</v>
      </c>
      <c r="O1607" s="1">
        <f>(((ABS('How to'!$B$33))*(N1607))/(11.82))^(1/2)</f>
        <v>187.43439373646419</v>
      </c>
      <c r="P1607" s="1">
        <f>(((ABS('How to'!$B$33)+'How to'!$B$32)*(N1607))/(11.82))^(1/2)</f>
        <v>283.89459790758713</v>
      </c>
      <c r="Q1607">
        <f>IF(P1607=0,'How to'!$B$34,MIN(ROUNDDOWN(2*P1607,-1)/2,'How to'!$B$34))</f>
        <v>145</v>
      </c>
      <c r="R1607">
        <f t="shared" si="399"/>
        <v>145</v>
      </c>
      <c r="S1607" t="str">
        <f t="shared" si="389"/>
        <v/>
      </c>
      <c r="T1607">
        <f t="shared" si="401"/>
        <v>145</v>
      </c>
      <c r="U1607" t="str">
        <f t="shared" si="402"/>
        <v/>
      </c>
      <c r="W1607" t="str">
        <f t="shared" si="387"/>
        <v/>
      </c>
      <c r="X1607" t="str">
        <f t="shared" si="388"/>
        <v/>
      </c>
      <c r="AE1607" t="s">
        <v>52</v>
      </c>
    </row>
    <row r="1608" spans="1:31" x14ac:dyDescent="0.25">
      <c r="A1608">
        <v>45.822883099999999</v>
      </c>
      <c r="B1608">
        <v>-122.8460295</v>
      </c>
      <c r="C1608">
        <v>40.048614069999999</v>
      </c>
      <c r="D1608">
        <f t="shared" si="390"/>
        <v>184.00890711032426</v>
      </c>
      <c r="E1608">
        <f t="shared" si="391"/>
        <v>78.825167748483324</v>
      </c>
      <c r="F1608">
        <f t="shared" si="392"/>
        <v>200.18162994269099</v>
      </c>
      <c r="G1608">
        <f t="shared" si="393"/>
        <v>91.543590824996855</v>
      </c>
      <c r="H1608">
        <f t="shared" si="394"/>
        <v>40.479556809184643</v>
      </c>
      <c r="I1608">
        <f t="shared" si="395"/>
        <v>100.09407345393859</v>
      </c>
      <c r="J1608">
        <f t="shared" si="396"/>
        <v>10018.171241628119</v>
      </c>
      <c r="K1608">
        <f t="shared" si="397"/>
        <v>10018.823540602454</v>
      </c>
      <c r="L1608">
        <f t="shared" si="400"/>
        <v>0.80765027972215853</v>
      </c>
      <c r="M1608" s="1">
        <f t="shared" si="398"/>
        <v>6202.4516007405155</v>
      </c>
      <c r="N1608" s="1">
        <f>IF(M1608&lt;'How to'!$B$35,0,M1608)</f>
        <v>6202.4516007405155</v>
      </c>
      <c r="O1608" s="1">
        <f>(((ABS('How to'!$B$33))*(N1608))/(11.82))^(1/2)</f>
        <v>211.19440889170994</v>
      </c>
      <c r="P1608" s="1">
        <f>(((ABS('How to'!$B$33)+'How to'!$B$32)*(N1608))/(11.82))^(1/2)</f>
        <v>319.88233641336382</v>
      </c>
      <c r="Q1608">
        <f>IF(P1608=0,'How to'!$B$34,MIN(ROUNDDOWN(2*P1608,-1)/2,'How to'!$B$34))</f>
        <v>145</v>
      </c>
      <c r="R1608">
        <f t="shared" si="399"/>
        <v>145</v>
      </c>
      <c r="S1608" t="str">
        <f t="shared" si="389"/>
        <v/>
      </c>
      <c r="T1608">
        <f t="shared" si="401"/>
        <v>145</v>
      </c>
      <c r="U1608" t="str">
        <f t="shared" si="402"/>
        <v/>
      </c>
      <c r="W1608" t="str">
        <f t="shared" si="387"/>
        <v/>
      </c>
      <c r="X1608" t="str">
        <f t="shared" si="388"/>
        <v/>
      </c>
      <c r="AE1608" t="s">
        <v>52</v>
      </c>
    </row>
    <row r="1609" spans="1:31" x14ac:dyDescent="0.25">
      <c r="A1609">
        <v>45.823090469999997</v>
      </c>
      <c r="B1609">
        <v>-122.845905</v>
      </c>
      <c r="C1609">
        <v>40.073614069999998</v>
      </c>
      <c r="D1609">
        <f t="shared" si="390"/>
        <v>184.55214627018663</v>
      </c>
      <c r="E1609">
        <f t="shared" si="391"/>
        <v>77.552629348014563</v>
      </c>
      <c r="F1609">
        <f t="shared" si="392"/>
        <v>200.18467726507663</v>
      </c>
      <c r="G1609">
        <f t="shared" si="393"/>
        <v>91.88645488489054</v>
      </c>
      <c r="H1609">
        <f t="shared" si="394"/>
        <v>39.695884593951241</v>
      </c>
      <c r="I1609">
        <f t="shared" si="395"/>
        <v>100.09437469213402</v>
      </c>
      <c r="J1609">
        <f t="shared" si="396"/>
        <v>10018.476252930723</v>
      </c>
      <c r="K1609">
        <f t="shared" si="397"/>
        <v>10018.883845009321</v>
      </c>
      <c r="L1609">
        <f t="shared" si="400"/>
        <v>0.63842938419068695</v>
      </c>
      <c r="M1609" s="1">
        <f t="shared" si="398"/>
        <v>7846.5090212834466</v>
      </c>
      <c r="N1609" s="1">
        <f>IF(M1609&lt;'How to'!$B$35,0,M1609)</f>
        <v>7846.5090212834466</v>
      </c>
      <c r="O1609" s="1">
        <f>(((ABS('How to'!$B$33))*(N1609))/(11.82))^(1/2)</f>
        <v>237.54120967778522</v>
      </c>
      <c r="P1609" s="1">
        <f>(((ABS('How to'!$B$33)+'How to'!$B$32)*(N1609))/(11.82))^(1/2)</f>
        <v>359.78810966131289</v>
      </c>
      <c r="Q1609">
        <f>IF(P1609=0,'How to'!$B$34,MIN(ROUNDDOWN(2*P1609,-1)/2,'How to'!$B$34))</f>
        <v>145</v>
      </c>
      <c r="R1609">
        <f t="shared" si="399"/>
        <v>145</v>
      </c>
      <c r="S1609" t="str">
        <f t="shared" si="389"/>
        <v/>
      </c>
      <c r="T1609">
        <f t="shared" si="401"/>
        <v>145</v>
      </c>
      <c r="U1609" t="str">
        <f t="shared" si="402"/>
        <v/>
      </c>
      <c r="W1609" t="str">
        <f t="shared" ref="W1609:W1672" si="403">IF(S1609="","",CONCATENATE(C1609," ",S1609))</f>
        <v/>
      </c>
      <c r="X1609" t="str">
        <f t="shared" ref="X1609:X1672" si="404">IF(U1609="","",CONCATENATE(C1609," ",U1609))</f>
        <v/>
      </c>
      <c r="AE1609" t="s">
        <v>52</v>
      </c>
    </row>
    <row r="1610" spans="1:31" x14ac:dyDescent="0.25">
      <c r="A1610">
        <v>45.823297320000002</v>
      </c>
      <c r="B1610">
        <v>-122.8457786</v>
      </c>
      <c r="C1610">
        <v>40.098614070000004</v>
      </c>
      <c r="D1610">
        <f t="shared" si="390"/>
        <v>185.0976118202332</v>
      </c>
      <c r="E1610">
        <f t="shared" si="391"/>
        <v>76.256828450633733</v>
      </c>
      <c r="F1610">
        <f t="shared" si="392"/>
        <v>200.19048375710346</v>
      </c>
      <c r="G1610">
        <f t="shared" si="393"/>
        <v>92.089056375043441</v>
      </c>
      <c r="H1610">
        <f t="shared" si="394"/>
        <v>39.24579506286549</v>
      </c>
      <c r="I1610">
        <f t="shared" si="395"/>
        <v>100.10308054282029</v>
      </c>
      <c r="J1610">
        <f t="shared" si="396"/>
        <v>10019.057446725776</v>
      </c>
      <c r="K1610">
        <f t="shared" si="397"/>
        <v>10020.626734162366</v>
      </c>
      <c r="L1610">
        <f t="shared" si="400"/>
        <v>1.2527120325878798</v>
      </c>
      <c r="M1610" s="1">
        <f t="shared" si="398"/>
        <v>3999.5731155633339</v>
      </c>
      <c r="N1610" s="1">
        <f>IF(M1610&lt;'How to'!$B$35,0,M1610)</f>
        <v>3999.5731155633339</v>
      </c>
      <c r="O1610" s="1">
        <f>(((ABS('How to'!$B$33))*(N1610))/(11.82))^(1/2)</f>
        <v>169.59285245143087</v>
      </c>
      <c r="P1610" s="1">
        <f>(((ABS('How to'!$B$33)+'How to'!$B$32)*(N1610))/(11.82))^(1/2)</f>
        <v>256.87118407091538</v>
      </c>
      <c r="Q1610">
        <f>IF(P1610=0,'How to'!$B$34,MIN(ROUNDDOWN(2*P1610,-1)/2,'How to'!$B$34))</f>
        <v>145</v>
      </c>
      <c r="R1610">
        <f t="shared" si="399"/>
        <v>145</v>
      </c>
      <c r="S1610" t="str">
        <f t="shared" ref="S1610:S1673" si="405">IF(R1609=R1610,"",R1610)</f>
        <v/>
      </c>
      <c r="T1610">
        <f t="shared" si="401"/>
        <v>145</v>
      </c>
      <c r="U1610" t="str">
        <f t="shared" si="402"/>
        <v/>
      </c>
      <c r="W1610" t="str">
        <f t="shared" si="403"/>
        <v/>
      </c>
      <c r="X1610" t="str">
        <f t="shared" si="404"/>
        <v/>
      </c>
      <c r="AE1610" t="s">
        <v>52</v>
      </c>
    </row>
    <row r="1611" spans="1:31" x14ac:dyDescent="0.25">
      <c r="A1611">
        <v>45.823505099999998</v>
      </c>
      <c r="B1611">
        <v>-122.84565550000001</v>
      </c>
      <c r="C1611">
        <v>40.123614070000002</v>
      </c>
      <c r="D1611">
        <f t="shared" ref="D1611:D1674" si="406">ABS($A1607-$A1615)*111.3195*1000</f>
        <v>185.5607009397917</v>
      </c>
      <c r="E1611">
        <f t="shared" ref="E1611:E1674" si="407">ABS($B1607-$B1615)*111.3195*1000*COS(RADIANS($A1611))</f>
        <v>75.131701643642529</v>
      </c>
      <c r="F1611">
        <f t="shared" ref="F1611:F1674" si="408">SQRT((D1611^2)+(E1611^2))</f>
        <v>200.1937719439247</v>
      </c>
      <c r="G1611">
        <f t="shared" ref="G1611:G1674" si="409">ABS($A1607-$A1611)*111.3195*1000</f>
        <v>92.288318279920006</v>
      </c>
      <c r="H1611">
        <f t="shared" ref="H1611:H1674" si="410">ABS($B1607-$B1611)*111.3195*1000*COS(RADIANS($A1609))</f>
        <v>38.772435878580453</v>
      </c>
      <c r="I1611">
        <f t="shared" ref="I1611:I1674" si="411">SQRT((G1611^2)+(H1611^2))</f>
        <v>100.10212522666265</v>
      </c>
      <c r="J1611">
        <f t="shared" ref="J1611:J1674" si="412">(F1611/2)^2</f>
        <v>10019.386581284034</v>
      </c>
      <c r="K1611">
        <f t="shared" ref="K1611:K1674" si="413">I1611^2</f>
        <v>10020.435474894452</v>
      </c>
      <c r="L1611">
        <f t="shared" si="400"/>
        <v>1.0241550714698961</v>
      </c>
      <c r="M1611" s="1">
        <f t="shared" ref="M1611:M1674" si="414">IFERROR(L1611/2+((F1611^2)/(8*L1611)),0)</f>
        <v>4892.0499219482654</v>
      </c>
      <c r="N1611" s="1">
        <f>IF(M1611&lt;'How to'!$B$35,0,M1611)</f>
        <v>4892.0499219482654</v>
      </c>
      <c r="O1611" s="1">
        <f>(((ABS('How to'!$B$33))*(N1611))/(11.82))^(1/2)</f>
        <v>187.56256561685905</v>
      </c>
      <c r="P1611" s="1">
        <f>(((ABS('How to'!$B$33)+'How to'!$B$32)*(N1611))/(11.82))^(1/2)</f>
        <v>284.08873145865198</v>
      </c>
      <c r="Q1611">
        <f>IF(P1611=0,'How to'!$B$34,MIN(ROUNDDOWN(2*P1611,-1)/2,'How to'!$B$34))</f>
        <v>145</v>
      </c>
      <c r="R1611">
        <f t="shared" si="399"/>
        <v>145</v>
      </c>
      <c r="S1611" t="str">
        <f t="shared" si="405"/>
        <v/>
      </c>
      <c r="T1611">
        <f t="shared" si="401"/>
        <v>145</v>
      </c>
      <c r="U1611" t="str">
        <f t="shared" si="402"/>
        <v/>
      </c>
      <c r="W1611" t="str">
        <f t="shared" si="403"/>
        <v/>
      </c>
      <c r="X1611" t="str">
        <f t="shared" si="404"/>
        <v/>
      </c>
      <c r="AE1611" t="s">
        <v>52</v>
      </c>
    </row>
    <row r="1612" spans="1:31" x14ac:dyDescent="0.25">
      <c r="A1612">
        <v>45.823713730000001</v>
      </c>
      <c r="B1612">
        <v>-122.8455352</v>
      </c>
      <c r="C1612">
        <v>40.148614070000001</v>
      </c>
      <c r="D1612">
        <f t="shared" si="406"/>
        <v>185.90467819477749</v>
      </c>
      <c r="E1612">
        <f t="shared" si="407"/>
        <v>74.270337214004314</v>
      </c>
      <c r="F1612">
        <f t="shared" si="408"/>
        <v>200.19148924114054</v>
      </c>
      <c r="G1612">
        <f t="shared" si="409"/>
        <v>92.46531628532739</v>
      </c>
      <c r="H1612">
        <f t="shared" si="410"/>
        <v>38.345625944535193</v>
      </c>
      <c r="I1612">
        <f t="shared" si="411"/>
        <v>100.10105766086511</v>
      </c>
      <c r="J1612">
        <f t="shared" si="412"/>
        <v>10019.158091146423</v>
      </c>
      <c r="K1612">
        <f t="shared" si="413"/>
        <v>10020.221744823841</v>
      </c>
      <c r="L1612">
        <f t="shared" si="400"/>
        <v>1.0313358703245941</v>
      </c>
      <c r="M1612" s="1">
        <f t="shared" si="414"/>
        <v>4857.8848235299711</v>
      </c>
      <c r="N1612" s="1">
        <f>IF(M1612&lt;'How to'!$B$35,0,M1612)</f>
        <v>4857.8848235299711</v>
      </c>
      <c r="O1612" s="1">
        <f>(((ABS('How to'!$B$33))*(N1612))/(11.82))^(1/2)</f>
        <v>186.90646837064185</v>
      </c>
      <c r="P1612" s="1">
        <f>(((ABS('How to'!$B$33)+'How to'!$B$32)*(N1612))/(11.82))^(1/2)</f>
        <v>283.09498393883985</v>
      </c>
      <c r="Q1612">
        <f>IF(P1612=0,'How to'!$B$34,MIN(ROUNDDOWN(2*P1612,-1)/2,'How to'!$B$34))</f>
        <v>145</v>
      </c>
      <c r="R1612">
        <f t="shared" ref="R1612:R1675" si="415">IF(Q1612=R1611,R1611,IF(Q1612&lt;R1611,Q1612,IF(MIN(Q1613:Q1652)&lt;Q1612,IF(MIN(Q1613:Q1652)&lt;R1611,R1611,MIN(Q1613:Q1652)),MIN(Q1613:Q1652))))</f>
        <v>145</v>
      </c>
      <c r="S1612" t="str">
        <f t="shared" si="405"/>
        <v/>
      </c>
      <c r="T1612">
        <f t="shared" si="401"/>
        <v>145</v>
      </c>
      <c r="U1612" t="str">
        <f t="shared" si="402"/>
        <v/>
      </c>
      <c r="W1612" t="str">
        <f t="shared" si="403"/>
        <v/>
      </c>
      <c r="X1612" t="str">
        <f t="shared" si="404"/>
        <v/>
      </c>
      <c r="AE1612" t="s">
        <v>129</v>
      </c>
    </row>
    <row r="1613" spans="1:31" x14ac:dyDescent="0.25">
      <c r="A1613">
        <v>45.823922899999999</v>
      </c>
      <c r="B1613">
        <v>-122.845417</v>
      </c>
      <c r="C1613">
        <v>40.173614069999999</v>
      </c>
      <c r="D1613">
        <f t="shared" si="406"/>
        <v>186.21192001567866</v>
      </c>
      <c r="E1613">
        <f t="shared" si="407"/>
        <v>73.517583164386011</v>
      </c>
      <c r="F1613">
        <f t="shared" si="408"/>
        <v>200.19918628770176</v>
      </c>
      <c r="G1613">
        <f t="shared" si="409"/>
        <v>92.665691385296086</v>
      </c>
      <c r="H1613">
        <f t="shared" si="410"/>
        <v>37.85675828798783</v>
      </c>
      <c r="I1613">
        <f t="shared" si="411"/>
        <v>100.10027226731239</v>
      </c>
      <c r="J1613">
        <f t="shared" si="412"/>
        <v>10019.928547564479</v>
      </c>
      <c r="K1613">
        <f t="shared" si="413"/>
        <v>10020.06450799007</v>
      </c>
      <c r="L1613">
        <f t="shared" si="400"/>
        <v>0.36872811879538459</v>
      </c>
      <c r="M1613" s="1">
        <f t="shared" si="414"/>
        <v>13587.334403360794</v>
      </c>
      <c r="N1613" s="1">
        <f>IF(M1613&lt;'How to'!$B$35,0,M1613)</f>
        <v>13587.334403360794</v>
      </c>
      <c r="O1613" s="1">
        <f>(((ABS('How to'!$B$33))*(N1613))/(11.82))^(1/2)</f>
        <v>312.58480058022491</v>
      </c>
      <c r="P1613" s="1">
        <f>(((ABS('How to'!$B$33)+'How to'!$B$32)*(N1613))/(11.82))^(1/2)</f>
        <v>473.45172091263959</v>
      </c>
      <c r="Q1613">
        <f>IF(P1613=0,'How to'!$B$34,MIN(ROUNDDOWN(2*P1613,-1)/2,'How to'!$B$34))</f>
        <v>145</v>
      </c>
      <c r="R1613">
        <f t="shared" si="415"/>
        <v>145</v>
      </c>
      <c r="S1613" t="str">
        <f t="shared" si="405"/>
        <v/>
      </c>
      <c r="T1613">
        <f t="shared" si="401"/>
        <v>145</v>
      </c>
      <c r="U1613" t="str">
        <f t="shared" si="402"/>
        <v/>
      </c>
      <c r="W1613" t="str">
        <f t="shared" si="403"/>
        <v/>
      </c>
      <c r="X1613" t="str">
        <f t="shared" si="404"/>
        <v/>
      </c>
      <c r="AE1613" t="s">
        <v>130</v>
      </c>
    </row>
    <row r="1614" spans="1:31" x14ac:dyDescent="0.25">
      <c r="A1614">
        <v>45.824132830000003</v>
      </c>
      <c r="B1614">
        <v>-122.84530150000001</v>
      </c>
      <c r="C1614">
        <v>40.198614069999998</v>
      </c>
      <c r="D1614">
        <f t="shared" si="406"/>
        <v>186.57704797504155</v>
      </c>
      <c r="E1614">
        <f t="shared" si="407"/>
        <v>72.617442321574188</v>
      </c>
      <c r="F1614">
        <f t="shared" si="408"/>
        <v>200.21060851115783</v>
      </c>
      <c r="G1614">
        <f t="shared" si="409"/>
        <v>93.008555445189771</v>
      </c>
      <c r="H1614">
        <f t="shared" si="410"/>
        <v>37.011048552818835</v>
      </c>
      <c r="I1614">
        <f t="shared" si="411"/>
        <v>100.10199349153869</v>
      </c>
      <c r="J1614">
        <f t="shared" si="412"/>
        <v>10021.071940102025</v>
      </c>
      <c r="K1614">
        <f t="shared" si="413"/>
        <v>10020.409100980054</v>
      </c>
      <c r="L1614">
        <f t="shared" ref="L1614:L1677" si="416">IFERROR(SQRT(K1614-J1614),0)</f>
        <v>0</v>
      </c>
      <c r="M1614" s="1">
        <f t="shared" si="414"/>
        <v>0</v>
      </c>
      <c r="N1614" s="1">
        <f>IF(M1614&lt;'How to'!$B$35,0,M1614)</f>
        <v>0</v>
      </c>
      <c r="O1614" s="1">
        <f>(((ABS('How to'!$B$33))*(N1614))/(11.82))^(1/2)</f>
        <v>0</v>
      </c>
      <c r="P1614" s="1">
        <f>(((ABS('How to'!$B$33)+'How to'!$B$32)*(N1614))/(11.82))^(1/2)</f>
        <v>0</v>
      </c>
      <c r="Q1614">
        <f>IF(P1614=0,'How to'!$B$34,MIN(ROUNDDOWN(2*P1614,-1)/2,'How to'!$B$34))</f>
        <v>145</v>
      </c>
      <c r="R1614">
        <f t="shared" si="415"/>
        <v>145</v>
      </c>
      <c r="S1614" t="str">
        <f t="shared" si="405"/>
        <v/>
      </c>
      <c r="T1614">
        <f t="shared" si="401"/>
        <v>145</v>
      </c>
      <c r="U1614" t="str">
        <f t="shared" si="402"/>
        <v/>
      </c>
      <c r="W1614" t="str">
        <f t="shared" si="403"/>
        <v/>
      </c>
      <c r="X1614" t="str">
        <f t="shared" si="404"/>
        <v/>
      </c>
      <c r="AE1614" t="s">
        <v>131</v>
      </c>
    </row>
    <row r="1615" spans="1:31" x14ac:dyDescent="0.25">
      <c r="A1615">
        <v>45.824342979999997</v>
      </c>
      <c r="B1615">
        <v>-122.84518679999999</v>
      </c>
      <c r="C1615">
        <v>40.223614070000004</v>
      </c>
      <c r="D1615">
        <f t="shared" si="406"/>
        <v>186.83753560523812</v>
      </c>
      <c r="E1615">
        <f t="shared" si="407"/>
        <v>71.973302697638275</v>
      </c>
      <c r="F1615">
        <f t="shared" si="408"/>
        <v>200.22093050489124</v>
      </c>
      <c r="G1615">
        <f t="shared" si="409"/>
        <v>93.272382659871681</v>
      </c>
      <c r="H1615">
        <f t="shared" si="410"/>
        <v>36.35928166108171</v>
      </c>
      <c r="I1615">
        <f t="shared" si="411"/>
        <v>100.10861466407076</v>
      </c>
      <c r="J1615">
        <f t="shared" si="412"/>
        <v>10022.105253061121</v>
      </c>
      <c r="K1615">
        <f t="shared" si="413"/>
        <v>10021.734729959402</v>
      </c>
      <c r="L1615">
        <f t="shared" si="416"/>
        <v>0</v>
      </c>
      <c r="M1615" s="1">
        <f t="shared" si="414"/>
        <v>0</v>
      </c>
      <c r="N1615" s="1">
        <f>IF(M1615&lt;'How to'!$B$35,0,M1615)</f>
        <v>0</v>
      </c>
      <c r="O1615" s="1">
        <f>(((ABS('How to'!$B$33))*(N1615))/(11.82))^(1/2)</f>
        <v>0</v>
      </c>
      <c r="P1615" s="1">
        <f>(((ABS('How to'!$B$33)+'How to'!$B$32)*(N1615))/(11.82))^(1/2)</f>
        <v>0</v>
      </c>
      <c r="Q1615">
        <f>IF(P1615=0,'How to'!$B$34,MIN(ROUNDDOWN(2*P1615,-1)/2,'How to'!$B$34))</f>
        <v>145</v>
      </c>
      <c r="R1615">
        <f t="shared" si="415"/>
        <v>145</v>
      </c>
      <c r="S1615" t="str">
        <f t="shared" si="405"/>
        <v/>
      </c>
      <c r="T1615">
        <f t="shared" si="401"/>
        <v>145</v>
      </c>
      <c r="U1615" t="str">
        <f t="shared" si="402"/>
        <v/>
      </c>
      <c r="W1615" t="str">
        <f t="shared" si="403"/>
        <v/>
      </c>
      <c r="X1615" t="str">
        <f t="shared" si="404"/>
        <v/>
      </c>
      <c r="AE1615" t="s">
        <v>52</v>
      </c>
    </row>
    <row r="1616" spans="1:31" x14ac:dyDescent="0.25">
      <c r="A1616">
        <v>45.824553109999997</v>
      </c>
      <c r="B1616">
        <v>-122.8450721</v>
      </c>
      <c r="C1616">
        <v>40.248614070000002</v>
      </c>
      <c r="D1616">
        <f t="shared" si="406"/>
        <v>187.00340165972443</v>
      </c>
      <c r="E1616">
        <f t="shared" si="407"/>
        <v>71.538617393042742</v>
      </c>
      <c r="F1616">
        <f t="shared" si="408"/>
        <v>200.21999403360391</v>
      </c>
      <c r="G1616">
        <f t="shared" si="409"/>
        <v>93.439361909450113</v>
      </c>
      <c r="H1616">
        <f t="shared" si="410"/>
        <v>35.924727635196824</v>
      </c>
      <c r="I1616">
        <f t="shared" si="411"/>
        <v>100.1074443271242</v>
      </c>
      <c r="J1616">
        <f t="shared" si="412"/>
        <v>10022.011502704096</v>
      </c>
      <c r="K1616">
        <f t="shared" si="413"/>
        <v>10021.500409708271</v>
      </c>
      <c r="L1616">
        <f t="shared" si="416"/>
        <v>0</v>
      </c>
      <c r="M1616" s="1">
        <f t="shared" si="414"/>
        <v>0</v>
      </c>
      <c r="N1616" s="1">
        <f>IF(M1616&lt;'How to'!$B$35,0,M1616)</f>
        <v>0</v>
      </c>
      <c r="O1616" s="1">
        <f>(((ABS('How to'!$B$33))*(N1616))/(11.82))^(1/2)</f>
        <v>0</v>
      </c>
      <c r="P1616" s="1">
        <f>(((ABS('How to'!$B$33)+'How to'!$B$32)*(N1616))/(11.82))^(1/2)</f>
        <v>0</v>
      </c>
      <c r="Q1616">
        <f>IF(P1616=0,'How to'!$B$34,MIN(ROUNDDOWN(2*P1616,-1)/2,'How to'!$B$34))</f>
        <v>145</v>
      </c>
      <c r="R1616">
        <f t="shared" si="415"/>
        <v>145</v>
      </c>
      <c r="S1616" t="str">
        <f t="shared" si="405"/>
        <v/>
      </c>
      <c r="T1616">
        <f t="shared" si="401"/>
        <v>145</v>
      </c>
      <c r="U1616" t="str">
        <f t="shared" si="402"/>
        <v/>
      </c>
      <c r="W1616" t="str">
        <f t="shared" si="403"/>
        <v/>
      </c>
      <c r="X1616" t="str">
        <f t="shared" si="404"/>
        <v/>
      </c>
      <c r="AE1616" t="s">
        <v>52</v>
      </c>
    </row>
    <row r="1617" spans="1:31" x14ac:dyDescent="0.25">
      <c r="A1617">
        <v>45.824763240000003</v>
      </c>
      <c r="B1617">
        <v>-122.8449573</v>
      </c>
      <c r="C1617">
        <v>40.273614070000001</v>
      </c>
      <c r="D1617">
        <f t="shared" si="406"/>
        <v>187.10915518477381</v>
      </c>
      <c r="E1617">
        <f t="shared" si="407"/>
        <v>71.274597222269222</v>
      </c>
      <c r="F1617">
        <f t="shared" si="408"/>
        <v>200.22463425651819</v>
      </c>
      <c r="G1617">
        <f t="shared" si="409"/>
        <v>93.546228630382572</v>
      </c>
      <c r="H1617">
        <f t="shared" si="410"/>
        <v>35.660839889674477</v>
      </c>
      <c r="I1617">
        <f t="shared" si="411"/>
        <v>100.11289823296899</v>
      </c>
      <c r="J1617">
        <f t="shared" si="412"/>
        <v>10022.476040789119</v>
      </c>
      <c r="K1617">
        <f t="shared" si="413"/>
        <v>10022.592392604805</v>
      </c>
      <c r="L1617">
        <f t="shared" si="416"/>
        <v>0.34110381951300023</v>
      </c>
      <c r="M1617" s="1">
        <f t="shared" si="414"/>
        <v>14691.410384841531</v>
      </c>
      <c r="N1617" s="1">
        <f>IF(M1617&lt;'How to'!$B$35,0,M1617)</f>
        <v>14691.410384841531</v>
      </c>
      <c r="O1617" s="1">
        <f>(((ABS('How to'!$B$33))*(N1617))/(11.82))^(1/2)</f>
        <v>325.03675214708005</v>
      </c>
      <c r="P1617" s="1">
        <f>(((ABS('How to'!$B$33)+'How to'!$B$32)*(N1617))/(11.82))^(1/2)</f>
        <v>492.31187625962156</v>
      </c>
      <c r="Q1617">
        <f>IF(P1617=0,'How to'!$B$34,MIN(ROUNDDOWN(2*P1617,-1)/2,'How to'!$B$34))</f>
        <v>145</v>
      </c>
      <c r="R1617">
        <f t="shared" si="415"/>
        <v>145</v>
      </c>
      <c r="S1617" t="str">
        <f t="shared" si="405"/>
        <v/>
      </c>
      <c r="T1617">
        <f t="shared" si="401"/>
        <v>145</v>
      </c>
      <c r="U1617" t="str">
        <f t="shared" si="402"/>
        <v/>
      </c>
      <c r="W1617" t="str">
        <f t="shared" si="403"/>
        <v/>
      </c>
      <c r="X1617" t="str">
        <f t="shared" si="404"/>
        <v/>
      </c>
      <c r="AE1617" t="s">
        <v>52</v>
      </c>
    </row>
    <row r="1618" spans="1:31" x14ac:dyDescent="0.25">
      <c r="A1618">
        <v>45.824973370000002</v>
      </c>
      <c r="B1618">
        <v>-122.8448425</v>
      </c>
      <c r="C1618">
        <v>40.298614069999999</v>
      </c>
      <c r="D1618">
        <f t="shared" si="406"/>
        <v>187.13030588994189</v>
      </c>
      <c r="E1618">
        <f t="shared" si="407"/>
        <v>71.227784222579473</v>
      </c>
      <c r="F1618">
        <f t="shared" si="408"/>
        <v>200.22774190336753</v>
      </c>
      <c r="G1618">
        <f t="shared" si="409"/>
        <v>93.568492529851781</v>
      </c>
      <c r="H1618">
        <f t="shared" si="410"/>
        <v>35.606403582395458</v>
      </c>
      <c r="I1618">
        <f t="shared" si="411"/>
        <v>100.11432849688077</v>
      </c>
      <c r="J1618">
        <f t="shared" si="412"/>
        <v>10022.78715693039</v>
      </c>
      <c r="K1618">
        <f t="shared" si="413"/>
        <v>10022.878770381354</v>
      </c>
      <c r="L1618">
        <f t="shared" si="416"/>
        <v>0.30267713981131744</v>
      </c>
      <c r="M1618" s="1">
        <f t="shared" si="414"/>
        <v>16557.046192238711</v>
      </c>
      <c r="N1618" s="1">
        <f>IF(M1618&lt;'How to'!$B$35,0,M1618)</f>
        <v>16557.046192238711</v>
      </c>
      <c r="O1618" s="1">
        <f>(((ABS('How to'!$B$33))*(N1618))/(11.82))^(1/2)</f>
        <v>345.05804292882709</v>
      </c>
      <c r="P1618" s="1">
        <f>(((ABS('How to'!$B$33)+'How to'!$B$32)*(N1618))/(11.82))^(1/2)</f>
        <v>522.63681386988037</v>
      </c>
      <c r="Q1618">
        <f>IF(P1618=0,'How to'!$B$34,MIN(ROUNDDOWN(2*P1618,-1)/2,'How to'!$B$34))</f>
        <v>145</v>
      </c>
      <c r="R1618">
        <f t="shared" si="415"/>
        <v>145</v>
      </c>
      <c r="S1618" t="str">
        <f t="shared" si="405"/>
        <v/>
      </c>
      <c r="T1618">
        <f t="shared" si="401"/>
        <v>145</v>
      </c>
      <c r="U1618" t="str">
        <f t="shared" si="402"/>
        <v/>
      </c>
      <c r="W1618" t="str">
        <f t="shared" si="403"/>
        <v/>
      </c>
      <c r="X1618" t="str">
        <f t="shared" si="404"/>
        <v/>
      </c>
      <c r="AE1618" t="s">
        <v>52</v>
      </c>
    </row>
    <row r="1619" spans="1:31" x14ac:dyDescent="0.25">
      <c r="A1619">
        <v>45.825183490000001</v>
      </c>
      <c r="B1619">
        <v>-122.84472770000001</v>
      </c>
      <c r="C1619">
        <v>40.323614069999998</v>
      </c>
      <c r="D1619">
        <f t="shared" si="406"/>
        <v>187.12585311036446</v>
      </c>
      <c r="E1619">
        <f t="shared" si="407"/>
        <v>71.235272674990185</v>
      </c>
      <c r="F1619">
        <f t="shared" si="408"/>
        <v>200.22624447200198</v>
      </c>
      <c r="G1619">
        <f t="shared" si="409"/>
        <v>93.565152945366435</v>
      </c>
      <c r="H1619">
        <f t="shared" si="410"/>
        <v>35.614026538950085</v>
      </c>
      <c r="I1619">
        <f t="shared" si="411"/>
        <v>100.11391877260051</v>
      </c>
      <c r="J1619">
        <f t="shared" si="412"/>
        <v>10022.637243840476</v>
      </c>
      <c r="K1619">
        <f t="shared" si="413"/>
        <v>10022.796732006853</v>
      </c>
      <c r="L1619">
        <f t="shared" si="416"/>
        <v>0.39935969548369793</v>
      </c>
      <c r="M1619" s="1">
        <f t="shared" si="414"/>
        <v>12548.583201250949</v>
      </c>
      <c r="N1619" s="1">
        <f>IF(M1619&lt;'How to'!$B$35,0,M1619)</f>
        <v>12548.583201250949</v>
      </c>
      <c r="O1619" s="1">
        <f>(((ABS('How to'!$B$33))*(N1619))/(11.82))^(1/2)</f>
        <v>300.39871588119956</v>
      </c>
      <c r="P1619" s="1">
        <f>(((ABS('How to'!$B$33)+'How to'!$B$32)*(N1619))/(11.82))^(1/2)</f>
        <v>454.99425669418991</v>
      </c>
      <c r="Q1619">
        <f>IF(P1619=0,'How to'!$B$34,MIN(ROUNDDOWN(2*P1619,-1)/2,'How to'!$B$34))</f>
        <v>145</v>
      </c>
      <c r="R1619">
        <f t="shared" si="415"/>
        <v>145</v>
      </c>
      <c r="S1619" t="str">
        <f t="shared" si="405"/>
        <v/>
      </c>
      <c r="T1619">
        <f t="shared" si="401"/>
        <v>145</v>
      </c>
      <c r="U1619" t="str">
        <f t="shared" si="402"/>
        <v/>
      </c>
      <c r="W1619" t="str">
        <f t="shared" si="403"/>
        <v/>
      </c>
      <c r="X1619" t="str">
        <f t="shared" si="404"/>
        <v/>
      </c>
      <c r="AE1619" t="s">
        <v>52</v>
      </c>
    </row>
    <row r="1620" spans="1:31" x14ac:dyDescent="0.25">
      <c r="A1620">
        <v>45.825393609999999</v>
      </c>
      <c r="B1620">
        <v>-122.844613</v>
      </c>
      <c r="C1620">
        <v>40.348614070000004</v>
      </c>
      <c r="D1620">
        <f t="shared" si="406"/>
        <v>187.12251352508812</v>
      </c>
      <c r="E1620">
        <f t="shared" si="407"/>
        <v>71.25051833780546</v>
      </c>
      <c r="F1620">
        <f t="shared" si="408"/>
        <v>200.2285479929192</v>
      </c>
      <c r="G1620">
        <f t="shared" si="409"/>
        <v>93.564039750274333</v>
      </c>
      <c r="H1620">
        <f t="shared" si="410"/>
        <v>35.613892111289736</v>
      </c>
      <c r="I1620">
        <f t="shared" si="411"/>
        <v>100.11283057483442</v>
      </c>
      <c r="J1620">
        <f t="shared" si="412"/>
        <v>10022.867857838188</v>
      </c>
      <c r="K1620">
        <f t="shared" si="413"/>
        <v>10022.5788457055</v>
      </c>
      <c r="L1620">
        <f t="shared" si="416"/>
        <v>0</v>
      </c>
      <c r="M1620" s="1">
        <f t="shared" si="414"/>
        <v>0</v>
      </c>
      <c r="N1620" s="1">
        <f>IF(M1620&lt;'How to'!$B$35,0,M1620)</f>
        <v>0</v>
      </c>
      <c r="O1620" s="1">
        <f>(((ABS('How to'!$B$33))*(N1620))/(11.82))^(1/2)</f>
        <v>0</v>
      </c>
      <c r="P1620" s="1">
        <f>(((ABS('How to'!$B$33)+'How to'!$B$32)*(N1620))/(11.82))^(1/2)</f>
        <v>0</v>
      </c>
      <c r="Q1620">
        <f>IF(P1620=0,'How to'!$B$34,MIN(ROUNDDOWN(2*P1620,-1)/2,'How to'!$B$34))</f>
        <v>145</v>
      </c>
      <c r="R1620">
        <f t="shared" si="415"/>
        <v>145</v>
      </c>
      <c r="S1620" t="str">
        <f t="shared" si="405"/>
        <v/>
      </c>
      <c r="T1620">
        <f t="shared" si="401"/>
        <v>145</v>
      </c>
      <c r="U1620" t="str">
        <f t="shared" si="402"/>
        <v/>
      </c>
      <c r="W1620" t="str">
        <f t="shared" si="403"/>
        <v/>
      </c>
      <c r="X1620" t="str">
        <f t="shared" si="404"/>
        <v/>
      </c>
      <c r="AE1620" t="s">
        <v>52</v>
      </c>
    </row>
    <row r="1621" spans="1:31" x14ac:dyDescent="0.25">
      <c r="A1621">
        <v>45.825603729999997</v>
      </c>
      <c r="B1621">
        <v>-122.8444982</v>
      </c>
      <c r="C1621">
        <v>40.373614070000002</v>
      </c>
      <c r="D1621">
        <f t="shared" si="406"/>
        <v>187.11917393981182</v>
      </c>
      <c r="E1621">
        <f t="shared" si="407"/>
        <v>71.250249402361405</v>
      </c>
      <c r="F1621">
        <f t="shared" si="408"/>
        <v>200.22533130404915</v>
      </c>
      <c r="G1621">
        <f t="shared" si="409"/>
        <v>93.56292655439124</v>
      </c>
      <c r="H1621">
        <f t="shared" si="410"/>
        <v>35.613757688445425</v>
      </c>
      <c r="I1621">
        <f t="shared" si="411"/>
        <v>100.1117423787725</v>
      </c>
      <c r="J1621">
        <f t="shared" si="412"/>
        <v>10022.54582395406</v>
      </c>
      <c r="K1621">
        <f t="shared" si="413"/>
        <v>10022.360962113715</v>
      </c>
      <c r="L1621">
        <f t="shared" si="416"/>
        <v>0</v>
      </c>
      <c r="M1621" s="1">
        <f t="shared" si="414"/>
        <v>0</v>
      </c>
      <c r="N1621" s="1">
        <f>IF(M1621&lt;'How to'!$B$35,0,M1621)</f>
        <v>0</v>
      </c>
      <c r="O1621" s="1">
        <f>(((ABS('How to'!$B$33))*(N1621))/(11.82))^(1/2)</f>
        <v>0</v>
      </c>
      <c r="P1621" s="1">
        <f>(((ABS('How to'!$B$33)+'How to'!$B$32)*(N1621))/(11.82))^(1/2)</f>
        <v>0</v>
      </c>
      <c r="Q1621">
        <f>IF(P1621=0,'How to'!$B$34,MIN(ROUNDDOWN(2*P1621,-1)/2,'How to'!$B$34))</f>
        <v>145</v>
      </c>
      <c r="R1621">
        <f t="shared" si="415"/>
        <v>145</v>
      </c>
      <c r="S1621" t="str">
        <f t="shared" si="405"/>
        <v/>
      </c>
      <c r="T1621">
        <f t="shared" si="401"/>
        <v>145</v>
      </c>
      <c r="U1621" t="str">
        <f t="shared" si="402"/>
        <v/>
      </c>
      <c r="W1621" t="str">
        <f t="shared" si="403"/>
        <v/>
      </c>
      <c r="X1621" t="str">
        <f t="shared" si="404"/>
        <v/>
      </c>
      <c r="AE1621" t="s">
        <v>52</v>
      </c>
    </row>
    <row r="1622" spans="1:31" x14ac:dyDescent="0.25">
      <c r="A1622">
        <v>45.825813850000003</v>
      </c>
      <c r="B1622">
        <v>-122.8443833</v>
      </c>
      <c r="C1622">
        <v>40.398614070000001</v>
      </c>
      <c r="D1622">
        <f t="shared" si="406"/>
        <v>187.11360796514222</v>
      </c>
      <c r="E1622">
        <f t="shared" si="407"/>
        <v>71.265494887581056</v>
      </c>
      <c r="F1622">
        <f t="shared" si="408"/>
        <v>200.22555543013178</v>
      </c>
      <c r="G1622">
        <f t="shared" si="409"/>
        <v>93.561813360090113</v>
      </c>
      <c r="H1622">
        <f t="shared" si="410"/>
        <v>35.621380533941739</v>
      </c>
      <c r="I1622">
        <f t="shared" si="411"/>
        <v>100.11341403814086</v>
      </c>
      <c r="J1622">
        <f t="shared" si="412"/>
        <v>10022.568261826193</v>
      </c>
      <c r="K1622">
        <f t="shared" si="413"/>
        <v>10022.695670372219</v>
      </c>
      <c r="L1622">
        <f t="shared" si="416"/>
        <v>0.35694333727686389</v>
      </c>
      <c r="M1622" s="1">
        <f t="shared" si="414"/>
        <v>14039.617249667406</v>
      </c>
      <c r="N1622" s="1">
        <f>IF(M1622&lt;'How to'!$B$35,0,M1622)</f>
        <v>14039.617249667406</v>
      </c>
      <c r="O1622" s="1">
        <f>(((ABS('How to'!$B$33))*(N1622))/(11.82))^(1/2)</f>
        <v>317.74473177436994</v>
      </c>
      <c r="P1622" s="1">
        <f>(((ABS('How to'!$B$33)+'How to'!$B$32)*(N1622))/(11.82))^(1/2)</f>
        <v>481.26713068024208</v>
      </c>
      <c r="Q1622">
        <f>IF(P1622=0,'How to'!$B$34,MIN(ROUNDDOWN(2*P1622,-1)/2,'How to'!$B$34))</f>
        <v>145</v>
      </c>
      <c r="R1622">
        <f t="shared" si="415"/>
        <v>145</v>
      </c>
      <c r="S1622" t="str">
        <f t="shared" si="405"/>
        <v/>
      </c>
      <c r="T1622">
        <f t="shared" si="401"/>
        <v>145</v>
      </c>
      <c r="U1622" t="str">
        <f t="shared" si="402"/>
        <v/>
      </c>
      <c r="W1622" t="str">
        <f t="shared" si="403"/>
        <v/>
      </c>
      <c r="X1622" t="str">
        <f t="shared" si="404"/>
        <v/>
      </c>
      <c r="AE1622" t="s">
        <v>52</v>
      </c>
    </row>
    <row r="1623" spans="1:31" x14ac:dyDescent="0.25">
      <c r="A1623">
        <v>45.826023960000001</v>
      </c>
      <c r="B1623">
        <v>-122.8442685</v>
      </c>
      <c r="C1623">
        <v>40.423614069999999</v>
      </c>
      <c r="D1623">
        <f t="shared" si="406"/>
        <v>187.10915518477381</v>
      </c>
      <c r="E1623">
        <f t="shared" si="407"/>
        <v>71.272983086545935</v>
      </c>
      <c r="F1623">
        <f t="shared" si="408"/>
        <v>200.2240596731942</v>
      </c>
      <c r="G1623">
        <f t="shared" si="409"/>
        <v>93.560700164998011</v>
      </c>
      <c r="H1623">
        <f t="shared" si="410"/>
        <v>35.621246081962013</v>
      </c>
      <c r="I1623">
        <f t="shared" si="411"/>
        <v>100.11232585349495</v>
      </c>
      <c r="J1623">
        <f t="shared" si="412"/>
        <v>10022.418518003709</v>
      </c>
      <c r="K1623">
        <f t="shared" si="413"/>
        <v>10022.477787796353</v>
      </c>
      <c r="L1623">
        <f t="shared" si="416"/>
        <v>0.24345388196544554</v>
      </c>
      <c r="M1623" s="1">
        <f t="shared" si="414"/>
        <v>20583.935049388299</v>
      </c>
      <c r="N1623" s="1">
        <f>IF(M1623&lt;'How to'!$B$35,0,M1623)</f>
        <v>20583.935049388299</v>
      </c>
      <c r="O1623" s="1">
        <f>(((ABS('How to'!$B$33))*(N1623))/(11.82))^(1/2)</f>
        <v>384.73786087459052</v>
      </c>
      <c r="P1623" s="1">
        <f>(((ABS('How to'!$B$33)+'How to'!$B$32)*(N1623))/(11.82))^(1/2)</f>
        <v>582.73723480221679</v>
      </c>
      <c r="Q1623">
        <f>IF(P1623=0,'How to'!$B$34,MIN(ROUNDDOWN(2*P1623,-1)/2,'How to'!$B$34))</f>
        <v>145</v>
      </c>
      <c r="R1623">
        <f t="shared" si="415"/>
        <v>145</v>
      </c>
      <c r="S1623" t="str">
        <f t="shared" si="405"/>
        <v/>
      </c>
      <c r="T1623">
        <f t="shared" si="401"/>
        <v>145</v>
      </c>
      <c r="U1623" t="str">
        <f t="shared" si="402"/>
        <v/>
      </c>
      <c r="W1623" t="str">
        <f t="shared" si="403"/>
        <v/>
      </c>
      <c r="X1623" t="str">
        <f t="shared" si="404"/>
        <v/>
      </c>
      <c r="AE1623" t="s">
        <v>52</v>
      </c>
    </row>
    <row r="1624" spans="1:31" x14ac:dyDescent="0.25">
      <c r="A1624">
        <v>45.826234059999997</v>
      </c>
      <c r="B1624">
        <v>-122.8441536</v>
      </c>
      <c r="C1624">
        <v>40.448614069999998</v>
      </c>
      <c r="D1624">
        <f t="shared" si="406"/>
        <v>187.10247601501214</v>
      </c>
      <c r="E1624">
        <f t="shared" si="407"/>
        <v>71.303742693910991</v>
      </c>
      <c r="F1624">
        <f t="shared" si="408"/>
        <v>200.22876979372285</v>
      </c>
      <c r="G1624">
        <f t="shared" si="409"/>
        <v>93.558473774813805</v>
      </c>
      <c r="H1624">
        <f t="shared" si="410"/>
        <v>35.636626048920427</v>
      </c>
      <c r="I1624">
        <f t="shared" si="411"/>
        <v>100.11571870202559</v>
      </c>
      <c r="J1624">
        <f t="shared" si="412"/>
        <v>10022.890063276915</v>
      </c>
      <c r="K1624">
        <f t="shared" si="413"/>
        <v>10023.157131223117</v>
      </c>
      <c r="L1624">
        <f t="shared" si="416"/>
        <v>0.51678617067660326</v>
      </c>
      <c r="M1624" s="1">
        <f t="shared" si="414"/>
        <v>9697.5864486662631</v>
      </c>
      <c r="N1624" s="1">
        <f>IF(M1624&lt;'How to'!$B$35,0,M1624)</f>
        <v>9697.5864486662631</v>
      </c>
      <c r="O1624" s="1">
        <f>(((ABS('How to'!$B$33))*(N1624))/(11.82))^(1/2)</f>
        <v>264.07820204755524</v>
      </c>
      <c r="P1624" s="1">
        <f>(((ABS('How to'!$B$33)+'How to'!$B$32)*(N1624))/(11.82))^(1/2)</f>
        <v>399.98195364218378</v>
      </c>
      <c r="Q1624">
        <f>IF(P1624=0,'How to'!$B$34,MIN(ROUNDDOWN(2*P1624,-1)/2,'How to'!$B$34))</f>
        <v>145</v>
      </c>
      <c r="R1624">
        <f t="shared" si="415"/>
        <v>145</v>
      </c>
      <c r="S1624" t="str">
        <f t="shared" si="405"/>
        <v/>
      </c>
      <c r="T1624">
        <f t="shared" si="401"/>
        <v>145</v>
      </c>
      <c r="U1624" t="str">
        <f t="shared" si="402"/>
        <v/>
      </c>
      <c r="W1624" t="str">
        <f t="shared" si="403"/>
        <v/>
      </c>
      <c r="X1624" t="str">
        <f t="shared" si="404"/>
        <v/>
      </c>
      <c r="AE1624" t="s">
        <v>52</v>
      </c>
    </row>
    <row r="1625" spans="1:31" x14ac:dyDescent="0.25">
      <c r="A1625">
        <v>45.826444160000001</v>
      </c>
      <c r="B1625">
        <v>-122.84403880000001</v>
      </c>
      <c r="C1625">
        <v>40.473614070000004</v>
      </c>
      <c r="D1625">
        <f t="shared" si="406"/>
        <v>187.09357045506627</v>
      </c>
      <c r="E1625">
        <f t="shared" si="407"/>
        <v>71.326744944773949</v>
      </c>
      <c r="F1625">
        <f t="shared" si="408"/>
        <v>200.22864093341312</v>
      </c>
      <c r="G1625">
        <f t="shared" si="409"/>
        <v>93.556247385420548</v>
      </c>
      <c r="H1625">
        <f t="shared" si="410"/>
        <v>35.636491542721785</v>
      </c>
      <c r="I1625">
        <f t="shared" si="411"/>
        <v>100.11359025784905</v>
      </c>
      <c r="J1625">
        <f t="shared" si="412"/>
        <v>10022.87716251042</v>
      </c>
      <c r="K1625">
        <f t="shared" si="413"/>
        <v>10022.730954316488</v>
      </c>
      <c r="L1625">
        <f t="shared" si="416"/>
        <v>0</v>
      </c>
      <c r="M1625" s="1">
        <f t="shared" si="414"/>
        <v>0</v>
      </c>
      <c r="N1625" s="1">
        <f>IF(M1625&lt;'How to'!$B$35,0,M1625)</f>
        <v>0</v>
      </c>
      <c r="O1625" s="1">
        <f>(((ABS('How to'!$B$33))*(N1625))/(11.82))^(1/2)</f>
        <v>0</v>
      </c>
      <c r="P1625" s="1">
        <f>(((ABS('How to'!$B$33)+'How to'!$B$32)*(N1625))/(11.82))^(1/2)</f>
        <v>0</v>
      </c>
      <c r="Q1625">
        <f>IF(P1625=0,'How to'!$B$34,MIN(ROUNDDOWN(2*P1625,-1)/2,'How to'!$B$34))</f>
        <v>145</v>
      </c>
      <c r="R1625">
        <f t="shared" si="415"/>
        <v>145</v>
      </c>
      <c r="S1625" t="str">
        <f t="shared" si="405"/>
        <v/>
      </c>
      <c r="T1625">
        <f t="shared" si="401"/>
        <v>145</v>
      </c>
      <c r="U1625" t="str">
        <f t="shared" si="402"/>
        <v/>
      </c>
      <c r="W1625" t="str">
        <f t="shared" si="403"/>
        <v/>
      </c>
      <c r="X1625" t="str">
        <f t="shared" si="404"/>
        <v/>
      </c>
      <c r="AE1625" t="s">
        <v>52</v>
      </c>
    </row>
    <row r="1626" spans="1:31" x14ac:dyDescent="0.25">
      <c r="A1626">
        <v>45.826654240000003</v>
      </c>
      <c r="B1626">
        <v>-122.8439238</v>
      </c>
      <c r="C1626">
        <v>40.498614070000002</v>
      </c>
      <c r="D1626">
        <f t="shared" si="406"/>
        <v>187.08021211475199</v>
      </c>
      <c r="E1626">
        <f t="shared" si="407"/>
        <v>71.349747043545236</v>
      </c>
      <c r="F1626">
        <f t="shared" si="408"/>
        <v>200.22435458274924</v>
      </c>
      <c r="G1626">
        <f t="shared" si="409"/>
        <v>93.551794605052123</v>
      </c>
      <c r="H1626">
        <f t="shared" si="410"/>
        <v>35.644114195251753</v>
      </c>
      <c r="I1626">
        <f t="shared" si="411"/>
        <v>100.1121428728304</v>
      </c>
      <c r="J1626">
        <f t="shared" si="412"/>
        <v>10022.448042019625</v>
      </c>
      <c r="K1626">
        <f t="shared" si="413"/>
        <v>10022.441150590008</v>
      </c>
      <c r="L1626">
        <f t="shared" si="416"/>
        <v>0</v>
      </c>
      <c r="M1626" s="1">
        <f t="shared" si="414"/>
        <v>0</v>
      </c>
      <c r="N1626" s="1">
        <f>IF(M1626&lt;'How to'!$B$35,0,M1626)</f>
        <v>0</v>
      </c>
      <c r="O1626" s="1">
        <f>(((ABS('How to'!$B$33))*(N1626))/(11.82))^(1/2)</f>
        <v>0</v>
      </c>
      <c r="P1626" s="1">
        <f>(((ABS('How to'!$B$33)+'How to'!$B$32)*(N1626))/(11.82))^(1/2)</f>
        <v>0</v>
      </c>
      <c r="Q1626">
        <f>IF(P1626=0,'How to'!$B$34,MIN(ROUNDDOWN(2*P1626,-1)/2,'How to'!$B$34))</f>
        <v>145</v>
      </c>
      <c r="R1626">
        <f t="shared" si="415"/>
        <v>145</v>
      </c>
      <c r="S1626" t="str">
        <f t="shared" si="405"/>
        <v/>
      </c>
      <c r="T1626">
        <f t="shared" si="401"/>
        <v>145</v>
      </c>
      <c r="U1626" t="str">
        <f t="shared" si="402"/>
        <v/>
      </c>
      <c r="W1626" t="str">
        <f t="shared" si="403"/>
        <v/>
      </c>
      <c r="X1626" t="str">
        <f t="shared" si="404"/>
        <v/>
      </c>
      <c r="AE1626" t="s">
        <v>52</v>
      </c>
    </row>
    <row r="1627" spans="1:31" x14ac:dyDescent="0.25">
      <c r="A1627">
        <v>45.826864319999999</v>
      </c>
      <c r="B1627">
        <v>-122.8438089</v>
      </c>
      <c r="C1627">
        <v>40.523614070000001</v>
      </c>
      <c r="D1627">
        <f t="shared" si="406"/>
        <v>187.06351418995231</v>
      </c>
      <c r="E1627">
        <f t="shared" si="407"/>
        <v>71.396020158440265</v>
      </c>
      <c r="F1627">
        <f t="shared" si="408"/>
        <v>200.22524824696535</v>
      </c>
      <c r="G1627">
        <f t="shared" si="409"/>
        <v>93.548455019775815</v>
      </c>
      <c r="H1627">
        <f t="shared" si="410"/>
        <v>35.65173678764522</v>
      </c>
      <c r="I1627">
        <f t="shared" si="411"/>
        <v>100.11173643765528</v>
      </c>
      <c r="J1627">
        <f t="shared" si="412"/>
        <v>10022.537508889725</v>
      </c>
      <c r="K1627">
        <f t="shared" si="413"/>
        <v>10022.359772562557</v>
      </c>
      <c r="L1627">
        <f t="shared" si="416"/>
        <v>0</v>
      </c>
      <c r="M1627" s="1">
        <f t="shared" si="414"/>
        <v>0</v>
      </c>
      <c r="N1627" s="1">
        <f>IF(M1627&lt;'How to'!$B$35,0,M1627)</f>
        <v>0</v>
      </c>
      <c r="O1627" s="1">
        <f>(((ABS('How to'!$B$33))*(N1627))/(11.82))^(1/2)</f>
        <v>0</v>
      </c>
      <c r="P1627" s="1">
        <f>(((ABS('How to'!$B$33)+'How to'!$B$32)*(N1627))/(11.82))^(1/2)</f>
        <v>0</v>
      </c>
      <c r="Q1627">
        <f>IF(P1627=0,'How to'!$B$34,MIN(ROUNDDOWN(2*P1627,-1)/2,'How to'!$B$34))</f>
        <v>145</v>
      </c>
      <c r="R1627">
        <f t="shared" si="415"/>
        <v>145</v>
      </c>
      <c r="S1627" t="str">
        <f t="shared" si="405"/>
        <v/>
      </c>
      <c r="T1627">
        <f t="shared" si="401"/>
        <v>145</v>
      </c>
      <c r="U1627" t="str">
        <f t="shared" si="402"/>
        <v/>
      </c>
      <c r="W1627" t="str">
        <f t="shared" si="403"/>
        <v/>
      </c>
      <c r="X1627" t="str">
        <f t="shared" si="404"/>
        <v/>
      </c>
      <c r="AE1627" t="s">
        <v>52</v>
      </c>
    </row>
    <row r="1628" spans="1:31" x14ac:dyDescent="0.25">
      <c r="A1628">
        <v>45.827074379999999</v>
      </c>
      <c r="B1628">
        <v>-122.8436938</v>
      </c>
      <c r="C1628">
        <v>40.548614069999999</v>
      </c>
      <c r="D1628">
        <f t="shared" si="406"/>
        <v>187.04013709539103</v>
      </c>
      <c r="E1628">
        <f t="shared" si="407"/>
        <v>71.450049982451276</v>
      </c>
      <c r="F1628">
        <f t="shared" si="408"/>
        <v>200.2226823493219</v>
      </c>
      <c r="G1628">
        <f t="shared" si="409"/>
        <v>93.544002240198367</v>
      </c>
      <c r="H1628">
        <f t="shared" si="410"/>
        <v>35.667116428069974</v>
      </c>
      <c r="I1628">
        <f t="shared" si="411"/>
        <v>100.11305384118366</v>
      </c>
      <c r="J1628">
        <f t="shared" si="412"/>
        <v>10022.280631789365</v>
      </c>
      <c r="K1628">
        <f t="shared" si="413"/>
        <v>10022.623549407737</v>
      </c>
      <c r="L1628">
        <f t="shared" si="416"/>
        <v>0.5855916822946402</v>
      </c>
      <c r="M1628" s="1">
        <f t="shared" si="414"/>
        <v>8557.6894724102822</v>
      </c>
      <c r="N1628" s="1">
        <f>IF(M1628&lt;'How to'!$B$35,0,M1628)</f>
        <v>8557.6894724102822</v>
      </c>
      <c r="O1628" s="1">
        <f>(((ABS('How to'!$B$33))*(N1628))/(11.82))^(1/2)</f>
        <v>248.07270732188505</v>
      </c>
      <c r="P1628" s="1">
        <f>(((ABS('How to'!$B$33)+'How to'!$B$32)*(N1628))/(11.82))^(1/2)</f>
        <v>375.73947925487948</v>
      </c>
      <c r="Q1628">
        <f>IF(P1628=0,'How to'!$B$34,MIN(ROUNDDOWN(2*P1628,-1)/2,'How to'!$B$34))</f>
        <v>145</v>
      </c>
      <c r="R1628">
        <f t="shared" si="415"/>
        <v>145</v>
      </c>
      <c r="S1628" t="str">
        <f t="shared" si="405"/>
        <v/>
      </c>
      <c r="T1628">
        <f t="shared" si="401"/>
        <v>145</v>
      </c>
      <c r="U1628" t="str">
        <f t="shared" si="402"/>
        <v/>
      </c>
      <c r="W1628" t="str">
        <f t="shared" si="403"/>
        <v/>
      </c>
      <c r="X1628" t="str">
        <f t="shared" si="404"/>
        <v/>
      </c>
      <c r="AE1628" t="s">
        <v>52</v>
      </c>
    </row>
    <row r="1629" spans="1:31" x14ac:dyDescent="0.25">
      <c r="A1629">
        <v>45.827284419999998</v>
      </c>
      <c r="B1629">
        <v>-122.84357869999999</v>
      </c>
      <c r="C1629">
        <v>40.573614069999998</v>
      </c>
      <c r="D1629">
        <f t="shared" si="406"/>
        <v>187.0111940245782</v>
      </c>
      <c r="E1629">
        <f t="shared" si="407"/>
        <v>71.535107444925032</v>
      </c>
      <c r="F1629">
        <f t="shared" si="408"/>
        <v>200.22601800878778</v>
      </c>
      <c r="G1629">
        <f t="shared" si="409"/>
        <v>93.537323069645723</v>
      </c>
      <c r="H1629">
        <f t="shared" si="410"/>
        <v>35.69025301589474</v>
      </c>
      <c r="I1629">
        <f t="shared" si="411"/>
        <v>100.11505864441104</v>
      </c>
      <c r="J1629">
        <f t="shared" si="412"/>
        <v>10022.614571913851</v>
      </c>
      <c r="K1629">
        <f t="shared" si="413"/>
        <v>10023.024967373862</v>
      </c>
      <c r="L1629">
        <f t="shared" si="416"/>
        <v>0.64062115170393574</v>
      </c>
      <c r="M1629" s="1">
        <f t="shared" si="414"/>
        <v>7822.8957479115688</v>
      </c>
      <c r="N1629" s="1">
        <f>IF(M1629&lt;'How to'!$B$35,0,M1629)</f>
        <v>7822.8957479115688</v>
      </c>
      <c r="O1629" s="1">
        <f>(((ABS('How to'!$B$33))*(N1629))/(11.82))^(1/2)</f>
        <v>237.18351226792694</v>
      </c>
      <c r="P1629" s="1">
        <f>(((ABS('How to'!$B$33)+'How to'!$B$32)*(N1629))/(11.82))^(1/2)</f>
        <v>359.24632882632335</v>
      </c>
      <c r="Q1629">
        <f>IF(P1629=0,'How to'!$B$34,MIN(ROUNDDOWN(2*P1629,-1)/2,'How to'!$B$34))</f>
        <v>145</v>
      </c>
      <c r="R1629">
        <f t="shared" si="415"/>
        <v>145</v>
      </c>
      <c r="S1629" t="str">
        <f t="shared" si="405"/>
        <v/>
      </c>
      <c r="T1629">
        <f t="shared" si="401"/>
        <v>145</v>
      </c>
      <c r="U1629" t="str">
        <f t="shared" si="402"/>
        <v/>
      </c>
      <c r="W1629" t="str">
        <f t="shared" si="403"/>
        <v/>
      </c>
      <c r="X1629" t="str">
        <f t="shared" si="404"/>
        <v/>
      </c>
      <c r="AE1629" t="s">
        <v>52</v>
      </c>
    </row>
    <row r="1630" spans="1:31" x14ac:dyDescent="0.25">
      <c r="A1630">
        <v>45.827494420000001</v>
      </c>
      <c r="B1630">
        <v>-122.8434635</v>
      </c>
      <c r="C1630">
        <v>40.598614070000004</v>
      </c>
      <c r="D1630">
        <f t="shared" si="406"/>
        <v>186.98002456437214</v>
      </c>
      <c r="E1630">
        <f t="shared" si="407"/>
        <v>71.612407336799208</v>
      </c>
      <c r="F1630">
        <f t="shared" si="408"/>
        <v>200.2245401309861</v>
      </c>
      <c r="G1630">
        <f t="shared" si="409"/>
        <v>93.528417509699835</v>
      </c>
      <c r="H1630">
        <f t="shared" si="410"/>
        <v>35.705632403612434</v>
      </c>
      <c r="I1630">
        <f t="shared" si="411"/>
        <v>100.11222236675512</v>
      </c>
      <c r="J1630">
        <f t="shared" si="412"/>
        <v>10022.466617666216</v>
      </c>
      <c r="K1630">
        <f t="shared" si="413"/>
        <v>10022.457067210624</v>
      </c>
      <c r="L1630">
        <f t="shared" si="416"/>
        <v>0</v>
      </c>
      <c r="M1630" s="1">
        <f t="shared" si="414"/>
        <v>0</v>
      </c>
      <c r="N1630" s="1">
        <f>IF(M1630&lt;'How to'!$B$35,0,M1630)</f>
        <v>0</v>
      </c>
      <c r="O1630" s="1">
        <f>(((ABS('How to'!$B$33))*(N1630))/(11.82))^(1/2)</f>
        <v>0</v>
      </c>
      <c r="P1630" s="1">
        <f>(((ABS('How to'!$B$33)+'How to'!$B$32)*(N1630))/(11.82))^(1/2)</f>
        <v>0</v>
      </c>
      <c r="Q1630">
        <f>IF(P1630=0,'How to'!$B$34,MIN(ROUNDDOWN(2*P1630,-1)/2,'How to'!$B$34))</f>
        <v>145</v>
      </c>
      <c r="R1630">
        <f t="shared" si="415"/>
        <v>145</v>
      </c>
      <c r="S1630" t="str">
        <f t="shared" si="405"/>
        <v/>
      </c>
      <c r="T1630">
        <f t="shared" si="401"/>
        <v>145</v>
      </c>
      <c r="U1630" t="str">
        <f t="shared" si="402"/>
        <v/>
      </c>
      <c r="W1630" t="str">
        <f t="shared" si="403"/>
        <v/>
      </c>
      <c r="X1630" t="str">
        <f t="shared" si="404"/>
        <v/>
      </c>
      <c r="AE1630" t="s">
        <v>52</v>
      </c>
    </row>
    <row r="1631" spans="1:31" x14ac:dyDescent="0.25">
      <c r="A1631">
        <v>45.82770438</v>
      </c>
      <c r="B1631">
        <v>-122.8433481</v>
      </c>
      <c r="C1631">
        <v>40.623614070000002</v>
      </c>
      <c r="D1631">
        <f t="shared" si="406"/>
        <v>186.95108149514127</v>
      </c>
      <c r="E1631">
        <f t="shared" si="407"/>
        <v>71.689706693945112</v>
      </c>
      <c r="F1631">
        <f t="shared" si="408"/>
        <v>200.22517553511304</v>
      </c>
      <c r="G1631">
        <f t="shared" si="409"/>
        <v>93.515059170176528</v>
      </c>
      <c r="H1631">
        <f t="shared" si="410"/>
        <v>35.744282704804583</v>
      </c>
      <c r="I1631">
        <f t="shared" si="411"/>
        <v>100.11353573659562</v>
      </c>
      <c r="J1631">
        <f t="shared" si="412"/>
        <v>10022.530229516708</v>
      </c>
      <c r="K1631">
        <f t="shared" si="413"/>
        <v>10022.720037682609</v>
      </c>
      <c r="L1631">
        <f t="shared" si="416"/>
        <v>0.43566978998080946</v>
      </c>
      <c r="M1631" s="1">
        <f t="shared" si="414"/>
        <v>11502.656677347417</v>
      </c>
      <c r="N1631" s="1">
        <f>IF(M1631&lt;'How to'!$B$35,0,M1631)</f>
        <v>11502.656677347417</v>
      </c>
      <c r="O1631" s="1">
        <f>(((ABS('How to'!$B$33))*(N1631))/(11.82))^(1/2)</f>
        <v>287.60723264301402</v>
      </c>
      <c r="P1631" s="1">
        <f>(((ABS('How to'!$B$33)+'How to'!$B$32)*(N1631))/(11.82))^(1/2)</f>
        <v>435.61983496638163</v>
      </c>
      <c r="Q1631">
        <f>IF(P1631=0,'How to'!$B$34,MIN(ROUNDDOWN(2*P1631,-1)/2,'How to'!$B$34))</f>
        <v>145</v>
      </c>
      <c r="R1631">
        <f t="shared" si="415"/>
        <v>145</v>
      </c>
      <c r="S1631" t="str">
        <f t="shared" si="405"/>
        <v/>
      </c>
      <c r="T1631">
        <f t="shared" si="401"/>
        <v>145</v>
      </c>
      <c r="U1631" t="str">
        <f t="shared" si="402"/>
        <v/>
      </c>
      <c r="W1631" t="str">
        <f t="shared" si="403"/>
        <v/>
      </c>
      <c r="X1631" t="str">
        <f t="shared" si="404"/>
        <v/>
      </c>
      <c r="AE1631" t="s">
        <v>52</v>
      </c>
    </row>
    <row r="1632" spans="1:31" x14ac:dyDescent="0.25">
      <c r="A1632">
        <v>45.827914270000001</v>
      </c>
      <c r="B1632">
        <v>-122.8432325</v>
      </c>
      <c r="C1632">
        <v>40.648614070000001</v>
      </c>
      <c r="D1632">
        <f t="shared" si="406"/>
        <v>186.92881759488111</v>
      </c>
      <c r="E1632">
        <f t="shared" si="407"/>
        <v>71.743734801414604</v>
      </c>
      <c r="F1632">
        <f t="shared" si="408"/>
        <v>200.22374067696379</v>
      </c>
      <c r="G1632">
        <f t="shared" si="409"/>
        <v>93.496134855192665</v>
      </c>
      <c r="H1632">
        <f t="shared" si="410"/>
        <v>35.782932738533873</v>
      </c>
      <c r="I1632">
        <f t="shared" si="411"/>
        <v>100.10966740645387</v>
      </c>
      <c r="J1632">
        <f t="shared" si="412"/>
        <v>10022.386582669011</v>
      </c>
      <c r="K1632">
        <f t="shared" si="413"/>
        <v>10021.945508230812</v>
      </c>
      <c r="L1632">
        <f t="shared" si="416"/>
        <v>0</v>
      </c>
      <c r="M1632" s="1">
        <f t="shared" si="414"/>
        <v>0</v>
      </c>
      <c r="N1632" s="1">
        <f>IF(M1632&lt;'How to'!$B$35,0,M1632)</f>
        <v>0</v>
      </c>
      <c r="O1632" s="1">
        <f>(((ABS('How to'!$B$33))*(N1632))/(11.82))^(1/2)</f>
        <v>0</v>
      </c>
      <c r="P1632" s="1">
        <f>(((ABS('How to'!$B$33)+'How to'!$B$32)*(N1632))/(11.82))^(1/2)</f>
        <v>0</v>
      </c>
      <c r="Q1632">
        <f>IF(P1632=0,'How to'!$B$34,MIN(ROUNDDOWN(2*P1632,-1)/2,'How to'!$B$34))</f>
        <v>145</v>
      </c>
      <c r="R1632">
        <f t="shared" si="415"/>
        <v>145</v>
      </c>
      <c r="S1632" t="str">
        <f t="shared" si="405"/>
        <v/>
      </c>
      <c r="T1632">
        <f t="shared" si="401"/>
        <v>145</v>
      </c>
      <c r="U1632" t="str">
        <f t="shared" si="402"/>
        <v/>
      </c>
      <c r="W1632" t="str">
        <f t="shared" si="403"/>
        <v/>
      </c>
      <c r="X1632" t="str">
        <f t="shared" si="404"/>
        <v/>
      </c>
      <c r="AE1632" t="s">
        <v>52</v>
      </c>
    </row>
    <row r="1633" spans="1:31" x14ac:dyDescent="0.25">
      <c r="A1633">
        <v>45.828124109999997</v>
      </c>
      <c r="B1633">
        <v>-122.8431166</v>
      </c>
      <c r="C1633">
        <v>40.673614069999999</v>
      </c>
      <c r="D1633">
        <f t="shared" si="406"/>
        <v>186.91211967008144</v>
      </c>
      <c r="E1633">
        <f t="shared" si="407"/>
        <v>71.782248785183981</v>
      </c>
      <c r="F1633">
        <f t="shared" si="408"/>
        <v>200.22195613923287</v>
      </c>
      <c r="G1633">
        <f t="shared" si="409"/>
        <v>93.47387095493248</v>
      </c>
      <c r="H1633">
        <f t="shared" si="410"/>
        <v>35.844853346421395</v>
      </c>
      <c r="I1633">
        <f t="shared" si="411"/>
        <v>100.11102867679378</v>
      </c>
      <c r="J1633">
        <f t="shared" si="412"/>
        <v>10022.207930055223</v>
      </c>
      <c r="K1633">
        <f t="shared" si="413"/>
        <v>10022.218062725826</v>
      </c>
      <c r="L1633">
        <f t="shared" si="416"/>
        <v>0.10066116730207181</v>
      </c>
      <c r="M1633" s="1">
        <f t="shared" si="414"/>
        <v>49781.948348812504</v>
      </c>
      <c r="N1633" s="1">
        <f>IF(M1633&lt;'How to'!$B$35,0,M1633)</f>
        <v>49781.948348812504</v>
      </c>
      <c r="O1633" s="1">
        <f>(((ABS('How to'!$B$33))*(N1633))/(11.82))^(1/2)</f>
        <v>598.32433876010145</v>
      </c>
      <c r="P1633" s="1">
        <f>(((ABS('How to'!$B$33)+'How to'!$B$32)*(N1633))/(11.82))^(1/2)</f>
        <v>906.24268142296933</v>
      </c>
      <c r="Q1633">
        <f>IF(P1633=0,'How to'!$B$34,MIN(ROUNDDOWN(2*P1633,-1)/2,'How to'!$B$34))</f>
        <v>145</v>
      </c>
      <c r="R1633">
        <f t="shared" si="415"/>
        <v>145</v>
      </c>
      <c r="S1633" t="str">
        <f t="shared" si="405"/>
        <v/>
      </c>
      <c r="T1633">
        <f t="shared" si="401"/>
        <v>145</v>
      </c>
      <c r="U1633" t="str">
        <f t="shared" si="402"/>
        <v/>
      </c>
      <c r="W1633" t="str">
        <f t="shared" si="403"/>
        <v/>
      </c>
      <c r="X1633" t="str">
        <f t="shared" si="404"/>
        <v/>
      </c>
      <c r="AE1633" t="s">
        <v>52</v>
      </c>
    </row>
    <row r="1634" spans="1:31" x14ac:dyDescent="0.25">
      <c r="A1634">
        <v>45.828333909999998</v>
      </c>
      <c r="B1634">
        <v>-122.8430006</v>
      </c>
      <c r="C1634">
        <v>40.698614069999998</v>
      </c>
      <c r="D1634">
        <f t="shared" si="406"/>
        <v>186.9043273052277</v>
      </c>
      <c r="E1634">
        <f t="shared" si="407"/>
        <v>71.805248807909351</v>
      </c>
      <c r="F1634">
        <f t="shared" si="408"/>
        <v>200.22292906104798</v>
      </c>
      <c r="G1634">
        <f t="shared" si="409"/>
        <v>93.451607054672294</v>
      </c>
      <c r="H1634">
        <f t="shared" si="410"/>
        <v>35.906773531946349</v>
      </c>
      <c r="I1634">
        <f t="shared" si="411"/>
        <v>100.11243302694906</v>
      </c>
      <c r="J1634">
        <f t="shared" si="412"/>
        <v>10022.305330446363</v>
      </c>
      <c r="K1634">
        <f t="shared" si="413"/>
        <v>10022.499246575362</v>
      </c>
      <c r="L1634">
        <f t="shared" si="416"/>
        <v>0.44035909096924819</v>
      </c>
      <c r="M1634" s="1">
        <f t="shared" si="414"/>
        <v>11379.916359300581</v>
      </c>
      <c r="N1634" s="1">
        <f>IF(M1634&lt;'How to'!$B$35,0,M1634)</f>
        <v>11379.916359300581</v>
      </c>
      <c r="O1634" s="1">
        <f>(((ABS('How to'!$B$33))*(N1634))/(11.82))^(1/2)</f>
        <v>286.06864548092028</v>
      </c>
      <c r="P1634" s="1">
        <f>(((ABS('How to'!$B$33)+'How to'!$B$32)*(N1634))/(11.82))^(1/2)</f>
        <v>433.28943778035335</v>
      </c>
      <c r="Q1634">
        <f>IF(P1634=0,'How to'!$B$34,MIN(ROUNDDOWN(2*P1634,-1)/2,'How to'!$B$34))</f>
        <v>145</v>
      </c>
      <c r="R1634">
        <f t="shared" si="415"/>
        <v>145</v>
      </c>
      <c r="S1634" t="str">
        <f t="shared" si="405"/>
        <v/>
      </c>
      <c r="T1634">
        <f t="shared" si="401"/>
        <v>145</v>
      </c>
      <c r="U1634" t="str">
        <f t="shared" si="402"/>
        <v/>
      </c>
      <c r="W1634" t="str">
        <f t="shared" si="403"/>
        <v/>
      </c>
      <c r="X1634" t="str">
        <f t="shared" si="404"/>
        <v/>
      </c>
      <c r="AE1634" t="s">
        <v>52</v>
      </c>
    </row>
    <row r="1635" spans="1:31" x14ac:dyDescent="0.25">
      <c r="A1635">
        <v>45.82854373</v>
      </c>
      <c r="B1635">
        <v>-122.8428847</v>
      </c>
      <c r="C1635">
        <v>40.723614070000004</v>
      </c>
      <c r="D1635">
        <f t="shared" si="406"/>
        <v>186.90321411013559</v>
      </c>
      <c r="E1635">
        <f t="shared" si="407"/>
        <v>71.812734968753347</v>
      </c>
      <c r="F1635">
        <f t="shared" si="408"/>
        <v>200.22457478639228</v>
      </c>
      <c r="G1635">
        <f t="shared" si="409"/>
        <v>93.436022324964753</v>
      </c>
      <c r="H1635">
        <f t="shared" si="410"/>
        <v>35.945422614146779</v>
      </c>
      <c r="I1635">
        <f t="shared" si="411"/>
        <v>100.11175592716835</v>
      </c>
      <c r="J1635">
        <f t="shared" si="412"/>
        <v>10022.4700870979</v>
      </c>
      <c r="K1635">
        <f t="shared" si="413"/>
        <v>10022.363674820926</v>
      </c>
      <c r="L1635">
        <f t="shared" si="416"/>
        <v>0</v>
      </c>
      <c r="M1635" s="1">
        <f t="shared" si="414"/>
        <v>0</v>
      </c>
      <c r="N1635" s="1">
        <f>IF(M1635&lt;'How to'!$B$35,0,M1635)</f>
        <v>0</v>
      </c>
      <c r="O1635" s="1">
        <f>(((ABS('How to'!$B$33))*(N1635))/(11.82))^(1/2)</f>
        <v>0</v>
      </c>
      <c r="P1635" s="1">
        <f>(((ABS('How to'!$B$33)+'How to'!$B$32)*(N1635))/(11.82))^(1/2)</f>
        <v>0</v>
      </c>
      <c r="Q1635">
        <f>IF(P1635=0,'How to'!$B$34,MIN(ROUNDDOWN(2*P1635,-1)/2,'How to'!$B$34))</f>
        <v>145</v>
      </c>
      <c r="R1635">
        <f t="shared" si="415"/>
        <v>145</v>
      </c>
      <c r="S1635" t="str">
        <f t="shared" si="405"/>
        <v/>
      </c>
      <c r="T1635">
        <f t="shared" si="401"/>
        <v>145</v>
      </c>
      <c r="U1635" t="str">
        <f t="shared" si="402"/>
        <v/>
      </c>
      <c r="W1635" t="str">
        <f t="shared" si="403"/>
        <v/>
      </c>
      <c r="X1635" t="str">
        <f t="shared" si="404"/>
        <v/>
      </c>
      <c r="AE1635" t="s">
        <v>52</v>
      </c>
    </row>
    <row r="1636" spans="1:31" x14ac:dyDescent="0.25">
      <c r="A1636">
        <v>45.828753589999998</v>
      </c>
      <c r="B1636">
        <v>-122.8427689</v>
      </c>
      <c r="C1636">
        <v>40.748614070000002</v>
      </c>
      <c r="D1636">
        <f t="shared" si="406"/>
        <v>186.91211967008144</v>
      </c>
      <c r="E1636">
        <f t="shared" si="407"/>
        <v>71.789193812837084</v>
      </c>
      <c r="F1636">
        <f t="shared" si="408"/>
        <v>200.22444612948723</v>
      </c>
      <c r="G1636">
        <f t="shared" si="409"/>
        <v>93.432682739688445</v>
      </c>
      <c r="H1636">
        <f t="shared" si="410"/>
        <v>35.960800850946562</v>
      </c>
      <c r="I1636">
        <f t="shared" si="411"/>
        <v>100.11416184425016</v>
      </c>
      <c r="J1636">
        <f t="shared" si="412"/>
        <v>10022.457206964984</v>
      </c>
      <c r="K1636">
        <f t="shared" si="413"/>
        <v>10022.845401776714</v>
      </c>
      <c r="L1636">
        <f t="shared" si="416"/>
        <v>0.6230528161644886</v>
      </c>
      <c r="M1636" s="1">
        <f t="shared" si="414"/>
        <v>8043.3352853433225</v>
      </c>
      <c r="N1636" s="1">
        <f>IF(M1636&lt;'How to'!$B$35,0,M1636)</f>
        <v>8043.3352853433225</v>
      </c>
      <c r="O1636" s="1">
        <f>(((ABS('How to'!$B$33))*(N1636))/(11.82))^(1/2)</f>
        <v>240.50206567038961</v>
      </c>
      <c r="P1636" s="1">
        <f>(((ABS('How to'!$B$33)+'How to'!$B$32)*(N1636))/(11.82))^(1/2)</f>
        <v>364.27272427619812</v>
      </c>
      <c r="Q1636">
        <f>IF(P1636=0,'How to'!$B$34,MIN(ROUNDDOWN(2*P1636,-1)/2,'How to'!$B$34))</f>
        <v>145</v>
      </c>
      <c r="R1636">
        <f t="shared" si="415"/>
        <v>145</v>
      </c>
      <c r="S1636" t="str">
        <f t="shared" si="405"/>
        <v/>
      </c>
      <c r="T1636">
        <f t="shared" si="401"/>
        <v>145</v>
      </c>
      <c r="U1636" t="str">
        <f t="shared" si="402"/>
        <v/>
      </c>
      <c r="W1636" t="str">
        <f t="shared" si="403"/>
        <v/>
      </c>
      <c r="X1636" t="str">
        <f t="shared" si="404"/>
        <v/>
      </c>
      <c r="AE1636" t="s">
        <v>52</v>
      </c>
    </row>
    <row r="1637" spans="1:31" x14ac:dyDescent="0.25">
      <c r="A1637">
        <v>45.828963479999999</v>
      </c>
      <c r="B1637">
        <v>-122.84265329999999</v>
      </c>
      <c r="C1637">
        <v>40.773614070000001</v>
      </c>
      <c r="D1637">
        <f t="shared" si="406"/>
        <v>186.92770440057996</v>
      </c>
      <c r="E1637">
        <f t="shared" si="407"/>
        <v>71.750139250048662</v>
      </c>
      <c r="F1637">
        <f t="shared" si="408"/>
        <v>200.22499632880999</v>
      </c>
      <c r="G1637">
        <f t="shared" si="409"/>
        <v>93.438248715148973</v>
      </c>
      <c r="H1637">
        <f t="shared" si="410"/>
        <v>35.93739480596129</v>
      </c>
      <c r="I1637">
        <f t="shared" si="411"/>
        <v>100.11095179046882</v>
      </c>
      <c r="J1637">
        <f t="shared" si="412"/>
        <v>10022.512288717993</v>
      </c>
      <c r="K1637">
        <f t="shared" si="413"/>
        <v>10022.202668393571</v>
      </c>
      <c r="L1637">
        <f t="shared" si="416"/>
        <v>0</v>
      </c>
      <c r="M1637" s="1">
        <f t="shared" si="414"/>
        <v>0</v>
      </c>
      <c r="N1637" s="1">
        <f>IF(M1637&lt;'How to'!$B$35,0,M1637)</f>
        <v>0</v>
      </c>
      <c r="O1637" s="1">
        <f>(((ABS('How to'!$B$33))*(N1637))/(11.82))^(1/2)</f>
        <v>0</v>
      </c>
      <c r="P1637" s="1">
        <f>(((ABS('How to'!$B$33)+'How to'!$B$32)*(N1637))/(11.82))^(1/2)</f>
        <v>0</v>
      </c>
      <c r="Q1637">
        <f>IF(P1637=0,'How to'!$B$34,MIN(ROUNDDOWN(2*P1637,-1)/2,'How to'!$B$34))</f>
        <v>145</v>
      </c>
      <c r="R1637">
        <f t="shared" si="415"/>
        <v>145</v>
      </c>
      <c r="S1637" t="str">
        <f t="shared" si="405"/>
        <v/>
      </c>
      <c r="T1637">
        <f t="shared" si="401"/>
        <v>145</v>
      </c>
      <c r="U1637" t="str">
        <f t="shared" si="402"/>
        <v/>
      </c>
      <c r="W1637" t="str">
        <f t="shared" si="403"/>
        <v/>
      </c>
      <c r="X1637" t="str">
        <f t="shared" si="404"/>
        <v/>
      </c>
      <c r="AE1637" t="s">
        <v>52</v>
      </c>
    </row>
    <row r="1638" spans="1:31" x14ac:dyDescent="0.25">
      <c r="A1638">
        <v>45.829173410000003</v>
      </c>
      <c r="B1638">
        <v>-122.8425378</v>
      </c>
      <c r="C1638">
        <v>40.798614069999999</v>
      </c>
      <c r="D1638">
        <f t="shared" si="406"/>
        <v>186.94774190986496</v>
      </c>
      <c r="E1638">
        <f t="shared" si="407"/>
        <v>71.695571441965711</v>
      </c>
      <c r="F1638">
        <f t="shared" si="408"/>
        <v>200.22415730772221</v>
      </c>
      <c r="G1638">
        <f t="shared" si="409"/>
        <v>93.452720250555387</v>
      </c>
      <c r="H1638">
        <f t="shared" si="410"/>
        <v>35.898475306718453</v>
      </c>
      <c r="I1638">
        <f t="shared" si="411"/>
        <v>100.11049621081517</v>
      </c>
      <c r="J1638">
        <f t="shared" si="412"/>
        <v>10022.428292396873</v>
      </c>
      <c r="K1638">
        <f t="shared" si="413"/>
        <v>10022.111451575638</v>
      </c>
      <c r="L1638">
        <f t="shared" si="416"/>
        <v>0</v>
      </c>
      <c r="M1638" s="1">
        <f t="shared" si="414"/>
        <v>0</v>
      </c>
      <c r="N1638" s="1">
        <f>IF(M1638&lt;'How to'!$B$35,0,M1638)</f>
        <v>0</v>
      </c>
      <c r="O1638" s="1">
        <f>(((ABS('How to'!$B$33))*(N1638))/(11.82))^(1/2)</f>
        <v>0</v>
      </c>
      <c r="P1638" s="1">
        <f>(((ABS('How to'!$B$33)+'How to'!$B$32)*(N1638))/(11.82))^(1/2)</f>
        <v>0</v>
      </c>
      <c r="Q1638">
        <f>IF(P1638=0,'How to'!$B$34,MIN(ROUNDDOWN(2*P1638,-1)/2,'How to'!$B$34))</f>
        <v>145</v>
      </c>
      <c r="R1638">
        <f t="shared" si="415"/>
        <v>145</v>
      </c>
      <c r="S1638" t="str">
        <f t="shared" si="405"/>
        <v/>
      </c>
      <c r="T1638">
        <f t="shared" si="401"/>
        <v>145</v>
      </c>
      <c r="U1638" t="str">
        <f t="shared" si="402"/>
        <v/>
      </c>
      <c r="W1638" t="str">
        <f t="shared" si="403"/>
        <v/>
      </c>
      <c r="X1638" t="str">
        <f t="shared" si="404"/>
        <v/>
      </c>
      <c r="AE1638" t="s">
        <v>52</v>
      </c>
    </row>
    <row r="1639" spans="1:31" x14ac:dyDescent="0.25">
      <c r="A1639">
        <v>45.829383360000001</v>
      </c>
      <c r="B1639">
        <v>-122.8424223</v>
      </c>
      <c r="C1639">
        <v>40.823614069999998</v>
      </c>
      <c r="D1639">
        <f t="shared" si="406"/>
        <v>186.96666622484881</v>
      </c>
      <c r="E1639">
        <f t="shared" si="407"/>
        <v>71.648760730690412</v>
      </c>
      <c r="F1639">
        <f t="shared" si="408"/>
        <v>200.22507134092311</v>
      </c>
      <c r="G1639">
        <f t="shared" si="409"/>
        <v>93.467191785170826</v>
      </c>
      <c r="H1639">
        <f t="shared" si="410"/>
        <v>35.86731285367398</v>
      </c>
      <c r="I1639">
        <f t="shared" si="411"/>
        <v>100.11283669714504</v>
      </c>
      <c r="J1639">
        <f t="shared" si="412"/>
        <v>10022.519798369438</v>
      </c>
      <c r="K1639">
        <f t="shared" si="413"/>
        <v>10022.580071549231</v>
      </c>
      <c r="L1639">
        <f t="shared" si="416"/>
        <v>0.24550596692038282</v>
      </c>
      <c r="M1639" s="1">
        <f t="shared" si="414"/>
        <v>20412.090584339112</v>
      </c>
      <c r="N1639" s="1">
        <f>IF(M1639&lt;'How to'!$B$35,0,M1639)</f>
        <v>20412.090584339112</v>
      </c>
      <c r="O1639" s="1">
        <f>(((ABS('How to'!$B$33))*(N1639))/(11.82))^(1/2)</f>
        <v>383.12850773686745</v>
      </c>
      <c r="P1639" s="1">
        <f>(((ABS('How to'!$B$33)+'How to'!$B$32)*(N1639))/(11.82))^(1/2)</f>
        <v>580.29965302857704</v>
      </c>
      <c r="Q1639">
        <f>IF(P1639=0,'How to'!$B$34,MIN(ROUNDDOWN(2*P1639,-1)/2,'How to'!$B$34))</f>
        <v>145</v>
      </c>
      <c r="R1639">
        <f t="shared" si="415"/>
        <v>145</v>
      </c>
      <c r="S1639" t="str">
        <f t="shared" si="405"/>
        <v/>
      </c>
      <c r="T1639">
        <f t="shared" si="401"/>
        <v>145</v>
      </c>
      <c r="U1639" t="str">
        <f t="shared" si="402"/>
        <v/>
      </c>
      <c r="W1639" t="str">
        <f t="shared" si="403"/>
        <v/>
      </c>
      <c r="X1639" t="str">
        <f t="shared" si="404"/>
        <v/>
      </c>
      <c r="AE1639" t="s">
        <v>52</v>
      </c>
    </row>
    <row r="1640" spans="1:31" x14ac:dyDescent="0.25">
      <c r="A1640">
        <v>45.829593330000002</v>
      </c>
      <c r="B1640">
        <v>-122.84230700000001</v>
      </c>
      <c r="C1640">
        <v>40.848614070000004</v>
      </c>
      <c r="D1640">
        <f t="shared" si="406"/>
        <v>186.98225095534735</v>
      </c>
      <c r="E1640">
        <f t="shared" si="407"/>
        <v>71.60195034271959</v>
      </c>
      <c r="F1640">
        <f t="shared" si="408"/>
        <v>200.22287947487365</v>
      </c>
      <c r="G1640">
        <f t="shared" si="409"/>
        <v>93.479436930393007</v>
      </c>
      <c r="H1640">
        <f t="shared" si="410"/>
        <v>35.828393864091389</v>
      </c>
      <c r="I1640">
        <f t="shared" si="411"/>
        <v>100.11033381076993</v>
      </c>
      <c r="J1640">
        <f t="shared" si="412"/>
        <v>10022.300366302445</v>
      </c>
      <c r="K1640">
        <f t="shared" si="413"/>
        <v>10022.078935703785</v>
      </c>
      <c r="L1640">
        <f t="shared" si="416"/>
        <v>0</v>
      </c>
      <c r="M1640" s="1">
        <f t="shared" si="414"/>
        <v>0</v>
      </c>
      <c r="N1640" s="1">
        <f>IF(M1640&lt;'How to'!$B$35,0,M1640)</f>
        <v>0</v>
      </c>
      <c r="O1640" s="1">
        <f>(((ABS('How to'!$B$33))*(N1640))/(11.82))^(1/2)</f>
        <v>0</v>
      </c>
      <c r="P1640" s="1">
        <f>(((ABS('How to'!$B$33)+'How to'!$B$32)*(N1640))/(11.82))^(1/2)</f>
        <v>0</v>
      </c>
      <c r="Q1640">
        <f>IF(P1640=0,'How to'!$B$34,MIN(ROUNDDOWN(2*P1640,-1)/2,'How to'!$B$34))</f>
        <v>145</v>
      </c>
      <c r="R1640">
        <f t="shared" si="415"/>
        <v>145</v>
      </c>
      <c r="S1640" t="str">
        <f t="shared" si="405"/>
        <v/>
      </c>
      <c r="T1640">
        <f t="shared" si="401"/>
        <v>145</v>
      </c>
      <c r="U1640" t="str">
        <f t="shared" si="402"/>
        <v/>
      </c>
      <c r="W1640" t="str">
        <f t="shared" si="403"/>
        <v/>
      </c>
      <c r="X1640" t="str">
        <f t="shared" si="404"/>
        <v/>
      </c>
      <c r="AE1640" t="s">
        <v>52</v>
      </c>
    </row>
    <row r="1641" spans="1:31" x14ac:dyDescent="0.25">
      <c r="A1641">
        <v>45.829803310000003</v>
      </c>
      <c r="B1641">
        <v>-122.84219160000001</v>
      </c>
      <c r="C1641">
        <v>40.873614070000002</v>
      </c>
      <c r="D1641">
        <f t="shared" si="406"/>
        <v>186.99338290547743</v>
      </c>
      <c r="E1641">
        <f t="shared" si="407"/>
        <v>71.578410257209171</v>
      </c>
      <c r="F1641">
        <f t="shared" si="408"/>
        <v>200.22485875980496</v>
      </c>
      <c r="G1641">
        <f t="shared" si="409"/>
        <v>93.489455685430983</v>
      </c>
      <c r="H1641">
        <f t="shared" si="410"/>
        <v>35.812745294436006</v>
      </c>
      <c r="I1641">
        <f t="shared" si="411"/>
        <v>100.11409016658101</v>
      </c>
      <c r="J1641">
        <f t="shared" si="412"/>
        <v>10022.498516345961</v>
      </c>
      <c r="K1641">
        <f t="shared" si="413"/>
        <v>10022.831049882312</v>
      </c>
      <c r="L1641">
        <f t="shared" si="416"/>
        <v>0.57665720870509185</v>
      </c>
      <c r="M1641" s="1">
        <f t="shared" si="414"/>
        <v>8690.4584721909596</v>
      </c>
      <c r="N1641" s="1">
        <f>IF(M1641&lt;'How to'!$B$35,0,M1641)</f>
        <v>8690.4584721909596</v>
      </c>
      <c r="O1641" s="1">
        <f>(((ABS('How to'!$B$33))*(N1641))/(11.82))^(1/2)</f>
        <v>249.98967324462345</v>
      </c>
      <c r="P1641" s="1">
        <f>(((ABS('How to'!$B$33)+'How to'!$B$32)*(N1641))/(11.82))^(1/2)</f>
        <v>378.64298196315798</v>
      </c>
      <c r="Q1641">
        <f>IF(P1641=0,'How to'!$B$34,MIN(ROUNDDOWN(2*P1641,-1)/2,'How to'!$B$34))</f>
        <v>145</v>
      </c>
      <c r="R1641">
        <f t="shared" si="415"/>
        <v>145</v>
      </c>
      <c r="S1641" t="str">
        <f t="shared" si="405"/>
        <v/>
      </c>
      <c r="T1641">
        <f t="shared" si="401"/>
        <v>145</v>
      </c>
      <c r="U1641" t="str">
        <f t="shared" si="402"/>
        <v/>
      </c>
      <c r="W1641" t="str">
        <f t="shared" si="403"/>
        <v/>
      </c>
      <c r="X1641" t="str">
        <f t="shared" si="404"/>
        <v/>
      </c>
      <c r="AE1641" t="s">
        <v>52</v>
      </c>
    </row>
    <row r="1642" spans="1:31" x14ac:dyDescent="0.25">
      <c r="A1642">
        <v>45.830013289999997</v>
      </c>
      <c r="B1642">
        <v>-122.8420763</v>
      </c>
      <c r="C1642">
        <v>40.898614070000001</v>
      </c>
      <c r="D1642">
        <f t="shared" si="406"/>
        <v>187.00117526954023</v>
      </c>
      <c r="E1642">
        <f t="shared" si="407"/>
        <v>71.562626971363528</v>
      </c>
      <c r="F1642">
        <f t="shared" si="408"/>
        <v>200.22649457859424</v>
      </c>
      <c r="G1642">
        <f t="shared" si="409"/>
        <v>93.495021659309572</v>
      </c>
      <c r="H1642">
        <f t="shared" si="410"/>
        <v>35.797096829571679</v>
      </c>
      <c r="I1642">
        <f t="shared" si="411"/>
        <v>100.11369145376918</v>
      </c>
      <c r="J1642">
        <f t="shared" si="412"/>
        <v>10022.662282807958</v>
      </c>
      <c r="K1642">
        <f t="shared" si="413"/>
        <v>10022.751216500496</v>
      </c>
      <c r="L1642">
        <f t="shared" si="416"/>
        <v>0.29821752553709252</v>
      </c>
      <c r="M1642" s="1">
        <f t="shared" si="414"/>
        <v>16804.430253469221</v>
      </c>
      <c r="N1642" s="1">
        <f>IF(M1642&lt;'How to'!$B$35,0,M1642)</f>
        <v>16804.430253469221</v>
      </c>
      <c r="O1642" s="1">
        <f>(((ABS('How to'!$B$33))*(N1642))/(11.82))^(1/2)</f>
        <v>347.62629587800399</v>
      </c>
      <c r="P1642" s="1">
        <f>(((ABS('How to'!$B$33)+'How to'!$B$32)*(N1642))/(11.82))^(1/2)</f>
        <v>526.52677837317583</v>
      </c>
      <c r="Q1642">
        <f>IF(P1642=0,'How to'!$B$34,MIN(ROUNDDOWN(2*P1642,-1)/2,'How to'!$B$34))</f>
        <v>145</v>
      </c>
      <c r="R1642">
        <f t="shared" si="415"/>
        <v>145</v>
      </c>
      <c r="S1642" t="str">
        <f t="shared" si="405"/>
        <v/>
      </c>
      <c r="T1642">
        <f t="shared" si="401"/>
        <v>145</v>
      </c>
      <c r="U1642" t="str">
        <f t="shared" si="402"/>
        <v/>
      </c>
      <c r="W1642" t="str">
        <f t="shared" si="403"/>
        <v/>
      </c>
      <c r="X1642" t="str">
        <f t="shared" si="404"/>
        <v/>
      </c>
      <c r="AE1642" t="s">
        <v>52</v>
      </c>
    </row>
    <row r="1643" spans="1:31" x14ac:dyDescent="0.25">
      <c r="A1643">
        <v>45.830223279999998</v>
      </c>
      <c r="B1643">
        <v>-122.841961</v>
      </c>
      <c r="C1643">
        <v>40.923614069999999</v>
      </c>
      <c r="D1643">
        <f t="shared" si="406"/>
        <v>187.00674124500074</v>
      </c>
      <c r="E1643">
        <f t="shared" si="407"/>
        <v>71.539087192965297</v>
      </c>
      <c r="F1643">
        <f t="shared" si="408"/>
        <v>200.22328103264454</v>
      </c>
      <c r="G1643">
        <f t="shared" si="409"/>
        <v>93.499474439677996</v>
      </c>
      <c r="H1643">
        <f t="shared" si="410"/>
        <v>35.781448473739623</v>
      </c>
      <c r="I1643">
        <f t="shared" si="411"/>
        <v>100.11225586997269</v>
      </c>
      <c r="J1643">
        <f t="shared" si="412"/>
        <v>10022.340566869338</v>
      </c>
      <c r="K1643">
        <f t="shared" si="413"/>
        <v>10022.463775374881</v>
      </c>
      <c r="L1643">
        <f t="shared" si="416"/>
        <v>0.35101069149459874</v>
      </c>
      <c r="M1643" s="1">
        <f t="shared" si="414"/>
        <v>14276.579059030035</v>
      </c>
      <c r="N1643" s="1">
        <f>IF(M1643&lt;'How to'!$B$35,0,M1643)</f>
        <v>14276.579059030035</v>
      </c>
      <c r="O1643" s="1">
        <f>(((ABS('How to'!$B$33))*(N1643))/(11.82))^(1/2)</f>
        <v>320.41497258183068</v>
      </c>
      <c r="P1643" s="1">
        <f>(((ABS('How to'!$B$33)+'How to'!$B$32)*(N1643))/(11.82))^(1/2)</f>
        <v>485.31156951155049</v>
      </c>
      <c r="Q1643">
        <f>IF(P1643=0,'How to'!$B$34,MIN(ROUNDDOWN(2*P1643,-1)/2,'How to'!$B$34))</f>
        <v>145</v>
      </c>
      <c r="R1643">
        <f t="shared" si="415"/>
        <v>145</v>
      </c>
      <c r="S1643" t="str">
        <f t="shared" si="405"/>
        <v/>
      </c>
      <c r="T1643">
        <f t="shared" si="401"/>
        <v>145</v>
      </c>
      <c r="U1643" t="str">
        <f t="shared" si="402"/>
        <v/>
      </c>
      <c r="W1643" t="str">
        <f t="shared" si="403"/>
        <v/>
      </c>
      <c r="X1643" t="str">
        <f t="shared" si="404"/>
        <v/>
      </c>
      <c r="AE1643" t="s">
        <v>52</v>
      </c>
    </row>
    <row r="1644" spans="1:31" x14ac:dyDescent="0.25">
      <c r="A1644">
        <v>45.830433280000001</v>
      </c>
      <c r="B1644">
        <v>-122.8418458</v>
      </c>
      <c r="C1644">
        <v>40.948614069999998</v>
      </c>
      <c r="D1644">
        <f t="shared" si="406"/>
        <v>187.0100808294861</v>
      </c>
      <c r="E1644">
        <f t="shared" si="407"/>
        <v>71.538817277009102</v>
      </c>
      <c r="F1644">
        <f t="shared" si="408"/>
        <v>200.2263037396541</v>
      </c>
      <c r="G1644">
        <f t="shared" si="409"/>
        <v>93.502814024954318</v>
      </c>
      <c r="H1644">
        <f t="shared" si="410"/>
        <v>35.773556860630478</v>
      </c>
      <c r="I1644">
        <f t="shared" si="411"/>
        <v>100.11255466246956</v>
      </c>
      <c r="J1644">
        <f t="shared" si="412"/>
        <v>10022.643177311056</v>
      </c>
      <c r="K1644">
        <f t="shared" si="413"/>
        <v>10022.523601045956</v>
      </c>
      <c r="L1644">
        <f t="shared" si="416"/>
        <v>0</v>
      </c>
      <c r="M1644" s="1">
        <f t="shared" si="414"/>
        <v>0</v>
      </c>
      <c r="N1644" s="1">
        <f>IF(M1644&lt;'How to'!$B$35,0,M1644)</f>
        <v>0</v>
      </c>
      <c r="O1644" s="1">
        <f>(((ABS('How to'!$B$33))*(N1644))/(11.82))^(1/2)</f>
        <v>0</v>
      </c>
      <c r="P1644" s="1">
        <f>(((ABS('How to'!$B$33)+'How to'!$B$32)*(N1644))/(11.82))^(1/2)</f>
        <v>0</v>
      </c>
      <c r="Q1644">
        <f>IF(P1644=0,'How to'!$B$34,MIN(ROUNDDOWN(2*P1644,-1)/2,'How to'!$B$34))</f>
        <v>145</v>
      </c>
      <c r="R1644">
        <f t="shared" si="415"/>
        <v>145</v>
      </c>
      <c r="S1644" t="str">
        <f t="shared" si="405"/>
        <v/>
      </c>
      <c r="T1644">
        <f t="shared" si="401"/>
        <v>145</v>
      </c>
      <c r="U1644" t="str">
        <f t="shared" si="402"/>
        <v/>
      </c>
      <c r="W1644" t="str">
        <f t="shared" si="403"/>
        <v/>
      </c>
      <c r="X1644" t="str">
        <f t="shared" si="404"/>
        <v/>
      </c>
      <c r="AE1644" t="s">
        <v>52</v>
      </c>
    </row>
    <row r="1645" spans="1:31" x14ac:dyDescent="0.25">
      <c r="A1645">
        <v>45.830643270000003</v>
      </c>
      <c r="B1645">
        <v>-122.8417305</v>
      </c>
      <c r="C1645">
        <v>40.973614070000004</v>
      </c>
      <c r="D1645">
        <f t="shared" si="406"/>
        <v>187.0123072196703</v>
      </c>
      <c r="E1645">
        <f t="shared" si="407"/>
        <v>71.523034298430105</v>
      </c>
      <c r="F1645">
        <f t="shared" si="408"/>
        <v>200.22274467921659</v>
      </c>
      <c r="G1645">
        <f t="shared" si="409"/>
        <v>93.503927220046421</v>
      </c>
      <c r="H1645">
        <f t="shared" si="410"/>
        <v>35.76566529914016</v>
      </c>
      <c r="I1645">
        <f t="shared" si="411"/>
        <v>100.11077474408965</v>
      </c>
      <c r="J1645">
        <f t="shared" si="412"/>
        <v>10022.286871719689</v>
      </c>
      <c r="K1645">
        <f t="shared" si="413"/>
        <v>10022.167219861858</v>
      </c>
      <c r="L1645">
        <f t="shared" si="416"/>
        <v>0</v>
      </c>
      <c r="M1645" s="1">
        <f t="shared" si="414"/>
        <v>0</v>
      </c>
      <c r="N1645" s="1">
        <f>IF(M1645&lt;'How to'!$B$35,0,M1645)</f>
        <v>0</v>
      </c>
      <c r="O1645" s="1">
        <f>(((ABS('How to'!$B$33))*(N1645))/(11.82))^(1/2)</f>
        <v>0</v>
      </c>
      <c r="P1645" s="1">
        <f>(((ABS('How to'!$B$33)+'How to'!$B$32)*(N1645))/(11.82))^(1/2)</f>
        <v>0</v>
      </c>
      <c r="Q1645">
        <f>IF(P1645=0,'How to'!$B$34,MIN(ROUNDDOWN(2*P1645,-1)/2,'How to'!$B$34))</f>
        <v>145</v>
      </c>
      <c r="R1645">
        <f t="shared" si="415"/>
        <v>145</v>
      </c>
      <c r="S1645" t="str">
        <f t="shared" si="405"/>
        <v/>
      </c>
      <c r="T1645">
        <f t="shared" si="401"/>
        <v>145</v>
      </c>
      <c r="U1645" t="str">
        <f t="shared" si="402"/>
        <v/>
      </c>
      <c r="W1645" t="str">
        <f t="shared" si="403"/>
        <v/>
      </c>
      <c r="X1645" t="str">
        <f t="shared" si="404"/>
        <v/>
      </c>
      <c r="AE1645" t="s">
        <v>52</v>
      </c>
    </row>
    <row r="1646" spans="1:31" x14ac:dyDescent="0.25">
      <c r="A1646">
        <v>45.830853269999999</v>
      </c>
      <c r="B1646">
        <v>-122.84161520000001</v>
      </c>
      <c r="C1646">
        <v>40.998614070000002</v>
      </c>
      <c r="D1646">
        <f t="shared" si="406"/>
        <v>187.01564680573759</v>
      </c>
      <c r="E1646">
        <f t="shared" si="407"/>
        <v>71.52276443798111</v>
      </c>
      <c r="F1646">
        <f t="shared" si="408"/>
        <v>200.22576753010418</v>
      </c>
      <c r="G1646">
        <f t="shared" si="409"/>
        <v>93.506153610230641</v>
      </c>
      <c r="H1646">
        <f t="shared" si="410"/>
        <v>35.765530354692544</v>
      </c>
      <c r="I1646">
        <f t="shared" si="411"/>
        <v>100.11280599669796</v>
      </c>
      <c r="J1646">
        <f t="shared" si="412"/>
        <v>10022.58949575483</v>
      </c>
      <c r="K1646">
        <f t="shared" si="413"/>
        <v>10022.573924532482</v>
      </c>
      <c r="L1646">
        <f t="shared" si="416"/>
        <v>0</v>
      </c>
      <c r="M1646" s="1">
        <f t="shared" si="414"/>
        <v>0</v>
      </c>
      <c r="N1646" s="1">
        <f>IF(M1646&lt;'How to'!$B$35,0,M1646)</f>
        <v>0</v>
      </c>
      <c r="O1646" s="1">
        <f>(((ABS('How to'!$B$33))*(N1646))/(11.82))^(1/2)</f>
        <v>0</v>
      </c>
      <c r="P1646" s="1">
        <f>(((ABS('How to'!$B$33)+'How to'!$B$32)*(N1646))/(11.82))^(1/2)</f>
        <v>0</v>
      </c>
      <c r="Q1646">
        <f>IF(P1646=0,'How to'!$B$34,MIN(ROUNDDOWN(2*P1646,-1)/2,'How to'!$B$34))</f>
        <v>145</v>
      </c>
      <c r="R1646">
        <f t="shared" si="415"/>
        <v>145</v>
      </c>
      <c r="S1646" t="str">
        <f t="shared" si="405"/>
        <v/>
      </c>
      <c r="T1646">
        <f t="shared" si="401"/>
        <v>145</v>
      </c>
      <c r="U1646" t="str">
        <f t="shared" si="402"/>
        <v/>
      </c>
      <c r="W1646" t="str">
        <f t="shared" si="403"/>
        <v/>
      </c>
      <c r="X1646" t="str">
        <f t="shared" si="404"/>
        <v/>
      </c>
      <c r="AE1646" t="s">
        <v>52</v>
      </c>
    </row>
    <row r="1647" spans="1:31" x14ac:dyDescent="0.25">
      <c r="A1647">
        <v>45.831063270000001</v>
      </c>
      <c r="B1647">
        <v>-122.8415</v>
      </c>
      <c r="C1647">
        <v>41.023614070000001</v>
      </c>
      <c r="D1647">
        <f t="shared" si="406"/>
        <v>187.01787319513082</v>
      </c>
      <c r="E1647">
        <f t="shared" si="407"/>
        <v>71.51473809894766</v>
      </c>
      <c r="F1647">
        <f t="shared" si="408"/>
        <v>200.22498010935377</v>
      </c>
      <c r="G1647">
        <f t="shared" si="409"/>
        <v>93.507266805322743</v>
      </c>
      <c r="H1647">
        <f t="shared" si="410"/>
        <v>35.757638880035167</v>
      </c>
      <c r="I1647">
        <f t="shared" si="411"/>
        <v>100.11102678365064</v>
      </c>
      <c r="J1647">
        <f t="shared" si="412"/>
        <v>10022.510664947778</v>
      </c>
      <c r="K1647">
        <f t="shared" si="413"/>
        <v>10022.217683676816</v>
      </c>
      <c r="L1647">
        <f t="shared" si="416"/>
        <v>0</v>
      </c>
      <c r="M1647" s="1">
        <f t="shared" si="414"/>
        <v>0</v>
      </c>
      <c r="N1647" s="1">
        <f>IF(M1647&lt;'How to'!$B$35,0,M1647)</f>
        <v>0</v>
      </c>
      <c r="O1647" s="1">
        <f>(((ABS('How to'!$B$33))*(N1647))/(11.82))^(1/2)</f>
        <v>0</v>
      </c>
      <c r="P1647" s="1">
        <f>(((ABS('How to'!$B$33)+'How to'!$B$32)*(N1647))/(11.82))^(1/2)</f>
        <v>0</v>
      </c>
      <c r="Q1647">
        <f>IF(P1647=0,'How to'!$B$34,MIN(ROUNDDOWN(2*P1647,-1)/2,'How to'!$B$34))</f>
        <v>145</v>
      </c>
      <c r="R1647">
        <f t="shared" si="415"/>
        <v>145</v>
      </c>
      <c r="S1647" t="str">
        <f t="shared" si="405"/>
        <v/>
      </c>
      <c r="T1647">
        <f t="shared" si="401"/>
        <v>145</v>
      </c>
      <c r="U1647" t="str">
        <f t="shared" si="402"/>
        <v/>
      </c>
      <c r="W1647" t="str">
        <f t="shared" si="403"/>
        <v/>
      </c>
      <c r="X1647" t="str">
        <f t="shared" si="404"/>
        <v/>
      </c>
      <c r="AE1647" t="s">
        <v>52</v>
      </c>
    </row>
    <row r="1648" spans="1:31" x14ac:dyDescent="0.25">
      <c r="A1648">
        <v>45.831273269999997</v>
      </c>
      <c r="B1648">
        <v>-122.84138470000001</v>
      </c>
      <c r="C1648">
        <v>41.048614069999999</v>
      </c>
      <c r="D1648">
        <f t="shared" si="406"/>
        <v>187.01787319513082</v>
      </c>
      <c r="E1648">
        <f t="shared" si="407"/>
        <v>71.514468266945258</v>
      </c>
      <c r="F1648">
        <f t="shared" si="408"/>
        <v>200.22488373310134</v>
      </c>
      <c r="G1648">
        <f t="shared" si="409"/>
        <v>93.507266804531781</v>
      </c>
      <c r="H1648">
        <f t="shared" si="410"/>
        <v>35.765260472986434</v>
      </c>
      <c r="I1648">
        <f t="shared" si="411"/>
        <v>100.11374931523871</v>
      </c>
      <c r="J1648">
        <f t="shared" si="412"/>
        <v>10022.501016483488</v>
      </c>
      <c r="K1648">
        <f t="shared" si="413"/>
        <v>10022.762801954459</v>
      </c>
      <c r="L1648">
        <f t="shared" si="416"/>
        <v>0.51164975419862901</v>
      </c>
      <c r="M1648" s="1">
        <f t="shared" si="414"/>
        <v>9794.5544971995569</v>
      </c>
      <c r="N1648" s="1">
        <f>IF(M1648&lt;'How to'!$B$35,0,M1648)</f>
        <v>9794.5544971995569</v>
      </c>
      <c r="O1648" s="1">
        <f>(((ABS('How to'!$B$33))*(N1648))/(11.82))^(1/2)</f>
        <v>265.39520259142148</v>
      </c>
      <c r="P1648" s="1">
        <f>(((ABS('How to'!$B$33)+'How to'!$B$32)*(N1648))/(11.82))^(1/2)</f>
        <v>401.97672809308136</v>
      </c>
      <c r="Q1648">
        <f>IF(P1648=0,'How to'!$B$34,MIN(ROUNDDOWN(2*P1648,-1)/2,'How to'!$B$34))</f>
        <v>145</v>
      </c>
      <c r="R1648">
        <f t="shared" si="415"/>
        <v>145</v>
      </c>
      <c r="S1648" t="str">
        <f t="shared" si="405"/>
        <v/>
      </c>
      <c r="T1648">
        <f t="shared" si="401"/>
        <v>145</v>
      </c>
      <c r="U1648" t="str">
        <f t="shared" si="402"/>
        <v/>
      </c>
      <c r="W1648" t="str">
        <f t="shared" si="403"/>
        <v/>
      </c>
      <c r="X1648" t="str">
        <f t="shared" si="404"/>
        <v/>
      </c>
      <c r="AE1648" t="s">
        <v>52</v>
      </c>
    </row>
    <row r="1649" spans="1:31" x14ac:dyDescent="0.25">
      <c r="A1649">
        <v>45.83148327</v>
      </c>
      <c r="B1649">
        <v>-122.8412695</v>
      </c>
      <c r="C1649">
        <v>41.073614069999998</v>
      </c>
      <c r="D1649">
        <f t="shared" si="406"/>
        <v>187.0200995845241</v>
      </c>
      <c r="E1649">
        <f t="shared" si="407"/>
        <v>71.506442012685966</v>
      </c>
      <c r="F1649">
        <f t="shared" si="408"/>
        <v>200.22409669647391</v>
      </c>
      <c r="G1649">
        <f t="shared" si="409"/>
        <v>93.508379999623884</v>
      </c>
      <c r="H1649">
        <f t="shared" si="410"/>
        <v>35.75736904947383</v>
      </c>
      <c r="I1649">
        <f t="shared" si="411"/>
        <v>100.11197017087582</v>
      </c>
      <c r="J1649">
        <f t="shared" si="412"/>
        <v>10022.422224479733</v>
      </c>
      <c r="K1649">
        <f t="shared" si="413"/>
        <v>10022.40657149433</v>
      </c>
      <c r="L1649">
        <f t="shared" si="416"/>
        <v>0</v>
      </c>
      <c r="M1649" s="1">
        <f t="shared" si="414"/>
        <v>0</v>
      </c>
      <c r="N1649" s="1">
        <f>IF(M1649&lt;'How to'!$B$35,0,M1649)</f>
        <v>0</v>
      </c>
      <c r="O1649" s="1">
        <f>(((ABS('How to'!$B$33))*(N1649))/(11.82))^(1/2)</f>
        <v>0</v>
      </c>
      <c r="P1649" s="1">
        <f>(((ABS('How to'!$B$33)+'How to'!$B$32)*(N1649))/(11.82))^(1/2)</f>
        <v>0</v>
      </c>
      <c r="Q1649">
        <f>IF(P1649=0,'How to'!$B$34,MIN(ROUNDDOWN(2*P1649,-1)/2,'How to'!$B$34))</f>
        <v>145</v>
      </c>
      <c r="R1649">
        <f t="shared" si="415"/>
        <v>145</v>
      </c>
      <c r="S1649" t="str">
        <f t="shared" si="405"/>
        <v/>
      </c>
      <c r="T1649">
        <f t="shared" si="401"/>
        <v>145</v>
      </c>
      <c r="U1649" t="str">
        <f t="shared" si="402"/>
        <v/>
      </c>
      <c r="W1649" t="str">
        <f t="shared" si="403"/>
        <v/>
      </c>
      <c r="X1649" t="str">
        <f t="shared" si="404"/>
        <v/>
      </c>
      <c r="AE1649" t="s">
        <v>52</v>
      </c>
    </row>
    <row r="1650" spans="1:31" x14ac:dyDescent="0.25">
      <c r="A1650">
        <v>45.831693280000003</v>
      </c>
      <c r="B1650">
        <v>-122.84115420000001</v>
      </c>
      <c r="C1650">
        <v>41.098614070000004</v>
      </c>
      <c r="D1650">
        <f t="shared" si="406"/>
        <v>187.02121278040715</v>
      </c>
      <c r="E1650">
        <f t="shared" si="407"/>
        <v>71.506172196282719</v>
      </c>
      <c r="F1650">
        <f t="shared" si="408"/>
        <v>200.22504012240518</v>
      </c>
      <c r="G1650">
        <f t="shared" si="409"/>
        <v>93.509493195506963</v>
      </c>
      <c r="H1650">
        <f t="shared" si="410"/>
        <v>35.757234133472629</v>
      </c>
      <c r="I1650">
        <f t="shared" si="411"/>
        <v>100.11296175099677</v>
      </c>
      <c r="J1650">
        <f t="shared" si="412"/>
        <v>10022.516673004691</v>
      </c>
      <c r="K1650">
        <f t="shared" si="413"/>
        <v>10022.605110556544</v>
      </c>
      <c r="L1650">
        <f t="shared" si="416"/>
        <v>0.29738451851537473</v>
      </c>
      <c r="M1650" s="1">
        <f t="shared" si="414"/>
        <v>16851.255674962747</v>
      </c>
      <c r="N1650" s="1">
        <f>IF(M1650&lt;'How to'!$B$35,0,M1650)</f>
        <v>16851.255674962747</v>
      </c>
      <c r="O1650" s="1">
        <f>(((ABS('How to'!$B$33))*(N1650))/(11.82))^(1/2)</f>
        <v>348.11028801270794</v>
      </c>
      <c r="P1650" s="1">
        <f>(((ABS('How to'!$B$33)+'How to'!$B$32)*(N1650))/(11.82))^(1/2)</f>
        <v>527.25984955468698</v>
      </c>
      <c r="Q1650">
        <f>IF(P1650=0,'How to'!$B$34,MIN(ROUNDDOWN(2*P1650,-1)/2,'How to'!$B$34))</f>
        <v>145</v>
      </c>
      <c r="R1650">
        <f t="shared" si="415"/>
        <v>145</v>
      </c>
      <c r="S1650" t="str">
        <f t="shared" si="405"/>
        <v/>
      </c>
      <c r="T1650">
        <f t="shared" si="401"/>
        <v>145</v>
      </c>
      <c r="U1650" t="str">
        <f t="shared" si="402"/>
        <v/>
      </c>
      <c r="W1650" t="str">
        <f t="shared" si="403"/>
        <v/>
      </c>
      <c r="X1650" t="str">
        <f t="shared" si="404"/>
        <v/>
      </c>
      <c r="AE1650" t="s">
        <v>52</v>
      </c>
    </row>
    <row r="1651" spans="1:31" x14ac:dyDescent="0.25">
      <c r="A1651">
        <v>45.83190329</v>
      </c>
      <c r="B1651">
        <v>-122.84103899999999</v>
      </c>
      <c r="C1651">
        <v>41.123614070000002</v>
      </c>
      <c r="D1651">
        <f t="shared" si="406"/>
        <v>187.02232597470831</v>
      </c>
      <c r="E1651">
        <f t="shared" si="407"/>
        <v>71.505902376714275</v>
      </c>
      <c r="F1651">
        <f t="shared" si="408"/>
        <v>200.22598354783588</v>
      </c>
      <c r="G1651">
        <f t="shared" si="409"/>
        <v>93.510606389808103</v>
      </c>
      <c r="H1651">
        <f t="shared" si="410"/>
        <v>35.75709921699108</v>
      </c>
      <c r="I1651">
        <f t="shared" si="411"/>
        <v>100.11395333220722</v>
      </c>
      <c r="J1651">
        <f t="shared" si="412"/>
        <v>10022.611121924561</v>
      </c>
      <c r="K1651">
        <f t="shared" si="413"/>
        <v>10022.803651803364</v>
      </c>
      <c r="L1651">
        <f t="shared" si="416"/>
        <v>0.43878226810437065</v>
      </c>
      <c r="M1651" s="1">
        <f t="shared" si="414"/>
        <v>11421.15848835908</v>
      </c>
      <c r="N1651" s="1">
        <f>IF(M1651&lt;'How to'!$B$35,0,M1651)</f>
        <v>11421.15848835908</v>
      </c>
      <c r="O1651" s="1">
        <f>(((ABS('How to'!$B$33))*(N1651))/(11.82))^(1/2)</f>
        <v>286.58654954760323</v>
      </c>
      <c r="P1651" s="1">
        <f>(((ABS('How to'!$B$33)+'How to'!$B$32)*(N1651))/(11.82))^(1/2)</f>
        <v>434.07387314376047</v>
      </c>
      <c r="Q1651">
        <f>IF(P1651=0,'How to'!$B$34,MIN(ROUNDDOWN(2*P1651,-1)/2,'How to'!$B$34))</f>
        <v>145</v>
      </c>
      <c r="R1651">
        <f t="shared" si="415"/>
        <v>145</v>
      </c>
      <c r="S1651" t="str">
        <f t="shared" si="405"/>
        <v/>
      </c>
      <c r="T1651">
        <f t="shared" ref="T1651:T1714" si="417">IF(Q1651=T1652,T1652,IF(Q1651&lt;T1652,Q1651,IF(MIN(Q1611:Q1650)&lt;Q1651,IF(MIN(Q1611:Q1650)&lt;T1652,T1652,MIN(Q1611:Q1650)),MIN(Q1611:Q1650))))</f>
        <v>145</v>
      </c>
      <c r="U1651" t="str">
        <f t="shared" ref="U1651:U1714" si="418">IF(T1652=T1651,"",T1651)</f>
        <v/>
      </c>
      <c r="W1651" t="str">
        <f t="shared" si="403"/>
        <v/>
      </c>
      <c r="X1651" t="str">
        <f t="shared" si="404"/>
        <v/>
      </c>
      <c r="AE1651" t="s">
        <v>52</v>
      </c>
    </row>
    <row r="1652" spans="1:31" x14ac:dyDescent="0.25">
      <c r="A1652">
        <v>45.832113290000002</v>
      </c>
      <c r="B1652">
        <v>-122.8409238</v>
      </c>
      <c r="C1652">
        <v>41.148614070000001</v>
      </c>
      <c r="D1652">
        <f t="shared" si="406"/>
        <v>187.02343917059136</v>
      </c>
      <c r="E1652">
        <f t="shared" si="407"/>
        <v>71.497876237742986</v>
      </c>
      <c r="F1652">
        <f t="shared" si="408"/>
        <v>200.22415714819104</v>
      </c>
      <c r="G1652">
        <f t="shared" si="409"/>
        <v>93.510606390599065</v>
      </c>
      <c r="H1652">
        <f t="shared" si="410"/>
        <v>35.749207902678158</v>
      </c>
      <c r="I1652">
        <f t="shared" si="411"/>
        <v>100.11113511096782</v>
      </c>
      <c r="J1652">
        <f t="shared" si="412"/>
        <v>10022.428276425875</v>
      </c>
      <c r="K1652">
        <f t="shared" si="413"/>
        <v>10022.239373206454</v>
      </c>
      <c r="L1652">
        <f t="shared" si="416"/>
        <v>0</v>
      </c>
      <c r="M1652" s="1">
        <f t="shared" si="414"/>
        <v>0</v>
      </c>
      <c r="N1652" s="1">
        <f>IF(M1652&lt;'How to'!$B$35,0,M1652)</f>
        <v>0</v>
      </c>
      <c r="O1652" s="1">
        <f>(((ABS('How to'!$B$33))*(N1652))/(11.82))^(1/2)</f>
        <v>0</v>
      </c>
      <c r="P1652" s="1">
        <f>(((ABS('How to'!$B$33)+'How to'!$B$32)*(N1652))/(11.82))^(1/2)</f>
        <v>0</v>
      </c>
      <c r="Q1652">
        <f>IF(P1652=0,'How to'!$B$34,MIN(ROUNDDOWN(2*P1652,-1)/2,'How to'!$B$34))</f>
        <v>145</v>
      </c>
      <c r="R1652">
        <f t="shared" si="415"/>
        <v>145</v>
      </c>
      <c r="S1652" t="str">
        <f t="shared" si="405"/>
        <v/>
      </c>
      <c r="T1652">
        <f t="shared" si="417"/>
        <v>145</v>
      </c>
      <c r="U1652" t="str">
        <f t="shared" si="418"/>
        <v/>
      </c>
      <c r="W1652" t="str">
        <f t="shared" si="403"/>
        <v/>
      </c>
      <c r="X1652" t="str">
        <f t="shared" si="404"/>
        <v/>
      </c>
      <c r="AE1652" t="s">
        <v>52</v>
      </c>
    </row>
    <row r="1653" spans="1:31" x14ac:dyDescent="0.25">
      <c r="A1653">
        <v>45.832323299999999</v>
      </c>
      <c r="B1653">
        <v>-122.8408086</v>
      </c>
      <c r="C1653">
        <v>41.173614069999999</v>
      </c>
      <c r="D1653">
        <f t="shared" si="406"/>
        <v>187.02455236489251</v>
      </c>
      <c r="E1653">
        <f t="shared" si="407"/>
        <v>71.497606446623365</v>
      </c>
      <c r="F1653">
        <f t="shared" si="408"/>
        <v>200.22510061149842</v>
      </c>
      <c r="G1653">
        <f t="shared" si="409"/>
        <v>93.511719584900206</v>
      </c>
      <c r="H1653">
        <f t="shared" si="410"/>
        <v>35.749073006976644</v>
      </c>
      <c r="I1653">
        <f t="shared" si="411"/>
        <v>100.11212674088566</v>
      </c>
      <c r="J1653">
        <f t="shared" si="412"/>
        <v>10022.522728721166</v>
      </c>
      <c r="K1653">
        <f t="shared" si="413"/>
        <v>10022.437920583154</v>
      </c>
      <c r="L1653">
        <f t="shared" si="416"/>
        <v>0</v>
      </c>
      <c r="M1653" s="1">
        <f t="shared" si="414"/>
        <v>0</v>
      </c>
      <c r="N1653" s="1">
        <f>IF(M1653&lt;'How to'!$B$35,0,M1653)</f>
        <v>0</v>
      </c>
      <c r="O1653" s="1">
        <f>(((ABS('How to'!$B$33))*(N1653))/(11.82))^(1/2)</f>
        <v>0</v>
      </c>
      <c r="P1653" s="1">
        <f>(((ABS('How to'!$B$33)+'How to'!$B$32)*(N1653))/(11.82))^(1/2)</f>
        <v>0</v>
      </c>
      <c r="Q1653">
        <f>IF(P1653=0,'How to'!$B$34,MIN(ROUNDDOWN(2*P1653,-1)/2,'How to'!$B$34))</f>
        <v>145</v>
      </c>
      <c r="R1653">
        <f t="shared" si="415"/>
        <v>145</v>
      </c>
      <c r="S1653" t="str">
        <f t="shared" si="405"/>
        <v/>
      </c>
      <c r="T1653">
        <f t="shared" si="417"/>
        <v>145</v>
      </c>
      <c r="U1653" t="str">
        <f t="shared" si="418"/>
        <v/>
      </c>
      <c r="W1653" t="str">
        <f t="shared" si="403"/>
        <v/>
      </c>
      <c r="X1653" t="str">
        <f t="shared" si="404"/>
        <v/>
      </c>
      <c r="AE1653" t="s">
        <v>52</v>
      </c>
    </row>
    <row r="1654" spans="1:31" x14ac:dyDescent="0.25">
      <c r="A1654">
        <v>45.832533310000002</v>
      </c>
      <c r="B1654">
        <v>-122.8406933</v>
      </c>
      <c r="C1654">
        <v>41.198614069999998</v>
      </c>
      <c r="D1654">
        <f t="shared" si="406"/>
        <v>187.02455236489251</v>
      </c>
      <c r="E1654">
        <f t="shared" si="407"/>
        <v>71.489580380686604</v>
      </c>
      <c r="F1654">
        <f t="shared" si="408"/>
        <v>200.22223475502184</v>
      </c>
      <c r="G1654">
        <f t="shared" si="409"/>
        <v>93.511719584900206</v>
      </c>
      <c r="H1654">
        <f t="shared" si="410"/>
        <v>35.748938119422611</v>
      </c>
      <c r="I1654">
        <f t="shared" si="411"/>
        <v>100.11207857392291</v>
      </c>
      <c r="J1654">
        <f t="shared" si="412"/>
        <v>10022.23582257377</v>
      </c>
      <c r="K1654">
        <f t="shared" si="413"/>
        <v>10022.428276391316</v>
      </c>
      <c r="L1654">
        <f t="shared" si="416"/>
        <v>0.43869558642214052</v>
      </c>
      <c r="M1654" s="1">
        <f t="shared" si="414"/>
        <v>11422.987359105893</v>
      </c>
      <c r="N1654" s="1">
        <f>IF(M1654&lt;'How to'!$B$35,0,M1654)</f>
        <v>11422.987359105893</v>
      </c>
      <c r="O1654" s="1">
        <f>(((ABS('How to'!$B$33))*(N1654))/(11.82))^(1/2)</f>
        <v>286.60949418920325</v>
      </c>
      <c r="P1654" s="1">
        <f>(((ABS('How to'!$B$33)+'How to'!$B$32)*(N1654))/(11.82))^(1/2)</f>
        <v>434.10862588935493</v>
      </c>
      <c r="Q1654">
        <f>IF(P1654=0,'How to'!$B$34,MIN(ROUNDDOWN(2*P1654,-1)/2,'How to'!$B$34))</f>
        <v>145</v>
      </c>
      <c r="R1654">
        <f t="shared" si="415"/>
        <v>145</v>
      </c>
      <c r="S1654" t="str">
        <f t="shared" si="405"/>
        <v/>
      </c>
      <c r="T1654">
        <f t="shared" si="417"/>
        <v>145</v>
      </c>
      <c r="U1654" t="str">
        <f t="shared" si="418"/>
        <v/>
      </c>
      <c r="W1654" t="str">
        <f t="shared" si="403"/>
        <v/>
      </c>
      <c r="X1654" t="str">
        <f t="shared" si="404"/>
        <v/>
      </c>
      <c r="AE1654" t="s">
        <v>52</v>
      </c>
    </row>
    <row r="1655" spans="1:31" x14ac:dyDescent="0.25">
      <c r="A1655">
        <v>45.832743319999999</v>
      </c>
      <c r="B1655">
        <v>-122.8405781</v>
      </c>
      <c r="C1655">
        <v>41.223614070000004</v>
      </c>
      <c r="D1655">
        <f t="shared" si="406"/>
        <v>187.02455236489251</v>
      </c>
      <c r="E1655">
        <f t="shared" si="407"/>
        <v>71.497066861502432</v>
      </c>
      <c r="F1655">
        <f t="shared" si="408"/>
        <v>200.22490793376974</v>
      </c>
      <c r="G1655">
        <f t="shared" si="409"/>
        <v>93.511719584900206</v>
      </c>
      <c r="H1655">
        <f t="shared" si="410"/>
        <v>35.748803222760571</v>
      </c>
      <c r="I1655">
        <f t="shared" si="411"/>
        <v>100.11203040386637</v>
      </c>
      <c r="J1655">
        <f t="shared" si="412"/>
        <v>10022.503439271642</v>
      </c>
      <c r="K1655">
        <f t="shared" si="413"/>
        <v>10022.418631584664</v>
      </c>
      <c r="L1655">
        <f t="shared" si="416"/>
        <v>0</v>
      </c>
      <c r="M1655" s="1">
        <f t="shared" si="414"/>
        <v>0</v>
      </c>
      <c r="N1655" s="1">
        <f>IF(M1655&lt;'How to'!$B$35,0,M1655)</f>
        <v>0</v>
      </c>
      <c r="O1655" s="1">
        <f>(((ABS('How to'!$B$33))*(N1655))/(11.82))^(1/2)</f>
        <v>0</v>
      </c>
      <c r="P1655" s="1">
        <f>(((ABS('How to'!$B$33)+'How to'!$B$32)*(N1655))/(11.82))^(1/2)</f>
        <v>0</v>
      </c>
      <c r="Q1655">
        <f>IF(P1655=0,'How to'!$B$34,MIN(ROUNDDOWN(2*P1655,-1)/2,'How to'!$B$34))</f>
        <v>145</v>
      </c>
      <c r="R1655">
        <f t="shared" si="415"/>
        <v>145</v>
      </c>
      <c r="S1655" t="str">
        <f t="shared" si="405"/>
        <v/>
      </c>
      <c r="T1655">
        <f t="shared" si="417"/>
        <v>145</v>
      </c>
      <c r="U1655" t="str">
        <f t="shared" si="418"/>
        <v/>
      </c>
      <c r="W1655" t="str">
        <f t="shared" si="403"/>
        <v/>
      </c>
      <c r="X1655" t="str">
        <f t="shared" si="404"/>
        <v/>
      </c>
      <c r="AE1655" t="s">
        <v>52</v>
      </c>
    </row>
    <row r="1656" spans="1:31" x14ac:dyDescent="0.25">
      <c r="A1656">
        <v>45.832953330000002</v>
      </c>
      <c r="B1656">
        <v>-122.84046290000001</v>
      </c>
      <c r="C1656">
        <v>41.248614070000002</v>
      </c>
      <c r="D1656">
        <f t="shared" si="406"/>
        <v>187.02677875507672</v>
      </c>
      <c r="E1656">
        <f t="shared" si="407"/>
        <v>71.49679706750112</v>
      </c>
      <c r="F1656">
        <f t="shared" si="408"/>
        <v>200.22689120698013</v>
      </c>
      <c r="G1656">
        <f t="shared" si="409"/>
        <v>93.512832779992308</v>
      </c>
      <c r="H1656">
        <f t="shared" si="410"/>
        <v>35.74866832672047</v>
      </c>
      <c r="I1656">
        <f t="shared" si="411"/>
        <v>100.11302203845747</v>
      </c>
      <c r="J1656">
        <f t="shared" si="412"/>
        <v>10022.701990602964</v>
      </c>
      <c r="K1656">
        <f t="shared" si="413"/>
        <v>10022.617181672671</v>
      </c>
      <c r="L1656">
        <f t="shared" si="416"/>
        <v>0</v>
      </c>
      <c r="M1656" s="1">
        <f t="shared" si="414"/>
        <v>0</v>
      </c>
      <c r="N1656" s="1">
        <f>IF(M1656&lt;'How to'!$B$35,0,M1656)</f>
        <v>0</v>
      </c>
      <c r="O1656" s="1">
        <f>(((ABS('How to'!$B$33))*(N1656))/(11.82))^(1/2)</f>
        <v>0</v>
      </c>
      <c r="P1656" s="1">
        <f>(((ABS('How to'!$B$33)+'How to'!$B$32)*(N1656))/(11.82))^(1/2)</f>
        <v>0</v>
      </c>
      <c r="Q1656">
        <f>IF(P1656=0,'How to'!$B$34,MIN(ROUNDDOWN(2*P1656,-1)/2,'How to'!$B$34))</f>
        <v>145</v>
      </c>
      <c r="R1656">
        <f t="shared" si="415"/>
        <v>145</v>
      </c>
      <c r="S1656" t="str">
        <f t="shared" si="405"/>
        <v/>
      </c>
      <c r="T1656">
        <f t="shared" si="417"/>
        <v>145</v>
      </c>
      <c r="U1656" t="str">
        <f t="shared" si="418"/>
        <v/>
      </c>
      <c r="W1656" t="str">
        <f t="shared" si="403"/>
        <v/>
      </c>
      <c r="X1656" t="str">
        <f t="shared" si="404"/>
        <v/>
      </c>
      <c r="AE1656" t="s">
        <v>52</v>
      </c>
    </row>
    <row r="1657" spans="1:31" x14ac:dyDescent="0.25">
      <c r="A1657">
        <v>45.833163339999999</v>
      </c>
      <c r="B1657">
        <v>-122.8403477</v>
      </c>
      <c r="C1657">
        <v>41.273614070000001</v>
      </c>
      <c r="D1657">
        <f t="shared" si="406"/>
        <v>187.02677875507672</v>
      </c>
      <c r="E1657">
        <f t="shared" si="407"/>
        <v>71.496527272539268</v>
      </c>
      <c r="F1657">
        <f t="shared" si="408"/>
        <v>200.22679486905184</v>
      </c>
      <c r="G1657">
        <f t="shared" si="409"/>
        <v>93.512832779992308</v>
      </c>
      <c r="H1657">
        <f t="shared" si="410"/>
        <v>35.748533431302327</v>
      </c>
      <c r="I1657">
        <f t="shared" si="411"/>
        <v>100.1129738696626</v>
      </c>
      <c r="J1657">
        <f t="shared" si="412"/>
        <v>10022.692345883341</v>
      </c>
      <c r="K1657">
        <f t="shared" si="413"/>
        <v>10022.607537027745</v>
      </c>
      <c r="L1657">
        <f t="shared" si="416"/>
        <v>0</v>
      </c>
      <c r="M1657" s="1">
        <f t="shared" si="414"/>
        <v>0</v>
      </c>
      <c r="N1657" s="1">
        <f>IF(M1657&lt;'How to'!$B$35,0,M1657)</f>
        <v>0</v>
      </c>
      <c r="O1657" s="1">
        <f>(((ABS('How to'!$B$33))*(N1657))/(11.82))^(1/2)</f>
        <v>0</v>
      </c>
      <c r="P1657" s="1">
        <f>(((ABS('How to'!$B$33)+'How to'!$B$32)*(N1657))/(11.82))^(1/2)</f>
        <v>0</v>
      </c>
      <c r="Q1657">
        <f>IF(P1657=0,'How to'!$B$34,MIN(ROUNDDOWN(2*P1657,-1)/2,'How to'!$B$34))</f>
        <v>145</v>
      </c>
      <c r="R1657">
        <f t="shared" si="415"/>
        <v>145</v>
      </c>
      <c r="S1657" t="str">
        <f t="shared" si="405"/>
        <v/>
      </c>
      <c r="T1657">
        <f t="shared" si="417"/>
        <v>145</v>
      </c>
      <c r="U1657" t="str">
        <f t="shared" si="418"/>
        <v/>
      </c>
      <c r="W1657" t="str">
        <f t="shared" si="403"/>
        <v/>
      </c>
      <c r="X1657" t="str">
        <f t="shared" si="404"/>
        <v/>
      </c>
      <c r="AE1657" t="s">
        <v>52</v>
      </c>
    </row>
    <row r="1658" spans="1:31" x14ac:dyDescent="0.25">
      <c r="A1658">
        <v>45.833373350000002</v>
      </c>
      <c r="B1658">
        <v>-122.8402325</v>
      </c>
      <c r="C1658">
        <v>41.298614069999999</v>
      </c>
      <c r="D1658">
        <f t="shared" si="406"/>
        <v>187.02677875507672</v>
      </c>
      <c r="E1658">
        <f t="shared" si="407"/>
        <v>71.488501318730954</v>
      </c>
      <c r="F1658">
        <f t="shared" si="408"/>
        <v>200.22392912011946</v>
      </c>
      <c r="G1658">
        <f t="shared" si="409"/>
        <v>93.512832779992308</v>
      </c>
      <c r="H1658">
        <f t="shared" si="410"/>
        <v>35.740642317879114</v>
      </c>
      <c r="I1658">
        <f t="shared" si="411"/>
        <v>100.11015636704089</v>
      </c>
      <c r="J1658">
        <f t="shared" si="412"/>
        <v>10022.405448074656</v>
      </c>
      <c r="K1658">
        <f t="shared" si="413"/>
        <v>10022.043407833376</v>
      </c>
      <c r="L1658">
        <f t="shared" si="416"/>
        <v>0</v>
      </c>
      <c r="M1658" s="1">
        <f t="shared" si="414"/>
        <v>0</v>
      </c>
      <c r="N1658" s="1">
        <f>IF(M1658&lt;'How to'!$B$35,0,M1658)</f>
        <v>0</v>
      </c>
      <c r="O1658" s="1">
        <f>(((ABS('How to'!$B$33))*(N1658))/(11.82))^(1/2)</f>
        <v>0</v>
      </c>
      <c r="P1658" s="1">
        <f>(((ABS('How to'!$B$33)+'How to'!$B$32)*(N1658))/(11.82))^(1/2)</f>
        <v>0</v>
      </c>
      <c r="Q1658">
        <f>IF(P1658=0,'How to'!$B$34,MIN(ROUNDDOWN(2*P1658,-1)/2,'How to'!$B$34))</f>
        <v>145</v>
      </c>
      <c r="R1658">
        <f t="shared" si="415"/>
        <v>145</v>
      </c>
      <c r="S1658" t="str">
        <f t="shared" si="405"/>
        <v/>
      </c>
      <c r="T1658">
        <f t="shared" si="417"/>
        <v>145</v>
      </c>
      <c r="U1658" t="str">
        <f t="shared" si="418"/>
        <v/>
      </c>
      <c r="W1658" t="str">
        <f t="shared" si="403"/>
        <v/>
      </c>
      <c r="X1658" t="str">
        <f t="shared" si="404"/>
        <v/>
      </c>
      <c r="AE1658" t="s">
        <v>132</v>
      </c>
    </row>
    <row r="1659" spans="1:31" x14ac:dyDescent="0.25">
      <c r="A1659">
        <v>45.833583359999999</v>
      </c>
      <c r="B1659">
        <v>-122.84011719999999</v>
      </c>
      <c r="C1659">
        <v>41.323614069999998</v>
      </c>
      <c r="D1659">
        <f t="shared" si="406"/>
        <v>187.02677875507672</v>
      </c>
      <c r="E1659">
        <f t="shared" si="407"/>
        <v>71.488231552218707</v>
      </c>
      <c r="F1659">
        <f t="shared" si="408"/>
        <v>200.2238328021019</v>
      </c>
      <c r="G1659">
        <f t="shared" si="409"/>
        <v>93.512832779992308</v>
      </c>
      <c r="H1659">
        <f t="shared" si="410"/>
        <v>35.748263636820738</v>
      </c>
      <c r="I1659">
        <f t="shared" si="411"/>
        <v>100.11287753124692</v>
      </c>
      <c r="J1659">
        <f t="shared" si="412"/>
        <v>10022.395805491014</v>
      </c>
      <c r="K1659">
        <f t="shared" si="413"/>
        <v>10022.588247586446</v>
      </c>
      <c r="L1659">
        <f t="shared" si="416"/>
        <v>0.43868222602589396</v>
      </c>
      <c r="M1659" s="1">
        <f t="shared" si="414"/>
        <v>11423.517586275362</v>
      </c>
      <c r="N1659" s="1">
        <f>IF(M1659&lt;'How to'!$B$35,0,M1659)</f>
        <v>11423.517586275362</v>
      </c>
      <c r="O1659" s="1">
        <f>(((ABS('How to'!$B$33))*(N1659))/(11.82))^(1/2)</f>
        <v>286.61614596831379</v>
      </c>
      <c r="P1659" s="1">
        <f>(((ABS('How to'!$B$33)+'How to'!$B$32)*(N1659))/(11.82))^(1/2)</f>
        <v>434.11870090343484</v>
      </c>
      <c r="Q1659">
        <f>IF(P1659=0,'How to'!$B$34,MIN(ROUNDDOWN(2*P1659,-1)/2,'How to'!$B$34))</f>
        <v>145</v>
      </c>
      <c r="R1659">
        <f t="shared" si="415"/>
        <v>145</v>
      </c>
      <c r="S1659" t="str">
        <f t="shared" si="405"/>
        <v/>
      </c>
      <c r="T1659">
        <f t="shared" si="417"/>
        <v>145</v>
      </c>
      <c r="U1659" t="str">
        <f t="shared" si="418"/>
        <v/>
      </c>
      <c r="W1659" t="str">
        <f t="shared" si="403"/>
        <v/>
      </c>
      <c r="X1659" t="str">
        <f t="shared" si="404"/>
        <v/>
      </c>
      <c r="AE1659" t="s">
        <v>60</v>
      </c>
    </row>
    <row r="1660" spans="1:31" x14ac:dyDescent="0.25">
      <c r="A1660">
        <v>45.833793380000003</v>
      </c>
      <c r="B1660">
        <v>-122.840002</v>
      </c>
      <c r="C1660">
        <v>41.348614070000004</v>
      </c>
      <c r="D1660">
        <f t="shared" si="406"/>
        <v>187.02789194937785</v>
      </c>
      <c r="E1660">
        <f t="shared" si="407"/>
        <v>71.487961770798265</v>
      </c>
      <c r="F1660">
        <f t="shared" si="408"/>
        <v>200.22477630196335</v>
      </c>
      <c r="G1660">
        <f t="shared" si="409"/>
        <v>93.513945975084411</v>
      </c>
      <c r="H1660">
        <f t="shared" si="410"/>
        <v>35.748128738859535</v>
      </c>
      <c r="I1660">
        <f t="shared" si="411"/>
        <v>100.11386916986618</v>
      </c>
      <c r="J1660">
        <f t="shared" si="412"/>
        <v>10022.490261292816</v>
      </c>
      <c r="K1660">
        <f t="shared" si="413"/>
        <v>10022.786800161082</v>
      </c>
      <c r="L1660">
        <f t="shared" si="416"/>
        <v>0.54455382494845972</v>
      </c>
      <c r="M1660" s="1">
        <f t="shared" si="414"/>
        <v>9202.7512625677609</v>
      </c>
      <c r="N1660" s="1">
        <f>IF(M1660&lt;'How to'!$B$35,0,M1660)</f>
        <v>9202.7512625677609</v>
      </c>
      <c r="O1660" s="1">
        <f>(((ABS('How to'!$B$33))*(N1660))/(11.82))^(1/2)</f>
        <v>257.25247780452997</v>
      </c>
      <c r="P1660" s="1">
        <f>(((ABS('How to'!$B$33)+'How to'!$B$32)*(N1660))/(11.82))^(1/2)</f>
        <v>389.64347626472721</v>
      </c>
      <c r="Q1660">
        <f>IF(P1660=0,'How to'!$B$34,MIN(ROUNDDOWN(2*P1660,-1)/2,'How to'!$B$34))</f>
        <v>145</v>
      </c>
      <c r="R1660">
        <f t="shared" si="415"/>
        <v>145</v>
      </c>
      <c r="S1660" t="str">
        <f t="shared" si="405"/>
        <v/>
      </c>
      <c r="T1660">
        <f t="shared" si="417"/>
        <v>145</v>
      </c>
      <c r="U1660" t="str">
        <f t="shared" si="418"/>
        <v/>
      </c>
      <c r="W1660" t="str">
        <f t="shared" si="403"/>
        <v/>
      </c>
      <c r="X1660" t="str">
        <f t="shared" si="404"/>
        <v/>
      </c>
      <c r="AE1660" t="s">
        <v>133</v>
      </c>
    </row>
    <row r="1661" spans="1:31" x14ac:dyDescent="0.25">
      <c r="A1661">
        <v>45.834003389999999</v>
      </c>
      <c r="B1661">
        <v>-122.8398868</v>
      </c>
      <c r="C1661">
        <v>41.373614070000002</v>
      </c>
      <c r="D1661">
        <f t="shared" si="406"/>
        <v>187.02789195016882</v>
      </c>
      <c r="E1661">
        <f t="shared" si="407"/>
        <v>71.487692000160678</v>
      </c>
      <c r="F1661">
        <f t="shared" si="408"/>
        <v>200.22467998434624</v>
      </c>
      <c r="G1661">
        <f t="shared" si="409"/>
        <v>93.513945975084411</v>
      </c>
      <c r="H1661">
        <f t="shared" si="410"/>
        <v>35.747993839315846</v>
      </c>
      <c r="I1661">
        <f t="shared" si="411"/>
        <v>100.11382100073281</v>
      </c>
      <c r="J1661">
        <f t="shared" si="412"/>
        <v>10022.480618708465</v>
      </c>
      <c r="K1661">
        <f t="shared" si="413"/>
        <v>10022.77715536677</v>
      </c>
      <c r="L1661">
        <f t="shared" si="416"/>
        <v>0.54455179579616741</v>
      </c>
      <c r="M1661" s="1">
        <f t="shared" si="414"/>
        <v>9202.7766988747771</v>
      </c>
      <c r="N1661" s="1">
        <f>IF(M1661&lt;'How to'!$B$35,0,M1661)</f>
        <v>9202.7766988747771</v>
      </c>
      <c r="O1661" s="1">
        <f>(((ABS('How to'!$B$33))*(N1661))/(11.82))^(1/2)</f>
        <v>257.25283332584627</v>
      </c>
      <c r="P1661" s="1">
        <f>(((ABS('How to'!$B$33)+'How to'!$B$32)*(N1661))/(11.82))^(1/2)</f>
        <v>389.64401474957583</v>
      </c>
      <c r="Q1661">
        <f>IF(P1661=0,'How to'!$B$34,MIN(ROUNDDOWN(2*P1661,-1)/2,'How to'!$B$34))</f>
        <v>145</v>
      </c>
      <c r="R1661">
        <f t="shared" si="415"/>
        <v>145</v>
      </c>
      <c r="S1661" t="str">
        <f t="shared" si="405"/>
        <v/>
      </c>
      <c r="T1661">
        <f t="shared" si="417"/>
        <v>145</v>
      </c>
      <c r="U1661" t="str">
        <f t="shared" si="418"/>
        <v/>
      </c>
      <c r="W1661" t="str">
        <f t="shared" si="403"/>
        <v/>
      </c>
      <c r="X1661" t="str">
        <f t="shared" si="404"/>
        <v/>
      </c>
      <c r="AE1661" t="s">
        <v>52</v>
      </c>
    </row>
    <row r="1662" spans="1:31" x14ac:dyDescent="0.25">
      <c r="A1662">
        <v>45.834213400000003</v>
      </c>
      <c r="B1662">
        <v>-122.83977160000001</v>
      </c>
      <c r="C1662">
        <v>41.398614070000001</v>
      </c>
      <c r="D1662">
        <f t="shared" si="406"/>
        <v>187.02900514446995</v>
      </c>
      <c r="E1662">
        <f t="shared" si="407"/>
        <v>71.487422229664858</v>
      </c>
      <c r="F1662">
        <f t="shared" si="408"/>
        <v>200.22562349103211</v>
      </c>
      <c r="G1662">
        <f t="shared" si="409"/>
        <v>93.513945975084411</v>
      </c>
      <c r="H1662">
        <f t="shared" si="410"/>
        <v>35.74785893397064</v>
      </c>
      <c r="I1662">
        <f t="shared" si="411"/>
        <v>100.11377282968647</v>
      </c>
      <c r="J1662">
        <f t="shared" si="412"/>
        <v>10022.575075593137</v>
      </c>
      <c r="K1662">
        <f t="shared" si="413"/>
        <v>10022.767510194068</v>
      </c>
      <c r="L1662">
        <f t="shared" si="416"/>
        <v>0.4386736838823791</v>
      </c>
      <c r="M1662" s="1">
        <f t="shared" si="414"/>
        <v>11423.944355961705</v>
      </c>
      <c r="N1662" s="1">
        <f>IF(M1662&lt;'How to'!$B$35,0,M1662)</f>
        <v>11423.944355961705</v>
      </c>
      <c r="O1662" s="1">
        <f>(((ABS('How to'!$B$33))*(N1662))/(11.82))^(1/2)</f>
        <v>286.62149974570275</v>
      </c>
      <c r="P1662" s="1">
        <f>(((ABS('How to'!$B$33)+'How to'!$B$32)*(N1662))/(11.82))^(1/2)</f>
        <v>434.12680991933541</v>
      </c>
      <c r="Q1662">
        <f>IF(P1662=0,'How to'!$B$34,MIN(ROUNDDOWN(2*P1662,-1)/2,'How to'!$B$34))</f>
        <v>145</v>
      </c>
      <c r="R1662">
        <f t="shared" si="415"/>
        <v>145</v>
      </c>
      <c r="S1662" t="str">
        <f t="shared" si="405"/>
        <v/>
      </c>
      <c r="T1662">
        <f t="shared" si="417"/>
        <v>145</v>
      </c>
      <c r="U1662" t="str">
        <f t="shared" si="418"/>
        <v/>
      </c>
      <c r="W1662" t="str">
        <f t="shared" si="403"/>
        <v/>
      </c>
      <c r="X1662" t="str">
        <f t="shared" si="404"/>
        <v/>
      </c>
      <c r="AE1662" t="s">
        <v>52</v>
      </c>
    </row>
    <row r="1663" spans="1:31" x14ac:dyDescent="0.25">
      <c r="A1663">
        <v>45.834423409999999</v>
      </c>
      <c r="B1663">
        <v>-122.8396564</v>
      </c>
      <c r="C1663">
        <v>41.423614069999999</v>
      </c>
      <c r="D1663">
        <f t="shared" si="406"/>
        <v>187.02900514526095</v>
      </c>
      <c r="E1663">
        <f t="shared" si="407"/>
        <v>71.479396447769773</v>
      </c>
      <c r="F1663">
        <f t="shared" si="408"/>
        <v>200.22275815242253</v>
      </c>
      <c r="G1663">
        <f t="shared" si="409"/>
        <v>93.513945975084411</v>
      </c>
      <c r="H1663">
        <f t="shared" si="410"/>
        <v>35.739967965592072</v>
      </c>
      <c r="I1663">
        <f t="shared" si="411"/>
        <v>100.11095545449835</v>
      </c>
      <c r="J1663">
        <f t="shared" si="412"/>
        <v>10022.288220540871</v>
      </c>
      <c r="K1663">
        <f t="shared" si="413"/>
        <v>10022.203402012554</v>
      </c>
      <c r="L1663">
        <f t="shared" si="416"/>
        <v>0</v>
      </c>
      <c r="M1663" s="1">
        <f t="shared" si="414"/>
        <v>0</v>
      </c>
      <c r="N1663" s="1">
        <f>IF(M1663&lt;'How to'!$B$35,0,M1663)</f>
        <v>0</v>
      </c>
      <c r="O1663" s="1">
        <f>(((ABS('How to'!$B$33))*(N1663))/(11.82))^(1/2)</f>
        <v>0</v>
      </c>
      <c r="P1663" s="1">
        <f>(((ABS('How to'!$B$33)+'How to'!$B$32)*(N1663))/(11.82))^(1/2)</f>
        <v>0</v>
      </c>
      <c r="Q1663">
        <f>IF(P1663=0,'How to'!$B$34,MIN(ROUNDDOWN(2*P1663,-1)/2,'How to'!$B$34))</f>
        <v>145</v>
      </c>
      <c r="R1663">
        <f t="shared" si="415"/>
        <v>145</v>
      </c>
      <c r="S1663" t="str">
        <f t="shared" si="405"/>
        <v/>
      </c>
      <c r="T1663">
        <f t="shared" si="417"/>
        <v>145</v>
      </c>
      <c r="U1663" t="str">
        <f t="shared" si="418"/>
        <v/>
      </c>
      <c r="W1663" t="str">
        <f t="shared" si="403"/>
        <v/>
      </c>
      <c r="X1663" t="str">
        <f t="shared" si="404"/>
        <v/>
      </c>
      <c r="AE1663" t="s">
        <v>52</v>
      </c>
    </row>
    <row r="1664" spans="1:31" x14ac:dyDescent="0.25">
      <c r="A1664">
        <v>45.834633429999997</v>
      </c>
      <c r="B1664">
        <v>-122.8395412</v>
      </c>
      <c r="C1664">
        <v>41.448614069999998</v>
      </c>
      <c r="D1664">
        <f t="shared" si="406"/>
        <v>187.02900514446995</v>
      </c>
      <c r="E1664">
        <f t="shared" si="407"/>
        <v>71.479126691777793</v>
      </c>
      <c r="F1664">
        <f t="shared" si="408"/>
        <v>200.22266184912581</v>
      </c>
      <c r="G1664">
        <f t="shared" si="409"/>
        <v>93.513945974293435</v>
      </c>
      <c r="H1664">
        <f t="shared" si="410"/>
        <v>35.739833094978557</v>
      </c>
      <c r="I1664">
        <f t="shared" si="411"/>
        <v>100.11090730454896</v>
      </c>
      <c r="J1664">
        <f t="shared" si="412"/>
        <v>10022.278579487345</v>
      </c>
      <c r="K1664">
        <f t="shared" si="413"/>
        <v>10022.193761339995</v>
      </c>
      <c r="L1664">
        <f t="shared" si="416"/>
        <v>0</v>
      </c>
      <c r="M1664" s="1">
        <f t="shared" si="414"/>
        <v>0</v>
      </c>
      <c r="N1664" s="1">
        <f>IF(M1664&lt;'How to'!$B$35,0,M1664)</f>
        <v>0</v>
      </c>
      <c r="O1664" s="1">
        <f>(((ABS('How to'!$B$33))*(N1664))/(11.82))^(1/2)</f>
        <v>0</v>
      </c>
      <c r="P1664" s="1">
        <f>(((ABS('How to'!$B$33)+'How to'!$B$32)*(N1664))/(11.82))^(1/2)</f>
        <v>0</v>
      </c>
      <c r="Q1664">
        <f>IF(P1664=0,'How to'!$B$34,MIN(ROUNDDOWN(2*P1664,-1)/2,'How to'!$B$34))</f>
        <v>145</v>
      </c>
      <c r="R1664">
        <f t="shared" si="415"/>
        <v>145</v>
      </c>
      <c r="S1664" t="str">
        <f t="shared" si="405"/>
        <v/>
      </c>
      <c r="T1664">
        <f t="shared" si="417"/>
        <v>145</v>
      </c>
      <c r="U1664" t="str">
        <f t="shared" si="418"/>
        <v/>
      </c>
      <c r="W1664" t="str">
        <f t="shared" si="403"/>
        <v/>
      </c>
      <c r="X1664" t="str">
        <f t="shared" si="404"/>
        <v/>
      </c>
      <c r="AE1664" t="s">
        <v>52</v>
      </c>
    </row>
    <row r="1665" spans="1:31" x14ac:dyDescent="0.25">
      <c r="A1665">
        <v>45.83484344</v>
      </c>
      <c r="B1665">
        <v>-122.839426</v>
      </c>
      <c r="C1665">
        <v>41.473614070000004</v>
      </c>
      <c r="D1665">
        <f t="shared" si="406"/>
        <v>187.02900514526095</v>
      </c>
      <c r="E1665">
        <f t="shared" si="407"/>
        <v>71.478856947669755</v>
      </c>
      <c r="F1665">
        <f t="shared" si="408"/>
        <v>200.22256555186652</v>
      </c>
      <c r="G1665">
        <f t="shared" si="409"/>
        <v>93.513945975084411</v>
      </c>
      <c r="H1665">
        <f t="shared" si="410"/>
        <v>35.739698223884886</v>
      </c>
      <c r="I1665">
        <f t="shared" si="411"/>
        <v>100.11085915606441</v>
      </c>
      <c r="J1665">
        <f t="shared" si="412"/>
        <v>10022.268939042871</v>
      </c>
      <c r="K1665">
        <f t="shared" si="413"/>
        <v>10022.184120965365</v>
      </c>
      <c r="L1665">
        <f t="shared" si="416"/>
        <v>0</v>
      </c>
      <c r="M1665" s="1">
        <f t="shared" si="414"/>
        <v>0</v>
      </c>
      <c r="N1665" s="1">
        <f>IF(M1665&lt;'How to'!$B$35,0,M1665)</f>
        <v>0</v>
      </c>
      <c r="O1665" s="1">
        <f>(((ABS('How to'!$B$33))*(N1665))/(11.82))^(1/2)</f>
        <v>0</v>
      </c>
      <c r="P1665" s="1">
        <f>(((ABS('How to'!$B$33)+'How to'!$B$32)*(N1665))/(11.82))^(1/2)</f>
        <v>0</v>
      </c>
      <c r="Q1665">
        <f>IF(P1665=0,'How to'!$B$34,MIN(ROUNDDOWN(2*P1665,-1)/2,'How to'!$B$34))</f>
        <v>145</v>
      </c>
      <c r="R1665">
        <f t="shared" si="415"/>
        <v>145</v>
      </c>
      <c r="S1665" t="str">
        <f t="shared" si="405"/>
        <v/>
      </c>
      <c r="T1665">
        <f t="shared" si="417"/>
        <v>145</v>
      </c>
      <c r="U1665" t="str">
        <f t="shared" si="418"/>
        <v/>
      </c>
      <c r="W1665" t="str">
        <f t="shared" si="403"/>
        <v/>
      </c>
      <c r="X1665" t="str">
        <f t="shared" si="404"/>
        <v/>
      </c>
      <c r="AE1665" t="s">
        <v>52</v>
      </c>
    </row>
    <row r="1666" spans="1:31" x14ac:dyDescent="0.25">
      <c r="A1666">
        <v>45.835053459999997</v>
      </c>
      <c r="B1666">
        <v>-122.83931080000001</v>
      </c>
      <c r="C1666">
        <v>41.498614070000002</v>
      </c>
      <c r="D1666">
        <f t="shared" si="406"/>
        <v>187.03011833956208</v>
      </c>
      <c r="E1666">
        <f t="shared" si="407"/>
        <v>71.478587190859216</v>
      </c>
      <c r="F1666">
        <f t="shared" si="408"/>
        <v>200.22350909149472</v>
      </c>
      <c r="G1666">
        <f t="shared" si="409"/>
        <v>93.515059169385552</v>
      </c>
      <c r="H1666">
        <f t="shared" si="410"/>
        <v>35.739563345888897</v>
      </c>
      <c r="I1666">
        <f t="shared" si="411"/>
        <v>100.1118508449848</v>
      </c>
      <c r="J1666">
        <f t="shared" si="412"/>
        <v>10022.363398227968</v>
      </c>
      <c r="K1666">
        <f t="shared" si="413"/>
        <v>10022.382679608483</v>
      </c>
      <c r="L1666">
        <f t="shared" si="416"/>
        <v>0.13885741073189883</v>
      </c>
      <c r="M1666" s="1">
        <f t="shared" si="414"/>
        <v>36088.756900988737</v>
      </c>
      <c r="N1666" s="1">
        <f>IF(M1666&lt;'How to'!$B$35,0,M1666)</f>
        <v>36088.756900988737</v>
      </c>
      <c r="O1666" s="1">
        <f>(((ABS('How to'!$B$33))*(N1666))/(11.82))^(1/2)</f>
        <v>509.43254458024114</v>
      </c>
      <c r="P1666" s="1">
        <f>(((ABS('How to'!$B$33)+'How to'!$B$32)*(N1666))/(11.82))^(1/2)</f>
        <v>771.60410382307862</v>
      </c>
      <c r="Q1666">
        <f>IF(P1666=0,'How to'!$B$34,MIN(ROUNDDOWN(2*P1666,-1)/2,'How to'!$B$34))</f>
        <v>145</v>
      </c>
      <c r="R1666">
        <f t="shared" si="415"/>
        <v>145</v>
      </c>
      <c r="S1666" t="str">
        <f t="shared" si="405"/>
        <v/>
      </c>
      <c r="T1666">
        <f t="shared" si="417"/>
        <v>145</v>
      </c>
      <c r="U1666" t="str">
        <f t="shared" si="418"/>
        <v/>
      </c>
      <c r="W1666" t="str">
        <f t="shared" si="403"/>
        <v/>
      </c>
      <c r="X1666" t="str">
        <f t="shared" si="404"/>
        <v/>
      </c>
      <c r="AE1666" t="s">
        <v>52</v>
      </c>
    </row>
    <row r="1667" spans="1:31" x14ac:dyDescent="0.25">
      <c r="A1667">
        <v>45.835263470000001</v>
      </c>
      <c r="B1667">
        <v>-122.8391956</v>
      </c>
      <c r="C1667">
        <v>41.523614070000001</v>
      </c>
      <c r="D1667">
        <f t="shared" si="406"/>
        <v>187.03234472974628</v>
      </c>
      <c r="E1667">
        <f t="shared" si="407"/>
        <v>71.478317443728329</v>
      </c>
      <c r="F1667">
        <f t="shared" si="408"/>
        <v>200.22549248208395</v>
      </c>
      <c r="G1667">
        <f t="shared" si="409"/>
        <v>93.515059170176528</v>
      </c>
      <c r="H1667">
        <f t="shared" si="410"/>
        <v>35.739428473834877</v>
      </c>
      <c r="I1667">
        <f t="shared" si="411"/>
        <v>100.11180269697464</v>
      </c>
      <c r="J1667">
        <f t="shared" si="412"/>
        <v>10022.561959923265</v>
      </c>
      <c r="K1667">
        <f t="shared" si="413"/>
        <v>10022.373039237978</v>
      </c>
      <c r="L1667">
        <f t="shared" si="416"/>
        <v>0</v>
      </c>
      <c r="M1667" s="1">
        <f t="shared" si="414"/>
        <v>0</v>
      </c>
      <c r="N1667" s="1">
        <f>IF(M1667&lt;'How to'!$B$35,0,M1667)</f>
        <v>0</v>
      </c>
      <c r="O1667" s="1">
        <f>(((ABS('How to'!$B$33))*(N1667))/(11.82))^(1/2)</f>
        <v>0</v>
      </c>
      <c r="P1667" s="1">
        <f>(((ABS('How to'!$B$33)+'How to'!$B$32)*(N1667))/(11.82))^(1/2)</f>
        <v>0</v>
      </c>
      <c r="Q1667">
        <f>IF(P1667=0,'How to'!$B$34,MIN(ROUNDDOWN(2*P1667,-1)/2,'How to'!$B$34))</f>
        <v>145</v>
      </c>
      <c r="R1667">
        <f t="shared" si="415"/>
        <v>145</v>
      </c>
      <c r="S1667" t="str">
        <f t="shared" si="405"/>
        <v/>
      </c>
      <c r="T1667">
        <f t="shared" si="417"/>
        <v>145</v>
      </c>
      <c r="U1667" t="str">
        <f t="shared" si="418"/>
        <v/>
      </c>
      <c r="W1667" t="str">
        <f t="shared" si="403"/>
        <v/>
      </c>
      <c r="X1667" t="str">
        <f t="shared" si="404"/>
        <v/>
      </c>
      <c r="AE1667" t="s">
        <v>52</v>
      </c>
    </row>
    <row r="1668" spans="1:31" x14ac:dyDescent="0.25">
      <c r="A1668">
        <v>45.835473489999998</v>
      </c>
      <c r="B1668">
        <v>-122.8390804</v>
      </c>
      <c r="C1668">
        <v>41.548614069999999</v>
      </c>
      <c r="D1668">
        <f t="shared" si="406"/>
        <v>187.03234473053726</v>
      </c>
      <c r="E1668">
        <f t="shared" si="407"/>
        <v>71.478047683894829</v>
      </c>
      <c r="F1668">
        <f t="shared" si="408"/>
        <v>200.22539618166243</v>
      </c>
      <c r="G1668">
        <f t="shared" si="409"/>
        <v>93.515059170176528</v>
      </c>
      <c r="H1668">
        <f t="shared" si="410"/>
        <v>35.739293594878511</v>
      </c>
      <c r="I1668">
        <f t="shared" si="411"/>
        <v>100.11175454592004</v>
      </c>
      <c r="J1668">
        <f t="shared" si="412"/>
        <v>10022.552319025921</v>
      </c>
      <c r="K1668">
        <f t="shared" si="413"/>
        <v>10022.363398262542</v>
      </c>
      <c r="L1668">
        <f t="shared" si="416"/>
        <v>0</v>
      </c>
      <c r="M1668" s="1">
        <f t="shared" si="414"/>
        <v>0</v>
      </c>
      <c r="N1668" s="1">
        <f>IF(M1668&lt;'How to'!$B$35,0,M1668)</f>
        <v>0</v>
      </c>
      <c r="O1668" s="1">
        <f>(((ABS('How to'!$B$33))*(N1668))/(11.82))^(1/2)</f>
        <v>0</v>
      </c>
      <c r="P1668" s="1">
        <f>(((ABS('How to'!$B$33)+'How to'!$B$32)*(N1668))/(11.82))^(1/2)</f>
        <v>0</v>
      </c>
      <c r="Q1668">
        <f>IF(P1668=0,'How to'!$B$34,MIN(ROUNDDOWN(2*P1668,-1)/2,'How to'!$B$34))</f>
        <v>145</v>
      </c>
      <c r="R1668">
        <f t="shared" si="415"/>
        <v>145</v>
      </c>
      <c r="S1668" t="str">
        <f t="shared" si="405"/>
        <v/>
      </c>
      <c r="T1668">
        <f t="shared" si="417"/>
        <v>145</v>
      </c>
      <c r="U1668" t="str">
        <f t="shared" si="418"/>
        <v/>
      </c>
      <c r="W1668" t="str">
        <f t="shared" si="403"/>
        <v/>
      </c>
      <c r="X1668" t="str">
        <f t="shared" si="404"/>
        <v/>
      </c>
      <c r="AE1668" t="s">
        <v>52</v>
      </c>
    </row>
    <row r="1669" spans="1:31" x14ac:dyDescent="0.25">
      <c r="A1669">
        <v>45.835683500000002</v>
      </c>
      <c r="B1669">
        <v>-122.8389652</v>
      </c>
      <c r="C1669">
        <v>41.573614069999998</v>
      </c>
      <c r="D1669">
        <f t="shared" si="406"/>
        <v>187.03457111993049</v>
      </c>
      <c r="E1669">
        <f t="shared" si="407"/>
        <v>71.470022101126403</v>
      </c>
      <c r="F1669">
        <f t="shared" si="408"/>
        <v>200.22461100761771</v>
      </c>
      <c r="G1669">
        <f t="shared" si="409"/>
        <v>93.515059170176528</v>
      </c>
      <c r="H1669">
        <f t="shared" si="410"/>
        <v>35.739158721864165</v>
      </c>
      <c r="I1669">
        <f t="shared" si="411"/>
        <v>100.11170639714527</v>
      </c>
      <c r="J1669">
        <f t="shared" si="412"/>
        <v>10022.473713287956</v>
      </c>
      <c r="K1669">
        <f t="shared" si="413"/>
        <v>10022.353757748217</v>
      </c>
      <c r="L1669">
        <f t="shared" si="416"/>
        <v>0</v>
      </c>
      <c r="M1669" s="1">
        <f t="shared" si="414"/>
        <v>0</v>
      </c>
      <c r="N1669" s="1">
        <f>IF(M1669&lt;'How to'!$B$35,0,M1669)</f>
        <v>0</v>
      </c>
      <c r="O1669" s="1">
        <f>(((ABS('How to'!$B$33))*(N1669))/(11.82))^(1/2)</f>
        <v>0</v>
      </c>
      <c r="P1669" s="1">
        <f>(((ABS('How to'!$B$33)+'How to'!$B$32)*(N1669))/(11.82))^(1/2)</f>
        <v>0</v>
      </c>
      <c r="Q1669">
        <f>IF(P1669=0,'How to'!$B$34,MIN(ROUNDDOWN(2*P1669,-1)/2,'How to'!$B$34))</f>
        <v>145</v>
      </c>
      <c r="R1669">
        <f t="shared" si="415"/>
        <v>145</v>
      </c>
      <c r="S1669" t="str">
        <f t="shared" si="405"/>
        <v/>
      </c>
      <c r="T1669">
        <f t="shared" si="417"/>
        <v>145</v>
      </c>
      <c r="U1669" t="str">
        <f t="shared" si="418"/>
        <v/>
      </c>
      <c r="W1669" t="str">
        <f t="shared" si="403"/>
        <v/>
      </c>
      <c r="X1669" t="str">
        <f t="shared" si="404"/>
        <v/>
      </c>
      <c r="AE1669" t="s">
        <v>52</v>
      </c>
    </row>
    <row r="1670" spans="1:31" x14ac:dyDescent="0.25">
      <c r="A1670">
        <v>45.835893519999999</v>
      </c>
      <c r="B1670">
        <v>-122.83884999999999</v>
      </c>
      <c r="C1670">
        <v>41.598614070000004</v>
      </c>
      <c r="D1670">
        <f t="shared" si="406"/>
        <v>187.03568431502259</v>
      </c>
      <c r="E1670">
        <f t="shared" si="407"/>
        <v>71.469752368643199</v>
      </c>
      <c r="F1670">
        <f t="shared" si="408"/>
        <v>200.22555458987739</v>
      </c>
      <c r="G1670">
        <f t="shared" si="409"/>
        <v>93.515059170176528</v>
      </c>
      <c r="H1670">
        <f t="shared" si="410"/>
        <v>35.739023843049587</v>
      </c>
      <c r="I1670">
        <f t="shared" si="411"/>
        <v>100.1116582464584</v>
      </c>
      <c r="J1670">
        <f t="shared" si="412"/>
        <v>10022.568177705993</v>
      </c>
      <c r="K1670">
        <f t="shared" si="413"/>
        <v>10022.344116855684</v>
      </c>
      <c r="L1670">
        <f t="shared" si="416"/>
        <v>0</v>
      </c>
      <c r="M1670" s="1">
        <f t="shared" si="414"/>
        <v>0</v>
      </c>
      <c r="N1670" s="1">
        <f>IF(M1670&lt;'How to'!$B$35,0,M1670)</f>
        <v>0</v>
      </c>
      <c r="O1670" s="1">
        <f>(((ABS('How to'!$B$33))*(N1670))/(11.82))^(1/2)</f>
        <v>0</v>
      </c>
      <c r="P1670" s="1">
        <f>(((ABS('How to'!$B$33)+'How to'!$B$32)*(N1670))/(11.82))^(1/2)</f>
        <v>0</v>
      </c>
      <c r="Q1670">
        <f>IF(P1670=0,'How to'!$B$34,MIN(ROUNDDOWN(2*P1670,-1)/2,'How to'!$B$34))</f>
        <v>145</v>
      </c>
      <c r="R1670">
        <f t="shared" si="415"/>
        <v>145</v>
      </c>
      <c r="S1670" t="str">
        <f t="shared" si="405"/>
        <v/>
      </c>
      <c r="T1670">
        <f t="shared" si="417"/>
        <v>145</v>
      </c>
      <c r="U1670" t="str">
        <f t="shared" si="418"/>
        <v/>
      </c>
      <c r="W1670" t="str">
        <f t="shared" si="403"/>
        <v/>
      </c>
      <c r="X1670" t="str">
        <f t="shared" si="404"/>
        <v/>
      </c>
      <c r="AE1670" t="s">
        <v>52</v>
      </c>
    </row>
    <row r="1671" spans="1:31" x14ac:dyDescent="0.25">
      <c r="A1671">
        <v>45.836103549999997</v>
      </c>
      <c r="B1671">
        <v>-122.8387348</v>
      </c>
      <c r="C1671">
        <v>41.623614070000002</v>
      </c>
      <c r="D1671">
        <f t="shared" si="406"/>
        <v>187.0379107052068</v>
      </c>
      <c r="E1671">
        <f t="shared" si="407"/>
        <v>71.461726844978756</v>
      </c>
      <c r="F1671">
        <f t="shared" si="408"/>
        <v>200.22476980792177</v>
      </c>
      <c r="G1671">
        <f t="shared" si="409"/>
        <v>93.517285559569757</v>
      </c>
      <c r="H1671">
        <f t="shared" si="410"/>
        <v>35.738888967972741</v>
      </c>
      <c r="I1671">
        <f t="shared" si="411"/>
        <v>100.11368978863578</v>
      </c>
      <c r="J1671">
        <f t="shared" si="412"/>
        <v>10022.489611158815</v>
      </c>
      <c r="K1671">
        <f t="shared" si="413"/>
        <v>10022.750883095196</v>
      </c>
      <c r="L1671">
        <f t="shared" si="416"/>
        <v>0.51114766592500538</v>
      </c>
      <c r="M1671" s="1">
        <f t="shared" si="414"/>
        <v>9804.1637977133159</v>
      </c>
      <c r="N1671" s="1">
        <f>IF(M1671&lt;'How to'!$B$35,0,M1671)</f>
        <v>9804.1637977133159</v>
      </c>
      <c r="O1671" s="1">
        <f>(((ABS('How to'!$B$33))*(N1671))/(11.82))^(1/2)</f>
        <v>265.52535843757693</v>
      </c>
      <c r="P1671" s="1">
        <f>(((ABS('How to'!$B$33)+'How to'!$B$32)*(N1671))/(11.82))^(1/2)</f>
        <v>402.17386662711999</v>
      </c>
      <c r="Q1671">
        <f>IF(P1671=0,'How to'!$B$34,MIN(ROUNDDOWN(2*P1671,-1)/2,'How to'!$B$34))</f>
        <v>145</v>
      </c>
      <c r="R1671">
        <f t="shared" si="415"/>
        <v>145</v>
      </c>
      <c r="S1671" t="str">
        <f t="shared" si="405"/>
        <v/>
      </c>
      <c r="T1671">
        <f t="shared" si="417"/>
        <v>145</v>
      </c>
      <c r="U1671" t="str">
        <f t="shared" si="418"/>
        <v/>
      </c>
      <c r="W1671" t="str">
        <f t="shared" si="403"/>
        <v/>
      </c>
      <c r="X1671" t="str">
        <f t="shared" si="404"/>
        <v/>
      </c>
      <c r="AE1671" t="s">
        <v>52</v>
      </c>
    </row>
    <row r="1672" spans="1:31" x14ac:dyDescent="0.25">
      <c r="A1672">
        <v>45.836313570000002</v>
      </c>
      <c r="B1672">
        <v>-122.8386196</v>
      </c>
      <c r="C1672">
        <v>41.648614070000001</v>
      </c>
      <c r="D1672">
        <f t="shared" si="406"/>
        <v>187.03902390029893</v>
      </c>
      <c r="E1672">
        <f t="shared" si="407"/>
        <v>71.461457139846175</v>
      </c>
      <c r="F1672">
        <f t="shared" si="408"/>
        <v>200.22571342893664</v>
      </c>
      <c r="G1672">
        <f t="shared" si="409"/>
        <v>93.517285560360733</v>
      </c>
      <c r="H1672">
        <f t="shared" si="410"/>
        <v>35.738754087095629</v>
      </c>
      <c r="I1672">
        <f t="shared" si="411"/>
        <v>100.11364163926888</v>
      </c>
      <c r="J1672">
        <f t="shared" si="412"/>
        <v>10022.584079531665</v>
      </c>
      <c r="K1672">
        <f t="shared" si="413"/>
        <v>10022.741242275952</v>
      </c>
      <c r="L1672">
        <f t="shared" si="416"/>
        <v>0.39643756669408187</v>
      </c>
      <c r="M1672" s="1">
        <f t="shared" si="414"/>
        <v>12641.008426441809</v>
      </c>
      <c r="N1672" s="1">
        <f>IF(M1672&lt;'How to'!$B$35,0,M1672)</f>
        <v>12641.008426441809</v>
      </c>
      <c r="O1672" s="1">
        <f>(((ABS('How to'!$B$33))*(N1672))/(11.82))^(1/2)</f>
        <v>301.50296334791875</v>
      </c>
      <c r="P1672" s="1">
        <f>(((ABS('How to'!$B$33)+'How to'!$B$32)*(N1672))/(11.82))^(1/2)</f>
        <v>456.66678799597167</v>
      </c>
      <c r="Q1672">
        <f>IF(P1672=0,'How to'!$B$34,MIN(ROUNDDOWN(2*P1672,-1)/2,'How to'!$B$34))</f>
        <v>145</v>
      </c>
      <c r="R1672">
        <f t="shared" si="415"/>
        <v>145</v>
      </c>
      <c r="S1672" t="str">
        <f t="shared" si="405"/>
        <v/>
      </c>
      <c r="T1672">
        <f t="shared" si="417"/>
        <v>145</v>
      </c>
      <c r="U1672" t="str">
        <f t="shared" si="418"/>
        <v/>
      </c>
      <c r="W1672" t="str">
        <f t="shared" si="403"/>
        <v/>
      </c>
      <c r="X1672" t="str">
        <f t="shared" si="404"/>
        <v/>
      </c>
      <c r="AE1672" t="s">
        <v>52</v>
      </c>
    </row>
    <row r="1673" spans="1:31" x14ac:dyDescent="0.25">
      <c r="A1673">
        <v>45.8365236</v>
      </c>
      <c r="B1673">
        <v>-122.8385045</v>
      </c>
      <c r="C1673">
        <v>41.673614069999999</v>
      </c>
      <c r="D1673">
        <f t="shared" si="406"/>
        <v>187.04125028969216</v>
      </c>
      <c r="E1673">
        <f t="shared" si="407"/>
        <v>71.453431703179902</v>
      </c>
      <c r="F1673">
        <f t="shared" si="408"/>
        <v>200.22492904753958</v>
      </c>
      <c r="G1673">
        <f t="shared" si="409"/>
        <v>93.519511949753976</v>
      </c>
      <c r="H1673">
        <f t="shared" si="410"/>
        <v>35.730863423040461</v>
      </c>
      <c r="I1673">
        <f t="shared" si="411"/>
        <v>100.1129048438619</v>
      </c>
      <c r="J1673">
        <f t="shared" si="412"/>
        <v>10022.505553023064</v>
      </c>
      <c r="K1673">
        <f t="shared" si="413"/>
        <v>10022.593716276147</v>
      </c>
      <c r="L1673">
        <f t="shared" si="416"/>
        <v>0.29692297500129788</v>
      </c>
      <c r="M1673" s="1">
        <f t="shared" si="414"/>
        <v>16877.430445105059</v>
      </c>
      <c r="N1673" s="1">
        <f>IF(M1673&lt;'How to'!$B$35,0,M1673)</f>
        <v>16877.430445105059</v>
      </c>
      <c r="O1673" s="1">
        <f>(((ABS('How to'!$B$33))*(N1673))/(11.82))^(1/2)</f>
        <v>348.38054001733366</v>
      </c>
      <c r="P1673" s="1">
        <f>(((ABS('How to'!$B$33)+'How to'!$B$32)*(N1673))/(11.82))^(1/2)</f>
        <v>527.66918256266638</v>
      </c>
      <c r="Q1673">
        <f>IF(P1673=0,'How to'!$B$34,MIN(ROUNDDOWN(2*P1673,-1)/2,'How to'!$B$34))</f>
        <v>145</v>
      </c>
      <c r="R1673">
        <f t="shared" si="415"/>
        <v>145</v>
      </c>
      <c r="S1673" t="str">
        <f t="shared" si="405"/>
        <v/>
      </c>
      <c r="T1673">
        <f t="shared" si="417"/>
        <v>145</v>
      </c>
      <c r="U1673" t="str">
        <f t="shared" si="418"/>
        <v/>
      </c>
      <c r="W1673" t="str">
        <f t="shared" ref="W1673:W1736" si="419">IF(S1673="","",CONCATENATE(C1673," ",S1673))</f>
        <v/>
      </c>
      <c r="X1673" t="str">
        <f t="shared" ref="X1673:X1736" si="420">IF(U1673="","",CONCATENATE(C1673," ",U1673))</f>
        <v/>
      </c>
      <c r="AE1673" t="s">
        <v>52</v>
      </c>
    </row>
    <row r="1674" spans="1:31" x14ac:dyDescent="0.25">
      <c r="A1674">
        <v>45.836733629999998</v>
      </c>
      <c r="B1674">
        <v>-122.8383893</v>
      </c>
      <c r="C1674">
        <v>41.698614069999998</v>
      </c>
      <c r="D1674">
        <f t="shared" si="406"/>
        <v>187.04347667987636</v>
      </c>
      <c r="E1674">
        <f t="shared" si="407"/>
        <v>71.453162011455632</v>
      </c>
      <c r="F1674">
        <f t="shared" si="408"/>
        <v>200.22691260150512</v>
      </c>
      <c r="G1674">
        <f t="shared" si="409"/>
        <v>93.520625144846079</v>
      </c>
      <c r="H1674">
        <f t="shared" si="410"/>
        <v>35.730728569372005</v>
      </c>
      <c r="I1674">
        <f t="shared" si="411"/>
        <v>100.11389659573216</v>
      </c>
      <c r="J1674">
        <f t="shared" si="412"/>
        <v>10022.704132482693</v>
      </c>
      <c r="K1674">
        <f t="shared" si="413"/>
        <v>10022.79229158095</v>
      </c>
      <c r="L1674">
        <f t="shared" si="416"/>
        <v>0.29691597844704343</v>
      </c>
      <c r="M1674" s="1">
        <f t="shared" si="414"/>
        <v>16878.162542822818</v>
      </c>
      <c r="N1674" s="1">
        <f>IF(M1674&lt;'How to'!$B$35,0,M1674)</f>
        <v>16878.162542822818</v>
      </c>
      <c r="O1674" s="1">
        <f>(((ABS('How to'!$B$33))*(N1674))/(11.82))^(1/2)</f>
        <v>348.38809584265073</v>
      </c>
      <c r="P1674" s="1">
        <f>(((ABS('How to'!$B$33)+'How to'!$B$32)*(N1674))/(11.82))^(1/2)</f>
        <v>527.6806268763138</v>
      </c>
      <c r="Q1674">
        <f>IF(P1674=0,'How to'!$B$34,MIN(ROUNDDOWN(2*P1674,-1)/2,'How to'!$B$34))</f>
        <v>145</v>
      </c>
      <c r="R1674">
        <f t="shared" si="415"/>
        <v>145</v>
      </c>
      <c r="S1674" t="str">
        <f t="shared" ref="S1674:S1737" si="421">IF(R1673=R1674,"",R1674)</f>
        <v/>
      </c>
      <c r="T1674">
        <f t="shared" si="417"/>
        <v>145</v>
      </c>
      <c r="U1674" t="str">
        <f t="shared" si="418"/>
        <v/>
      </c>
      <c r="W1674" t="str">
        <f t="shared" si="419"/>
        <v/>
      </c>
      <c r="X1674" t="str">
        <f t="shared" si="420"/>
        <v/>
      </c>
      <c r="AE1674" t="s">
        <v>52</v>
      </c>
    </row>
    <row r="1675" spans="1:31" x14ac:dyDescent="0.25">
      <c r="A1675">
        <v>45.836943660000003</v>
      </c>
      <c r="B1675">
        <v>-122.8382742</v>
      </c>
      <c r="C1675">
        <v>41.723614070000004</v>
      </c>
      <c r="D1675">
        <f t="shared" ref="D1675:D1738" si="422">ABS($A1671-$A1679)*111.3195*1000</f>
        <v>187.04347668066734</v>
      </c>
      <c r="E1675">
        <f t="shared" ref="E1675:E1738" si="423">ABS($B1671-$B1679)*111.3195*1000*COS(RADIANS($A1675))</f>
        <v>71.445136660687552</v>
      </c>
      <c r="F1675">
        <f t="shared" ref="F1675:F1738" si="424">SQRT((D1675^2)+(E1675^2))</f>
        <v>200.22404880846773</v>
      </c>
      <c r="G1675">
        <f t="shared" ref="G1675:G1738" si="425">ABS($A1671-$A1675)*111.3195*1000</f>
        <v>93.520625145637055</v>
      </c>
      <c r="H1675">
        <f t="shared" ref="H1675:H1738" si="426">ABS($B1671-$B1675)*111.3195*1000*COS(RADIANS($A1673))</f>
        <v>35.722837992173083</v>
      </c>
      <c r="I1675">
        <f t="shared" ref="I1675:I1738" si="427">SQRT((G1675^2)+(H1675^2))</f>
        <v>100.11108071460325</v>
      </c>
      <c r="J1675">
        <f t="shared" ref="J1675:J1738" si="428">(F1675/2)^2</f>
        <v>10022.417430313917</v>
      </c>
      <c r="K1675">
        <f t="shared" ref="K1675:K1738" si="429">I1675^2</f>
        <v>10022.228481845807</v>
      </c>
      <c r="L1675">
        <f t="shared" si="416"/>
        <v>0</v>
      </c>
      <c r="M1675" s="1">
        <f t="shared" ref="M1675:M1738" si="430">IFERROR(L1675/2+((F1675^2)/(8*L1675)),0)</f>
        <v>0</v>
      </c>
      <c r="N1675" s="1">
        <f>IF(M1675&lt;'How to'!$B$35,0,M1675)</f>
        <v>0</v>
      </c>
      <c r="O1675" s="1">
        <f>(((ABS('How to'!$B$33))*(N1675))/(11.82))^(1/2)</f>
        <v>0</v>
      </c>
      <c r="P1675" s="1">
        <f>(((ABS('How to'!$B$33)+'How to'!$B$32)*(N1675))/(11.82))^(1/2)</f>
        <v>0</v>
      </c>
      <c r="Q1675">
        <f>IF(P1675=0,'How to'!$B$34,MIN(ROUNDDOWN(2*P1675,-1)/2,'How to'!$B$34))</f>
        <v>145</v>
      </c>
      <c r="R1675">
        <f t="shared" si="415"/>
        <v>145</v>
      </c>
      <c r="S1675" t="str">
        <f t="shared" si="421"/>
        <v/>
      </c>
      <c r="T1675">
        <f t="shared" si="417"/>
        <v>145</v>
      </c>
      <c r="U1675" t="str">
        <f t="shared" si="418"/>
        <v/>
      </c>
      <c r="W1675" t="str">
        <f t="shared" si="419"/>
        <v/>
      </c>
      <c r="X1675" t="str">
        <f t="shared" si="420"/>
        <v/>
      </c>
      <c r="AE1675" t="s">
        <v>52</v>
      </c>
    </row>
    <row r="1676" spans="1:31" x14ac:dyDescent="0.25">
      <c r="A1676">
        <v>45.837153690000001</v>
      </c>
      <c r="B1676">
        <v>-122.838159</v>
      </c>
      <c r="C1676">
        <v>41.748614070000002</v>
      </c>
      <c r="D1676">
        <f t="shared" si="422"/>
        <v>187.04458987496847</v>
      </c>
      <c r="E1676">
        <f t="shared" si="423"/>
        <v>71.444866998520311</v>
      </c>
      <c r="F1676">
        <f t="shared" si="424"/>
        <v>200.22499250076504</v>
      </c>
      <c r="G1676">
        <f t="shared" si="425"/>
        <v>93.521738339938182</v>
      </c>
      <c r="H1676">
        <f t="shared" si="426"/>
        <v>35.722703161498444</v>
      </c>
      <c r="I1676">
        <f t="shared" si="427"/>
        <v>100.11207251519865</v>
      </c>
      <c r="J1676">
        <f t="shared" si="428"/>
        <v>10022.511905482854</v>
      </c>
      <c r="K1676">
        <f t="shared" si="429"/>
        <v>10022.427063288393</v>
      </c>
      <c r="L1676">
        <f t="shared" si="416"/>
        <v>0</v>
      </c>
      <c r="M1676" s="1">
        <f t="shared" si="430"/>
        <v>0</v>
      </c>
      <c r="N1676" s="1">
        <f>IF(M1676&lt;'How to'!$B$35,0,M1676)</f>
        <v>0</v>
      </c>
      <c r="O1676" s="1">
        <f>(((ABS('How to'!$B$33))*(N1676))/(11.82))^(1/2)</f>
        <v>0</v>
      </c>
      <c r="P1676" s="1">
        <f>(((ABS('How to'!$B$33)+'How to'!$B$32)*(N1676))/(11.82))^(1/2)</f>
        <v>0</v>
      </c>
      <c r="Q1676">
        <f>IF(P1676=0,'How to'!$B$34,MIN(ROUNDDOWN(2*P1676,-1)/2,'How to'!$B$34))</f>
        <v>145</v>
      </c>
      <c r="R1676">
        <f t="shared" ref="R1676:R1739" si="431">IF(Q1676=R1675,R1675,IF(Q1676&lt;R1675,Q1676,IF(MIN(Q1677:Q1716)&lt;Q1676,IF(MIN(Q1677:Q1716)&lt;R1675,R1675,MIN(Q1677:Q1716)),MIN(Q1677:Q1716))))</f>
        <v>145</v>
      </c>
      <c r="S1676" t="str">
        <f t="shared" si="421"/>
        <v/>
      </c>
      <c r="T1676">
        <f t="shared" si="417"/>
        <v>145</v>
      </c>
      <c r="U1676" t="str">
        <f t="shared" si="418"/>
        <v/>
      </c>
      <c r="W1676" t="str">
        <f t="shared" si="419"/>
        <v/>
      </c>
      <c r="X1676" t="str">
        <f t="shared" si="420"/>
        <v/>
      </c>
      <c r="AE1676" t="s">
        <v>52</v>
      </c>
    </row>
    <row r="1677" spans="1:31" x14ac:dyDescent="0.25">
      <c r="A1677">
        <v>45.837363719999999</v>
      </c>
      <c r="B1677">
        <v>-122.8380439</v>
      </c>
      <c r="C1677">
        <v>41.773614070000001</v>
      </c>
      <c r="D1677">
        <f t="shared" si="422"/>
        <v>187.04458987496847</v>
      </c>
      <c r="E1677">
        <f t="shared" si="423"/>
        <v>71.444597333188767</v>
      </c>
      <c r="F1677">
        <f t="shared" si="424"/>
        <v>200.22489627815179</v>
      </c>
      <c r="G1677">
        <f t="shared" si="425"/>
        <v>93.521738339938182</v>
      </c>
      <c r="H1677">
        <f t="shared" si="426"/>
        <v>35.722568330343776</v>
      </c>
      <c r="I1677">
        <f t="shared" si="427"/>
        <v>100.11202440386441</v>
      </c>
      <c r="J1677">
        <f t="shared" si="428"/>
        <v>10022.502272399161</v>
      </c>
      <c r="K1677">
        <f t="shared" si="429"/>
        <v>10022.417430239942</v>
      </c>
      <c r="L1677">
        <f t="shared" si="416"/>
        <v>0</v>
      </c>
      <c r="M1677" s="1">
        <f t="shared" si="430"/>
        <v>0</v>
      </c>
      <c r="N1677" s="1">
        <f>IF(M1677&lt;'How to'!$B$35,0,M1677)</f>
        <v>0</v>
      </c>
      <c r="O1677" s="1">
        <f>(((ABS('How to'!$B$33))*(N1677))/(11.82))^(1/2)</f>
        <v>0</v>
      </c>
      <c r="P1677" s="1">
        <f>(((ABS('How to'!$B$33)+'How to'!$B$32)*(N1677))/(11.82))^(1/2)</f>
        <v>0</v>
      </c>
      <c r="Q1677">
        <f>IF(P1677=0,'How to'!$B$34,MIN(ROUNDDOWN(2*P1677,-1)/2,'How to'!$B$34))</f>
        <v>145</v>
      </c>
      <c r="R1677">
        <f t="shared" si="431"/>
        <v>145</v>
      </c>
      <c r="S1677" t="str">
        <f t="shared" si="421"/>
        <v/>
      </c>
      <c r="T1677">
        <f t="shared" si="417"/>
        <v>145</v>
      </c>
      <c r="U1677" t="str">
        <f t="shared" si="418"/>
        <v/>
      </c>
      <c r="W1677" t="str">
        <f t="shared" si="419"/>
        <v/>
      </c>
      <c r="X1677" t="str">
        <f t="shared" si="420"/>
        <v/>
      </c>
      <c r="AE1677" t="s">
        <v>52</v>
      </c>
    </row>
    <row r="1678" spans="1:31" x14ac:dyDescent="0.25">
      <c r="A1678">
        <v>45.837573759999998</v>
      </c>
      <c r="B1678">
        <v>-122.83792870000001</v>
      </c>
      <c r="C1678">
        <v>41.798614069999999</v>
      </c>
      <c r="D1678">
        <f t="shared" si="422"/>
        <v>187.04347667987636</v>
      </c>
      <c r="E1678">
        <f t="shared" si="423"/>
        <v>71.444327656262061</v>
      </c>
      <c r="F1678">
        <f t="shared" si="424"/>
        <v>200.22376013538147</v>
      </c>
      <c r="G1678">
        <f t="shared" si="425"/>
        <v>93.522851535030284</v>
      </c>
      <c r="H1678">
        <f t="shared" si="426"/>
        <v>35.722433498709087</v>
      </c>
      <c r="I1678">
        <f t="shared" si="427"/>
        <v>100.11301620824842</v>
      </c>
      <c r="J1678">
        <f t="shared" si="428"/>
        <v>10022.388530687693</v>
      </c>
      <c r="K1678">
        <f t="shared" si="429"/>
        <v>10022.616014313011</v>
      </c>
      <c r="L1678">
        <f t="shared" ref="L1678:L1741" si="432">IFERROR(SQRT(K1678-J1678),0)</f>
        <v>0.47695243506894919</v>
      </c>
      <c r="M1678" s="1">
        <f t="shared" si="430"/>
        <v>10506.934525729093</v>
      </c>
      <c r="N1678" s="1">
        <f>IF(M1678&lt;'How to'!$B$35,0,M1678)</f>
        <v>10506.934525729093</v>
      </c>
      <c r="O1678" s="1">
        <f>(((ABS('How to'!$B$33))*(N1678))/(11.82))^(1/2)</f>
        <v>274.87721219484138</v>
      </c>
      <c r="P1678" s="1">
        <f>(((ABS('How to'!$B$33)+'How to'!$B$32)*(N1678))/(11.82))^(1/2)</f>
        <v>416.33850690035632</v>
      </c>
      <c r="Q1678">
        <f>IF(P1678=0,'How to'!$B$34,MIN(ROUNDDOWN(2*P1678,-1)/2,'How to'!$B$34))</f>
        <v>145</v>
      </c>
      <c r="R1678">
        <f t="shared" si="431"/>
        <v>145</v>
      </c>
      <c r="S1678" t="str">
        <f t="shared" si="421"/>
        <v/>
      </c>
      <c r="T1678">
        <f t="shared" si="417"/>
        <v>145</v>
      </c>
      <c r="U1678" t="str">
        <f t="shared" si="418"/>
        <v/>
      </c>
      <c r="W1678" t="str">
        <f t="shared" si="419"/>
        <v/>
      </c>
      <c r="X1678" t="str">
        <f t="shared" si="420"/>
        <v/>
      </c>
      <c r="AE1678" t="s">
        <v>52</v>
      </c>
    </row>
    <row r="1679" spans="1:31" x14ac:dyDescent="0.25">
      <c r="A1679">
        <v>45.837783790000003</v>
      </c>
      <c r="B1679">
        <v>-122.8378136</v>
      </c>
      <c r="C1679">
        <v>41.823614069999998</v>
      </c>
      <c r="D1679">
        <f t="shared" si="422"/>
        <v>187.04347667987636</v>
      </c>
      <c r="E1679">
        <f t="shared" si="423"/>
        <v>71.451813532204156</v>
      </c>
      <c r="F1679">
        <f t="shared" si="424"/>
        <v>200.22643138590948</v>
      </c>
      <c r="G1679">
        <f t="shared" si="425"/>
        <v>93.522851535030284</v>
      </c>
      <c r="H1679">
        <f t="shared" si="426"/>
        <v>35.722298666594384</v>
      </c>
      <c r="I1679">
        <f t="shared" si="427"/>
        <v>100.1129680973883</v>
      </c>
      <c r="J1679">
        <f t="shared" si="428"/>
        <v>10022.655956384078</v>
      </c>
      <c r="K1679">
        <f t="shared" si="429"/>
        <v>10022.606381268688</v>
      </c>
      <c r="L1679">
        <f t="shared" si="432"/>
        <v>0</v>
      </c>
      <c r="M1679" s="1">
        <f t="shared" si="430"/>
        <v>0</v>
      </c>
      <c r="N1679" s="1">
        <f>IF(M1679&lt;'How to'!$B$35,0,M1679)</f>
        <v>0</v>
      </c>
      <c r="O1679" s="1">
        <f>(((ABS('How to'!$B$33))*(N1679))/(11.82))^(1/2)</f>
        <v>0</v>
      </c>
      <c r="P1679" s="1">
        <f>(((ABS('How to'!$B$33)+'How to'!$B$32)*(N1679))/(11.82))^(1/2)</f>
        <v>0</v>
      </c>
      <c r="Q1679">
        <f>IF(P1679=0,'How to'!$B$34,MIN(ROUNDDOWN(2*P1679,-1)/2,'How to'!$B$34))</f>
        <v>145</v>
      </c>
      <c r="R1679">
        <f t="shared" si="431"/>
        <v>145</v>
      </c>
      <c r="S1679" t="str">
        <f t="shared" si="421"/>
        <v/>
      </c>
      <c r="T1679">
        <f t="shared" si="417"/>
        <v>145</v>
      </c>
      <c r="U1679" t="str">
        <f t="shared" si="418"/>
        <v/>
      </c>
      <c r="W1679" t="str">
        <f t="shared" si="419"/>
        <v/>
      </c>
      <c r="X1679" t="str">
        <f t="shared" si="420"/>
        <v/>
      </c>
      <c r="AE1679" t="s">
        <v>52</v>
      </c>
    </row>
    <row r="1680" spans="1:31" x14ac:dyDescent="0.25">
      <c r="A1680">
        <v>45.837993820000001</v>
      </c>
      <c r="B1680">
        <v>-122.83769839999999</v>
      </c>
      <c r="C1680">
        <v>41.848614070000004</v>
      </c>
      <c r="D1680">
        <f t="shared" si="422"/>
        <v>187.04347667987636</v>
      </c>
      <c r="E1680">
        <f t="shared" si="423"/>
        <v>71.451543835821155</v>
      </c>
      <c r="F1680">
        <f t="shared" si="424"/>
        <v>200.2263351435513</v>
      </c>
      <c r="G1680">
        <f t="shared" si="425"/>
        <v>93.522851535030284</v>
      </c>
      <c r="H1680">
        <f t="shared" si="426"/>
        <v>35.722163828682106</v>
      </c>
      <c r="I1680">
        <f t="shared" si="427"/>
        <v>100.11291998461797</v>
      </c>
      <c r="J1680">
        <f t="shared" si="428"/>
        <v>10022.646321254431</v>
      </c>
      <c r="K1680">
        <f t="shared" si="429"/>
        <v>10022.596747846521</v>
      </c>
      <c r="L1680">
        <f t="shared" si="432"/>
        <v>0</v>
      </c>
      <c r="M1680" s="1">
        <f t="shared" si="430"/>
        <v>0</v>
      </c>
      <c r="N1680" s="1">
        <f>IF(M1680&lt;'How to'!$B$35,0,M1680)</f>
        <v>0</v>
      </c>
      <c r="O1680" s="1">
        <f>(((ABS('How to'!$B$33))*(N1680))/(11.82))^(1/2)</f>
        <v>0</v>
      </c>
      <c r="P1680" s="1">
        <f>(((ABS('How to'!$B$33)+'How to'!$B$32)*(N1680))/(11.82))^(1/2)</f>
        <v>0</v>
      </c>
      <c r="Q1680">
        <f>IF(P1680=0,'How to'!$B$34,MIN(ROUNDDOWN(2*P1680,-1)/2,'How to'!$B$34))</f>
        <v>145</v>
      </c>
      <c r="R1680">
        <f t="shared" si="431"/>
        <v>145</v>
      </c>
      <c r="S1680" t="str">
        <f t="shared" si="421"/>
        <v/>
      </c>
      <c r="T1680">
        <f t="shared" si="417"/>
        <v>145</v>
      </c>
      <c r="U1680" t="str">
        <f t="shared" si="418"/>
        <v/>
      </c>
      <c r="W1680" t="str">
        <f t="shared" si="419"/>
        <v/>
      </c>
      <c r="X1680" t="str">
        <f t="shared" si="420"/>
        <v/>
      </c>
      <c r="AE1680" t="s">
        <v>52</v>
      </c>
    </row>
    <row r="1681" spans="1:31" x14ac:dyDescent="0.25">
      <c r="A1681">
        <v>45.838203849999999</v>
      </c>
      <c r="B1681">
        <v>-122.83758330000001</v>
      </c>
      <c r="C1681">
        <v>41.873614070000002</v>
      </c>
      <c r="D1681">
        <f t="shared" si="422"/>
        <v>187.04236348478426</v>
      </c>
      <c r="E1681">
        <f t="shared" si="423"/>
        <v>71.451274138478013</v>
      </c>
      <c r="F1681">
        <f t="shared" si="424"/>
        <v>200.22519899849294</v>
      </c>
      <c r="G1681">
        <f t="shared" si="425"/>
        <v>93.522851535030284</v>
      </c>
      <c r="H1681">
        <f t="shared" si="426"/>
        <v>35.722028994505202</v>
      </c>
      <c r="I1681">
        <f t="shared" si="427"/>
        <v>100.11287187333897</v>
      </c>
      <c r="J1681">
        <f t="shared" si="428"/>
        <v>10022.532578496524</v>
      </c>
      <c r="K1681">
        <f t="shared" si="429"/>
        <v>10022.587114727587</v>
      </c>
      <c r="L1681">
        <f t="shared" si="432"/>
        <v>0.23352993611575687</v>
      </c>
      <c r="M1681" s="1">
        <f t="shared" si="430"/>
        <v>21458.891483958523</v>
      </c>
      <c r="N1681" s="1">
        <f>IF(M1681&lt;'How to'!$B$35,0,M1681)</f>
        <v>21458.891483958523</v>
      </c>
      <c r="O1681" s="1">
        <f>(((ABS('How to'!$B$33))*(N1681))/(11.82))^(1/2)</f>
        <v>392.82974618403244</v>
      </c>
      <c r="P1681" s="1">
        <f>(((ABS('How to'!$B$33)+'How to'!$B$32)*(N1681))/(11.82))^(1/2)</f>
        <v>594.99348340442521</v>
      </c>
      <c r="Q1681">
        <f>IF(P1681=0,'How to'!$B$34,MIN(ROUNDDOWN(2*P1681,-1)/2,'How to'!$B$34))</f>
        <v>145</v>
      </c>
      <c r="R1681">
        <f t="shared" si="431"/>
        <v>145</v>
      </c>
      <c r="S1681" t="str">
        <f t="shared" si="421"/>
        <v/>
      </c>
      <c r="T1681">
        <f t="shared" si="417"/>
        <v>145</v>
      </c>
      <c r="U1681" t="str">
        <f t="shared" si="418"/>
        <v/>
      </c>
      <c r="W1681" t="str">
        <f t="shared" si="419"/>
        <v/>
      </c>
      <c r="X1681" t="str">
        <f t="shared" si="420"/>
        <v/>
      </c>
      <c r="AE1681" t="s">
        <v>52</v>
      </c>
    </row>
    <row r="1682" spans="1:31" x14ac:dyDescent="0.25">
      <c r="A1682">
        <v>45.838413869999997</v>
      </c>
      <c r="B1682">
        <v>-122.8374681</v>
      </c>
      <c r="C1682">
        <v>41.898614070000001</v>
      </c>
      <c r="D1682">
        <f t="shared" si="422"/>
        <v>187.04125029048313</v>
      </c>
      <c r="E1682">
        <f t="shared" si="423"/>
        <v>71.451004453015699</v>
      </c>
      <c r="F1682">
        <f t="shared" si="424"/>
        <v>200.22406285851864</v>
      </c>
      <c r="G1682">
        <f t="shared" si="425"/>
        <v>93.520625144846079</v>
      </c>
      <c r="H1682">
        <f t="shared" si="426"/>
        <v>35.721894162052557</v>
      </c>
      <c r="I1682">
        <f t="shared" si="427"/>
        <v>100.1107439289495</v>
      </c>
      <c r="J1682">
        <f t="shared" si="428"/>
        <v>10022.418836893006</v>
      </c>
      <c r="K1682">
        <f t="shared" si="429"/>
        <v>10022.1610500077</v>
      </c>
      <c r="L1682">
        <f t="shared" si="432"/>
        <v>0</v>
      </c>
      <c r="M1682" s="1">
        <f t="shared" si="430"/>
        <v>0</v>
      </c>
      <c r="N1682" s="1">
        <f>IF(M1682&lt;'How to'!$B$35,0,M1682)</f>
        <v>0</v>
      </c>
      <c r="O1682" s="1">
        <f>(((ABS('How to'!$B$33))*(N1682))/(11.82))^(1/2)</f>
        <v>0</v>
      </c>
      <c r="P1682" s="1">
        <f>(((ABS('How to'!$B$33)+'How to'!$B$32)*(N1682))/(11.82))^(1/2)</f>
        <v>0</v>
      </c>
      <c r="Q1682">
        <f>IF(P1682=0,'How to'!$B$34,MIN(ROUNDDOWN(2*P1682,-1)/2,'How to'!$B$34))</f>
        <v>145</v>
      </c>
      <c r="R1682">
        <f t="shared" si="431"/>
        <v>145</v>
      </c>
      <c r="S1682" t="str">
        <f t="shared" si="421"/>
        <v/>
      </c>
      <c r="T1682">
        <f t="shared" si="417"/>
        <v>145</v>
      </c>
      <c r="U1682" t="str">
        <f t="shared" si="418"/>
        <v/>
      </c>
      <c r="W1682" t="str">
        <f t="shared" si="419"/>
        <v/>
      </c>
      <c r="X1682" t="str">
        <f t="shared" si="420"/>
        <v/>
      </c>
      <c r="AE1682" t="s">
        <v>52</v>
      </c>
    </row>
    <row r="1683" spans="1:31" x14ac:dyDescent="0.25">
      <c r="A1683">
        <v>45.838623900000002</v>
      </c>
      <c r="B1683">
        <v>-122.8373529</v>
      </c>
      <c r="C1683">
        <v>41.923614069999999</v>
      </c>
      <c r="D1683">
        <f t="shared" si="422"/>
        <v>187.04236348478426</v>
      </c>
      <c r="E1683">
        <f t="shared" si="423"/>
        <v>71.450734753752371</v>
      </c>
      <c r="F1683">
        <f t="shared" si="424"/>
        <v>200.22500651723109</v>
      </c>
      <c r="G1683">
        <f t="shared" si="425"/>
        <v>93.520625144846079</v>
      </c>
      <c r="H1683">
        <f t="shared" si="426"/>
        <v>35.72951481156236</v>
      </c>
      <c r="I1683">
        <f t="shared" si="427"/>
        <v>100.11346341103413</v>
      </c>
      <c r="J1683">
        <f t="shared" si="428"/>
        <v>10022.513308706308</v>
      </c>
      <c r="K1683">
        <f t="shared" si="429"/>
        <v>10022.70555615247</v>
      </c>
      <c r="L1683">
        <f t="shared" si="432"/>
        <v>0.43846031309866856</v>
      </c>
      <c r="M1683" s="1">
        <f t="shared" si="430"/>
        <v>11429.433014496137</v>
      </c>
      <c r="N1683" s="1">
        <f>IF(M1683&lt;'How to'!$B$35,0,M1683)</f>
        <v>11429.433014496137</v>
      </c>
      <c r="O1683" s="1">
        <f>(((ABS('How to'!$B$33))*(N1683))/(11.82))^(1/2)</f>
        <v>286.69034543416063</v>
      </c>
      <c r="P1683" s="1">
        <f>(((ABS('How to'!$B$33)+'How to'!$B$32)*(N1683))/(11.82))^(1/2)</f>
        <v>434.23108597376063</v>
      </c>
      <c r="Q1683">
        <f>IF(P1683=0,'How to'!$B$34,MIN(ROUNDDOWN(2*P1683,-1)/2,'How to'!$B$34))</f>
        <v>145</v>
      </c>
      <c r="R1683">
        <f t="shared" si="431"/>
        <v>145</v>
      </c>
      <c r="S1683" t="str">
        <f t="shared" si="421"/>
        <v/>
      </c>
      <c r="T1683">
        <f t="shared" si="417"/>
        <v>145</v>
      </c>
      <c r="U1683" t="str">
        <f t="shared" si="418"/>
        <v/>
      </c>
      <c r="W1683" t="str">
        <f t="shared" si="419"/>
        <v/>
      </c>
      <c r="X1683" t="str">
        <f t="shared" si="420"/>
        <v/>
      </c>
      <c r="AE1683" t="s">
        <v>52</v>
      </c>
    </row>
    <row r="1684" spans="1:31" x14ac:dyDescent="0.25">
      <c r="A1684">
        <v>45.83883393</v>
      </c>
      <c r="B1684">
        <v>-122.8372377</v>
      </c>
      <c r="C1684">
        <v>41.948614069999998</v>
      </c>
      <c r="D1684">
        <f t="shared" si="422"/>
        <v>187.04236348478426</v>
      </c>
      <c r="E1684">
        <f t="shared" si="423"/>
        <v>71.450465052426807</v>
      </c>
      <c r="F1684">
        <f t="shared" si="424"/>
        <v>200.22491027387733</v>
      </c>
      <c r="G1684">
        <f t="shared" si="425"/>
        <v>93.520625144846079</v>
      </c>
      <c r="H1684">
        <f t="shared" si="426"/>
        <v>35.729379953092959</v>
      </c>
      <c r="I1684">
        <f t="shared" si="427"/>
        <v>100.11341528144615</v>
      </c>
      <c r="J1684">
        <f t="shared" si="428"/>
        <v>10022.503673545556</v>
      </c>
      <c r="K1684">
        <f t="shared" si="429"/>
        <v>10022.695919315296</v>
      </c>
      <c r="L1684">
        <f t="shared" si="432"/>
        <v>0.4384584013793229</v>
      </c>
      <c r="M1684" s="1">
        <f t="shared" si="430"/>
        <v>11429.471858431076</v>
      </c>
      <c r="N1684" s="1">
        <f>IF(M1684&lt;'How to'!$B$35,0,M1684)</f>
        <v>11429.471858431076</v>
      </c>
      <c r="O1684" s="1">
        <f>(((ABS('How to'!$B$33))*(N1684))/(11.82))^(1/2)</f>
        <v>286.69083260494369</v>
      </c>
      <c r="P1684" s="1">
        <f>(((ABS('How to'!$B$33)+'How to'!$B$32)*(N1684))/(11.82))^(1/2)</f>
        <v>434.23182385943261</v>
      </c>
      <c r="Q1684">
        <f>IF(P1684=0,'How to'!$B$34,MIN(ROUNDDOWN(2*P1684,-1)/2,'How to'!$B$34))</f>
        <v>145</v>
      </c>
      <c r="R1684">
        <f t="shared" si="431"/>
        <v>145</v>
      </c>
      <c r="S1684" t="str">
        <f t="shared" si="421"/>
        <v/>
      </c>
      <c r="T1684">
        <f t="shared" si="417"/>
        <v>145</v>
      </c>
      <c r="U1684" t="str">
        <f t="shared" si="418"/>
        <v/>
      </c>
      <c r="W1684" t="str">
        <f t="shared" si="419"/>
        <v/>
      </c>
      <c r="X1684" t="str">
        <f t="shared" si="420"/>
        <v/>
      </c>
      <c r="AE1684" t="s">
        <v>52</v>
      </c>
    </row>
    <row r="1685" spans="1:31" x14ac:dyDescent="0.25">
      <c r="A1685">
        <v>45.839043949999997</v>
      </c>
      <c r="B1685">
        <v>-122.8371226</v>
      </c>
      <c r="C1685">
        <v>41.973614070000004</v>
      </c>
      <c r="D1685">
        <f t="shared" si="422"/>
        <v>187.04236348478426</v>
      </c>
      <c r="E1685">
        <f t="shared" si="423"/>
        <v>71.45019536518646</v>
      </c>
      <c r="F1685">
        <f t="shared" si="424"/>
        <v>200.22481403586687</v>
      </c>
      <c r="G1685">
        <f t="shared" si="425"/>
        <v>93.519511949753976</v>
      </c>
      <c r="H1685">
        <f t="shared" si="426"/>
        <v>35.729245089926515</v>
      </c>
      <c r="I1685">
        <f t="shared" si="427"/>
        <v>100.112327263011</v>
      </c>
      <c r="J1685">
        <f t="shared" si="428"/>
        <v>10022.494038924367</v>
      </c>
      <c r="K1685">
        <f t="shared" si="429"/>
        <v>10022.478070016215</v>
      </c>
      <c r="L1685">
        <f t="shared" si="432"/>
        <v>0</v>
      </c>
      <c r="M1685" s="1">
        <f t="shared" si="430"/>
        <v>0</v>
      </c>
      <c r="N1685" s="1">
        <f>IF(M1685&lt;'How to'!$B$35,0,M1685)</f>
        <v>0</v>
      </c>
      <c r="O1685" s="1">
        <f>(((ABS('How to'!$B$33))*(N1685))/(11.82))^(1/2)</f>
        <v>0</v>
      </c>
      <c r="P1685" s="1">
        <f>(((ABS('How to'!$B$33)+'How to'!$B$32)*(N1685))/(11.82))^(1/2)</f>
        <v>0</v>
      </c>
      <c r="Q1685">
        <f>IF(P1685=0,'How to'!$B$34,MIN(ROUNDDOWN(2*P1685,-1)/2,'How to'!$B$34))</f>
        <v>145</v>
      </c>
      <c r="R1685">
        <f t="shared" si="431"/>
        <v>145</v>
      </c>
      <c r="S1685" t="str">
        <f t="shared" si="421"/>
        <v/>
      </c>
      <c r="T1685">
        <f t="shared" si="417"/>
        <v>145</v>
      </c>
      <c r="U1685" t="str">
        <f t="shared" si="418"/>
        <v/>
      </c>
      <c r="W1685" t="str">
        <f t="shared" si="419"/>
        <v/>
      </c>
      <c r="X1685" t="str">
        <f t="shared" si="420"/>
        <v/>
      </c>
      <c r="AE1685" t="s">
        <v>52</v>
      </c>
    </row>
    <row r="1686" spans="1:31" x14ac:dyDescent="0.25">
      <c r="A1686">
        <v>45.839253980000002</v>
      </c>
      <c r="B1686">
        <v>-122.8370074</v>
      </c>
      <c r="C1686">
        <v>41.998614070000002</v>
      </c>
      <c r="D1686">
        <f t="shared" si="422"/>
        <v>187.04458987575944</v>
      </c>
      <c r="E1686">
        <f t="shared" si="423"/>
        <v>71.449925663042805</v>
      </c>
      <c r="F1686">
        <f t="shared" si="424"/>
        <v>200.22679760472971</v>
      </c>
      <c r="G1686">
        <f t="shared" si="425"/>
        <v>93.520625145637055</v>
      </c>
      <c r="H1686">
        <f t="shared" si="426"/>
        <v>35.729110224075747</v>
      </c>
      <c r="I1686">
        <f t="shared" si="427"/>
        <v>100.11331901917404</v>
      </c>
      <c r="J1686">
        <f t="shared" si="428"/>
        <v>10022.692619761348</v>
      </c>
      <c r="K1686">
        <f t="shared" si="429"/>
        <v>10022.676645034915</v>
      </c>
      <c r="L1686">
        <f t="shared" si="432"/>
        <v>0</v>
      </c>
      <c r="M1686" s="1">
        <f t="shared" si="430"/>
        <v>0</v>
      </c>
      <c r="N1686" s="1">
        <f>IF(M1686&lt;'How to'!$B$35,0,M1686)</f>
        <v>0</v>
      </c>
      <c r="O1686" s="1">
        <f>(((ABS('How to'!$B$33))*(N1686))/(11.82))^(1/2)</f>
        <v>0</v>
      </c>
      <c r="P1686" s="1">
        <f>(((ABS('How to'!$B$33)+'How to'!$B$32)*(N1686))/(11.82))^(1/2)</f>
        <v>0</v>
      </c>
      <c r="Q1686">
        <f>IF(P1686=0,'How to'!$B$34,MIN(ROUNDDOWN(2*P1686,-1)/2,'How to'!$B$34))</f>
        <v>145</v>
      </c>
      <c r="R1686">
        <f t="shared" si="431"/>
        <v>145</v>
      </c>
      <c r="S1686" t="str">
        <f t="shared" si="421"/>
        <v/>
      </c>
      <c r="T1686">
        <f t="shared" si="417"/>
        <v>145</v>
      </c>
      <c r="U1686" t="str">
        <f t="shared" si="418"/>
        <v/>
      </c>
      <c r="W1686" t="str">
        <f t="shared" si="419"/>
        <v/>
      </c>
      <c r="X1686" t="str">
        <f t="shared" si="420"/>
        <v/>
      </c>
      <c r="AE1686" t="s">
        <v>52</v>
      </c>
    </row>
    <row r="1687" spans="1:31" x14ac:dyDescent="0.25">
      <c r="A1687">
        <v>45.839464020000001</v>
      </c>
      <c r="B1687">
        <v>-122.8368923</v>
      </c>
      <c r="C1687">
        <v>42.023614070000001</v>
      </c>
      <c r="D1687">
        <f t="shared" si="422"/>
        <v>187.04458987496847</v>
      </c>
      <c r="E1687">
        <f t="shared" si="423"/>
        <v>71.441900638093344</v>
      </c>
      <c r="F1687">
        <f t="shared" si="424"/>
        <v>200.22393405454395</v>
      </c>
      <c r="G1687">
        <f t="shared" si="425"/>
        <v>93.521738339938182</v>
      </c>
      <c r="H1687">
        <f t="shared" si="426"/>
        <v>35.721219998816125</v>
      </c>
      <c r="I1687">
        <f t="shared" si="427"/>
        <v>100.11154329210834</v>
      </c>
      <c r="J1687">
        <f t="shared" si="428"/>
        <v>10022.40594206959</v>
      </c>
      <c r="K1687">
        <f t="shared" si="429"/>
        <v>10022.321100327681</v>
      </c>
      <c r="L1687">
        <f t="shared" si="432"/>
        <v>0</v>
      </c>
      <c r="M1687" s="1">
        <f t="shared" si="430"/>
        <v>0</v>
      </c>
      <c r="N1687" s="1">
        <f>IF(M1687&lt;'How to'!$B$35,0,M1687)</f>
        <v>0</v>
      </c>
      <c r="O1687" s="1">
        <f>(((ABS('How to'!$B$33))*(N1687))/(11.82))^(1/2)</f>
        <v>0</v>
      </c>
      <c r="P1687" s="1">
        <f>(((ABS('How to'!$B$33)+'How to'!$B$32)*(N1687))/(11.82))^(1/2)</f>
        <v>0</v>
      </c>
      <c r="Q1687">
        <f>IF(P1687=0,'How to'!$B$34,MIN(ROUNDDOWN(2*P1687,-1)/2,'How to'!$B$34))</f>
        <v>145</v>
      </c>
      <c r="R1687">
        <f t="shared" si="431"/>
        <v>145</v>
      </c>
      <c r="S1687" t="str">
        <f t="shared" si="421"/>
        <v/>
      </c>
      <c r="T1687">
        <f t="shared" si="417"/>
        <v>145</v>
      </c>
      <c r="U1687" t="str">
        <f t="shared" si="418"/>
        <v/>
      </c>
      <c r="W1687" t="str">
        <f t="shared" si="419"/>
        <v/>
      </c>
      <c r="X1687" t="str">
        <f t="shared" si="420"/>
        <v/>
      </c>
      <c r="AE1687" t="s">
        <v>52</v>
      </c>
    </row>
    <row r="1688" spans="1:31" x14ac:dyDescent="0.25">
      <c r="A1688">
        <v>45.839674049999999</v>
      </c>
      <c r="B1688">
        <v>-122.83677710000001</v>
      </c>
      <c r="C1688">
        <v>42.048614069999999</v>
      </c>
      <c r="D1688">
        <f t="shared" si="422"/>
        <v>187.04570307006057</v>
      </c>
      <c r="E1688">
        <f t="shared" si="423"/>
        <v>71.441630964405832</v>
      </c>
      <c r="F1688">
        <f t="shared" si="424"/>
        <v>200.22487775455781</v>
      </c>
      <c r="G1688">
        <f t="shared" si="425"/>
        <v>93.521738339938182</v>
      </c>
      <c r="H1688">
        <f t="shared" si="426"/>
        <v>35.721085162381343</v>
      </c>
      <c r="I1688">
        <f t="shared" si="427"/>
        <v>100.1114951806333</v>
      </c>
      <c r="J1688">
        <f t="shared" si="428"/>
        <v>10022.500417956904</v>
      </c>
      <c r="K1688">
        <f t="shared" si="429"/>
        <v>10022.311467301965</v>
      </c>
      <c r="L1688">
        <f t="shared" si="432"/>
        <v>0</v>
      </c>
      <c r="M1688" s="1">
        <f t="shared" si="430"/>
        <v>0</v>
      </c>
      <c r="N1688" s="1">
        <f>IF(M1688&lt;'How to'!$B$35,0,M1688)</f>
        <v>0</v>
      </c>
      <c r="O1688" s="1">
        <f>(((ABS('How to'!$B$33))*(N1688))/(11.82))^(1/2)</f>
        <v>0</v>
      </c>
      <c r="P1688" s="1">
        <f>(((ABS('How to'!$B$33)+'How to'!$B$32)*(N1688))/(11.82))^(1/2)</f>
        <v>0</v>
      </c>
      <c r="Q1688">
        <f>IF(P1688=0,'How to'!$B$34,MIN(ROUNDDOWN(2*P1688,-1)/2,'How to'!$B$34))</f>
        <v>145</v>
      </c>
      <c r="R1688">
        <f t="shared" si="431"/>
        <v>145</v>
      </c>
      <c r="S1688" t="str">
        <f t="shared" si="421"/>
        <v/>
      </c>
      <c r="T1688">
        <f t="shared" si="417"/>
        <v>145</v>
      </c>
      <c r="U1688" t="str">
        <f t="shared" si="418"/>
        <v/>
      </c>
      <c r="W1688" t="str">
        <f t="shared" si="419"/>
        <v/>
      </c>
      <c r="X1688" t="str">
        <f t="shared" si="420"/>
        <v/>
      </c>
      <c r="AE1688" t="s">
        <v>52</v>
      </c>
    </row>
    <row r="1689" spans="1:31" x14ac:dyDescent="0.25">
      <c r="A1689">
        <v>45.839884079999997</v>
      </c>
      <c r="B1689">
        <v>-122.836662</v>
      </c>
      <c r="C1689">
        <v>42.073614069999998</v>
      </c>
      <c r="D1689">
        <f t="shared" si="422"/>
        <v>187.04681626515267</v>
      </c>
      <c r="E1689">
        <f t="shared" si="423"/>
        <v>71.441361288656253</v>
      </c>
      <c r="F1689">
        <f t="shared" si="424"/>
        <v>200.22582145594032</v>
      </c>
      <c r="G1689">
        <f t="shared" si="425"/>
        <v>93.522851535030284</v>
      </c>
      <c r="H1689">
        <f t="shared" si="426"/>
        <v>35.720950319046672</v>
      </c>
      <c r="I1689">
        <f t="shared" si="427"/>
        <v>100.11248698808315</v>
      </c>
      <c r="J1689">
        <f t="shared" si="428"/>
        <v>10022.594894426522</v>
      </c>
      <c r="K1689">
        <f t="shared" si="429"/>
        <v>10022.510050939118</v>
      </c>
      <c r="L1689">
        <f t="shared" si="432"/>
        <v>0</v>
      </c>
      <c r="M1689" s="1">
        <f t="shared" si="430"/>
        <v>0</v>
      </c>
      <c r="N1689" s="1">
        <f>IF(M1689&lt;'How to'!$B$35,0,M1689)</f>
        <v>0</v>
      </c>
      <c r="O1689" s="1">
        <f>(((ABS('How to'!$B$33))*(N1689))/(11.82))^(1/2)</f>
        <v>0</v>
      </c>
      <c r="P1689" s="1">
        <f>(((ABS('How to'!$B$33)+'How to'!$B$32)*(N1689))/(11.82))^(1/2)</f>
        <v>0</v>
      </c>
      <c r="Q1689">
        <f>IF(P1689=0,'How to'!$B$34,MIN(ROUNDDOWN(2*P1689,-1)/2,'How to'!$B$34))</f>
        <v>145</v>
      </c>
      <c r="R1689">
        <f t="shared" si="431"/>
        <v>145</v>
      </c>
      <c r="S1689" t="str">
        <f t="shared" si="421"/>
        <v/>
      </c>
      <c r="T1689">
        <f t="shared" si="417"/>
        <v>145</v>
      </c>
      <c r="U1689" t="str">
        <f t="shared" si="418"/>
        <v/>
      </c>
      <c r="W1689" t="str">
        <f t="shared" si="419"/>
        <v/>
      </c>
      <c r="X1689" t="str">
        <f t="shared" si="420"/>
        <v/>
      </c>
      <c r="AE1689" t="s">
        <v>52</v>
      </c>
    </row>
    <row r="1690" spans="1:31" x14ac:dyDescent="0.25">
      <c r="A1690">
        <v>45.840094120000003</v>
      </c>
      <c r="B1690">
        <v>-122.83654679999999</v>
      </c>
      <c r="C1690">
        <v>42.098614070000004</v>
      </c>
      <c r="D1690">
        <f t="shared" si="422"/>
        <v>187.04681626436169</v>
      </c>
      <c r="E1690">
        <f t="shared" si="423"/>
        <v>71.441091599106727</v>
      </c>
      <c r="F1690">
        <f t="shared" si="424"/>
        <v>200.225725229067</v>
      </c>
      <c r="G1690">
        <f t="shared" si="425"/>
        <v>93.523964730122401</v>
      </c>
      <c r="H1690">
        <f t="shared" si="426"/>
        <v>35.72081548275397</v>
      </c>
      <c r="I1690">
        <f t="shared" si="427"/>
        <v>100.11347880077955</v>
      </c>
      <c r="J1690">
        <f t="shared" si="428"/>
        <v>10022.585260876458</v>
      </c>
      <c r="K1690">
        <f t="shared" si="429"/>
        <v>10022.708637594136</v>
      </c>
      <c r="L1690">
        <f t="shared" si="432"/>
        <v>0.35125022089414254</v>
      </c>
      <c r="M1690" s="1">
        <f t="shared" si="430"/>
        <v>14267.191935253919</v>
      </c>
      <c r="N1690" s="1">
        <f>IF(M1690&lt;'How to'!$B$35,0,M1690)</f>
        <v>14267.191935253919</v>
      </c>
      <c r="O1690" s="1">
        <f>(((ABS('How to'!$B$33))*(N1690))/(11.82))^(1/2)</f>
        <v>320.30961577419077</v>
      </c>
      <c r="P1690" s="1">
        <f>(((ABS('How to'!$B$33)+'How to'!$B$32)*(N1690))/(11.82))^(1/2)</f>
        <v>485.15199245663814</v>
      </c>
      <c r="Q1690">
        <f>IF(P1690=0,'How to'!$B$34,MIN(ROUNDDOWN(2*P1690,-1)/2,'How to'!$B$34))</f>
        <v>145</v>
      </c>
      <c r="R1690">
        <f t="shared" si="431"/>
        <v>145</v>
      </c>
      <c r="S1690" t="str">
        <f t="shared" si="421"/>
        <v/>
      </c>
      <c r="T1690">
        <f t="shared" si="417"/>
        <v>145</v>
      </c>
      <c r="U1690" t="str">
        <f t="shared" si="418"/>
        <v/>
      </c>
      <c r="W1690" t="str">
        <f t="shared" si="419"/>
        <v/>
      </c>
      <c r="X1690" t="str">
        <f t="shared" si="420"/>
        <v/>
      </c>
      <c r="AE1690" t="s">
        <v>52</v>
      </c>
    </row>
    <row r="1691" spans="1:31" x14ac:dyDescent="0.25">
      <c r="A1691">
        <v>45.840304150000001</v>
      </c>
      <c r="B1691">
        <v>-122.83643170000001</v>
      </c>
      <c r="C1691">
        <v>42.123614070000002</v>
      </c>
      <c r="D1691">
        <f t="shared" si="422"/>
        <v>187.04570307006057</v>
      </c>
      <c r="E1691">
        <f t="shared" si="423"/>
        <v>71.44082192143712</v>
      </c>
      <c r="F1691">
        <f t="shared" si="424"/>
        <v>200.22458908381799</v>
      </c>
      <c r="G1691">
        <f t="shared" si="425"/>
        <v>93.522851535030284</v>
      </c>
      <c r="H1691">
        <f t="shared" si="426"/>
        <v>35.720680643777087</v>
      </c>
      <c r="I1691">
        <f t="shared" si="427"/>
        <v>100.11239076606864</v>
      </c>
      <c r="J1691">
        <f t="shared" si="428"/>
        <v>10022.471518445942</v>
      </c>
      <c r="K1691">
        <f t="shared" si="429"/>
        <v>10022.490784898026</v>
      </c>
      <c r="L1691">
        <f t="shared" si="432"/>
        <v>0.13880364578671653</v>
      </c>
      <c r="M1691" s="1">
        <f t="shared" si="430"/>
        <v>36103.125130799614</v>
      </c>
      <c r="N1691" s="1">
        <f>IF(M1691&lt;'How to'!$B$35,0,M1691)</f>
        <v>36103.125130799614</v>
      </c>
      <c r="O1691" s="1">
        <f>(((ABS('How to'!$B$33))*(N1691))/(11.82))^(1/2)</f>
        <v>509.53394618137537</v>
      </c>
      <c r="P1691" s="1">
        <f>(((ABS('How to'!$B$33)+'How to'!$B$32)*(N1691))/(11.82))^(1/2)</f>
        <v>771.75769018579092</v>
      </c>
      <c r="Q1691">
        <f>IF(P1691=0,'How to'!$B$34,MIN(ROUNDDOWN(2*P1691,-1)/2,'How to'!$B$34))</f>
        <v>145</v>
      </c>
      <c r="R1691">
        <f t="shared" si="431"/>
        <v>145</v>
      </c>
      <c r="S1691" t="str">
        <f t="shared" si="421"/>
        <v/>
      </c>
      <c r="T1691">
        <f t="shared" si="417"/>
        <v>145</v>
      </c>
      <c r="U1691" t="str">
        <f t="shared" si="418"/>
        <v/>
      </c>
      <c r="W1691" t="str">
        <f t="shared" si="419"/>
        <v/>
      </c>
      <c r="X1691" t="str">
        <f t="shared" si="420"/>
        <v/>
      </c>
      <c r="AE1691" t="s">
        <v>52</v>
      </c>
    </row>
    <row r="1692" spans="1:31" x14ac:dyDescent="0.25">
      <c r="A1692">
        <v>45.84051419</v>
      </c>
      <c r="B1692">
        <v>-122.8363165</v>
      </c>
      <c r="C1692">
        <v>42.148614070000001</v>
      </c>
      <c r="D1692">
        <f t="shared" si="422"/>
        <v>187.04681626515267</v>
      </c>
      <c r="E1692">
        <f t="shared" si="423"/>
        <v>71.44055222996748</v>
      </c>
      <c r="F1692">
        <f t="shared" si="424"/>
        <v>200.2255327820418</v>
      </c>
      <c r="G1692">
        <f t="shared" si="425"/>
        <v>93.523964730122401</v>
      </c>
      <c r="H1692">
        <f t="shared" si="426"/>
        <v>35.720545800104411</v>
      </c>
      <c r="I1692">
        <f t="shared" si="427"/>
        <v>100.11338257744833</v>
      </c>
      <c r="J1692">
        <f t="shared" si="428"/>
        <v>10022.565994463124</v>
      </c>
      <c r="K1692">
        <f t="shared" si="429"/>
        <v>10022.689371098535</v>
      </c>
      <c r="L1692">
        <f t="shared" si="432"/>
        <v>0.35125010378752941</v>
      </c>
      <c r="M1692" s="1">
        <f t="shared" si="430"/>
        <v>14267.169266320336</v>
      </c>
      <c r="N1692" s="1">
        <f>IF(M1692&lt;'How to'!$B$35,0,M1692)</f>
        <v>14267.169266320336</v>
      </c>
      <c r="O1692" s="1">
        <f>(((ABS('How to'!$B$33))*(N1692))/(11.82))^(1/2)</f>
        <v>320.30936130644676</v>
      </c>
      <c r="P1692" s="1">
        <f>(((ABS('How to'!$B$33)+'How to'!$B$32)*(N1692))/(11.82))^(1/2)</f>
        <v>485.15160703101571</v>
      </c>
      <c r="Q1692">
        <f>IF(P1692=0,'How to'!$B$34,MIN(ROUNDDOWN(2*P1692,-1)/2,'How to'!$B$34))</f>
        <v>145</v>
      </c>
      <c r="R1692">
        <f t="shared" si="431"/>
        <v>145</v>
      </c>
      <c r="S1692" t="str">
        <f t="shared" si="421"/>
        <v/>
      </c>
      <c r="T1692">
        <f t="shared" si="417"/>
        <v>145</v>
      </c>
      <c r="U1692" t="str">
        <f t="shared" si="418"/>
        <v/>
      </c>
      <c r="W1692" t="str">
        <f t="shared" si="419"/>
        <v/>
      </c>
      <c r="X1692" t="str">
        <f t="shared" si="420"/>
        <v/>
      </c>
      <c r="AE1692" t="s">
        <v>52</v>
      </c>
    </row>
    <row r="1693" spans="1:31" x14ac:dyDescent="0.25">
      <c r="A1693">
        <v>45.840724219999998</v>
      </c>
      <c r="B1693">
        <v>-122.83620139999999</v>
      </c>
      <c r="C1693">
        <v>42.173614069999999</v>
      </c>
      <c r="D1693">
        <f t="shared" si="422"/>
        <v>187.04681626515267</v>
      </c>
      <c r="E1693">
        <f t="shared" si="423"/>
        <v>71.440282550377873</v>
      </c>
      <c r="F1693">
        <f t="shared" si="424"/>
        <v>200.22543656041208</v>
      </c>
      <c r="G1693">
        <f t="shared" si="425"/>
        <v>93.523964730122401</v>
      </c>
      <c r="H1693">
        <f t="shared" si="426"/>
        <v>35.720410961269607</v>
      </c>
      <c r="I1693">
        <f t="shared" si="427"/>
        <v>100.1133344669089</v>
      </c>
      <c r="J1693">
        <f t="shared" si="428"/>
        <v>10022.5563614519</v>
      </c>
      <c r="K1693">
        <f t="shared" si="429"/>
        <v>10022.679738083169</v>
      </c>
      <c r="L1693">
        <f t="shared" si="432"/>
        <v>0.35125009789167505</v>
      </c>
      <c r="M1693" s="1">
        <f t="shared" si="430"/>
        <v>14267.155793326136</v>
      </c>
      <c r="N1693" s="1">
        <f>IF(M1693&lt;'How to'!$B$35,0,M1693)</f>
        <v>14267.155793326136</v>
      </c>
      <c r="O1693" s="1">
        <f>(((ABS('How to'!$B$33))*(N1693))/(11.82))^(1/2)</f>
        <v>320.30921006666313</v>
      </c>
      <c r="P1693" s="1">
        <f>(((ABS('How to'!$B$33)+'How to'!$B$32)*(N1693))/(11.82))^(1/2)</f>
        <v>485.15137795802269</v>
      </c>
      <c r="Q1693">
        <f>IF(P1693=0,'How to'!$B$34,MIN(ROUNDDOWN(2*P1693,-1)/2,'How to'!$B$34))</f>
        <v>145</v>
      </c>
      <c r="R1693">
        <f t="shared" si="431"/>
        <v>145</v>
      </c>
      <c r="S1693" t="str">
        <f t="shared" si="421"/>
        <v/>
      </c>
      <c r="T1693">
        <f t="shared" si="417"/>
        <v>145</v>
      </c>
      <c r="U1693" t="str">
        <f t="shared" si="418"/>
        <v/>
      </c>
      <c r="W1693" t="str">
        <f t="shared" si="419"/>
        <v/>
      </c>
      <c r="X1693" t="str">
        <f t="shared" si="420"/>
        <v/>
      </c>
      <c r="AE1693" t="s">
        <v>52</v>
      </c>
    </row>
    <row r="1694" spans="1:31" x14ac:dyDescent="0.25">
      <c r="A1694">
        <v>45.840934249999997</v>
      </c>
      <c r="B1694">
        <v>-122.8360862</v>
      </c>
      <c r="C1694">
        <v>42.198614069999998</v>
      </c>
      <c r="D1694">
        <f t="shared" si="422"/>
        <v>187.04570306926959</v>
      </c>
      <c r="E1694">
        <f t="shared" si="423"/>
        <v>71.4400128687262</v>
      </c>
      <c r="F1694">
        <f t="shared" si="424"/>
        <v>200.22430041171609</v>
      </c>
      <c r="G1694">
        <f t="shared" si="425"/>
        <v>93.522851534239308</v>
      </c>
      <c r="H1694">
        <f t="shared" si="426"/>
        <v>35.720276114432707</v>
      </c>
      <c r="I1694">
        <f t="shared" si="427"/>
        <v>100.11224642763081</v>
      </c>
      <c r="J1694">
        <f t="shared" si="428"/>
        <v>10022.442618840283</v>
      </c>
      <c r="K1694">
        <f t="shared" si="429"/>
        <v>10022.461884786677</v>
      </c>
      <c r="L1694">
        <f t="shared" si="432"/>
        <v>0.13880182417286938</v>
      </c>
      <c r="M1694" s="1">
        <f t="shared" si="430"/>
        <v>36103.494837014172</v>
      </c>
      <c r="N1694" s="1">
        <f>IF(M1694&lt;'How to'!$B$35,0,M1694)</f>
        <v>36103.494837014172</v>
      </c>
      <c r="O1694" s="1">
        <f>(((ABS('How to'!$B$33))*(N1694))/(11.82))^(1/2)</f>
        <v>509.53655506057203</v>
      </c>
      <c r="P1694" s="1">
        <f>(((ABS('How to'!$B$33)+'How to'!$B$32)*(N1694))/(11.82))^(1/2)</f>
        <v>771.76164168420996</v>
      </c>
      <c r="Q1694">
        <f>IF(P1694=0,'How to'!$B$34,MIN(ROUNDDOWN(2*P1694,-1)/2,'How to'!$B$34))</f>
        <v>145</v>
      </c>
      <c r="R1694">
        <f t="shared" si="431"/>
        <v>145</v>
      </c>
      <c r="S1694" t="str">
        <f t="shared" si="421"/>
        <v/>
      </c>
      <c r="T1694">
        <f t="shared" si="417"/>
        <v>145</v>
      </c>
      <c r="U1694" t="str">
        <f t="shared" si="418"/>
        <v/>
      </c>
      <c r="W1694" t="str">
        <f t="shared" si="419"/>
        <v/>
      </c>
      <c r="X1694" t="str">
        <f t="shared" si="420"/>
        <v/>
      </c>
      <c r="AE1694" t="s">
        <v>52</v>
      </c>
    </row>
    <row r="1695" spans="1:31" x14ac:dyDescent="0.25">
      <c r="A1695">
        <v>45.841144280000002</v>
      </c>
      <c r="B1695">
        <v>-122.83597109999999</v>
      </c>
      <c r="C1695">
        <v>42.223614070000004</v>
      </c>
      <c r="D1695">
        <f t="shared" si="422"/>
        <v>187.04458987496847</v>
      </c>
      <c r="E1695">
        <f t="shared" si="423"/>
        <v>71.447498262021099</v>
      </c>
      <c r="F1695">
        <f t="shared" si="424"/>
        <v>200.22593141098551</v>
      </c>
      <c r="G1695">
        <f t="shared" si="425"/>
        <v>93.522851535030284</v>
      </c>
      <c r="H1695">
        <f t="shared" si="426"/>
        <v>35.720141275739977</v>
      </c>
      <c r="I1695">
        <f t="shared" si="427"/>
        <v>100.11219831769823</v>
      </c>
      <c r="J1695">
        <f t="shared" si="428"/>
        <v>10022.605902349169</v>
      </c>
      <c r="K1695">
        <f t="shared" si="429"/>
        <v>10022.45225200214</v>
      </c>
      <c r="L1695">
        <f t="shared" si="432"/>
        <v>0</v>
      </c>
      <c r="M1695" s="1">
        <f t="shared" si="430"/>
        <v>0</v>
      </c>
      <c r="N1695" s="1">
        <f>IF(M1695&lt;'How to'!$B$35,0,M1695)</f>
        <v>0</v>
      </c>
      <c r="O1695" s="1">
        <f>(((ABS('How to'!$B$33))*(N1695))/(11.82))^(1/2)</f>
        <v>0</v>
      </c>
      <c r="P1695" s="1">
        <f>(((ABS('How to'!$B$33)+'How to'!$B$32)*(N1695))/(11.82))^(1/2)</f>
        <v>0</v>
      </c>
      <c r="Q1695">
        <f>IF(P1695=0,'How to'!$B$34,MIN(ROUNDDOWN(2*P1695,-1)/2,'How to'!$B$34))</f>
        <v>145</v>
      </c>
      <c r="R1695">
        <f t="shared" si="431"/>
        <v>145</v>
      </c>
      <c r="S1695" t="str">
        <f t="shared" si="421"/>
        <v/>
      </c>
      <c r="T1695">
        <f t="shared" si="417"/>
        <v>145</v>
      </c>
      <c r="U1695" t="str">
        <f t="shared" si="418"/>
        <v/>
      </c>
      <c r="W1695" t="str">
        <f t="shared" si="419"/>
        <v/>
      </c>
      <c r="X1695" t="str">
        <f t="shared" si="420"/>
        <v/>
      </c>
      <c r="AE1695" t="s">
        <v>52</v>
      </c>
    </row>
    <row r="1696" spans="1:31" x14ac:dyDescent="0.25">
      <c r="A1696">
        <v>45.841354320000001</v>
      </c>
      <c r="B1696">
        <v>-122.8358559</v>
      </c>
      <c r="C1696">
        <v>42.248614070000002</v>
      </c>
      <c r="D1696">
        <f t="shared" si="422"/>
        <v>187.04347667987636</v>
      </c>
      <c r="E1696">
        <f t="shared" si="423"/>
        <v>71.439473491906881</v>
      </c>
      <c r="F1696">
        <f t="shared" si="424"/>
        <v>200.22202811203445</v>
      </c>
      <c r="G1696">
        <f t="shared" si="425"/>
        <v>93.522851535030284</v>
      </c>
      <c r="H1696">
        <f t="shared" si="426"/>
        <v>35.7200064343631</v>
      </c>
      <c r="I1696">
        <f t="shared" si="427"/>
        <v>100.11215020622751</v>
      </c>
      <c r="J1696">
        <f t="shared" si="428"/>
        <v>10022.215135324079</v>
      </c>
      <c r="K1696">
        <f t="shared" si="429"/>
        <v>10022.44261891426</v>
      </c>
      <c r="L1696">
        <f t="shared" si="432"/>
        <v>0.47695239823359931</v>
      </c>
      <c r="M1696" s="1">
        <f t="shared" si="430"/>
        <v>10506.753562863436</v>
      </c>
      <c r="N1696" s="1">
        <f>IF(M1696&lt;'How to'!$B$35,0,M1696)</f>
        <v>10506.753562863436</v>
      </c>
      <c r="O1696" s="1">
        <f>(((ABS('How to'!$B$33))*(N1696))/(11.82))^(1/2)</f>
        <v>274.87484505425988</v>
      </c>
      <c r="P1696" s="1">
        <f>(((ABS('How to'!$B$33)+'How to'!$B$32)*(N1696))/(11.82))^(1/2)</f>
        <v>416.33492154758204</v>
      </c>
      <c r="Q1696">
        <f>IF(P1696=0,'How to'!$B$34,MIN(ROUNDDOWN(2*P1696,-1)/2,'How to'!$B$34))</f>
        <v>145</v>
      </c>
      <c r="R1696">
        <f t="shared" si="431"/>
        <v>145</v>
      </c>
      <c r="S1696" t="str">
        <f t="shared" si="421"/>
        <v/>
      </c>
      <c r="T1696">
        <f t="shared" si="417"/>
        <v>145</v>
      </c>
      <c r="U1696" t="str">
        <f t="shared" si="418"/>
        <v/>
      </c>
      <c r="W1696" t="str">
        <f t="shared" si="419"/>
        <v/>
      </c>
      <c r="X1696" t="str">
        <f t="shared" si="420"/>
        <v/>
      </c>
      <c r="AE1696" t="s">
        <v>52</v>
      </c>
    </row>
    <row r="1697" spans="1:31" x14ac:dyDescent="0.25">
      <c r="A1697">
        <v>45.841564349999999</v>
      </c>
      <c r="B1697">
        <v>-122.8357408</v>
      </c>
      <c r="C1697">
        <v>42.273614070000001</v>
      </c>
      <c r="D1697">
        <f t="shared" si="422"/>
        <v>187.04236348478426</v>
      </c>
      <c r="E1697">
        <f t="shared" si="423"/>
        <v>71.446958823627995</v>
      </c>
      <c r="F1697">
        <f t="shared" si="424"/>
        <v>200.22365909931662</v>
      </c>
      <c r="G1697">
        <f t="shared" si="425"/>
        <v>93.522851535030284</v>
      </c>
      <c r="H1697">
        <f t="shared" si="426"/>
        <v>35.719871593608318</v>
      </c>
      <c r="I1697">
        <f t="shared" si="427"/>
        <v>100.11210209513725</v>
      </c>
      <c r="J1697">
        <f t="shared" si="428"/>
        <v>10022.378415779838</v>
      </c>
      <c r="K1697">
        <f t="shared" si="429"/>
        <v>10022.432985907184</v>
      </c>
      <c r="L1697">
        <f t="shared" si="432"/>
        <v>0.23360249858652832</v>
      </c>
      <c r="M1697" s="1">
        <f t="shared" si="430"/>
        <v>21451.89594835346</v>
      </c>
      <c r="N1697" s="1">
        <f>IF(M1697&lt;'How to'!$B$35,0,M1697)</f>
        <v>21451.89594835346</v>
      </c>
      <c r="O1697" s="1">
        <f>(((ABS('How to'!$B$33))*(N1697))/(11.82))^(1/2)</f>
        <v>392.76571029291597</v>
      </c>
      <c r="P1697" s="1">
        <f>(((ABS('How to'!$B$33)+'How to'!$B$32)*(N1697))/(11.82))^(1/2)</f>
        <v>594.89649243495705</v>
      </c>
      <c r="Q1697">
        <f>IF(P1697=0,'How to'!$B$34,MIN(ROUNDDOWN(2*P1697,-1)/2,'How to'!$B$34))</f>
        <v>145</v>
      </c>
      <c r="R1697">
        <f t="shared" si="431"/>
        <v>145</v>
      </c>
      <c r="S1697" t="str">
        <f t="shared" si="421"/>
        <v/>
      </c>
      <c r="T1697">
        <f t="shared" si="417"/>
        <v>145</v>
      </c>
      <c r="U1697" t="str">
        <f t="shared" si="418"/>
        <v/>
      </c>
      <c r="W1697" t="str">
        <f t="shared" si="419"/>
        <v/>
      </c>
      <c r="X1697" t="str">
        <f t="shared" si="420"/>
        <v/>
      </c>
      <c r="AE1697" t="s">
        <v>52</v>
      </c>
    </row>
    <row r="1698" spans="1:31" x14ac:dyDescent="0.25">
      <c r="A1698">
        <v>45.841774379999997</v>
      </c>
      <c r="B1698">
        <v>-122.8356256</v>
      </c>
      <c r="C1698">
        <v>42.298614069999999</v>
      </c>
      <c r="D1698">
        <f t="shared" si="422"/>
        <v>187.04125029048313</v>
      </c>
      <c r="E1698">
        <f t="shared" si="423"/>
        <v>71.446689111065197</v>
      </c>
      <c r="F1698">
        <f t="shared" si="424"/>
        <v>200.22252294674632</v>
      </c>
      <c r="G1698">
        <f t="shared" si="425"/>
        <v>93.522851535030284</v>
      </c>
      <c r="H1698">
        <f t="shared" si="426"/>
        <v>35.719736745953441</v>
      </c>
      <c r="I1698">
        <f t="shared" si="427"/>
        <v>100.11205398174354</v>
      </c>
      <c r="J1698">
        <f t="shared" si="428"/>
        <v>10022.264673790089</v>
      </c>
      <c r="K1698">
        <f t="shared" si="429"/>
        <v>10022.423352443533</v>
      </c>
      <c r="L1698">
        <f t="shared" si="432"/>
        <v>0.39834489257983463</v>
      </c>
      <c r="M1698" s="1">
        <f t="shared" si="430"/>
        <v>12580.082660950498</v>
      </c>
      <c r="N1698" s="1">
        <f>IF(M1698&lt;'How to'!$B$35,0,M1698)</f>
        <v>12580.082660950498</v>
      </c>
      <c r="O1698" s="1">
        <f>(((ABS('How to'!$B$33))*(N1698))/(11.82))^(1/2)</f>
        <v>300.77551007404827</v>
      </c>
      <c r="P1698" s="1">
        <f>(((ABS('How to'!$B$33)+'How to'!$B$32)*(N1698))/(11.82))^(1/2)</f>
        <v>455.56496217540007</v>
      </c>
      <c r="Q1698">
        <f>IF(P1698=0,'How to'!$B$34,MIN(ROUNDDOWN(2*P1698,-1)/2,'How to'!$B$34))</f>
        <v>145</v>
      </c>
      <c r="R1698">
        <f t="shared" si="431"/>
        <v>145</v>
      </c>
      <c r="S1698" t="str">
        <f t="shared" si="421"/>
        <v/>
      </c>
      <c r="T1698">
        <f t="shared" si="417"/>
        <v>145</v>
      </c>
      <c r="U1698" t="str">
        <f t="shared" si="418"/>
        <v/>
      </c>
      <c r="W1698" t="str">
        <f t="shared" si="419"/>
        <v/>
      </c>
      <c r="X1698" t="str">
        <f t="shared" si="420"/>
        <v/>
      </c>
      <c r="AE1698" t="s">
        <v>52</v>
      </c>
    </row>
    <row r="1699" spans="1:31" x14ac:dyDescent="0.25">
      <c r="A1699">
        <v>45.841984400000001</v>
      </c>
      <c r="B1699">
        <v>-122.8355104</v>
      </c>
      <c r="C1699">
        <v>42.323614069999998</v>
      </c>
      <c r="D1699">
        <f t="shared" si="422"/>
        <v>187.03902389950795</v>
      </c>
      <c r="E1699">
        <f t="shared" si="423"/>
        <v>71.461929322484565</v>
      </c>
      <c r="F1699">
        <f t="shared" si="424"/>
        <v>200.22588195278973</v>
      </c>
      <c r="G1699">
        <f t="shared" si="425"/>
        <v>93.521738339938182</v>
      </c>
      <c r="H1699">
        <f t="shared" si="426"/>
        <v>35.727356919389315</v>
      </c>
      <c r="I1699">
        <f t="shared" si="427"/>
        <v>100.11373319664639</v>
      </c>
      <c r="J1699">
        <f t="shared" si="428"/>
        <v>10022.600950943122</v>
      </c>
      <c r="K1699">
        <f t="shared" si="429"/>
        <v>10022.759574569298</v>
      </c>
      <c r="L1699">
        <f t="shared" si="432"/>
        <v>0.39827581670940088</v>
      </c>
      <c r="M1699" s="1">
        <f t="shared" si="430"/>
        <v>12582.686613235084</v>
      </c>
      <c r="N1699" s="1">
        <f>IF(M1699&lt;'How to'!$B$35,0,M1699)</f>
        <v>12582.686613235084</v>
      </c>
      <c r="O1699" s="1">
        <f>(((ABS('How to'!$B$33))*(N1699))/(11.82))^(1/2)</f>
        <v>300.80663723644403</v>
      </c>
      <c r="P1699" s="1">
        <f>(((ABS('How to'!$B$33)+'How to'!$B$32)*(N1699))/(11.82))^(1/2)</f>
        <v>455.61210844923056</v>
      </c>
      <c r="Q1699">
        <f>IF(P1699=0,'How to'!$B$34,MIN(ROUNDDOWN(2*P1699,-1)/2,'How to'!$B$34))</f>
        <v>145</v>
      </c>
      <c r="R1699">
        <f t="shared" si="431"/>
        <v>145</v>
      </c>
      <c r="S1699" t="str">
        <f t="shared" si="421"/>
        <v/>
      </c>
      <c r="T1699">
        <f t="shared" si="417"/>
        <v>145</v>
      </c>
      <c r="U1699" t="str">
        <f t="shared" si="418"/>
        <v/>
      </c>
      <c r="W1699" t="str">
        <f t="shared" si="419"/>
        <v/>
      </c>
      <c r="X1699" t="str">
        <f t="shared" si="420"/>
        <v/>
      </c>
      <c r="AE1699" t="s">
        <v>52</v>
      </c>
    </row>
    <row r="1700" spans="1:31" x14ac:dyDescent="0.25">
      <c r="A1700">
        <v>45.842194429999999</v>
      </c>
      <c r="B1700">
        <v>-122.8353953</v>
      </c>
      <c r="C1700">
        <v>42.348614070000004</v>
      </c>
      <c r="D1700">
        <f t="shared" si="422"/>
        <v>187.03568431502259</v>
      </c>
      <c r="E1700">
        <f t="shared" si="423"/>
        <v>71.461659549450602</v>
      </c>
      <c r="F1700">
        <f t="shared" si="424"/>
        <v>200.22266603147202</v>
      </c>
      <c r="G1700">
        <f t="shared" si="425"/>
        <v>93.520625144846079</v>
      </c>
      <c r="H1700">
        <f t="shared" si="426"/>
        <v>35.719467062043918</v>
      </c>
      <c r="I1700">
        <f t="shared" si="427"/>
        <v>100.10987790762337</v>
      </c>
      <c r="J1700">
        <f t="shared" si="428"/>
        <v>10022.278998187594</v>
      </c>
      <c r="K1700">
        <f t="shared" si="429"/>
        <v>10021.987654679258</v>
      </c>
      <c r="L1700">
        <f t="shared" si="432"/>
        <v>0</v>
      </c>
      <c r="M1700" s="1">
        <f t="shared" si="430"/>
        <v>0</v>
      </c>
      <c r="N1700" s="1">
        <f>IF(M1700&lt;'How to'!$B$35,0,M1700)</f>
        <v>0</v>
      </c>
      <c r="O1700" s="1">
        <f>(((ABS('How to'!$B$33))*(N1700))/(11.82))^(1/2)</f>
        <v>0</v>
      </c>
      <c r="P1700" s="1">
        <f>(((ABS('How to'!$B$33)+'How to'!$B$32)*(N1700))/(11.82))^(1/2)</f>
        <v>0</v>
      </c>
      <c r="Q1700">
        <f>IF(P1700=0,'How to'!$B$34,MIN(ROUNDDOWN(2*P1700,-1)/2,'How to'!$B$34))</f>
        <v>145</v>
      </c>
      <c r="R1700">
        <f t="shared" si="431"/>
        <v>145</v>
      </c>
      <c r="S1700" t="str">
        <f t="shared" si="421"/>
        <v/>
      </c>
      <c r="T1700">
        <f t="shared" si="417"/>
        <v>145</v>
      </c>
      <c r="U1700" t="str">
        <f t="shared" si="418"/>
        <v/>
      </c>
      <c r="W1700" t="str">
        <f t="shared" si="419"/>
        <v/>
      </c>
      <c r="X1700" t="str">
        <f t="shared" si="420"/>
        <v/>
      </c>
      <c r="AE1700" t="s">
        <v>52</v>
      </c>
    </row>
    <row r="1701" spans="1:31" x14ac:dyDescent="0.25">
      <c r="A1701">
        <v>45.842404449999997</v>
      </c>
      <c r="B1701">
        <v>-122.83528010000001</v>
      </c>
      <c r="C1701">
        <v>42.373614070000002</v>
      </c>
      <c r="D1701">
        <f t="shared" si="422"/>
        <v>187.03345792483839</v>
      </c>
      <c r="E1701">
        <f t="shared" si="423"/>
        <v>71.476899583301915</v>
      </c>
      <c r="F1701">
        <f t="shared" si="424"/>
        <v>200.22602617383114</v>
      </c>
      <c r="G1701">
        <f t="shared" si="425"/>
        <v>93.519511949753976</v>
      </c>
      <c r="H1701">
        <f t="shared" si="426"/>
        <v>35.727087182390619</v>
      </c>
      <c r="I1701">
        <f t="shared" si="427"/>
        <v>100.11155714430936</v>
      </c>
      <c r="J1701">
        <f t="shared" si="428"/>
        <v>10022.615389340928</v>
      </c>
      <c r="K1701">
        <f t="shared" si="429"/>
        <v>10022.323873858319</v>
      </c>
      <c r="L1701">
        <f t="shared" si="432"/>
        <v>0</v>
      </c>
      <c r="M1701" s="1">
        <f t="shared" si="430"/>
        <v>0</v>
      </c>
      <c r="N1701" s="1">
        <f>IF(M1701&lt;'How to'!$B$35,0,M1701)</f>
        <v>0</v>
      </c>
      <c r="O1701" s="1">
        <f>(((ABS('How to'!$B$33))*(N1701))/(11.82))^(1/2)</f>
        <v>0</v>
      </c>
      <c r="P1701" s="1">
        <f>(((ABS('How to'!$B$33)+'How to'!$B$32)*(N1701))/(11.82))^(1/2)</f>
        <v>0</v>
      </c>
      <c r="Q1701">
        <f>IF(P1701=0,'How to'!$B$34,MIN(ROUNDDOWN(2*P1701,-1)/2,'How to'!$B$34))</f>
        <v>145</v>
      </c>
      <c r="R1701">
        <f t="shared" si="431"/>
        <v>145</v>
      </c>
      <c r="S1701" t="str">
        <f t="shared" si="421"/>
        <v/>
      </c>
      <c r="T1701">
        <f t="shared" si="417"/>
        <v>145</v>
      </c>
      <c r="U1701" t="str">
        <f t="shared" si="418"/>
        <v/>
      </c>
      <c r="W1701" t="str">
        <f t="shared" si="419"/>
        <v/>
      </c>
      <c r="X1701" t="str">
        <f t="shared" si="420"/>
        <v/>
      </c>
      <c r="AE1701" t="s">
        <v>52</v>
      </c>
    </row>
    <row r="1702" spans="1:31" x14ac:dyDescent="0.25">
      <c r="A1702">
        <v>45.842614470000001</v>
      </c>
      <c r="B1702">
        <v>-122.8351649</v>
      </c>
      <c r="C1702">
        <v>42.398614070000001</v>
      </c>
      <c r="D1702">
        <f t="shared" si="422"/>
        <v>187.02900514526095</v>
      </c>
      <c r="E1702">
        <f t="shared" si="423"/>
        <v>71.484384631420511</v>
      </c>
      <c r="F1702">
        <f t="shared" si="424"/>
        <v>200.22453898500783</v>
      </c>
      <c r="G1702">
        <f t="shared" si="425"/>
        <v>93.518398755452836</v>
      </c>
      <c r="H1702">
        <f t="shared" si="426"/>
        <v>35.726952311062433</v>
      </c>
      <c r="I1702">
        <f t="shared" si="427"/>
        <v>100.11046911897283</v>
      </c>
      <c r="J1702">
        <f t="shared" si="428"/>
        <v>10022.466502939729</v>
      </c>
      <c r="K1702">
        <f t="shared" si="429"/>
        <v>10022.106027220812</v>
      </c>
      <c r="L1702">
        <f t="shared" si="432"/>
        <v>0</v>
      </c>
      <c r="M1702" s="1">
        <f t="shared" si="430"/>
        <v>0</v>
      </c>
      <c r="N1702" s="1">
        <f>IF(M1702&lt;'How to'!$B$35,0,M1702)</f>
        <v>0</v>
      </c>
      <c r="O1702" s="1">
        <f>(((ABS('How to'!$B$33))*(N1702))/(11.82))^(1/2)</f>
        <v>0</v>
      </c>
      <c r="P1702" s="1">
        <f>(((ABS('How to'!$B$33)+'How to'!$B$32)*(N1702))/(11.82))^(1/2)</f>
        <v>0</v>
      </c>
      <c r="Q1702">
        <f>IF(P1702=0,'How to'!$B$34,MIN(ROUNDDOWN(2*P1702,-1)/2,'How to'!$B$34))</f>
        <v>145</v>
      </c>
      <c r="R1702">
        <f t="shared" si="431"/>
        <v>145</v>
      </c>
      <c r="S1702" t="str">
        <f t="shared" si="421"/>
        <v/>
      </c>
      <c r="T1702">
        <f t="shared" si="417"/>
        <v>145</v>
      </c>
      <c r="U1702" t="str">
        <f t="shared" si="418"/>
        <v/>
      </c>
      <c r="W1702" t="str">
        <f t="shared" si="419"/>
        <v/>
      </c>
      <c r="X1702" t="str">
        <f t="shared" si="420"/>
        <v/>
      </c>
      <c r="AE1702" t="s">
        <v>52</v>
      </c>
    </row>
    <row r="1703" spans="1:31" x14ac:dyDescent="0.25">
      <c r="A1703">
        <v>45.842824479999997</v>
      </c>
      <c r="B1703">
        <v>-122.8350496</v>
      </c>
      <c r="C1703">
        <v>42.423614069999999</v>
      </c>
      <c r="D1703">
        <f t="shared" si="422"/>
        <v>187.02455236489251</v>
      </c>
      <c r="E1703">
        <f t="shared" si="423"/>
        <v>71.49186963288011</v>
      </c>
      <c r="F1703">
        <f t="shared" si="424"/>
        <v>200.22305214658263</v>
      </c>
      <c r="G1703">
        <f t="shared" si="425"/>
        <v>93.517285559569757</v>
      </c>
      <c r="H1703">
        <f t="shared" si="426"/>
        <v>35.734572342625214</v>
      </c>
      <c r="I1703">
        <f t="shared" si="427"/>
        <v>100.11214890781453</v>
      </c>
      <c r="J1703">
        <f t="shared" si="428"/>
        <v>10022.317652723286</v>
      </c>
      <c r="K1703">
        <f t="shared" si="429"/>
        <v>10022.44235894043</v>
      </c>
      <c r="L1703">
        <f t="shared" si="432"/>
        <v>0.35313767448998407</v>
      </c>
      <c r="M1703" s="1">
        <f t="shared" si="430"/>
        <v>14190.559494133915</v>
      </c>
      <c r="N1703" s="1">
        <f>IF(M1703&lt;'How to'!$B$35,0,M1703)</f>
        <v>14190.559494133915</v>
      </c>
      <c r="O1703" s="1">
        <f>(((ABS('How to'!$B$33))*(N1703))/(11.82))^(1/2)</f>
        <v>319.44822842378539</v>
      </c>
      <c r="P1703" s="1">
        <f>(((ABS('How to'!$B$33)+'How to'!$B$32)*(N1703))/(11.82))^(1/2)</f>
        <v>483.84730546397316</v>
      </c>
      <c r="Q1703">
        <f>IF(P1703=0,'How to'!$B$34,MIN(ROUNDDOWN(2*P1703,-1)/2,'How to'!$B$34))</f>
        <v>145</v>
      </c>
      <c r="R1703">
        <f t="shared" si="431"/>
        <v>145</v>
      </c>
      <c r="S1703" t="str">
        <f t="shared" si="421"/>
        <v/>
      </c>
      <c r="T1703">
        <f t="shared" si="417"/>
        <v>145</v>
      </c>
      <c r="U1703" t="str">
        <f t="shared" si="418"/>
        <v/>
      </c>
      <c r="W1703" t="str">
        <f t="shared" si="419"/>
        <v/>
      </c>
      <c r="X1703" t="str">
        <f t="shared" si="420"/>
        <v/>
      </c>
      <c r="AE1703" t="s">
        <v>52</v>
      </c>
    </row>
    <row r="1704" spans="1:31" x14ac:dyDescent="0.25">
      <c r="A1704">
        <v>45.843034490000001</v>
      </c>
      <c r="B1704">
        <v>-122.83493439999999</v>
      </c>
      <c r="C1704">
        <v>42.448614069999998</v>
      </c>
      <c r="D1704">
        <f t="shared" si="422"/>
        <v>187.01676000003872</v>
      </c>
      <c r="E1704">
        <f t="shared" si="423"/>
        <v>71.522619005525627</v>
      </c>
      <c r="F1704">
        <f t="shared" si="424"/>
        <v>200.22675533085396</v>
      </c>
      <c r="G1704">
        <f t="shared" si="425"/>
        <v>93.515059170176528</v>
      </c>
      <c r="H1704">
        <f t="shared" si="426"/>
        <v>35.742192316261274</v>
      </c>
      <c r="I1704">
        <f t="shared" si="427"/>
        <v>100.11278940861763</v>
      </c>
      <c r="J1704">
        <f t="shared" si="428"/>
        <v>10022.688387580414</v>
      </c>
      <c r="K1704">
        <f t="shared" si="429"/>
        <v>10022.570603174223</v>
      </c>
      <c r="L1704">
        <f t="shared" si="432"/>
        <v>0</v>
      </c>
      <c r="M1704" s="1">
        <f t="shared" si="430"/>
        <v>0</v>
      </c>
      <c r="N1704" s="1">
        <f>IF(M1704&lt;'How to'!$B$35,0,M1704)</f>
        <v>0</v>
      </c>
      <c r="O1704" s="1">
        <f>(((ABS('How to'!$B$33))*(N1704))/(11.82))^(1/2)</f>
        <v>0</v>
      </c>
      <c r="P1704" s="1">
        <f>(((ABS('How to'!$B$33)+'How to'!$B$32)*(N1704))/(11.82))^(1/2)</f>
        <v>0</v>
      </c>
      <c r="Q1704">
        <f>IF(P1704=0,'How to'!$B$34,MIN(ROUNDDOWN(2*P1704,-1)/2,'How to'!$B$34))</f>
        <v>145</v>
      </c>
      <c r="R1704">
        <f t="shared" si="431"/>
        <v>145</v>
      </c>
      <c r="S1704" t="str">
        <f t="shared" si="421"/>
        <v/>
      </c>
      <c r="T1704">
        <f t="shared" si="417"/>
        <v>145</v>
      </c>
      <c r="U1704" t="str">
        <f t="shared" si="418"/>
        <v/>
      </c>
      <c r="W1704" t="str">
        <f t="shared" si="419"/>
        <v/>
      </c>
      <c r="X1704" t="str">
        <f t="shared" si="420"/>
        <v/>
      </c>
      <c r="AE1704" t="s">
        <v>52</v>
      </c>
    </row>
    <row r="1705" spans="1:31" x14ac:dyDescent="0.25">
      <c r="A1705">
        <v>45.843244499999997</v>
      </c>
      <c r="B1705">
        <v>-122.8348191</v>
      </c>
      <c r="C1705">
        <v>42.473614070000004</v>
      </c>
      <c r="D1705">
        <f t="shared" si="422"/>
        <v>187.00562805069961</v>
      </c>
      <c r="E1705">
        <f t="shared" si="423"/>
        <v>71.545613363168869</v>
      </c>
      <c r="F1705">
        <f t="shared" si="424"/>
        <v>200.22457320256336</v>
      </c>
      <c r="G1705">
        <f t="shared" si="425"/>
        <v>93.513945975084411</v>
      </c>
      <c r="H1705">
        <f t="shared" si="426"/>
        <v>35.749812236192085</v>
      </c>
      <c r="I1705">
        <f t="shared" si="427"/>
        <v>100.11447031650317</v>
      </c>
      <c r="J1705">
        <f t="shared" si="428"/>
        <v>10022.469928537164</v>
      </c>
      <c r="K1705">
        <f t="shared" si="429"/>
        <v>10022.907166753996</v>
      </c>
      <c r="L1705">
        <f t="shared" si="432"/>
        <v>0.66123990868008486</v>
      </c>
      <c r="M1705" s="1">
        <f t="shared" si="430"/>
        <v>7578.8734430450031</v>
      </c>
      <c r="N1705" s="1">
        <f>IF(M1705&lt;'How to'!$B$35,0,M1705)</f>
        <v>7578.8734430450031</v>
      </c>
      <c r="O1705" s="1">
        <f>(((ABS('How to'!$B$33))*(N1705))/(11.82))^(1/2)</f>
        <v>233.45493133081504</v>
      </c>
      <c r="P1705" s="1">
        <f>(((ABS('How to'!$B$33)+'How to'!$B$32)*(N1705))/(11.82))^(1/2)</f>
        <v>353.59889152943333</v>
      </c>
      <c r="Q1705">
        <f>IF(P1705=0,'How to'!$B$34,MIN(ROUNDDOWN(2*P1705,-1)/2,'How to'!$B$34))</f>
        <v>145</v>
      </c>
      <c r="R1705">
        <f t="shared" si="431"/>
        <v>145</v>
      </c>
      <c r="S1705" t="str">
        <f t="shared" si="421"/>
        <v/>
      </c>
      <c r="T1705">
        <f t="shared" si="417"/>
        <v>145</v>
      </c>
      <c r="U1705" t="str">
        <f t="shared" si="418"/>
        <v/>
      </c>
      <c r="W1705" t="str">
        <f t="shared" si="419"/>
        <v/>
      </c>
      <c r="X1705" t="str">
        <f t="shared" si="420"/>
        <v/>
      </c>
      <c r="AE1705" t="s">
        <v>52</v>
      </c>
    </row>
    <row r="1706" spans="1:31" x14ac:dyDescent="0.25">
      <c r="A1706">
        <v>45.843454489999999</v>
      </c>
      <c r="B1706">
        <v>-122.8347038</v>
      </c>
      <c r="C1706">
        <v>42.498614070000002</v>
      </c>
      <c r="D1706">
        <f t="shared" si="422"/>
        <v>186.98893012510899</v>
      </c>
      <c r="E1706">
        <f t="shared" si="423"/>
        <v>71.591871823898671</v>
      </c>
      <c r="F1706">
        <f t="shared" si="424"/>
        <v>200.22551311104795</v>
      </c>
      <c r="G1706">
        <f t="shared" si="425"/>
        <v>93.510606389808103</v>
      </c>
      <c r="H1706">
        <f t="shared" si="426"/>
        <v>35.757432097096356</v>
      </c>
      <c r="I1706">
        <f t="shared" si="427"/>
        <v>100.11407222547724</v>
      </c>
      <c r="J1706">
        <f t="shared" si="428"/>
        <v>10022.564025145608</v>
      </c>
      <c r="K1706">
        <f t="shared" si="429"/>
        <v>10022.827457568073</v>
      </c>
      <c r="L1706">
        <f t="shared" si="432"/>
        <v>0.51325668282593717</v>
      </c>
      <c r="M1706" s="1">
        <f t="shared" si="430"/>
        <v>9763.9522220962062</v>
      </c>
      <c r="N1706" s="1">
        <f>IF(M1706&lt;'How to'!$B$35,0,M1706)</f>
        <v>9763.9522220962062</v>
      </c>
      <c r="O1706" s="1">
        <f>(((ABS('How to'!$B$33))*(N1706))/(11.82))^(1/2)</f>
        <v>264.98027556101988</v>
      </c>
      <c r="P1706" s="1">
        <f>(((ABS('How to'!$B$33)+'How to'!$B$32)*(N1706))/(11.82))^(1/2)</f>
        <v>401.34826530080181</v>
      </c>
      <c r="Q1706">
        <f>IF(P1706=0,'How to'!$B$34,MIN(ROUNDDOWN(2*P1706,-1)/2,'How to'!$B$34))</f>
        <v>145</v>
      </c>
      <c r="R1706">
        <f t="shared" si="431"/>
        <v>145</v>
      </c>
      <c r="S1706" t="str">
        <f t="shared" si="421"/>
        <v/>
      </c>
      <c r="T1706">
        <f t="shared" si="417"/>
        <v>145</v>
      </c>
      <c r="U1706" t="str">
        <f t="shared" si="418"/>
        <v/>
      </c>
      <c r="W1706" t="str">
        <f t="shared" si="419"/>
        <v/>
      </c>
      <c r="X1706" t="str">
        <f t="shared" si="420"/>
        <v/>
      </c>
      <c r="AE1706" t="s">
        <v>52</v>
      </c>
    </row>
    <row r="1707" spans="1:31" x14ac:dyDescent="0.25">
      <c r="A1707">
        <v>45.84366447</v>
      </c>
      <c r="B1707">
        <v>-122.8345885</v>
      </c>
      <c r="C1707">
        <v>42.523614070000001</v>
      </c>
      <c r="D1707">
        <f t="shared" si="422"/>
        <v>186.96555303054768</v>
      </c>
      <c r="E1707">
        <f t="shared" si="423"/>
        <v>71.6458846710198</v>
      </c>
      <c r="F1707">
        <f t="shared" si="424"/>
        <v>200.22300270026821</v>
      </c>
      <c r="G1707">
        <f t="shared" si="425"/>
        <v>93.507266805322743</v>
      </c>
      <c r="H1707">
        <f t="shared" si="426"/>
        <v>35.757297119118213</v>
      </c>
      <c r="I1707">
        <f t="shared" si="427"/>
        <v>100.11090471405556</v>
      </c>
      <c r="J1707">
        <f t="shared" si="428"/>
        <v>10022.312702577903</v>
      </c>
      <c r="K1707">
        <f t="shared" si="429"/>
        <v>10022.193242666714</v>
      </c>
      <c r="L1707">
        <f t="shared" si="432"/>
        <v>0</v>
      </c>
      <c r="M1707" s="1">
        <f t="shared" si="430"/>
        <v>0</v>
      </c>
      <c r="N1707" s="1">
        <f>IF(M1707&lt;'How to'!$B$35,0,M1707)</f>
        <v>0</v>
      </c>
      <c r="O1707" s="1">
        <f>(((ABS('How to'!$B$33))*(N1707))/(11.82))^(1/2)</f>
        <v>0</v>
      </c>
      <c r="P1707" s="1">
        <f>(((ABS('How to'!$B$33)+'How to'!$B$32)*(N1707))/(11.82))^(1/2)</f>
        <v>0</v>
      </c>
      <c r="Q1707">
        <f>IF(P1707=0,'How to'!$B$34,MIN(ROUNDDOWN(2*P1707,-1)/2,'How to'!$B$34))</f>
        <v>145</v>
      </c>
      <c r="R1707">
        <f t="shared" si="431"/>
        <v>145</v>
      </c>
      <c r="S1707" t="str">
        <f t="shared" si="421"/>
        <v/>
      </c>
      <c r="T1707">
        <f t="shared" si="417"/>
        <v>145</v>
      </c>
      <c r="U1707" t="str">
        <f t="shared" si="418"/>
        <v/>
      </c>
      <c r="W1707" t="str">
        <f t="shared" si="419"/>
        <v/>
      </c>
      <c r="X1707" t="str">
        <f t="shared" si="420"/>
        <v/>
      </c>
      <c r="AE1707" t="s">
        <v>52</v>
      </c>
    </row>
    <row r="1708" spans="1:31" x14ac:dyDescent="0.25">
      <c r="A1708">
        <v>45.84387443</v>
      </c>
      <c r="B1708">
        <v>-122.834473</v>
      </c>
      <c r="C1708">
        <v>42.548614069999999</v>
      </c>
      <c r="D1708">
        <f t="shared" si="422"/>
        <v>186.93215718015745</v>
      </c>
      <c r="E1708">
        <f t="shared" si="423"/>
        <v>71.738670598939422</v>
      </c>
      <c r="F1708">
        <f t="shared" si="424"/>
        <v>200.22504400631362</v>
      </c>
      <c r="G1708">
        <f t="shared" si="425"/>
        <v>93.501700829862216</v>
      </c>
      <c r="H1708">
        <f t="shared" si="426"/>
        <v>35.780426407473293</v>
      </c>
      <c r="I1708">
        <f t="shared" si="427"/>
        <v>100.11396991418165</v>
      </c>
      <c r="J1708">
        <f t="shared" si="428"/>
        <v>10022.517061832557</v>
      </c>
      <c r="K1708">
        <f t="shared" si="429"/>
        <v>10022.806971977669</v>
      </c>
      <c r="L1708">
        <f t="shared" si="432"/>
        <v>0.53843304608020426</v>
      </c>
      <c r="M1708" s="1">
        <f t="shared" si="430"/>
        <v>9307.3846831502651</v>
      </c>
      <c r="N1708" s="1">
        <f>IF(M1708&lt;'How to'!$B$35,0,M1708)</f>
        <v>9307.3846831502651</v>
      </c>
      <c r="O1708" s="1">
        <f>(((ABS('How to'!$B$33))*(N1708))/(11.82))^(1/2)</f>
        <v>258.71079863874809</v>
      </c>
      <c r="P1708" s="1">
        <f>(((ABS('How to'!$B$33)+'How to'!$B$32)*(N1708))/(11.82))^(1/2)</f>
        <v>391.85229930193731</v>
      </c>
      <c r="Q1708">
        <f>IF(P1708=0,'How to'!$B$34,MIN(ROUNDDOWN(2*P1708,-1)/2,'How to'!$B$34))</f>
        <v>145</v>
      </c>
      <c r="R1708">
        <f t="shared" si="431"/>
        <v>145</v>
      </c>
      <c r="S1708" t="str">
        <f t="shared" si="421"/>
        <v/>
      </c>
      <c r="T1708">
        <f t="shared" si="417"/>
        <v>145</v>
      </c>
      <c r="U1708" t="str">
        <f t="shared" si="418"/>
        <v/>
      </c>
      <c r="W1708" t="str">
        <f t="shared" si="419"/>
        <v/>
      </c>
      <c r="X1708" t="str">
        <f t="shared" si="420"/>
        <v/>
      </c>
      <c r="AE1708" t="s">
        <v>52</v>
      </c>
    </row>
    <row r="1709" spans="1:31" x14ac:dyDescent="0.25">
      <c r="A1709">
        <v>45.844084350000003</v>
      </c>
      <c r="B1709">
        <v>-122.8343575</v>
      </c>
      <c r="C1709">
        <v>42.573614069999998</v>
      </c>
      <c r="D1709">
        <f t="shared" si="422"/>
        <v>186.88874257552013</v>
      </c>
      <c r="E1709">
        <f t="shared" si="423"/>
        <v>71.8469652062291</v>
      </c>
      <c r="F1709">
        <f t="shared" si="424"/>
        <v>200.22334656778696</v>
      </c>
      <c r="G1709">
        <f t="shared" si="425"/>
        <v>93.491682075615202</v>
      </c>
      <c r="H1709">
        <f t="shared" si="426"/>
        <v>35.795800805945895</v>
      </c>
      <c r="I1709">
        <f t="shared" si="427"/>
        <v>100.11010924310723</v>
      </c>
      <c r="J1709">
        <f t="shared" si="428"/>
        <v>10022.347127701032</v>
      </c>
      <c r="K1709">
        <f t="shared" si="429"/>
        <v>10022.033972666864</v>
      </c>
      <c r="L1709">
        <f t="shared" si="432"/>
        <v>0</v>
      </c>
      <c r="M1709" s="1">
        <f t="shared" si="430"/>
        <v>0</v>
      </c>
      <c r="N1709" s="1">
        <f>IF(M1709&lt;'How to'!$B$35,0,M1709)</f>
        <v>0</v>
      </c>
      <c r="O1709" s="1">
        <f>(((ABS('How to'!$B$33))*(N1709))/(11.82))^(1/2)</f>
        <v>0</v>
      </c>
      <c r="P1709" s="1">
        <f>(((ABS('How to'!$B$33)+'How to'!$B$32)*(N1709))/(11.82))^(1/2)</f>
        <v>0</v>
      </c>
      <c r="Q1709">
        <f>IF(P1709=0,'How to'!$B$34,MIN(ROUNDDOWN(2*P1709,-1)/2,'How to'!$B$34))</f>
        <v>145</v>
      </c>
      <c r="R1709">
        <f t="shared" si="431"/>
        <v>145</v>
      </c>
      <c r="S1709" t="str">
        <f t="shared" si="421"/>
        <v/>
      </c>
      <c r="T1709">
        <f t="shared" si="417"/>
        <v>145</v>
      </c>
      <c r="U1709" t="str">
        <f t="shared" si="418"/>
        <v/>
      </c>
      <c r="W1709" t="str">
        <f t="shared" si="419"/>
        <v/>
      </c>
      <c r="X1709" t="str">
        <f t="shared" si="420"/>
        <v/>
      </c>
      <c r="AE1709" t="s">
        <v>52</v>
      </c>
    </row>
    <row r="1710" spans="1:31" x14ac:dyDescent="0.25">
      <c r="A1710">
        <v>45.844294220000002</v>
      </c>
      <c r="B1710">
        <v>-122.83424170000001</v>
      </c>
      <c r="C1710">
        <v>42.598614070000004</v>
      </c>
      <c r="D1710">
        <f t="shared" si="422"/>
        <v>186.85200713985355</v>
      </c>
      <c r="E1710">
        <f t="shared" si="423"/>
        <v>71.939749786436579</v>
      </c>
      <c r="F1710">
        <f t="shared" si="424"/>
        <v>200.22237680021428</v>
      </c>
      <c r="G1710">
        <f t="shared" si="425"/>
        <v>93.478323735300904</v>
      </c>
      <c r="H1710">
        <f t="shared" si="426"/>
        <v>35.834439178085766</v>
      </c>
      <c r="I1710">
        <f t="shared" si="427"/>
        <v>100.11145808332654</v>
      </c>
      <c r="J1710">
        <f t="shared" si="428"/>
        <v>10022.250042881746</v>
      </c>
      <c r="K1710">
        <f t="shared" si="429"/>
        <v>10022.304039569646</v>
      </c>
      <c r="L1710">
        <f t="shared" si="432"/>
        <v>0.23237187415973523</v>
      </c>
      <c r="M1710" s="1">
        <f t="shared" si="430"/>
        <v>21565.226161321472</v>
      </c>
      <c r="N1710" s="1">
        <f>IF(M1710&lt;'How to'!$B$35,0,M1710)</f>
        <v>21565.226161321472</v>
      </c>
      <c r="O1710" s="1">
        <f>(((ABS('How to'!$B$33))*(N1710))/(11.82))^(1/2)</f>
        <v>393.80183285861233</v>
      </c>
      <c r="P1710" s="1">
        <f>(((ABS('How to'!$B$33)+'How to'!$B$32)*(N1710))/(11.82))^(1/2)</f>
        <v>596.46583941182473</v>
      </c>
      <c r="Q1710">
        <f>IF(P1710=0,'How to'!$B$34,MIN(ROUNDDOWN(2*P1710,-1)/2,'How to'!$B$34))</f>
        <v>145</v>
      </c>
      <c r="R1710">
        <f t="shared" si="431"/>
        <v>145</v>
      </c>
      <c r="S1710" t="str">
        <f t="shared" si="421"/>
        <v/>
      </c>
      <c r="T1710">
        <f t="shared" si="417"/>
        <v>145</v>
      </c>
      <c r="U1710" t="str">
        <f t="shared" si="418"/>
        <v/>
      </c>
      <c r="W1710" t="str">
        <f t="shared" si="419"/>
        <v/>
      </c>
      <c r="X1710" t="str">
        <f t="shared" si="420"/>
        <v/>
      </c>
      <c r="AE1710" t="s">
        <v>52</v>
      </c>
    </row>
    <row r="1711" spans="1:31" x14ac:dyDescent="0.25">
      <c r="A1711">
        <v>45.844504020000002</v>
      </c>
      <c r="B1711">
        <v>-122.8341257</v>
      </c>
      <c r="C1711">
        <v>42.623614070000002</v>
      </c>
      <c r="D1711">
        <f t="shared" si="422"/>
        <v>186.84866755536822</v>
      </c>
      <c r="E1711">
        <f t="shared" si="423"/>
        <v>71.954987694792067</v>
      </c>
      <c r="F1711">
        <f t="shared" si="424"/>
        <v>200.22473578799946</v>
      </c>
      <c r="G1711">
        <f t="shared" si="425"/>
        <v>93.458286225224938</v>
      </c>
      <c r="H1711">
        <f t="shared" si="426"/>
        <v>35.888586612854773</v>
      </c>
      <c r="I1711">
        <f t="shared" si="427"/>
        <v>100.11214668173112</v>
      </c>
      <c r="J1711">
        <f t="shared" si="428"/>
        <v>10022.486205343548</v>
      </c>
      <c r="K1711">
        <f t="shared" si="429"/>
        <v>10022.441913224447</v>
      </c>
      <c r="L1711">
        <f t="shared" si="432"/>
        <v>0</v>
      </c>
      <c r="M1711" s="1">
        <f t="shared" si="430"/>
        <v>0</v>
      </c>
      <c r="N1711" s="1">
        <f>IF(M1711&lt;'How to'!$B$35,0,M1711)</f>
        <v>0</v>
      </c>
      <c r="O1711" s="1">
        <f>(((ABS('How to'!$B$33))*(N1711))/(11.82))^(1/2)</f>
        <v>0</v>
      </c>
      <c r="P1711" s="1">
        <f>(((ABS('How to'!$B$33)+'How to'!$B$32)*(N1711))/(11.82))^(1/2)</f>
        <v>0</v>
      </c>
      <c r="Q1711">
        <f>IF(P1711=0,'How to'!$B$34,MIN(ROUNDDOWN(2*P1711,-1)/2,'How to'!$B$34))</f>
        <v>145</v>
      </c>
      <c r="R1711">
        <f t="shared" si="431"/>
        <v>145</v>
      </c>
      <c r="S1711" t="str">
        <f t="shared" si="421"/>
        <v/>
      </c>
      <c r="T1711">
        <f t="shared" si="417"/>
        <v>145</v>
      </c>
      <c r="U1711" t="str">
        <f t="shared" si="418"/>
        <v/>
      </c>
      <c r="W1711" t="str">
        <f t="shared" si="419"/>
        <v/>
      </c>
      <c r="X1711" t="str">
        <f t="shared" si="420"/>
        <v/>
      </c>
      <c r="AE1711" t="s">
        <v>52</v>
      </c>
    </row>
    <row r="1712" spans="1:31" x14ac:dyDescent="0.25">
      <c r="A1712">
        <v>45.844713730000002</v>
      </c>
      <c r="B1712">
        <v>-122.83400930000001</v>
      </c>
      <c r="C1712">
        <v>42.648614070000001</v>
      </c>
      <c r="D1712">
        <f t="shared" si="422"/>
        <v>186.88540299024382</v>
      </c>
      <c r="E1712">
        <f t="shared" si="423"/>
        <v>71.853906953745394</v>
      </c>
      <c r="F1712">
        <f t="shared" si="424"/>
        <v>200.22272047733077</v>
      </c>
      <c r="G1712">
        <f t="shared" si="425"/>
        <v>93.430456350295202</v>
      </c>
      <c r="H1712">
        <f t="shared" si="426"/>
        <v>35.958242940162791</v>
      </c>
      <c r="I1712">
        <f t="shared" si="427"/>
        <v>100.11116525726881</v>
      </c>
      <c r="J1712">
        <f t="shared" si="428"/>
        <v>10022.284448835833</v>
      </c>
      <c r="K1712">
        <f t="shared" si="429"/>
        <v>10022.245409168185</v>
      </c>
      <c r="L1712">
        <f t="shared" si="432"/>
        <v>0</v>
      </c>
      <c r="M1712" s="1">
        <f t="shared" si="430"/>
        <v>0</v>
      </c>
      <c r="N1712" s="1">
        <f>IF(M1712&lt;'How to'!$B$35,0,M1712)</f>
        <v>0</v>
      </c>
      <c r="O1712" s="1">
        <f>(((ABS('How to'!$B$33))*(N1712))/(11.82))^(1/2)</f>
        <v>0</v>
      </c>
      <c r="P1712" s="1">
        <f>(((ABS('How to'!$B$33)+'How to'!$B$32)*(N1712))/(11.82))^(1/2)</f>
        <v>0</v>
      </c>
      <c r="Q1712">
        <f>IF(P1712=0,'How to'!$B$34,MIN(ROUNDDOWN(2*P1712,-1)/2,'How to'!$B$34))</f>
        <v>145</v>
      </c>
      <c r="R1712">
        <f t="shared" si="431"/>
        <v>145</v>
      </c>
      <c r="S1712" t="str">
        <f t="shared" si="421"/>
        <v/>
      </c>
      <c r="T1712">
        <f t="shared" si="417"/>
        <v>145</v>
      </c>
      <c r="U1712" t="str">
        <f t="shared" si="418"/>
        <v/>
      </c>
      <c r="W1712" t="str">
        <f t="shared" si="419"/>
        <v/>
      </c>
      <c r="X1712" t="str">
        <f t="shared" si="420"/>
        <v/>
      </c>
      <c r="AE1712" t="s">
        <v>52</v>
      </c>
    </row>
    <row r="1713" spans="1:31" x14ac:dyDescent="0.25">
      <c r="A1713">
        <v>45.844923350000002</v>
      </c>
      <c r="B1713">
        <v>-122.8338926</v>
      </c>
      <c r="C1713">
        <v>42.673614069999999</v>
      </c>
      <c r="D1713">
        <f t="shared" si="422"/>
        <v>186.79300780471777</v>
      </c>
      <c r="E1713">
        <f t="shared" si="423"/>
        <v>72.094027173014169</v>
      </c>
      <c r="F1713">
        <f t="shared" si="424"/>
        <v>200.22281717815446</v>
      </c>
      <c r="G1713">
        <f t="shared" si="425"/>
        <v>93.397060499904939</v>
      </c>
      <c r="H1713">
        <f t="shared" si="426"/>
        <v>36.051162603018895</v>
      </c>
      <c r="I1713">
        <f t="shared" si="427"/>
        <v>100.11342185267773</v>
      </c>
      <c r="J1713">
        <f t="shared" si="428"/>
        <v>10022.294129689166</v>
      </c>
      <c r="K1713">
        <f t="shared" si="429"/>
        <v>10022.697235052212</v>
      </c>
      <c r="L1713">
        <f t="shared" si="432"/>
        <v>0.63490579068555675</v>
      </c>
      <c r="M1713" s="1">
        <f t="shared" si="430"/>
        <v>7893.0586097111618</v>
      </c>
      <c r="N1713" s="1">
        <f>IF(M1713&lt;'How to'!$B$35,0,M1713)</f>
        <v>7893.0586097111618</v>
      </c>
      <c r="O1713" s="1">
        <f>(((ABS('How to'!$B$33))*(N1713))/(11.82))^(1/2)</f>
        <v>238.24477698052104</v>
      </c>
      <c r="P1713" s="1">
        <f>(((ABS('How to'!$B$33)+'How to'!$B$32)*(N1713))/(11.82))^(1/2)</f>
        <v>360.85375696610765</v>
      </c>
      <c r="Q1713">
        <f>IF(P1713=0,'How to'!$B$34,MIN(ROUNDDOWN(2*P1713,-1)/2,'How to'!$B$34))</f>
        <v>145</v>
      </c>
      <c r="R1713">
        <f t="shared" si="431"/>
        <v>145</v>
      </c>
      <c r="S1713" t="str">
        <f t="shared" si="421"/>
        <v/>
      </c>
      <c r="T1713">
        <f t="shared" si="417"/>
        <v>145</v>
      </c>
      <c r="U1713" t="str">
        <f t="shared" si="418"/>
        <v/>
      </c>
      <c r="W1713" t="str">
        <f t="shared" si="419"/>
        <v/>
      </c>
      <c r="X1713" t="str">
        <f t="shared" si="420"/>
        <v/>
      </c>
      <c r="AE1713" t="s">
        <v>52</v>
      </c>
    </row>
    <row r="1714" spans="1:31" x14ac:dyDescent="0.25">
      <c r="A1714">
        <v>45.845133009999998</v>
      </c>
      <c r="B1714">
        <v>-122.83377609999999</v>
      </c>
      <c r="C1714">
        <v>42.698614069999998</v>
      </c>
      <c r="D1714">
        <f t="shared" si="422"/>
        <v>186.64829245460857</v>
      </c>
      <c r="E1714">
        <f t="shared" si="423"/>
        <v>72.458217818812415</v>
      </c>
      <c r="F1714">
        <f t="shared" si="424"/>
        <v>200.21932575478212</v>
      </c>
      <c r="G1714">
        <f t="shared" si="425"/>
        <v>93.373683404552651</v>
      </c>
      <c r="H1714">
        <f t="shared" si="426"/>
        <v>36.105308740097243</v>
      </c>
      <c r="I1714">
        <f t="shared" si="427"/>
        <v>100.11112861091604</v>
      </c>
      <c r="J1714">
        <f t="shared" si="428"/>
        <v>10021.94460142489</v>
      </c>
      <c r="K1714">
        <f t="shared" si="429"/>
        <v>10022.238071751372</v>
      </c>
      <c r="L1714">
        <f t="shared" si="432"/>
        <v>0.54172901572819421</v>
      </c>
      <c r="M1714" s="1">
        <f t="shared" si="430"/>
        <v>9250.2319247931009</v>
      </c>
      <c r="N1714" s="1">
        <f>IF(M1714&lt;'How to'!$B$35,0,M1714)</f>
        <v>9250.2319247931009</v>
      </c>
      <c r="O1714" s="1">
        <f>(((ABS('How to'!$B$33))*(N1714))/(11.82))^(1/2)</f>
        <v>257.91525805782931</v>
      </c>
      <c r="P1714" s="1">
        <f>(((ABS('How to'!$B$33)+'How to'!$B$32)*(N1714))/(11.82))^(1/2)</f>
        <v>390.64734609758216</v>
      </c>
      <c r="Q1714">
        <f>IF(P1714=0,'How to'!$B$34,MIN(ROUNDDOWN(2*P1714,-1)/2,'How to'!$B$34))</f>
        <v>145</v>
      </c>
      <c r="R1714">
        <f t="shared" si="431"/>
        <v>145</v>
      </c>
      <c r="S1714" t="str">
        <f t="shared" si="421"/>
        <v/>
      </c>
      <c r="T1714">
        <f t="shared" si="417"/>
        <v>145</v>
      </c>
      <c r="U1714" t="str">
        <f t="shared" si="418"/>
        <v/>
      </c>
      <c r="W1714" t="str">
        <f t="shared" si="419"/>
        <v/>
      </c>
      <c r="X1714" t="str">
        <f t="shared" si="420"/>
        <v/>
      </c>
      <c r="AE1714" t="s">
        <v>52</v>
      </c>
    </row>
    <row r="1715" spans="1:31" x14ac:dyDescent="0.25">
      <c r="A1715">
        <v>45.845342960000004</v>
      </c>
      <c r="B1715">
        <v>-122.8336606</v>
      </c>
      <c r="C1715">
        <v>42.723614070000004</v>
      </c>
      <c r="D1715">
        <f t="shared" si="422"/>
        <v>186.31433395466073</v>
      </c>
      <c r="E1715">
        <f t="shared" si="423"/>
        <v>73.272165693234157</v>
      </c>
      <c r="F1715">
        <f t="shared" si="424"/>
        <v>200.20449870656157</v>
      </c>
      <c r="G1715">
        <f t="shared" si="425"/>
        <v>93.390381330143271</v>
      </c>
      <c r="H1715">
        <f t="shared" si="426"/>
        <v>36.066399954956843</v>
      </c>
      <c r="I1715">
        <f t="shared" si="427"/>
        <v>100.11267917052507</v>
      </c>
      <c r="J1715">
        <f t="shared" si="428"/>
        <v>10020.460325586402</v>
      </c>
      <c r="K1715">
        <f t="shared" si="429"/>
        <v>10022.548530700484</v>
      </c>
      <c r="L1715">
        <f t="shared" si="432"/>
        <v>1.4450623218676677</v>
      </c>
      <c r="M1715" s="1">
        <f t="shared" si="430"/>
        <v>3467.8603057572154</v>
      </c>
      <c r="N1715" s="1">
        <f>IF(M1715&lt;'How to'!$B$35,0,M1715)</f>
        <v>3467.8603057572154</v>
      </c>
      <c r="O1715" s="1">
        <f>(((ABS('How to'!$B$33))*(N1715))/(11.82))^(1/2)</f>
        <v>157.91795884252187</v>
      </c>
      <c r="P1715" s="1">
        <f>(((ABS('How to'!$B$33)+'How to'!$B$32)*(N1715))/(11.82))^(1/2)</f>
        <v>239.18798751001503</v>
      </c>
      <c r="Q1715">
        <f>IF(P1715=0,'How to'!$B$34,MIN(ROUNDDOWN(2*P1715,-1)/2,'How to'!$B$34))</f>
        <v>145</v>
      </c>
      <c r="R1715">
        <f t="shared" si="431"/>
        <v>145</v>
      </c>
      <c r="S1715" t="str">
        <f t="shared" si="421"/>
        <v/>
      </c>
      <c r="T1715">
        <f t="shared" ref="T1715:T1778" si="433">IF(Q1715=T1716,T1716,IF(Q1715&lt;T1716,Q1715,IF(MIN(Q1675:Q1714)&lt;Q1715,IF(MIN(Q1675:Q1714)&lt;T1716,T1716,MIN(Q1675:Q1714)),MIN(Q1675:Q1714))))</f>
        <v>145</v>
      </c>
      <c r="U1715" t="str">
        <f t="shared" ref="U1715:U1778" si="434">IF(T1716=T1715,"",T1715)</f>
        <v/>
      </c>
      <c r="W1715" t="str">
        <f t="shared" si="419"/>
        <v/>
      </c>
      <c r="X1715" t="str">
        <f t="shared" si="420"/>
        <v/>
      </c>
      <c r="AE1715" t="s">
        <v>52</v>
      </c>
    </row>
    <row r="1716" spans="1:31" x14ac:dyDescent="0.25">
      <c r="A1716">
        <v>45.845553250000002</v>
      </c>
      <c r="B1716">
        <v>-122.8335464</v>
      </c>
      <c r="C1716">
        <v>42.748614070000002</v>
      </c>
      <c r="D1716">
        <f t="shared" si="422"/>
        <v>185.79335869505857</v>
      </c>
      <c r="E1716">
        <f t="shared" si="423"/>
        <v>74.504847785498185</v>
      </c>
      <c r="F1716">
        <f t="shared" si="424"/>
        <v>200.17528438528805</v>
      </c>
      <c r="G1716">
        <f t="shared" si="425"/>
        <v>93.454946639948616</v>
      </c>
      <c r="H1716">
        <f t="shared" si="426"/>
        <v>35.89566462788207</v>
      </c>
      <c r="I1716">
        <f t="shared" si="427"/>
        <v>100.1115667171033</v>
      </c>
      <c r="J1716">
        <f t="shared" si="428"/>
        <v>10017.536119682736</v>
      </c>
      <c r="K1716">
        <f t="shared" si="429"/>
        <v>10022.325790553026</v>
      </c>
      <c r="L1716">
        <f t="shared" si="432"/>
        <v>2.1885316699308097</v>
      </c>
      <c r="M1716" s="1">
        <f t="shared" si="430"/>
        <v>2289.737436349249</v>
      </c>
      <c r="N1716" s="1">
        <f>IF(M1716&lt;'How to'!$B$35,0,M1716)</f>
        <v>2289.737436349249</v>
      </c>
      <c r="O1716" s="1">
        <f>(((ABS('How to'!$B$33))*(N1716))/(11.82))^(1/2)</f>
        <v>128.31976835916632</v>
      </c>
      <c r="P1716" s="1">
        <f>(((ABS('How to'!$B$33)+'How to'!$B$32)*(N1716))/(11.82))^(1/2)</f>
        <v>194.35754727673091</v>
      </c>
      <c r="Q1716">
        <f>IF(P1716=0,'How to'!$B$34,MIN(ROUNDDOWN(2*P1716,-1)/2,'How to'!$B$34))</f>
        <v>145</v>
      </c>
      <c r="R1716">
        <f t="shared" si="431"/>
        <v>145</v>
      </c>
      <c r="S1716" t="str">
        <f t="shared" si="421"/>
        <v/>
      </c>
      <c r="T1716">
        <f t="shared" si="433"/>
        <v>145</v>
      </c>
      <c r="U1716" t="str">
        <f t="shared" si="434"/>
        <v/>
      </c>
      <c r="W1716" t="str">
        <f t="shared" si="419"/>
        <v/>
      </c>
      <c r="X1716" t="str">
        <f t="shared" si="420"/>
        <v/>
      </c>
      <c r="AE1716" t="s">
        <v>52</v>
      </c>
    </row>
    <row r="1717" spans="1:31" x14ac:dyDescent="0.25">
      <c r="A1717">
        <v>45.84576234</v>
      </c>
      <c r="B1717">
        <v>-122.8334278</v>
      </c>
      <c r="C1717">
        <v>42.773614070000001</v>
      </c>
      <c r="D1717">
        <f t="shared" si="422"/>
        <v>185.13768683959418</v>
      </c>
      <c r="E1717">
        <f t="shared" si="423"/>
        <v>76.032190546017731</v>
      </c>
      <c r="F1717">
        <f t="shared" si="424"/>
        <v>200.14209224333993</v>
      </c>
      <c r="G1717">
        <f t="shared" si="425"/>
        <v>93.395947304812836</v>
      </c>
      <c r="H1717">
        <f t="shared" si="426"/>
        <v>36.042864445102239</v>
      </c>
      <c r="I1717">
        <f t="shared" si="427"/>
        <v>100.10939541507277</v>
      </c>
      <c r="J1717">
        <f t="shared" si="428"/>
        <v>10014.214271885397</v>
      </c>
      <c r="K1717">
        <f t="shared" si="429"/>
        <v>10021.891050371392</v>
      </c>
      <c r="L1717">
        <f t="shared" si="432"/>
        <v>2.7706999992772356</v>
      </c>
      <c r="M1717" s="1">
        <f t="shared" si="430"/>
        <v>1808.5485712970913</v>
      </c>
      <c r="N1717" s="1">
        <f>IF(M1717&lt;'How to'!$B$35,0,M1717)</f>
        <v>1808.5485712970913</v>
      </c>
      <c r="O1717" s="1">
        <f>(((ABS('How to'!$B$33))*(N1717))/(11.82))^(1/2)</f>
        <v>114.04225942181054</v>
      </c>
      <c r="P1717" s="1">
        <f>(((ABS('How to'!$B$33)+'How to'!$B$32)*(N1717))/(11.82))^(1/2)</f>
        <v>172.73233976763515</v>
      </c>
      <c r="Q1717">
        <f>IF(P1717=0,'How to'!$B$34,MIN(ROUNDDOWN(2*P1717,-1)/2,'How to'!$B$34))</f>
        <v>145</v>
      </c>
      <c r="R1717">
        <f t="shared" si="431"/>
        <v>145</v>
      </c>
      <c r="S1717" t="str">
        <f t="shared" si="421"/>
        <v/>
      </c>
      <c r="T1717">
        <f t="shared" si="433"/>
        <v>145</v>
      </c>
      <c r="U1717" t="str">
        <f t="shared" si="434"/>
        <v/>
      </c>
      <c r="W1717" t="str">
        <f t="shared" si="419"/>
        <v/>
      </c>
      <c r="X1717" t="str">
        <f t="shared" si="420"/>
        <v/>
      </c>
      <c r="AE1717" t="s">
        <v>52</v>
      </c>
    </row>
    <row r="1718" spans="1:31" x14ac:dyDescent="0.25">
      <c r="A1718">
        <v>45.845970909999998</v>
      </c>
      <c r="B1718">
        <v>-122.8333073</v>
      </c>
      <c r="C1718">
        <v>42.798614069999999</v>
      </c>
      <c r="D1718">
        <f t="shared" si="422"/>
        <v>184.42301565057593</v>
      </c>
      <c r="E1718">
        <f t="shared" si="423"/>
        <v>77.691347370130103</v>
      </c>
      <c r="F1718">
        <f t="shared" si="424"/>
        <v>200.11944972400559</v>
      </c>
      <c r="G1718">
        <f t="shared" si="425"/>
        <v>93.274609050055901</v>
      </c>
      <c r="H1718">
        <f t="shared" si="426"/>
        <v>36.35290657917573</v>
      </c>
      <c r="I1718">
        <f t="shared" si="427"/>
        <v>100.10837382654384</v>
      </c>
      <c r="J1718">
        <f t="shared" si="428"/>
        <v>10011.9485394597</v>
      </c>
      <c r="K1718">
        <f t="shared" si="429"/>
        <v>10021.686510195048</v>
      </c>
      <c r="L1718">
        <f t="shared" si="432"/>
        <v>3.1205721807624363</v>
      </c>
      <c r="M1718" s="1">
        <f t="shared" si="430"/>
        <v>1605.7450252194601</v>
      </c>
      <c r="N1718" s="1">
        <f>IF(M1718&lt;'How to'!$B$35,0,M1718)</f>
        <v>1605.7450252194601</v>
      </c>
      <c r="O1718" s="1">
        <f>(((ABS('How to'!$B$33))*(N1718))/(11.82))^(1/2)</f>
        <v>107.45806530435725</v>
      </c>
      <c r="P1718" s="1">
        <f>(((ABS('How to'!$B$33)+'How to'!$B$32)*(N1718))/(11.82))^(1/2)</f>
        <v>162.75969224944248</v>
      </c>
      <c r="Q1718">
        <f>IF(P1718=0,'How to'!$B$34,MIN(ROUNDDOWN(2*P1718,-1)/2,'How to'!$B$34))</f>
        <v>145</v>
      </c>
      <c r="R1718">
        <f t="shared" si="431"/>
        <v>145</v>
      </c>
      <c r="S1718" t="str">
        <f t="shared" si="421"/>
        <v/>
      </c>
      <c r="T1718">
        <f t="shared" si="433"/>
        <v>145</v>
      </c>
      <c r="U1718" t="str">
        <f t="shared" si="434"/>
        <v/>
      </c>
      <c r="W1718" t="str">
        <f t="shared" si="419"/>
        <v/>
      </c>
      <c r="X1718" t="str">
        <f t="shared" si="420"/>
        <v/>
      </c>
      <c r="AE1718" t="s">
        <v>52</v>
      </c>
    </row>
    <row r="1719" spans="1:31" x14ac:dyDescent="0.25">
      <c r="A1719">
        <v>45.846177709999999</v>
      </c>
      <c r="B1719">
        <v>-122.83318079999999</v>
      </c>
      <c r="C1719">
        <v>42.823614069999998</v>
      </c>
      <c r="D1719">
        <f t="shared" si="422"/>
        <v>183.52912006438416</v>
      </c>
      <c r="E1719">
        <f t="shared" si="423"/>
        <v>79.722704157688895</v>
      </c>
      <c r="F1719">
        <f t="shared" si="424"/>
        <v>200.09659534790072</v>
      </c>
      <c r="G1719">
        <f t="shared" si="425"/>
        <v>92.923952624517469</v>
      </c>
      <c r="H1719">
        <f t="shared" si="426"/>
        <v>37.205757291878065</v>
      </c>
      <c r="I1719">
        <f t="shared" si="427"/>
        <v>100.09560103733682</v>
      </c>
      <c r="J1719">
        <f t="shared" si="428"/>
        <v>10009.661867455381</v>
      </c>
      <c r="K1719">
        <f t="shared" si="429"/>
        <v>10019.129347025704</v>
      </c>
      <c r="L1719">
        <f t="shared" si="432"/>
        <v>3.0769269686365845</v>
      </c>
      <c r="M1719" s="1">
        <f t="shared" si="430"/>
        <v>1628.1064596514091</v>
      </c>
      <c r="N1719" s="1">
        <f>IF(M1719&lt;'How to'!$B$35,0,M1719)</f>
        <v>1628.1064596514091</v>
      </c>
      <c r="O1719" s="1">
        <f>(((ABS('How to'!$B$33))*(N1719))/(11.82))^(1/2)</f>
        <v>108.20370315526094</v>
      </c>
      <c r="P1719" s="1">
        <f>(((ABS('How to'!$B$33)+'How to'!$B$32)*(N1719))/(11.82))^(1/2)</f>
        <v>163.8890610576272</v>
      </c>
      <c r="Q1719">
        <f>IF(P1719=0,'How to'!$B$34,MIN(ROUNDDOWN(2*P1719,-1)/2,'How to'!$B$34))</f>
        <v>145</v>
      </c>
      <c r="R1719">
        <f t="shared" si="431"/>
        <v>145</v>
      </c>
      <c r="S1719" t="str">
        <f t="shared" si="421"/>
        <v/>
      </c>
      <c r="T1719">
        <f t="shared" si="433"/>
        <v>145</v>
      </c>
      <c r="U1719" t="str">
        <f t="shared" si="434"/>
        <v/>
      </c>
      <c r="W1719" t="str">
        <f t="shared" si="419"/>
        <v/>
      </c>
      <c r="X1719" t="str">
        <f t="shared" si="420"/>
        <v/>
      </c>
      <c r="AE1719" t="s">
        <v>52</v>
      </c>
    </row>
    <row r="1720" spans="1:31" x14ac:dyDescent="0.25">
      <c r="A1720">
        <v>45.846382740000003</v>
      </c>
      <c r="B1720">
        <v>-122.8330485</v>
      </c>
      <c r="C1720">
        <v>42.848614070000004</v>
      </c>
      <c r="D1720">
        <f t="shared" si="422"/>
        <v>182.32019029481037</v>
      </c>
      <c r="E1720">
        <f t="shared" si="423"/>
        <v>82.405413333096732</v>
      </c>
      <c r="F1720">
        <f t="shared" si="424"/>
        <v>200.07824453381826</v>
      </c>
      <c r="G1720">
        <f t="shared" si="425"/>
        <v>92.338412055109927</v>
      </c>
      <c r="H1720">
        <f t="shared" si="426"/>
        <v>38.609164443410322</v>
      </c>
      <c r="I1720">
        <f t="shared" si="427"/>
        <v>100.08521329286145</v>
      </c>
      <c r="J1720">
        <f t="shared" si="428"/>
        <v>10007.825983933595</v>
      </c>
      <c r="K1720">
        <f t="shared" si="429"/>
        <v>10017.049919877571</v>
      </c>
      <c r="L1720">
        <f t="shared" si="432"/>
        <v>3.0370933380413989</v>
      </c>
      <c r="M1720" s="1">
        <f t="shared" si="430"/>
        <v>1649.1178908478162</v>
      </c>
      <c r="N1720" s="1">
        <f>IF(M1720&lt;'How to'!$B$35,0,M1720)</f>
        <v>1649.1178908478162</v>
      </c>
      <c r="O1720" s="1">
        <f>(((ABS('How to'!$B$33))*(N1720))/(11.82))^(1/2)</f>
        <v>108.89967313529135</v>
      </c>
      <c r="P1720" s="1">
        <f>(((ABS('How to'!$B$33)+'How to'!$B$32)*(N1720))/(11.82))^(1/2)</f>
        <v>164.94320119539879</v>
      </c>
      <c r="Q1720">
        <f>IF(P1720=0,'How to'!$B$34,MIN(ROUNDDOWN(2*P1720,-1)/2,'How to'!$B$34))</f>
        <v>145</v>
      </c>
      <c r="R1720">
        <f t="shared" si="431"/>
        <v>145</v>
      </c>
      <c r="S1720" t="str">
        <f t="shared" si="421"/>
        <v/>
      </c>
      <c r="T1720">
        <f t="shared" si="433"/>
        <v>145</v>
      </c>
      <c r="U1720" t="str">
        <f t="shared" si="434"/>
        <v/>
      </c>
      <c r="W1720" t="str">
        <f t="shared" si="419"/>
        <v/>
      </c>
      <c r="X1720" t="str">
        <f t="shared" si="420"/>
        <v/>
      </c>
      <c r="AE1720" t="s">
        <v>52</v>
      </c>
    </row>
    <row r="1721" spans="1:31" x14ac:dyDescent="0.25">
      <c r="A1721">
        <v>45.846586469999998</v>
      </c>
      <c r="B1721">
        <v>-122.8329121</v>
      </c>
      <c r="C1721">
        <v>42.873614070000002</v>
      </c>
      <c r="D1721">
        <f t="shared" si="422"/>
        <v>181.03445007020903</v>
      </c>
      <c r="E1721">
        <f t="shared" si="423"/>
        <v>85.15013924117153</v>
      </c>
      <c r="F1721">
        <f t="shared" si="424"/>
        <v>200.06003680149092</v>
      </c>
      <c r="G1721">
        <f t="shared" si="425"/>
        <v>91.741739534781331</v>
      </c>
      <c r="H1721">
        <f t="shared" si="426"/>
        <v>39.989299225439993</v>
      </c>
      <c r="I1721">
        <f t="shared" si="427"/>
        <v>100.07842337591772</v>
      </c>
      <c r="J1721">
        <f t="shared" si="428"/>
        <v>10006.004581253475</v>
      </c>
      <c r="K1721">
        <f t="shared" si="429"/>
        <v>10015.690825409434</v>
      </c>
      <c r="L1721">
        <f t="shared" si="432"/>
        <v>3.1122731493168745</v>
      </c>
      <c r="M1721" s="1">
        <f t="shared" si="430"/>
        <v>1609.0635919292333</v>
      </c>
      <c r="N1721" s="1">
        <f>IF(M1721&lt;'How to'!$B$35,0,M1721)</f>
        <v>1609.0635919292333</v>
      </c>
      <c r="O1721" s="1">
        <f>(((ABS('How to'!$B$33))*(N1721))/(11.82))^(1/2)</f>
        <v>107.56904889591135</v>
      </c>
      <c r="P1721" s="1">
        <f>(((ABS('How to'!$B$33)+'How to'!$B$32)*(N1721))/(11.82))^(1/2)</f>
        <v>162.92779182535537</v>
      </c>
      <c r="Q1721">
        <f>IF(P1721=0,'How to'!$B$34,MIN(ROUNDDOWN(2*P1721,-1)/2,'How to'!$B$34))</f>
        <v>145</v>
      </c>
      <c r="R1721">
        <f t="shared" si="431"/>
        <v>145</v>
      </c>
      <c r="S1721" t="str">
        <f t="shared" si="421"/>
        <v/>
      </c>
      <c r="T1721">
        <f t="shared" si="433"/>
        <v>145</v>
      </c>
      <c r="U1721" t="str">
        <f t="shared" si="434"/>
        <v/>
      </c>
      <c r="W1721" t="str">
        <f t="shared" si="419"/>
        <v/>
      </c>
      <c r="X1721" t="str">
        <f t="shared" si="420"/>
        <v/>
      </c>
      <c r="AE1721" t="s">
        <v>52</v>
      </c>
    </row>
    <row r="1722" spans="1:31" x14ac:dyDescent="0.25">
      <c r="A1722">
        <v>45.846789710000003</v>
      </c>
      <c r="B1722">
        <v>-122.8327742</v>
      </c>
      <c r="C1722">
        <v>42.898614070000001</v>
      </c>
      <c r="D1722">
        <f t="shared" si="422"/>
        <v>179.66855980530386</v>
      </c>
      <c r="E1722">
        <f t="shared" si="423"/>
        <v>87.987897263432828</v>
      </c>
      <c r="F1722">
        <f t="shared" si="424"/>
        <v>200.05664559657211</v>
      </c>
      <c r="G1722">
        <f t="shared" si="425"/>
        <v>91.148406600520005</v>
      </c>
      <c r="H1722">
        <f t="shared" si="426"/>
        <v>41.338407685620595</v>
      </c>
      <c r="I1722">
        <f t="shared" si="427"/>
        <v>100.08444422484592</v>
      </c>
      <c r="J1722">
        <f t="shared" si="428"/>
        <v>10005.665361838113</v>
      </c>
      <c r="K1722">
        <f t="shared" si="429"/>
        <v>10016.895975796295</v>
      </c>
      <c r="L1722">
        <f t="shared" si="432"/>
        <v>3.3512108197159862</v>
      </c>
      <c r="M1722" s="1">
        <f t="shared" si="430"/>
        <v>1494.5189238564858</v>
      </c>
      <c r="N1722" s="1">
        <f>IF(M1722&lt;'How to'!$B$35,0,M1722)</f>
        <v>1494.5189238564858</v>
      </c>
      <c r="O1722" s="1">
        <f>(((ABS('How to'!$B$33))*(N1722))/(11.82))^(1/2)</f>
        <v>103.66960262427082</v>
      </c>
      <c r="P1722" s="1">
        <f>(((ABS('How to'!$B$33)+'How to'!$B$32)*(N1722))/(11.82))^(1/2)</f>
        <v>157.02155599914872</v>
      </c>
      <c r="Q1722">
        <f>IF(P1722=0,'How to'!$B$34,MIN(ROUNDDOWN(2*P1722,-1)/2,'How to'!$B$34))</f>
        <v>145</v>
      </c>
      <c r="R1722">
        <f t="shared" si="431"/>
        <v>145</v>
      </c>
      <c r="S1722" t="str">
        <f t="shared" si="421"/>
        <v/>
      </c>
      <c r="T1722">
        <f t="shared" si="433"/>
        <v>145</v>
      </c>
      <c r="U1722" t="str">
        <f t="shared" si="434"/>
        <v/>
      </c>
      <c r="W1722" t="str">
        <f t="shared" si="419"/>
        <v/>
      </c>
      <c r="X1722" t="str">
        <f t="shared" si="420"/>
        <v/>
      </c>
      <c r="AE1722" t="s">
        <v>52</v>
      </c>
    </row>
    <row r="1723" spans="1:31" x14ac:dyDescent="0.25">
      <c r="A1723">
        <v>45.846991629999998</v>
      </c>
      <c r="B1723">
        <v>-122.8326325</v>
      </c>
      <c r="C1723">
        <v>42.923614069999999</v>
      </c>
      <c r="D1723">
        <f t="shared" si="422"/>
        <v>178.48745990986887</v>
      </c>
      <c r="E1723">
        <f t="shared" si="423"/>
        <v>90.383643933060981</v>
      </c>
      <c r="F1723">
        <f t="shared" si="424"/>
        <v>200.06742972231987</v>
      </c>
      <c r="G1723">
        <f t="shared" si="425"/>
        <v>90.605167439866676</v>
      </c>
      <c r="H1723">
        <f t="shared" si="426"/>
        <v>42.516912253428792</v>
      </c>
      <c r="I1723">
        <f t="shared" si="427"/>
        <v>100.08488494459111</v>
      </c>
      <c r="J1723">
        <f t="shared" si="428"/>
        <v>10006.744108923851</v>
      </c>
      <c r="K1723">
        <f t="shared" si="429"/>
        <v>10016.98419437204</v>
      </c>
      <c r="L1723">
        <f t="shared" si="432"/>
        <v>3.2000133512517333</v>
      </c>
      <c r="M1723" s="1">
        <f t="shared" si="430"/>
        <v>1565.1472501597136</v>
      </c>
      <c r="N1723" s="1">
        <f>IF(M1723&lt;'How to'!$B$35,0,M1723)</f>
        <v>1565.1472501597136</v>
      </c>
      <c r="O1723" s="1">
        <f>(((ABS('How to'!$B$33))*(N1723))/(11.82))^(1/2)</f>
        <v>106.09094694643447</v>
      </c>
      <c r="P1723" s="1">
        <f>(((ABS('How to'!$B$33)+'How to'!$B$32)*(N1723))/(11.82))^(1/2)</f>
        <v>160.68900762866647</v>
      </c>
      <c r="Q1723">
        <f>IF(P1723=0,'How to'!$B$34,MIN(ROUNDDOWN(2*P1723,-1)/2,'How to'!$B$34))</f>
        <v>145</v>
      </c>
      <c r="R1723">
        <f t="shared" si="431"/>
        <v>145</v>
      </c>
      <c r="S1723" t="str">
        <f t="shared" si="421"/>
        <v/>
      </c>
      <c r="T1723">
        <f t="shared" si="433"/>
        <v>145</v>
      </c>
      <c r="U1723" t="str">
        <f t="shared" si="434"/>
        <v/>
      </c>
      <c r="W1723" t="str">
        <f t="shared" si="419"/>
        <v/>
      </c>
      <c r="X1723" t="str">
        <f t="shared" si="420"/>
        <v/>
      </c>
      <c r="AE1723" t="s">
        <v>52</v>
      </c>
    </row>
    <row r="1724" spans="1:31" x14ac:dyDescent="0.25">
      <c r="A1724">
        <v>45.84719106</v>
      </c>
      <c r="B1724">
        <v>-122.8324837</v>
      </c>
      <c r="C1724">
        <v>42.948614069999998</v>
      </c>
      <c r="D1724">
        <f t="shared" si="422"/>
        <v>177.24736067929805</v>
      </c>
      <c r="E1724">
        <f t="shared" si="423"/>
        <v>92.771623128723135</v>
      </c>
      <c r="F1724">
        <f t="shared" si="424"/>
        <v>200.05799390605469</v>
      </c>
      <c r="G1724">
        <f t="shared" si="425"/>
        <v>89.981778239700432</v>
      </c>
      <c r="H1724">
        <f t="shared" si="426"/>
        <v>43.796214307924828</v>
      </c>
      <c r="I1724">
        <f t="shared" si="427"/>
        <v>100.07411654810801</v>
      </c>
      <c r="J1724">
        <f t="shared" si="428"/>
        <v>10005.800231428753</v>
      </c>
      <c r="K1724">
        <f t="shared" si="429"/>
        <v>10014.828802884305</v>
      </c>
      <c r="L1724">
        <f t="shared" si="432"/>
        <v>3.004758135949062</v>
      </c>
      <c r="M1724" s="1">
        <f t="shared" si="430"/>
        <v>1666.4949972289685</v>
      </c>
      <c r="N1724" s="1">
        <f>IF(M1724&lt;'How to'!$B$35,0,M1724)</f>
        <v>1666.4949972289685</v>
      </c>
      <c r="O1724" s="1">
        <f>(((ABS('How to'!$B$33))*(N1724))/(11.82))^(1/2)</f>
        <v>109.47191913867113</v>
      </c>
      <c r="P1724" s="1">
        <f>(((ABS('How to'!$B$33)+'How to'!$B$32)*(N1724))/(11.82))^(1/2)</f>
        <v>165.8099447305375</v>
      </c>
      <c r="Q1724">
        <f>IF(P1724=0,'How to'!$B$34,MIN(ROUNDDOWN(2*P1724,-1)/2,'How to'!$B$34))</f>
        <v>145</v>
      </c>
      <c r="R1724">
        <f t="shared" si="431"/>
        <v>145</v>
      </c>
      <c r="S1724" t="str">
        <f t="shared" si="421"/>
        <v/>
      </c>
      <c r="T1724">
        <f t="shared" si="433"/>
        <v>145</v>
      </c>
      <c r="U1724" t="str">
        <f t="shared" si="434"/>
        <v/>
      </c>
      <c r="W1724" t="str">
        <f t="shared" si="419"/>
        <v/>
      </c>
      <c r="X1724" t="str">
        <f t="shared" si="420"/>
        <v/>
      </c>
      <c r="AE1724" t="s">
        <v>52</v>
      </c>
    </row>
    <row r="1725" spans="1:31" x14ac:dyDescent="0.25">
      <c r="A1725">
        <v>45.847388600000002</v>
      </c>
      <c r="B1725">
        <v>-122.8323297</v>
      </c>
      <c r="C1725">
        <v>42.973614070000004</v>
      </c>
      <c r="D1725">
        <f t="shared" si="422"/>
        <v>175.9382433601354</v>
      </c>
      <c r="E1725">
        <f t="shared" si="423"/>
        <v>95.198359450100639</v>
      </c>
      <c r="F1725">
        <f t="shared" si="424"/>
        <v>200.04247828559011</v>
      </c>
      <c r="G1725">
        <f t="shared" si="425"/>
        <v>89.29271053542773</v>
      </c>
      <c r="H1725">
        <f t="shared" si="426"/>
        <v>45.160804930365671</v>
      </c>
      <c r="I1725">
        <f t="shared" si="427"/>
        <v>100.06341217808949</v>
      </c>
      <c r="J1725">
        <f t="shared" si="428"/>
        <v>10004.248279660198</v>
      </c>
      <c r="K1725">
        <f t="shared" si="429"/>
        <v>10012.686456722229</v>
      </c>
      <c r="L1725">
        <f t="shared" si="432"/>
        <v>2.9048540517608061</v>
      </c>
      <c r="M1725" s="1">
        <f t="shared" si="430"/>
        <v>1723.4405375121926</v>
      </c>
      <c r="N1725" s="1">
        <f>IF(M1725&lt;'How to'!$B$35,0,M1725)</f>
        <v>1723.4405375121926</v>
      </c>
      <c r="O1725" s="1">
        <f>(((ABS('How to'!$B$33))*(N1725))/(11.82))^(1/2)</f>
        <v>111.32658229853332</v>
      </c>
      <c r="P1725" s="1">
        <f>(((ABS('How to'!$B$33)+'How to'!$B$32)*(N1725))/(11.82))^(1/2)</f>
        <v>168.61908152516122</v>
      </c>
      <c r="Q1725">
        <f>IF(P1725=0,'How to'!$B$34,MIN(ROUNDDOWN(2*P1725,-1)/2,'How to'!$B$34))</f>
        <v>145</v>
      </c>
      <c r="R1725">
        <f t="shared" si="431"/>
        <v>145</v>
      </c>
      <c r="S1725" t="str">
        <f t="shared" si="421"/>
        <v/>
      </c>
      <c r="T1725">
        <f t="shared" si="433"/>
        <v>145</v>
      </c>
      <c r="U1725" t="str">
        <f t="shared" si="434"/>
        <v/>
      </c>
      <c r="W1725" t="str">
        <f t="shared" si="419"/>
        <v/>
      </c>
      <c r="X1725" t="str">
        <f t="shared" si="420"/>
        <v/>
      </c>
      <c r="AE1725" t="s">
        <v>52</v>
      </c>
    </row>
    <row r="1726" spans="1:31" x14ac:dyDescent="0.25">
      <c r="A1726">
        <v>45.847584900000001</v>
      </c>
      <c r="B1726">
        <v>-122.83217260000001</v>
      </c>
      <c r="C1726">
        <v>42.998614070000002</v>
      </c>
      <c r="D1726">
        <f t="shared" si="422"/>
        <v>174.38199674950857</v>
      </c>
      <c r="E1726">
        <f t="shared" si="423"/>
        <v>97.989526998981148</v>
      </c>
      <c r="F1726">
        <f t="shared" si="424"/>
        <v>200.02756857950774</v>
      </c>
      <c r="G1726">
        <f t="shared" si="425"/>
        <v>88.520153204783853</v>
      </c>
      <c r="H1726">
        <f t="shared" si="426"/>
        <v>46.649455427926618</v>
      </c>
      <c r="I1726">
        <f t="shared" si="427"/>
        <v>100.05992811870553</v>
      </c>
      <c r="J1726">
        <f t="shared" si="428"/>
        <v>10002.757047957419</v>
      </c>
      <c r="K1726">
        <f t="shared" si="429"/>
        <v>10011.989215120517</v>
      </c>
      <c r="L1726">
        <f t="shared" si="432"/>
        <v>3.0384481504705629</v>
      </c>
      <c r="M1726" s="1">
        <f t="shared" si="430"/>
        <v>1647.5497884619103</v>
      </c>
      <c r="N1726" s="1">
        <f>IF(M1726&lt;'How to'!$B$35,0,M1726)</f>
        <v>1647.5497884619103</v>
      </c>
      <c r="O1726" s="1">
        <f>(((ABS('How to'!$B$33))*(N1726))/(11.82))^(1/2)</f>
        <v>108.84788591871286</v>
      </c>
      <c r="P1726" s="1">
        <f>(((ABS('How to'!$B$33)+'How to'!$B$32)*(N1726))/(11.82))^(1/2)</f>
        <v>164.86476249087809</v>
      </c>
      <c r="Q1726">
        <f>IF(P1726=0,'How to'!$B$34,MIN(ROUNDDOWN(2*P1726,-1)/2,'How to'!$B$34))</f>
        <v>145</v>
      </c>
      <c r="R1726">
        <f t="shared" si="431"/>
        <v>145</v>
      </c>
      <c r="S1726" t="str">
        <f t="shared" si="421"/>
        <v/>
      </c>
      <c r="T1726">
        <f t="shared" si="433"/>
        <v>145</v>
      </c>
      <c r="U1726" t="str">
        <f t="shared" si="434"/>
        <v/>
      </c>
      <c r="W1726" t="str">
        <f t="shared" si="419"/>
        <v/>
      </c>
      <c r="X1726" t="str">
        <f t="shared" si="420"/>
        <v/>
      </c>
      <c r="AE1726" t="s">
        <v>52</v>
      </c>
    </row>
    <row r="1727" spans="1:31" x14ac:dyDescent="0.25">
      <c r="A1727">
        <v>45.847781089999998</v>
      </c>
      <c r="B1727">
        <v>-122.8320152</v>
      </c>
      <c r="C1727">
        <v>43.023614070000001</v>
      </c>
      <c r="D1727">
        <f t="shared" si="422"/>
        <v>172.78344873012753</v>
      </c>
      <c r="E1727">
        <f t="shared" si="423"/>
        <v>100.780675042609</v>
      </c>
      <c r="F1727">
        <f t="shared" si="424"/>
        <v>200.02715969867833</v>
      </c>
      <c r="G1727">
        <f t="shared" si="425"/>
        <v>87.882292470002184</v>
      </c>
      <c r="H1727">
        <f t="shared" si="426"/>
        <v>47.866699754552883</v>
      </c>
      <c r="I1727">
        <f t="shared" si="427"/>
        <v>100.07256504744703</v>
      </c>
      <c r="J1727">
        <f t="shared" si="428"/>
        <v>10002.71615428014</v>
      </c>
      <c r="K1727">
        <f t="shared" si="429"/>
        <v>10014.518275175516</v>
      </c>
      <c r="L1727">
        <f t="shared" si="432"/>
        <v>3.4354215018503904</v>
      </c>
      <c r="M1727" s="1">
        <f t="shared" si="430"/>
        <v>1457.5385101626518</v>
      </c>
      <c r="N1727" s="1">
        <f>IF(M1727&lt;'How to'!$B$35,0,M1727)</f>
        <v>1457.5385101626518</v>
      </c>
      <c r="O1727" s="1">
        <f>(((ABS('How to'!$B$33))*(N1727))/(11.82))^(1/2)</f>
        <v>102.37896711366565</v>
      </c>
      <c r="P1727" s="1">
        <f>(((ABS('How to'!$B$33)+'How to'!$B$32)*(N1727))/(11.82))^(1/2)</f>
        <v>155.06671493703459</v>
      </c>
      <c r="Q1727">
        <f>IF(P1727=0,'How to'!$B$34,MIN(ROUNDDOWN(2*P1727,-1)/2,'How to'!$B$34))</f>
        <v>145</v>
      </c>
      <c r="R1727">
        <f t="shared" si="431"/>
        <v>145</v>
      </c>
      <c r="S1727" t="str">
        <f t="shared" si="421"/>
        <v/>
      </c>
      <c r="T1727">
        <f t="shared" si="433"/>
        <v>145</v>
      </c>
      <c r="U1727" t="str">
        <f t="shared" si="434"/>
        <v/>
      </c>
      <c r="W1727" t="str">
        <f t="shared" si="419"/>
        <v/>
      </c>
      <c r="X1727" t="str">
        <f t="shared" si="420"/>
        <v/>
      </c>
      <c r="AE1727" t="s">
        <v>52</v>
      </c>
    </row>
    <row r="1728" spans="1:31" x14ac:dyDescent="0.25">
      <c r="A1728">
        <v>45.847974979999996</v>
      </c>
      <c r="B1728">
        <v>-122.83185210000001</v>
      </c>
      <c r="C1728">
        <v>43.048614069999999</v>
      </c>
      <c r="D1728">
        <f t="shared" si="422"/>
        <v>171.38304941973993</v>
      </c>
      <c r="E1728">
        <f t="shared" si="423"/>
        <v>103.12982272156634</v>
      </c>
      <c r="F1728">
        <f t="shared" si="424"/>
        <v>200.01977392995605</v>
      </c>
      <c r="G1728">
        <f t="shared" si="425"/>
        <v>87.265582439597623</v>
      </c>
      <c r="H1728">
        <f t="shared" si="426"/>
        <v>48.975378057470927</v>
      </c>
      <c r="I1728">
        <f t="shared" si="427"/>
        <v>100.06932364313458</v>
      </c>
      <c r="J1728">
        <f t="shared" si="428"/>
        <v>10001.97749074768</v>
      </c>
      <c r="K1728">
        <f t="shared" si="429"/>
        <v>10013.869534394413</v>
      </c>
      <c r="L1728">
        <f t="shared" si="432"/>
        <v>3.4484842535137692</v>
      </c>
      <c r="M1728" s="1">
        <f t="shared" si="430"/>
        <v>1451.9233376505877</v>
      </c>
      <c r="N1728" s="1">
        <f>IF(M1728&lt;'How to'!$B$35,0,M1728)</f>
        <v>1451.9233376505877</v>
      </c>
      <c r="O1728" s="1">
        <f>(((ABS('How to'!$B$33))*(N1728))/(11.82))^(1/2)</f>
        <v>102.1815691359815</v>
      </c>
      <c r="P1728" s="1">
        <f>(((ABS('How to'!$B$33)+'How to'!$B$32)*(N1728))/(11.82))^(1/2)</f>
        <v>154.76772915120702</v>
      </c>
      <c r="Q1728">
        <f>IF(P1728=0,'How to'!$B$34,MIN(ROUNDDOWN(2*P1728,-1)/2,'How to'!$B$34))</f>
        <v>145</v>
      </c>
      <c r="R1728">
        <f t="shared" si="431"/>
        <v>145</v>
      </c>
      <c r="S1728" t="str">
        <f t="shared" si="421"/>
        <v/>
      </c>
      <c r="T1728">
        <f t="shared" si="433"/>
        <v>145</v>
      </c>
      <c r="U1728" t="str">
        <f t="shared" si="434"/>
        <v/>
      </c>
      <c r="W1728" t="str">
        <f t="shared" si="419"/>
        <v/>
      </c>
      <c r="X1728" t="str">
        <f t="shared" si="420"/>
        <v/>
      </c>
      <c r="AE1728" t="s">
        <v>52</v>
      </c>
    </row>
    <row r="1729" spans="1:31" x14ac:dyDescent="0.25">
      <c r="A1729">
        <v>45.84816695</v>
      </c>
      <c r="B1729">
        <v>-122.8316844</v>
      </c>
      <c r="C1729">
        <v>43.073614069999998</v>
      </c>
      <c r="D1729">
        <f t="shared" si="422"/>
        <v>169.96595218455278</v>
      </c>
      <c r="E1729">
        <f t="shared" si="423"/>
        <v>105.4169249004115</v>
      </c>
      <c r="F1729">
        <f t="shared" si="424"/>
        <v>200.00288237288152</v>
      </c>
      <c r="G1729">
        <f t="shared" si="425"/>
        <v>86.645532824707701</v>
      </c>
      <c r="H1729">
        <f t="shared" si="426"/>
        <v>50.037523740100816</v>
      </c>
      <c r="I1729">
        <f t="shared" si="427"/>
        <v>100.05599502537893</v>
      </c>
      <c r="J1729">
        <f t="shared" si="428"/>
        <v>10000.288239365171</v>
      </c>
      <c r="K1729">
        <f t="shared" si="429"/>
        <v>10011.202140518653</v>
      </c>
      <c r="L1729">
        <f t="shared" si="432"/>
        <v>3.3036194020320475</v>
      </c>
      <c r="M1729" s="1">
        <f t="shared" si="430"/>
        <v>1515.1869695342007</v>
      </c>
      <c r="N1729" s="1">
        <f>IF(M1729&lt;'How to'!$B$35,0,M1729)</f>
        <v>1515.1869695342007</v>
      </c>
      <c r="O1729" s="1">
        <f>(((ABS('How to'!$B$33))*(N1729))/(11.82))^(1/2)</f>
        <v>104.38397667424275</v>
      </c>
      <c r="P1729" s="1">
        <f>(((ABS('How to'!$B$33)+'How to'!$B$32)*(N1729))/(11.82))^(1/2)</f>
        <v>158.1035715760633</v>
      </c>
      <c r="Q1729">
        <f>IF(P1729=0,'How to'!$B$34,MIN(ROUNDDOWN(2*P1729,-1)/2,'How to'!$B$34))</f>
        <v>145</v>
      </c>
      <c r="R1729">
        <f t="shared" si="431"/>
        <v>145</v>
      </c>
      <c r="S1729" t="str">
        <f t="shared" si="421"/>
        <v/>
      </c>
      <c r="T1729">
        <f t="shared" si="433"/>
        <v>145</v>
      </c>
      <c r="U1729" t="str">
        <f t="shared" si="434"/>
        <v/>
      </c>
      <c r="W1729" t="str">
        <f t="shared" si="419"/>
        <v/>
      </c>
      <c r="X1729" t="str">
        <f t="shared" si="420"/>
        <v/>
      </c>
      <c r="AE1729" t="s">
        <v>52</v>
      </c>
    </row>
    <row r="1730" spans="1:31" x14ac:dyDescent="0.25">
      <c r="A1730">
        <v>45.848356209999999</v>
      </c>
      <c r="B1730">
        <v>-122.83151049999999</v>
      </c>
      <c r="C1730">
        <v>43.098614070000004</v>
      </c>
      <c r="D1730">
        <f t="shared" si="422"/>
        <v>168.56666607004829</v>
      </c>
      <c r="E1730">
        <f t="shared" si="423"/>
        <v>107.62647584691437</v>
      </c>
      <c r="F1730">
        <f t="shared" si="424"/>
        <v>199.99544798119183</v>
      </c>
      <c r="G1730">
        <f t="shared" si="425"/>
        <v>85.861843544724721</v>
      </c>
      <c r="H1730">
        <f t="shared" si="426"/>
        <v>51.340041823746297</v>
      </c>
      <c r="I1730">
        <f t="shared" si="427"/>
        <v>100.04027224754442</v>
      </c>
      <c r="J1730">
        <f t="shared" si="428"/>
        <v>9999.5448032994027</v>
      </c>
      <c r="K1730">
        <f t="shared" si="429"/>
        <v>10008.056071362807</v>
      </c>
      <c r="L1730">
        <f t="shared" si="432"/>
        <v>2.9174077643354406</v>
      </c>
      <c r="M1730" s="1">
        <f t="shared" si="430"/>
        <v>1715.2309309841289</v>
      </c>
      <c r="N1730" s="1">
        <f>IF(M1730&lt;'How to'!$B$35,0,M1730)</f>
        <v>1715.2309309841289</v>
      </c>
      <c r="O1730" s="1">
        <f>(((ABS('How to'!$B$33))*(N1730))/(11.82))^(1/2)</f>
        <v>111.06111377387977</v>
      </c>
      <c r="P1730" s="1">
        <f>(((ABS('How to'!$B$33)+'How to'!$B$32)*(N1730))/(11.82))^(1/2)</f>
        <v>168.21699374094374</v>
      </c>
      <c r="Q1730">
        <f>IF(P1730=0,'How to'!$B$34,MIN(ROUNDDOWN(2*P1730,-1)/2,'How to'!$B$34))</f>
        <v>145</v>
      </c>
      <c r="R1730">
        <f t="shared" si="431"/>
        <v>145</v>
      </c>
      <c r="S1730" t="str">
        <f t="shared" si="421"/>
        <v/>
      </c>
      <c r="T1730">
        <f t="shared" si="433"/>
        <v>145</v>
      </c>
      <c r="U1730" t="str">
        <f t="shared" si="434"/>
        <v/>
      </c>
      <c r="W1730" t="str">
        <f t="shared" si="419"/>
        <v/>
      </c>
      <c r="X1730" t="str">
        <f t="shared" si="420"/>
        <v/>
      </c>
      <c r="AE1730" t="s">
        <v>52</v>
      </c>
    </row>
    <row r="1731" spans="1:31" x14ac:dyDescent="0.25">
      <c r="A1731">
        <v>45.848543769999999</v>
      </c>
      <c r="B1731">
        <v>-122.8313328</v>
      </c>
      <c r="C1731">
        <v>43.123614070000002</v>
      </c>
      <c r="D1731">
        <f t="shared" si="422"/>
        <v>167.17071954002915</v>
      </c>
      <c r="E1731">
        <f t="shared" si="423"/>
        <v>109.83601511066634</v>
      </c>
      <c r="F1731">
        <f t="shared" si="424"/>
        <v>200.02499765509714</v>
      </c>
      <c r="G1731">
        <f t="shared" si="425"/>
        <v>84.901156260125333</v>
      </c>
      <c r="H1731">
        <f t="shared" si="426"/>
        <v>52.913945974206236</v>
      </c>
      <c r="I1731">
        <f t="shared" si="427"/>
        <v>100.04045188256316</v>
      </c>
      <c r="J1731">
        <f t="shared" si="428"/>
        <v>10002.499921730405</v>
      </c>
      <c r="K1731">
        <f t="shared" si="429"/>
        <v>10008.092012867435</v>
      </c>
      <c r="L1731">
        <f t="shared" si="432"/>
        <v>2.3647602705201147</v>
      </c>
      <c r="M1731" s="1">
        <f t="shared" si="430"/>
        <v>2116.0901884287446</v>
      </c>
      <c r="N1731" s="1">
        <f>IF(M1731&lt;'How to'!$B$35,0,M1731)</f>
        <v>2116.0901884287446</v>
      </c>
      <c r="O1731" s="1">
        <f>(((ABS('How to'!$B$33))*(N1731))/(11.82))^(1/2)</f>
        <v>123.35813968866695</v>
      </c>
      <c r="P1731" s="1">
        <f>(((ABS('How to'!$B$33)+'How to'!$B$32)*(N1731))/(11.82))^(1/2)</f>
        <v>186.84249335146973</v>
      </c>
      <c r="Q1731">
        <f>IF(P1731=0,'How to'!$B$34,MIN(ROUNDDOWN(2*P1731,-1)/2,'How to'!$B$34))</f>
        <v>145</v>
      </c>
      <c r="R1731">
        <f t="shared" si="431"/>
        <v>145</v>
      </c>
      <c r="S1731" t="str">
        <f t="shared" si="421"/>
        <v/>
      </c>
      <c r="T1731">
        <f t="shared" si="433"/>
        <v>145</v>
      </c>
      <c r="U1731" t="str">
        <f t="shared" si="434"/>
        <v/>
      </c>
      <c r="W1731" t="str">
        <f t="shared" si="419"/>
        <v/>
      </c>
      <c r="X1731" t="str">
        <f t="shared" si="420"/>
        <v/>
      </c>
      <c r="AE1731" t="s">
        <v>52</v>
      </c>
    </row>
    <row r="1732" spans="1:31" x14ac:dyDescent="0.25">
      <c r="A1732">
        <v>45.848730619999998</v>
      </c>
      <c r="B1732">
        <v>-122.8311537</v>
      </c>
      <c r="C1732">
        <v>43.148614070000001</v>
      </c>
      <c r="D1732">
        <f t="shared" si="422"/>
        <v>166.03414744511448</v>
      </c>
      <c r="E1732">
        <f t="shared" si="423"/>
        <v>111.58805391712811</v>
      </c>
      <c r="F1732">
        <f t="shared" si="424"/>
        <v>200.04807395933085</v>
      </c>
      <c r="G1732">
        <f t="shared" si="425"/>
        <v>84.117466980142339</v>
      </c>
      <c r="H1732">
        <f t="shared" si="426"/>
        <v>54.154416953648372</v>
      </c>
      <c r="I1732">
        <f t="shared" si="427"/>
        <v>100.04223671402463</v>
      </c>
      <c r="J1732">
        <f t="shared" si="428"/>
        <v>10004.807973709476</v>
      </c>
      <c r="K1732">
        <f t="shared" si="429"/>
        <v>10008.449126744938</v>
      </c>
      <c r="L1732">
        <f t="shared" si="432"/>
        <v>1.9081805563053209</v>
      </c>
      <c r="M1732" s="1">
        <f t="shared" si="430"/>
        <v>2622.5110337890696</v>
      </c>
      <c r="N1732" s="1">
        <f>IF(M1732&lt;'How to'!$B$35,0,M1732)</f>
        <v>2622.5110337890696</v>
      </c>
      <c r="O1732" s="1">
        <f>(((ABS('How to'!$B$33))*(N1732))/(11.82))^(1/2)</f>
        <v>137.32809215930399</v>
      </c>
      <c r="P1732" s="1">
        <f>(((ABS('How to'!$B$33)+'How to'!$B$32)*(N1732))/(11.82))^(1/2)</f>
        <v>208.00186522756124</v>
      </c>
      <c r="Q1732">
        <f>IF(P1732=0,'How to'!$B$34,MIN(ROUNDDOWN(2*P1732,-1)/2,'How to'!$B$34))</f>
        <v>145</v>
      </c>
      <c r="R1732">
        <f t="shared" si="431"/>
        <v>145</v>
      </c>
      <c r="S1732" t="str">
        <f t="shared" si="421"/>
        <v/>
      </c>
      <c r="T1732">
        <f t="shared" si="433"/>
        <v>145</v>
      </c>
      <c r="U1732" t="str">
        <f t="shared" si="434"/>
        <v/>
      </c>
      <c r="W1732" t="str">
        <f t="shared" si="419"/>
        <v/>
      </c>
      <c r="X1732" t="str">
        <f t="shared" si="420"/>
        <v/>
      </c>
      <c r="AE1732" t="s">
        <v>52</v>
      </c>
    </row>
    <row r="1733" spans="1:31" x14ac:dyDescent="0.25">
      <c r="A1733">
        <v>45.848915429999998</v>
      </c>
      <c r="B1733">
        <v>-122.8309702</v>
      </c>
      <c r="C1733">
        <v>43.173614069999999</v>
      </c>
      <c r="D1733">
        <f t="shared" si="422"/>
        <v>165.1090824002986</v>
      </c>
      <c r="E1733">
        <f t="shared" si="423"/>
        <v>112.99115551358643</v>
      </c>
      <c r="F1733">
        <f t="shared" si="424"/>
        <v>200.07001353367292</v>
      </c>
      <c r="G1733">
        <f t="shared" si="425"/>
        <v>83.320419359845047</v>
      </c>
      <c r="H1733">
        <f t="shared" si="426"/>
        <v>55.379373097252902</v>
      </c>
      <c r="I1733">
        <f t="shared" si="427"/>
        <v>100.04582573473608</v>
      </c>
      <c r="J1733">
        <f t="shared" si="428"/>
        <v>10007.002578841017</v>
      </c>
      <c r="K1733">
        <f t="shared" si="429"/>
        <v>10009.167246945181</v>
      </c>
      <c r="L1733">
        <f t="shared" si="432"/>
        <v>1.471281109837228</v>
      </c>
      <c r="M1733" s="1">
        <f t="shared" si="430"/>
        <v>3401.5142245836769</v>
      </c>
      <c r="N1733" s="1">
        <f>IF(M1733&lt;'How to'!$B$35,0,M1733)</f>
        <v>3401.5142245836769</v>
      </c>
      <c r="O1733" s="1">
        <f>(((ABS('How to'!$B$33))*(N1733))/(11.82))^(1/2)</f>
        <v>156.40004378594244</v>
      </c>
      <c r="P1733" s="1">
        <f>(((ABS('How to'!$B$33)+'How to'!$B$32)*(N1733))/(11.82))^(1/2)</f>
        <v>236.88890100803943</v>
      </c>
      <c r="Q1733">
        <f>IF(P1733=0,'How to'!$B$34,MIN(ROUNDDOWN(2*P1733,-1)/2,'How to'!$B$34))</f>
        <v>145</v>
      </c>
      <c r="R1733">
        <f t="shared" si="431"/>
        <v>145</v>
      </c>
      <c r="S1733" t="str">
        <f t="shared" si="421"/>
        <v/>
      </c>
      <c r="T1733">
        <f t="shared" si="433"/>
        <v>145</v>
      </c>
      <c r="U1733" t="str">
        <f t="shared" si="434"/>
        <v/>
      </c>
      <c r="W1733" t="str">
        <f t="shared" si="419"/>
        <v/>
      </c>
      <c r="X1733" t="str">
        <f t="shared" si="420"/>
        <v/>
      </c>
      <c r="AE1733" t="s">
        <v>52</v>
      </c>
    </row>
    <row r="1734" spans="1:31" x14ac:dyDescent="0.25">
      <c r="A1734">
        <v>45.849099160000002</v>
      </c>
      <c r="B1734">
        <v>-122.8307846</v>
      </c>
      <c r="C1734">
        <v>43.198614069999998</v>
      </c>
      <c r="D1734">
        <f t="shared" si="422"/>
        <v>164.48458000504027</v>
      </c>
      <c r="E1734">
        <f t="shared" si="423"/>
        <v>113.92125812016543</v>
      </c>
      <c r="F1734">
        <f t="shared" si="424"/>
        <v>200.08305803119828</v>
      </c>
      <c r="G1734">
        <f t="shared" si="425"/>
        <v>82.704822525323564</v>
      </c>
      <c r="H1734">
        <f t="shared" si="426"/>
        <v>56.286407016056138</v>
      </c>
      <c r="I1734">
        <f t="shared" si="427"/>
        <v>100.04122791990511</v>
      </c>
      <c r="J1734">
        <f t="shared" si="428"/>
        <v>10008.307527778965</v>
      </c>
      <c r="K1734">
        <f t="shared" si="429"/>
        <v>10008.247283722401</v>
      </c>
      <c r="L1734">
        <f t="shared" si="432"/>
        <v>0</v>
      </c>
      <c r="M1734" s="1">
        <f t="shared" si="430"/>
        <v>0</v>
      </c>
      <c r="N1734" s="1">
        <f>IF(M1734&lt;'How to'!$B$35,0,M1734)</f>
        <v>0</v>
      </c>
      <c r="O1734" s="1">
        <f>(((ABS('How to'!$B$33))*(N1734))/(11.82))^(1/2)</f>
        <v>0</v>
      </c>
      <c r="P1734" s="1">
        <f>(((ABS('How to'!$B$33)+'How to'!$B$32)*(N1734))/(11.82))^(1/2)</f>
        <v>0</v>
      </c>
      <c r="Q1734">
        <f>IF(P1734=0,'How to'!$B$34,MIN(ROUNDDOWN(2*P1734,-1)/2,'How to'!$B$34))</f>
        <v>145</v>
      </c>
      <c r="R1734">
        <f t="shared" si="431"/>
        <v>145</v>
      </c>
      <c r="S1734" t="str">
        <f t="shared" si="421"/>
        <v/>
      </c>
      <c r="T1734">
        <f t="shared" si="433"/>
        <v>145</v>
      </c>
      <c r="U1734" t="str">
        <f t="shared" si="434"/>
        <v/>
      </c>
      <c r="W1734" t="str">
        <f t="shared" si="419"/>
        <v/>
      </c>
      <c r="X1734" t="str">
        <f t="shared" si="420"/>
        <v/>
      </c>
      <c r="AE1734" t="s">
        <v>52</v>
      </c>
    </row>
    <row r="1735" spans="1:31" x14ac:dyDescent="0.25">
      <c r="A1735">
        <v>45.849282809999998</v>
      </c>
      <c r="B1735">
        <v>-122.8305987</v>
      </c>
      <c r="C1735">
        <v>43.223614070000004</v>
      </c>
      <c r="D1735">
        <f t="shared" si="422"/>
        <v>164.05154714980475</v>
      </c>
      <c r="E1735">
        <f t="shared" si="423"/>
        <v>114.5489510981795</v>
      </c>
      <c r="F1735">
        <f t="shared" si="424"/>
        <v>200.08591234751569</v>
      </c>
      <c r="G1735">
        <f t="shared" si="425"/>
        <v>82.269563279903807</v>
      </c>
      <c r="H1735">
        <f t="shared" si="426"/>
        <v>56.922047256765453</v>
      </c>
      <c r="I1735">
        <f t="shared" si="427"/>
        <v>100.04199371347782</v>
      </c>
      <c r="J1735">
        <f t="shared" si="428"/>
        <v>10008.593079984432</v>
      </c>
      <c r="K1735">
        <f t="shared" si="429"/>
        <v>10008.400506167536</v>
      </c>
      <c r="L1735">
        <f t="shared" si="432"/>
        <v>0</v>
      </c>
      <c r="M1735" s="1">
        <f t="shared" si="430"/>
        <v>0</v>
      </c>
      <c r="N1735" s="1">
        <f>IF(M1735&lt;'How to'!$B$35,0,M1735)</f>
        <v>0</v>
      </c>
      <c r="O1735" s="1">
        <f>(((ABS('How to'!$B$33))*(N1735))/(11.82))^(1/2)</f>
        <v>0</v>
      </c>
      <c r="P1735" s="1">
        <f>(((ABS('How to'!$B$33)+'How to'!$B$32)*(N1735))/(11.82))^(1/2)</f>
        <v>0</v>
      </c>
      <c r="Q1735">
        <f>IF(P1735=0,'How to'!$B$34,MIN(ROUNDDOWN(2*P1735,-1)/2,'How to'!$B$34))</f>
        <v>145</v>
      </c>
      <c r="R1735">
        <f t="shared" si="431"/>
        <v>145</v>
      </c>
      <c r="S1735" t="str">
        <f t="shared" si="421"/>
        <v/>
      </c>
      <c r="T1735">
        <f t="shared" si="433"/>
        <v>145</v>
      </c>
      <c r="U1735" t="str">
        <f t="shared" si="434"/>
        <v/>
      </c>
      <c r="W1735" t="str">
        <f t="shared" si="419"/>
        <v/>
      </c>
      <c r="X1735" t="str">
        <f t="shared" si="420"/>
        <v/>
      </c>
      <c r="AE1735" t="s">
        <v>52</v>
      </c>
    </row>
    <row r="1736" spans="1:31" x14ac:dyDescent="0.25">
      <c r="A1736">
        <v>45.849466489999998</v>
      </c>
      <c r="B1736">
        <v>-122.83041299999999</v>
      </c>
      <c r="C1736">
        <v>43.248614070000002</v>
      </c>
      <c r="D1736">
        <f t="shared" si="422"/>
        <v>163.69755114057193</v>
      </c>
      <c r="E1736">
        <f t="shared" si="423"/>
        <v>115.06033115220129</v>
      </c>
      <c r="F1736">
        <f t="shared" si="424"/>
        <v>200.0894001547168</v>
      </c>
      <c r="G1736">
        <f t="shared" si="425"/>
        <v>81.916680464972146</v>
      </c>
      <c r="H1736">
        <f t="shared" si="426"/>
        <v>57.43362094422632</v>
      </c>
      <c r="I1736">
        <f t="shared" si="427"/>
        <v>100.04480672761291</v>
      </c>
      <c r="J1736">
        <f t="shared" si="428"/>
        <v>10008.942013568596</v>
      </c>
      <c r="K1736">
        <f t="shared" si="429"/>
        <v>10008.963353165422</v>
      </c>
      <c r="L1736">
        <f t="shared" si="432"/>
        <v>0.14608078869510116</v>
      </c>
      <c r="M1736" s="1">
        <f t="shared" si="430"/>
        <v>34258.315013810825</v>
      </c>
      <c r="N1736" s="1">
        <f>IF(M1736&lt;'How to'!$B$35,0,M1736)</f>
        <v>34258.315013810825</v>
      </c>
      <c r="O1736" s="1">
        <f>(((ABS('How to'!$B$33))*(N1736))/(11.82))^(1/2)</f>
        <v>496.34508288152711</v>
      </c>
      <c r="P1736" s="1">
        <f>(((ABS('How to'!$B$33)+'How to'!$B$32)*(N1736))/(11.82))^(1/2)</f>
        <v>751.78138290980075</v>
      </c>
      <c r="Q1736">
        <f>IF(P1736=0,'How to'!$B$34,MIN(ROUNDDOWN(2*P1736,-1)/2,'How to'!$B$34))</f>
        <v>145</v>
      </c>
      <c r="R1736">
        <f t="shared" si="431"/>
        <v>145</v>
      </c>
      <c r="S1736" t="str">
        <f t="shared" si="421"/>
        <v/>
      </c>
      <c r="T1736">
        <f t="shared" si="433"/>
        <v>145</v>
      </c>
      <c r="U1736" t="str">
        <f t="shared" si="434"/>
        <v/>
      </c>
      <c r="W1736" t="str">
        <f t="shared" si="419"/>
        <v/>
      </c>
      <c r="X1736" t="str">
        <f t="shared" si="420"/>
        <v/>
      </c>
      <c r="AE1736" t="s">
        <v>52</v>
      </c>
    </row>
    <row r="1737" spans="1:31" x14ac:dyDescent="0.25">
      <c r="A1737">
        <v>45.849650150000002</v>
      </c>
      <c r="B1737">
        <v>-122.8302272</v>
      </c>
      <c r="C1737">
        <v>43.273614070000001</v>
      </c>
      <c r="D1737">
        <f t="shared" si="422"/>
        <v>163.57287330053867</v>
      </c>
      <c r="E1737">
        <f t="shared" si="423"/>
        <v>115.23829066283164</v>
      </c>
      <c r="F1737">
        <f t="shared" si="424"/>
        <v>200.08985110366129</v>
      </c>
      <c r="G1737">
        <f t="shared" si="425"/>
        <v>81.788663040453557</v>
      </c>
      <c r="H1737">
        <f t="shared" si="426"/>
        <v>57.611771925583447</v>
      </c>
      <c r="I1737">
        <f t="shared" si="427"/>
        <v>100.04249930079865</v>
      </c>
      <c r="J1737">
        <f t="shared" si="428"/>
        <v>10008.987128671337</v>
      </c>
      <c r="K1737">
        <f t="shared" si="429"/>
        <v>10008.501666350299</v>
      </c>
      <c r="L1737">
        <f t="shared" si="432"/>
        <v>0</v>
      </c>
      <c r="M1737" s="1">
        <f t="shared" si="430"/>
        <v>0</v>
      </c>
      <c r="N1737" s="1">
        <f>IF(M1737&lt;'How to'!$B$35,0,M1737)</f>
        <v>0</v>
      </c>
      <c r="O1737" s="1">
        <f>(((ABS('How to'!$B$33))*(N1737))/(11.82))^(1/2)</f>
        <v>0</v>
      </c>
      <c r="P1737" s="1">
        <f>(((ABS('How to'!$B$33)+'How to'!$B$32)*(N1737))/(11.82))^(1/2)</f>
        <v>0</v>
      </c>
      <c r="Q1737">
        <f>IF(P1737=0,'How to'!$B$34,MIN(ROUNDDOWN(2*P1737,-1)/2,'How to'!$B$34))</f>
        <v>145</v>
      </c>
      <c r="R1737">
        <f t="shared" si="431"/>
        <v>145</v>
      </c>
      <c r="S1737" t="str">
        <f t="shared" si="421"/>
        <v/>
      </c>
      <c r="T1737">
        <f t="shared" si="433"/>
        <v>145</v>
      </c>
      <c r="U1737" t="str">
        <f t="shared" si="434"/>
        <v/>
      </c>
      <c r="W1737" t="str">
        <f t="shared" ref="W1737:W1800" si="435">IF(S1737="","",CONCATENATE(C1737," ",S1737))</f>
        <v/>
      </c>
      <c r="X1737" t="str">
        <f t="shared" ref="X1737:X1800" si="436">IF(U1737="","",CONCATENATE(C1737," ",U1737))</f>
        <v/>
      </c>
      <c r="AE1737" t="s">
        <v>52</v>
      </c>
    </row>
    <row r="1738" spans="1:31" x14ac:dyDescent="0.25">
      <c r="A1738">
        <v>45.849833799999999</v>
      </c>
      <c r="B1738">
        <v>-122.8300413</v>
      </c>
      <c r="C1738">
        <v>43.298614069999999</v>
      </c>
      <c r="D1738">
        <f t="shared" si="422"/>
        <v>163.57064690956349</v>
      </c>
      <c r="E1738">
        <f t="shared" si="423"/>
        <v>115.24566403096293</v>
      </c>
      <c r="F1738">
        <f t="shared" si="424"/>
        <v>200.0922777329267</v>
      </c>
      <c r="G1738">
        <f t="shared" si="425"/>
        <v>81.779757479716707</v>
      </c>
      <c r="H1738">
        <f t="shared" si="426"/>
        <v>57.634843416135119</v>
      </c>
      <c r="I1738">
        <f t="shared" si="427"/>
        <v>100.04850778019478</v>
      </c>
      <c r="J1738">
        <f t="shared" si="428"/>
        <v>10009.229902087669</v>
      </c>
      <c r="K1738">
        <f t="shared" si="429"/>
        <v>10009.703909043696</v>
      </c>
      <c r="L1738">
        <f t="shared" si="432"/>
        <v>0.68848163085636638</v>
      </c>
      <c r="M1738" s="1">
        <f t="shared" si="430"/>
        <v>7269.4052102691157</v>
      </c>
      <c r="N1738" s="1">
        <f>IF(M1738&lt;'How to'!$B$35,0,M1738)</f>
        <v>7269.4052102691157</v>
      </c>
      <c r="O1738" s="1">
        <f>(((ABS('How to'!$B$33))*(N1738))/(11.82))^(1/2)</f>
        <v>228.63892185765241</v>
      </c>
      <c r="P1738" s="1">
        <f>(((ABS('How to'!$B$33)+'How to'!$B$32)*(N1738))/(11.82))^(1/2)</f>
        <v>346.30439746328557</v>
      </c>
      <c r="Q1738">
        <f>IF(P1738=0,'How to'!$B$34,MIN(ROUNDDOWN(2*P1738,-1)/2,'How to'!$B$34))</f>
        <v>145</v>
      </c>
      <c r="R1738">
        <f t="shared" si="431"/>
        <v>145</v>
      </c>
      <c r="S1738" t="str">
        <f t="shared" ref="S1738:S1801" si="437">IF(R1737=R1738,"",R1738)</f>
        <v/>
      </c>
      <c r="T1738">
        <f t="shared" si="433"/>
        <v>145</v>
      </c>
      <c r="U1738" t="str">
        <f t="shared" si="434"/>
        <v/>
      </c>
      <c r="W1738" t="str">
        <f t="shared" si="435"/>
        <v/>
      </c>
      <c r="X1738" t="str">
        <f t="shared" si="436"/>
        <v/>
      </c>
      <c r="AE1738" t="s">
        <v>52</v>
      </c>
    </row>
    <row r="1739" spans="1:31" x14ac:dyDescent="0.25">
      <c r="A1739">
        <v>45.850017469999997</v>
      </c>
      <c r="B1739">
        <v>-122.82985549999999</v>
      </c>
      <c r="C1739">
        <v>43.323614069999998</v>
      </c>
      <c r="D1739">
        <f t="shared" ref="D1739:D1802" si="438">ABS($A1735-$A1743)*111.3195*1000</f>
        <v>163.57955247030034</v>
      </c>
      <c r="E1739">
        <f t="shared" ref="E1739:E1802" si="439">ABS($B1735-$B1743)*111.3195*1000*COS(RADIANS($A1739))</f>
        <v>115.22977579370773</v>
      </c>
      <c r="F1739">
        <f t="shared" ref="F1739:F1802" si="440">SQRT((D1739^2)+(E1739^2))</f>
        <v>200.09040760579177</v>
      </c>
      <c r="G1739">
        <f t="shared" ref="G1739:G1802" si="441">ABS($A1735-$A1739)*111.3195*1000</f>
        <v>81.781983869900913</v>
      </c>
      <c r="H1739">
        <f t="shared" ref="H1739:H1802" si="442">ABS($B1735-$B1739)*111.3195*1000*COS(RADIANS($A1737))</f>
        <v>57.62689921999133</v>
      </c>
      <c r="I1739">
        <f t="shared" ref="I1739:I1802" si="443">SQRT((G1739^2)+(H1739^2))</f>
        <v>100.0457515310259</v>
      </c>
      <c r="J1739">
        <f t="shared" ref="J1739:J1802" si="444">(F1739/2)^2</f>
        <v>10009.042803962973</v>
      </c>
      <c r="K1739">
        <f t="shared" ref="K1739:K1802" si="445">I1739^2</f>
        <v>10009.152399407771</v>
      </c>
      <c r="L1739">
        <f t="shared" si="432"/>
        <v>0.33105202732709271</v>
      </c>
      <c r="M1739" s="1">
        <f t="shared" ref="M1739:M1802" si="446">IFERROR(L1739/2+((F1739^2)/(8*L1739)),0)</f>
        <v>15117.189404066577</v>
      </c>
      <c r="N1739" s="1">
        <f>IF(M1739&lt;'How to'!$B$35,0,M1739)</f>
        <v>15117.189404066577</v>
      </c>
      <c r="O1739" s="1">
        <f>(((ABS('How to'!$B$33))*(N1739))/(11.82))^(1/2)</f>
        <v>329.71313729623228</v>
      </c>
      <c r="P1739" s="1">
        <f>(((ABS('How to'!$B$33)+'How to'!$B$32)*(N1739))/(11.82))^(1/2)</f>
        <v>499.3948905085764</v>
      </c>
      <c r="Q1739">
        <f>IF(P1739=0,'How to'!$B$34,MIN(ROUNDDOWN(2*P1739,-1)/2,'How to'!$B$34))</f>
        <v>145</v>
      </c>
      <c r="R1739">
        <f t="shared" si="431"/>
        <v>145</v>
      </c>
      <c r="S1739" t="str">
        <f t="shared" si="437"/>
        <v/>
      </c>
      <c r="T1739">
        <f t="shared" si="433"/>
        <v>145</v>
      </c>
      <c r="U1739" t="str">
        <f t="shared" si="434"/>
        <v/>
      </c>
      <c r="W1739" t="str">
        <f t="shared" si="435"/>
        <v/>
      </c>
      <c r="X1739" t="str">
        <f t="shared" si="436"/>
        <v/>
      </c>
      <c r="AE1739" t="s">
        <v>52</v>
      </c>
    </row>
    <row r="1740" spans="1:31" x14ac:dyDescent="0.25">
      <c r="A1740">
        <v>45.850201140000003</v>
      </c>
      <c r="B1740">
        <v>-122.8296698</v>
      </c>
      <c r="C1740">
        <v>43.348614070000004</v>
      </c>
      <c r="D1740">
        <f t="shared" si="438"/>
        <v>163.58623164006204</v>
      </c>
      <c r="E1740">
        <f t="shared" si="439"/>
        <v>115.22164147000251</v>
      </c>
      <c r="F1740">
        <f t="shared" si="440"/>
        <v>200.0911838268689</v>
      </c>
      <c r="G1740">
        <f t="shared" si="441"/>
        <v>81.780870675599786</v>
      </c>
      <c r="H1740">
        <f t="shared" si="442"/>
        <v>57.626708946141896</v>
      </c>
      <c r="I1740">
        <f t="shared" si="443"/>
        <v>100.04473195737259</v>
      </c>
      <c r="J1740">
        <f t="shared" si="444"/>
        <v>10009.120461309461</v>
      </c>
      <c r="K1740">
        <f t="shared" si="445"/>
        <v>10008.948392422528</v>
      </c>
      <c r="L1740">
        <f t="shared" si="432"/>
        <v>0</v>
      </c>
      <c r="M1740" s="1">
        <f t="shared" si="446"/>
        <v>0</v>
      </c>
      <c r="N1740" s="1">
        <f>IF(M1740&lt;'How to'!$B$35,0,M1740)</f>
        <v>0</v>
      </c>
      <c r="O1740" s="1">
        <f>(((ABS('How to'!$B$33))*(N1740))/(11.82))^(1/2)</f>
        <v>0</v>
      </c>
      <c r="P1740" s="1">
        <f>(((ABS('How to'!$B$33)+'How to'!$B$32)*(N1740))/(11.82))^(1/2)</f>
        <v>0</v>
      </c>
      <c r="Q1740">
        <f>IF(P1740=0,'How to'!$B$34,MIN(ROUNDDOWN(2*P1740,-1)/2,'How to'!$B$34))</f>
        <v>145</v>
      </c>
      <c r="R1740">
        <f t="shared" ref="R1740:R1803" si="447">IF(Q1740=R1739,R1739,IF(Q1740&lt;R1739,Q1740,IF(MIN(Q1741:Q1780)&lt;Q1740,IF(MIN(Q1741:Q1780)&lt;R1739,R1739,MIN(Q1741:Q1780)),MIN(Q1741:Q1780))))</f>
        <v>145</v>
      </c>
      <c r="S1740" t="str">
        <f t="shared" si="437"/>
        <v/>
      </c>
      <c r="T1740">
        <f t="shared" si="433"/>
        <v>145</v>
      </c>
      <c r="U1740" t="str">
        <f t="shared" si="434"/>
        <v/>
      </c>
      <c r="W1740" t="str">
        <f t="shared" si="435"/>
        <v/>
      </c>
      <c r="X1740" t="str">
        <f t="shared" si="436"/>
        <v/>
      </c>
      <c r="AE1740" t="s">
        <v>52</v>
      </c>
    </row>
    <row r="1741" spans="1:31" x14ac:dyDescent="0.25">
      <c r="A1741">
        <v>45.850384830000003</v>
      </c>
      <c r="B1741">
        <v>-122.82948399999999</v>
      </c>
      <c r="C1741">
        <v>43.373614070000002</v>
      </c>
      <c r="D1741">
        <f t="shared" si="438"/>
        <v>163.59847678449324</v>
      </c>
      <c r="E1741">
        <f t="shared" si="439"/>
        <v>115.20575336818632</v>
      </c>
      <c r="F1741">
        <f t="shared" si="440"/>
        <v>200.09204685678475</v>
      </c>
      <c r="G1741">
        <f t="shared" si="441"/>
        <v>81.784210260085132</v>
      </c>
      <c r="H1741">
        <f t="shared" si="442"/>
        <v>57.626518653182828</v>
      </c>
      <c r="I1741">
        <f t="shared" si="443"/>
        <v>100.04735228856106</v>
      </c>
      <c r="J1741">
        <f t="shared" si="444"/>
        <v>10009.206803834435</v>
      </c>
      <c r="K1741">
        <f t="shared" si="445"/>
        <v>10009.472699951444</v>
      </c>
      <c r="L1741">
        <f t="shared" si="432"/>
        <v>0.51565115825440178</v>
      </c>
      <c r="M1741" s="1">
        <f t="shared" si="446"/>
        <v>9705.6629658661295</v>
      </c>
      <c r="N1741" s="1">
        <f>IF(M1741&lt;'How to'!$B$35,0,M1741)</f>
        <v>9705.6629658661295</v>
      </c>
      <c r="O1741" s="1">
        <f>(((ABS('How to'!$B$33))*(N1741))/(11.82))^(1/2)</f>
        <v>264.18814632395936</v>
      </c>
      <c r="P1741" s="1">
        <f>(((ABS('How to'!$B$33)+'How to'!$B$32)*(N1741))/(11.82))^(1/2)</f>
        <v>400.14847903552158</v>
      </c>
      <c r="Q1741">
        <f>IF(P1741=0,'How to'!$B$34,MIN(ROUNDDOWN(2*P1741,-1)/2,'How to'!$B$34))</f>
        <v>145</v>
      </c>
      <c r="R1741">
        <f t="shared" si="447"/>
        <v>145</v>
      </c>
      <c r="S1741" t="str">
        <f t="shared" si="437"/>
        <v/>
      </c>
      <c r="T1741">
        <f t="shared" si="433"/>
        <v>145</v>
      </c>
      <c r="U1741" t="str">
        <f t="shared" si="434"/>
        <v/>
      </c>
      <c r="W1741" t="str">
        <f t="shared" si="435"/>
        <v/>
      </c>
      <c r="X1741" t="str">
        <f t="shared" si="436"/>
        <v/>
      </c>
      <c r="AE1741" t="s">
        <v>52</v>
      </c>
    </row>
    <row r="1742" spans="1:31" x14ac:dyDescent="0.25">
      <c r="A1742">
        <v>45.850568539999998</v>
      </c>
      <c r="B1742">
        <v>-122.8292983</v>
      </c>
      <c r="C1742">
        <v>43.398614070000001</v>
      </c>
      <c r="D1742">
        <f t="shared" si="438"/>
        <v>163.61183512480753</v>
      </c>
      <c r="E1742">
        <f t="shared" si="439"/>
        <v>115.18211156620086</v>
      </c>
      <c r="F1742">
        <f t="shared" si="440"/>
        <v>200.08935858199942</v>
      </c>
      <c r="G1742">
        <f t="shared" si="441"/>
        <v>81.7908894298468</v>
      </c>
      <c r="H1742">
        <f t="shared" si="442"/>
        <v>57.610820735001255</v>
      </c>
      <c r="I1742">
        <f t="shared" si="443"/>
        <v>100.04377171761307</v>
      </c>
      <c r="J1742">
        <f t="shared" si="444"/>
        <v>10008.937854438986</v>
      </c>
      <c r="K1742">
        <f t="shared" si="445"/>
        <v>10008.756259485877</v>
      </c>
      <c r="L1742">
        <f t="shared" ref="L1742:L1805" si="448">IFERROR(SQRT(K1742-J1742),0)</f>
        <v>0</v>
      </c>
      <c r="M1742" s="1">
        <f t="shared" si="446"/>
        <v>0</v>
      </c>
      <c r="N1742" s="1">
        <f>IF(M1742&lt;'How to'!$B$35,0,M1742)</f>
        <v>0</v>
      </c>
      <c r="O1742" s="1">
        <f>(((ABS('How to'!$B$33))*(N1742))/(11.82))^(1/2)</f>
        <v>0</v>
      </c>
      <c r="P1742" s="1">
        <f>(((ABS('How to'!$B$33)+'How to'!$B$32)*(N1742))/(11.82))^(1/2)</f>
        <v>0</v>
      </c>
      <c r="Q1742">
        <f>IF(P1742=0,'How to'!$B$34,MIN(ROUNDDOWN(2*P1742,-1)/2,'How to'!$B$34))</f>
        <v>145</v>
      </c>
      <c r="R1742">
        <f t="shared" si="447"/>
        <v>145</v>
      </c>
      <c r="S1742" t="str">
        <f t="shared" si="437"/>
        <v/>
      </c>
      <c r="T1742">
        <f t="shared" si="433"/>
        <v>145</v>
      </c>
      <c r="U1742" t="str">
        <f t="shared" si="434"/>
        <v/>
      </c>
      <c r="W1742" t="str">
        <f t="shared" si="435"/>
        <v/>
      </c>
      <c r="X1742" t="str">
        <f t="shared" si="436"/>
        <v/>
      </c>
      <c r="AE1742" t="s">
        <v>52</v>
      </c>
    </row>
    <row r="1743" spans="1:31" x14ac:dyDescent="0.25">
      <c r="A1743">
        <v>45.850752270000001</v>
      </c>
      <c r="B1743">
        <v>-122.8291126</v>
      </c>
      <c r="C1743">
        <v>43.423614069999999</v>
      </c>
      <c r="D1743">
        <f t="shared" si="438"/>
        <v>163.62519346512184</v>
      </c>
      <c r="E1743">
        <f t="shared" si="439"/>
        <v>115.16622360966659</v>
      </c>
      <c r="F1743">
        <f t="shared" si="440"/>
        <v>200.09113672776783</v>
      </c>
      <c r="G1743">
        <f t="shared" si="441"/>
        <v>81.797568600399444</v>
      </c>
      <c r="H1743">
        <f t="shared" si="442"/>
        <v>57.602876683542227</v>
      </c>
      <c r="I1743">
        <f t="shared" si="443"/>
        <v>100.04465818401513</v>
      </c>
      <c r="J1743">
        <f t="shared" si="444"/>
        <v>10009.115749252571</v>
      </c>
      <c r="K1743">
        <f t="shared" si="445"/>
        <v>10008.933631156426</v>
      </c>
      <c r="L1743">
        <f t="shared" si="448"/>
        <v>0</v>
      </c>
      <c r="M1743" s="1">
        <f t="shared" si="446"/>
        <v>0</v>
      </c>
      <c r="N1743" s="1">
        <f>IF(M1743&lt;'How to'!$B$35,0,M1743)</f>
        <v>0</v>
      </c>
      <c r="O1743" s="1">
        <f>(((ABS('How to'!$B$33))*(N1743))/(11.82))^(1/2)</f>
        <v>0</v>
      </c>
      <c r="P1743" s="1">
        <f>(((ABS('How to'!$B$33)+'How to'!$B$32)*(N1743))/(11.82))^(1/2)</f>
        <v>0</v>
      </c>
      <c r="Q1743">
        <f>IF(P1743=0,'How to'!$B$34,MIN(ROUNDDOWN(2*P1743,-1)/2,'How to'!$B$34))</f>
        <v>145</v>
      </c>
      <c r="R1743">
        <f t="shared" si="447"/>
        <v>145</v>
      </c>
      <c r="S1743" t="str">
        <f t="shared" si="437"/>
        <v/>
      </c>
      <c r="T1743">
        <f t="shared" si="433"/>
        <v>145</v>
      </c>
      <c r="U1743" t="str">
        <f t="shared" si="434"/>
        <v/>
      </c>
      <c r="W1743" t="str">
        <f t="shared" si="435"/>
        <v/>
      </c>
      <c r="X1743" t="str">
        <f t="shared" si="436"/>
        <v/>
      </c>
      <c r="AE1743" t="s">
        <v>52</v>
      </c>
    </row>
    <row r="1744" spans="1:31" x14ac:dyDescent="0.25">
      <c r="A1744">
        <v>45.850936009999998</v>
      </c>
      <c r="B1744">
        <v>-122.82892699999999</v>
      </c>
      <c r="C1744">
        <v>43.448614069999998</v>
      </c>
      <c r="D1744">
        <f t="shared" si="438"/>
        <v>163.63855180464518</v>
      </c>
      <c r="E1744">
        <f t="shared" si="439"/>
        <v>115.15033573480005</v>
      </c>
      <c r="F1744">
        <f t="shared" si="440"/>
        <v>200.09291705744786</v>
      </c>
      <c r="G1744">
        <f t="shared" si="441"/>
        <v>81.805360964462224</v>
      </c>
      <c r="H1744">
        <f t="shared" si="442"/>
        <v>57.594932664199881</v>
      </c>
      <c r="I1744">
        <f t="shared" si="443"/>
        <v>100.04645596481505</v>
      </c>
      <c r="J1744">
        <f t="shared" si="444"/>
        <v>10009.293864139678</v>
      </c>
      <c r="K1744">
        <f t="shared" si="445"/>
        <v>10009.293351119677</v>
      </c>
      <c r="L1744">
        <f t="shared" si="448"/>
        <v>0</v>
      </c>
      <c r="M1744" s="1">
        <f t="shared" si="446"/>
        <v>0</v>
      </c>
      <c r="N1744" s="1">
        <f>IF(M1744&lt;'How to'!$B$35,0,M1744)</f>
        <v>0</v>
      </c>
      <c r="O1744" s="1">
        <f>(((ABS('How to'!$B$33))*(N1744))/(11.82))^(1/2)</f>
        <v>0</v>
      </c>
      <c r="P1744" s="1">
        <f>(((ABS('How to'!$B$33)+'How to'!$B$32)*(N1744))/(11.82))^(1/2)</f>
        <v>0</v>
      </c>
      <c r="Q1744">
        <f>IF(P1744=0,'How to'!$B$34,MIN(ROUNDDOWN(2*P1744,-1)/2,'How to'!$B$34))</f>
        <v>145</v>
      </c>
      <c r="R1744">
        <f t="shared" si="447"/>
        <v>145</v>
      </c>
      <c r="S1744" t="str">
        <f t="shared" si="437"/>
        <v/>
      </c>
      <c r="T1744">
        <f t="shared" si="433"/>
        <v>145</v>
      </c>
      <c r="U1744" t="str">
        <f t="shared" si="434"/>
        <v/>
      </c>
      <c r="W1744" t="str">
        <f t="shared" si="435"/>
        <v/>
      </c>
      <c r="X1744" t="str">
        <f t="shared" si="436"/>
        <v/>
      </c>
      <c r="AE1744" t="s">
        <v>52</v>
      </c>
    </row>
    <row r="1745" spans="1:31" x14ac:dyDescent="0.25">
      <c r="A1745">
        <v>45.851119779999998</v>
      </c>
      <c r="B1745">
        <v>-122.8287414</v>
      </c>
      <c r="C1745">
        <v>43.473614070000004</v>
      </c>
      <c r="D1745">
        <f t="shared" si="438"/>
        <v>163.65079694986736</v>
      </c>
      <c r="E1745">
        <f t="shared" si="439"/>
        <v>115.12669421375487</v>
      </c>
      <c r="F1745">
        <f t="shared" si="440"/>
        <v>200.08932770868648</v>
      </c>
      <c r="G1745">
        <f t="shared" si="441"/>
        <v>81.814266524408112</v>
      </c>
      <c r="H1745">
        <f t="shared" si="442"/>
        <v>57.579234937091456</v>
      </c>
      <c r="I1745">
        <f t="shared" si="443"/>
        <v>100.04470252276059</v>
      </c>
      <c r="J1745">
        <f t="shared" si="444"/>
        <v>10008.934765728533</v>
      </c>
      <c r="K1745">
        <f t="shared" si="445"/>
        <v>10008.942502867658</v>
      </c>
      <c r="L1745">
        <f t="shared" si="448"/>
        <v>8.7961009119444128E-2</v>
      </c>
      <c r="M1745" s="1">
        <f t="shared" si="446"/>
        <v>56894.200072649815</v>
      </c>
      <c r="N1745" s="1">
        <f>IF(M1745&lt;'How to'!$B$35,0,M1745)</f>
        <v>56894.200072649815</v>
      </c>
      <c r="O1745" s="1">
        <f>(((ABS('How to'!$B$33))*(N1745))/(11.82))^(1/2)</f>
        <v>639.63868595996053</v>
      </c>
      <c r="P1745" s="1">
        <f>(((ABS('How to'!$B$33)+'How to'!$B$32)*(N1745))/(11.82))^(1/2)</f>
        <v>968.81881674320039</v>
      </c>
      <c r="Q1745">
        <f>IF(P1745=0,'How to'!$B$34,MIN(ROUNDDOWN(2*P1745,-1)/2,'How to'!$B$34))</f>
        <v>145</v>
      </c>
      <c r="R1745">
        <f t="shared" si="447"/>
        <v>145</v>
      </c>
      <c r="S1745" t="str">
        <f t="shared" si="437"/>
        <v/>
      </c>
      <c r="T1745">
        <f t="shared" si="433"/>
        <v>145</v>
      </c>
      <c r="U1745" t="str">
        <f t="shared" si="434"/>
        <v/>
      </c>
      <c r="W1745" t="str">
        <f t="shared" si="435"/>
        <v/>
      </c>
      <c r="X1745" t="str">
        <f t="shared" si="436"/>
        <v/>
      </c>
      <c r="AE1745" t="s">
        <v>52</v>
      </c>
    </row>
    <row r="1746" spans="1:31" x14ac:dyDescent="0.25">
      <c r="A1746">
        <v>45.851303549999997</v>
      </c>
      <c r="B1746">
        <v>-122.8285558</v>
      </c>
      <c r="C1746">
        <v>43.498614070000002</v>
      </c>
      <c r="D1746">
        <f t="shared" si="438"/>
        <v>163.66081570490533</v>
      </c>
      <c r="E1746">
        <f t="shared" si="439"/>
        <v>115.11856016250121</v>
      </c>
      <c r="F1746">
        <f t="shared" si="440"/>
        <v>200.0928421785307</v>
      </c>
      <c r="G1746">
        <f t="shared" si="441"/>
        <v>81.820945694960741</v>
      </c>
      <c r="H1746">
        <f t="shared" si="442"/>
        <v>57.571291012465615</v>
      </c>
      <c r="I1746">
        <f t="shared" si="443"/>
        <v>100.04559312263444</v>
      </c>
      <c r="J1746">
        <f t="shared" si="444"/>
        <v>10009.286372770599</v>
      </c>
      <c r="K1746">
        <f t="shared" si="445"/>
        <v>10009.120703259719</v>
      </c>
      <c r="L1746">
        <f t="shared" si="448"/>
        <v>0</v>
      </c>
      <c r="M1746" s="1">
        <f t="shared" si="446"/>
        <v>0</v>
      </c>
      <c r="N1746" s="1">
        <f>IF(M1746&lt;'How to'!$B$35,0,M1746)</f>
        <v>0</v>
      </c>
      <c r="O1746" s="1">
        <f>(((ABS('How to'!$B$33))*(N1746))/(11.82))^(1/2)</f>
        <v>0</v>
      </c>
      <c r="P1746" s="1">
        <f>(((ABS('How to'!$B$33)+'How to'!$B$32)*(N1746))/(11.82))^(1/2)</f>
        <v>0</v>
      </c>
      <c r="Q1746">
        <f>IF(P1746=0,'How to'!$B$34,MIN(ROUNDDOWN(2*P1746,-1)/2,'How to'!$B$34))</f>
        <v>145</v>
      </c>
      <c r="R1746">
        <f t="shared" si="447"/>
        <v>145</v>
      </c>
      <c r="S1746" t="str">
        <f t="shared" si="437"/>
        <v/>
      </c>
      <c r="T1746">
        <f t="shared" si="433"/>
        <v>145</v>
      </c>
      <c r="U1746" t="str">
        <f t="shared" si="434"/>
        <v/>
      </c>
      <c r="W1746" t="str">
        <f t="shared" si="435"/>
        <v/>
      </c>
      <c r="X1746" t="str">
        <f t="shared" si="436"/>
        <v/>
      </c>
      <c r="AE1746" t="s">
        <v>134</v>
      </c>
    </row>
    <row r="1747" spans="1:31" x14ac:dyDescent="0.25">
      <c r="A1747">
        <v>45.851487339999998</v>
      </c>
      <c r="B1747">
        <v>-122.82837019999999</v>
      </c>
      <c r="C1747">
        <v>43.523614070000001</v>
      </c>
      <c r="D1747">
        <f t="shared" si="438"/>
        <v>163.6686080697591</v>
      </c>
      <c r="E1747">
        <f t="shared" si="439"/>
        <v>115.10267248689986</v>
      </c>
      <c r="F1747">
        <f t="shared" si="440"/>
        <v>200.09007591861959</v>
      </c>
      <c r="G1747">
        <f t="shared" si="441"/>
        <v>81.827624864722409</v>
      </c>
      <c r="H1747">
        <f t="shared" si="442"/>
        <v>57.563347107428363</v>
      </c>
      <c r="I1747">
        <f t="shared" si="443"/>
        <v>100.04648480187606</v>
      </c>
      <c r="J1747">
        <f t="shared" si="444"/>
        <v>10009.009620279738</v>
      </c>
      <c r="K1747">
        <f t="shared" si="445"/>
        <v>10009.299121212018</v>
      </c>
      <c r="L1747">
        <f t="shared" si="448"/>
        <v>0.53805290843943432</v>
      </c>
      <c r="M1747" s="1">
        <f t="shared" si="446"/>
        <v>9301.4078766370149</v>
      </c>
      <c r="N1747" s="1">
        <f>IF(M1747&lt;'How to'!$B$35,0,M1747)</f>
        <v>9301.4078766370149</v>
      </c>
      <c r="O1747" s="1">
        <f>(((ABS('How to'!$B$33))*(N1747))/(11.82))^(1/2)</f>
        <v>258.62771876427001</v>
      </c>
      <c r="P1747" s="1">
        <f>(((ABS('How to'!$B$33)+'How to'!$B$32)*(N1747))/(11.82))^(1/2)</f>
        <v>391.72646365838762</v>
      </c>
      <c r="Q1747">
        <f>IF(P1747=0,'How to'!$B$34,MIN(ROUNDDOWN(2*P1747,-1)/2,'How to'!$B$34))</f>
        <v>145</v>
      </c>
      <c r="R1747">
        <f t="shared" si="447"/>
        <v>145</v>
      </c>
      <c r="S1747" t="str">
        <f t="shared" si="437"/>
        <v/>
      </c>
      <c r="T1747">
        <f t="shared" si="433"/>
        <v>145</v>
      </c>
      <c r="U1747" t="str">
        <f t="shared" si="434"/>
        <v/>
      </c>
      <c r="W1747" t="str">
        <f t="shared" si="435"/>
        <v/>
      </c>
      <c r="X1747" t="str">
        <f t="shared" si="436"/>
        <v/>
      </c>
      <c r="AE1747" t="s">
        <v>52</v>
      </c>
    </row>
    <row r="1748" spans="1:31" x14ac:dyDescent="0.25">
      <c r="A1748">
        <v>45.85167113</v>
      </c>
      <c r="B1748">
        <v>-122.82818469999999</v>
      </c>
      <c r="C1748">
        <v>43.548614069999999</v>
      </c>
      <c r="D1748">
        <f t="shared" si="438"/>
        <v>163.67640043540385</v>
      </c>
      <c r="E1748">
        <f t="shared" si="439"/>
        <v>115.09453851888691</v>
      </c>
      <c r="F1748">
        <f t="shared" si="440"/>
        <v>200.09177108608492</v>
      </c>
      <c r="G1748">
        <f t="shared" si="441"/>
        <v>81.833190840182937</v>
      </c>
      <c r="H1748">
        <f t="shared" si="442"/>
        <v>57.55540325193536</v>
      </c>
      <c r="I1748">
        <f t="shared" si="443"/>
        <v>100.04646703696584</v>
      </c>
      <c r="J1748">
        <f t="shared" si="444"/>
        <v>10009.179214091551</v>
      </c>
      <c r="K1748">
        <f t="shared" si="445"/>
        <v>10009.295566578692</v>
      </c>
      <c r="L1748">
        <f t="shared" si="448"/>
        <v>0.34110480374927282</v>
      </c>
      <c r="M1748" s="1">
        <f t="shared" si="446"/>
        <v>14671.877171709328</v>
      </c>
      <c r="N1748" s="1">
        <f>IF(M1748&lt;'How to'!$B$35,0,M1748)</f>
        <v>14671.877171709328</v>
      </c>
      <c r="O1748" s="1">
        <f>(((ABS('How to'!$B$33))*(N1748))/(11.82))^(1/2)</f>
        <v>324.82060122105116</v>
      </c>
      <c r="P1748" s="1">
        <f>(((ABS('How to'!$B$33)+'How to'!$B$32)*(N1748))/(11.82))^(1/2)</f>
        <v>491.98448661138764</v>
      </c>
      <c r="Q1748">
        <f>IF(P1748=0,'How to'!$B$34,MIN(ROUNDDOWN(2*P1748,-1)/2,'How to'!$B$34))</f>
        <v>145</v>
      </c>
      <c r="R1748">
        <f t="shared" si="447"/>
        <v>145</v>
      </c>
      <c r="S1748" t="str">
        <f t="shared" si="437"/>
        <v/>
      </c>
      <c r="T1748">
        <f t="shared" si="433"/>
        <v>145</v>
      </c>
      <c r="U1748" t="str">
        <f t="shared" si="434"/>
        <v/>
      </c>
      <c r="W1748" t="str">
        <f t="shared" si="435"/>
        <v/>
      </c>
      <c r="X1748" t="str">
        <f t="shared" si="436"/>
        <v/>
      </c>
      <c r="AE1748" t="s">
        <v>52</v>
      </c>
    </row>
    <row r="1749" spans="1:31" x14ac:dyDescent="0.25">
      <c r="A1749">
        <v>45.851854930000002</v>
      </c>
      <c r="B1749">
        <v>-122.82799919999999</v>
      </c>
      <c r="C1749">
        <v>43.573614069999998</v>
      </c>
      <c r="D1749">
        <f t="shared" si="438"/>
        <v>163.68085321498131</v>
      </c>
      <c r="E1749">
        <f t="shared" si="439"/>
        <v>115.08640458134322</v>
      </c>
      <c r="F1749">
        <f t="shared" si="440"/>
        <v>200.09073498951639</v>
      </c>
      <c r="G1749">
        <f t="shared" si="441"/>
        <v>81.836530425459259</v>
      </c>
      <c r="H1749">
        <f t="shared" si="442"/>
        <v>57.547459427496626</v>
      </c>
      <c r="I1749">
        <f t="shared" si="443"/>
        <v>100.04462903442888</v>
      </c>
      <c r="J1749">
        <f t="shared" si="444"/>
        <v>10009.075557161219</v>
      </c>
      <c r="K1749">
        <f t="shared" si="445"/>
        <v>10008.92779863649</v>
      </c>
      <c r="L1749">
        <f t="shared" si="448"/>
        <v>0</v>
      </c>
      <c r="M1749" s="1">
        <f t="shared" si="446"/>
        <v>0</v>
      </c>
      <c r="N1749" s="1">
        <f>IF(M1749&lt;'How to'!$B$35,0,M1749)</f>
        <v>0</v>
      </c>
      <c r="O1749" s="1">
        <f>(((ABS('How to'!$B$33))*(N1749))/(11.82))^(1/2)</f>
        <v>0</v>
      </c>
      <c r="P1749" s="1">
        <f>(((ABS('How to'!$B$33)+'How to'!$B$32)*(N1749))/(11.82))^(1/2)</f>
        <v>0</v>
      </c>
      <c r="Q1749">
        <f>IF(P1749=0,'How to'!$B$34,MIN(ROUNDDOWN(2*P1749,-1)/2,'How to'!$B$34))</f>
        <v>145</v>
      </c>
      <c r="R1749">
        <f t="shared" si="447"/>
        <v>145</v>
      </c>
      <c r="S1749" t="str">
        <f t="shared" si="437"/>
        <v/>
      </c>
      <c r="T1749">
        <f t="shared" si="433"/>
        <v>145</v>
      </c>
      <c r="U1749" t="str">
        <f t="shared" si="434"/>
        <v/>
      </c>
      <c r="W1749" t="str">
        <f t="shared" si="435"/>
        <v/>
      </c>
      <c r="X1749" t="str">
        <f t="shared" si="436"/>
        <v/>
      </c>
      <c r="AE1749" t="s">
        <v>52</v>
      </c>
    </row>
    <row r="1750" spans="1:31" x14ac:dyDescent="0.25">
      <c r="A1750">
        <v>45.852038729999997</v>
      </c>
      <c r="B1750">
        <v>-122.8278136</v>
      </c>
      <c r="C1750">
        <v>43.598614070000004</v>
      </c>
      <c r="D1750">
        <f t="shared" si="438"/>
        <v>163.68530599534975</v>
      </c>
      <c r="E1750">
        <f t="shared" si="439"/>
        <v>115.07827069386252</v>
      </c>
      <c r="F1750">
        <f t="shared" si="440"/>
        <v>200.08969934677091</v>
      </c>
      <c r="G1750">
        <f t="shared" si="441"/>
        <v>81.839870009944605</v>
      </c>
      <c r="H1750">
        <f t="shared" si="442"/>
        <v>57.547269259994373</v>
      </c>
      <c r="I1750">
        <f t="shared" si="443"/>
        <v>100.04725144913739</v>
      </c>
      <c r="J1750">
        <f t="shared" si="444"/>
        <v>10008.971946170293</v>
      </c>
      <c r="K1750">
        <f t="shared" si="445"/>
        <v>10009.452522526924</v>
      </c>
      <c r="L1750">
        <f t="shared" si="448"/>
        <v>0.69323614781039122</v>
      </c>
      <c r="M1750" s="1">
        <f t="shared" si="446"/>
        <v>7219.3671335100626</v>
      </c>
      <c r="N1750" s="1">
        <f>IF(M1750&lt;'How to'!$B$35,0,M1750)</f>
        <v>7219.3671335100626</v>
      </c>
      <c r="O1750" s="1">
        <f>(((ABS('How to'!$B$33))*(N1750))/(11.82))^(1/2)</f>
        <v>227.85065877215834</v>
      </c>
      <c r="P1750" s="1">
        <f>(((ABS('How to'!$B$33)+'How to'!$B$32)*(N1750))/(11.82))^(1/2)</f>
        <v>345.11046700452266</v>
      </c>
      <c r="Q1750">
        <f>IF(P1750=0,'How to'!$B$34,MIN(ROUNDDOWN(2*P1750,-1)/2,'How to'!$B$34))</f>
        <v>145</v>
      </c>
      <c r="R1750">
        <f t="shared" si="447"/>
        <v>145</v>
      </c>
      <c r="S1750" t="str">
        <f t="shared" si="437"/>
        <v/>
      </c>
      <c r="T1750">
        <f t="shared" si="433"/>
        <v>145</v>
      </c>
      <c r="U1750" t="str">
        <f t="shared" si="434"/>
        <v/>
      </c>
      <c r="W1750" t="str">
        <f t="shared" si="435"/>
        <v/>
      </c>
      <c r="X1750" t="str">
        <f t="shared" si="436"/>
        <v/>
      </c>
      <c r="AE1750" t="s">
        <v>52</v>
      </c>
    </row>
    <row r="1751" spans="1:31" x14ac:dyDescent="0.25">
      <c r="A1751">
        <v>45.852222529999999</v>
      </c>
      <c r="B1751">
        <v>-122.8276281</v>
      </c>
      <c r="C1751">
        <v>43.623614070000002</v>
      </c>
      <c r="D1751">
        <f t="shared" si="438"/>
        <v>163.68753238553396</v>
      </c>
      <c r="E1751">
        <f t="shared" si="439"/>
        <v>115.07013685534319</v>
      </c>
      <c r="F1751">
        <f t="shared" si="440"/>
        <v>200.08684278175974</v>
      </c>
      <c r="G1751">
        <f t="shared" si="441"/>
        <v>81.840983205036721</v>
      </c>
      <c r="H1751">
        <f t="shared" si="442"/>
        <v>57.539325499790266</v>
      </c>
      <c r="I1751">
        <f t="shared" si="443"/>
        <v>100.04359305291827</v>
      </c>
      <c r="J1751">
        <f t="shared" si="444"/>
        <v>10008.68616359316</v>
      </c>
      <c r="K1751">
        <f t="shared" si="445"/>
        <v>10008.720510937916</v>
      </c>
      <c r="L1751">
        <f t="shared" si="448"/>
        <v>0.18533036652310378</v>
      </c>
      <c r="M1751" s="1">
        <f t="shared" si="446"/>
        <v>27002.376077668316</v>
      </c>
      <c r="N1751" s="1">
        <f>IF(M1751&lt;'How to'!$B$35,0,M1751)</f>
        <v>27002.376077668316</v>
      </c>
      <c r="O1751" s="1">
        <f>(((ABS('How to'!$B$33))*(N1751))/(11.82))^(1/2)</f>
        <v>440.65805722937608</v>
      </c>
      <c r="P1751" s="1">
        <f>(((ABS('How to'!$B$33)+'How to'!$B$32)*(N1751))/(11.82))^(1/2)</f>
        <v>667.43589305047976</v>
      </c>
      <c r="Q1751">
        <f>IF(P1751=0,'How to'!$B$34,MIN(ROUNDDOWN(2*P1751,-1)/2,'How to'!$B$34))</f>
        <v>145</v>
      </c>
      <c r="R1751">
        <f t="shared" si="447"/>
        <v>145</v>
      </c>
      <c r="S1751" t="str">
        <f t="shared" si="437"/>
        <v/>
      </c>
      <c r="T1751">
        <f t="shared" si="433"/>
        <v>145</v>
      </c>
      <c r="U1751" t="str">
        <f t="shared" si="434"/>
        <v/>
      </c>
      <c r="W1751" t="str">
        <f t="shared" si="435"/>
        <v/>
      </c>
      <c r="X1751" t="str">
        <f t="shared" si="436"/>
        <v/>
      </c>
      <c r="AE1751" t="s">
        <v>52</v>
      </c>
    </row>
    <row r="1752" spans="1:31" x14ac:dyDescent="0.25">
      <c r="A1752">
        <v>45.852406340000002</v>
      </c>
      <c r="B1752">
        <v>-122.8274426</v>
      </c>
      <c r="C1752">
        <v>43.648614070000001</v>
      </c>
      <c r="D1752">
        <f t="shared" si="438"/>
        <v>163.68975877492718</v>
      </c>
      <c r="E1752">
        <f t="shared" si="439"/>
        <v>115.07751005487671</v>
      </c>
      <c r="F1752">
        <f t="shared" si="440"/>
        <v>200.09290454242526</v>
      </c>
      <c r="G1752">
        <f t="shared" si="441"/>
        <v>81.843209595220927</v>
      </c>
      <c r="H1752">
        <f t="shared" si="442"/>
        <v>57.539135346380334</v>
      </c>
      <c r="I1752">
        <f t="shared" si="443"/>
        <v>100.04530500356495</v>
      </c>
      <c r="J1752">
        <f t="shared" si="444"/>
        <v>10009.292612056026</v>
      </c>
      <c r="K1752">
        <f t="shared" si="445"/>
        <v>10009.063053256337</v>
      </c>
      <c r="L1752">
        <f t="shared" si="448"/>
        <v>0</v>
      </c>
      <c r="M1752" s="1">
        <f t="shared" si="446"/>
        <v>0</v>
      </c>
      <c r="N1752" s="1">
        <f>IF(M1752&lt;'How to'!$B$35,0,M1752)</f>
        <v>0</v>
      </c>
      <c r="O1752" s="1">
        <f>(((ABS('How to'!$B$33))*(N1752))/(11.82))^(1/2)</f>
        <v>0</v>
      </c>
      <c r="P1752" s="1">
        <f>(((ABS('How to'!$B$33)+'How to'!$B$32)*(N1752))/(11.82))^(1/2)</f>
        <v>0</v>
      </c>
      <c r="Q1752">
        <f>IF(P1752=0,'How to'!$B$34,MIN(ROUNDDOWN(2*P1752,-1)/2,'How to'!$B$34))</f>
        <v>145</v>
      </c>
      <c r="R1752">
        <f t="shared" si="447"/>
        <v>145</v>
      </c>
      <c r="S1752" t="str">
        <f t="shared" si="437"/>
        <v/>
      </c>
      <c r="T1752">
        <f t="shared" si="433"/>
        <v>145</v>
      </c>
      <c r="U1752" t="str">
        <f t="shared" si="434"/>
        <v/>
      </c>
      <c r="W1752" t="str">
        <f t="shared" si="435"/>
        <v/>
      </c>
      <c r="X1752" t="str">
        <f t="shared" si="436"/>
        <v/>
      </c>
      <c r="AE1752" t="s">
        <v>52</v>
      </c>
    </row>
    <row r="1753" spans="1:31" x14ac:dyDescent="0.25">
      <c r="A1753">
        <v>45.852590149999997</v>
      </c>
      <c r="B1753">
        <v>-122.8272571</v>
      </c>
      <c r="C1753">
        <v>43.673614069999999</v>
      </c>
      <c r="D1753">
        <f t="shared" si="438"/>
        <v>163.69087197001932</v>
      </c>
      <c r="E1753">
        <f t="shared" si="439"/>
        <v>115.0771297238125</v>
      </c>
      <c r="F1753">
        <f t="shared" si="440"/>
        <v>200.09359647868902</v>
      </c>
      <c r="G1753">
        <f t="shared" si="441"/>
        <v>81.844322789522053</v>
      </c>
      <c r="H1753">
        <f t="shared" si="442"/>
        <v>57.538945192378279</v>
      </c>
      <c r="I1753">
        <f t="shared" si="443"/>
        <v>100.04610630467829</v>
      </c>
      <c r="J1753">
        <f t="shared" si="444"/>
        <v>10009.361837944109</v>
      </c>
      <c r="K1753">
        <f t="shared" si="445"/>
        <v>10009.22338672699</v>
      </c>
      <c r="L1753">
        <f t="shared" si="448"/>
        <v>0</v>
      </c>
      <c r="M1753" s="1">
        <f t="shared" si="446"/>
        <v>0</v>
      </c>
      <c r="N1753" s="1">
        <f>IF(M1753&lt;'How to'!$B$35,0,M1753)</f>
        <v>0</v>
      </c>
      <c r="O1753" s="1">
        <f>(((ABS('How to'!$B$33))*(N1753))/(11.82))^(1/2)</f>
        <v>0</v>
      </c>
      <c r="P1753" s="1">
        <f>(((ABS('How to'!$B$33)+'How to'!$B$32)*(N1753))/(11.82))^(1/2)</f>
        <v>0</v>
      </c>
      <c r="Q1753">
        <f>IF(P1753=0,'How to'!$B$34,MIN(ROUNDDOWN(2*P1753,-1)/2,'How to'!$B$34))</f>
        <v>145</v>
      </c>
      <c r="R1753">
        <f t="shared" si="447"/>
        <v>145</v>
      </c>
      <c r="S1753" t="str">
        <f t="shared" si="437"/>
        <v/>
      </c>
      <c r="T1753">
        <f t="shared" si="433"/>
        <v>145</v>
      </c>
      <c r="U1753" t="str">
        <f t="shared" si="434"/>
        <v/>
      </c>
      <c r="W1753" t="str">
        <f t="shared" si="435"/>
        <v/>
      </c>
      <c r="X1753" t="str">
        <f t="shared" si="436"/>
        <v/>
      </c>
      <c r="AE1753" t="s">
        <v>52</v>
      </c>
    </row>
    <row r="1754" spans="1:31" x14ac:dyDescent="0.25">
      <c r="A1754">
        <v>45.85277396</v>
      </c>
      <c r="B1754">
        <v>-122.8270716</v>
      </c>
      <c r="C1754">
        <v>43.698614069999998</v>
      </c>
      <c r="D1754">
        <f t="shared" si="438"/>
        <v>163.69087197001932</v>
      </c>
      <c r="E1754">
        <f t="shared" si="439"/>
        <v>115.06899593902655</v>
      </c>
      <c r="F1754">
        <f t="shared" si="440"/>
        <v>200.08891871545751</v>
      </c>
      <c r="G1754">
        <f t="shared" si="441"/>
        <v>81.845435985405146</v>
      </c>
      <c r="H1754">
        <f t="shared" si="442"/>
        <v>57.531001523650232</v>
      </c>
      <c r="I1754">
        <f t="shared" si="443"/>
        <v>100.04244863034539</v>
      </c>
      <c r="J1754">
        <f t="shared" si="444"/>
        <v>10008.89384818024</v>
      </c>
      <c r="K1754">
        <f t="shared" si="445"/>
        <v>10008.491527955297</v>
      </c>
      <c r="L1754">
        <f t="shared" si="448"/>
        <v>0</v>
      </c>
      <c r="M1754" s="1">
        <f t="shared" si="446"/>
        <v>0</v>
      </c>
      <c r="N1754" s="1">
        <f>IF(M1754&lt;'How to'!$B$35,0,M1754)</f>
        <v>0</v>
      </c>
      <c r="O1754" s="1">
        <f>(((ABS('How to'!$B$33))*(N1754))/(11.82))^(1/2)</f>
        <v>0</v>
      </c>
      <c r="P1754" s="1">
        <f>(((ABS('How to'!$B$33)+'How to'!$B$32)*(N1754))/(11.82))^(1/2)</f>
        <v>0</v>
      </c>
      <c r="Q1754">
        <f>IF(P1754=0,'How to'!$B$34,MIN(ROUNDDOWN(2*P1754,-1)/2,'How to'!$B$34))</f>
        <v>145</v>
      </c>
      <c r="R1754">
        <f t="shared" si="447"/>
        <v>145</v>
      </c>
      <c r="S1754" t="str">
        <f t="shared" si="437"/>
        <v/>
      </c>
      <c r="T1754">
        <f t="shared" si="433"/>
        <v>145</v>
      </c>
      <c r="U1754" t="str">
        <f t="shared" si="434"/>
        <v/>
      </c>
      <c r="W1754" t="str">
        <f t="shared" si="435"/>
        <v/>
      </c>
      <c r="X1754" t="str">
        <f t="shared" si="436"/>
        <v/>
      </c>
      <c r="AE1754" t="s">
        <v>52</v>
      </c>
    </row>
    <row r="1755" spans="1:31" x14ac:dyDescent="0.25">
      <c r="A1755">
        <v>45.852957770000003</v>
      </c>
      <c r="B1755">
        <v>-122.8268861</v>
      </c>
      <c r="C1755">
        <v>43.723614070000004</v>
      </c>
      <c r="D1755">
        <f t="shared" si="438"/>
        <v>163.69198516511142</v>
      </c>
      <c r="E1755">
        <f t="shared" si="439"/>
        <v>115.06861563121912</v>
      </c>
      <c r="F1755">
        <f t="shared" si="440"/>
        <v>200.0896107012563</v>
      </c>
      <c r="G1755">
        <f t="shared" si="441"/>
        <v>81.846549180497249</v>
      </c>
      <c r="H1755">
        <f t="shared" si="442"/>
        <v>57.530811383743455</v>
      </c>
      <c r="I1755">
        <f t="shared" si="443"/>
        <v>100.04325000332317</v>
      </c>
      <c r="J1755">
        <f t="shared" si="444"/>
        <v>10008.963077645076</v>
      </c>
      <c r="K1755">
        <f t="shared" si="445"/>
        <v>10008.651871227421</v>
      </c>
      <c r="L1755">
        <f t="shared" si="448"/>
        <v>0</v>
      </c>
      <c r="M1755" s="1">
        <f t="shared" si="446"/>
        <v>0</v>
      </c>
      <c r="N1755" s="1">
        <f>IF(M1755&lt;'How to'!$B$35,0,M1755)</f>
        <v>0</v>
      </c>
      <c r="O1755" s="1">
        <f>(((ABS('How to'!$B$33))*(N1755))/(11.82))^(1/2)</f>
        <v>0</v>
      </c>
      <c r="P1755" s="1">
        <f>(((ABS('How to'!$B$33)+'How to'!$B$32)*(N1755))/(11.82))^(1/2)</f>
        <v>0</v>
      </c>
      <c r="Q1755">
        <f>IF(P1755=0,'How to'!$B$34,MIN(ROUNDDOWN(2*P1755,-1)/2,'How to'!$B$34))</f>
        <v>145</v>
      </c>
      <c r="R1755">
        <f t="shared" si="447"/>
        <v>145</v>
      </c>
      <c r="S1755" t="str">
        <f t="shared" si="437"/>
        <v/>
      </c>
      <c r="T1755">
        <f t="shared" si="433"/>
        <v>145</v>
      </c>
      <c r="U1755" t="str">
        <f t="shared" si="434"/>
        <v/>
      </c>
      <c r="W1755" t="str">
        <f t="shared" si="435"/>
        <v/>
      </c>
      <c r="X1755" t="str">
        <f t="shared" si="436"/>
        <v/>
      </c>
      <c r="AE1755" t="s">
        <v>52</v>
      </c>
    </row>
    <row r="1756" spans="1:31" x14ac:dyDescent="0.25">
      <c r="A1756">
        <v>45.853141579999999</v>
      </c>
      <c r="B1756">
        <v>-122.8267005</v>
      </c>
      <c r="C1756">
        <v>43.748614070000002</v>
      </c>
      <c r="D1756">
        <f t="shared" si="438"/>
        <v>163.69087197001932</v>
      </c>
      <c r="E1756">
        <f t="shared" si="439"/>
        <v>115.07598872351379</v>
      </c>
      <c r="F1756">
        <f t="shared" si="440"/>
        <v>200.09294027276306</v>
      </c>
      <c r="G1756">
        <f t="shared" si="441"/>
        <v>81.846549179706273</v>
      </c>
      <c r="H1756">
        <f t="shared" si="442"/>
        <v>57.538374695781968</v>
      </c>
      <c r="I1756">
        <f t="shared" si="443"/>
        <v>100.0475995477067</v>
      </c>
      <c r="J1756">
        <f t="shared" si="444"/>
        <v>10009.296186749882</v>
      </c>
      <c r="K1756">
        <f t="shared" si="445"/>
        <v>10009.52217525828</v>
      </c>
      <c r="L1756">
        <f t="shared" si="448"/>
        <v>0.47538248642391784</v>
      </c>
      <c r="M1756" s="1">
        <f t="shared" si="446"/>
        <v>10527.861733564563</v>
      </c>
      <c r="N1756" s="1">
        <f>IF(M1756&lt;'How to'!$B$35,0,M1756)</f>
        <v>10527.861733564563</v>
      </c>
      <c r="O1756" s="1">
        <f>(((ABS('How to'!$B$33))*(N1756))/(11.82))^(1/2)</f>
        <v>275.15081964137806</v>
      </c>
      <c r="P1756" s="1">
        <f>(((ABS('How to'!$B$33)+'How to'!$B$32)*(N1756))/(11.82))^(1/2)</f>
        <v>416.75292217639287</v>
      </c>
      <c r="Q1756">
        <f>IF(P1756=0,'How to'!$B$34,MIN(ROUNDDOWN(2*P1756,-1)/2,'How to'!$B$34))</f>
        <v>145</v>
      </c>
      <c r="R1756">
        <f t="shared" si="447"/>
        <v>145</v>
      </c>
      <c r="S1756" t="str">
        <f t="shared" si="437"/>
        <v/>
      </c>
      <c r="T1756">
        <f t="shared" si="433"/>
        <v>145</v>
      </c>
      <c r="U1756" t="str">
        <f t="shared" si="434"/>
        <v/>
      </c>
      <c r="W1756" t="str">
        <f t="shared" si="435"/>
        <v/>
      </c>
      <c r="X1756" t="str">
        <f t="shared" si="436"/>
        <v/>
      </c>
      <c r="AE1756" t="s">
        <v>52</v>
      </c>
    </row>
    <row r="1757" spans="1:31" x14ac:dyDescent="0.25">
      <c r="A1757">
        <v>45.853325390000002</v>
      </c>
      <c r="B1757">
        <v>-122.826515</v>
      </c>
      <c r="C1757">
        <v>43.773614070000001</v>
      </c>
      <c r="D1757">
        <f t="shared" si="438"/>
        <v>163.69087197001932</v>
      </c>
      <c r="E1757">
        <f t="shared" si="439"/>
        <v>115.07560838771217</v>
      </c>
      <c r="F1757">
        <f t="shared" si="440"/>
        <v>200.09272153705976</v>
      </c>
      <c r="G1757">
        <f t="shared" si="441"/>
        <v>81.846549180497249</v>
      </c>
      <c r="H1757">
        <f t="shared" si="442"/>
        <v>57.538184529065518</v>
      </c>
      <c r="I1757">
        <f t="shared" si="443"/>
        <v>100.04749018169497</v>
      </c>
      <c r="J1757">
        <f t="shared" si="444"/>
        <v>10009.274303026834</v>
      </c>
      <c r="K1757">
        <f t="shared" si="445"/>
        <v>10009.500291656352</v>
      </c>
      <c r="L1757">
        <f t="shared" si="448"/>
        <v>0.47538261381524549</v>
      </c>
      <c r="M1757" s="1">
        <f t="shared" si="446"/>
        <v>10527.835895515609</v>
      </c>
      <c r="N1757" s="1">
        <f>IF(M1757&lt;'How to'!$B$35,0,M1757)</f>
        <v>10527.835895515609</v>
      </c>
      <c r="O1757" s="1">
        <f>(((ABS('How to'!$B$33))*(N1757))/(11.82))^(1/2)</f>
        <v>275.1504819961425</v>
      </c>
      <c r="P1757" s="1">
        <f>(((ABS('How to'!$B$33)+'How to'!$B$32)*(N1757))/(11.82))^(1/2)</f>
        <v>416.75241076727275</v>
      </c>
      <c r="Q1757">
        <f>IF(P1757=0,'How to'!$B$34,MIN(ROUNDDOWN(2*P1757,-1)/2,'How to'!$B$34))</f>
        <v>145</v>
      </c>
      <c r="R1757">
        <f t="shared" si="447"/>
        <v>145</v>
      </c>
      <c r="S1757" t="str">
        <f t="shared" si="437"/>
        <v/>
      </c>
      <c r="T1757">
        <f t="shared" si="433"/>
        <v>145</v>
      </c>
      <c r="U1757" t="str">
        <f t="shared" si="434"/>
        <v/>
      </c>
      <c r="W1757" t="str">
        <f t="shared" si="435"/>
        <v/>
      </c>
      <c r="X1757" t="str">
        <f t="shared" si="436"/>
        <v/>
      </c>
      <c r="AE1757" t="s">
        <v>52</v>
      </c>
    </row>
    <row r="1758" spans="1:31" x14ac:dyDescent="0.25">
      <c r="A1758">
        <v>45.853509189999997</v>
      </c>
      <c r="B1758">
        <v>-122.8263295</v>
      </c>
      <c r="C1758">
        <v>43.798614069999999</v>
      </c>
      <c r="D1758">
        <f t="shared" si="438"/>
        <v>163.69087197001932</v>
      </c>
      <c r="E1758">
        <f t="shared" si="439"/>
        <v>115.07522807141814</v>
      </c>
      <c r="F1758">
        <f t="shared" si="440"/>
        <v>200.09250281305933</v>
      </c>
      <c r="G1758">
        <f t="shared" si="441"/>
        <v>81.845435984614156</v>
      </c>
      <c r="H1758">
        <f t="shared" si="442"/>
        <v>57.537994361756894</v>
      </c>
      <c r="I1758">
        <f t="shared" si="443"/>
        <v>100.04647013605798</v>
      </c>
      <c r="J1758">
        <f t="shared" si="444"/>
        <v>10009.252420498538</v>
      </c>
      <c r="K1758">
        <f t="shared" si="445"/>
        <v>10009.29618668514</v>
      </c>
      <c r="L1758">
        <f t="shared" si="448"/>
        <v>0.20920369643415759</v>
      </c>
      <c r="M1758" s="1">
        <f t="shared" si="446"/>
        <v>23922.369339767742</v>
      </c>
      <c r="N1758" s="1">
        <f>IF(M1758&lt;'How to'!$B$35,0,M1758)</f>
        <v>23922.369339767742</v>
      </c>
      <c r="O1758" s="1">
        <f>(((ABS('How to'!$B$33))*(N1758))/(11.82))^(1/2)</f>
        <v>414.76568659709983</v>
      </c>
      <c r="P1758" s="1">
        <f>(((ABS('How to'!$B$33)+'How to'!$B$32)*(N1758))/(11.82))^(1/2)</f>
        <v>628.21841538808508</v>
      </c>
      <c r="Q1758">
        <f>IF(P1758=0,'How to'!$B$34,MIN(ROUNDDOWN(2*P1758,-1)/2,'How to'!$B$34))</f>
        <v>145</v>
      </c>
      <c r="R1758">
        <f t="shared" si="447"/>
        <v>145</v>
      </c>
      <c r="S1758" t="str">
        <f t="shared" si="437"/>
        <v/>
      </c>
      <c r="T1758">
        <f t="shared" si="433"/>
        <v>145</v>
      </c>
      <c r="U1758" t="str">
        <f t="shared" si="434"/>
        <v/>
      </c>
      <c r="W1758" t="str">
        <f t="shared" si="435"/>
        <v/>
      </c>
      <c r="X1758" t="str">
        <f t="shared" si="436"/>
        <v/>
      </c>
      <c r="AE1758" t="s">
        <v>52</v>
      </c>
    </row>
    <row r="1759" spans="1:31" x14ac:dyDescent="0.25">
      <c r="A1759">
        <v>45.853693</v>
      </c>
      <c r="B1759">
        <v>-122.826144</v>
      </c>
      <c r="C1759">
        <v>43.823614069999998</v>
      </c>
      <c r="D1759">
        <f t="shared" si="438"/>
        <v>163.69198516432044</v>
      </c>
      <c r="E1759">
        <f t="shared" si="439"/>
        <v>115.07484773324791</v>
      </c>
      <c r="F1759">
        <f t="shared" si="440"/>
        <v>200.09319475650915</v>
      </c>
      <c r="G1759">
        <f t="shared" si="441"/>
        <v>81.845435984614156</v>
      </c>
      <c r="H1759">
        <f t="shared" si="442"/>
        <v>57.537804193856083</v>
      </c>
      <c r="I1759">
        <f t="shared" si="443"/>
        <v>100.04636076820634</v>
      </c>
      <c r="J1759">
        <f t="shared" si="444"/>
        <v>10009.321646966575</v>
      </c>
      <c r="K1759">
        <f t="shared" si="445"/>
        <v>10009.274302962096</v>
      </c>
      <c r="L1759">
        <f t="shared" si="448"/>
        <v>0</v>
      </c>
      <c r="M1759" s="1">
        <f t="shared" si="446"/>
        <v>0</v>
      </c>
      <c r="N1759" s="1">
        <f>IF(M1759&lt;'How to'!$B$35,0,M1759)</f>
        <v>0</v>
      </c>
      <c r="O1759" s="1">
        <f>(((ABS('How to'!$B$33))*(N1759))/(11.82))^(1/2)</f>
        <v>0</v>
      </c>
      <c r="P1759" s="1">
        <f>(((ABS('How to'!$B$33)+'How to'!$B$32)*(N1759))/(11.82))^(1/2)</f>
        <v>0</v>
      </c>
      <c r="Q1759">
        <f>IF(P1759=0,'How to'!$B$34,MIN(ROUNDDOWN(2*P1759,-1)/2,'How to'!$B$34))</f>
        <v>145</v>
      </c>
      <c r="R1759">
        <f t="shared" si="447"/>
        <v>145</v>
      </c>
      <c r="S1759" t="str">
        <f t="shared" si="437"/>
        <v/>
      </c>
      <c r="T1759">
        <f t="shared" si="433"/>
        <v>145</v>
      </c>
      <c r="U1759" t="str">
        <f t="shared" si="434"/>
        <v/>
      </c>
      <c r="W1759" t="str">
        <f t="shared" si="435"/>
        <v/>
      </c>
      <c r="X1759" t="str">
        <f t="shared" si="436"/>
        <v/>
      </c>
      <c r="AE1759" t="s">
        <v>52</v>
      </c>
    </row>
    <row r="1760" spans="1:31" x14ac:dyDescent="0.25">
      <c r="A1760">
        <v>45.853876800000002</v>
      </c>
      <c r="B1760">
        <v>-122.8259584</v>
      </c>
      <c r="C1760">
        <v>43.848614070000004</v>
      </c>
      <c r="D1760">
        <f t="shared" si="438"/>
        <v>163.69421155529562</v>
      </c>
      <c r="E1760">
        <f t="shared" si="439"/>
        <v>115.06671411579929</v>
      </c>
      <c r="F1760">
        <f t="shared" si="440"/>
        <v>200.09033858264362</v>
      </c>
      <c r="G1760">
        <f t="shared" si="441"/>
        <v>81.844322790313029</v>
      </c>
      <c r="H1760">
        <f t="shared" si="442"/>
        <v>57.537614035709069</v>
      </c>
      <c r="I1760">
        <f t="shared" si="443"/>
        <v>100.04534073072658</v>
      </c>
      <c r="J1760">
        <f t="shared" si="444"/>
        <v>10009.035898529241</v>
      </c>
      <c r="K1760">
        <f t="shared" si="445"/>
        <v>10009.070201927179</v>
      </c>
      <c r="L1760">
        <f t="shared" si="448"/>
        <v>0.18521176511997423</v>
      </c>
      <c r="M1760" s="1">
        <f t="shared" si="446"/>
        <v>27020.611232347001</v>
      </c>
      <c r="N1760" s="1">
        <f>IF(M1760&lt;'How to'!$B$35,0,M1760)</f>
        <v>27020.611232347001</v>
      </c>
      <c r="O1760" s="1">
        <f>(((ABS('How to'!$B$33))*(N1760))/(11.82))^(1/2)</f>
        <v>440.80682398322426</v>
      </c>
      <c r="P1760" s="1">
        <f>(((ABS('How to'!$B$33)+'How to'!$B$32)*(N1760))/(11.82))^(1/2)</f>
        <v>667.66122030725376</v>
      </c>
      <c r="Q1760">
        <f>IF(P1760=0,'How to'!$B$34,MIN(ROUNDDOWN(2*P1760,-1)/2,'How to'!$B$34))</f>
        <v>145</v>
      </c>
      <c r="R1760">
        <f t="shared" si="447"/>
        <v>145</v>
      </c>
      <c r="S1760" t="str">
        <f t="shared" si="437"/>
        <v/>
      </c>
      <c r="T1760">
        <f t="shared" si="433"/>
        <v>145</v>
      </c>
      <c r="U1760" t="str">
        <f t="shared" si="434"/>
        <v/>
      </c>
      <c r="W1760" t="str">
        <f t="shared" si="435"/>
        <v/>
      </c>
      <c r="X1760" t="str">
        <f t="shared" si="436"/>
        <v/>
      </c>
      <c r="AE1760" t="s">
        <v>52</v>
      </c>
    </row>
    <row r="1761" spans="1:31" x14ac:dyDescent="0.25">
      <c r="A1761">
        <v>45.854060609999998</v>
      </c>
      <c r="B1761">
        <v>-122.8257729</v>
      </c>
      <c r="C1761">
        <v>43.873614070000002</v>
      </c>
      <c r="D1761">
        <f t="shared" si="438"/>
        <v>163.69532474959675</v>
      </c>
      <c r="E1761">
        <f t="shared" si="439"/>
        <v>115.06633380088645</v>
      </c>
      <c r="F1761">
        <f t="shared" si="440"/>
        <v>200.09103058171539</v>
      </c>
      <c r="G1761">
        <f t="shared" si="441"/>
        <v>81.844322789522053</v>
      </c>
      <c r="H1761">
        <f t="shared" si="442"/>
        <v>57.537423866623953</v>
      </c>
      <c r="I1761">
        <f t="shared" si="443"/>
        <v>100.04523136103504</v>
      </c>
      <c r="J1761">
        <f t="shared" si="444"/>
        <v>10009.105129813241</v>
      </c>
      <c r="K1761">
        <f t="shared" si="445"/>
        <v>10009.048318083029</v>
      </c>
      <c r="L1761">
        <f t="shared" si="448"/>
        <v>0</v>
      </c>
      <c r="M1761" s="1">
        <f t="shared" si="446"/>
        <v>0</v>
      </c>
      <c r="N1761" s="1">
        <f>IF(M1761&lt;'How to'!$B$35,0,M1761)</f>
        <v>0</v>
      </c>
      <c r="O1761" s="1">
        <f>(((ABS('How to'!$B$33))*(N1761))/(11.82))^(1/2)</f>
        <v>0</v>
      </c>
      <c r="P1761" s="1">
        <f>(((ABS('How to'!$B$33)+'How to'!$B$32)*(N1761))/(11.82))^(1/2)</f>
        <v>0</v>
      </c>
      <c r="Q1761">
        <f>IF(P1761=0,'How to'!$B$34,MIN(ROUNDDOWN(2*P1761,-1)/2,'How to'!$B$34))</f>
        <v>145</v>
      </c>
      <c r="R1761">
        <f t="shared" si="447"/>
        <v>145</v>
      </c>
      <c r="S1761" t="str">
        <f t="shared" si="437"/>
        <v/>
      </c>
      <c r="T1761">
        <f t="shared" si="433"/>
        <v>145</v>
      </c>
      <c r="U1761" t="str">
        <f t="shared" si="434"/>
        <v/>
      </c>
      <c r="W1761" t="str">
        <f t="shared" si="435"/>
        <v/>
      </c>
      <c r="X1761" t="str">
        <f t="shared" si="436"/>
        <v/>
      </c>
      <c r="AE1761" t="s">
        <v>52</v>
      </c>
    </row>
    <row r="1762" spans="1:31" x14ac:dyDescent="0.25">
      <c r="A1762">
        <v>45.854244420000001</v>
      </c>
      <c r="B1762">
        <v>-122.8255874</v>
      </c>
      <c r="C1762">
        <v>43.898614070000001</v>
      </c>
      <c r="D1762">
        <f t="shared" si="438"/>
        <v>163.69755114057193</v>
      </c>
      <c r="E1762">
        <f t="shared" si="439"/>
        <v>115.06595348478935</v>
      </c>
      <c r="F1762">
        <f t="shared" si="440"/>
        <v>200.09263329963917</v>
      </c>
      <c r="G1762">
        <f t="shared" si="441"/>
        <v>81.845435985405146</v>
      </c>
      <c r="H1762">
        <f t="shared" si="442"/>
        <v>57.537233707292692</v>
      </c>
      <c r="I1762">
        <f t="shared" si="443"/>
        <v>100.04603267660677</v>
      </c>
      <c r="J1762">
        <f t="shared" si="444"/>
        <v>10009.265475195967</v>
      </c>
      <c r="K1762">
        <f t="shared" si="445"/>
        <v>10009.20865432867</v>
      </c>
      <c r="L1762">
        <f t="shared" si="448"/>
        <v>0</v>
      </c>
      <c r="M1762" s="1">
        <f t="shared" si="446"/>
        <v>0</v>
      </c>
      <c r="N1762" s="1">
        <f>IF(M1762&lt;'How to'!$B$35,0,M1762)</f>
        <v>0</v>
      </c>
      <c r="O1762" s="1">
        <f>(((ABS('How to'!$B$33))*(N1762))/(11.82))^(1/2)</f>
        <v>0</v>
      </c>
      <c r="P1762" s="1">
        <f>(((ABS('How to'!$B$33)+'How to'!$B$32)*(N1762))/(11.82))^(1/2)</f>
        <v>0</v>
      </c>
      <c r="Q1762">
        <f>IF(P1762=0,'How to'!$B$34,MIN(ROUNDDOWN(2*P1762,-1)/2,'How to'!$B$34))</f>
        <v>145</v>
      </c>
      <c r="R1762">
        <f t="shared" si="447"/>
        <v>145</v>
      </c>
      <c r="S1762" t="str">
        <f t="shared" si="437"/>
        <v/>
      </c>
      <c r="T1762">
        <f t="shared" si="433"/>
        <v>145</v>
      </c>
      <c r="U1762" t="str">
        <f t="shared" si="434"/>
        <v/>
      </c>
      <c r="W1762" t="str">
        <f t="shared" si="435"/>
        <v/>
      </c>
      <c r="X1762" t="str">
        <f t="shared" si="436"/>
        <v/>
      </c>
      <c r="AE1762" t="s">
        <v>52</v>
      </c>
    </row>
    <row r="1763" spans="1:31" x14ac:dyDescent="0.25">
      <c r="A1763">
        <v>45.854428239999997</v>
      </c>
      <c r="B1763">
        <v>-122.8254019</v>
      </c>
      <c r="C1763">
        <v>43.923614069999999</v>
      </c>
      <c r="D1763">
        <f t="shared" si="438"/>
        <v>163.69866433487306</v>
      </c>
      <c r="E1763">
        <f t="shared" si="439"/>
        <v>115.0655731468172</v>
      </c>
      <c r="F1763">
        <f t="shared" si="440"/>
        <v>200.09332529753954</v>
      </c>
      <c r="G1763">
        <f t="shared" si="441"/>
        <v>81.846549179706273</v>
      </c>
      <c r="H1763">
        <f t="shared" si="442"/>
        <v>57.537043537023294</v>
      </c>
      <c r="I1763">
        <f t="shared" si="443"/>
        <v>100.04683399092343</v>
      </c>
      <c r="J1763">
        <f t="shared" si="444"/>
        <v>10009.334707156744</v>
      </c>
      <c r="K1763">
        <f t="shared" si="445"/>
        <v>10009.368991607393</v>
      </c>
      <c r="L1763">
        <f t="shared" si="448"/>
        <v>0.18516060771275361</v>
      </c>
      <c r="M1763" s="1">
        <f t="shared" si="446"/>
        <v>27028.8835061918</v>
      </c>
      <c r="N1763" s="1">
        <f>IF(M1763&lt;'How to'!$B$35,0,M1763)</f>
        <v>27028.8835061918</v>
      </c>
      <c r="O1763" s="1">
        <f>(((ABS('How to'!$B$33))*(N1763))/(11.82))^(1/2)</f>
        <v>440.87429462041399</v>
      </c>
      <c r="P1763" s="1">
        <f>(((ABS('How to'!$B$33)+'How to'!$B$32)*(N1763))/(11.82))^(1/2)</f>
        <v>667.76341366159886</v>
      </c>
      <c r="Q1763">
        <f>IF(P1763=0,'How to'!$B$34,MIN(ROUNDDOWN(2*P1763,-1)/2,'How to'!$B$34))</f>
        <v>145</v>
      </c>
      <c r="R1763">
        <f t="shared" si="447"/>
        <v>145</v>
      </c>
      <c r="S1763" t="str">
        <f t="shared" si="437"/>
        <v/>
      </c>
      <c r="T1763">
        <f t="shared" si="433"/>
        <v>145</v>
      </c>
      <c r="U1763" t="str">
        <f t="shared" si="434"/>
        <v/>
      </c>
      <c r="W1763" t="str">
        <f t="shared" si="435"/>
        <v/>
      </c>
      <c r="X1763" t="str">
        <f t="shared" si="436"/>
        <v/>
      </c>
      <c r="AE1763" t="s">
        <v>52</v>
      </c>
    </row>
    <row r="1764" spans="1:31" x14ac:dyDescent="0.25">
      <c r="A1764">
        <v>45.854612070000002</v>
      </c>
      <c r="B1764">
        <v>-122.8252164</v>
      </c>
      <c r="C1764">
        <v>43.948614069999998</v>
      </c>
      <c r="D1764">
        <f t="shared" si="438"/>
        <v>163.69977752996516</v>
      </c>
      <c r="E1764">
        <f t="shared" si="439"/>
        <v>115.05743959069221</v>
      </c>
      <c r="F1764">
        <f t="shared" si="440"/>
        <v>200.089558869337</v>
      </c>
      <c r="G1764">
        <f t="shared" si="441"/>
        <v>81.84988876498258</v>
      </c>
      <c r="H1764">
        <f t="shared" si="442"/>
        <v>57.529100118627632</v>
      </c>
      <c r="I1764">
        <f t="shared" si="443"/>
        <v>100.04499813233595</v>
      </c>
      <c r="J1764">
        <f t="shared" si="444"/>
        <v>10008.95789213147</v>
      </c>
      <c r="K1764">
        <f t="shared" si="445"/>
        <v>10009.001651299104</v>
      </c>
      <c r="L1764">
        <f t="shared" si="448"/>
        <v>0.20918692032381445</v>
      </c>
      <c r="M1764" s="1">
        <f t="shared" si="446"/>
        <v>23923.58383546519</v>
      </c>
      <c r="N1764" s="1">
        <f>IF(M1764&lt;'How to'!$B$35,0,M1764)</f>
        <v>23923.58383546519</v>
      </c>
      <c r="O1764" s="1">
        <f>(((ABS('How to'!$B$33))*(N1764))/(11.82))^(1/2)</f>
        <v>414.77621491771572</v>
      </c>
      <c r="P1764" s="1">
        <f>(((ABS('How to'!$B$33)+'How to'!$B$32)*(N1764))/(11.82))^(1/2)</f>
        <v>628.23436194564215</v>
      </c>
      <c r="Q1764">
        <f>IF(P1764=0,'How to'!$B$34,MIN(ROUNDDOWN(2*P1764,-1)/2,'How to'!$B$34))</f>
        <v>145</v>
      </c>
      <c r="R1764">
        <f t="shared" si="447"/>
        <v>145</v>
      </c>
      <c r="S1764" t="str">
        <f t="shared" si="437"/>
        <v/>
      </c>
      <c r="T1764">
        <f t="shared" si="433"/>
        <v>145</v>
      </c>
      <c r="U1764" t="str">
        <f t="shared" si="434"/>
        <v/>
      </c>
      <c r="W1764" t="str">
        <f t="shared" si="435"/>
        <v/>
      </c>
      <c r="X1764" t="str">
        <f t="shared" si="436"/>
        <v/>
      </c>
      <c r="AE1764" t="s">
        <v>52</v>
      </c>
    </row>
    <row r="1765" spans="1:31" x14ac:dyDescent="0.25">
      <c r="A1765">
        <v>45.854795889999998</v>
      </c>
      <c r="B1765">
        <v>-122.8250309</v>
      </c>
      <c r="C1765">
        <v>43.973614070000004</v>
      </c>
      <c r="D1765">
        <f t="shared" si="438"/>
        <v>163.69866433487306</v>
      </c>
      <c r="E1765">
        <f t="shared" si="439"/>
        <v>115.05705927597896</v>
      </c>
      <c r="F1765">
        <f t="shared" si="440"/>
        <v>200.08842943623097</v>
      </c>
      <c r="G1765">
        <f t="shared" si="441"/>
        <v>81.851001960074697</v>
      </c>
      <c r="H1765">
        <f t="shared" si="442"/>
        <v>57.528909962455309</v>
      </c>
      <c r="I1765">
        <f t="shared" si="443"/>
        <v>100.04579952869807</v>
      </c>
      <c r="J1765">
        <f t="shared" si="444"/>
        <v>10008.844898564395</v>
      </c>
      <c r="K1765">
        <f t="shared" si="445"/>
        <v>10009.162003336443</v>
      </c>
      <c r="L1765">
        <f t="shared" si="448"/>
        <v>0.56312056617386042</v>
      </c>
      <c r="M1765" s="1">
        <f t="shared" si="446"/>
        <v>8887.2282461143222</v>
      </c>
      <c r="N1765" s="1">
        <f>IF(M1765&lt;'How to'!$B$35,0,M1765)</f>
        <v>8887.2282461143222</v>
      </c>
      <c r="O1765" s="1">
        <f>(((ABS('How to'!$B$33))*(N1765))/(11.82))^(1/2)</f>
        <v>252.80397107946368</v>
      </c>
      <c r="P1765" s="1">
        <f>(((ABS('How to'!$B$33)+'How to'!$B$32)*(N1765))/(11.82))^(1/2)</f>
        <v>382.90561453707886</v>
      </c>
      <c r="Q1765">
        <f>IF(P1765=0,'How to'!$B$34,MIN(ROUNDDOWN(2*P1765,-1)/2,'How to'!$B$34))</f>
        <v>145</v>
      </c>
      <c r="R1765">
        <f t="shared" si="447"/>
        <v>145</v>
      </c>
      <c r="S1765" t="str">
        <f t="shared" si="437"/>
        <v/>
      </c>
      <c r="T1765">
        <f t="shared" si="433"/>
        <v>145</v>
      </c>
      <c r="U1765" t="str">
        <f t="shared" si="434"/>
        <v/>
      </c>
      <c r="W1765" t="str">
        <f t="shared" si="435"/>
        <v/>
      </c>
      <c r="X1765" t="str">
        <f t="shared" si="436"/>
        <v/>
      </c>
      <c r="AE1765" t="s">
        <v>52</v>
      </c>
    </row>
    <row r="1766" spans="1:31" x14ac:dyDescent="0.25">
      <c r="A1766">
        <v>45.854979710000002</v>
      </c>
      <c r="B1766">
        <v>-122.8248454</v>
      </c>
      <c r="C1766">
        <v>43.998614070000002</v>
      </c>
      <c r="D1766">
        <f t="shared" si="438"/>
        <v>163.69755113978096</v>
      </c>
      <c r="E1766">
        <f t="shared" si="439"/>
        <v>115.06443210510358</v>
      </c>
      <c r="F1766">
        <f t="shared" si="440"/>
        <v>200.09175841306205</v>
      </c>
      <c r="G1766">
        <f t="shared" si="441"/>
        <v>81.8521151551668</v>
      </c>
      <c r="H1766">
        <f t="shared" si="442"/>
        <v>57.528719795346106</v>
      </c>
      <c r="I1766">
        <f t="shared" si="443"/>
        <v>100.04660092509957</v>
      </c>
      <c r="J1766">
        <f t="shared" si="444"/>
        <v>10009.177946207798</v>
      </c>
      <c r="K1766">
        <f t="shared" si="445"/>
        <v>10009.322356666135</v>
      </c>
      <c r="L1766">
        <f t="shared" si="448"/>
        <v>0.38001376072059057</v>
      </c>
      <c r="M1766" s="1">
        <f t="shared" si="446"/>
        <v>13169.68408944749</v>
      </c>
      <c r="N1766" s="1">
        <f>IF(M1766&lt;'How to'!$B$35,0,M1766)</f>
        <v>13169.68408944749</v>
      </c>
      <c r="O1766" s="1">
        <f>(((ABS('How to'!$B$33))*(N1766))/(11.82))^(1/2)</f>
        <v>307.74315597754293</v>
      </c>
      <c r="P1766" s="1">
        <f>(((ABS('How to'!$B$33)+'How to'!$B$32)*(N1766))/(11.82))^(1/2)</f>
        <v>466.11839899509221</v>
      </c>
      <c r="Q1766">
        <f>IF(P1766=0,'How to'!$B$34,MIN(ROUNDDOWN(2*P1766,-1)/2,'How to'!$B$34))</f>
        <v>145</v>
      </c>
      <c r="R1766">
        <f t="shared" si="447"/>
        <v>145</v>
      </c>
      <c r="S1766" t="str">
        <f t="shared" si="437"/>
        <v/>
      </c>
      <c r="T1766">
        <f t="shared" si="433"/>
        <v>145</v>
      </c>
      <c r="U1766" t="str">
        <f t="shared" si="434"/>
        <v/>
      </c>
      <c r="W1766" t="str">
        <f t="shared" si="435"/>
        <v/>
      </c>
      <c r="X1766" t="str">
        <f t="shared" si="436"/>
        <v/>
      </c>
      <c r="AE1766" t="s">
        <v>135</v>
      </c>
    </row>
    <row r="1767" spans="1:31" x14ac:dyDescent="0.25">
      <c r="A1767">
        <v>45.855163529999999</v>
      </c>
      <c r="B1767">
        <v>-122.8246599</v>
      </c>
      <c r="C1767">
        <v>44.023614070000001</v>
      </c>
      <c r="D1767">
        <f t="shared" si="438"/>
        <v>163.69309836020352</v>
      </c>
      <c r="E1767">
        <f t="shared" si="439"/>
        <v>115.07180488289005</v>
      </c>
      <c r="F1767">
        <f t="shared" si="440"/>
        <v>200.09235550057673</v>
      </c>
      <c r="G1767">
        <f t="shared" si="441"/>
        <v>81.8521151551668</v>
      </c>
      <c r="H1767">
        <f t="shared" si="442"/>
        <v>57.528529637989479</v>
      </c>
      <c r="I1767">
        <f t="shared" si="443"/>
        <v>100.04649158108305</v>
      </c>
      <c r="J1767">
        <f t="shared" si="444"/>
        <v>10009.237682442295</v>
      </c>
      <c r="K1767">
        <f t="shared" si="445"/>
        <v>10009.300477683721</v>
      </c>
      <c r="L1767">
        <f t="shared" si="448"/>
        <v>0.25058978715261365</v>
      </c>
      <c r="M1767" s="1">
        <f t="shared" si="446"/>
        <v>19971.485253682502</v>
      </c>
      <c r="N1767" s="1">
        <f>IF(M1767&lt;'How to'!$B$35,0,M1767)</f>
        <v>19971.485253682502</v>
      </c>
      <c r="O1767" s="1">
        <f>(((ABS('How to'!$B$33))*(N1767))/(11.82))^(1/2)</f>
        <v>378.9709379232674</v>
      </c>
      <c r="P1767" s="1">
        <f>(((ABS('How to'!$B$33)+'How to'!$B$32)*(N1767))/(11.82))^(1/2)</f>
        <v>574.00245438229103</v>
      </c>
      <c r="Q1767">
        <f>IF(P1767=0,'How to'!$B$34,MIN(ROUNDDOWN(2*P1767,-1)/2,'How to'!$B$34))</f>
        <v>145</v>
      </c>
      <c r="R1767">
        <f t="shared" si="447"/>
        <v>145</v>
      </c>
      <c r="S1767" t="str">
        <f t="shared" si="437"/>
        <v/>
      </c>
      <c r="T1767">
        <f t="shared" si="433"/>
        <v>145</v>
      </c>
      <c r="U1767" t="str">
        <f t="shared" si="434"/>
        <v/>
      </c>
      <c r="W1767" t="str">
        <f t="shared" si="435"/>
        <v/>
      </c>
      <c r="X1767" t="str">
        <f t="shared" si="436"/>
        <v/>
      </c>
      <c r="AE1767" t="s">
        <v>52</v>
      </c>
    </row>
    <row r="1768" spans="1:31" x14ac:dyDescent="0.25">
      <c r="A1768">
        <v>45.855347340000002</v>
      </c>
      <c r="B1768">
        <v>-122.8244744</v>
      </c>
      <c r="C1768">
        <v>44.048614069999999</v>
      </c>
      <c r="D1768">
        <f t="shared" si="438"/>
        <v>163.68641918965088</v>
      </c>
      <c r="E1768">
        <f t="shared" si="439"/>
        <v>115.07917762782847</v>
      </c>
      <c r="F1768">
        <f t="shared" si="440"/>
        <v>200.09113161414078</v>
      </c>
      <c r="G1768">
        <f t="shared" si="441"/>
        <v>81.84988876498258</v>
      </c>
      <c r="H1768">
        <f t="shared" si="442"/>
        <v>57.528339480040714</v>
      </c>
      <c r="I1768">
        <f t="shared" si="443"/>
        <v>100.04456074255528</v>
      </c>
      <c r="J1768">
        <f t="shared" si="444"/>
        <v>10009.115237656852</v>
      </c>
      <c r="K1768">
        <f t="shared" si="445"/>
        <v>10008.914134170833</v>
      </c>
      <c r="L1768">
        <f t="shared" si="448"/>
        <v>0</v>
      </c>
      <c r="M1768" s="1">
        <f t="shared" si="446"/>
        <v>0</v>
      </c>
      <c r="N1768" s="1">
        <f>IF(M1768&lt;'How to'!$B$35,0,M1768)</f>
        <v>0</v>
      </c>
      <c r="O1768" s="1">
        <f>(((ABS('How to'!$B$33))*(N1768))/(11.82))^(1/2)</f>
        <v>0</v>
      </c>
      <c r="P1768" s="1">
        <f>(((ABS('How to'!$B$33)+'How to'!$B$32)*(N1768))/(11.82))^(1/2)</f>
        <v>0</v>
      </c>
      <c r="Q1768">
        <f>IF(P1768=0,'How to'!$B$34,MIN(ROUNDDOWN(2*P1768,-1)/2,'How to'!$B$34))</f>
        <v>145</v>
      </c>
      <c r="R1768">
        <f t="shared" si="447"/>
        <v>145</v>
      </c>
      <c r="S1768" t="str">
        <f t="shared" si="437"/>
        <v/>
      </c>
      <c r="T1768">
        <f t="shared" si="433"/>
        <v>145</v>
      </c>
      <c r="U1768" t="str">
        <f t="shared" si="434"/>
        <v/>
      </c>
      <c r="W1768" t="str">
        <f t="shared" si="435"/>
        <v/>
      </c>
      <c r="X1768" t="str">
        <f t="shared" si="436"/>
        <v/>
      </c>
      <c r="AE1768" t="s">
        <v>136</v>
      </c>
    </row>
    <row r="1769" spans="1:31" x14ac:dyDescent="0.25">
      <c r="A1769">
        <v>45.855531139999997</v>
      </c>
      <c r="B1769">
        <v>-122.8242889</v>
      </c>
      <c r="C1769">
        <v>44.073614069999998</v>
      </c>
      <c r="D1769">
        <f t="shared" si="438"/>
        <v>163.67751363049595</v>
      </c>
      <c r="E1769">
        <f t="shared" si="439"/>
        <v>115.0865503410248</v>
      </c>
      <c r="F1769">
        <f t="shared" si="440"/>
        <v>200.088086945871</v>
      </c>
      <c r="G1769">
        <f t="shared" si="441"/>
        <v>81.847662374798375</v>
      </c>
      <c r="H1769">
        <f t="shared" si="442"/>
        <v>57.528149321499804</v>
      </c>
      <c r="I1769">
        <f t="shared" si="443"/>
        <v>100.04262991632999</v>
      </c>
      <c r="J1769">
        <f t="shared" si="444"/>
        <v>10008.810634414607</v>
      </c>
      <c r="K1769">
        <f t="shared" si="445"/>
        <v>10008.527800575763</v>
      </c>
      <c r="L1769">
        <f t="shared" si="448"/>
        <v>0</v>
      </c>
      <c r="M1769" s="1">
        <f t="shared" si="446"/>
        <v>0</v>
      </c>
      <c r="N1769" s="1">
        <f>IF(M1769&lt;'How to'!$B$35,0,M1769)</f>
        <v>0</v>
      </c>
      <c r="O1769" s="1">
        <f>(((ABS('How to'!$B$33))*(N1769))/(11.82))^(1/2)</f>
        <v>0</v>
      </c>
      <c r="P1769" s="1">
        <f>(((ABS('How to'!$B$33)+'How to'!$B$32)*(N1769))/(11.82))^(1/2)</f>
        <v>0</v>
      </c>
      <c r="Q1769">
        <f>IF(P1769=0,'How to'!$B$34,MIN(ROUNDDOWN(2*P1769,-1)/2,'How to'!$B$34))</f>
        <v>145</v>
      </c>
      <c r="R1769">
        <f t="shared" si="447"/>
        <v>145</v>
      </c>
      <c r="S1769" t="str">
        <f t="shared" si="437"/>
        <v/>
      </c>
      <c r="T1769">
        <f t="shared" si="433"/>
        <v>145</v>
      </c>
      <c r="U1769" t="str">
        <f t="shared" si="434"/>
        <v/>
      </c>
      <c r="W1769" t="str">
        <f t="shared" si="435"/>
        <v/>
      </c>
      <c r="X1769" t="str">
        <f t="shared" si="436"/>
        <v/>
      </c>
      <c r="AE1769" t="s">
        <v>52</v>
      </c>
    </row>
    <row r="1770" spans="1:31" x14ac:dyDescent="0.25">
      <c r="A1770">
        <v>45.855714939999999</v>
      </c>
      <c r="B1770">
        <v>-122.8241033</v>
      </c>
      <c r="C1770">
        <v>44.098614070000004</v>
      </c>
      <c r="D1770">
        <f t="shared" si="438"/>
        <v>163.6663816795749</v>
      </c>
      <c r="E1770">
        <f t="shared" si="439"/>
        <v>115.1094290890245</v>
      </c>
      <c r="F1770">
        <f t="shared" si="440"/>
        <v>200.09214166799617</v>
      </c>
      <c r="G1770">
        <f t="shared" si="441"/>
        <v>81.845435984614156</v>
      </c>
      <c r="H1770">
        <f t="shared" si="442"/>
        <v>57.535712266479443</v>
      </c>
      <c r="I1770">
        <f t="shared" si="443"/>
        <v>100.04515769152792</v>
      </c>
      <c r="J1770">
        <f t="shared" si="444"/>
        <v>10009.216289321363</v>
      </c>
      <c r="K1770">
        <f t="shared" si="445"/>
        <v>10009.033577522689</v>
      </c>
      <c r="L1770">
        <f t="shared" si="448"/>
        <v>0</v>
      </c>
      <c r="M1770" s="1">
        <f t="shared" si="446"/>
        <v>0</v>
      </c>
      <c r="N1770" s="1">
        <f>IF(M1770&lt;'How to'!$B$35,0,M1770)</f>
        <v>0</v>
      </c>
      <c r="O1770" s="1">
        <f>(((ABS('How to'!$B$33))*(N1770))/(11.82))^(1/2)</f>
        <v>0</v>
      </c>
      <c r="P1770" s="1">
        <f>(((ABS('How to'!$B$33)+'How to'!$B$32)*(N1770))/(11.82))^(1/2)</f>
        <v>0</v>
      </c>
      <c r="Q1770">
        <f>IF(P1770=0,'How to'!$B$34,MIN(ROUNDDOWN(2*P1770,-1)/2,'How to'!$B$34))</f>
        <v>145</v>
      </c>
      <c r="R1770">
        <f t="shared" si="447"/>
        <v>145</v>
      </c>
      <c r="S1770" t="str">
        <f t="shared" si="437"/>
        <v/>
      </c>
      <c r="T1770">
        <f t="shared" si="433"/>
        <v>145</v>
      </c>
      <c r="U1770" t="str">
        <f t="shared" si="434"/>
        <v/>
      </c>
      <c r="W1770" t="str">
        <f t="shared" si="435"/>
        <v/>
      </c>
      <c r="X1770" t="str">
        <f t="shared" si="436"/>
        <v/>
      </c>
      <c r="AE1770" t="s">
        <v>137</v>
      </c>
    </row>
    <row r="1771" spans="1:31" x14ac:dyDescent="0.25">
      <c r="A1771">
        <v>45.855898719999999</v>
      </c>
      <c r="B1771">
        <v>-122.8239177</v>
      </c>
      <c r="C1771">
        <v>44.123614070000002</v>
      </c>
      <c r="D1771">
        <f t="shared" si="438"/>
        <v>163.65079694986736</v>
      </c>
      <c r="E1771">
        <f t="shared" si="439"/>
        <v>115.12455470439716</v>
      </c>
      <c r="F1771">
        <f t="shared" si="440"/>
        <v>200.08809669296284</v>
      </c>
      <c r="G1771">
        <f t="shared" si="441"/>
        <v>81.840983205036721</v>
      </c>
      <c r="H1771">
        <f t="shared" si="442"/>
        <v>57.543275171063279</v>
      </c>
      <c r="I1771">
        <f t="shared" si="443"/>
        <v>100.0458647290322</v>
      </c>
      <c r="J1771">
        <f t="shared" si="444"/>
        <v>10008.811609553111</v>
      </c>
      <c r="K1771">
        <f t="shared" si="445"/>
        <v>10009.17504937981</v>
      </c>
      <c r="L1771">
        <f t="shared" si="448"/>
        <v>0.6028597073105777</v>
      </c>
      <c r="M1771" s="1">
        <f t="shared" si="446"/>
        <v>8301.4131878474855</v>
      </c>
      <c r="N1771" s="1">
        <f>IF(M1771&lt;'How to'!$B$35,0,M1771)</f>
        <v>8301.4131878474855</v>
      </c>
      <c r="O1771" s="1">
        <f>(((ABS('How to'!$B$33))*(N1771))/(11.82))^(1/2)</f>
        <v>244.32996900412434</v>
      </c>
      <c r="P1771" s="1">
        <f>(((ABS('How to'!$B$33)+'How to'!$B$32)*(N1771))/(11.82))^(1/2)</f>
        <v>370.07059870092979</v>
      </c>
      <c r="Q1771">
        <f>IF(P1771=0,'How to'!$B$34,MIN(ROUNDDOWN(2*P1771,-1)/2,'How to'!$B$34))</f>
        <v>145</v>
      </c>
      <c r="R1771">
        <f t="shared" si="447"/>
        <v>145</v>
      </c>
      <c r="S1771" t="str">
        <f t="shared" si="437"/>
        <v/>
      </c>
      <c r="T1771">
        <f t="shared" si="433"/>
        <v>145</v>
      </c>
      <c r="U1771" t="str">
        <f t="shared" si="434"/>
        <v/>
      </c>
      <c r="W1771" t="str">
        <f t="shared" si="435"/>
        <v/>
      </c>
      <c r="X1771" t="str">
        <f t="shared" si="436"/>
        <v/>
      </c>
      <c r="AE1771" t="s">
        <v>52</v>
      </c>
    </row>
    <row r="1772" spans="1:31" x14ac:dyDescent="0.25">
      <c r="A1772">
        <v>45.856082489999999</v>
      </c>
      <c r="B1772">
        <v>-122.8237321</v>
      </c>
      <c r="C1772">
        <v>44.148614070000001</v>
      </c>
      <c r="D1772">
        <f t="shared" si="438"/>
        <v>163.63298582997564</v>
      </c>
      <c r="E1772">
        <f t="shared" si="439"/>
        <v>115.15518622155074</v>
      </c>
      <c r="F1772">
        <f t="shared" si="440"/>
        <v>200.09115663955026</v>
      </c>
      <c r="G1772">
        <f t="shared" si="441"/>
        <v>81.836530424668297</v>
      </c>
      <c r="H1772">
        <f t="shared" si="442"/>
        <v>57.550838022702699</v>
      </c>
      <c r="I1772">
        <f t="shared" si="443"/>
        <v>100.04657250032618</v>
      </c>
      <c r="J1772">
        <f t="shared" si="444"/>
        <v>10009.117741338259</v>
      </c>
      <c r="K1772">
        <f t="shared" si="445"/>
        <v>10009.316669063022</v>
      </c>
      <c r="L1772">
        <f t="shared" si="448"/>
        <v>0.44601314415951077</v>
      </c>
      <c r="M1772" s="1">
        <f t="shared" si="446"/>
        <v>11220.876335298452</v>
      </c>
      <c r="N1772" s="1">
        <f>IF(M1772&lt;'How to'!$B$35,0,M1772)</f>
        <v>11220.876335298452</v>
      </c>
      <c r="O1772" s="1">
        <f>(((ABS('How to'!$B$33))*(N1772))/(11.82))^(1/2)</f>
        <v>284.06263585942048</v>
      </c>
      <c r="P1772" s="1">
        <f>(((ABS('How to'!$B$33)+'How to'!$B$32)*(N1772))/(11.82))^(1/2)</f>
        <v>430.25106641455613</v>
      </c>
      <c r="Q1772">
        <f>IF(P1772=0,'How to'!$B$34,MIN(ROUNDDOWN(2*P1772,-1)/2,'How to'!$B$34))</f>
        <v>145</v>
      </c>
      <c r="R1772">
        <f t="shared" si="447"/>
        <v>145</v>
      </c>
      <c r="S1772" t="str">
        <f t="shared" si="437"/>
        <v/>
      </c>
      <c r="T1772">
        <f t="shared" si="433"/>
        <v>145</v>
      </c>
      <c r="U1772" t="str">
        <f t="shared" si="434"/>
        <v/>
      </c>
      <c r="W1772" t="str">
        <f t="shared" si="435"/>
        <v/>
      </c>
      <c r="X1772" t="str">
        <f t="shared" si="436"/>
        <v/>
      </c>
      <c r="AE1772" t="s">
        <v>52</v>
      </c>
    </row>
    <row r="1773" spans="1:31" x14ac:dyDescent="0.25">
      <c r="A1773">
        <v>45.856266230000003</v>
      </c>
      <c r="B1773">
        <v>-122.82354650000001</v>
      </c>
      <c r="C1773">
        <v>44.173614069999999</v>
      </c>
      <c r="D1773">
        <f t="shared" si="438"/>
        <v>163.61294832069063</v>
      </c>
      <c r="E1773">
        <f t="shared" si="439"/>
        <v>115.18581759469052</v>
      </c>
      <c r="F1773">
        <f t="shared" si="440"/>
        <v>200.09240223743205</v>
      </c>
      <c r="G1773">
        <f t="shared" si="441"/>
        <v>81.829851255697591</v>
      </c>
      <c r="H1773">
        <f t="shared" si="442"/>
        <v>57.558400843200324</v>
      </c>
      <c r="I1773">
        <f t="shared" si="443"/>
        <v>100.04545998772815</v>
      </c>
      <c r="J1773">
        <f t="shared" si="444"/>
        <v>10009.242358286576</v>
      </c>
      <c r="K1773">
        <f t="shared" si="445"/>
        <v>10009.094064156114</v>
      </c>
      <c r="L1773">
        <f t="shared" si="448"/>
        <v>0</v>
      </c>
      <c r="M1773" s="1">
        <f t="shared" si="446"/>
        <v>0</v>
      </c>
      <c r="N1773" s="1">
        <f>IF(M1773&lt;'How to'!$B$35,0,M1773)</f>
        <v>0</v>
      </c>
      <c r="O1773" s="1">
        <f>(((ABS('How to'!$B$33))*(N1773))/(11.82))^(1/2)</f>
        <v>0</v>
      </c>
      <c r="P1773" s="1">
        <f>(((ABS('How to'!$B$33)+'How to'!$B$32)*(N1773))/(11.82))^(1/2)</f>
        <v>0</v>
      </c>
      <c r="Q1773">
        <f>IF(P1773=0,'How to'!$B$34,MIN(ROUNDDOWN(2*P1773,-1)/2,'How to'!$B$34))</f>
        <v>145</v>
      </c>
      <c r="R1773">
        <f t="shared" si="447"/>
        <v>145</v>
      </c>
      <c r="S1773" t="str">
        <f t="shared" si="437"/>
        <v/>
      </c>
      <c r="T1773">
        <f t="shared" si="433"/>
        <v>145</v>
      </c>
      <c r="U1773" t="str">
        <f t="shared" si="434"/>
        <v/>
      </c>
      <c r="W1773" t="str">
        <f t="shared" si="435"/>
        <v/>
      </c>
      <c r="X1773" t="str">
        <f t="shared" si="436"/>
        <v/>
      </c>
      <c r="AE1773" t="s">
        <v>138</v>
      </c>
    </row>
    <row r="1774" spans="1:31" x14ac:dyDescent="0.25">
      <c r="A1774">
        <v>45.856449949999998</v>
      </c>
      <c r="B1774">
        <v>-122.82336069999999</v>
      </c>
      <c r="C1774">
        <v>44.198614069999998</v>
      </c>
      <c r="D1774">
        <f t="shared" si="438"/>
        <v>163.59179761552255</v>
      </c>
      <c r="E1774">
        <f t="shared" si="439"/>
        <v>115.20869586200332</v>
      </c>
      <c r="F1774">
        <f t="shared" si="440"/>
        <v>200.0882801397965</v>
      </c>
      <c r="G1774">
        <f t="shared" si="441"/>
        <v>81.820945694960741</v>
      </c>
      <c r="H1774">
        <f t="shared" si="442"/>
        <v>57.573716615689506</v>
      </c>
      <c r="I1774">
        <f t="shared" si="443"/>
        <v>100.04698895699678</v>
      </c>
      <c r="J1774">
        <f t="shared" si="444"/>
        <v>10008.829962325421</v>
      </c>
      <c r="K1774">
        <f t="shared" si="445"/>
        <v>10009.399999361436</v>
      </c>
      <c r="L1774">
        <f t="shared" si="448"/>
        <v>0.7550079708291112</v>
      </c>
      <c r="M1774" s="1">
        <f t="shared" si="446"/>
        <v>6628.6717399616482</v>
      </c>
      <c r="N1774" s="1">
        <f>IF(M1774&lt;'How to'!$B$35,0,M1774)</f>
        <v>6628.6717399616482</v>
      </c>
      <c r="O1774" s="1">
        <f>(((ABS('How to'!$B$33))*(N1774))/(11.82))^(1/2)</f>
        <v>218.33028463599251</v>
      </c>
      <c r="P1774" s="1">
        <f>(((ABS('How to'!$B$33)+'How to'!$B$32)*(N1774))/(11.82))^(1/2)</f>
        <v>330.69057995264706</v>
      </c>
      <c r="Q1774">
        <f>IF(P1774=0,'How to'!$B$34,MIN(ROUNDDOWN(2*P1774,-1)/2,'How to'!$B$34))</f>
        <v>145</v>
      </c>
      <c r="R1774">
        <f t="shared" si="447"/>
        <v>145</v>
      </c>
      <c r="S1774" t="str">
        <f t="shared" si="437"/>
        <v/>
      </c>
      <c r="T1774">
        <f t="shared" si="433"/>
        <v>145</v>
      </c>
      <c r="U1774" t="str">
        <f t="shared" si="434"/>
        <v/>
      </c>
      <c r="W1774" t="str">
        <f t="shared" si="435"/>
        <v/>
      </c>
      <c r="X1774" t="str">
        <f t="shared" si="436"/>
        <v/>
      </c>
      <c r="AE1774" t="s">
        <v>139</v>
      </c>
    </row>
    <row r="1775" spans="1:31" x14ac:dyDescent="0.25">
      <c r="A1775">
        <v>45.856633629999997</v>
      </c>
      <c r="B1775">
        <v>-122.82317500000001</v>
      </c>
      <c r="C1775">
        <v>44.223614070000004</v>
      </c>
      <c r="D1775">
        <f t="shared" si="438"/>
        <v>163.57064691035447</v>
      </c>
      <c r="E1775">
        <f t="shared" si="439"/>
        <v>115.23932697176656</v>
      </c>
      <c r="F1775">
        <f t="shared" si="440"/>
        <v>200.08862789168597</v>
      </c>
      <c r="G1775">
        <f t="shared" si="441"/>
        <v>81.809813744830649</v>
      </c>
      <c r="H1775">
        <f t="shared" si="442"/>
        <v>57.581279347208131</v>
      </c>
      <c r="I1775">
        <f t="shared" si="443"/>
        <v>100.04223786094101</v>
      </c>
      <c r="J1775">
        <f t="shared" si="444"/>
        <v>10008.864752894393</v>
      </c>
      <c r="K1775">
        <f t="shared" si="445"/>
        <v>10008.449356225099</v>
      </c>
      <c r="L1775">
        <f t="shared" si="448"/>
        <v>0</v>
      </c>
      <c r="M1775" s="1">
        <f t="shared" si="446"/>
        <v>0</v>
      </c>
      <c r="N1775" s="1">
        <f>IF(M1775&lt;'How to'!$B$35,0,M1775)</f>
        <v>0</v>
      </c>
      <c r="O1775" s="1">
        <f>(((ABS('How to'!$B$33))*(N1775))/(11.82))^(1/2)</f>
        <v>0</v>
      </c>
      <c r="P1775" s="1">
        <f>(((ABS('How to'!$B$33)+'How to'!$B$32)*(N1775))/(11.82))^(1/2)</f>
        <v>0</v>
      </c>
      <c r="Q1775">
        <f>IF(P1775=0,'How to'!$B$34,MIN(ROUNDDOWN(2*P1775,-1)/2,'How to'!$B$34))</f>
        <v>145</v>
      </c>
      <c r="R1775">
        <f t="shared" si="447"/>
        <v>145</v>
      </c>
      <c r="S1775" t="str">
        <f t="shared" si="437"/>
        <v/>
      </c>
      <c r="T1775">
        <f t="shared" si="433"/>
        <v>145</v>
      </c>
      <c r="U1775" t="str">
        <f t="shared" si="434"/>
        <v/>
      </c>
      <c r="W1775" t="str">
        <f t="shared" si="435"/>
        <v/>
      </c>
      <c r="X1775" t="str">
        <f t="shared" si="436"/>
        <v/>
      </c>
      <c r="AE1775" t="s">
        <v>140</v>
      </c>
    </row>
    <row r="1776" spans="1:31" x14ac:dyDescent="0.25">
      <c r="A1776">
        <v>45.856817280000001</v>
      </c>
      <c r="B1776">
        <v>-122.8229891</v>
      </c>
      <c r="C1776">
        <v>44.248614070000002</v>
      </c>
      <c r="D1776">
        <f t="shared" si="438"/>
        <v>163.54949620518641</v>
      </c>
      <c r="E1776">
        <f t="shared" si="439"/>
        <v>115.26995793876318</v>
      </c>
      <c r="F1776">
        <f t="shared" si="440"/>
        <v>200.08898248572939</v>
      </c>
      <c r="G1776">
        <f t="shared" si="441"/>
        <v>81.796455405307327</v>
      </c>
      <c r="H1776">
        <f t="shared" si="442"/>
        <v>57.604347931001662</v>
      </c>
      <c r="I1776">
        <f t="shared" si="443"/>
        <v>100.04459514350751</v>
      </c>
      <c r="J1776">
        <f t="shared" si="444"/>
        <v>10008.900228043631</v>
      </c>
      <c r="K1776">
        <f t="shared" si="445"/>
        <v>10008.921017428325</v>
      </c>
      <c r="L1776">
        <f t="shared" si="448"/>
        <v>0.14418524437188712</v>
      </c>
      <c r="M1776" s="1">
        <f t="shared" si="446"/>
        <v>34708.548232622888</v>
      </c>
      <c r="N1776" s="1">
        <f>IF(M1776&lt;'How to'!$B$35,0,M1776)</f>
        <v>34708.548232622888</v>
      </c>
      <c r="O1776" s="1">
        <f>(((ABS('How to'!$B$33))*(N1776))/(11.82))^(1/2)</f>
        <v>499.59599581386169</v>
      </c>
      <c r="P1776" s="1">
        <f>(((ABS('How to'!$B$33)+'How to'!$B$32)*(N1776))/(11.82))^(1/2)</f>
        <v>756.70532777050403</v>
      </c>
      <c r="Q1776">
        <f>IF(P1776=0,'How to'!$B$34,MIN(ROUNDDOWN(2*P1776,-1)/2,'How to'!$B$34))</f>
        <v>145</v>
      </c>
      <c r="R1776">
        <f t="shared" si="447"/>
        <v>145</v>
      </c>
      <c r="S1776" t="str">
        <f t="shared" si="437"/>
        <v/>
      </c>
      <c r="T1776">
        <f t="shared" si="433"/>
        <v>145</v>
      </c>
      <c r="U1776" t="str">
        <f t="shared" si="434"/>
        <v/>
      </c>
      <c r="W1776" t="str">
        <f t="shared" si="435"/>
        <v/>
      </c>
      <c r="X1776" t="str">
        <f t="shared" si="436"/>
        <v/>
      </c>
      <c r="AE1776" t="s">
        <v>52</v>
      </c>
    </row>
    <row r="1777" spans="1:31" x14ac:dyDescent="0.25">
      <c r="A1777">
        <v>45.857000900000003</v>
      </c>
      <c r="B1777">
        <v>-122.8228032</v>
      </c>
      <c r="C1777">
        <v>44.273614070000001</v>
      </c>
      <c r="D1777">
        <f t="shared" si="438"/>
        <v>163.5327982795958</v>
      </c>
      <c r="E1777">
        <f t="shared" si="439"/>
        <v>115.30058876194119</v>
      </c>
      <c r="F1777">
        <f t="shared" si="440"/>
        <v>200.09298309037538</v>
      </c>
      <c r="G1777">
        <f t="shared" si="441"/>
        <v>81.783097064993029</v>
      </c>
      <c r="H1777">
        <f t="shared" si="442"/>
        <v>57.627416401968837</v>
      </c>
      <c r="I1777">
        <f t="shared" si="443"/>
        <v>100.04695940761007</v>
      </c>
      <c r="J1777">
        <f t="shared" si="444"/>
        <v>10009.300470501312</v>
      </c>
      <c r="K1777">
        <f t="shared" si="445"/>
        <v>10009.394086707978</v>
      </c>
      <c r="L1777">
        <f t="shared" si="448"/>
        <v>0.30596765624230776</v>
      </c>
      <c r="M1777" s="1">
        <f t="shared" si="446"/>
        <v>16356.948001688694</v>
      </c>
      <c r="N1777" s="1">
        <f>IF(M1777&lt;'How to'!$B$35,0,M1777)</f>
        <v>16356.948001688694</v>
      </c>
      <c r="O1777" s="1">
        <f>(((ABS('How to'!$B$33))*(N1777))/(11.82))^(1/2)</f>
        <v>342.96662608937402</v>
      </c>
      <c r="P1777" s="1">
        <f>(((ABS('How to'!$B$33)+'How to'!$B$32)*(N1777))/(11.82))^(1/2)</f>
        <v>519.46908178582919</v>
      </c>
      <c r="Q1777">
        <f>IF(P1777=0,'How to'!$B$34,MIN(ROUNDDOWN(2*P1777,-1)/2,'How to'!$B$34))</f>
        <v>145</v>
      </c>
      <c r="R1777">
        <f t="shared" si="447"/>
        <v>145</v>
      </c>
      <c r="S1777" t="str">
        <f t="shared" si="437"/>
        <v/>
      </c>
      <c r="T1777">
        <f t="shared" si="433"/>
        <v>145</v>
      </c>
      <c r="U1777" t="str">
        <f t="shared" si="434"/>
        <v/>
      </c>
      <c r="W1777" t="str">
        <f t="shared" si="435"/>
        <v/>
      </c>
      <c r="X1777" t="str">
        <f t="shared" si="436"/>
        <v/>
      </c>
      <c r="AE1777" t="s">
        <v>52</v>
      </c>
    </row>
    <row r="1778" spans="1:31" x14ac:dyDescent="0.25">
      <c r="A1778">
        <v>45.857184510000003</v>
      </c>
      <c r="B1778">
        <v>-122.8226173</v>
      </c>
      <c r="C1778">
        <v>44.298614069999999</v>
      </c>
      <c r="D1778">
        <f t="shared" si="438"/>
        <v>163.51832674498036</v>
      </c>
      <c r="E1778">
        <f t="shared" si="439"/>
        <v>115.31571372351172</v>
      </c>
      <c r="F1778">
        <f t="shared" si="440"/>
        <v>200.08987234000892</v>
      </c>
      <c r="G1778">
        <f t="shared" si="441"/>
        <v>81.770851920561796</v>
      </c>
      <c r="H1778">
        <f t="shared" si="442"/>
        <v>57.634978968830708</v>
      </c>
      <c r="I1778">
        <f t="shared" si="443"/>
        <v>100.04130659158747</v>
      </c>
      <c r="J1778">
        <f t="shared" si="444"/>
        <v>10008.989253260266</v>
      </c>
      <c r="K1778">
        <f t="shared" si="445"/>
        <v>10008.263024552003</v>
      </c>
      <c r="L1778">
        <f t="shared" si="448"/>
        <v>0</v>
      </c>
      <c r="M1778" s="1">
        <f t="shared" si="446"/>
        <v>0</v>
      </c>
      <c r="N1778" s="1">
        <f>IF(M1778&lt;'How to'!$B$35,0,M1778)</f>
        <v>0</v>
      </c>
      <c r="O1778" s="1">
        <f>(((ABS('How to'!$B$33))*(N1778))/(11.82))^(1/2)</f>
        <v>0</v>
      </c>
      <c r="P1778" s="1">
        <f>(((ABS('How to'!$B$33)+'How to'!$B$32)*(N1778))/(11.82))^(1/2)</f>
        <v>0</v>
      </c>
      <c r="Q1778">
        <f>IF(P1778=0,'How to'!$B$34,MIN(ROUNDDOWN(2*P1778,-1)/2,'How to'!$B$34))</f>
        <v>145</v>
      </c>
      <c r="R1778">
        <f t="shared" si="447"/>
        <v>145</v>
      </c>
      <c r="S1778" t="str">
        <f t="shared" si="437"/>
        <v/>
      </c>
      <c r="T1778">
        <f t="shared" si="433"/>
        <v>145</v>
      </c>
      <c r="U1778" t="str">
        <f t="shared" si="434"/>
        <v/>
      </c>
      <c r="W1778" t="str">
        <f t="shared" si="435"/>
        <v/>
      </c>
      <c r="X1778" t="str">
        <f t="shared" si="436"/>
        <v/>
      </c>
      <c r="AE1778" t="s">
        <v>52</v>
      </c>
    </row>
    <row r="1779" spans="1:31" x14ac:dyDescent="0.25">
      <c r="A1779">
        <v>45.857368100000002</v>
      </c>
      <c r="B1779">
        <v>-122.82243130000001</v>
      </c>
      <c r="C1779">
        <v>44.323614069999998</v>
      </c>
      <c r="D1779">
        <f t="shared" si="438"/>
        <v>163.51276077031079</v>
      </c>
      <c r="E1779">
        <f t="shared" si="439"/>
        <v>115.3308386229814</v>
      </c>
      <c r="F1779">
        <f t="shared" si="440"/>
        <v>200.094041071215</v>
      </c>
      <c r="G1779">
        <f t="shared" si="441"/>
        <v>81.76083316552382</v>
      </c>
      <c r="H1779">
        <f t="shared" si="442"/>
        <v>57.658047244748794</v>
      </c>
      <c r="I1779">
        <f t="shared" si="443"/>
        <v>100.04641049032345</v>
      </c>
      <c r="J1779">
        <f t="shared" si="444"/>
        <v>10009.40631805227</v>
      </c>
      <c r="K1779">
        <f t="shared" si="445"/>
        <v>10009.284251998302</v>
      </c>
      <c r="L1779">
        <f t="shared" si="448"/>
        <v>0</v>
      </c>
      <c r="M1779" s="1">
        <f t="shared" si="446"/>
        <v>0</v>
      </c>
      <c r="N1779" s="1">
        <f>IF(M1779&lt;'How to'!$B$35,0,M1779)</f>
        <v>0</v>
      </c>
      <c r="O1779" s="1">
        <f>(((ABS('How to'!$B$33))*(N1779))/(11.82))^(1/2)</f>
        <v>0</v>
      </c>
      <c r="P1779" s="1">
        <f>(((ABS('How to'!$B$33)+'How to'!$B$32)*(N1779))/(11.82))^(1/2)</f>
        <v>0</v>
      </c>
      <c r="Q1779">
        <f>IF(P1779=0,'How to'!$B$34,MIN(ROUNDDOWN(2*P1779,-1)/2,'How to'!$B$34))</f>
        <v>145</v>
      </c>
      <c r="R1779">
        <f t="shared" si="447"/>
        <v>145</v>
      </c>
      <c r="S1779" t="str">
        <f t="shared" si="437"/>
        <v/>
      </c>
      <c r="T1779">
        <f t="shared" ref="T1779:T1842" si="449">IF(Q1779=T1780,T1780,IF(Q1779&lt;T1780,Q1779,IF(MIN(Q1739:Q1778)&lt;Q1779,IF(MIN(Q1739:Q1778)&lt;T1780,T1780,MIN(Q1739:Q1778)),MIN(Q1739:Q1778))))</f>
        <v>145</v>
      </c>
      <c r="U1779" t="str">
        <f t="shared" ref="U1779:U1842" si="450">IF(T1780=T1779,"",T1779)</f>
        <v/>
      </c>
      <c r="W1779" t="str">
        <f t="shared" si="435"/>
        <v/>
      </c>
      <c r="X1779" t="str">
        <f t="shared" si="436"/>
        <v/>
      </c>
      <c r="AE1779" t="s">
        <v>52</v>
      </c>
    </row>
    <row r="1780" spans="1:31" x14ac:dyDescent="0.25">
      <c r="A1780">
        <v>45.85755168</v>
      </c>
      <c r="B1780">
        <v>-122.82224530000001</v>
      </c>
      <c r="C1780">
        <v>44.348614070000004</v>
      </c>
      <c r="D1780">
        <f t="shared" si="438"/>
        <v>163.51721354988825</v>
      </c>
      <c r="E1780">
        <f t="shared" si="439"/>
        <v>115.31495229167693</v>
      </c>
      <c r="F1780">
        <f t="shared" si="440"/>
        <v>200.08852378172887</v>
      </c>
      <c r="G1780">
        <f t="shared" si="441"/>
        <v>81.753040799879074</v>
      </c>
      <c r="H1780">
        <f t="shared" si="442"/>
        <v>57.665609699383751</v>
      </c>
      <c r="I1780">
        <f t="shared" si="443"/>
        <v>100.04440125278553</v>
      </c>
      <c r="J1780">
        <f t="shared" si="444"/>
        <v>10008.85433728787</v>
      </c>
      <c r="K1780">
        <f t="shared" si="445"/>
        <v>10008.882222028356</v>
      </c>
      <c r="L1780">
        <f t="shared" si="448"/>
        <v>0.16698724647743413</v>
      </c>
      <c r="M1780" s="1">
        <f t="shared" si="446"/>
        <v>29969.001924290398</v>
      </c>
      <c r="N1780" s="1">
        <f>IF(M1780&lt;'How to'!$B$35,0,M1780)</f>
        <v>29969.001924290398</v>
      </c>
      <c r="O1780" s="1">
        <f>(((ABS('How to'!$B$33))*(N1780))/(11.82))^(1/2)</f>
        <v>464.23391432028529</v>
      </c>
      <c r="P1780" s="1">
        <f>(((ABS('How to'!$B$33)+'How to'!$B$32)*(N1780))/(11.82))^(1/2)</f>
        <v>703.14469939986816</v>
      </c>
      <c r="Q1780">
        <f>IF(P1780=0,'How to'!$B$34,MIN(ROUNDDOWN(2*P1780,-1)/2,'How to'!$B$34))</f>
        <v>145</v>
      </c>
      <c r="R1780">
        <f t="shared" si="447"/>
        <v>145</v>
      </c>
      <c r="S1780" t="str">
        <f t="shared" si="437"/>
        <v/>
      </c>
      <c r="T1780">
        <f t="shared" si="449"/>
        <v>145</v>
      </c>
      <c r="U1780" t="str">
        <f t="shared" si="450"/>
        <v/>
      </c>
      <c r="W1780" t="str">
        <f t="shared" si="435"/>
        <v/>
      </c>
      <c r="X1780" t="str">
        <f t="shared" si="436"/>
        <v/>
      </c>
      <c r="AE1780" t="s">
        <v>52</v>
      </c>
    </row>
    <row r="1781" spans="1:31" x14ac:dyDescent="0.25">
      <c r="A1781">
        <v>45.857735269999999</v>
      </c>
      <c r="B1781">
        <v>-122.82205930000001</v>
      </c>
      <c r="C1781">
        <v>44.373614070000002</v>
      </c>
      <c r="D1781">
        <f t="shared" si="438"/>
        <v>163.55394898476385</v>
      </c>
      <c r="E1781">
        <f t="shared" si="439"/>
        <v>115.26805499527623</v>
      </c>
      <c r="F1781">
        <f t="shared" si="440"/>
        <v>200.09152588479293</v>
      </c>
      <c r="G1781">
        <f t="shared" si="441"/>
        <v>81.749701214602766</v>
      </c>
      <c r="H1781">
        <f t="shared" si="442"/>
        <v>57.673172122971003</v>
      </c>
      <c r="I1781">
        <f t="shared" si="443"/>
        <v>100.0460315624896</v>
      </c>
      <c r="J1781">
        <f t="shared" si="444"/>
        <v>10009.15468272619</v>
      </c>
      <c r="K1781">
        <f t="shared" si="445"/>
        <v>10009.208431402665</v>
      </c>
      <c r="L1781">
        <f t="shared" si="448"/>
        <v>0.23183760798272576</v>
      </c>
      <c r="M1781" s="1">
        <f t="shared" si="446"/>
        <v>21586.679828383265</v>
      </c>
      <c r="N1781" s="1">
        <f>IF(M1781&lt;'How to'!$B$35,0,M1781)</f>
        <v>21586.679828383265</v>
      </c>
      <c r="O1781" s="1">
        <f>(((ABS('How to'!$B$33))*(N1781))/(11.82))^(1/2)</f>
        <v>393.99766649361987</v>
      </c>
      <c r="P1781" s="1">
        <f>(((ABS('How to'!$B$33)+'How to'!$B$32)*(N1781))/(11.82))^(1/2)</f>
        <v>596.76245579027568</v>
      </c>
      <c r="Q1781">
        <f>IF(P1781=0,'How to'!$B$34,MIN(ROUNDDOWN(2*P1781,-1)/2,'How to'!$B$34))</f>
        <v>145</v>
      </c>
      <c r="R1781">
        <f t="shared" si="447"/>
        <v>145</v>
      </c>
      <c r="S1781" t="str">
        <f t="shared" si="437"/>
        <v/>
      </c>
      <c r="T1781">
        <f t="shared" si="449"/>
        <v>145</v>
      </c>
      <c r="U1781" t="str">
        <f t="shared" si="450"/>
        <v/>
      </c>
      <c r="W1781" t="str">
        <f t="shared" si="435"/>
        <v/>
      </c>
      <c r="X1781" t="str">
        <f t="shared" si="436"/>
        <v/>
      </c>
      <c r="AE1781" t="s">
        <v>52</v>
      </c>
    </row>
    <row r="1782" spans="1:31" x14ac:dyDescent="0.25">
      <c r="A1782">
        <v>45.857918859999998</v>
      </c>
      <c r="B1782">
        <v>-122.82187329999999</v>
      </c>
      <c r="C1782">
        <v>44.398614070000001</v>
      </c>
      <c r="D1782">
        <f t="shared" si="438"/>
        <v>163.64968375477525</v>
      </c>
      <c r="E1782">
        <f t="shared" si="439"/>
        <v>115.13587791388892</v>
      </c>
      <c r="F1782">
        <f t="shared" si="440"/>
        <v>200.09370149017656</v>
      </c>
      <c r="G1782">
        <f t="shared" si="441"/>
        <v>81.747474824418546</v>
      </c>
      <c r="H1782">
        <f t="shared" si="442"/>
        <v>57.680734507349214</v>
      </c>
      <c r="I1782">
        <f t="shared" si="443"/>
        <v>100.04857207115077</v>
      </c>
      <c r="J1782">
        <f t="shared" si="444"/>
        <v>10009.372344009971</v>
      </c>
      <c r="K1782">
        <f t="shared" si="445"/>
        <v>10009.71677347625</v>
      </c>
      <c r="L1782">
        <f t="shared" si="448"/>
        <v>0.58688113471008574</v>
      </c>
      <c r="M1782" s="1">
        <f t="shared" si="446"/>
        <v>8527.8910681129364</v>
      </c>
      <c r="N1782" s="1">
        <f>IF(M1782&lt;'How to'!$B$35,0,M1782)</f>
        <v>8527.8910681129364</v>
      </c>
      <c r="O1782" s="1">
        <f>(((ABS('How to'!$B$33))*(N1782))/(11.82))^(1/2)</f>
        <v>247.64042842938696</v>
      </c>
      <c r="P1782" s="1">
        <f>(((ABS('How to'!$B$33)+'How to'!$B$32)*(N1782))/(11.82))^(1/2)</f>
        <v>375.08473473375261</v>
      </c>
      <c r="Q1782">
        <f>IF(P1782=0,'How to'!$B$34,MIN(ROUNDDOWN(2*P1782,-1)/2,'How to'!$B$34))</f>
        <v>145</v>
      </c>
      <c r="R1782">
        <f t="shared" si="447"/>
        <v>145</v>
      </c>
      <c r="S1782" t="str">
        <f t="shared" si="437"/>
        <v/>
      </c>
      <c r="T1782">
        <f t="shared" si="449"/>
        <v>145</v>
      </c>
      <c r="U1782" t="str">
        <f t="shared" si="450"/>
        <v/>
      </c>
      <c r="W1782" t="str">
        <f t="shared" si="435"/>
        <v/>
      </c>
      <c r="X1782" t="str">
        <f t="shared" si="436"/>
        <v/>
      </c>
      <c r="AE1782" t="s">
        <v>52</v>
      </c>
    </row>
    <row r="1783" spans="1:31" x14ac:dyDescent="0.25">
      <c r="A1783">
        <v>45.85810249</v>
      </c>
      <c r="B1783">
        <v>-122.8216874</v>
      </c>
      <c r="C1783">
        <v>44.423614069999999</v>
      </c>
      <c r="D1783">
        <f t="shared" si="438"/>
        <v>163.83113453976009</v>
      </c>
      <c r="E1783">
        <f t="shared" si="439"/>
        <v>114.87190554510468</v>
      </c>
      <c r="F1783">
        <f t="shared" si="440"/>
        <v>200.09046785928714</v>
      </c>
      <c r="G1783">
        <f t="shared" si="441"/>
        <v>81.751927604786971</v>
      </c>
      <c r="H1783">
        <f t="shared" si="442"/>
        <v>57.672791304586831</v>
      </c>
      <c r="I1783">
        <f t="shared" si="443"/>
        <v>100.04763127611146</v>
      </c>
      <c r="J1783">
        <f t="shared" si="444"/>
        <v>10009.048832037106</v>
      </c>
      <c r="K1783">
        <f t="shared" si="445"/>
        <v>10009.528523960757</v>
      </c>
      <c r="L1783">
        <f t="shared" si="448"/>
        <v>0.6925979523869058</v>
      </c>
      <c r="M1783" s="1">
        <f t="shared" si="446"/>
        <v>7226.0742971191585</v>
      </c>
      <c r="N1783" s="1">
        <f>IF(M1783&lt;'How to'!$B$35,0,M1783)</f>
        <v>7226.0742971191585</v>
      </c>
      <c r="O1783" s="1">
        <f>(((ABS('How to'!$B$33))*(N1783))/(11.82))^(1/2)</f>
        <v>227.95647669441493</v>
      </c>
      <c r="P1783" s="1">
        <f>(((ABS('How to'!$B$33)+'How to'!$B$32)*(N1783))/(11.82))^(1/2)</f>
        <v>345.27074247953868</v>
      </c>
      <c r="Q1783">
        <f>IF(P1783=0,'How to'!$B$34,MIN(ROUNDDOWN(2*P1783,-1)/2,'How to'!$B$34))</f>
        <v>145</v>
      </c>
      <c r="R1783">
        <f t="shared" si="447"/>
        <v>145</v>
      </c>
      <c r="S1783" t="str">
        <f t="shared" si="437"/>
        <v/>
      </c>
      <c r="T1783">
        <f t="shared" si="449"/>
        <v>145</v>
      </c>
      <c r="U1783" t="str">
        <f t="shared" si="450"/>
        <v/>
      </c>
      <c r="W1783" t="str">
        <f t="shared" si="435"/>
        <v/>
      </c>
      <c r="X1783" t="str">
        <f t="shared" si="436"/>
        <v/>
      </c>
      <c r="AE1783" t="s">
        <v>52</v>
      </c>
    </row>
    <row r="1784" spans="1:31" x14ac:dyDescent="0.25">
      <c r="A1784">
        <v>45.85828618</v>
      </c>
      <c r="B1784">
        <v>-122.8215017</v>
      </c>
      <c r="C1784">
        <v>44.448614069999998</v>
      </c>
      <c r="D1784">
        <f t="shared" si="438"/>
        <v>164.14060275005448</v>
      </c>
      <c r="E1784">
        <f t="shared" si="439"/>
        <v>114.42187036586064</v>
      </c>
      <c r="F1784">
        <f t="shared" si="440"/>
        <v>200.0862361312567</v>
      </c>
      <c r="G1784">
        <f t="shared" si="441"/>
        <v>81.764172750009166</v>
      </c>
      <c r="H1784">
        <f t="shared" si="442"/>
        <v>57.649342681942336</v>
      </c>
      <c r="I1784">
        <f t="shared" si="443"/>
        <v>100.0441235513279</v>
      </c>
      <c r="J1784">
        <f t="shared" si="444"/>
        <v>10008.625472293254</v>
      </c>
      <c r="K1784">
        <f t="shared" si="445"/>
        <v>10008.826657153362</v>
      </c>
      <c r="L1784">
        <f t="shared" si="448"/>
        <v>0.44853635316292562</v>
      </c>
      <c r="M1784" s="1">
        <f t="shared" si="446"/>
        <v>11157.207867962681</v>
      </c>
      <c r="N1784" s="1">
        <f>IF(M1784&lt;'How to'!$B$35,0,M1784)</f>
        <v>11157.207867962681</v>
      </c>
      <c r="O1784" s="1">
        <f>(((ABS('How to'!$B$33))*(N1784))/(11.82))^(1/2)</f>
        <v>283.25558833483353</v>
      </c>
      <c r="P1784" s="1">
        <f>(((ABS('How to'!$B$33)+'How to'!$B$32)*(N1784))/(11.82))^(1/2)</f>
        <v>429.02868439641344</v>
      </c>
      <c r="Q1784">
        <f>IF(P1784=0,'How to'!$B$34,MIN(ROUNDDOWN(2*P1784,-1)/2,'How to'!$B$34))</f>
        <v>145</v>
      </c>
      <c r="R1784">
        <f t="shared" si="447"/>
        <v>145</v>
      </c>
      <c r="S1784" t="str">
        <f t="shared" si="437"/>
        <v/>
      </c>
      <c r="T1784">
        <f t="shared" si="449"/>
        <v>145</v>
      </c>
      <c r="U1784" t="str">
        <f t="shared" si="450"/>
        <v/>
      </c>
      <c r="W1784" t="str">
        <f t="shared" si="435"/>
        <v/>
      </c>
      <c r="X1784" t="str">
        <f t="shared" si="436"/>
        <v/>
      </c>
      <c r="AE1784" t="s">
        <v>52</v>
      </c>
    </row>
    <row r="1785" spans="1:31" x14ac:dyDescent="0.25">
      <c r="A1785">
        <v>45.858470130000001</v>
      </c>
      <c r="B1785">
        <v>-122.8213164</v>
      </c>
      <c r="C1785">
        <v>44.473614070000004</v>
      </c>
      <c r="D1785">
        <f t="shared" si="438"/>
        <v>164.67159676548562</v>
      </c>
      <c r="E1785">
        <f t="shared" si="439"/>
        <v>113.64622595157991</v>
      </c>
      <c r="F1785">
        <f t="shared" si="440"/>
        <v>200.08048244227183</v>
      </c>
      <c r="G1785">
        <f t="shared" si="441"/>
        <v>81.804247770161098</v>
      </c>
      <c r="H1785">
        <f t="shared" si="442"/>
        <v>57.594883330073415</v>
      </c>
      <c r="I1785">
        <f t="shared" si="443"/>
        <v>100.04551733609395</v>
      </c>
      <c r="J1785">
        <f t="shared" si="444"/>
        <v>10008.049863583061</v>
      </c>
      <c r="K1785">
        <f t="shared" si="445"/>
        <v>10009.105539046675</v>
      </c>
      <c r="L1785">
        <f t="shared" si="448"/>
        <v>1.0274606871382157</v>
      </c>
      <c r="M1785" s="1">
        <f t="shared" si="446"/>
        <v>4870.7973279858616</v>
      </c>
      <c r="N1785" s="1">
        <f>IF(M1785&lt;'How to'!$B$35,0,M1785)</f>
        <v>4870.7973279858616</v>
      </c>
      <c r="O1785" s="1">
        <f>(((ABS('How to'!$B$33))*(N1785))/(11.82))^(1/2)</f>
        <v>187.15470696273658</v>
      </c>
      <c r="P1785" s="1">
        <f>(((ABS('How to'!$B$33)+'How to'!$B$32)*(N1785))/(11.82))^(1/2)</f>
        <v>283.47097467289353</v>
      </c>
      <c r="Q1785">
        <f>IF(P1785=0,'How to'!$B$34,MIN(ROUNDDOWN(2*P1785,-1)/2,'How to'!$B$34))</f>
        <v>145</v>
      </c>
      <c r="R1785">
        <f t="shared" si="447"/>
        <v>145</v>
      </c>
      <c r="S1785" t="str">
        <f t="shared" si="437"/>
        <v/>
      </c>
      <c r="T1785">
        <f t="shared" si="449"/>
        <v>145</v>
      </c>
      <c r="U1785" t="str">
        <f t="shared" si="450"/>
        <v/>
      </c>
      <c r="W1785" t="str">
        <f t="shared" si="435"/>
        <v/>
      </c>
      <c r="X1785" t="str">
        <f t="shared" si="436"/>
        <v/>
      </c>
      <c r="AE1785" t="s">
        <v>52</v>
      </c>
    </row>
    <row r="1786" spans="1:31" x14ac:dyDescent="0.25">
      <c r="A1786">
        <v>45.858654600000001</v>
      </c>
      <c r="B1786">
        <v>-122.82113219999999</v>
      </c>
      <c r="C1786">
        <v>44.498614070000002</v>
      </c>
      <c r="D1786">
        <f t="shared" si="438"/>
        <v>165.38404156511064</v>
      </c>
      <c r="E1786">
        <f t="shared" si="439"/>
        <v>112.58373818398196</v>
      </c>
      <c r="F1786">
        <f t="shared" si="440"/>
        <v>200.06743690038527</v>
      </c>
      <c r="G1786">
        <f t="shared" si="441"/>
        <v>81.902208930356707</v>
      </c>
      <c r="H1786">
        <f t="shared" si="442"/>
        <v>57.45514474414194</v>
      </c>
      <c r="I1786">
        <f t="shared" si="443"/>
        <v>100.04531715798647</v>
      </c>
      <c r="J1786">
        <f t="shared" si="444"/>
        <v>10006.74482697241</v>
      </c>
      <c r="K1786">
        <f t="shared" si="445"/>
        <v>10009.065485242103</v>
      </c>
      <c r="L1786">
        <f t="shared" si="448"/>
        <v>1.5233706934600695</v>
      </c>
      <c r="M1786" s="1">
        <f t="shared" si="446"/>
        <v>3285.1706837382653</v>
      </c>
      <c r="N1786" s="1">
        <f>IF(M1786&lt;'How to'!$B$35,0,M1786)</f>
        <v>3285.1706837382653</v>
      </c>
      <c r="O1786" s="1">
        <f>(((ABS('How to'!$B$33))*(N1786))/(11.82))^(1/2)</f>
        <v>153.7020620155441</v>
      </c>
      <c r="P1786" s="1">
        <f>(((ABS('How to'!$B$33)+'How to'!$B$32)*(N1786))/(11.82))^(1/2)</f>
        <v>232.80244475739971</v>
      </c>
      <c r="Q1786">
        <f>IF(P1786=0,'How to'!$B$34,MIN(ROUNDDOWN(2*P1786,-1)/2,'How to'!$B$34))</f>
        <v>145</v>
      </c>
      <c r="R1786">
        <f t="shared" si="447"/>
        <v>145</v>
      </c>
      <c r="S1786" t="str">
        <f t="shared" si="437"/>
        <v/>
      </c>
      <c r="T1786">
        <f t="shared" si="449"/>
        <v>145</v>
      </c>
      <c r="U1786" t="str">
        <f t="shared" si="450"/>
        <v/>
      </c>
      <c r="W1786" t="str">
        <f t="shared" si="435"/>
        <v/>
      </c>
      <c r="X1786" t="str">
        <f t="shared" si="436"/>
        <v/>
      </c>
      <c r="AE1786" t="s">
        <v>52</v>
      </c>
    </row>
    <row r="1787" spans="1:31" x14ac:dyDescent="0.25">
      <c r="A1787">
        <v>45.85883982</v>
      </c>
      <c r="B1787">
        <v>-122.82094960000001</v>
      </c>
      <c r="C1787">
        <v>44.523614070000001</v>
      </c>
      <c r="D1787">
        <f t="shared" si="438"/>
        <v>166.42265249982967</v>
      </c>
      <c r="E1787">
        <f t="shared" si="439"/>
        <v>110.98632605681287</v>
      </c>
      <c r="F1787">
        <f t="shared" si="440"/>
        <v>200.03615632347129</v>
      </c>
      <c r="G1787">
        <f t="shared" si="441"/>
        <v>82.079206934973115</v>
      </c>
      <c r="H1787">
        <f t="shared" si="442"/>
        <v>57.19911692929481</v>
      </c>
      <c r="I1787">
        <f t="shared" si="443"/>
        <v>100.04366640904999</v>
      </c>
      <c r="J1787">
        <f t="shared" si="444"/>
        <v>10003.61595916706</v>
      </c>
      <c r="K1787">
        <f t="shared" si="445"/>
        <v>10008.735188565277</v>
      </c>
      <c r="L1787">
        <f t="shared" si="448"/>
        <v>2.2625714128435157</v>
      </c>
      <c r="M1787" s="1">
        <f t="shared" si="446"/>
        <v>2211.80536705948</v>
      </c>
      <c r="N1787" s="1">
        <f>IF(M1787&lt;'How to'!$B$35,0,M1787)</f>
        <v>2211.80536705948</v>
      </c>
      <c r="O1787" s="1">
        <f>(((ABS('How to'!$B$33))*(N1787))/(11.82))^(1/2)</f>
        <v>126.11715882298375</v>
      </c>
      <c r="P1787" s="1">
        <f>(((ABS('How to'!$B$33)+'How to'!$B$32)*(N1787))/(11.82))^(1/2)</f>
        <v>191.02139889885552</v>
      </c>
      <c r="Q1787">
        <f>IF(P1787=0,'How to'!$B$34,MIN(ROUNDDOWN(2*P1787,-1)/2,'How to'!$B$34))</f>
        <v>145</v>
      </c>
      <c r="R1787">
        <f t="shared" si="447"/>
        <v>145</v>
      </c>
      <c r="S1787" t="str">
        <f t="shared" si="437"/>
        <v/>
      </c>
      <c r="T1787">
        <f t="shared" si="449"/>
        <v>145</v>
      </c>
      <c r="U1787" t="str">
        <f t="shared" si="450"/>
        <v/>
      </c>
      <c r="W1787" t="str">
        <f t="shared" si="435"/>
        <v/>
      </c>
      <c r="X1787" t="str">
        <f t="shared" si="436"/>
        <v/>
      </c>
      <c r="AE1787" t="s">
        <v>52</v>
      </c>
    </row>
    <row r="1788" spans="1:31" x14ac:dyDescent="0.25">
      <c r="A1788">
        <v>45.859026180000001</v>
      </c>
      <c r="B1788">
        <v>-122.8207694</v>
      </c>
      <c r="C1788">
        <v>44.548614069999999</v>
      </c>
      <c r="D1788">
        <f t="shared" si="438"/>
        <v>167.61265795521055</v>
      </c>
      <c r="E1788">
        <f t="shared" si="439"/>
        <v>109.1485923036478</v>
      </c>
      <c r="F1788">
        <f t="shared" si="440"/>
        <v>200.01854491191142</v>
      </c>
      <c r="G1788">
        <f t="shared" si="441"/>
        <v>82.376430000045318</v>
      </c>
      <c r="H1788">
        <f t="shared" si="442"/>
        <v>56.772532345608766</v>
      </c>
      <c r="I1788">
        <f t="shared" si="443"/>
        <v>100.04497312951591</v>
      </c>
      <c r="J1788">
        <f t="shared" si="444"/>
        <v>10001.854577169581</v>
      </c>
      <c r="K1788">
        <f t="shared" si="445"/>
        <v>10008.996648485559</v>
      </c>
      <c r="L1788">
        <f t="shared" si="448"/>
        <v>2.6724654003333108</v>
      </c>
      <c r="M1788" s="1">
        <f t="shared" si="446"/>
        <v>1872.6148236076758</v>
      </c>
      <c r="N1788" s="1">
        <f>IF(M1788&lt;'How to'!$B$35,0,M1788)</f>
        <v>1872.6148236076758</v>
      </c>
      <c r="O1788" s="1">
        <f>(((ABS('How to'!$B$33))*(N1788))/(11.82))^(1/2)</f>
        <v>116.04460458965734</v>
      </c>
      <c r="P1788" s="1">
        <f>(((ABS('How to'!$B$33)+'How to'!$B$32)*(N1788))/(11.82))^(1/2)</f>
        <v>175.76516082553195</v>
      </c>
      <c r="Q1788">
        <f>IF(P1788=0,'How to'!$B$34,MIN(ROUNDDOWN(2*P1788,-1)/2,'How to'!$B$34))</f>
        <v>145</v>
      </c>
      <c r="R1788">
        <f t="shared" si="447"/>
        <v>145</v>
      </c>
      <c r="S1788" t="str">
        <f t="shared" si="437"/>
        <v/>
      </c>
      <c r="T1788">
        <f t="shared" si="449"/>
        <v>145</v>
      </c>
      <c r="U1788" t="str">
        <f t="shared" si="450"/>
        <v/>
      </c>
      <c r="W1788" t="str">
        <f t="shared" si="435"/>
        <v/>
      </c>
      <c r="X1788" t="str">
        <f t="shared" si="436"/>
        <v/>
      </c>
      <c r="AE1788" t="s">
        <v>52</v>
      </c>
    </row>
    <row r="1789" spans="1:31" x14ac:dyDescent="0.25">
      <c r="A1789">
        <v>45.859214540000004</v>
      </c>
      <c r="B1789">
        <v>-122.82059340000001</v>
      </c>
      <c r="C1789">
        <v>44.573614069999998</v>
      </c>
      <c r="D1789">
        <f t="shared" si="438"/>
        <v>168.92511485964951</v>
      </c>
      <c r="E1789">
        <f t="shared" si="439"/>
        <v>107.07829035365778</v>
      </c>
      <c r="F1789">
        <f t="shared" si="440"/>
        <v>200.00363670545599</v>
      </c>
      <c r="G1789">
        <f t="shared" si="441"/>
        <v>82.867348995324519</v>
      </c>
      <c r="H1789">
        <f t="shared" si="442"/>
        <v>56.051350753115521</v>
      </c>
      <c r="I1789">
        <f t="shared" si="443"/>
        <v>100.04374768450899</v>
      </c>
      <c r="J1789">
        <f t="shared" si="444"/>
        <v>10000.363673852005</v>
      </c>
      <c r="K1789">
        <f t="shared" si="445"/>
        <v>10008.751450761698</v>
      </c>
      <c r="L1789">
        <f t="shared" si="448"/>
        <v>2.89616589816477</v>
      </c>
      <c r="M1789" s="1">
        <f t="shared" si="446"/>
        <v>1727.9313068881863</v>
      </c>
      <c r="N1789" s="1">
        <f>IF(M1789&lt;'How to'!$B$35,0,M1789)</f>
        <v>1727.9313068881863</v>
      </c>
      <c r="O1789" s="1">
        <f>(((ABS('How to'!$B$33))*(N1789))/(11.82))^(1/2)</f>
        <v>111.47152978715074</v>
      </c>
      <c r="P1789" s="1">
        <f>(((ABS('How to'!$B$33)+'How to'!$B$32)*(N1789))/(11.82))^(1/2)</f>
        <v>168.83862399107926</v>
      </c>
      <c r="Q1789">
        <f>IF(P1789=0,'How to'!$B$34,MIN(ROUNDDOWN(2*P1789,-1)/2,'How to'!$B$34))</f>
        <v>145</v>
      </c>
      <c r="R1789">
        <f t="shared" si="447"/>
        <v>145</v>
      </c>
      <c r="S1789" t="str">
        <f t="shared" si="437"/>
        <v/>
      </c>
      <c r="T1789">
        <f t="shared" si="449"/>
        <v>145</v>
      </c>
      <c r="U1789" t="str">
        <f t="shared" si="450"/>
        <v/>
      </c>
      <c r="W1789" t="str">
        <f t="shared" si="435"/>
        <v/>
      </c>
      <c r="X1789" t="str">
        <f t="shared" si="436"/>
        <v/>
      </c>
      <c r="AE1789" t="s">
        <v>52</v>
      </c>
    </row>
    <row r="1790" spans="1:31" x14ac:dyDescent="0.25">
      <c r="A1790">
        <v>45.859404529999999</v>
      </c>
      <c r="B1790">
        <v>-122.8204211</v>
      </c>
      <c r="C1790">
        <v>44.598614070000004</v>
      </c>
      <c r="D1790">
        <f t="shared" si="438"/>
        <v>170.32217458476075</v>
      </c>
      <c r="E1790">
        <f t="shared" si="439"/>
        <v>104.83744372029491</v>
      </c>
      <c r="F1790">
        <f t="shared" si="440"/>
        <v>200.00133189828443</v>
      </c>
      <c r="G1790">
        <f t="shared" si="441"/>
        <v>83.481832634753914</v>
      </c>
      <c r="H1790">
        <f t="shared" si="442"/>
        <v>55.128605714732551</v>
      </c>
      <c r="I1790">
        <f t="shared" si="443"/>
        <v>100.0418889671097</v>
      </c>
      <c r="J1790">
        <f t="shared" si="444"/>
        <v>10000.133190271932</v>
      </c>
      <c r="K1790">
        <f t="shared" si="445"/>
        <v>10008.379548107505</v>
      </c>
      <c r="L1790">
        <f t="shared" si="448"/>
        <v>2.8716472338316175</v>
      </c>
      <c r="M1790" s="1">
        <f t="shared" si="446"/>
        <v>1742.6199552292151</v>
      </c>
      <c r="N1790" s="1">
        <f>IF(M1790&lt;'How to'!$B$35,0,M1790)</f>
        <v>1742.6199552292151</v>
      </c>
      <c r="O1790" s="1">
        <f>(((ABS('How to'!$B$33))*(N1790))/(11.82))^(1/2)</f>
        <v>111.94432089624178</v>
      </c>
      <c r="P1790" s="1">
        <f>(((ABS('How to'!$B$33)+'How to'!$B$32)*(N1790))/(11.82))^(1/2)</f>
        <v>169.55472971284129</v>
      </c>
      <c r="Q1790">
        <f>IF(P1790=0,'How to'!$B$34,MIN(ROUNDDOWN(2*P1790,-1)/2,'How to'!$B$34))</f>
        <v>145</v>
      </c>
      <c r="R1790">
        <f t="shared" si="447"/>
        <v>145</v>
      </c>
      <c r="S1790" t="str">
        <f t="shared" si="437"/>
        <v/>
      </c>
      <c r="T1790">
        <f t="shared" si="449"/>
        <v>145</v>
      </c>
      <c r="U1790" t="str">
        <f t="shared" si="450"/>
        <v/>
      </c>
      <c r="W1790" t="str">
        <f t="shared" si="435"/>
        <v/>
      </c>
      <c r="X1790" t="str">
        <f t="shared" si="436"/>
        <v/>
      </c>
      <c r="AE1790" t="s">
        <v>52</v>
      </c>
    </row>
    <row r="1791" spans="1:31" x14ac:dyDescent="0.25">
      <c r="A1791">
        <v>45.859597489999999</v>
      </c>
      <c r="B1791">
        <v>-122.8202558</v>
      </c>
      <c r="C1791">
        <v>44.623614070000002</v>
      </c>
      <c r="D1791">
        <f t="shared" si="438"/>
        <v>171.68917804475802</v>
      </c>
      <c r="E1791">
        <f t="shared" si="439"/>
        <v>102.61986442253861</v>
      </c>
      <c r="F1791">
        <f t="shared" si="440"/>
        <v>200.02002507695281</v>
      </c>
      <c r="G1791">
        <f t="shared" si="441"/>
        <v>84.343445564856552</v>
      </c>
      <c r="H1791">
        <f t="shared" si="442"/>
        <v>53.787226939132154</v>
      </c>
      <c r="I1791">
        <f t="shared" si="443"/>
        <v>100.0344070385466</v>
      </c>
      <c r="J1791">
        <f t="shared" si="444"/>
        <v>10002.002607946208</v>
      </c>
      <c r="K1791">
        <f t="shared" si="445"/>
        <v>10006.882591553622</v>
      </c>
      <c r="L1791">
        <f t="shared" si="448"/>
        <v>2.2090684931468361</v>
      </c>
      <c r="M1791" s="1">
        <f t="shared" si="446"/>
        <v>2264.9552566155921</v>
      </c>
      <c r="N1791" s="1">
        <f>IF(M1791&lt;'How to'!$B$35,0,M1791)</f>
        <v>2264.9552566155921</v>
      </c>
      <c r="O1791" s="1">
        <f>(((ABS('How to'!$B$33))*(N1791))/(11.82))^(1/2)</f>
        <v>127.6234669146052</v>
      </c>
      <c r="P1791" s="1">
        <f>(((ABS('How to'!$B$33)+'How to'!$B$32)*(N1791))/(11.82))^(1/2)</f>
        <v>193.30290509134801</v>
      </c>
      <c r="Q1791">
        <f>IF(P1791=0,'How to'!$B$34,MIN(ROUNDDOWN(2*P1791,-1)/2,'How to'!$B$34))</f>
        <v>145</v>
      </c>
      <c r="R1791">
        <f t="shared" si="447"/>
        <v>145</v>
      </c>
      <c r="S1791" t="str">
        <f t="shared" si="437"/>
        <v/>
      </c>
      <c r="T1791">
        <f t="shared" si="449"/>
        <v>145</v>
      </c>
      <c r="U1791" t="str">
        <f t="shared" si="450"/>
        <v/>
      </c>
      <c r="W1791" t="str">
        <f t="shared" si="435"/>
        <v/>
      </c>
      <c r="X1791" t="str">
        <f t="shared" si="436"/>
        <v/>
      </c>
      <c r="AE1791" t="s">
        <v>52</v>
      </c>
    </row>
    <row r="1792" spans="1:31" x14ac:dyDescent="0.25">
      <c r="A1792">
        <v>45.859791870000002</v>
      </c>
      <c r="B1792">
        <v>-122.8200938</v>
      </c>
      <c r="C1792">
        <v>44.648614070000001</v>
      </c>
      <c r="D1792">
        <f t="shared" si="438"/>
        <v>173.21870797475628</v>
      </c>
      <c r="E1792">
        <f t="shared" si="439"/>
        <v>100.04568411940477</v>
      </c>
      <c r="F1792">
        <f t="shared" si="440"/>
        <v>200.03464625750115</v>
      </c>
      <c r="G1792">
        <f t="shared" si="441"/>
        <v>85.236227955165234</v>
      </c>
      <c r="H1792">
        <f t="shared" si="442"/>
        <v>52.376082953944696</v>
      </c>
      <c r="I1792">
        <f t="shared" si="443"/>
        <v>100.04233414721683</v>
      </c>
      <c r="J1792">
        <f t="shared" si="444"/>
        <v>10003.464925840904</v>
      </c>
      <c r="K1792">
        <f t="shared" si="445"/>
        <v>10008.468621623388</v>
      </c>
      <c r="L1792">
        <f t="shared" si="448"/>
        <v>2.2368942269323311</v>
      </c>
      <c r="M1792" s="1">
        <f t="shared" si="446"/>
        <v>2237.1349751635253</v>
      </c>
      <c r="N1792" s="1">
        <f>IF(M1792&lt;'How to'!$B$35,0,M1792)</f>
        <v>2237.1349751635253</v>
      </c>
      <c r="O1792" s="1">
        <f>(((ABS('How to'!$B$33))*(N1792))/(11.82))^(1/2)</f>
        <v>126.83725029212292</v>
      </c>
      <c r="P1792" s="1">
        <f>(((ABS('How to'!$B$33)+'How to'!$B$32)*(N1792))/(11.82))^(1/2)</f>
        <v>192.11207427605115</v>
      </c>
      <c r="Q1792">
        <f>IF(P1792=0,'How to'!$B$34,MIN(ROUNDDOWN(2*P1792,-1)/2,'How to'!$B$34))</f>
        <v>145</v>
      </c>
      <c r="R1792">
        <f t="shared" si="447"/>
        <v>145</v>
      </c>
      <c r="S1792" t="str">
        <f t="shared" si="437"/>
        <v/>
      </c>
      <c r="T1792">
        <f t="shared" si="449"/>
        <v>145</v>
      </c>
      <c r="U1792" t="str">
        <f t="shared" si="450"/>
        <v/>
      </c>
      <c r="W1792" t="str">
        <f t="shared" si="435"/>
        <v/>
      </c>
      <c r="X1792" t="str">
        <f t="shared" si="436"/>
        <v/>
      </c>
      <c r="AE1792" t="s">
        <v>52</v>
      </c>
    </row>
    <row r="1793" spans="1:31" x14ac:dyDescent="0.25">
      <c r="A1793">
        <v>45.859987609999997</v>
      </c>
      <c r="B1793">
        <v>-122.8199352</v>
      </c>
      <c r="C1793">
        <v>44.673614069999999</v>
      </c>
      <c r="D1793">
        <f t="shared" si="438"/>
        <v>174.69703093447251</v>
      </c>
      <c r="E1793">
        <f t="shared" si="439"/>
        <v>97.456014531063985</v>
      </c>
      <c r="F1793">
        <f t="shared" si="440"/>
        <v>200.04181409295157</v>
      </c>
      <c r="G1793">
        <f t="shared" si="441"/>
        <v>86.057765864324978</v>
      </c>
      <c r="H1793">
        <f t="shared" si="442"/>
        <v>51.026965901093426</v>
      </c>
      <c r="I1793">
        <f t="shared" si="443"/>
        <v>100.04843984106063</v>
      </c>
      <c r="J1793">
        <f t="shared" si="444"/>
        <v>10004.18184639975</v>
      </c>
      <c r="K1793">
        <f t="shared" si="445"/>
        <v>10009.690314630327</v>
      </c>
      <c r="L1793">
        <f t="shared" si="448"/>
        <v>2.3470126183250293</v>
      </c>
      <c r="M1793" s="1">
        <f t="shared" si="446"/>
        <v>2132.4321472489246</v>
      </c>
      <c r="N1793" s="1">
        <f>IF(M1793&lt;'How to'!$B$35,0,M1793)</f>
        <v>2132.4321472489246</v>
      </c>
      <c r="O1793" s="1">
        <f>(((ABS('How to'!$B$33))*(N1793))/(11.82))^(1/2)</f>
        <v>123.83355338452274</v>
      </c>
      <c r="P1793" s="1">
        <f>(((ABS('How to'!$B$33)+'How to'!$B$32)*(N1793))/(11.82))^(1/2)</f>
        <v>187.56257133360626</v>
      </c>
      <c r="Q1793">
        <f>IF(P1793=0,'How to'!$B$34,MIN(ROUNDDOWN(2*P1793,-1)/2,'How to'!$B$34))</f>
        <v>145</v>
      </c>
      <c r="R1793">
        <f t="shared" si="447"/>
        <v>145</v>
      </c>
      <c r="S1793" t="str">
        <f t="shared" si="437"/>
        <v/>
      </c>
      <c r="T1793">
        <f t="shared" si="449"/>
        <v>145</v>
      </c>
      <c r="U1793" t="str">
        <f t="shared" si="450"/>
        <v/>
      </c>
      <c r="W1793" t="str">
        <f t="shared" si="435"/>
        <v/>
      </c>
      <c r="X1793" t="str">
        <f t="shared" si="436"/>
        <v/>
      </c>
      <c r="AE1793" t="s">
        <v>52</v>
      </c>
    </row>
    <row r="1794" spans="1:31" x14ac:dyDescent="0.25">
      <c r="A1794">
        <v>45.860184629999999</v>
      </c>
      <c r="B1794">
        <v>-122.8197799</v>
      </c>
      <c r="C1794">
        <v>44.698614069999998</v>
      </c>
      <c r="D1794">
        <f t="shared" si="438"/>
        <v>176.14084485028832</v>
      </c>
      <c r="E1794">
        <f t="shared" si="439"/>
        <v>94.858608569346714</v>
      </c>
      <c r="F1794">
        <f t="shared" si="440"/>
        <v>200.05937329774346</v>
      </c>
      <c r="G1794">
        <f t="shared" si="441"/>
        <v>86.840341950006831</v>
      </c>
      <c r="H1794">
        <f t="shared" si="442"/>
        <v>49.708866840179141</v>
      </c>
      <c r="I1794">
        <f t="shared" si="443"/>
        <v>100.06106351887721</v>
      </c>
      <c r="J1794">
        <f t="shared" si="444"/>
        <v>10005.938211071467</v>
      </c>
      <c r="K1794">
        <f t="shared" si="445"/>
        <v>10012.216432528779</v>
      </c>
      <c r="L1794">
        <f t="shared" si="448"/>
        <v>2.5056379342021087</v>
      </c>
      <c r="M1794" s="1">
        <f t="shared" si="446"/>
        <v>1997.9375902362872</v>
      </c>
      <c r="N1794" s="1">
        <f>IF(M1794&lt;'How to'!$B$35,0,M1794)</f>
        <v>1997.9375902362872</v>
      </c>
      <c r="O1794" s="1">
        <f>(((ABS('How to'!$B$33))*(N1794))/(11.82))^(1/2)</f>
        <v>119.86480510721751</v>
      </c>
      <c r="P1794" s="1">
        <f>(((ABS('How to'!$B$33)+'How to'!$B$32)*(N1794))/(11.82))^(1/2)</f>
        <v>181.55136829919323</v>
      </c>
      <c r="Q1794">
        <f>IF(P1794=0,'How to'!$B$34,MIN(ROUNDDOWN(2*P1794,-1)/2,'How to'!$B$34))</f>
        <v>145</v>
      </c>
      <c r="R1794">
        <f t="shared" si="447"/>
        <v>145</v>
      </c>
      <c r="S1794" t="str">
        <f t="shared" si="437"/>
        <v/>
      </c>
      <c r="T1794">
        <f t="shared" si="449"/>
        <v>145</v>
      </c>
      <c r="U1794" t="str">
        <f t="shared" si="450"/>
        <v/>
      </c>
      <c r="W1794" t="str">
        <f t="shared" si="435"/>
        <v/>
      </c>
      <c r="X1794" t="str">
        <f t="shared" si="436"/>
        <v/>
      </c>
      <c r="AE1794" t="s">
        <v>52</v>
      </c>
    </row>
    <row r="1795" spans="1:31" x14ac:dyDescent="0.25">
      <c r="A1795">
        <v>45.860382129999998</v>
      </c>
      <c r="B1795">
        <v>-122.81962590000001</v>
      </c>
      <c r="C1795">
        <v>44.723614070000004</v>
      </c>
      <c r="D1795">
        <f t="shared" si="438"/>
        <v>177.40098159014411</v>
      </c>
      <c r="E1795">
        <f t="shared" si="439"/>
        <v>92.486039590510259</v>
      </c>
      <c r="F1795">
        <f t="shared" si="440"/>
        <v>200.06192988243436</v>
      </c>
      <c r="G1795">
        <f t="shared" si="441"/>
        <v>87.345732479901471</v>
      </c>
      <c r="H1795">
        <f t="shared" si="442"/>
        <v>48.832665302864271</v>
      </c>
      <c r="I1795">
        <f t="shared" si="443"/>
        <v>100.06950675921252</v>
      </c>
      <c r="J1795">
        <f t="shared" si="444"/>
        <v>10006.19394707102</v>
      </c>
      <c r="K1795">
        <f t="shared" si="445"/>
        <v>10013.906183032079</v>
      </c>
      <c r="L1795">
        <f t="shared" si="448"/>
        <v>2.7770912770484277</v>
      </c>
      <c r="M1795" s="1">
        <f t="shared" si="446"/>
        <v>1802.9486941594419</v>
      </c>
      <c r="N1795" s="1">
        <f>IF(M1795&lt;'How to'!$B$35,0,M1795)</f>
        <v>1802.9486941594419</v>
      </c>
      <c r="O1795" s="1">
        <f>(((ABS('How to'!$B$33))*(N1795))/(11.82))^(1/2)</f>
        <v>113.86556586597665</v>
      </c>
      <c r="P1795" s="1">
        <f>(((ABS('How to'!$B$33)+'How to'!$B$32)*(N1795))/(11.82))^(1/2)</f>
        <v>172.46471361329736</v>
      </c>
      <c r="Q1795">
        <f>IF(P1795=0,'How to'!$B$34,MIN(ROUNDDOWN(2*P1795,-1)/2,'How to'!$B$34))</f>
        <v>145</v>
      </c>
      <c r="R1795">
        <f t="shared" si="447"/>
        <v>145</v>
      </c>
      <c r="S1795" t="str">
        <f t="shared" si="437"/>
        <v/>
      </c>
      <c r="T1795">
        <f t="shared" si="449"/>
        <v>145</v>
      </c>
      <c r="U1795" t="str">
        <f t="shared" si="450"/>
        <v/>
      </c>
      <c r="W1795" t="str">
        <f t="shared" si="435"/>
        <v/>
      </c>
      <c r="X1795" t="str">
        <f t="shared" si="436"/>
        <v/>
      </c>
      <c r="AE1795" t="s">
        <v>52</v>
      </c>
    </row>
    <row r="1796" spans="1:31" x14ac:dyDescent="0.25">
      <c r="A1796">
        <v>45.860582229999999</v>
      </c>
      <c r="B1796">
        <v>-122.81947889999999</v>
      </c>
      <c r="C1796">
        <v>44.748614070000002</v>
      </c>
      <c r="D1796">
        <f t="shared" si="438"/>
        <v>178.64553359950139</v>
      </c>
      <c r="E1796">
        <f t="shared" si="439"/>
        <v>90.059216699053366</v>
      </c>
      <c r="F1796">
        <f t="shared" si="440"/>
        <v>200.06221329250968</v>
      </c>
      <c r="G1796">
        <f t="shared" si="441"/>
        <v>87.982480019591037</v>
      </c>
      <c r="H1796">
        <f t="shared" si="442"/>
        <v>47.669629298264923</v>
      </c>
      <c r="I1796">
        <f t="shared" si="443"/>
        <v>100.06652960821482</v>
      </c>
      <c r="J1796">
        <f t="shared" si="444"/>
        <v>10006.22229687441</v>
      </c>
      <c r="K1796">
        <f t="shared" si="445"/>
        <v>10013.310347831733</v>
      </c>
      <c r="L1796">
        <f t="shared" si="448"/>
        <v>2.6623393768119614</v>
      </c>
      <c r="M1796" s="1">
        <f t="shared" si="446"/>
        <v>1880.5473177169185</v>
      </c>
      <c r="N1796" s="1">
        <f>IF(M1796&lt;'How to'!$B$35,0,M1796)</f>
        <v>1880.5473177169185</v>
      </c>
      <c r="O1796" s="1">
        <f>(((ABS('How to'!$B$33))*(N1796))/(11.82))^(1/2)</f>
        <v>116.290130349682</v>
      </c>
      <c r="P1796" s="1">
        <f>(((ABS('How to'!$B$33)+'How to'!$B$32)*(N1796))/(11.82))^(1/2)</f>
        <v>176.13704261055886</v>
      </c>
      <c r="Q1796">
        <f>IF(P1796=0,'How to'!$B$34,MIN(ROUNDDOWN(2*P1796,-1)/2,'How to'!$B$34))</f>
        <v>145</v>
      </c>
      <c r="R1796">
        <f t="shared" si="447"/>
        <v>145</v>
      </c>
      <c r="S1796" t="str">
        <f t="shared" si="437"/>
        <v/>
      </c>
      <c r="T1796">
        <f t="shared" si="449"/>
        <v>145</v>
      </c>
      <c r="U1796" t="str">
        <f t="shared" si="450"/>
        <v/>
      </c>
      <c r="W1796" t="str">
        <f t="shared" si="435"/>
        <v/>
      </c>
      <c r="X1796" t="str">
        <f t="shared" si="436"/>
        <v/>
      </c>
      <c r="AE1796" t="s">
        <v>52</v>
      </c>
    </row>
    <row r="1797" spans="1:31" x14ac:dyDescent="0.25">
      <c r="A1797">
        <v>45.860783869999999</v>
      </c>
      <c r="B1797">
        <v>-122.8193363</v>
      </c>
      <c r="C1797">
        <v>44.773614070000001</v>
      </c>
      <c r="D1797">
        <f t="shared" si="438"/>
        <v>179.86670851508833</v>
      </c>
      <c r="E1797">
        <f t="shared" si="439"/>
        <v>87.59364716475956</v>
      </c>
      <c r="F1797">
        <f t="shared" si="440"/>
        <v>200.06169012501155</v>
      </c>
      <c r="G1797">
        <f t="shared" si="441"/>
        <v>88.63926507014753</v>
      </c>
      <c r="H1797">
        <f t="shared" si="442"/>
        <v>46.429077209322536</v>
      </c>
      <c r="I1797">
        <f t="shared" si="443"/>
        <v>100.06287284845018</v>
      </c>
      <c r="J1797">
        <f t="shared" si="444"/>
        <v>10006.169963919036</v>
      </c>
      <c r="K1797">
        <f t="shared" si="445"/>
        <v>10012.578522685109</v>
      </c>
      <c r="L1797">
        <f t="shared" si="448"/>
        <v>2.5315131376459097</v>
      </c>
      <c r="M1797" s="1">
        <f t="shared" si="446"/>
        <v>1977.5877070888816</v>
      </c>
      <c r="N1797" s="1">
        <f>IF(M1797&lt;'How to'!$B$35,0,M1797)</f>
        <v>1977.5877070888816</v>
      </c>
      <c r="O1797" s="1">
        <f>(((ABS('How to'!$B$33))*(N1797))/(11.82))^(1/2)</f>
        <v>119.2528045630594</v>
      </c>
      <c r="P1797" s="1">
        <f>(((ABS('How to'!$B$33)+'How to'!$B$32)*(N1797))/(11.82))^(1/2)</f>
        <v>180.62441116534256</v>
      </c>
      <c r="Q1797">
        <f>IF(P1797=0,'How to'!$B$34,MIN(ROUNDDOWN(2*P1797,-1)/2,'How to'!$B$34))</f>
        <v>145</v>
      </c>
      <c r="R1797">
        <f t="shared" si="447"/>
        <v>145</v>
      </c>
      <c r="S1797" t="str">
        <f t="shared" si="437"/>
        <v/>
      </c>
      <c r="T1797">
        <f t="shared" si="449"/>
        <v>145</v>
      </c>
      <c r="U1797" t="str">
        <f t="shared" si="450"/>
        <v/>
      </c>
      <c r="W1797" t="str">
        <f t="shared" si="435"/>
        <v/>
      </c>
      <c r="X1797" t="str">
        <f t="shared" si="436"/>
        <v/>
      </c>
      <c r="AE1797" t="s">
        <v>52</v>
      </c>
    </row>
    <row r="1798" spans="1:31" x14ac:dyDescent="0.25">
      <c r="A1798">
        <v>45.860986830000002</v>
      </c>
      <c r="B1798">
        <v>-122.8191975</v>
      </c>
      <c r="C1798">
        <v>44.798614069999999</v>
      </c>
      <c r="D1798">
        <f t="shared" si="438"/>
        <v>181.12573205985203</v>
      </c>
      <c r="E1798">
        <f t="shared" si="439"/>
        <v>84.965295021366444</v>
      </c>
      <c r="F1798">
        <f t="shared" si="440"/>
        <v>200.0640701682467</v>
      </c>
      <c r="G1798">
        <f t="shared" si="441"/>
        <v>89.300502900281487</v>
      </c>
      <c r="H1798">
        <f t="shared" si="442"/>
        <v>45.149769997039272</v>
      </c>
      <c r="I1798">
        <f t="shared" si="443"/>
        <v>100.06538636825788</v>
      </c>
      <c r="J1798">
        <f t="shared" si="444"/>
        <v>10006.408043071286</v>
      </c>
      <c r="K1798">
        <f t="shared" si="445"/>
        <v>10013.08154902873</v>
      </c>
      <c r="L1798">
        <f t="shared" si="448"/>
        <v>2.5833129809304798</v>
      </c>
      <c r="M1798" s="1">
        <f t="shared" si="446"/>
        <v>1938.0310521689346</v>
      </c>
      <c r="N1798" s="1">
        <f>IF(M1798&lt;'How to'!$B$35,0,M1798)</f>
        <v>1938.0310521689346</v>
      </c>
      <c r="O1798" s="1">
        <f>(((ABS('How to'!$B$33))*(N1798))/(11.82))^(1/2)</f>
        <v>118.0541042308548</v>
      </c>
      <c r="P1798" s="1">
        <f>(((ABS('How to'!$B$33)+'How to'!$B$32)*(N1798))/(11.82))^(1/2)</f>
        <v>178.80881829554414</v>
      </c>
      <c r="Q1798">
        <f>IF(P1798=0,'How to'!$B$34,MIN(ROUNDDOWN(2*P1798,-1)/2,'How to'!$B$34))</f>
        <v>145</v>
      </c>
      <c r="R1798">
        <f t="shared" si="447"/>
        <v>145</v>
      </c>
      <c r="S1798" t="str">
        <f t="shared" si="437"/>
        <v/>
      </c>
      <c r="T1798">
        <f t="shared" si="449"/>
        <v>145</v>
      </c>
      <c r="U1798" t="str">
        <f t="shared" si="450"/>
        <v/>
      </c>
      <c r="W1798" t="str">
        <f t="shared" si="435"/>
        <v/>
      </c>
      <c r="X1798" t="str">
        <f t="shared" si="436"/>
        <v/>
      </c>
      <c r="AE1798" t="s">
        <v>52</v>
      </c>
    </row>
    <row r="1799" spans="1:31" x14ac:dyDescent="0.25">
      <c r="A1799">
        <v>45.86119111</v>
      </c>
      <c r="B1799">
        <v>-122.8190628</v>
      </c>
      <c r="C1799">
        <v>44.823614069999998</v>
      </c>
      <c r="D1799">
        <f t="shared" si="438"/>
        <v>182.47603759504969</v>
      </c>
      <c r="E1799">
        <f t="shared" si="439"/>
        <v>82.065630328616805</v>
      </c>
      <c r="F1799">
        <f t="shared" si="440"/>
        <v>200.0806636774858</v>
      </c>
      <c r="G1799">
        <f t="shared" si="441"/>
        <v>90.055249110242642</v>
      </c>
      <c r="H1799">
        <f t="shared" si="442"/>
        <v>43.653405362210897</v>
      </c>
      <c r="I1799">
        <f t="shared" si="443"/>
        <v>100.077808189555</v>
      </c>
      <c r="J1799">
        <f t="shared" si="444"/>
        <v>10008.067994405797</v>
      </c>
      <c r="K1799">
        <f t="shared" si="445"/>
        <v>10015.567692025363</v>
      </c>
      <c r="L1799">
        <f t="shared" si="448"/>
        <v>2.7385575801076865</v>
      </c>
      <c r="M1799" s="1">
        <f t="shared" si="446"/>
        <v>1828.6209800327674</v>
      </c>
      <c r="N1799" s="1">
        <f>IF(M1799&lt;'How to'!$B$35,0,M1799)</f>
        <v>1828.6209800327674</v>
      </c>
      <c r="O1799" s="1">
        <f>(((ABS('How to'!$B$33))*(N1799))/(11.82))^(1/2)</f>
        <v>114.67336947566467</v>
      </c>
      <c r="P1799" s="1">
        <f>(((ABS('How to'!$B$33)+'How to'!$B$32)*(N1799))/(11.82))^(1/2)</f>
        <v>173.68824082401369</v>
      </c>
      <c r="Q1799">
        <f>IF(P1799=0,'How to'!$B$34,MIN(ROUNDDOWN(2*P1799,-1)/2,'How to'!$B$34))</f>
        <v>145</v>
      </c>
      <c r="R1799">
        <f t="shared" si="447"/>
        <v>145</v>
      </c>
      <c r="S1799" t="str">
        <f t="shared" si="437"/>
        <v/>
      </c>
      <c r="T1799">
        <f t="shared" si="449"/>
        <v>145</v>
      </c>
      <c r="U1799" t="str">
        <f t="shared" si="450"/>
        <v/>
      </c>
      <c r="W1799" t="str">
        <f t="shared" si="435"/>
        <v/>
      </c>
      <c r="X1799" t="str">
        <f t="shared" si="436"/>
        <v/>
      </c>
      <c r="AE1799" t="s">
        <v>52</v>
      </c>
    </row>
    <row r="1800" spans="1:31" x14ac:dyDescent="0.25">
      <c r="A1800">
        <v>45.861396669999998</v>
      </c>
      <c r="B1800">
        <v>-122.8189321</v>
      </c>
      <c r="C1800">
        <v>44.848614070000004</v>
      </c>
      <c r="D1800">
        <f t="shared" si="438"/>
        <v>183.6471187354467</v>
      </c>
      <c r="E1800">
        <f t="shared" si="439"/>
        <v>79.429561643437722</v>
      </c>
      <c r="F1800">
        <f t="shared" si="440"/>
        <v>200.08827922369647</v>
      </c>
      <c r="G1800">
        <f t="shared" si="441"/>
        <v>90.663053579910368</v>
      </c>
      <c r="H1800">
        <f t="shared" si="442"/>
        <v>42.389619814868404</v>
      </c>
      <c r="I1800">
        <f t="shared" si="443"/>
        <v>100.08331105875136</v>
      </c>
      <c r="J1800">
        <f t="shared" si="444"/>
        <v>10008.829870674981</v>
      </c>
      <c r="K1800">
        <f t="shared" si="445"/>
        <v>10016.669152482782</v>
      </c>
      <c r="L1800">
        <f t="shared" si="448"/>
        <v>2.7998717484558009</v>
      </c>
      <c r="M1800" s="1">
        <f t="shared" si="446"/>
        <v>1788.7728532578724</v>
      </c>
      <c r="N1800" s="1">
        <f>IF(M1800&lt;'How to'!$B$35,0,M1800)</f>
        <v>1788.7728532578724</v>
      </c>
      <c r="O1800" s="1">
        <f>(((ABS('How to'!$B$33))*(N1800))/(11.82))^(1/2)</f>
        <v>113.41704353270167</v>
      </c>
      <c r="P1800" s="1">
        <f>(((ABS('How to'!$B$33)+'How to'!$B$32)*(N1800))/(11.82))^(1/2)</f>
        <v>171.78536621648658</v>
      </c>
      <c r="Q1800">
        <f>IF(P1800=0,'How to'!$B$34,MIN(ROUNDDOWN(2*P1800,-1)/2,'How to'!$B$34))</f>
        <v>145</v>
      </c>
      <c r="R1800">
        <f t="shared" si="447"/>
        <v>145</v>
      </c>
      <c r="S1800" t="str">
        <f t="shared" si="437"/>
        <v/>
      </c>
      <c r="T1800">
        <f t="shared" si="449"/>
        <v>145</v>
      </c>
      <c r="U1800" t="str">
        <f t="shared" si="450"/>
        <v/>
      </c>
      <c r="W1800" t="str">
        <f t="shared" si="435"/>
        <v/>
      </c>
      <c r="X1800" t="str">
        <f t="shared" si="436"/>
        <v/>
      </c>
      <c r="AE1800" t="s">
        <v>52</v>
      </c>
    </row>
    <row r="1801" spans="1:31" x14ac:dyDescent="0.25">
      <c r="A1801">
        <v>45.861603379999998</v>
      </c>
      <c r="B1801">
        <v>-122.81880529999999</v>
      </c>
      <c r="C1801">
        <v>44.873614070000002</v>
      </c>
      <c r="D1801">
        <f t="shared" si="438"/>
        <v>184.69463523011163</v>
      </c>
      <c r="E1801">
        <f t="shared" si="439"/>
        <v>77.002820854040351</v>
      </c>
      <c r="F1801">
        <f t="shared" si="440"/>
        <v>200.10382980408801</v>
      </c>
      <c r="G1801">
        <f t="shared" si="441"/>
        <v>91.227443444940803</v>
      </c>
      <c r="H1801">
        <f t="shared" si="442"/>
        <v>41.164603915509794</v>
      </c>
      <c r="I1801">
        <f t="shared" si="443"/>
        <v>100.0848192935406</v>
      </c>
      <c r="J1801">
        <f t="shared" si="444"/>
        <v>10010.385675565854</v>
      </c>
      <c r="K1801">
        <f t="shared" si="445"/>
        <v>10016.971053020678</v>
      </c>
      <c r="L1801">
        <f t="shared" si="448"/>
        <v>2.5661990286848706</v>
      </c>
      <c r="M1801" s="1">
        <f t="shared" si="446"/>
        <v>1951.7135929542826</v>
      </c>
      <c r="N1801" s="1">
        <f>IF(M1801&lt;'How to'!$B$35,0,M1801)</f>
        <v>1951.7135929542826</v>
      </c>
      <c r="O1801" s="1">
        <f>(((ABS('How to'!$B$33))*(N1801))/(11.82))^(1/2)</f>
        <v>118.47010353488483</v>
      </c>
      <c r="P1801" s="1">
        <f>(((ABS('How to'!$B$33)+'How to'!$B$32)*(N1801))/(11.82))^(1/2)</f>
        <v>179.43890519044717</v>
      </c>
      <c r="Q1801">
        <f>IF(P1801=0,'How to'!$B$34,MIN(ROUNDDOWN(2*P1801,-1)/2,'How to'!$B$34))</f>
        <v>145</v>
      </c>
      <c r="R1801">
        <f t="shared" si="447"/>
        <v>145</v>
      </c>
      <c r="S1801" t="str">
        <f t="shared" si="437"/>
        <v/>
      </c>
      <c r="T1801">
        <f t="shared" si="449"/>
        <v>145</v>
      </c>
      <c r="U1801" t="str">
        <f t="shared" si="450"/>
        <v/>
      </c>
      <c r="W1801" t="str">
        <f t="shared" ref="W1801:W1864" si="451">IF(S1801="","",CONCATENATE(C1801," ",S1801))</f>
        <v/>
      </c>
      <c r="X1801" t="str">
        <f t="shared" ref="X1801:X1864" si="452">IF(U1801="","",CONCATENATE(C1801," ",U1801))</f>
        <v/>
      </c>
      <c r="AE1801" t="s">
        <v>52</v>
      </c>
    </row>
    <row r="1802" spans="1:31" x14ac:dyDescent="0.25">
      <c r="A1802">
        <v>45.861811709999998</v>
      </c>
      <c r="B1802">
        <v>-122.8186839</v>
      </c>
      <c r="C1802">
        <v>44.898614070000001</v>
      </c>
      <c r="D1802">
        <f t="shared" si="438"/>
        <v>185.73992533459233</v>
      </c>
      <c r="E1802">
        <f t="shared" si="439"/>
        <v>74.467565231198762</v>
      </c>
      <c r="F1802">
        <f t="shared" si="440"/>
        <v>200.1118140809352</v>
      </c>
      <c r="G1802">
        <f t="shared" si="441"/>
        <v>91.825229159570526</v>
      </c>
      <c r="H1802">
        <f t="shared" si="442"/>
        <v>39.815560082678651</v>
      </c>
      <c r="I1802">
        <f t="shared" si="443"/>
        <v>100.08572093413244</v>
      </c>
      <c r="J1802">
        <f t="shared" si="444"/>
        <v>10011.184533690694</v>
      </c>
      <c r="K1802">
        <f t="shared" si="445"/>
        <v>10017.151534905037</v>
      </c>
      <c r="L1802">
        <f t="shared" si="448"/>
        <v>2.4427446068599408</v>
      </c>
      <c r="M1802" s="1">
        <f t="shared" si="446"/>
        <v>2050.3886298170405</v>
      </c>
      <c r="N1802" s="1">
        <f>IF(M1802&lt;'How to'!$B$35,0,M1802)</f>
        <v>2050.3886298170405</v>
      </c>
      <c r="O1802" s="1">
        <f>(((ABS('How to'!$B$33))*(N1802))/(11.82))^(1/2)</f>
        <v>121.42799302559548</v>
      </c>
      <c r="P1802" s="1">
        <f>(((ABS('How to'!$B$33)+'How to'!$B$32)*(N1802))/(11.82))^(1/2)</f>
        <v>183.91902663924088</v>
      </c>
      <c r="Q1802">
        <f>IF(P1802=0,'How to'!$B$34,MIN(ROUNDDOWN(2*P1802,-1)/2,'How to'!$B$34))</f>
        <v>145</v>
      </c>
      <c r="R1802">
        <f t="shared" si="447"/>
        <v>145</v>
      </c>
      <c r="S1802" t="str">
        <f t="shared" ref="S1802:S1865" si="453">IF(R1801=R1802,"",R1802)</f>
        <v/>
      </c>
      <c r="T1802">
        <f t="shared" si="449"/>
        <v>145</v>
      </c>
      <c r="U1802" t="str">
        <f t="shared" si="450"/>
        <v/>
      </c>
      <c r="W1802" t="str">
        <f t="shared" si="451"/>
        <v/>
      </c>
      <c r="X1802" t="str">
        <f t="shared" si="452"/>
        <v/>
      </c>
      <c r="AE1802" t="s">
        <v>52</v>
      </c>
    </row>
    <row r="1803" spans="1:31" x14ac:dyDescent="0.25">
      <c r="A1803">
        <v>45.862021339999998</v>
      </c>
      <c r="B1803">
        <v>-122.8185673</v>
      </c>
      <c r="C1803">
        <v>44.923614069999999</v>
      </c>
      <c r="D1803">
        <f t="shared" ref="D1803:D1866" si="454">ABS($A1799-$A1807)*111.3195*1000</f>
        <v>186.79078141532452</v>
      </c>
      <c r="E1803">
        <f t="shared" ref="E1803:E1866" si="455">ABS($B1799-$B1807)*111.3195*1000*COS(RADIANS($A1803))</f>
        <v>71.800540140299077</v>
      </c>
      <c r="F1803">
        <f t="shared" ref="F1803:F1866" si="456">SQRT((D1803^2)+(E1803^2))</f>
        <v>200.11525075862221</v>
      </c>
      <c r="G1803">
        <f t="shared" ref="G1803:G1866" si="457">ABS($A1799-$A1803)*111.3195*1000</f>
        <v>92.420788484807034</v>
      </c>
      <c r="H1803">
        <f t="shared" ref="H1803:H1866" si="458">ABS($B1799-$B1803)*111.3195*1000*COS(RADIANS($A1801))</f>
        <v>38.412259874119876</v>
      </c>
      <c r="I1803">
        <f t="shared" ref="I1803:I1866" si="459">SQRT((G1803^2)+(H1803^2))</f>
        <v>100.08548272746833</v>
      </c>
      <c r="J1803">
        <f t="shared" ref="J1803:J1866" si="460">(F1803/2)^2</f>
        <v>10011.528396546562</v>
      </c>
      <c r="K1803">
        <f t="shared" ref="K1803:K1866" si="461">I1803^2</f>
        <v>10017.103852790362</v>
      </c>
      <c r="L1803">
        <f t="shared" si="448"/>
        <v>2.3612404036437367</v>
      </c>
      <c r="M1803" s="1">
        <f t="shared" ref="M1803:M1866" si="462">IFERROR(L1803/2+((F1803^2)/(8*L1803)),0)</f>
        <v>2121.152898563932</v>
      </c>
      <c r="N1803" s="1">
        <f>IF(M1803&lt;'How to'!$B$35,0,M1803)</f>
        <v>2121.152898563932</v>
      </c>
      <c r="O1803" s="1">
        <f>(((ABS('How to'!$B$33))*(N1803))/(11.82))^(1/2)</f>
        <v>123.50561766748064</v>
      </c>
      <c r="P1803" s="1">
        <f>(((ABS('How to'!$B$33)+'How to'!$B$32)*(N1803))/(11.82))^(1/2)</f>
        <v>187.06586858512296</v>
      </c>
      <c r="Q1803">
        <f>IF(P1803=0,'How to'!$B$34,MIN(ROUNDDOWN(2*P1803,-1)/2,'How to'!$B$34))</f>
        <v>145</v>
      </c>
      <c r="R1803">
        <f t="shared" si="447"/>
        <v>145</v>
      </c>
      <c r="S1803" t="str">
        <f t="shared" si="453"/>
        <v/>
      </c>
      <c r="T1803">
        <f t="shared" si="449"/>
        <v>145</v>
      </c>
      <c r="U1803" t="str">
        <f t="shared" si="450"/>
        <v/>
      </c>
      <c r="W1803" t="str">
        <f t="shared" si="451"/>
        <v/>
      </c>
      <c r="X1803" t="str">
        <f t="shared" si="452"/>
        <v/>
      </c>
      <c r="AE1803" t="s">
        <v>52</v>
      </c>
    </row>
    <row r="1804" spans="1:31" x14ac:dyDescent="0.25">
      <c r="A1804">
        <v>45.862231960000003</v>
      </c>
      <c r="B1804">
        <v>-122.8184543</v>
      </c>
      <c r="C1804">
        <v>44.948614069999998</v>
      </c>
      <c r="D1804">
        <f t="shared" si="454"/>
        <v>187.84720346993532</v>
      </c>
      <c r="E1804">
        <f t="shared" si="455"/>
        <v>68.978491241247582</v>
      </c>
      <c r="F1804">
        <f t="shared" si="456"/>
        <v>200.11147919445838</v>
      </c>
      <c r="G1804">
        <f t="shared" si="457"/>
        <v>92.984065155536342</v>
      </c>
      <c r="H1804">
        <f t="shared" si="458"/>
        <v>37.039977792429212</v>
      </c>
      <c r="I1804">
        <f t="shared" si="459"/>
        <v>100.08994119147377</v>
      </c>
      <c r="J1804">
        <f t="shared" si="460"/>
        <v>10011.151026348538</v>
      </c>
      <c r="K1804">
        <f t="shared" si="461"/>
        <v>10017.996327712677</v>
      </c>
      <c r="L1804">
        <f t="shared" si="448"/>
        <v>2.6163526834391484</v>
      </c>
      <c r="M1804" s="1">
        <f t="shared" si="462"/>
        <v>1914.4965415259312</v>
      </c>
      <c r="N1804" s="1">
        <f>IF(M1804&lt;'How to'!$B$35,0,M1804)</f>
        <v>1914.4965415259312</v>
      </c>
      <c r="O1804" s="1">
        <f>(((ABS('How to'!$B$33))*(N1804))/(11.82))^(1/2)</f>
        <v>117.33511887306527</v>
      </c>
      <c r="P1804" s="1">
        <f>(((ABS('How to'!$B$33)+'How to'!$B$32)*(N1804))/(11.82))^(1/2)</f>
        <v>177.71981827275167</v>
      </c>
      <c r="Q1804">
        <f>IF(P1804=0,'How to'!$B$34,MIN(ROUNDDOWN(2*P1804,-1)/2,'How to'!$B$34))</f>
        <v>145</v>
      </c>
      <c r="R1804">
        <f t="shared" ref="R1804:R1867" si="463">IF(Q1804=R1803,R1803,IF(Q1804&lt;R1803,Q1804,IF(MIN(Q1805:Q1844)&lt;Q1804,IF(MIN(Q1805:Q1844)&lt;R1803,R1803,MIN(Q1805:Q1844)),MIN(Q1805:Q1844))))</f>
        <v>145</v>
      </c>
      <c r="S1804" t="str">
        <f t="shared" si="453"/>
        <v/>
      </c>
      <c r="T1804">
        <f t="shared" si="449"/>
        <v>145</v>
      </c>
      <c r="U1804" t="str">
        <f t="shared" si="450"/>
        <v/>
      </c>
      <c r="W1804" t="str">
        <f t="shared" si="451"/>
        <v/>
      </c>
      <c r="X1804" t="str">
        <f t="shared" si="452"/>
        <v/>
      </c>
      <c r="AE1804" t="s">
        <v>52</v>
      </c>
    </row>
    <row r="1805" spans="1:31" x14ac:dyDescent="0.25">
      <c r="A1805">
        <v>45.86244301</v>
      </c>
      <c r="B1805">
        <v>-122.818343</v>
      </c>
      <c r="C1805">
        <v>44.973614070000004</v>
      </c>
      <c r="D1805">
        <f t="shared" si="454"/>
        <v>188.84128660492496</v>
      </c>
      <c r="E1805">
        <f t="shared" si="455"/>
        <v>66.249488468124397</v>
      </c>
      <c r="F1805">
        <f t="shared" si="456"/>
        <v>200.12502654313766</v>
      </c>
      <c r="G1805">
        <f t="shared" si="457"/>
        <v>93.467191785170826</v>
      </c>
      <c r="H1805">
        <f t="shared" si="458"/>
        <v>35.838252760417696</v>
      </c>
      <c r="I1805">
        <f t="shared" si="459"/>
        <v>100.10242904707903</v>
      </c>
      <c r="J1805">
        <f t="shared" si="460"/>
        <v>10012.506562222889</v>
      </c>
      <c r="K1805">
        <f t="shared" si="461"/>
        <v>10020.496301125491</v>
      </c>
      <c r="L1805">
        <f t="shared" si="448"/>
        <v>2.826612619833635</v>
      </c>
      <c r="M1805" s="1">
        <f t="shared" si="462"/>
        <v>1772.5273408202756</v>
      </c>
      <c r="N1805" s="1">
        <f>IF(M1805&lt;'How to'!$B$35,0,M1805)</f>
        <v>1772.5273408202756</v>
      </c>
      <c r="O1805" s="1">
        <f>(((ABS('How to'!$B$33))*(N1805))/(11.82))^(1/2)</f>
        <v>112.90084593423981</v>
      </c>
      <c r="P1805" s="1">
        <f>(((ABS('How to'!$B$33)+'How to'!$B$32)*(N1805))/(11.82))^(1/2)</f>
        <v>171.00351552870816</v>
      </c>
      <c r="Q1805">
        <f>IF(P1805=0,'How to'!$B$34,MIN(ROUNDDOWN(2*P1805,-1)/2,'How to'!$B$34))</f>
        <v>145</v>
      </c>
      <c r="R1805">
        <f t="shared" si="463"/>
        <v>145</v>
      </c>
      <c r="S1805" t="str">
        <f t="shared" si="453"/>
        <v/>
      </c>
      <c r="T1805">
        <f t="shared" si="449"/>
        <v>145</v>
      </c>
      <c r="U1805" t="str">
        <f t="shared" si="450"/>
        <v/>
      </c>
      <c r="W1805" t="str">
        <f t="shared" si="451"/>
        <v/>
      </c>
      <c r="X1805" t="str">
        <f t="shared" si="452"/>
        <v/>
      </c>
      <c r="AE1805" t="s">
        <v>52</v>
      </c>
    </row>
    <row r="1806" spans="1:31" x14ac:dyDescent="0.25">
      <c r="A1806">
        <v>45.862655359999998</v>
      </c>
      <c r="B1806">
        <v>-122.8182369</v>
      </c>
      <c r="C1806">
        <v>44.998614070000002</v>
      </c>
      <c r="D1806">
        <f t="shared" si="454"/>
        <v>189.666164100152</v>
      </c>
      <c r="E1806">
        <f t="shared" si="455"/>
        <v>63.892604539880338</v>
      </c>
      <c r="F1806">
        <f t="shared" si="456"/>
        <v>200.13874867040445</v>
      </c>
      <c r="G1806">
        <f t="shared" si="457"/>
        <v>93.914696175021774</v>
      </c>
      <c r="H1806">
        <f t="shared" si="458"/>
        <v>34.65204044118974</v>
      </c>
      <c r="I1806">
        <f t="shared" si="459"/>
        <v>100.10361663988219</v>
      </c>
      <c r="J1806">
        <f t="shared" si="460"/>
        <v>10013.87967983883</v>
      </c>
      <c r="K1806">
        <f t="shared" si="461"/>
        <v>10020.734064384498</v>
      </c>
      <c r="L1806">
        <f t="shared" ref="L1806:L1869" si="464">IFERROR(SQRT(K1806-J1806),0)</f>
        <v>2.6180879560602861</v>
      </c>
      <c r="M1806" s="1">
        <f t="shared" si="462"/>
        <v>1913.750460749179</v>
      </c>
      <c r="N1806" s="1">
        <f>IF(M1806&lt;'How to'!$B$35,0,M1806)</f>
        <v>1913.750460749179</v>
      </c>
      <c r="O1806" s="1">
        <f>(((ABS('How to'!$B$33))*(N1806))/(11.82))^(1/2)</f>
        <v>117.31225385212176</v>
      </c>
      <c r="P1806" s="1">
        <f>(((ABS('How to'!$B$33)+'How to'!$B$32)*(N1806))/(11.82))^(1/2)</f>
        <v>177.68518612334992</v>
      </c>
      <c r="Q1806">
        <f>IF(P1806=0,'How to'!$B$34,MIN(ROUNDDOWN(2*P1806,-1)/2,'How to'!$B$34))</f>
        <v>145</v>
      </c>
      <c r="R1806">
        <f t="shared" si="463"/>
        <v>145</v>
      </c>
      <c r="S1806" t="str">
        <f t="shared" si="453"/>
        <v/>
      </c>
      <c r="T1806">
        <f t="shared" si="449"/>
        <v>145</v>
      </c>
      <c r="U1806" t="str">
        <f t="shared" si="450"/>
        <v/>
      </c>
      <c r="W1806" t="str">
        <f t="shared" si="451"/>
        <v/>
      </c>
      <c r="X1806" t="str">
        <f t="shared" si="452"/>
        <v/>
      </c>
      <c r="AE1806" t="s">
        <v>52</v>
      </c>
    </row>
    <row r="1807" spans="1:31" x14ac:dyDescent="0.25">
      <c r="A1807">
        <v>45.862869080000003</v>
      </c>
      <c r="B1807">
        <v>-122.8181366</v>
      </c>
      <c r="C1807">
        <v>45.023614070000001</v>
      </c>
      <c r="D1807">
        <f t="shared" si="454"/>
        <v>190.34743944036191</v>
      </c>
      <c r="E1807">
        <f t="shared" si="455"/>
        <v>61.907835280240732</v>
      </c>
      <c r="F1807">
        <f t="shared" si="456"/>
        <v>200.16175401556526</v>
      </c>
      <c r="G1807">
        <f t="shared" si="457"/>
        <v>94.369992930517498</v>
      </c>
      <c r="H1807">
        <f t="shared" si="458"/>
        <v>33.388315800409472</v>
      </c>
      <c r="I1807">
        <f t="shared" si="459"/>
        <v>100.10232363783467</v>
      </c>
      <c r="J1807">
        <f t="shared" si="460"/>
        <v>10016.181942646914</v>
      </c>
      <c r="K1807">
        <f t="shared" si="461"/>
        <v>10020.475197693795</v>
      </c>
      <c r="L1807">
        <f t="shared" si="464"/>
        <v>2.0720171444467619</v>
      </c>
      <c r="M1807" s="1">
        <f t="shared" si="462"/>
        <v>2418.0483314411249</v>
      </c>
      <c r="N1807" s="1">
        <f>IF(M1807&lt;'How to'!$B$35,0,M1807)</f>
        <v>2418.0483314411249</v>
      </c>
      <c r="O1807" s="1">
        <f>(((ABS('How to'!$B$33))*(N1807))/(11.82))^(1/2)</f>
        <v>131.86611556507339</v>
      </c>
      <c r="P1807" s="1">
        <f>(((ABS('How to'!$B$33)+'How to'!$B$32)*(N1807))/(11.82))^(1/2)</f>
        <v>199.72896707856967</v>
      </c>
      <c r="Q1807">
        <f>IF(P1807=0,'How to'!$B$34,MIN(ROUNDDOWN(2*P1807,-1)/2,'How to'!$B$34))</f>
        <v>145</v>
      </c>
      <c r="R1807">
        <f t="shared" si="463"/>
        <v>145</v>
      </c>
      <c r="S1807" t="str">
        <f t="shared" si="453"/>
        <v/>
      </c>
      <c r="T1807">
        <f t="shared" si="449"/>
        <v>145</v>
      </c>
      <c r="U1807" t="str">
        <f t="shared" si="450"/>
        <v/>
      </c>
      <c r="W1807" t="str">
        <f t="shared" si="451"/>
        <v/>
      </c>
      <c r="X1807" t="str">
        <f t="shared" si="452"/>
        <v/>
      </c>
      <c r="AE1807" t="s">
        <v>52</v>
      </c>
    </row>
    <row r="1808" spans="1:31" x14ac:dyDescent="0.25">
      <c r="A1808">
        <v>45.863084129999997</v>
      </c>
      <c r="B1808">
        <v>-122.8180423</v>
      </c>
      <c r="C1808">
        <v>45.048614069999999</v>
      </c>
      <c r="D1808">
        <f t="shared" si="454"/>
        <v>190.91850847436302</v>
      </c>
      <c r="E1808">
        <f t="shared" si="455"/>
        <v>60.20215240208551</v>
      </c>
      <c r="F1808">
        <f t="shared" si="456"/>
        <v>200.1853541893596</v>
      </c>
      <c r="G1808">
        <f t="shared" si="457"/>
        <v>94.863138314398981</v>
      </c>
      <c r="H1808">
        <f t="shared" si="458"/>
        <v>31.938550194559582</v>
      </c>
      <c r="I1808">
        <f t="shared" si="459"/>
        <v>100.09538450591613</v>
      </c>
      <c r="J1808">
        <f t="shared" si="460"/>
        <v>10018.544007979839</v>
      </c>
      <c r="K1808">
        <f t="shared" si="461"/>
        <v>10019.085999387195</v>
      </c>
      <c r="L1808">
        <f t="shared" si="464"/>
        <v>0.73620065699200088</v>
      </c>
      <c r="M1808" s="1">
        <f t="shared" si="462"/>
        <v>6804.5891457932075</v>
      </c>
      <c r="N1808" s="1">
        <f>IF(M1808&lt;'How to'!$B$35,0,M1808)</f>
        <v>6804.5891457932075</v>
      </c>
      <c r="O1808" s="1">
        <f>(((ABS('How to'!$B$33))*(N1808))/(11.82))^(1/2)</f>
        <v>221.20843265160099</v>
      </c>
      <c r="P1808" s="1">
        <f>(((ABS('How to'!$B$33)+'How to'!$B$32)*(N1808))/(11.82))^(1/2)</f>
        <v>335.04992221273687</v>
      </c>
      <c r="Q1808">
        <f>IF(P1808=0,'How to'!$B$34,MIN(ROUNDDOWN(2*P1808,-1)/2,'How to'!$B$34))</f>
        <v>145</v>
      </c>
      <c r="R1808">
        <f t="shared" si="463"/>
        <v>145</v>
      </c>
      <c r="S1808" t="str">
        <f t="shared" si="453"/>
        <v/>
      </c>
      <c r="T1808">
        <f t="shared" si="449"/>
        <v>145</v>
      </c>
      <c r="U1808" t="str">
        <f t="shared" si="450"/>
        <v/>
      </c>
      <c r="W1808" t="str">
        <f t="shared" si="451"/>
        <v/>
      </c>
      <c r="X1808" t="str">
        <f t="shared" si="452"/>
        <v/>
      </c>
      <c r="AE1808" t="s">
        <v>52</v>
      </c>
    </row>
    <row r="1809" spans="1:31" x14ac:dyDescent="0.25">
      <c r="A1809">
        <v>45.863299769999998</v>
      </c>
      <c r="B1809">
        <v>-122.8179507</v>
      </c>
      <c r="C1809">
        <v>45.073614069999998</v>
      </c>
      <c r="D1809">
        <f t="shared" si="454"/>
        <v>191.44282332003255</v>
      </c>
      <c r="E1809">
        <f t="shared" si="455"/>
        <v>58.628265848388772</v>
      </c>
      <c r="F1809">
        <f t="shared" si="456"/>
        <v>200.21895054448404</v>
      </c>
      <c r="G1809">
        <f t="shared" si="457"/>
        <v>95.374094819754163</v>
      </c>
      <c r="H1809">
        <f t="shared" si="458"/>
        <v>30.411274456111464</v>
      </c>
      <c r="I1809">
        <f t="shared" si="459"/>
        <v>100.10526248271066</v>
      </c>
      <c r="J1809">
        <f t="shared" si="460"/>
        <v>10021.907039283637</v>
      </c>
      <c r="K1809">
        <f t="shared" si="461"/>
        <v>10021.063576732398</v>
      </c>
      <c r="L1809">
        <f t="shared" si="464"/>
        <v>0</v>
      </c>
      <c r="M1809" s="1">
        <f t="shared" si="462"/>
        <v>0</v>
      </c>
      <c r="N1809" s="1">
        <f>IF(M1809&lt;'How to'!$B$35,0,M1809)</f>
        <v>0</v>
      </c>
      <c r="O1809" s="1">
        <f>(((ABS('How to'!$B$33))*(N1809))/(11.82))^(1/2)</f>
        <v>0</v>
      </c>
      <c r="P1809" s="1">
        <f>(((ABS('How to'!$B$33)+'How to'!$B$32)*(N1809))/(11.82))^(1/2)</f>
        <v>0</v>
      </c>
      <c r="Q1809">
        <f>IF(P1809=0,'How to'!$B$34,MIN(ROUNDDOWN(2*P1809,-1)/2,'How to'!$B$34))</f>
        <v>145</v>
      </c>
      <c r="R1809">
        <f t="shared" si="463"/>
        <v>145</v>
      </c>
      <c r="S1809" t="str">
        <f t="shared" si="453"/>
        <v/>
      </c>
      <c r="T1809">
        <f t="shared" si="449"/>
        <v>145</v>
      </c>
      <c r="U1809" t="str">
        <f t="shared" si="450"/>
        <v/>
      </c>
      <c r="W1809" t="str">
        <f t="shared" si="451"/>
        <v/>
      </c>
      <c r="X1809" t="str">
        <f t="shared" si="452"/>
        <v/>
      </c>
      <c r="AE1809" t="s">
        <v>52</v>
      </c>
    </row>
    <row r="1810" spans="1:31" x14ac:dyDescent="0.25">
      <c r="A1810">
        <v>45.863515509999999</v>
      </c>
      <c r="B1810">
        <v>-122.8178597</v>
      </c>
      <c r="C1810">
        <v>45.098614070000004</v>
      </c>
      <c r="D1810">
        <f t="shared" si="454"/>
        <v>191.8213096205007</v>
      </c>
      <c r="E1810">
        <f t="shared" si="455"/>
        <v>57.457493078743035</v>
      </c>
      <c r="F1810">
        <f t="shared" si="456"/>
        <v>200.24179967084245</v>
      </c>
      <c r="G1810">
        <f t="shared" si="457"/>
        <v>95.751467925130214</v>
      </c>
      <c r="H1810">
        <f t="shared" si="458"/>
        <v>29.240602480531024</v>
      </c>
      <c r="I1810">
        <f t="shared" si="459"/>
        <v>100.11671410529651</v>
      </c>
      <c r="J1810">
        <f t="shared" si="460"/>
        <v>10024.194583854451</v>
      </c>
      <c r="K1810">
        <f t="shared" si="461"/>
        <v>10023.356443241677</v>
      </c>
      <c r="L1810">
        <f t="shared" si="464"/>
        <v>0</v>
      </c>
      <c r="M1810" s="1">
        <f t="shared" si="462"/>
        <v>0</v>
      </c>
      <c r="N1810" s="1">
        <f>IF(M1810&lt;'How to'!$B$35,0,M1810)</f>
        <v>0</v>
      </c>
      <c r="O1810" s="1">
        <f>(((ABS('How to'!$B$33))*(N1810))/(11.82))^(1/2)</f>
        <v>0</v>
      </c>
      <c r="P1810" s="1">
        <f>(((ABS('How to'!$B$33)+'How to'!$B$32)*(N1810))/(11.82))^(1/2)</f>
        <v>0</v>
      </c>
      <c r="Q1810">
        <f>IF(P1810=0,'How to'!$B$34,MIN(ROUNDDOWN(2*P1810,-1)/2,'How to'!$B$34))</f>
        <v>145</v>
      </c>
      <c r="R1810">
        <f t="shared" si="463"/>
        <v>145</v>
      </c>
      <c r="S1810" t="str">
        <f t="shared" si="453"/>
        <v/>
      </c>
      <c r="T1810">
        <f t="shared" si="449"/>
        <v>145</v>
      </c>
      <c r="U1810" t="str">
        <f t="shared" si="450"/>
        <v/>
      </c>
      <c r="W1810" t="str">
        <f t="shared" si="451"/>
        <v/>
      </c>
      <c r="X1810" t="str">
        <f t="shared" si="452"/>
        <v/>
      </c>
      <c r="AE1810" t="s">
        <v>52</v>
      </c>
    </row>
    <row r="1811" spans="1:31" x14ac:dyDescent="0.25">
      <c r="A1811">
        <v>45.863731260000002</v>
      </c>
      <c r="B1811">
        <v>-122.8177687</v>
      </c>
      <c r="C1811">
        <v>45.123614070000002</v>
      </c>
      <c r="D1811">
        <f t="shared" si="454"/>
        <v>192.04840139951605</v>
      </c>
      <c r="E1811">
        <f t="shared" si="455"/>
        <v>56.736341047302808</v>
      </c>
      <c r="F1811">
        <f t="shared" si="456"/>
        <v>200.25384110060284</v>
      </c>
      <c r="G1811">
        <f t="shared" si="457"/>
        <v>95.977446509844427</v>
      </c>
      <c r="H1811">
        <f t="shared" si="458"/>
        <v>28.519554417404891</v>
      </c>
      <c r="I1811">
        <f t="shared" si="459"/>
        <v>100.12509786620619</v>
      </c>
      <c r="J1811">
        <f t="shared" si="460"/>
        <v>10025.400218886372</v>
      </c>
      <c r="K1811">
        <f t="shared" si="461"/>
        <v>10025.035222717368</v>
      </c>
      <c r="L1811">
        <f t="shared" si="464"/>
        <v>0</v>
      </c>
      <c r="M1811" s="1">
        <f t="shared" si="462"/>
        <v>0</v>
      </c>
      <c r="N1811" s="1">
        <f>IF(M1811&lt;'How to'!$B$35,0,M1811)</f>
        <v>0</v>
      </c>
      <c r="O1811" s="1">
        <f>(((ABS('How to'!$B$33))*(N1811))/(11.82))^(1/2)</f>
        <v>0</v>
      </c>
      <c r="P1811" s="1">
        <f>(((ABS('How to'!$B$33)+'How to'!$B$32)*(N1811))/(11.82))^(1/2)</f>
        <v>0</v>
      </c>
      <c r="Q1811">
        <f>IF(P1811=0,'How to'!$B$34,MIN(ROUNDDOWN(2*P1811,-1)/2,'How to'!$B$34))</f>
        <v>145</v>
      </c>
      <c r="R1811">
        <f t="shared" si="463"/>
        <v>145</v>
      </c>
      <c r="S1811" t="str">
        <f t="shared" si="453"/>
        <v/>
      </c>
      <c r="T1811">
        <f t="shared" si="449"/>
        <v>145</v>
      </c>
      <c r="U1811" t="str">
        <f t="shared" si="450"/>
        <v/>
      </c>
      <c r="W1811" t="str">
        <f t="shared" si="451"/>
        <v/>
      </c>
      <c r="X1811" t="str">
        <f t="shared" si="452"/>
        <v/>
      </c>
      <c r="AE1811" t="s">
        <v>52</v>
      </c>
    </row>
    <row r="1812" spans="1:31" x14ac:dyDescent="0.25">
      <c r="A1812">
        <v>45.863947009999997</v>
      </c>
      <c r="B1812">
        <v>-122.8176777</v>
      </c>
      <c r="C1812">
        <v>45.148614070000001</v>
      </c>
      <c r="D1812">
        <f t="shared" si="454"/>
        <v>192.12743824551876</v>
      </c>
      <c r="E1812">
        <f t="shared" si="455"/>
        <v>56.472556426989478</v>
      </c>
      <c r="F1812">
        <f t="shared" si="456"/>
        <v>200.25509270973643</v>
      </c>
      <c r="G1812">
        <f t="shared" si="457"/>
        <v>96.05537015996407</v>
      </c>
      <c r="H1812">
        <f t="shared" si="458"/>
        <v>28.263629217699322</v>
      </c>
      <c r="I1812">
        <f t="shared" si="459"/>
        <v>100.1272533984794</v>
      </c>
      <c r="J1812">
        <f t="shared" si="460"/>
        <v>10025.525539046283</v>
      </c>
      <c r="K1812">
        <f t="shared" si="461"/>
        <v>10025.466873123303</v>
      </c>
      <c r="L1812">
        <f t="shared" si="464"/>
        <v>0</v>
      </c>
      <c r="M1812" s="1">
        <f t="shared" si="462"/>
        <v>0</v>
      </c>
      <c r="N1812" s="1">
        <f>IF(M1812&lt;'How to'!$B$35,0,M1812)</f>
        <v>0</v>
      </c>
      <c r="O1812" s="1">
        <f>(((ABS('How to'!$B$33))*(N1812))/(11.82))^(1/2)</f>
        <v>0</v>
      </c>
      <c r="P1812" s="1">
        <f>(((ABS('How to'!$B$33)+'How to'!$B$32)*(N1812))/(11.82))^(1/2)</f>
        <v>0</v>
      </c>
      <c r="Q1812">
        <f>IF(P1812=0,'How to'!$B$34,MIN(ROUNDDOWN(2*P1812,-1)/2,'How to'!$B$34))</f>
        <v>145</v>
      </c>
      <c r="R1812">
        <f t="shared" si="463"/>
        <v>145</v>
      </c>
      <c r="S1812" t="str">
        <f t="shared" si="453"/>
        <v/>
      </c>
      <c r="T1812">
        <f t="shared" si="449"/>
        <v>145</v>
      </c>
      <c r="U1812" t="str">
        <f t="shared" si="450"/>
        <v/>
      </c>
      <c r="W1812" t="str">
        <f t="shared" si="451"/>
        <v/>
      </c>
      <c r="X1812" t="str">
        <f t="shared" si="452"/>
        <v/>
      </c>
      <c r="AE1812" t="s">
        <v>52</v>
      </c>
    </row>
    <row r="1813" spans="1:31" x14ac:dyDescent="0.25">
      <c r="A1813">
        <v>45.86416277</v>
      </c>
      <c r="B1813">
        <v>-122.81758670000001</v>
      </c>
      <c r="C1813">
        <v>45.173614069999999</v>
      </c>
      <c r="D1813">
        <f t="shared" si="454"/>
        <v>192.1407965850421</v>
      </c>
      <c r="E1813">
        <f t="shared" si="455"/>
        <v>56.425826063508801</v>
      </c>
      <c r="F1813">
        <f t="shared" si="456"/>
        <v>200.25473667128045</v>
      </c>
      <c r="G1813">
        <f t="shared" si="457"/>
        <v>96.068728500278382</v>
      </c>
      <c r="H1813">
        <f t="shared" si="458"/>
        <v>28.217007979957391</v>
      </c>
      <c r="I1813">
        <f t="shared" si="459"/>
        <v>100.12692013140712</v>
      </c>
      <c r="J1813">
        <f t="shared" si="460"/>
        <v>10025.489889820969</v>
      </c>
      <c r="K1813">
        <f t="shared" si="461"/>
        <v>10025.40013500118</v>
      </c>
      <c r="L1813">
        <f t="shared" si="464"/>
        <v>0</v>
      </c>
      <c r="M1813" s="1">
        <f t="shared" si="462"/>
        <v>0</v>
      </c>
      <c r="N1813" s="1">
        <f>IF(M1813&lt;'How to'!$B$35,0,M1813)</f>
        <v>0</v>
      </c>
      <c r="O1813" s="1">
        <f>(((ABS('How to'!$B$33))*(N1813))/(11.82))^(1/2)</f>
        <v>0</v>
      </c>
      <c r="P1813" s="1">
        <f>(((ABS('How to'!$B$33)+'How to'!$B$32)*(N1813))/(11.82))^(1/2)</f>
        <v>0</v>
      </c>
      <c r="Q1813">
        <f>IF(P1813=0,'How to'!$B$34,MIN(ROUNDDOWN(2*P1813,-1)/2,'How to'!$B$34))</f>
        <v>145</v>
      </c>
      <c r="R1813">
        <f t="shared" si="463"/>
        <v>145</v>
      </c>
      <c r="S1813" t="str">
        <f t="shared" si="453"/>
        <v/>
      </c>
      <c r="T1813">
        <f t="shared" si="449"/>
        <v>145</v>
      </c>
      <c r="U1813" t="str">
        <f t="shared" si="450"/>
        <v/>
      </c>
      <c r="W1813" t="str">
        <f t="shared" si="451"/>
        <v/>
      </c>
      <c r="X1813" t="str">
        <f t="shared" si="452"/>
        <v/>
      </c>
      <c r="AE1813" t="s">
        <v>52</v>
      </c>
    </row>
    <row r="1814" spans="1:31" x14ac:dyDescent="0.25">
      <c r="A1814">
        <v>45.864378520000002</v>
      </c>
      <c r="B1814">
        <v>-122.81749569999999</v>
      </c>
      <c r="C1814">
        <v>45.198614069999998</v>
      </c>
      <c r="D1814">
        <f t="shared" si="454"/>
        <v>192.1419097801342</v>
      </c>
      <c r="E1814">
        <f t="shared" si="455"/>
        <v>56.42560708103435</v>
      </c>
      <c r="F1814">
        <f t="shared" si="456"/>
        <v>200.25574305976971</v>
      </c>
      <c r="G1814">
        <f t="shared" si="457"/>
        <v>96.069841695370485</v>
      </c>
      <c r="H1814">
        <f t="shared" si="458"/>
        <v>28.216898475579921</v>
      </c>
      <c r="I1814">
        <f t="shared" si="459"/>
        <v>100.12795734935737</v>
      </c>
      <c r="J1814">
        <f t="shared" si="460"/>
        <v>10025.590657105127</v>
      </c>
      <c r="K1814">
        <f t="shared" si="461"/>
        <v>10025.607842954729</v>
      </c>
      <c r="L1814">
        <f t="shared" si="464"/>
        <v>0.13109481149704794</v>
      </c>
      <c r="M1814" s="1">
        <f t="shared" si="462"/>
        <v>38238.00396242414</v>
      </c>
      <c r="N1814" s="1">
        <f>IF(M1814&lt;'How to'!$B$35,0,M1814)</f>
        <v>38238.00396242414</v>
      </c>
      <c r="O1814" s="1">
        <f>(((ABS('How to'!$B$33))*(N1814))/(11.82))^(1/2)</f>
        <v>524.38267120014166</v>
      </c>
      <c r="P1814" s="1">
        <f>(((ABS('How to'!$B$33)+'How to'!$B$32)*(N1814))/(11.82))^(1/2)</f>
        <v>794.24808127468589</v>
      </c>
      <c r="Q1814">
        <f>IF(P1814=0,'How to'!$B$34,MIN(ROUNDDOWN(2*P1814,-1)/2,'How to'!$B$34))</f>
        <v>145</v>
      </c>
      <c r="R1814">
        <f t="shared" si="463"/>
        <v>145</v>
      </c>
      <c r="S1814" t="str">
        <f t="shared" si="453"/>
        <v/>
      </c>
      <c r="T1814">
        <f t="shared" si="449"/>
        <v>145</v>
      </c>
      <c r="U1814" t="str">
        <f t="shared" si="450"/>
        <v/>
      </c>
      <c r="W1814" t="str">
        <f t="shared" si="451"/>
        <v/>
      </c>
      <c r="X1814" t="str">
        <f t="shared" si="452"/>
        <v/>
      </c>
      <c r="AE1814" t="s">
        <v>52</v>
      </c>
    </row>
    <row r="1815" spans="1:31" x14ac:dyDescent="0.25">
      <c r="A1815">
        <v>45.864594279999999</v>
      </c>
      <c r="B1815">
        <v>-122.8174047</v>
      </c>
      <c r="C1815">
        <v>45.223614070000004</v>
      </c>
      <c r="D1815">
        <f t="shared" si="454"/>
        <v>192.14302297443533</v>
      </c>
      <c r="E1815">
        <f t="shared" si="455"/>
        <v>56.425388087609953</v>
      </c>
      <c r="F1815">
        <f t="shared" si="456"/>
        <v>200.25674944578466</v>
      </c>
      <c r="G1815">
        <f t="shared" si="457"/>
        <v>96.070954889671611</v>
      </c>
      <c r="H1815">
        <f t="shared" si="458"/>
        <v>28.216788964625135</v>
      </c>
      <c r="I1815">
        <f t="shared" si="459"/>
        <v>100.12899456644668</v>
      </c>
      <c r="J1815">
        <f t="shared" si="460"/>
        <v>10025.691424647945</v>
      </c>
      <c r="K1815">
        <f t="shared" si="461"/>
        <v>10025.815552887509</v>
      </c>
      <c r="L1815">
        <f t="shared" si="464"/>
        <v>0.35231837812412731</v>
      </c>
      <c r="M1815" s="1">
        <f t="shared" si="462"/>
        <v>14228.345972566973</v>
      </c>
      <c r="N1815" s="1">
        <f>IF(M1815&lt;'How to'!$B$35,0,M1815)</f>
        <v>14228.345972566973</v>
      </c>
      <c r="O1815" s="1">
        <f>(((ABS('How to'!$B$33))*(N1815))/(11.82))^(1/2)</f>
        <v>319.87325742855091</v>
      </c>
      <c r="P1815" s="1">
        <f>(((ABS('How to'!$B$33)+'How to'!$B$32)*(N1815))/(11.82))^(1/2)</f>
        <v>484.49106905507057</v>
      </c>
      <c r="Q1815">
        <f>IF(P1815=0,'How to'!$B$34,MIN(ROUNDDOWN(2*P1815,-1)/2,'How to'!$B$34))</f>
        <v>145</v>
      </c>
      <c r="R1815">
        <f t="shared" si="463"/>
        <v>145</v>
      </c>
      <c r="S1815" t="str">
        <f t="shared" si="453"/>
        <v/>
      </c>
      <c r="T1815">
        <f t="shared" si="449"/>
        <v>145</v>
      </c>
      <c r="U1815" t="str">
        <f t="shared" si="450"/>
        <v/>
      </c>
      <c r="W1815" t="str">
        <f t="shared" si="451"/>
        <v/>
      </c>
      <c r="X1815" t="str">
        <f t="shared" si="452"/>
        <v/>
      </c>
      <c r="AE1815" t="s">
        <v>52</v>
      </c>
    </row>
    <row r="1816" spans="1:31" x14ac:dyDescent="0.25">
      <c r="A1816">
        <v>45.864810040000002</v>
      </c>
      <c r="B1816">
        <v>-122.81731379999999</v>
      </c>
      <c r="C1816">
        <v>45.248614070000002</v>
      </c>
      <c r="D1816">
        <f t="shared" si="454"/>
        <v>192.1430229752263</v>
      </c>
      <c r="E1816">
        <f t="shared" si="455"/>
        <v>56.425169093385385</v>
      </c>
      <c r="F1816">
        <f t="shared" si="456"/>
        <v>200.25668774169685</v>
      </c>
      <c r="G1816">
        <f t="shared" si="457"/>
        <v>96.072068085554704</v>
      </c>
      <c r="H1816">
        <f t="shared" si="458"/>
        <v>28.208927623790125</v>
      </c>
      <c r="I1816">
        <f t="shared" si="459"/>
        <v>100.12784759456127</v>
      </c>
      <c r="J1816">
        <f t="shared" si="460"/>
        <v>10025.68524631887</v>
      </c>
      <c r="K1816">
        <f t="shared" si="461"/>
        <v>10025.58586391969</v>
      </c>
      <c r="L1816">
        <f t="shared" si="464"/>
        <v>0</v>
      </c>
      <c r="M1816" s="1">
        <f t="shared" si="462"/>
        <v>0</v>
      </c>
      <c r="N1816" s="1">
        <f>IF(M1816&lt;'How to'!$B$35,0,M1816)</f>
        <v>0</v>
      </c>
      <c r="O1816" s="1">
        <f>(((ABS('How to'!$B$33))*(N1816))/(11.82))^(1/2)</f>
        <v>0</v>
      </c>
      <c r="P1816" s="1">
        <f>(((ABS('How to'!$B$33)+'How to'!$B$32)*(N1816))/(11.82))^(1/2)</f>
        <v>0</v>
      </c>
      <c r="Q1816">
        <f>IF(P1816=0,'How to'!$B$34,MIN(ROUNDDOWN(2*P1816,-1)/2,'How to'!$B$34))</f>
        <v>145</v>
      </c>
      <c r="R1816">
        <f t="shared" si="463"/>
        <v>145</v>
      </c>
      <c r="S1816" t="str">
        <f t="shared" si="453"/>
        <v/>
      </c>
      <c r="T1816">
        <f t="shared" si="449"/>
        <v>145</v>
      </c>
      <c r="U1816" t="str">
        <f t="shared" si="450"/>
        <v/>
      </c>
      <c r="W1816" t="str">
        <f t="shared" si="451"/>
        <v/>
      </c>
      <c r="X1816" t="str">
        <f t="shared" si="452"/>
        <v/>
      </c>
      <c r="AE1816" t="s">
        <v>52</v>
      </c>
    </row>
    <row r="1817" spans="1:31" x14ac:dyDescent="0.25">
      <c r="A1817">
        <v>45.865025799999998</v>
      </c>
      <c r="B1817">
        <v>-122.8172228</v>
      </c>
      <c r="C1817">
        <v>45.273614070000001</v>
      </c>
      <c r="D1817">
        <f t="shared" si="454"/>
        <v>192.1419097801342</v>
      </c>
      <c r="E1817">
        <f t="shared" si="455"/>
        <v>56.424950098360689</v>
      </c>
      <c r="F1817">
        <f t="shared" si="456"/>
        <v>200.25555794424216</v>
      </c>
      <c r="G1817">
        <f t="shared" si="457"/>
        <v>96.072068084763714</v>
      </c>
      <c r="H1817">
        <f t="shared" si="458"/>
        <v>28.208818142120744</v>
      </c>
      <c r="I1817">
        <f t="shared" si="459"/>
        <v>100.12781674968608</v>
      </c>
      <c r="J1817">
        <f t="shared" si="460"/>
        <v>10025.572121889933</v>
      </c>
      <c r="K1817">
        <f t="shared" si="461"/>
        <v>10025.579687058715</v>
      </c>
      <c r="L1817">
        <f t="shared" si="464"/>
        <v>8.6977978719292387E-2</v>
      </c>
      <c r="M1817" s="1">
        <f t="shared" si="462"/>
        <v>57632.861988059536</v>
      </c>
      <c r="N1817" s="1">
        <f>IF(M1817&lt;'How to'!$B$35,0,M1817)</f>
        <v>57632.861988059536</v>
      </c>
      <c r="O1817" s="1">
        <f>(((ABS('How to'!$B$33))*(N1817))/(11.82))^(1/2)</f>
        <v>643.77753544416271</v>
      </c>
      <c r="P1817" s="1">
        <f>(((ABS('How to'!$B$33)+'How to'!$B$32)*(N1817))/(11.82))^(1/2)</f>
        <v>975.08766093286215</v>
      </c>
      <c r="Q1817">
        <f>IF(P1817=0,'How to'!$B$34,MIN(ROUNDDOWN(2*P1817,-1)/2,'How to'!$B$34))</f>
        <v>145</v>
      </c>
      <c r="R1817">
        <f t="shared" si="463"/>
        <v>145</v>
      </c>
      <c r="S1817" t="str">
        <f t="shared" si="453"/>
        <v/>
      </c>
      <c r="T1817">
        <f t="shared" si="449"/>
        <v>145</v>
      </c>
      <c r="U1817" t="str">
        <f t="shared" si="450"/>
        <v/>
      </c>
      <c r="W1817" t="str">
        <f t="shared" si="451"/>
        <v/>
      </c>
      <c r="X1817" t="str">
        <f t="shared" si="452"/>
        <v/>
      </c>
      <c r="AE1817" t="s">
        <v>52</v>
      </c>
    </row>
    <row r="1818" spans="1:31" x14ac:dyDescent="0.25">
      <c r="A1818">
        <v>45.86524155</v>
      </c>
      <c r="B1818">
        <v>-122.8171318</v>
      </c>
      <c r="C1818">
        <v>45.298614069999999</v>
      </c>
      <c r="D1818">
        <f t="shared" si="454"/>
        <v>192.14190977934322</v>
      </c>
      <c r="E1818">
        <f t="shared" si="455"/>
        <v>56.424731112685826</v>
      </c>
      <c r="F1818">
        <f t="shared" si="456"/>
        <v>200.25549624115732</v>
      </c>
      <c r="G1818">
        <f t="shared" si="457"/>
        <v>96.072068084763714</v>
      </c>
      <c r="H1818">
        <f t="shared" si="458"/>
        <v>28.208708658949739</v>
      </c>
      <c r="I1818">
        <f t="shared" si="459"/>
        <v>100.127785905257</v>
      </c>
      <c r="J1818">
        <f t="shared" si="460"/>
        <v>10025.565943698042</v>
      </c>
      <c r="K1818">
        <f t="shared" si="461"/>
        <v>10025.573510288983</v>
      </c>
      <c r="L1818">
        <f t="shared" si="464"/>
        <v>8.6986153730171031E-2</v>
      </c>
      <c r="M1818" s="1">
        <f t="shared" si="462"/>
        <v>57627.410112809863</v>
      </c>
      <c r="N1818" s="1">
        <f>IF(M1818&lt;'How to'!$B$35,0,M1818)</f>
        <v>57627.410112809863</v>
      </c>
      <c r="O1818" s="1">
        <f>(((ABS('How to'!$B$33))*(N1818))/(11.82))^(1/2)</f>
        <v>643.74708512729194</v>
      </c>
      <c r="P1818" s="1">
        <f>(((ABS('How to'!$B$33)+'How to'!$B$32)*(N1818))/(11.82))^(1/2)</f>
        <v>975.04153983261017</v>
      </c>
      <c r="Q1818">
        <f>IF(P1818=0,'How to'!$B$34,MIN(ROUNDDOWN(2*P1818,-1)/2,'How to'!$B$34))</f>
        <v>145</v>
      </c>
      <c r="R1818">
        <f t="shared" si="463"/>
        <v>145</v>
      </c>
      <c r="S1818" t="str">
        <f t="shared" si="453"/>
        <v/>
      </c>
      <c r="T1818">
        <f t="shared" si="449"/>
        <v>145</v>
      </c>
      <c r="U1818" t="str">
        <f t="shared" si="450"/>
        <v/>
      </c>
      <c r="W1818" t="str">
        <f t="shared" si="451"/>
        <v/>
      </c>
      <c r="X1818" t="str">
        <f t="shared" si="452"/>
        <v/>
      </c>
      <c r="AE1818" t="s">
        <v>52</v>
      </c>
    </row>
    <row r="1819" spans="1:31" x14ac:dyDescent="0.25">
      <c r="A1819">
        <v>45.865457309999996</v>
      </c>
      <c r="B1819">
        <v>-122.8170408</v>
      </c>
      <c r="C1819">
        <v>45.323614069999998</v>
      </c>
      <c r="D1819">
        <f t="shared" si="454"/>
        <v>192.1407965850421</v>
      </c>
      <c r="E1819">
        <f t="shared" si="455"/>
        <v>56.424512116060882</v>
      </c>
      <c r="F1819">
        <f t="shared" si="456"/>
        <v>200.25436644395555</v>
      </c>
      <c r="G1819">
        <f t="shared" si="457"/>
        <v>96.072068084763714</v>
      </c>
      <c r="H1819">
        <f t="shared" si="458"/>
        <v>28.208599176480327</v>
      </c>
      <c r="I1819">
        <f t="shared" si="459"/>
        <v>100.12775506113577</v>
      </c>
      <c r="J1819">
        <f t="shared" si="460"/>
        <v>10025.452819967508</v>
      </c>
      <c r="K1819">
        <f t="shared" si="461"/>
        <v>10025.5673335828</v>
      </c>
      <c r="L1819">
        <f t="shared" si="464"/>
        <v>0.33839860415166978</v>
      </c>
      <c r="M1819" s="1">
        <f t="shared" si="462"/>
        <v>14813.251607103784</v>
      </c>
      <c r="N1819" s="1">
        <f>IF(M1819&lt;'How to'!$B$35,0,M1819)</f>
        <v>14813.251607103784</v>
      </c>
      <c r="O1819" s="1">
        <f>(((ABS('How to'!$B$33))*(N1819))/(11.82))^(1/2)</f>
        <v>326.38179331694278</v>
      </c>
      <c r="P1819" s="1">
        <f>(((ABS('How to'!$B$33)+'How to'!$B$32)*(N1819))/(11.82))^(1/2)</f>
        <v>494.34912200985571</v>
      </c>
      <c r="Q1819">
        <f>IF(P1819=0,'How to'!$B$34,MIN(ROUNDDOWN(2*P1819,-1)/2,'How to'!$B$34))</f>
        <v>145</v>
      </c>
      <c r="R1819">
        <f t="shared" si="463"/>
        <v>145</v>
      </c>
      <c r="S1819" t="str">
        <f t="shared" si="453"/>
        <v/>
      </c>
      <c r="T1819">
        <f t="shared" si="449"/>
        <v>145</v>
      </c>
      <c r="U1819" t="str">
        <f t="shared" si="450"/>
        <v/>
      </c>
      <c r="W1819" t="str">
        <f t="shared" si="451"/>
        <v/>
      </c>
      <c r="X1819" t="str">
        <f t="shared" si="452"/>
        <v/>
      </c>
      <c r="AE1819" t="s">
        <v>52</v>
      </c>
    </row>
    <row r="1820" spans="1:31" x14ac:dyDescent="0.25">
      <c r="A1820">
        <v>45.865673059999999</v>
      </c>
      <c r="B1820">
        <v>-122.8169498</v>
      </c>
      <c r="C1820">
        <v>45.348614070000004</v>
      </c>
      <c r="D1820">
        <f t="shared" si="454"/>
        <v>192.13968338994999</v>
      </c>
      <c r="E1820">
        <f t="shared" si="455"/>
        <v>56.432044782828854</v>
      </c>
      <c r="F1820">
        <f t="shared" si="456"/>
        <v>200.25542092927577</v>
      </c>
      <c r="G1820">
        <f t="shared" si="457"/>
        <v>96.070954889671611</v>
      </c>
      <c r="H1820">
        <f t="shared" si="458"/>
        <v>28.216241412899059</v>
      </c>
      <c r="I1820">
        <f t="shared" si="459"/>
        <v>100.12884026535171</v>
      </c>
      <c r="J1820">
        <f t="shared" si="460"/>
        <v>10025.558402890356</v>
      </c>
      <c r="K1820">
        <f t="shared" si="461"/>
        <v>10025.784652884318</v>
      </c>
      <c r="L1820">
        <f t="shared" si="464"/>
        <v>0.47565743341451433</v>
      </c>
      <c r="M1820" s="1">
        <f t="shared" si="462"/>
        <v>10538.870990529955</v>
      </c>
      <c r="N1820" s="1">
        <f>IF(M1820&lt;'How to'!$B$35,0,M1820)</f>
        <v>10538.870990529955</v>
      </c>
      <c r="O1820" s="1">
        <f>(((ABS('How to'!$B$33))*(N1820))/(11.82))^(1/2)</f>
        <v>275.29464820972134</v>
      </c>
      <c r="P1820" s="1">
        <f>(((ABS('How to'!$B$33)+'How to'!$B$32)*(N1820))/(11.82))^(1/2)</f>
        <v>416.97076988706891</v>
      </c>
      <c r="Q1820">
        <f>IF(P1820=0,'How to'!$B$34,MIN(ROUNDDOWN(2*P1820,-1)/2,'How to'!$B$34))</f>
        <v>145</v>
      </c>
      <c r="R1820">
        <f t="shared" si="463"/>
        <v>145</v>
      </c>
      <c r="S1820" t="str">
        <f t="shared" si="453"/>
        <v/>
      </c>
      <c r="T1820">
        <f t="shared" si="449"/>
        <v>145</v>
      </c>
      <c r="U1820" t="str">
        <f t="shared" si="450"/>
        <v/>
      </c>
      <c r="W1820" t="str">
        <f t="shared" si="451"/>
        <v/>
      </c>
      <c r="X1820" t="str">
        <f t="shared" si="452"/>
        <v/>
      </c>
      <c r="AE1820" t="s">
        <v>52</v>
      </c>
    </row>
    <row r="1821" spans="1:31" x14ac:dyDescent="0.25">
      <c r="A1821">
        <v>45.865888810000001</v>
      </c>
      <c r="B1821">
        <v>-122.81685880000001</v>
      </c>
      <c r="C1821">
        <v>45.373614070000002</v>
      </c>
      <c r="D1821">
        <f t="shared" si="454"/>
        <v>192.13857019485789</v>
      </c>
      <c r="E1821">
        <f t="shared" si="455"/>
        <v>56.431825764668858</v>
      </c>
      <c r="F1821">
        <f t="shared" si="456"/>
        <v>200.25429112919971</v>
      </c>
      <c r="G1821">
        <f t="shared" si="457"/>
        <v>96.069841695370485</v>
      </c>
      <c r="H1821">
        <f t="shared" si="458"/>
        <v>28.216131899543544</v>
      </c>
      <c r="I1821">
        <f t="shared" si="459"/>
        <v>100.12774132449999</v>
      </c>
      <c r="J1821">
        <f t="shared" si="460"/>
        <v>10025.445278914569</v>
      </c>
      <c r="K1821">
        <f t="shared" si="461"/>
        <v>10025.564582745983</v>
      </c>
      <c r="L1821">
        <f t="shared" si="464"/>
        <v>0.34540386710931914</v>
      </c>
      <c r="M1821" s="1">
        <f t="shared" si="462"/>
        <v>14512.814617059463</v>
      </c>
      <c r="N1821" s="1">
        <f>IF(M1821&lt;'How to'!$B$35,0,M1821)</f>
        <v>14512.814617059463</v>
      </c>
      <c r="O1821" s="1">
        <f>(((ABS('How to'!$B$33))*(N1821))/(11.82))^(1/2)</f>
        <v>323.05506050717412</v>
      </c>
      <c r="P1821" s="1">
        <f>(((ABS('How to'!$B$33)+'How to'!$B$32)*(N1821))/(11.82))^(1/2)</f>
        <v>489.31033774754394</v>
      </c>
      <c r="Q1821">
        <f>IF(P1821=0,'How to'!$B$34,MIN(ROUNDDOWN(2*P1821,-1)/2,'How to'!$B$34))</f>
        <v>145</v>
      </c>
      <c r="R1821">
        <f t="shared" si="463"/>
        <v>145</v>
      </c>
      <c r="S1821" t="str">
        <f t="shared" si="453"/>
        <v/>
      </c>
      <c r="T1821">
        <f t="shared" si="449"/>
        <v>145</v>
      </c>
      <c r="U1821" t="str">
        <f t="shared" si="450"/>
        <v/>
      </c>
      <c r="W1821" t="str">
        <f t="shared" si="451"/>
        <v/>
      </c>
      <c r="X1821" t="str">
        <f t="shared" si="452"/>
        <v/>
      </c>
      <c r="AE1821" t="s">
        <v>52</v>
      </c>
    </row>
    <row r="1822" spans="1:31" x14ac:dyDescent="0.25">
      <c r="A1822">
        <v>45.866104559999997</v>
      </c>
      <c r="B1822">
        <v>-122.81676779999999</v>
      </c>
      <c r="C1822">
        <v>45.398614070000001</v>
      </c>
      <c r="D1822">
        <f t="shared" si="454"/>
        <v>192.13857019485789</v>
      </c>
      <c r="E1822">
        <f t="shared" si="455"/>
        <v>56.43935834068332</v>
      </c>
      <c r="F1822">
        <f t="shared" si="456"/>
        <v>200.25641394580197</v>
      </c>
      <c r="G1822">
        <f t="shared" si="457"/>
        <v>96.069841694579509</v>
      </c>
      <c r="H1822">
        <f t="shared" si="458"/>
        <v>28.216022391965211</v>
      </c>
      <c r="I1822">
        <f t="shared" si="459"/>
        <v>100.12771046441365</v>
      </c>
      <c r="J1822">
        <f t="shared" si="460"/>
        <v>10025.657831608098</v>
      </c>
      <c r="K1822">
        <f t="shared" si="461"/>
        <v>10025.55840284545</v>
      </c>
      <c r="L1822">
        <f t="shared" si="464"/>
        <v>0</v>
      </c>
      <c r="M1822" s="1">
        <f t="shared" si="462"/>
        <v>0</v>
      </c>
      <c r="N1822" s="1">
        <f>IF(M1822&lt;'How to'!$B$35,0,M1822)</f>
        <v>0</v>
      </c>
      <c r="O1822" s="1">
        <f>(((ABS('How to'!$B$33))*(N1822))/(11.82))^(1/2)</f>
        <v>0</v>
      </c>
      <c r="P1822" s="1">
        <f>(((ABS('How to'!$B$33)+'How to'!$B$32)*(N1822))/(11.82))^(1/2)</f>
        <v>0</v>
      </c>
      <c r="Q1822">
        <f>IF(P1822=0,'How to'!$B$34,MIN(ROUNDDOWN(2*P1822,-1)/2,'How to'!$B$34))</f>
        <v>145</v>
      </c>
      <c r="R1822">
        <f t="shared" si="463"/>
        <v>145</v>
      </c>
      <c r="S1822" t="str">
        <f t="shared" si="453"/>
        <v/>
      </c>
      <c r="T1822">
        <f t="shared" si="449"/>
        <v>145</v>
      </c>
      <c r="U1822" t="str">
        <f t="shared" si="450"/>
        <v/>
      </c>
      <c r="W1822" t="str">
        <f t="shared" si="451"/>
        <v/>
      </c>
      <c r="X1822" t="str">
        <f t="shared" si="452"/>
        <v/>
      </c>
      <c r="AE1822" t="s">
        <v>52</v>
      </c>
    </row>
    <row r="1823" spans="1:31" x14ac:dyDescent="0.25">
      <c r="A1823">
        <v>45.866320309999999</v>
      </c>
      <c r="B1823">
        <v>-122.8166768</v>
      </c>
      <c r="C1823">
        <v>45.423614069999999</v>
      </c>
      <c r="D1823">
        <f t="shared" si="454"/>
        <v>192.13745700055676</v>
      </c>
      <c r="E1823">
        <f t="shared" si="455"/>
        <v>56.439139290837858</v>
      </c>
      <c r="F1823">
        <f t="shared" si="456"/>
        <v>200.25528414134644</v>
      </c>
      <c r="G1823">
        <f t="shared" si="457"/>
        <v>96.068728500278382</v>
      </c>
      <c r="H1823">
        <f t="shared" si="458"/>
        <v>28.215912882885213</v>
      </c>
      <c r="I1823">
        <f t="shared" si="459"/>
        <v>100.12661152498255</v>
      </c>
      <c r="J1823">
        <f t="shared" si="460"/>
        <v>10025.544706632849</v>
      </c>
      <c r="K1823">
        <f t="shared" si="461"/>
        <v>10025.338335474769</v>
      </c>
      <c r="L1823">
        <f t="shared" si="464"/>
        <v>0</v>
      </c>
      <c r="M1823" s="1">
        <f t="shared" si="462"/>
        <v>0</v>
      </c>
      <c r="N1823" s="1">
        <f>IF(M1823&lt;'How to'!$B$35,0,M1823)</f>
        <v>0</v>
      </c>
      <c r="O1823" s="1">
        <f>(((ABS('How to'!$B$33))*(N1823))/(11.82))^(1/2)</f>
        <v>0</v>
      </c>
      <c r="P1823" s="1">
        <f>(((ABS('How to'!$B$33)+'How to'!$B$32)*(N1823))/(11.82))^(1/2)</f>
        <v>0</v>
      </c>
      <c r="Q1823">
        <f>IF(P1823=0,'How to'!$B$34,MIN(ROUNDDOWN(2*P1823,-1)/2,'How to'!$B$34))</f>
        <v>145</v>
      </c>
      <c r="R1823">
        <f t="shared" si="463"/>
        <v>145</v>
      </c>
      <c r="S1823" t="str">
        <f t="shared" si="453"/>
        <v/>
      </c>
      <c r="T1823">
        <f t="shared" si="449"/>
        <v>145</v>
      </c>
      <c r="U1823" t="str">
        <f t="shared" si="450"/>
        <v/>
      </c>
      <c r="W1823" t="str">
        <f t="shared" si="451"/>
        <v/>
      </c>
      <c r="X1823" t="str">
        <f t="shared" si="452"/>
        <v/>
      </c>
      <c r="AE1823" t="s">
        <v>52</v>
      </c>
    </row>
    <row r="1824" spans="1:31" x14ac:dyDescent="0.25">
      <c r="A1824">
        <v>45.866536060000001</v>
      </c>
      <c r="B1824">
        <v>-122.8165858</v>
      </c>
      <c r="C1824">
        <v>45.448614069999998</v>
      </c>
      <c r="D1824">
        <f t="shared" si="454"/>
        <v>192.13745699976579</v>
      </c>
      <c r="E1824">
        <f t="shared" si="455"/>
        <v>56.438920240192139</v>
      </c>
      <c r="F1824">
        <f t="shared" si="456"/>
        <v>200.25522240434987</v>
      </c>
      <c r="G1824">
        <f t="shared" si="457"/>
        <v>96.068728500278382</v>
      </c>
      <c r="H1824">
        <f t="shared" si="458"/>
        <v>28.21580337340513</v>
      </c>
      <c r="I1824">
        <f t="shared" si="459"/>
        <v>100.12658066501054</v>
      </c>
      <c r="J1824">
        <f t="shared" si="460"/>
        <v>10025.538525053908</v>
      </c>
      <c r="K1824">
        <f t="shared" si="461"/>
        <v>10025.332155666862</v>
      </c>
      <c r="L1824">
        <f t="shared" si="464"/>
        <v>0</v>
      </c>
      <c r="M1824" s="1">
        <f t="shared" si="462"/>
        <v>0</v>
      </c>
      <c r="N1824" s="1">
        <f>IF(M1824&lt;'How to'!$B$35,0,M1824)</f>
        <v>0</v>
      </c>
      <c r="O1824" s="1">
        <f>(((ABS('How to'!$B$33))*(N1824))/(11.82))^(1/2)</f>
        <v>0</v>
      </c>
      <c r="P1824" s="1">
        <f>(((ABS('How to'!$B$33)+'How to'!$B$32)*(N1824))/(11.82))^(1/2)</f>
        <v>0</v>
      </c>
      <c r="Q1824">
        <f>IF(P1824=0,'How to'!$B$34,MIN(ROUNDDOWN(2*P1824,-1)/2,'How to'!$B$34))</f>
        <v>145</v>
      </c>
      <c r="R1824">
        <f t="shared" si="463"/>
        <v>145</v>
      </c>
      <c r="S1824" t="str">
        <f t="shared" si="453"/>
        <v/>
      </c>
      <c r="T1824">
        <f t="shared" si="449"/>
        <v>145</v>
      </c>
      <c r="U1824" t="str">
        <f t="shared" si="450"/>
        <v/>
      </c>
      <c r="W1824" t="str">
        <f t="shared" si="451"/>
        <v/>
      </c>
      <c r="X1824" t="str">
        <f t="shared" si="452"/>
        <v/>
      </c>
      <c r="AE1824" t="s">
        <v>141</v>
      </c>
    </row>
    <row r="1825" spans="1:31" x14ac:dyDescent="0.25">
      <c r="A1825">
        <v>45.866751809999997</v>
      </c>
      <c r="B1825">
        <v>-122.8164948</v>
      </c>
      <c r="C1825">
        <v>45.473614070000004</v>
      </c>
      <c r="D1825">
        <f t="shared" si="454"/>
        <v>192.13745699976579</v>
      </c>
      <c r="E1825">
        <f t="shared" si="455"/>
        <v>56.438701188746144</v>
      </c>
      <c r="F1825">
        <f t="shared" si="456"/>
        <v>200.25516066810721</v>
      </c>
      <c r="G1825">
        <f t="shared" si="457"/>
        <v>96.068728499487406</v>
      </c>
      <c r="H1825">
        <f t="shared" si="458"/>
        <v>28.215693863524965</v>
      </c>
      <c r="I1825">
        <f t="shared" si="459"/>
        <v>100.12654980427712</v>
      </c>
      <c r="J1825">
        <f t="shared" si="460"/>
        <v>10025.532343552359</v>
      </c>
      <c r="K1825">
        <f t="shared" si="461"/>
        <v>10025.325975708387</v>
      </c>
      <c r="L1825">
        <f t="shared" si="464"/>
        <v>0</v>
      </c>
      <c r="M1825" s="1">
        <f t="shared" si="462"/>
        <v>0</v>
      </c>
      <c r="N1825" s="1">
        <f>IF(M1825&lt;'How to'!$B$35,0,M1825)</f>
        <v>0</v>
      </c>
      <c r="O1825" s="1">
        <f>(((ABS('How to'!$B$33))*(N1825))/(11.82))^(1/2)</f>
        <v>0</v>
      </c>
      <c r="P1825" s="1">
        <f>(((ABS('How to'!$B$33)+'How to'!$B$32)*(N1825))/(11.82))^(1/2)</f>
        <v>0</v>
      </c>
      <c r="Q1825">
        <f>IF(P1825=0,'How to'!$B$34,MIN(ROUNDDOWN(2*P1825,-1)/2,'How to'!$B$34))</f>
        <v>145</v>
      </c>
      <c r="R1825">
        <f t="shared" si="463"/>
        <v>145</v>
      </c>
      <c r="S1825" t="str">
        <f t="shared" si="453"/>
        <v/>
      </c>
      <c r="T1825">
        <f t="shared" si="449"/>
        <v>145</v>
      </c>
      <c r="U1825" t="str">
        <f t="shared" si="450"/>
        <v/>
      </c>
      <c r="W1825" t="str">
        <f t="shared" si="451"/>
        <v/>
      </c>
      <c r="X1825" t="str">
        <f t="shared" si="452"/>
        <v/>
      </c>
      <c r="AE1825" t="s">
        <v>52</v>
      </c>
    </row>
    <row r="1826" spans="1:31" x14ac:dyDescent="0.25">
      <c r="A1826">
        <v>45.866967559999999</v>
      </c>
      <c r="B1826">
        <v>-122.8164037</v>
      </c>
      <c r="C1826">
        <v>45.498614070000002</v>
      </c>
      <c r="D1826">
        <f t="shared" si="454"/>
        <v>192.13745700055676</v>
      </c>
      <c r="E1826">
        <f t="shared" si="455"/>
        <v>56.438482135398338</v>
      </c>
      <c r="F1826">
        <f t="shared" si="456"/>
        <v>200.25509893230804</v>
      </c>
      <c r="G1826">
        <f t="shared" si="457"/>
        <v>96.068728500278382</v>
      </c>
      <c r="H1826">
        <f t="shared" si="458"/>
        <v>28.22333588694741</v>
      </c>
      <c r="I1826">
        <f t="shared" si="459"/>
        <v>100.12870359815739</v>
      </c>
      <c r="J1826">
        <f t="shared" si="460"/>
        <v>10025.526162097121</v>
      </c>
      <c r="K1826">
        <f t="shared" si="461"/>
        <v>10025.757284247657</v>
      </c>
      <c r="L1826">
        <f t="shared" si="464"/>
        <v>0.48075165161979094</v>
      </c>
      <c r="M1826" s="1">
        <f t="shared" si="462"/>
        <v>10427.168841196893</v>
      </c>
      <c r="N1826" s="1">
        <f>IF(M1826&lt;'How to'!$B$35,0,M1826)</f>
        <v>10427.168841196893</v>
      </c>
      <c r="O1826" s="1">
        <f>(((ABS('How to'!$B$33))*(N1826))/(11.82))^(1/2)</f>
        <v>273.83182920439702</v>
      </c>
      <c r="P1826" s="1">
        <f>(((ABS('How to'!$B$33)+'How to'!$B$32)*(N1826))/(11.82))^(1/2)</f>
        <v>414.75513376474646</v>
      </c>
      <c r="Q1826">
        <f>IF(P1826=0,'How to'!$B$34,MIN(ROUNDDOWN(2*P1826,-1)/2,'How to'!$B$34))</f>
        <v>145</v>
      </c>
      <c r="R1826">
        <f t="shared" si="463"/>
        <v>145</v>
      </c>
      <c r="S1826" t="str">
        <f t="shared" si="453"/>
        <v/>
      </c>
      <c r="T1826">
        <f t="shared" si="449"/>
        <v>145</v>
      </c>
      <c r="U1826" t="str">
        <f t="shared" si="450"/>
        <v/>
      </c>
      <c r="W1826" t="str">
        <f t="shared" si="451"/>
        <v/>
      </c>
      <c r="X1826" t="str">
        <f t="shared" si="452"/>
        <v/>
      </c>
      <c r="AE1826" t="s">
        <v>52</v>
      </c>
    </row>
    <row r="1827" spans="1:31" x14ac:dyDescent="0.25">
      <c r="A1827">
        <v>45.867183310000001</v>
      </c>
      <c r="B1827">
        <v>-122.8163127</v>
      </c>
      <c r="C1827">
        <v>45.523614070000001</v>
      </c>
      <c r="D1827">
        <f t="shared" si="454"/>
        <v>192.13634380546466</v>
      </c>
      <c r="E1827">
        <f t="shared" si="455"/>
        <v>56.446014526899667</v>
      </c>
      <c r="F1827">
        <f t="shared" si="456"/>
        <v>200.25615388023084</v>
      </c>
      <c r="G1827">
        <f t="shared" si="457"/>
        <v>96.068728500278382</v>
      </c>
      <c r="H1827">
        <f t="shared" si="458"/>
        <v>28.22322634618174</v>
      </c>
      <c r="I1827">
        <f t="shared" si="459"/>
        <v>100.12867272189324</v>
      </c>
      <c r="J1827">
        <f t="shared" si="460"/>
        <v>10025.631791725673</v>
      </c>
      <c r="K1827">
        <f t="shared" si="461"/>
        <v>10025.751101048007</v>
      </c>
      <c r="L1827">
        <f t="shared" si="464"/>
        <v>0.34541181556762074</v>
      </c>
      <c r="M1827" s="1">
        <f t="shared" si="462"/>
        <v>14512.750648921101</v>
      </c>
      <c r="N1827" s="1">
        <f>IF(M1827&lt;'How to'!$B$35,0,M1827)</f>
        <v>14512.750648921101</v>
      </c>
      <c r="O1827" s="1">
        <f>(((ABS('How to'!$B$33))*(N1827))/(11.82))^(1/2)</f>
        <v>323.05434854143471</v>
      </c>
      <c r="P1827" s="1">
        <f>(((ABS('How to'!$B$33)+'How to'!$B$32)*(N1827))/(11.82))^(1/2)</f>
        <v>489.3092593796772</v>
      </c>
      <c r="Q1827">
        <f>IF(P1827=0,'How to'!$B$34,MIN(ROUNDDOWN(2*P1827,-1)/2,'How to'!$B$34))</f>
        <v>145</v>
      </c>
      <c r="R1827">
        <f t="shared" si="463"/>
        <v>145</v>
      </c>
      <c r="S1827" t="str">
        <f t="shared" si="453"/>
        <v/>
      </c>
      <c r="T1827">
        <f t="shared" si="449"/>
        <v>145</v>
      </c>
      <c r="U1827" t="str">
        <f t="shared" si="450"/>
        <v/>
      </c>
      <c r="W1827" t="str">
        <f t="shared" si="451"/>
        <v/>
      </c>
      <c r="X1827" t="str">
        <f t="shared" si="452"/>
        <v/>
      </c>
      <c r="AE1827" t="s">
        <v>52</v>
      </c>
    </row>
    <row r="1828" spans="1:31" x14ac:dyDescent="0.25">
      <c r="A1828">
        <v>45.867399059999997</v>
      </c>
      <c r="B1828">
        <v>-122.8162217</v>
      </c>
      <c r="C1828">
        <v>45.548614069999999</v>
      </c>
      <c r="D1828">
        <f t="shared" si="454"/>
        <v>192.13634380467369</v>
      </c>
      <c r="E1828">
        <f t="shared" si="455"/>
        <v>56.445795442967217</v>
      </c>
      <c r="F1828">
        <f t="shared" si="456"/>
        <v>200.25609212659941</v>
      </c>
      <c r="G1828">
        <f t="shared" si="457"/>
        <v>96.068728499487406</v>
      </c>
      <c r="H1828">
        <f t="shared" si="458"/>
        <v>28.223116805015881</v>
      </c>
      <c r="I1828">
        <f t="shared" si="459"/>
        <v>100.12864184486772</v>
      </c>
      <c r="J1828">
        <f t="shared" si="460"/>
        <v>10025.625608454267</v>
      </c>
      <c r="K1828">
        <f t="shared" si="461"/>
        <v>10025.744917697793</v>
      </c>
      <c r="L1828">
        <f t="shared" si="464"/>
        <v>0.34541170148969208</v>
      </c>
      <c r="M1828" s="1">
        <f t="shared" si="462"/>
        <v>14512.746491301172</v>
      </c>
      <c r="N1828" s="1">
        <f>IF(M1828&lt;'How to'!$B$35,0,M1828)</f>
        <v>14512.746491301172</v>
      </c>
      <c r="O1828" s="1">
        <f>(((ABS('How to'!$B$33))*(N1828))/(11.82))^(1/2)</f>
        <v>323.05430226704721</v>
      </c>
      <c r="P1828" s="1">
        <f>(((ABS('How to'!$B$33)+'How to'!$B$32)*(N1828))/(11.82))^(1/2)</f>
        <v>489.30918929089376</v>
      </c>
      <c r="Q1828">
        <f>IF(P1828=0,'How to'!$B$34,MIN(ROUNDDOWN(2*P1828,-1)/2,'How to'!$B$34))</f>
        <v>145</v>
      </c>
      <c r="R1828">
        <f t="shared" si="463"/>
        <v>145</v>
      </c>
      <c r="S1828" t="str">
        <f t="shared" si="453"/>
        <v/>
      </c>
      <c r="T1828">
        <f t="shared" si="449"/>
        <v>145</v>
      </c>
      <c r="U1828" t="str">
        <f t="shared" si="450"/>
        <v/>
      </c>
      <c r="W1828" t="str">
        <f t="shared" si="451"/>
        <v/>
      </c>
      <c r="X1828" t="str">
        <f t="shared" si="452"/>
        <v/>
      </c>
      <c r="AE1828" t="s">
        <v>52</v>
      </c>
    </row>
    <row r="1829" spans="1:31" x14ac:dyDescent="0.25">
      <c r="A1829">
        <v>45.867614809999999</v>
      </c>
      <c r="B1829">
        <v>-122.8161307</v>
      </c>
      <c r="C1829">
        <v>45.573614069999998</v>
      </c>
      <c r="D1829">
        <f t="shared" si="454"/>
        <v>192.13634380546466</v>
      </c>
      <c r="E1829">
        <f t="shared" si="455"/>
        <v>56.445576358234398</v>
      </c>
      <c r="F1829">
        <f t="shared" si="456"/>
        <v>200.25603037448084</v>
      </c>
      <c r="G1829">
        <f t="shared" si="457"/>
        <v>96.068728500278382</v>
      </c>
      <c r="H1829">
        <f t="shared" si="458"/>
        <v>28.223007263449833</v>
      </c>
      <c r="I1829">
        <f t="shared" si="459"/>
        <v>100.12861096935752</v>
      </c>
      <c r="J1829">
        <f t="shared" si="460"/>
        <v>10025.619425336248</v>
      </c>
      <c r="K1829">
        <f t="shared" si="461"/>
        <v>10025.738734652943</v>
      </c>
      <c r="L1829">
        <f t="shared" si="464"/>
        <v>0.34541180740509275</v>
      </c>
      <c r="M1829" s="1">
        <f t="shared" si="462"/>
        <v>14512.733090931859</v>
      </c>
      <c r="N1829" s="1">
        <f>IF(M1829&lt;'How to'!$B$35,0,M1829)</f>
        <v>14512.733090931859</v>
      </c>
      <c r="O1829" s="1">
        <f>(((ABS('How to'!$B$33))*(N1829))/(11.82))^(1/2)</f>
        <v>323.05415312064133</v>
      </c>
      <c r="P1829" s="1">
        <f>(((ABS('How to'!$B$33)+'How to'!$B$32)*(N1829))/(11.82))^(1/2)</f>
        <v>489.30896338860288</v>
      </c>
      <c r="Q1829">
        <f>IF(P1829=0,'How to'!$B$34,MIN(ROUNDDOWN(2*P1829,-1)/2,'How to'!$B$34))</f>
        <v>145</v>
      </c>
      <c r="R1829">
        <f t="shared" si="463"/>
        <v>145</v>
      </c>
      <c r="S1829" t="str">
        <f t="shared" si="453"/>
        <v/>
      </c>
      <c r="T1829">
        <f t="shared" si="449"/>
        <v>145</v>
      </c>
      <c r="U1829" t="str">
        <f t="shared" si="450"/>
        <v/>
      </c>
      <c r="W1829" t="str">
        <f t="shared" si="451"/>
        <v/>
      </c>
      <c r="X1829" t="str">
        <f t="shared" si="452"/>
        <v/>
      </c>
      <c r="AE1829" t="s">
        <v>142</v>
      </c>
    </row>
    <row r="1830" spans="1:31" x14ac:dyDescent="0.25">
      <c r="A1830">
        <v>45.867830560000002</v>
      </c>
      <c r="B1830">
        <v>-122.8160397</v>
      </c>
      <c r="C1830">
        <v>45.598614070000004</v>
      </c>
      <c r="D1830">
        <f t="shared" si="454"/>
        <v>192.13634380546466</v>
      </c>
      <c r="E1830">
        <f t="shared" si="455"/>
        <v>56.437605918410746</v>
      </c>
      <c r="F1830">
        <f t="shared" si="456"/>
        <v>200.25378391614365</v>
      </c>
      <c r="G1830">
        <f t="shared" si="457"/>
        <v>96.068728500278382</v>
      </c>
      <c r="H1830">
        <f t="shared" si="458"/>
        <v>28.215146307021442</v>
      </c>
      <c r="I1830">
        <f t="shared" si="459"/>
        <v>100.12639550481595</v>
      </c>
      <c r="J1830">
        <f t="shared" si="460"/>
        <v>10025.394493183388</v>
      </c>
      <c r="K1830">
        <f t="shared" si="461"/>
        <v>10025.295076786826</v>
      </c>
      <c r="L1830">
        <f t="shared" si="464"/>
        <v>0</v>
      </c>
      <c r="M1830" s="1">
        <f t="shared" si="462"/>
        <v>0</v>
      </c>
      <c r="N1830" s="1">
        <f>IF(M1830&lt;'How to'!$B$35,0,M1830)</f>
        <v>0</v>
      </c>
      <c r="O1830" s="1">
        <f>(((ABS('How to'!$B$33))*(N1830))/(11.82))^(1/2)</f>
        <v>0</v>
      </c>
      <c r="P1830" s="1">
        <f>(((ABS('How to'!$B$33)+'How to'!$B$32)*(N1830))/(11.82))^(1/2)</f>
        <v>0</v>
      </c>
      <c r="Q1830">
        <f>IF(P1830=0,'How to'!$B$34,MIN(ROUNDDOWN(2*P1830,-1)/2,'How to'!$B$34))</f>
        <v>145</v>
      </c>
      <c r="R1830">
        <f t="shared" si="463"/>
        <v>145</v>
      </c>
      <c r="S1830" t="str">
        <f t="shared" si="453"/>
        <v/>
      </c>
      <c r="T1830">
        <f t="shared" si="449"/>
        <v>145</v>
      </c>
      <c r="U1830" t="str">
        <f t="shared" si="450"/>
        <v/>
      </c>
      <c r="W1830" t="str">
        <f t="shared" si="451"/>
        <v/>
      </c>
      <c r="X1830" t="str">
        <f t="shared" si="452"/>
        <v/>
      </c>
      <c r="AE1830" t="s">
        <v>52</v>
      </c>
    </row>
    <row r="1831" spans="1:31" x14ac:dyDescent="0.25">
      <c r="A1831">
        <v>45.868046300000003</v>
      </c>
      <c r="B1831">
        <v>-122.8159486</v>
      </c>
      <c r="C1831">
        <v>45.623614070000002</v>
      </c>
      <c r="D1831">
        <f t="shared" si="454"/>
        <v>192.13634380467369</v>
      </c>
      <c r="E1831">
        <f t="shared" si="455"/>
        <v>56.437386873417999</v>
      </c>
      <c r="F1831">
        <f t="shared" si="456"/>
        <v>200.253722181955</v>
      </c>
      <c r="G1831">
        <f t="shared" si="457"/>
        <v>96.06761530518628</v>
      </c>
      <c r="H1831">
        <f t="shared" si="458"/>
        <v>28.222788179117199</v>
      </c>
      <c r="I1831">
        <f t="shared" si="459"/>
        <v>100.12748115791477</v>
      </c>
      <c r="J1831">
        <f t="shared" si="460"/>
        <v>10025.388311931903</v>
      </c>
      <c r="K1831">
        <f t="shared" si="461"/>
        <v>10025.512483028579</v>
      </c>
      <c r="L1831">
        <f t="shared" si="464"/>
        <v>0.35237919444133908</v>
      </c>
      <c r="M1831" s="1">
        <f t="shared" si="462"/>
        <v>14225.460301257281</v>
      </c>
      <c r="N1831" s="1">
        <f>IF(M1831&lt;'How to'!$B$35,0,M1831)</f>
        <v>14225.460301257281</v>
      </c>
      <c r="O1831" s="1">
        <f>(((ABS('How to'!$B$33))*(N1831))/(11.82))^(1/2)</f>
        <v>319.84081880604856</v>
      </c>
      <c r="P1831" s="1">
        <f>(((ABS('How to'!$B$33)+'How to'!$B$32)*(N1831))/(11.82))^(1/2)</f>
        <v>484.44193639852659</v>
      </c>
      <c r="Q1831">
        <f>IF(P1831=0,'How to'!$B$34,MIN(ROUNDDOWN(2*P1831,-1)/2,'How to'!$B$34))</f>
        <v>145</v>
      </c>
      <c r="R1831">
        <f t="shared" si="463"/>
        <v>145</v>
      </c>
      <c r="S1831" t="str">
        <f t="shared" si="453"/>
        <v/>
      </c>
      <c r="T1831">
        <f t="shared" si="449"/>
        <v>145</v>
      </c>
      <c r="U1831" t="str">
        <f t="shared" si="450"/>
        <v/>
      </c>
      <c r="W1831" t="str">
        <f t="shared" si="451"/>
        <v/>
      </c>
      <c r="X1831" t="str">
        <f t="shared" si="452"/>
        <v/>
      </c>
      <c r="AE1831" t="s">
        <v>52</v>
      </c>
    </row>
    <row r="1832" spans="1:31" x14ac:dyDescent="0.25">
      <c r="A1832">
        <v>45.868262049999998</v>
      </c>
      <c r="B1832">
        <v>-122.8158576</v>
      </c>
      <c r="C1832">
        <v>45.648614070000001</v>
      </c>
      <c r="D1832">
        <f t="shared" si="454"/>
        <v>192.13634380546466</v>
      </c>
      <c r="E1832">
        <f t="shared" si="455"/>
        <v>56.444919109388458</v>
      </c>
      <c r="F1832">
        <f t="shared" si="456"/>
        <v>200.25584511868095</v>
      </c>
      <c r="G1832">
        <f t="shared" si="457"/>
        <v>96.06761530518628</v>
      </c>
      <c r="H1832">
        <f t="shared" si="458"/>
        <v>28.222678636350608</v>
      </c>
      <c r="I1832">
        <f t="shared" si="459"/>
        <v>100.12745028130888</v>
      </c>
      <c r="J1832">
        <f t="shared" si="460"/>
        <v>10025.600876049284</v>
      </c>
      <c r="K1832">
        <f t="shared" si="461"/>
        <v>10025.506299835983</v>
      </c>
      <c r="L1832">
        <f t="shared" si="464"/>
        <v>0</v>
      </c>
      <c r="M1832" s="1">
        <f t="shared" si="462"/>
        <v>0</v>
      </c>
      <c r="N1832" s="1">
        <f>IF(M1832&lt;'How to'!$B$35,0,M1832)</f>
        <v>0</v>
      </c>
      <c r="O1832" s="1">
        <f>(((ABS('How to'!$B$33))*(N1832))/(11.82))^(1/2)</f>
        <v>0</v>
      </c>
      <c r="P1832" s="1">
        <f>(((ABS('How to'!$B$33)+'How to'!$B$32)*(N1832))/(11.82))^(1/2)</f>
        <v>0</v>
      </c>
      <c r="Q1832">
        <f>IF(P1832=0,'How to'!$B$34,MIN(ROUNDDOWN(2*P1832,-1)/2,'How to'!$B$34))</f>
        <v>145</v>
      </c>
      <c r="R1832">
        <f t="shared" si="463"/>
        <v>145</v>
      </c>
      <c r="S1832" t="str">
        <f t="shared" si="453"/>
        <v/>
      </c>
      <c r="T1832">
        <f t="shared" si="449"/>
        <v>145</v>
      </c>
      <c r="U1832" t="str">
        <f t="shared" si="450"/>
        <v/>
      </c>
      <c r="W1832" t="str">
        <f t="shared" si="451"/>
        <v/>
      </c>
      <c r="X1832" t="str">
        <f t="shared" si="452"/>
        <v/>
      </c>
      <c r="AE1832" t="s">
        <v>52</v>
      </c>
    </row>
    <row r="1833" spans="1:31" x14ac:dyDescent="0.25">
      <c r="A1833">
        <v>45.868477800000001</v>
      </c>
      <c r="B1833">
        <v>-122.8157666</v>
      </c>
      <c r="C1833">
        <v>45.673614069999999</v>
      </c>
      <c r="D1833">
        <f t="shared" si="454"/>
        <v>192.13634380546466</v>
      </c>
      <c r="E1833">
        <f t="shared" si="455"/>
        <v>56.444700021454253</v>
      </c>
      <c r="F1833">
        <f t="shared" si="456"/>
        <v>200.25578336578366</v>
      </c>
      <c r="G1833">
        <f t="shared" si="457"/>
        <v>96.06761530518628</v>
      </c>
      <c r="H1833">
        <f t="shared" si="458"/>
        <v>28.222569098261157</v>
      </c>
      <c r="I1833">
        <f t="shared" si="459"/>
        <v>100.12741940613164</v>
      </c>
      <c r="J1833">
        <f t="shared" si="460"/>
        <v>10025.594692860919</v>
      </c>
      <c r="K1833">
        <f t="shared" si="461"/>
        <v>10025.500116931385</v>
      </c>
      <c r="L1833">
        <f t="shared" si="464"/>
        <v>0</v>
      </c>
      <c r="M1833" s="1">
        <f t="shared" si="462"/>
        <v>0</v>
      </c>
      <c r="N1833" s="1">
        <f>IF(M1833&lt;'How to'!$B$35,0,M1833)</f>
        <v>0</v>
      </c>
      <c r="O1833" s="1">
        <f>(((ABS('How to'!$B$33))*(N1833))/(11.82))^(1/2)</f>
        <v>0</v>
      </c>
      <c r="P1833" s="1">
        <f>(((ABS('How to'!$B$33)+'How to'!$B$32)*(N1833))/(11.82))^(1/2)</f>
        <v>0</v>
      </c>
      <c r="Q1833">
        <f>IF(P1833=0,'How to'!$B$34,MIN(ROUNDDOWN(2*P1833,-1)/2,'How to'!$B$34))</f>
        <v>145</v>
      </c>
      <c r="R1833">
        <f t="shared" si="463"/>
        <v>145</v>
      </c>
      <c r="S1833" t="str">
        <f t="shared" si="453"/>
        <v/>
      </c>
      <c r="T1833">
        <f t="shared" si="449"/>
        <v>145</v>
      </c>
      <c r="U1833" t="str">
        <f t="shared" si="450"/>
        <v/>
      </c>
      <c r="W1833" t="str">
        <f t="shared" si="451"/>
        <v/>
      </c>
      <c r="X1833" t="str">
        <f t="shared" si="452"/>
        <v/>
      </c>
      <c r="AE1833" t="s">
        <v>52</v>
      </c>
    </row>
    <row r="1834" spans="1:31" x14ac:dyDescent="0.25">
      <c r="A1834">
        <v>45.868693550000003</v>
      </c>
      <c r="B1834">
        <v>-122.81567560000001</v>
      </c>
      <c r="C1834">
        <v>45.698614069999998</v>
      </c>
      <c r="D1834">
        <f t="shared" si="454"/>
        <v>192.13634380467369</v>
      </c>
      <c r="E1834">
        <f t="shared" si="455"/>
        <v>56.444480932719685</v>
      </c>
      <c r="F1834">
        <f t="shared" si="456"/>
        <v>200.25572161212256</v>
      </c>
      <c r="G1834">
        <f t="shared" si="457"/>
        <v>96.06761530518628</v>
      </c>
      <c r="H1834">
        <f t="shared" si="458"/>
        <v>28.222459554694229</v>
      </c>
      <c r="I1834">
        <f t="shared" si="459"/>
        <v>100.1273885295208</v>
      </c>
      <c r="J1834">
        <f t="shared" si="460"/>
        <v>10025.588509597983</v>
      </c>
      <c r="K1834">
        <f t="shared" si="461"/>
        <v>10025.493933741614</v>
      </c>
      <c r="L1834">
        <f t="shared" si="464"/>
        <v>0</v>
      </c>
      <c r="M1834" s="1">
        <f t="shared" si="462"/>
        <v>0</v>
      </c>
      <c r="N1834" s="1">
        <f>IF(M1834&lt;'How to'!$B$35,0,M1834)</f>
        <v>0</v>
      </c>
      <c r="O1834" s="1">
        <f>(((ABS('How to'!$B$33))*(N1834))/(11.82))^(1/2)</f>
        <v>0</v>
      </c>
      <c r="P1834" s="1">
        <f>(((ABS('How to'!$B$33)+'How to'!$B$32)*(N1834))/(11.82))^(1/2)</f>
        <v>0</v>
      </c>
      <c r="Q1834">
        <f>IF(P1834=0,'How to'!$B$34,MIN(ROUNDDOWN(2*P1834,-1)/2,'How to'!$B$34))</f>
        <v>145</v>
      </c>
      <c r="R1834">
        <f t="shared" si="463"/>
        <v>145</v>
      </c>
      <c r="S1834" t="str">
        <f t="shared" si="453"/>
        <v/>
      </c>
      <c r="T1834">
        <f t="shared" si="449"/>
        <v>145</v>
      </c>
      <c r="U1834" t="str">
        <f t="shared" si="450"/>
        <v/>
      </c>
      <c r="W1834" t="str">
        <f t="shared" si="451"/>
        <v/>
      </c>
      <c r="X1834" t="str">
        <f t="shared" si="452"/>
        <v/>
      </c>
      <c r="AE1834" t="s">
        <v>52</v>
      </c>
    </row>
    <row r="1835" spans="1:31" x14ac:dyDescent="0.25">
      <c r="A1835">
        <v>45.868909299999999</v>
      </c>
      <c r="B1835">
        <v>-122.81558459999999</v>
      </c>
      <c r="C1835">
        <v>45.723614070000004</v>
      </c>
      <c r="D1835">
        <f t="shared" si="454"/>
        <v>192.13745699976579</v>
      </c>
      <c r="E1835">
        <f t="shared" si="455"/>
        <v>56.436510640425603</v>
      </c>
      <c r="F1835">
        <f t="shared" si="456"/>
        <v>200.25454330826983</v>
      </c>
      <c r="G1835">
        <f t="shared" si="457"/>
        <v>96.068728499487406</v>
      </c>
      <c r="H1835">
        <f t="shared" si="458"/>
        <v>28.214598747795154</v>
      </c>
      <c r="I1835">
        <f t="shared" si="459"/>
        <v>100.1262412058263</v>
      </c>
      <c r="J1835">
        <f t="shared" si="460"/>
        <v>10025.470528900929</v>
      </c>
      <c r="K1835">
        <f t="shared" si="461"/>
        <v>10025.26417800731</v>
      </c>
      <c r="L1835">
        <f t="shared" si="464"/>
        <v>0</v>
      </c>
      <c r="M1835" s="1">
        <f t="shared" si="462"/>
        <v>0</v>
      </c>
      <c r="N1835" s="1">
        <f>IF(M1835&lt;'How to'!$B$35,0,M1835)</f>
        <v>0</v>
      </c>
      <c r="O1835" s="1">
        <f>(((ABS('How to'!$B$33))*(N1835))/(11.82))^(1/2)</f>
        <v>0</v>
      </c>
      <c r="P1835" s="1">
        <f>(((ABS('How to'!$B$33)+'How to'!$B$32)*(N1835))/(11.82))^(1/2)</f>
        <v>0</v>
      </c>
      <c r="Q1835">
        <f>IF(P1835=0,'How to'!$B$34,MIN(ROUNDDOWN(2*P1835,-1)/2,'How to'!$B$34))</f>
        <v>145</v>
      </c>
      <c r="R1835">
        <f t="shared" si="463"/>
        <v>145</v>
      </c>
      <c r="S1835" t="str">
        <f t="shared" si="453"/>
        <v/>
      </c>
      <c r="T1835">
        <f t="shared" si="449"/>
        <v>145</v>
      </c>
      <c r="U1835" t="str">
        <f t="shared" si="450"/>
        <v/>
      </c>
      <c r="W1835" t="str">
        <f t="shared" si="451"/>
        <v/>
      </c>
      <c r="X1835" t="str">
        <f t="shared" si="452"/>
        <v/>
      </c>
      <c r="AE1835" t="s">
        <v>52</v>
      </c>
    </row>
    <row r="1836" spans="1:31" x14ac:dyDescent="0.25">
      <c r="A1836">
        <v>45.869125050000001</v>
      </c>
      <c r="B1836">
        <v>-122.8154935</v>
      </c>
      <c r="C1836">
        <v>45.748614070000002</v>
      </c>
      <c r="D1836">
        <f t="shared" si="454"/>
        <v>192.13745700055676</v>
      </c>
      <c r="E1836">
        <f t="shared" si="455"/>
        <v>56.436291580176906</v>
      </c>
      <c r="F1836">
        <f t="shared" si="456"/>
        <v>200.25448157273172</v>
      </c>
      <c r="G1836">
        <f t="shared" si="457"/>
        <v>96.068728500278382</v>
      </c>
      <c r="H1836">
        <f t="shared" si="458"/>
        <v>28.222240466359843</v>
      </c>
      <c r="I1836">
        <f t="shared" si="459"/>
        <v>100.12839483683557</v>
      </c>
      <c r="J1836">
        <f t="shared" si="460"/>
        <v>10025.464347490886</v>
      </c>
      <c r="K1836">
        <f t="shared" si="461"/>
        <v>10025.69545260124</v>
      </c>
      <c r="L1836">
        <f t="shared" si="464"/>
        <v>0.48073392885605937</v>
      </c>
      <c r="M1836" s="1">
        <f t="shared" si="462"/>
        <v>10427.488940148343</v>
      </c>
      <c r="N1836" s="1">
        <f>IF(M1836&lt;'How to'!$B$35,0,M1836)</f>
        <v>10427.488940148343</v>
      </c>
      <c r="O1836" s="1">
        <f>(((ABS('How to'!$B$33))*(N1836))/(11.82))^(1/2)</f>
        <v>273.8360322920251</v>
      </c>
      <c r="P1836" s="1">
        <f>(((ABS('How to'!$B$33)+'How to'!$B$32)*(N1836))/(11.82))^(1/2)</f>
        <v>414.76149990624458</v>
      </c>
      <c r="Q1836">
        <f>IF(P1836=0,'How to'!$B$34,MIN(ROUNDDOWN(2*P1836,-1)/2,'How to'!$B$34))</f>
        <v>145</v>
      </c>
      <c r="R1836">
        <f t="shared" si="463"/>
        <v>145</v>
      </c>
      <c r="S1836" t="str">
        <f t="shared" si="453"/>
        <v/>
      </c>
      <c r="T1836">
        <f t="shared" si="449"/>
        <v>145</v>
      </c>
      <c r="U1836" t="str">
        <f t="shared" si="450"/>
        <v/>
      </c>
      <c r="W1836" t="str">
        <f t="shared" si="451"/>
        <v/>
      </c>
      <c r="X1836" t="str">
        <f t="shared" si="452"/>
        <v/>
      </c>
      <c r="AE1836" t="s">
        <v>52</v>
      </c>
    </row>
    <row r="1837" spans="1:31" x14ac:dyDescent="0.25">
      <c r="A1837">
        <v>45.869340800000003</v>
      </c>
      <c r="B1837">
        <v>-122.8154025</v>
      </c>
      <c r="C1837">
        <v>45.773614070000001</v>
      </c>
      <c r="D1837">
        <f t="shared" si="454"/>
        <v>192.13745699976579</v>
      </c>
      <c r="E1837">
        <f t="shared" si="455"/>
        <v>56.436072519127983</v>
      </c>
      <c r="F1837">
        <f t="shared" si="456"/>
        <v>200.25441983567086</v>
      </c>
      <c r="G1837">
        <f t="shared" si="457"/>
        <v>96.068728500278382</v>
      </c>
      <c r="H1837">
        <f t="shared" si="458"/>
        <v>28.222130921592392</v>
      </c>
      <c r="I1837">
        <f t="shared" si="459"/>
        <v>100.12836396054666</v>
      </c>
      <c r="J1837">
        <f t="shared" si="460"/>
        <v>10025.458165930282</v>
      </c>
      <c r="K1837">
        <f t="shared" si="461"/>
        <v>10025.6892694157</v>
      </c>
      <c r="L1837">
        <f t="shared" si="464"/>
        <v>0.48073223879557608</v>
      </c>
      <c r="M1837" s="1">
        <f t="shared" si="462"/>
        <v>10427.519167982167</v>
      </c>
      <c r="N1837" s="1">
        <f>IF(M1837&lt;'How to'!$B$35,0,M1837)</f>
        <v>10427.519167982167</v>
      </c>
      <c r="O1837" s="1">
        <f>(((ABS('How to'!$B$33))*(N1837))/(11.82))^(1/2)</f>
        <v>273.83642919794022</v>
      </c>
      <c r="P1837" s="1">
        <f>(((ABS('How to'!$B$33)+'How to'!$B$32)*(N1837))/(11.82))^(1/2)</f>
        <v>414.76210107363408</v>
      </c>
      <c r="Q1837">
        <f>IF(P1837=0,'How to'!$B$34,MIN(ROUNDDOWN(2*P1837,-1)/2,'How to'!$B$34))</f>
        <v>145</v>
      </c>
      <c r="R1837">
        <f t="shared" si="463"/>
        <v>145</v>
      </c>
      <c r="S1837" t="str">
        <f t="shared" si="453"/>
        <v/>
      </c>
      <c r="T1837">
        <f t="shared" si="449"/>
        <v>145</v>
      </c>
      <c r="U1837" t="str">
        <f t="shared" si="450"/>
        <v/>
      </c>
      <c r="W1837" t="str">
        <f t="shared" si="451"/>
        <v/>
      </c>
      <c r="X1837" t="str">
        <f t="shared" si="452"/>
        <v/>
      </c>
      <c r="AE1837" t="s">
        <v>52</v>
      </c>
    </row>
    <row r="1838" spans="1:31" x14ac:dyDescent="0.25">
      <c r="A1838">
        <v>45.869556549999999</v>
      </c>
      <c r="B1838">
        <v>-122.81531150000001</v>
      </c>
      <c r="C1838">
        <v>45.798614069999999</v>
      </c>
      <c r="D1838">
        <f t="shared" si="454"/>
        <v>192.13745699976579</v>
      </c>
      <c r="E1838">
        <f t="shared" si="455"/>
        <v>56.435853457278839</v>
      </c>
      <c r="F1838">
        <f t="shared" si="456"/>
        <v>200.25435809936397</v>
      </c>
      <c r="G1838">
        <f t="shared" si="457"/>
        <v>96.068728499487406</v>
      </c>
      <c r="H1838">
        <f t="shared" si="458"/>
        <v>28.222021376424767</v>
      </c>
      <c r="I1838">
        <f t="shared" si="459"/>
        <v>100.1283330834964</v>
      </c>
      <c r="J1838">
        <f t="shared" si="460"/>
        <v>10025.451984447074</v>
      </c>
      <c r="K1838">
        <f t="shared" si="461"/>
        <v>10025.6830860796</v>
      </c>
      <c r="L1838">
        <f t="shared" si="464"/>
        <v>0.48073031163603436</v>
      </c>
      <c r="M1838" s="1">
        <f t="shared" si="462"/>
        <v>10427.554538801522</v>
      </c>
      <c r="N1838" s="1">
        <f>IF(M1838&lt;'How to'!$B$35,0,M1838)</f>
        <v>10427.554538801522</v>
      </c>
      <c r="O1838" s="1">
        <f>(((ABS('How to'!$B$33))*(N1838))/(11.82))^(1/2)</f>
        <v>273.83689363298464</v>
      </c>
      <c r="P1838" s="1">
        <f>(((ABS('How to'!$B$33)+'How to'!$B$32)*(N1838))/(11.82))^(1/2)</f>
        <v>414.76280452297203</v>
      </c>
      <c r="Q1838">
        <f>IF(P1838=0,'How to'!$B$34,MIN(ROUNDDOWN(2*P1838,-1)/2,'How to'!$B$34))</f>
        <v>145</v>
      </c>
      <c r="R1838">
        <f t="shared" si="463"/>
        <v>145</v>
      </c>
      <c r="S1838" t="str">
        <f t="shared" si="453"/>
        <v/>
      </c>
      <c r="T1838">
        <f t="shared" si="449"/>
        <v>145</v>
      </c>
      <c r="U1838" t="str">
        <f t="shared" si="450"/>
        <v/>
      </c>
      <c r="W1838" t="str">
        <f t="shared" si="451"/>
        <v/>
      </c>
      <c r="X1838" t="str">
        <f t="shared" si="452"/>
        <v/>
      </c>
      <c r="AE1838" t="s">
        <v>52</v>
      </c>
    </row>
    <row r="1839" spans="1:31" x14ac:dyDescent="0.25">
      <c r="A1839">
        <v>45.869772300000001</v>
      </c>
      <c r="B1839">
        <v>-122.8152205</v>
      </c>
      <c r="C1839">
        <v>45.823614069999998</v>
      </c>
      <c r="D1839">
        <f t="shared" si="454"/>
        <v>192.13857019485789</v>
      </c>
      <c r="E1839">
        <f t="shared" si="455"/>
        <v>56.43563439352797</v>
      </c>
      <c r="F1839">
        <f t="shared" si="456"/>
        <v>200.25536443732111</v>
      </c>
      <c r="G1839">
        <f t="shared" si="457"/>
        <v>96.068728500278382</v>
      </c>
      <c r="H1839">
        <f t="shared" si="458"/>
        <v>28.221911830856971</v>
      </c>
      <c r="I1839">
        <f t="shared" si="459"/>
        <v>100.12830220796148</v>
      </c>
      <c r="J1839">
        <f t="shared" si="460"/>
        <v>10025.552746481073</v>
      </c>
      <c r="K1839">
        <f t="shared" si="461"/>
        <v>10025.676903048865</v>
      </c>
      <c r="L1839">
        <f t="shared" si="464"/>
        <v>0.35235857842820079</v>
      </c>
      <c r="M1839" s="1">
        <f t="shared" si="462"/>
        <v>14226.525926758119</v>
      </c>
      <c r="N1839" s="1">
        <f>IF(M1839&lt;'How to'!$B$35,0,M1839)</f>
        <v>14226.525926758119</v>
      </c>
      <c r="O1839" s="1">
        <f>(((ABS('How to'!$B$33))*(N1839))/(11.82))^(1/2)</f>
        <v>319.85279817764246</v>
      </c>
      <c r="P1839" s="1">
        <f>(((ABS('How to'!$B$33)+'How to'!$B$32)*(N1839))/(11.82))^(1/2)</f>
        <v>484.46008076794595</v>
      </c>
      <c r="Q1839">
        <f>IF(P1839=0,'How to'!$B$34,MIN(ROUNDDOWN(2*P1839,-1)/2,'How to'!$B$34))</f>
        <v>145</v>
      </c>
      <c r="R1839">
        <f t="shared" si="463"/>
        <v>145</v>
      </c>
      <c r="S1839" t="str">
        <f t="shared" si="453"/>
        <v/>
      </c>
      <c r="T1839">
        <f t="shared" si="449"/>
        <v>145</v>
      </c>
      <c r="U1839" t="str">
        <f t="shared" si="450"/>
        <v/>
      </c>
      <c r="W1839" t="str">
        <f t="shared" si="451"/>
        <v/>
      </c>
      <c r="X1839" t="str">
        <f t="shared" si="452"/>
        <v/>
      </c>
      <c r="AE1839" t="s">
        <v>52</v>
      </c>
    </row>
    <row r="1840" spans="1:31" x14ac:dyDescent="0.25">
      <c r="A1840">
        <v>45.869988050000003</v>
      </c>
      <c r="B1840">
        <v>-122.8151295</v>
      </c>
      <c r="C1840">
        <v>45.848614070000004</v>
      </c>
      <c r="D1840">
        <f t="shared" si="454"/>
        <v>192.13857019485789</v>
      </c>
      <c r="E1840">
        <f t="shared" si="455"/>
        <v>56.427664278854571</v>
      </c>
      <c r="F1840">
        <f t="shared" si="456"/>
        <v>200.25311845884312</v>
      </c>
      <c r="G1840">
        <f t="shared" si="457"/>
        <v>96.068728500278382</v>
      </c>
      <c r="H1840">
        <f t="shared" si="458"/>
        <v>28.21405117238983</v>
      </c>
      <c r="I1840">
        <f t="shared" si="459"/>
        <v>100.12608690655215</v>
      </c>
      <c r="J1840">
        <f t="shared" si="460"/>
        <v>10025.327863122864</v>
      </c>
      <c r="K1840">
        <f t="shared" si="461"/>
        <v>10025.233279218433</v>
      </c>
      <c r="L1840">
        <f t="shared" si="464"/>
        <v>0</v>
      </c>
      <c r="M1840" s="1">
        <f t="shared" si="462"/>
        <v>0</v>
      </c>
      <c r="N1840" s="1">
        <f>IF(M1840&lt;'How to'!$B$35,0,M1840)</f>
        <v>0</v>
      </c>
      <c r="O1840" s="1">
        <f>(((ABS('How to'!$B$33))*(N1840))/(11.82))^(1/2)</f>
        <v>0</v>
      </c>
      <c r="P1840" s="1">
        <f>(((ABS('How to'!$B$33)+'How to'!$B$32)*(N1840))/(11.82))^(1/2)</f>
        <v>0</v>
      </c>
      <c r="Q1840">
        <f>IF(P1840=0,'How to'!$B$34,MIN(ROUNDDOWN(2*P1840,-1)/2,'How to'!$B$34))</f>
        <v>145</v>
      </c>
      <c r="R1840">
        <f t="shared" si="463"/>
        <v>145</v>
      </c>
      <c r="S1840" t="str">
        <f t="shared" si="453"/>
        <v/>
      </c>
      <c r="T1840">
        <f t="shared" si="449"/>
        <v>145</v>
      </c>
      <c r="U1840" t="str">
        <f t="shared" si="450"/>
        <v/>
      </c>
      <c r="W1840" t="str">
        <f t="shared" si="451"/>
        <v/>
      </c>
      <c r="X1840" t="str">
        <f t="shared" si="452"/>
        <v/>
      </c>
      <c r="AE1840" t="s">
        <v>52</v>
      </c>
    </row>
    <row r="1841" spans="1:31" x14ac:dyDescent="0.25">
      <c r="A1841">
        <v>45.870203799999999</v>
      </c>
      <c r="B1841">
        <v>-122.8150385</v>
      </c>
      <c r="C1841">
        <v>45.873614070000002</v>
      </c>
      <c r="D1841">
        <f t="shared" si="454"/>
        <v>192.13968338994999</v>
      </c>
      <c r="E1841">
        <f t="shared" si="455"/>
        <v>56.427445244691881</v>
      </c>
      <c r="F1841">
        <f t="shared" si="456"/>
        <v>200.25412482651367</v>
      </c>
      <c r="G1841">
        <f t="shared" si="457"/>
        <v>96.068728499487406</v>
      </c>
      <c r="H1841">
        <f t="shared" si="458"/>
        <v>28.213941656108585</v>
      </c>
      <c r="I1841">
        <f t="shared" si="459"/>
        <v>100.12605604577922</v>
      </c>
      <c r="J1841">
        <f t="shared" si="460"/>
        <v>10025.42862750823</v>
      </c>
      <c r="K1841">
        <f t="shared" si="461"/>
        <v>10025.227099282522</v>
      </c>
      <c r="L1841">
        <f t="shared" si="464"/>
        <v>0</v>
      </c>
      <c r="M1841" s="1">
        <f t="shared" si="462"/>
        <v>0</v>
      </c>
      <c r="N1841" s="1">
        <f>IF(M1841&lt;'How to'!$B$35,0,M1841)</f>
        <v>0</v>
      </c>
      <c r="O1841" s="1">
        <f>(((ABS('How to'!$B$33))*(N1841))/(11.82))^(1/2)</f>
        <v>0</v>
      </c>
      <c r="P1841" s="1">
        <f>(((ABS('How to'!$B$33)+'How to'!$B$32)*(N1841))/(11.82))^(1/2)</f>
        <v>0</v>
      </c>
      <c r="Q1841">
        <f>IF(P1841=0,'How to'!$B$34,MIN(ROUNDDOWN(2*P1841,-1)/2,'How to'!$B$34))</f>
        <v>145</v>
      </c>
      <c r="R1841">
        <f t="shared" si="463"/>
        <v>145</v>
      </c>
      <c r="S1841" t="str">
        <f t="shared" si="453"/>
        <v/>
      </c>
      <c r="T1841">
        <f t="shared" si="449"/>
        <v>145</v>
      </c>
      <c r="U1841" t="str">
        <f t="shared" si="450"/>
        <v/>
      </c>
      <c r="W1841" t="str">
        <f t="shared" si="451"/>
        <v/>
      </c>
      <c r="X1841" t="str">
        <f t="shared" si="452"/>
        <v/>
      </c>
      <c r="AE1841" t="s">
        <v>52</v>
      </c>
    </row>
    <row r="1842" spans="1:31" x14ac:dyDescent="0.25">
      <c r="A1842">
        <v>45.870419550000001</v>
      </c>
      <c r="B1842">
        <v>-122.8149475</v>
      </c>
      <c r="C1842">
        <v>45.898614070000001</v>
      </c>
      <c r="D1842">
        <f t="shared" si="454"/>
        <v>192.1407965850421</v>
      </c>
      <c r="E1842">
        <f t="shared" si="455"/>
        <v>56.427226209729071</v>
      </c>
      <c r="F1842">
        <f t="shared" si="456"/>
        <v>200.25513119532908</v>
      </c>
      <c r="G1842">
        <f t="shared" si="457"/>
        <v>96.068728500278382</v>
      </c>
      <c r="H1842">
        <f t="shared" si="458"/>
        <v>28.213832139427286</v>
      </c>
      <c r="I1842">
        <f t="shared" si="459"/>
        <v>100.12602518652172</v>
      </c>
      <c r="J1842">
        <f t="shared" si="460"/>
        <v>10025.529392514616</v>
      </c>
      <c r="K1842">
        <f t="shared" si="461"/>
        <v>10025.220919651982</v>
      </c>
      <c r="L1842">
        <f t="shared" si="464"/>
        <v>0</v>
      </c>
      <c r="M1842" s="1">
        <f t="shared" si="462"/>
        <v>0</v>
      </c>
      <c r="N1842" s="1">
        <f>IF(M1842&lt;'How to'!$B$35,0,M1842)</f>
        <v>0</v>
      </c>
      <c r="O1842" s="1">
        <f>(((ABS('How to'!$B$33))*(N1842))/(11.82))^(1/2)</f>
        <v>0</v>
      </c>
      <c r="P1842" s="1">
        <f>(((ABS('How to'!$B$33)+'How to'!$B$32)*(N1842))/(11.82))^(1/2)</f>
        <v>0</v>
      </c>
      <c r="Q1842">
        <f>IF(P1842=0,'How to'!$B$34,MIN(ROUNDDOWN(2*P1842,-1)/2,'How to'!$B$34))</f>
        <v>145</v>
      </c>
      <c r="R1842">
        <f t="shared" si="463"/>
        <v>145</v>
      </c>
      <c r="S1842" t="str">
        <f t="shared" si="453"/>
        <v/>
      </c>
      <c r="T1842">
        <f t="shared" si="449"/>
        <v>145</v>
      </c>
      <c r="U1842" t="str">
        <f t="shared" si="450"/>
        <v/>
      </c>
      <c r="W1842" t="str">
        <f t="shared" si="451"/>
        <v/>
      </c>
      <c r="X1842" t="str">
        <f t="shared" si="452"/>
        <v/>
      </c>
      <c r="AE1842" t="s">
        <v>52</v>
      </c>
    </row>
    <row r="1843" spans="1:31" x14ac:dyDescent="0.25">
      <c r="A1843">
        <v>45.870635309999997</v>
      </c>
      <c r="B1843">
        <v>-122.8148565</v>
      </c>
      <c r="C1843">
        <v>45.923614069999999</v>
      </c>
      <c r="D1843">
        <f t="shared" si="454"/>
        <v>192.1430229752263</v>
      </c>
      <c r="E1843">
        <f t="shared" si="455"/>
        <v>56.419256200650132</v>
      </c>
      <c r="F1843">
        <f t="shared" si="456"/>
        <v>200.25502178046108</v>
      </c>
      <c r="G1843">
        <f t="shared" si="457"/>
        <v>96.069841694579509</v>
      </c>
      <c r="H1843">
        <f t="shared" si="458"/>
        <v>28.213722621244454</v>
      </c>
      <c r="I1843">
        <f t="shared" si="459"/>
        <v>100.12706241256701</v>
      </c>
      <c r="J1843">
        <f t="shared" si="460"/>
        <v>10025.518437073235</v>
      </c>
      <c r="K1843">
        <f t="shared" si="461"/>
        <v>10025.428627370091</v>
      </c>
      <c r="L1843">
        <f t="shared" si="464"/>
        <v>0</v>
      </c>
      <c r="M1843" s="1">
        <f t="shared" si="462"/>
        <v>0</v>
      </c>
      <c r="N1843" s="1">
        <f>IF(M1843&lt;'How to'!$B$35,0,M1843)</f>
        <v>0</v>
      </c>
      <c r="O1843" s="1">
        <f>(((ABS('How to'!$B$33))*(N1843))/(11.82))^(1/2)</f>
        <v>0</v>
      </c>
      <c r="P1843" s="1">
        <f>(((ABS('How to'!$B$33)+'How to'!$B$32)*(N1843))/(11.82))^(1/2)</f>
        <v>0</v>
      </c>
      <c r="Q1843">
        <f>IF(P1843=0,'How to'!$B$34,MIN(ROUNDDOWN(2*P1843,-1)/2,'How to'!$B$34))</f>
        <v>145</v>
      </c>
      <c r="R1843">
        <f t="shared" si="463"/>
        <v>145</v>
      </c>
      <c r="S1843" t="str">
        <f t="shared" si="453"/>
        <v/>
      </c>
      <c r="T1843">
        <f t="shared" ref="T1843:T1906" si="465">IF(Q1843=T1844,T1844,IF(Q1843&lt;T1844,Q1843,IF(MIN(Q1803:Q1842)&lt;Q1843,IF(MIN(Q1803:Q1842)&lt;T1844,T1844,MIN(Q1803:Q1842)),MIN(Q1803:Q1842))))</f>
        <v>145</v>
      </c>
      <c r="U1843" t="str">
        <f t="shared" ref="U1843:U1906" si="466">IF(T1844=T1843,"",T1843)</f>
        <v/>
      </c>
      <c r="W1843" t="str">
        <f t="shared" si="451"/>
        <v/>
      </c>
      <c r="X1843" t="str">
        <f t="shared" si="452"/>
        <v/>
      </c>
      <c r="AE1843" t="s">
        <v>52</v>
      </c>
    </row>
    <row r="1844" spans="1:31" x14ac:dyDescent="0.25">
      <c r="A1844">
        <v>45.87085106</v>
      </c>
      <c r="B1844">
        <v>-122.81476549999999</v>
      </c>
      <c r="C1844">
        <v>45.948614069999998</v>
      </c>
      <c r="D1844">
        <f t="shared" si="454"/>
        <v>192.14970214498797</v>
      </c>
      <c r="E1844">
        <f t="shared" si="455"/>
        <v>56.395784397148653</v>
      </c>
      <c r="F1844">
        <f t="shared" si="456"/>
        <v>200.25481899863803</v>
      </c>
      <c r="G1844">
        <f t="shared" si="457"/>
        <v>96.069841694579509</v>
      </c>
      <c r="H1844">
        <f t="shared" si="458"/>
        <v>28.213613104864535</v>
      </c>
      <c r="I1844">
        <f t="shared" si="459"/>
        <v>100.12703155318523</v>
      </c>
      <c r="J1844">
        <f t="shared" si="460"/>
        <v>10025.498133044319</v>
      </c>
      <c r="K1844">
        <f t="shared" si="461"/>
        <v>10025.422447652551</v>
      </c>
      <c r="L1844">
        <f t="shared" si="464"/>
        <v>0</v>
      </c>
      <c r="M1844" s="1">
        <f t="shared" si="462"/>
        <v>0</v>
      </c>
      <c r="N1844" s="1">
        <f>IF(M1844&lt;'How to'!$B$35,0,M1844)</f>
        <v>0</v>
      </c>
      <c r="O1844" s="1">
        <f>(((ABS('How to'!$B$33))*(N1844))/(11.82))^(1/2)</f>
        <v>0</v>
      </c>
      <c r="P1844" s="1">
        <f>(((ABS('How to'!$B$33)+'How to'!$B$32)*(N1844))/(11.82))^(1/2)</f>
        <v>0</v>
      </c>
      <c r="Q1844">
        <f>IF(P1844=0,'How to'!$B$34,MIN(ROUNDDOWN(2*P1844,-1)/2,'How to'!$B$34))</f>
        <v>145</v>
      </c>
      <c r="R1844">
        <f t="shared" si="463"/>
        <v>145</v>
      </c>
      <c r="S1844" t="str">
        <f t="shared" si="453"/>
        <v/>
      </c>
      <c r="T1844">
        <f t="shared" si="465"/>
        <v>145</v>
      </c>
      <c r="U1844" t="str">
        <f t="shared" si="466"/>
        <v/>
      </c>
      <c r="W1844" t="str">
        <f t="shared" si="451"/>
        <v/>
      </c>
      <c r="X1844" t="str">
        <f t="shared" si="452"/>
        <v/>
      </c>
      <c r="AE1844" t="s">
        <v>52</v>
      </c>
    </row>
    <row r="1845" spans="1:31" x14ac:dyDescent="0.25">
      <c r="A1845">
        <v>45.871066820000003</v>
      </c>
      <c r="B1845">
        <v>-122.8146745</v>
      </c>
      <c r="C1845">
        <v>45.973614070000004</v>
      </c>
      <c r="D1845">
        <f t="shared" si="454"/>
        <v>192.13968338994999</v>
      </c>
      <c r="E1845">
        <f t="shared" si="455"/>
        <v>56.434319981621137</v>
      </c>
      <c r="F1845">
        <f t="shared" si="456"/>
        <v>200.25606209295694</v>
      </c>
      <c r="G1845">
        <f t="shared" si="457"/>
        <v>96.070954890462588</v>
      </c>
      <c r="H1845">
        <f t="shared" si="458"/>
        <v>28.213503581906927</v>
      </c>
      <c r="I1845">
        <f t="shared" si="459"/>
        <v>100.12806878159377</v>
      </c>
      <c r="J1845">
        <f t="shared" si="460"/>
        <v>10025.622601244557</v>
      </c>
      <c r="K1845">
        <f t="shared" si="461"/>
        <v>10025.630157931573</v>
      </c>
      <c r="L1845">
        <f t="shared" si="464"/>
        <v>8.6929206923817531E-2</v>
      </c>
      <c r="M1845" s="1">
        <f t="shared" si="462"/>
        <v>57665.487312669102</v>
      </c>
      <c r="N1845" s="1">
        <f>IF(M1845&lt;'How to'!$B$35,0,M1845)</f>
        <v>57665.487312669102</v>
      </c>
      <c r="O1845" s="1">
        <f>(((ABS('How to'!$B$33))*(N1845))/(11.82))^(1/2)</f>
        <v>643.95972732854591</v>
      </c>
      <c r="P1845" s="1">
        <f>(((ABS('How to'!$B$33)+'How to'!$B$32)*(N1845))/(11.82))^(1/2)</f>
        <v>975.36361504527417</v>
      </c>
      <c r="Q1845">
        <f>IF(P1845=0,'How to'!$B$34,MIN(ROUNDDOWN(2*P1845,-1)/2,'How to'!$B$34))</f>
        <v>145</v>
      </c>
      <c r="R1845">
        <f t="shared" si="463"/>
        <v>145</v>
      </c>
      <c r="S1845" t="str">
        <f t="shared" si="453"/>
        <v/>
      </c>
      <c r="T1845">
        <f t="shared" si="465"/>
        <v>145</v>
      </c>
      <c r="U1845" t="str">
        <f t="shared" si="466"/>
        <v/>
      </c>
      <c r="W1845" t="str">
        <f t="shared" si="451"/>
        <v/>
      </c>
      <c r="X1845" t="str">
        <f t="shared" si="452"/>
        <v/>
      </c>
      <c r="AE1845" t="s">
        <v>52</v>
      </c>
    </row>
    <row r="1846" spans="1:31" x14ac:dyDescent="0.25">
      <c r="A1846">
        <v>45.871282579999999</v>
      </c>
      <c r="B1846">
        <v>-122.8145835</v>
      </c>
      <c r="C1846">
        <v>45.998614070000002</v>
      </c>
      <c r="D1846">
        <f t="shared" si="454"/>
        <v>192.09849517470596</v>
      </c>
      <c r="E1846">
        <f t="shared" si="455"/>
        <v>56.573616603269194</v>
      </c>
      <c r="F1846">
        <f t="shared" si="456"/>
        <v>200.25585121029604</v>
      </c>
      <c r="G1846">
        <f t="shared" si="457"/>
        <v>96.072068084763714</v>
      </c>
      <c r="H1846">
        <f t="shared" si="458"/>
        <v>28.213394063625401</v>
      </c>
      <c r="I1846">
        <f t="shared" si="459"/>
        <v>100.12910601155335</v>
      </c>
      <c r="J1846">
        <f t="shared" si="460"/>
        <v>10025.601485990057</v>
      </c>
      <c r="K1846">
        <f t="shared" si="461"/>
        <v>10025.837870672889</v>
      </c>
      <c r="L1846">
        <f t="shared" si="464"/>
        <v>0.48619407938812614</v>
      </c>
      <c r="M1846" s="1">
        <f t="shared" si="462"/>
        <v>10310.530604661391</v>
      </c>
      <c r="N1846" s="1">
        <f>IF(M1846&lt;'How to'!$B$35,0,M1846)</f>
        <v>10310.530604661391</v>
      </c>
      <c r="O1846" s="1">
        <f>(((ABS('How to'!$B$33))*(N1846))/(11.82))^(1/2)</f>
        <v>272.29598168347252</v>
      </c>
      <c r="P1846" s="1">
        <f>(((ABS('How to'!$B$33)+'How to'!$B$32)*(N1846))/(11.82))^(1/2)</f>
        <v>412.42888613373123</v>
      </c>
      <c r="Q1846">
        <f>IF(P1846=0,'How to'!$B$34,MIN(ROUNDDOWN(2*P1846,-1)/2,'How to'!$B$34))</f>
        <v>145</v>
      </c>
      <c r="R1846">
        <f t="shared" si="463"/>
        <v>145</v>
      </c>
      <c r="S1846" t="str">
        <f t="shared" si="453"/>
        <v/>
      </c>
      <c r="T1846">
        <f t="shared" si="465"/>
        <v>145</v>
      </c>
      <c r="U1846" t="str">
        <f t="shared" si="466"/>
        <v/>
      </c>
      <c r="W1846" t="str">
        <f t="shared" si="451"/>
        <v/>
      </c>
      <c r="X1846" t="str">
        <f t="shared" si="452"/>
        <v/>
      </c>
      <c r="AE1846" t="s">
        <v>52</v>
      </c>
    </row>
    <row r="1847" spans="1:31" x14ac:dyDescent="0.25">
      <c r="A1847">
        <v>45.871498350000003</v>
      </c>
      <c r="B1847">
        <v>-122.81449259999999</v>
      </c>
      <c r="C1847">
        <v>46.023614070000001</v>
      </c>
      <c r="D1847">
        <f t="shared" si="454"/>
        <v>192.06621252019875</v>
      </c>
      <c r="E1847">
        <f t="shared" si="455"/>
        <v>56.674157921070304</v>
      </c>
      <c r="F1847">
        <f t="shared" si="456"/>
        <v>200.25331499857015</v>
      </c>
      <c r="G1847">
        <f t="shared" si="457"/>
        <v>96.073181280646807</v>
      </c>
      <c r="H1847">
        <f t="shared" si="458"/>
        <v>28.205533637981784</v>
      </c>
      <c r="I1847">
        <f t="shared" si="459"/>
        <v>100.12795957766913</v>
      </c>
      <c r="J1847">
        <f t="shared" si="460"/>
        <v>10025.347541979139</v>
      </c>
      <c r="K1847">
        <f t="shared" si="461"/>
        <v>10025.608289187343</v>
      </c>
      <c r="L1847">
        <f t="shared" si="464"/>
        <v>0.51063412361847804</v>
      </c>
      <c r="M1847" s="1">
        <f t="shared" si="462"/>
        <v>9816.8216982283066</v>
      </c>
      <c r="N1847" s="1">
        <f>IF(M1847&lt;'How to'!$B$35,0,M1847)</f>
        <v>9816.8216982283066</v>
      </c>
      <c r="O1847" s="1">
        <f>(((ABS('How to'!$B$33))*(N1847))/(11.82))^(1/2)</f>
        <v>265.6967095858007</v>
      </c>
      <c r="P1847" s="1">
        <f>(((ABS('How to'!$B$33)+'How to'!$B$32)*(N1847))/(11.82))^(1/2)</f>
        <v>402.43340098661639</v>
      </c>
      <c r="Q1847">
        <f>IF(P1847=0,'How to'!$B$34,MIN(ROUNDDOWN(2*P1847,-1)/2,'How to'!$B$34))</f>
        <v>145</v>
      </c>
      <c r="R1847">
        <f t="shared" si="463"/>
        <v>145</v>
      </c>
      <c r="S1847" t="str">
        <f t="shared" si="453"/>
        <v/>
      </c>
      <c r="T1847">
        <f t="shared" si="465"/>
        <v>145</v>
      </c>
      <c r="U1847" t="str">
        <f t="shared" si="466"/>
        <v/>
      </c>
      <c r="W1847" t="str">
        <f t="shared" si="451"/>
        <v/>
      </c>
      <c r="X1847" t="str">
        <f t="shared" si="452"/>
        <v/>
      </c>
      <c r="AE1847" t="s">
        <v>52</v>
      </c>
    </row>
    <row r="1848" spans="1:31" x14ac:dyDescent="0.25">
      <c r="A1848">
        <v>45.871714160000003</v>
      </c>
      <c r="B1848">
        <v>-122.81440189999999</v>
      </c>
      <c r="C1848">
        <v>46.048614069999999</v>
      </c>
      <c r="D1848">
        <f t="shared" si="454"/>
        <v>191.94487426465088</v>
      </c>
      <c r="E1848">
        <f t="shared" si="455"/>
        <v>57.076980084162727</v>
      </c>
      <c r="F1848">
        <f t="shared" si="456"/>
        <v>200.25138304641129</v>
      </c>
      <c r="G1848">
        <f t="shared" si="457"/>
        <v>96.079860450408461</v>
      </c>
      <c r="H1848">
        <f t="shared" si="458"/>
        <v>28.182171526319632</v>
      </c>
      <c r="I1848">
        <f t="shared" si="459"/>
        <v>100.1277902288314</v>
      </c>
      <c r="J1848">
        <f t="shared" si="460"/>
        <v>10025.154103000135</v>
      </c>
      <c r="K1848">
        <f t="shared" si="461"/>
        <v>10025.574376108865</v>
      </c>
      <c r="L1848">
        <f t="shared" si="464"/>
        <v>0.64828474355781052</v>
      </c>
      <c r="M1848" s="1">
        <f t="shared" si="462"/>
        <v>7732.3849402101805</v>
      </c>
      <c r="N1848" s="1">
        <f>IF(M1848&lt;'How to'!$B$35,0,M1848)</f>
        <v>7732.3849402101805</v>
      </c>
      <c r="O1848" s="1">
        <f>(((ABS('How to'!$B$33))*(N1848))/(11.82))^(1/2)</f>
        <v>235.80741516943181</v>
      </c>
      <c r="P1848" s="1">
        <f>(((ABS('How to'!$B$33)+'How to'!$B$32)*(N1848))/(11.82))^(1/2)</f>
        <v>357.16204469537371</v>
      </c>
      <c r="Q1848">
        <f>IF(P1848=0,'How to'!$B$34,MIN(ROUNDDOWN(2*P1848,-1)/2,'How to'!$B$34))</f>
        <v>145</v>
      </c>
      <c r="R1848">
        <f t="shared" si="463"/>
        <v>145</v>
      </c>
      <c r="S1848" t="str">
        <f t="shared" si="453"/>
        <v/>
      </c>
      <c r="T1848">
        <f t="shared" si="465"/>
        <v>145</v>
      </c>
      <c r="U1848" t="str">
        <f t="shared" si="466"/>
        <v/>
      </c>
      <c r="W1848" t="str">
        <f t="shared" si="451"/>
        <v/>
      </c>
      <c r="X1848" t="str">
        <f t="shared" si="452"/>
        <v/>
      </c>
      <c r="AE1848" t="s">
        <v>52</v>
      </c>
    </row>
    <row r="1849" spans="1:31" x14ac:dyDescent="0.25">
      <c r="A1849">
        <v>45.871929819999998</v>
      </c>
      <c r="B1849">
        <v>-122.8143104</v>
      </c>
      <c r="C1849">
        <v>46.073614069999998</v>
      </c>
      <c r="D1849">
        <f t="shared" si="454"/>
        <v>191.69106580500693</v>
      </c>
      <c r="E1849">
        <f t="shared" si="455"/>
        <v>57.882839936693976</v>
      </c>
      <c r="F1849">
        <f t="shared" si="456"/>
        <v>200.23957617962645</v>
      </c>
      <c r="G1849">
        <f t="shared" si="457"/>
        <v>96.068728499487406</v>
      </c>
      <c r="H1849">
        <f t="shared" si="458"/>
        <v>28.220816327781886</v>
      </c>
      <c r="I1849">
        <f t="shared" si="459"/>
        <v>100.12799343697358</v>
      </c>
      <c r="J1849">
        <f t="shared" si="460"/>
        <v>10023.971967149106</v>
      </c>
      <c r="K1849">
        <f t="shared" si="461"/>
        <v>10025.615069714624</v>
      </c>
      <c r="L1849">
        <f t="shared" si="464"/>
        <v>1.2818356234394281</v>
      </c>
      <c r="M1849" s="1">
        <f t="shared" si="462"/>
        <v>3910.6477017754587</v>
      </c>
      <c r="N1849" s="1">
        <f>IF(M1849&lt;'How to'!$B$35,0,M1849)</f>
        <v>3910.6477017754587</v>
      </c>
      <c r="O1849" s="1">
        <f>(((ABS('How to'!$B$33))*(N1849))/(11.82))^(1/2)</f>
        <v>167.69691424295388</v>
      </c>
      <c r="P1849" s="1">
        <f>(((ABS('How to'!$B$33)+'How to'!$B$32)*(N1849))/(11.82))^(1/2)</f>
        <v>253.99953066396384</v>
      </c>
      <c r="Q1849">
        <f>IF(P1849=0,'How to'!$B$34,MIN(ROUNDDOWN(2*P1849,-1)/2,'How to'!$B$34))</f>
        <v>145</v>
      </c>
      <c r="R1849">
        <f t="shared" si="463"/>
        <v>145</v>
      </c>
      <c r="S1849" t="str">
        <f t="shared" si="453"/>
        <v/>
      </c>
      <c r="T1849">
        <f t="shared" si="465"/>
        <v>145</v>
      </c>
      <c r="U1849" t="str">
        <f t="shared" si="466"/>
        <v/>
      </c>
      <c r="W1849" t="str">
        <f t="shared" si="451"/>
        <v/>
      </c>
      <c r="X1849" t="str">
        <f t="shared" si="452"/>
        <v/>
      </c>
      <c r="AE1849" t="s">
        <v>52</v>
      </c>
    </row>
    <row r="1850" spans="1:31" x14ac:dyDescent="0.25">
      <c r="A1850">
        <v>45.872145199999999</v>
      </c>
      <c r="B1850">
        <v>-122.81421760000001</v>
      </c>
      <c r="C1850">
        <v>46.098614070000004</v>
      </c>
      <c r="D1850">
        <f t="shared" si="454"/>
        <v>191.35710730505912</v>
      </c>
      <c r="E1850">
        <f t="shared" si="455"/>
        <v>58.921216386536258</v>
      </c>
      <c r="F1850">
        <f t="shared" si="456"/>
        <v>200.22300631203433</v>
      </c>
      <c r="G1850">
        <f t="shared" si="457"/>
        <v>96.026427089942231</v>
      </c>
      <c r="H1850">
        <f t="shared" si="458"/>
        <v>28.360221364036665</v>
      </c>
      <c r="I1850">
        <f t="shared" si="459"/>
        <v>100.12680388126425</v>
      </c>
      <c r="J1850">
        <f t="shared" si="460"/>
        <v>10022.313064157235</v>
      </c>
      <c r="K1850">
        <f t="shared" si="461"/>
        <v>10025.376855477154</v>
      </c>
      <c r="L1850">
        <f t="shared" si="464"/>
        <v>1.7503689096641575</v>
      </c>
      <c r="M1850" s="1">
        <f t="shared" si="462"/>
        <v>2863.7896845987507</v>
      </c>
      <c r="N1850" s="1">
        <f>IF(M1850&lt;'How to'!$B$35,0,M1850)</f>
        <v>2863.7896845987507</v>
      </c>
      <c r="O1850" s="1">
        <f>(((ABS('How to'!$B$33))*(N1850))/(11.82))^(1/2)</f>
        <v>143.50640493169911</v>
      </c>
      <c r="P1850" s="1">
        <f>(((ABS('How to'!$B$33)+'How to'!$B$32)*(N1850))/(11.82))^(1/2)</f>
        <v>217.35975086050735</v>
      </c>
      <c r="Q1850">
        <f>IF(P1850=0,'How to'!$B$34,MIN(ROUNDDOWN(2*P1850,-1)/2,'How to'!$B$34))</f>
        <v>145</v>
      </c>
      <c r="R1850">
        <f t="shared" si="463"/>
        <v>145</v>
      </c>
      <c r="S1850" t="str">
        <f t="shared" si="453"/>
        <v/>
      </c>
      <c r="T1850">
        <f t="shared" si="465"/>
        <v>145</v>
      </c>
      <c r="U1850" t="str">
        <f t="shared" si="466"/>
        <v/>
      </c>
      <c r="W1850" t="str">
        <f t="shared" si="451"/>
        <v/>
      </c>
      <c r="X1850" t="str">
        <f t="shared" si="452"/>
        <v/>
      </c>
      <c r="AE1850" t="s">
        <v>52</v>
      </c>
    </row>
    <row r="1851" spans="1:31" x14ac:dyDescent="0.25">
      <c r="A1851">
        <v>45.872360669999999</v>
      </c>
      <c r="B1851">
        <v>-122.8141253</v>
      </c>
      <c r="C1851">
        <v>46.123614070000002</v>
      </c>
      <c r="D1851">
        <f t="shared" si="454"/>
        <v>190.89179179452543</v>
      </c>
      <c r="E1851">
        <f t="shared" si="455"/>
        <v>60.347120783126925</v>
      </c>
      <c r="F1851">
        <f t="shared" si="456"/>
        <v>200.20352434794387</v>
      </c>
      <c r="G1851">
        <f t="shared" si="457"/>
        <v>95.993031239551968</v>
      </c>
      <c r="H1851">
        <f t="shared" si="458"/>
        <v>28.46862226610051</v>
      </c>
      <c r="I1851">
        <f t="shared" si="459"/>
        <v>100.12554369534037</v>
      </c>
      <c r="J1851">
        <f t="shared" si="460"/>
        <v>10020.362790334439</v>
      </c>
      <c r="K1851">
        <f t="shared" si="461"/>
        <v>10025.124500287513</v>
      </c>
      <c r="L1851">
        <f t="shared" si="464"/>
        <v>2.1821342655928362</v>
      </c>
      <c r="M1851" s="1">
        <f t="shared" si="462"/>
        <v>2297.0915810177967</v>
      </c>
      <c r="N1851" s="1">
        <f>IF(M1851&lt;'How to'!$B$35,0,M1851)</f>
        <v>2297.0915810177967</v>
      </c>
      <c r="O1851" s="1">
        <f>(((ABS('How to'!$B$33))*(N1851))/(11.82))^(1/2)</f>
        <v>128.52567092548244</v>
      </c>
      <c r="P1851" s="1">
        <f>(((ABS('How to'!$B$33)+'How to'!$B$32)*(N1851))/(11.82))^(1/2)</f>
        <v>194.66941440584839</v>
      </c>
      <c r="Q1851">
        <f>IF(P1851=0,'How to'!$B$34,MIN(ROUNDDOWN(2*P1851,-1)/2,'How to'!$B$34))</f>
        <v>145</v>
      </c>
      <c r="R1851">
        <f t="shared" si="463"/>
        <v>145</v>
      </c>
      <c r="S1851" t="str">
        <f t="shared" si="453"/>
        <v/>
      </c>
      <c r="T1851">
        <f t="shared" si="465"/>
        <v>145</v>
      </c>
      <c r="U1851" t="str">
        <f t="shared" si="466"/>
        <v/>
      </c>
      <c r="W1851" t="str">
        <f t="shared" si="451"/>
        <v/>
      </c>
      <c r="X1851" t="str">
        <f t="shared" si="452"/>
        <v/>
      </c>
      <c r="AE1851" t="s">
        <v>52</v>
      </c>
    </row>
    <row r="1852" spans="1:31" x14ac:dyDescent="0.25">
      <c r="A1852">
        <v>45.872575329999997</v>
      </c>
      <c r="B1852">
        <v>-122.8140291</v>
      </c>
      <c r="C1852">
        <v>46.148614070000001</v>
      </c>
      <c r="D1852">
        <f t="shared" si="454"/>
        <v>190.26617620496594</v>
      </c>
      <c r="E1852">
        <f t="shared" si="455"/>
        <v>62.19930308068902</v>
      </c>
      <c r="F1852">
        <f t="shared" si="456"/>
        <v>200.17485134597342</v>
      </c>
      <c r="G1852">
        <f t="shared" si="457"/>
        <v>95.865013814242388</v>
      </c>
      <c r="H1852">
        <f t="shared" si="458"/>
        <v>28.894803299764039</v>
      </c>
      <c r="I1852">
        <f t="shared" si="459"/>
        <v>100.12497456347711</v>
      </c>
      <c r="J1852">
        <f t="shared" si="460"/>
        <v>10017.492777845639</v>
      </c>
      <c r="K1852">
        <f t="shared" si="461"/>
        <v>10025.010531336939</v>
      </c>
      <c r="L1852">
        <f t="shared" si="464"/>
        <v>2.7418522008489128</v>
      </c>
      <c r="M1852" s="1">
        <f t="shared" si="462"/>
        <v>1828.145683460448</v>
      </c>
      <c r="N1852" s="1">
        <f>IF(M1852&lt;'How to'!$B$35,0,M1852)</f>
        <v>1828.145683460448</v>
      </c>
      <c r="O1852" s="1">
        <f>(((ABS('How to'!$B$33))*(N1852))/(11.82))^(1/2)</f>
        <v>114.65846551191962</v>
      </c>
      <c r="P1852" s="1">
        <f>(((ABS('How to'!$B$33)+'How to'!$B$32)*(N1852))/(11.82))^(1/2)</f>
        <v>173.66566676644462</v>
      </c>
      <c r="Q1852">
        <f>IF(P1852=0,'How to'!$B$34,MIN(ROUNDDOWN(2*P1852,-1)/2,'How to'!$B$34))</f>
        <v>145</v>
      </c>
      <c r="R1852">
        <f t="shared" si="463"/>
        <v>145</v>
      </c>
      <c r="S1852" t="str">
        <f t="shared" si="453"/>
        <v/>
      </c>
      <c r="T1852">
        <f t="shared" si="465"/>
        <v>145</v>
      </c>
      <c r="U1852" t="str">
        <f t="shared" si="466"/>
        <v/>
      </c>
      <c r="W1852" t="str">
        <f t="shared" si="451"/>
        <v/>
      </c>
      <c r="X1852" t="str">
        <f t="shared" si="452"/>
        <v/>
      </c>
      <c r="AE1852" t="s">
        <v>52</v>
      </c>
    </row>
    <row r="1853" spans="1:31" x14ac:dyDescent="0.25">
      <c r="A1853">
        <v>45.872788810000003</v>
      </c>
      <c r="B1853">
        <v>-122.81392769999999</v>
      </c>
      <c r="C1853">
        <v>46.173614069999999</v>
      </c>
      <c r="D1853">
        <f t="shared" si="454"/>
        <v>189.53258070017287</v>
      </c>
      <c r="E1853">
        <f t="shared" si="455"/>
        <v>64.30724428060816</v>
      </c>
      <c r="F1853">
        <f t="shared" si="456"/>
        <v>200.14499947246586</v>
      </c>
      <c r="G1853">
        <f t="shared" si="457"/>
        <v>95.622337305519508</v>
      </c>
      <c r="H1853">
        <f t="shared" si="458"/>
        <v>29.662012746196265</v>
      </c>
      <c r="I1853">
        <f t="shared" si="459"/>
        <v>100.1172632063325</v>
      </c>
      <c r="J1853">
        <f t="shared" si="460"/>
        <v>10014.505203458339</v>
      </c>
      <c r="K1853">
        <f t="shared" si="461"/>
        <v>10023.466391926058</v>
      </c>
      <c r="L1853">
        <f t="shared" si="464"/>
        <v>2.9935244224358173</v>
      </c>
      <c r="M1853" s="1">
        <f t="shared" si="462"/>
        <v>1674.1915176643204</v>
      </c>
      <c r="N1853" s="1">
        <f>IF(M1853&lt;'How to'!$B$35,0,M1853)</f>
        <v>1674.1915176643204</v>
      </c>
      <c r="O1853" s="1">
        <f>(((ABS('How to'!$B$33))*(N1853))/(11.82))^(1/2)</f>
        <v>109.72441983476948</v>
      </c>
      <c r="P1853" s="1">
        <f>(((ABS('How to'!$B$33)+'How to'!$B$32)*(N1853))/(11.82))^(1/2)</f>
        <v>166.19239099432735</v>
      </c>
      <c r="Q1853">
        <f>IF(P1853=0,'How to'!$B$34,MIN(ROUNDDOWN(2*P1853,-1)/2,'How to'!$B$34))</f>
        <v>145</v>
      </c>
      <c r="R1853">
        <f t="shared" si="463"/>
        <v>145</v>
      </c>
      <c r="S1853" t="str">
        <f t="shared" si="453"/>
        <v/>
      </c>
      <c r="T1853">
        <f t="shared" si="465"/>
        <v>145</v>
      </c>
      <c r="U1853" t="str">
        <f t="shared" si="466"/>
        <v/>
      </c>
      <c r="W1853" t="str">
        <f t="shared" si="451"/>
        <v/>
      </c>
      <c r="X1853" t="str">
        <f t="shared" si="452"/>
        <v/>
      </c>
      <c r="AE1853" t="s">
        <v>52</v>
      </c>
    </row>
    <row r="1854" spans="1:31" x14ac:dyDescent="0.25">
      <c r="A1854">
        <v>45.87300157</v>
      </c>
      <c r="B1854">
        <v>-122.8138233</v>
      </c>
      <c r="C1854">
        <v>46.198614069999998</v>
      </c>
      <c r="D1854">
        <f t="shared" si="454"/>
        <v>188.7154955697996</v>
      </c>
      <c r="E1854">
        <f t="shared" si="455"/>
        <v>66.601185324818189</v>
      </c>
      <c r="F1854">
        <f t="shared" si="456"/>
        <v>200.12310250149989</v>
      </c>
      <c r="G1854">
        <f t="shared" si="457"/>
        <v>95.330680215116885</v>
      </c>
      <c r="H1854">
        <f t="shared" si="458"/>
        <v>30.56097844937808</v>
      </c>
      <c r="I1854">
        <f t="shared" si="459"/>
        <v>100.10950001903031</v>
      </c>
      <c r="J1854">
        <f t="shared" si="460"/>
        <v>10012.314038706458</v>
      </c>
      <c r="K1854">
        <f t="shared" si="461"/>
        <v>10021.911994060229</v>
      </c>
      <c r="L1854">
        <f t="shared" si="464"/>
        <v>3.0980567060289399</v>
      </c>
      <c r="M1854" s="1">
        <f t="shared" si="462"/>
        <v>1617.4513485432972</v>
      </c>
      <c r="N1854" s="1">
        <f>IF(M1854&lt;'How to'!$B$35,0,M1854)</f>
        <v>1617.4513485432972</v>
      </c>
      <c r="O1854" s="1">
        <f>(((ABS('How to'!$B$33))*(N1854))/(11.82))^(1/2)</f>
        <v>107.84905343621709</v>
      </c>
      <c r="P1854" s="1">
        <f>(((ABS('How to'!$B$33)+'How to'!$B$32)*(N1854))/(11.82))^(1/2)</f>
        <v>163.35189636026885</v>
      </c>
      <c r="Q1854">
        <f>IF(P1854=0,'How to'!$B$34,MIN(ROUNDDOWN(2*P1854,-1)/2,'How to'!$B$34))</f>
        <v>145</v>
      </c>
      <c r="R1854">
        <f t="shared" si="463"/>
        <v>145</v>
      </c>
      <c r="S1854" t="str">
        <f t="shared" si="453"/>
        <v/>
      </c>
      <c r="T1854">
        <f t="shared" si="465"/>
        <v>145</v>
      </c>
      <c r="U1854" t="str">
        <f t="shared" si="466"/>
        <v/>
      </c>
      <c r="W1854" t="str">
        <f t="shared" si="451"/>
        <v/>
      </c>
      <c r="X1854" t="str">
        <f t="shared" si="452"/>
        <v/>
      </c>
      <c r="AE1854" t="s">
        <v>52</v>
      </c>
    </row>
    <row r="1855" spans="1:31" x14ac:dyDescent="0.25">
      <c r="A1855">
        <v>45.873213159999999</v>
      </c>
      <c r="B1855">
        <v>-122.813714</v>
      </c>
      <c r="C1855">
        <v>46.223614070000004</v>
      </c>
      <c r="D1855">
        <f t="shared" si="454"/>
        <v>187.81269442524393</v>
      </c>
      <c r="E1855">
        <f t="shared" si="455"/>
        <v>69.112127136748256</v>
      </c>
      <c r="F1855">
        <f t="shared" si="456"/>
        <v>200.12519657613359</v>
      </c>
      <c r="G1855">
        <f t="shared" si="457"/>
        <v>94.89876055497345</v>
      </c>
      <c r="H1855">
        <f t="shared" si="458"/>
        <v>31.878473631985795</v>
      </c>
      <c r="I1855">
        <f t="shared" si="459"/>
        <v>100.10999868132753</v>
      </c>
      <c r="J1855">
        <f t="shared" si="460"/>
        <v>10012.523576159028</v>
      </c>
      <c r="K1855">
        <f t="shared" si="461"/>
        <v>10022.0118359754</v>
      </c>
      <c r="L1855">
        <f t="shared" si="464"/>
        <v>3.0803019034457129</v>
      </c>
      <c r="M1855" s="1">
        <f t="shared" si="462"/>
        <v>1626.7905143915427</v>
      </c>
      <c r="N1855" s="1">
        <f>IF(M1855&lt;'How to'!$B$35,0,M1855)</f>
        <v>1626.7905143915427</v>
      </c>
      <c r="O1855" s="1">
        <f>(((ABS('How to'!$B$33))*(N1855))/(11.82))^(1/2)</f>
        <v>108.15996555647455</v>
      </c>
      <c r="P1855" s="1">
        <f>(((ABS('How to'!$B$33)+'How to'!$B$32)*(N1855))/(11.82))^(1/2)</f>
        <v>163.82281458186907</v>
      </c>
      <c r="Q1855">
        <f>IF(P1855=0,'How to'!$B$34,MIN(ROUNDDOWN(2*P1855,-1)/2,'How to'!$B$34))</f>
        <v>145</v>
      </c>
      <c r="R1855">
        <f t="shared" si="463"/>
        <v>145</v>
      </c>
      <c r="S1855" t="str">
        <f t="shared" si="453"/>
        <v/>
      </c>
      <c r="T1855">
        <f t="shared" si="465"/>
        <v>145</v>
      </c>
      <c r="U1855" t="str">
        <f t="shared" si="466"/>
        <v/>
      </c>
      <c r="W1855" t="str">
        <f t="shared" si="451"/>
        <v/>
      </c>
      <c r="X1855" t="str">
        <f t="shared" si="452"/>
        <v/>
      </c>
      <c r="AE1855" t="s">
        <v>52</v>
      </c>
    </row>
    <row r="1856" spans="1:31" x14ac:dyDescent="0.25">
      <c r="A1856">
        <v>45.873423350000003</v>
      </c>
      <c r="B1856">
        <v>-122.8135994</v>
      </c>
      <c r="C1856">
        <v>46.248614070000002</v>
      </c>
      <c r="D1856">
        <f t="shared" si="454"/>
        <v>186.89987452565023</v>
      </c>
      <c r="E1856">
        <f t="shared" si="455"/>
        <v>71.561047041186598</v>
      </c>
      <c r="F1856">
        <f t="shared" si="456"/>
        <v>200.13132326383774</v>
      </c>
      <c r="G1856">
        <f t="shared" si="457"/>
        <v>94.401162390723542</v>
      </c>
      <c r="H1856">
        <f t="shared" si="458"/>
        <v>33.304467978443704</v>
      </c>
      <c r="I1856">
        <f t="shared" si="459"/>
        <v>100.1037813873529</v>
      </c>
      <c r="J1856">
        <f t="shared" si="460"/>
        <v>10013.136637833681</v>
      </c>
      <c r="K1856">
        <f t="shared" si="461"/>
        <v>10020.767048046941</v>
      </c>
      <c r="L1856">
        <f t="shared" si="464"/>
        <v>2.7623197159742197</v>
      </c>
      <c r="M1856" s="1">
        <f t="shared" si="462"/>
        <v>1813.8318656775759</v>
      </c>
      <c r="N1856" s="1">
        <f>IF(M1856&lt;'How to'!$B$35,0,M1856)</f>
        <v>1813.8318656775759</v>
      </c>
      <c r="O1856" s="1">
        <f>(((ABS('How to'!$B$33))*(N1856))/(11.82))^(1/2)</f>
        <v>114.20871318656972</v>
      </c>
      <c r="P1856" s="1">
        <f>(((ABS('How to'!$B$33)+'How to'!$B$32)*(N1856))/(11.82))^(1/2)</f>
        <v>172.9844563812112</v>
      </c>
      <c r="Q1856">
        <f>IF(P1856=0,'How to'!$B$34,MIN(ROUNDDOWN(2*P1856,-1)/2,'How to'!$B$34))</f>
        <v>145</v>
      </c>
      <c r="R1856">
        <f t="shared" si="463"/>
        <v>145</v>
      </c>
      <c r="S1856" t="str">
        <f t="shared" si="453"/>
        <v/>
      </c>
      <c r="T1856">
        <f t="shared" si="465"/>
        <v>145</v>
      </c>
      <c r="U1856" t="str">
        <f t="shared" si="466"/>
        <v/>
      </c>
      <c r="W1856" t="str">
        <f t="shared" si="451"/>
        <v/>
      </c>
      <c r="X1856" t="str">
        <f t="shared" si="452"/>
        <v/>
      </c>
      <c r="AE1856" t="s">
        <v>52</v>
      </c>
    </row>
    <row r="1857" spans="1:31" x14ac:dyDescent="0.25">
      <c r="A1857">
        <v>45.87363242</v>
      </c>
      <c r="B1857">
        <v>-122.8134807</v>
      </c>
      <c r="C1857">
        <v>46.273614070000001</v>
      </c>
      <c r="D1857">
        <f t="shared" si="454"/>
        <v>185.81896217980406</v>
      </c>
      <c r="E1857">
        <f t="shared" si="455"/>
        <v>74.265717880515808</v>
      </c>
      <c r="F1857">
        <f t="shared" si="456"/>
        <v>200.1101785464393</v>
      </c>
      <c r="G1857">
        <f t="shared" si="457"/>
        <v>93.910243394653349</v>
      </c>
      <c r="H1857">
        <f t="shared" si="458"/>
        <v>34.645195502778819</v>
      </c>
      <c r="I1857">
        <f t="shared" si="459"/>
        <v>100.09706981659753</v>
      </c>
      <c r="J1857">
        <f t="shared" si="460"/>
        <v>10011.020889471954</v>
      </c>
      <c r="K1857">
        <f t="shared" si="461"/>
        <v>10019.423385868799</v>
      </c>
      <c r="L1857">
        <f t="shared" si="464"/>
        <v>2.8987059866161093</v>
      </c>
      <c r="M1857" s="1">
        <f t="shared" si="462"/>
        <v>1728.2579592636214</v>
      </c>
      <c r="N1857" s="1">
        <f>IF(M1857&lt;'How to'!$B$35,0,M1857)</f>
        <v>1728.2579592636214</v>
      </c>
      <c r="O1857" s="1">
        <f>(((ABS('How to'!$B$33))*(N1857))/(11.82))^(1/2)</f>
        <v>111.48206571503792</v>
      </c>
      <c r="P1857" s="1">
        <f>(((ABS('How to'!$B$33)+'How to'!$B$32)*(N1857))/(11.82))^(1/2)</f>
        <v>168.8545820708718</v>
      </c>
      <c r="Q1857">
        <f>IF(P1857=0,'How to'!$B$34,MIN(ROUNDDOWN(2*P1857,-1)/2,'How to'!$B$34))</f>
        <v>145</v>
      </c>
      <c r="R1857">
        <f t="shared" si="463"/>
        <v>145</v>
      </c>
      <c r="S1857" t="str">
        <f t="shared" si="453"/>
        <v/>
      </c>
      <c r="T1857">
        <f t="shared" si="465"/>
        <v>145</v>
      </c>
      <c r="U1857" t="str">
        <f t="shared" si="466"/>
        <v/>
      </c>
      <c r="W1857" t="str">
        <f t="shared" si="451"/>
        <v/>
      </c>
      <c r="X1857" t="str">
        <f t="shared" si="452"/>
        <v/>
      </c>
      <c r="AE1857" t="s">
        <v>52</v>
      </c>
    </row>
    <row r="1858" spans="1:31" x14ac:dyDescent="0.25">
      <c r="A1858">
        <v>45.873840459999997</v>
      </c>
      <c r="B1858">
        <v>-122.8133583</v>
      </c>
      <c r="C1858">
        <v>46.298614069999999</v>
      </c>
      <c r="D1858">
        <f t="shared" si="454"/>
        <v>184.69463523011163</v>
      </c>
      <c r="E1858">
        <f t="shared" si="455"/>
        <v>77.001371855014995</v>
      </c>
      <c r="F1858">
        <f t="shared" si="456"/>
        <v>200.10327221297078</v>
      </c>
      <c r="G1858">
        <f t="shared" si="457"/>
        <v>93.384815354682743</v>
      </c>
      <c r="H1858">
        <f t="shared" si="458"/>
        <v>36.040167739249512</v>
      </c>
      <c r="I1858">
        <f t="shared" si="459"/>
        <v>100.09803908919211</v>
      </c>
      <c r="J1858">
        <f t="shared" si="460"/>
        <v>10010.32988758457</v>
      </c>
      <c r="K1858">
        <f t="shared" si="461"/>
        <v>10019.617429501432</v>
      </c>
      <c r="L1858">
        <f t="shared" si="464"/>
        <v>3.0475468686898486</v>
      </c>
      <c r="M1858" s="1">
        <f t="shared" si="462"/>
        <v>1643.8824177639149</v>
      </c>
      <c r="N1858" s="1">
        <f>IF(M1858&lt;'How to'!$B$35,0,M1858)</f>
        <v>1643.8824177639149</v>
      </c>
      <c r="O1858" s="1">
        <f>(((ABS('How to'!$B$33))*(N1858))/(11.82))^(1/2)</f>
        <v>108.72667321244319</v>
      </c>
      <c r="P1858" s="1">
        <f>(((ABS('How to'!$B$33)+'How to'!$B$32)*(N1858))/(11.82))^(1/2)</f>
        <v>164.68116954498527</v>
      </c>
      <c r="Q1858">
        <f>IF(P1858=0,'How to'!$B$34,MIN(ROUNDDOWN(2*P1858,-1)/2,'How to'!$B$34))</f>
        <v>145</v>
      </c>
      <c r="R1858">
        <f t="shared" si="463"/>
        <v>145</v>
      </c>
      <c r="S1858" t="str">
        <f t="shared" si="453"/>
        <v/>
      </c>
      <c r="T1858">
        <f t="shared" si="465"/>
        <v>145</v>
      </c>
      <c r="U1858" t="str">
        <f t="shared" si="466"/>
        <v/>
      </c>
      <c r="W1858" t="str">
        <f t="shared" si="451"/>
        <v/>
      </c>
      <c r="X1858" t="str">
        <f t="shared" si="452"/>
        <v/>
      </c>
      <c r="AE1858" t="s">
        <v>52</v>
      </c>
    </row>
    <row r="1859" spans="1:31" x14ac:dyDescent="0.25">
      <c r="A1859">
        <v>45.874047820000001</v>
      </c>
      <c r="B1859">
        <v>-122.8132336</v>
      </c>
      <c r="C1859">
        <v>46.323614069999998</v>
      </c>
      <c r="D1859">
        <f t="shared" si="454"/>
        <v>183.55583674501275</v>
      </c>
      <c r="E1859">
        <f t="shared" si="455"/>
        <v>79.64400048214813</v>
      </c>
      <c r="F1859">
        <f t="shared" si="456"/>
        <v>200.08975989780731</v>
      </c>
      <c r="G1859">
        <f t="shared" si="457"/>
        <v>92.913933870270455</v>
      </c>
      <c r="H1859">
        <f t="shared" si="458"/>
        <v>37.233616019487279</v>
      </c>
      <c r="I1859">
        <f t="shared" si="459"/>
        <v>100.09665963025745</v>
      </c>
      <c r="J1859">
        <f t="shared" si="460"/>
        <v>10008.978003990545</v>
      </c>
      <c r="K1859">
        <f t="shared" si="461"/>
        <v>10019.341269135612</v>
      </c>
      <c r="L1859">
        <f t="shared" si="464"/>
        <v>3.2192025635343575</v>
      </c>
      <c r="M1859" s="1">
        <f t="shared" si="462"/>
        <v>1556.1837242909301</v>
      </c>
      <c r="N1859" s="1">
        <f>IF(M1859&lt;'How to'!$B$35,0,M1859)</f>
        <v>1556.1837242909301</v>
      </c>
      <c r="O1859" s="1">
        <f>(((ABS('How to'!$B$33))*(N1859))/(11.82))^(1/2)</f>
        <v>105.78672177844537</v>
      </c>
      <c r="P1859" s="1">
        <f>(((ABS('How to'!$B$33)+'How to'!$B$32)*(N1859))/(11.82))^(1/2)</f>
        <v>160.22821769562427</v>
      </c>
      <c r="Q1859">
        <f>IF(P1859=0,'How to'!$B$34,MIN(ROUNDDOWN(2*P1859,-1)/2,'How to'!$B$34))</f>
        <v>145</v>
      </c>
      <c r="R1859">
        <f t="shared" si="463"/>
        <v>145</v>
      </c>
      <c r="S1859" t="str">
        <f t="shared" si="453"/>
        <v/>
      </c>
      <c r="T1859">
        <f t="shared" si="465"/>
        <v>145</v>
      </c>
      <c r="U1859" t="str">
        <f t="shared" si="466"/>
        <v/>
      </c>
      <c r="W1859" t="str">
        <f t="shared" si="451"/>
        <v/>
      </c>
      <c r="X1859" t="str">
        <f t="shared" si="452"/>
        <v/>
      </c>
      <c r="AE1859" t="s">
        <v>52</v>
      </c>
    </row>
    <row r="1860" spans="1:31" x14ac:dyDescent="0.25">
      <c r="A1860">
        <v>45.874254280000002</v>
      </c>
      <c r="B1860">
        <v>-122.8131058</v>
      </c>
      <c r="C1860">
        <v>46.348614070000004</v>
      </c>
      <c r="D1860">
        <f t="shared" si="454"/>
        <v>182.34913336483223</v>
      </c>
      <c r="E1860">
        <f t="shared" si="455"/>
        <v>82.317612548631473</v>
      </c>
      <c r="F1860">
        <f t="shared" si="456"/>
        <v>200.06847771353682</v>
      </c>
      <c r="G1860">
        <f t="shared" si="457"/>
        <v>92.498712134926691</v>
      </c>
      <c r="H1860">
        <f t="shared" si="458"/>
        <v>38.256544688282162</v>
      </c>
      <c r="I1860">
        <f t="shared" si="459"/>
        <v>100.09782693998189</v>
      </c>
      <c r="J1860">
        <f t="shared" si="460"/>
        <v>10006.848943652994</v>
      </c>
      <c r="K1860">
        <f t="shared" si="461"/>
        <v>10019.574958106563</v>
      </c>
      <c r="L1860">
        <f t="shared" si="464"/>
        <v>3.5673539848981202</v>
      </c>
      <c r="M1860" s="1">
        <f t="shared" si="462"/>
        <v>1404.3426865574586</v>
      </c>
      <c r="N1860" s="1">
        <f>IF(M1860&lt;'How to'!$B$35,0,M1860)</f>
        <v>1404.3426865574586</v>
      </c>
      <c r="O1860" s="1">
        <f>(((ABS('How to'!$B$33))*(N1860))/(11.82))^(1/2)</f>
        <v>100.49333822967313</v>
      </c>
      <c r="P1860" s="1">
        <f>(((ABS('How to'!$B$33)+'How to'!$B$32)*(N1860))/(11.82))^(1/2)</f>
        <v>152.21067638854569</v>
      </c>
      <c r="Q1860">
        <f>IF(P1860=0,'How to'!$B$34,MIN(ROUNDDOWN(2*P1860,-1)/2,'How to'!$B$34))</f>
        <v>145</v>
      </c>
      <c r="R1860">
        <f t="shared" si="463"/>
        <v>145</v>
      </c>
      <c r="S1860" t="str">
        <f t="shared" si="453"/>
        <v/>
      </c>
      <c r="T1860">
        <f t="shared" si="465"/>
        <v>145</v>
      </c>
      <c r="U1860" t="str">
        <f t="shared" si="466"/>
        <v/>
      </c>
      <c r="W1860" t="str">
        <f t="shared" si="451"/>
        <v/>
      </c>
      <c r="X1860" t="str">
        <f t="shared" si="452"/>
        <v/>
      </c>
      <c r="AE1860" t="s">
        <v>52</v>
      </c>
    </row>
    <row r="1861" spans="1:31" x14ac:dyDescent="0.25">
      <c r="A1861">
        <v>45.874458050000001</v>
      </c>
      <c r="B1861">
        <v>-122.81296949999999</v>
      </c>
      <c r="C1861">
        <v>46.373614070000002</v>
      </c>
      <c r="D1861">
        <f t="shared" si="454"/>
        <v>181.19586334511791</v>
      </c>
      <c r="E1861">
        <f t="shared" si="455"/>
        <v>84.812948984777549</v>
      </c>
      <c r="F1861">
        <f t="shared" si="456"/>
        <v>200.0629331207486</v>
      </c>
      <c r="G1861">
        <f t="shared" si="457"/>
        <v>91.908718785150725</v>
      </c>
      <c r="H1861">
        <f t="shared" si="458"/>
        <v>39.620487589415966</v>
      </c>
      <c r="I1861">
        <f t="shared" si="459"/>
        <v>100.08494205199392</v>
      </c>
      <c r="J1861">
        <f t="shared" si="460"/>
        <v>10006.294302219281</v>
      </c>
      <c r="K1861">
        <f t="shared" si="461"/>
        <v>10016.995625550981</v>
      </c>
      <c r="L1861">
        <f t="shared" si="464"/>
        <v>3.2712877176578821</v>
      </c>
      <c r="M1861" s="1">
        <f t="shared" si="462"/>
        <v>1531.0477845590985</v>
      </c>
      <c r="N1861" s="1">
        <f>IF(M1861&lt;'How to'!$B$35,0,M1861)</f>
        <v>1531.0477845590985</v>
      </c>
      <c r="O1861" s="1">
        <f>(((ABS('How to'!$B$33))*(N1861))/(11.82))^(1/2)</f>
        <v>104.92889449911164</v>
      </c>
      <c r="P1861" s="1">
        <f>(((ABS('How to'!$B$33)+'How to'!$B$32)*(N1861))/(11.82))^(1/2)</f>
        <v>158.92892290940151</v>
      </c>
      <c r="Q1861">
        <f>IF(P1861=0,'How to'!$B$34,MIN(ROUNDDOWN(2*P1861,-1)/2,'How to'!$B$34))</f>
        <v>145</v>
      </c>
      <c r="R1861">
        <f t="shared" si="463"/>
        <v>145</v>
      </c>
      <c r="S1861" t="str">
        <f t="shared" si="453"/>
        <v/>
      </c>
      <c r="T1861">
        <f t="shared" si="465"/>
        <v>145</v>
      </c>
      <c r="U1861" t="str">
        <f t="shared" si="466"/>
        <v/>
      </c>
      <c r="W1861" t="str">
        <f t="shared" si="451"/>
        <v/>
      </c>
      <c r="X1861" t="str">
        <f t="shared" si="452"/>
        <v/>
      </c>
      <c r="AE1861" t="s">
        <v>52</v>
      </c>
    </row>
    <row r="1862" spans="1:31" x14ac:dyDescent="0.25">
      <c r="A1862">
        <v>45.874660710000001</v>
      </c>
      <c r="B1862">
        <v>-122.8128298</v>
      </c>
      <c r="C1862">
        <v>46.398614070000001</v>
      </c>
      <c r="D1862">
        <f t="shared" si="454"/>
        <v>179.95242453006176</v>
      </c>
      <c r="E1862">
        <f t="shared" si="455"/>
        <v>87.393523274087613</v>
      </c>
      <c r="F1862">
        <f t="shared" si="456"/>
        <v>200.05125094461687</v>
      </c>
      <c r="G1862">
        <f t="shared" si="457"/>
        <v>91.309819875428886</v>
      </c>
      <c r="H1862">
        <f t="shared" si="458"/>
        <v>40.961169599972223</v>
      </c>
      <c r="I1862">
        <f t="shared" si="459"/>
        <v>100.07647386214681</v>
      </c>
      <c r="J1862">
        <f t="shared" si="460"/>
        <v>10005.125751126518</v>
      </c>
      <c r="K1862">
        <f t="shared" si="461"/>
        <v>10015.300620680955</v>
      </c>
      <c r="L1862">
        <f t="shared" si="464"/>
        <v>3.1898071343636851</v>
      </c>
      <c r="M1862" s="1">
        <f t="shared" si="462"/>
        <v>1569.8912502869621</v>
      </c>
      <c r="N1862" s="1">
        <f>IF(M1862&lt;'How to'!$B$35,0,M1862)</f>
        <v>1569.8912502869621</v>
      </c>
      <c r="O1862" s="1">
        <f>(((ABS('How to'!$B$33))*(N1862))/(11.82))^(1/2)</f>
        <v>106.25160744256013</v>
      </c>
      <c r="P1862" s="1">
        <f>(((ABS('How to'!$B$33)+'How to'!$B$32)*(N1862))/(11.82))^(1/2)</f>
        <v>160.93234955774358</v>
      </c>
      <c r="Q1862">
        <f>IF(P1862=0,'How to'!$B$34,MIN(ROUNDDOWN(2*P1862,-1)/2,'How to'!$B$34))</f>
        <v>145</v>
      </c>
      <c r="R1862">
        <f t="shared" si="463"/>
        <v>145</v>
      </c>
      <c r="S1862" t="str">
        <f t="shared" si="453"/>
        <v/>
      </c>
      <c r="T1862">
        <f t="shared" si="465"/>
        <v>145</v>
      </c>
      <c r="U1862" t="str">
        <f t="shared" si="466"/>
        <v/>
      </c>
      <c r="W1862" t="str">
        <f t="shared" si="451"/>
        <v/>
      </c>
      <c r="X1862" t="str">
        <f t="shared" si="452"/>
        <v/>
      </c>
      <c r="AE1862" t="s">
        <v>143</v>
      </c>
    </row>
    <row r="1863" spans="1:31" x14ac:dyDescent="0.25">
      <c r="A1863">
        <v>45.874862069999999</v>
      </c>
      <c r="B1863">
        <v>-122.8126864</v>
      </c>
      <c r="C1863">
        <v>46.423614069999999</v>
      </c>
      <c r="D1863">
        <f t="shared" si="454"/>
        <v>178.72345724962105</v>
      </c>
      <c r="E1863">
        <f t="shared" si="455"/>
        <v>89.912077859247617</v>
      </c>
      <c r="F1863">
        <f t="shared" si="456"/>
        <v>200.0656290226398</v>
      </c>
      <c r="G1863">
        <f t="shared" si="457"/>
        <v>90.641902874742286</v>
      </c>
      <c r="H1863">
        <f t="shared" si="458"/>
        <v>42.41034970686146</v>
      </c>
      <c r="I1863">
        <f t="shared" si="459"/>
        <v>100.07293499749319</v>
      </c>
      <c r="J1863">
        <f t="shared" si="460"/>
        <v>10006.563979056133</v>
      </c>
      <c r="K1863">
        <f t="shared" si="461"/>
        <v>10014.592319012498</v>
      </c>
      <c r="L1863">
        <f t="shared" si="464"/>
        <v>2.8334325395825144</v>
      </c>
      <c r="M1863" s="1">
        <f t="shared" si="462"/>
        <v>1767.2191201150099</v>
      </c>
      <c r="N1863" s="1">
        <f>IF(M1863&lt;'How to'!$B$35,0,M1863)</f>
        <v>1767.2191201150099</v>
      </c>
      <c r="O1863" s="1">
        <f>(((ABS('How to'!$B$33))*(N1863))/(11.82))^(1/2)</f>
        <v>112.7316660426246</v>
      </c>
      <c r="P1863" s="1">
        <f>(((ABS('How to'!$B$33)+'How to'!$B$32)*(N1863))/(11.82))^(1/2)</f>
        <v>170.74726982936397</v>
      </c>
      <c r="Q1863">
        <f>IF(P1863=0,'How to'!$B$34,MIN(ROUNDDOWN(2*P1863,-1)/2,'How to'!$B$34))</f>
        <v>145</v>
      </c>
      <c r="R1863">
        <f t="shared" si="463"/>
        <v>145</v>
      </c>
      <c r="S1863" t="str">
        <f t="shared" si="453"/>
        <v/>
      </c>
      <c r="T1863">
        <f t="shared" si="465"/>
        <v>145</v>
      </c>
      <c r="U1863" t="str">
        <f t="shared" si="466"/>
        <v/>
      </c>
      <c r="W1863" t="str">
        <f t="shared" si="451"/>
        <v/>
      </c>
      <c r="X1863" t="str">
        <f t="shared" si="452"/>
        <v/>
      </c>
      <c r="AE1863" t="s">
        <v>144</v>
      </c>
    </row>
    <row r="1864" spans="1:31" x14ac:dyDescent="0.25">
      <c r="A1864">
        <v>45.875061420000002</v>
      </c>
      <c r="B1864">
        <v>-122.8125373</v>
      </c>
      <c r="C1864">
        <v>46.448614069999998</v>
      </c>
      <c r="D1864">
        <f t="shared" si="454"/>
        <v>177.50784830949465</v>
      </c>
      <c r="E1864">
        <f t="shared" si="455"/>
        <v>92.337613388573018</v>
      </c>
      <c r="F1864">
        <f t="shared" si="456"/>
        <v>200.08815821473328</v>
      </c>
      <c r="G1864">
        <f t="shared" si="457"/>
        <v>89.850421229905521</v>
      </c>
      <c r="H1864">
        <f t="shared" si="458"/>
        <v>44.061030490554941</v>
      </c>
      <c r="I1864">
        <f t="shared" si="459"/>
        <v>100.07233685230433</v>
      </c>
      <c r="J1864">
        <f t="shared" si="460"/>
        <v>10008.817764441035</v>
      </c>
      <c r="K1864">
        <f t="shared" si="461"/>
        <v>10014.472603081067</v>
      </c>
      <c r="L1864">
        <f t="shared" si="464"/>
        <v>2.3779904625611543</v>
      </c>
      <c r="M1864" s="1">
        <f t="shared" si="462"/>
        <v>2105.6586981209402</v>
      </c>
      <c r="N1864" s="1">
        <f>IF(M1864&lt;'How to'!$B$35,0,M1864)</f>
        <v>2105.6586981209402</v>
      </c>
      <c r="O1864" s="1">
        <f>(((ABS('How to'!$B$33))*(N1864))/(11.82))^(1/2)</f>
        <v>123.05371055042073</v>
      </c>
      <c r="P1864" s="1">
        <f>(((ABS('How to'!$B$33)+'How to'!$B$32)*(N1864))/(11.82))^(1/2)</f>
        <v>186.38139447804053</v>
      </c>
      <c r="Q1864">
        <f>IF(P1864=0,'How to'!$B$34,MIN(ROUNDDOWN(2*P1864,-1)/2,'How to'!$B$34))</f>
        <v>145</v>
      </c>
      <c r="R1864">
        <f t="shared" si="463"/>
        <v>145</v>
      </c>
      <c r="S1864" t="str">
        <f t="shared" si="453"/>
        <v/>
      </c>
      <c r="T1864">
        <f t="shared" si="465"/>
        <v>145</v>
      </c>
      <c r="U1864" t="str">
        <f t="shared" si="466"/>
        <v/>
      </c>
      <c r="W1864" t="str">
        <f t="shared" si="451"/>
        <v/>
      </c>
      <c r="X1864" t="str">
        <f t="shared" si="452"/>
        <v/>
      </c>
      <c r="AE1864" t="s">
        <v>52</v>
      </c>
    </row>
    <row r="1865" spans="1:31" x14ac:dyDescent="0.25">
      <c r="A1865">
        <v>45.875260130000001</v>
      </c>
      <c r="B1865">
        <v>-122.81238639999999</v>
      </c>
      <c r="C1865">
        <v>46.473614070000004</v>
      </c>
      <c r="D1865">
        <f t="shared" si="454"/>
        <v>176.56051936520956</v>
      </c>
      <c r="E1865">
        <f t="shared" si="455"/>
        <v>94.158607836079995</v>
      </c>
      <c r="F1865">
        <f t="shared" si="456"/>
        <v>200.09862675226248</v>
      </c>
      <c r="G1865">
        <f t="shared" si="457"/>
        <v>89.287144559967203</v>
      </c>
      <c r="H1865">
        <f t="shared" si="458"/>
        <v>45.192425307660187</v>
      </c>
      <c r="I1865">
        <f t="shared" si="459"/>
        <v>100.07272100258355</v>
      </c>
      <c r="J1865">
        <f t="shared" si="460"/>
        <v>10009.865107035313</v>
      </c>
      <c r="K1865">
        <f t="shared" si="461"/>
        <v>10014.549488860926</v>
      </c>
      <c r="L1865">
        <f t="shared" si="464"/>
        <v>2.1643432781361058</v>
      </c>
      <c r="M1865" s="1">
        <f t="shared" si="462"/>
        <v>2313.5307578115053</v>
      </c>
      <c r="N1865" s="1">
        <f>IF(M1865&lt;'How to'!$B$35,0,M1865)</f>
        <v>2313.5307578115053</v>
      </c>
      <c r="O1865" s="1">
        <f>(((ABS('How to'!$B$33))*(N1865))/(11.82))^(1/2)</f>
        <v>128.98474916538396</v>
      </c>
      <c r="P1865" s="1">
        <f>(((ABS('How to'!$B$33)+'How to'!$B$32)*(N1865))/(11.82))^(1/2)</f>
        <v>195.36475014293944</v>
      </c>
      <c r="Q1865">
        <f>IF(P1865=0,'How to'!$B$34,MIN(ROUNDDOWN(2*P1865,-1)/2,'How to'!$B$34))</f>
        <v>145</v>
      </c>
      <c r="R1865">
        <f t="shared" si="463"/>
        <v>145</v>
      </c>
      <c r="S1865" t="str">
        <f t="shared" si="453"/>
        <v/>
      </c>
      <c r="T1865">
        <f t="shared" si="465"/>
        <v>145</v>
      </c>
      <c r="U1865" t="str">
        <f t="shared" si="466"/>
        <v/>
      </c>
      <c r="W1865" t="str">
        <f t="shared" ref="W1865:W1928" si="467">IF(S1865="","",CONCATENATE(C1865," ",S1865))</f>
        <v/>
      </c>
      <c r="X1865" t="str">
        <f t="shared" ref="X1865:X1928" si="468">IF(U1865="","",CONCATENATE(C1865," ",U1865))</f>
        <v/>
      </c>
      <c r="AE1865" t="s">
        <v>52</v>
      </c>
    </row>
    <row r="1866" spans="1:31" x14ac:dyDescent="0.25">
      <c r="A1866">
        <v>45.875456999999997</v>
      </c>
      <c r="B1866">
        <v>-122.8122307</v>
      </c>
      <c r="C1866">
        <v>46.498614070000002</v>
      </c>
      <c r="D1866">
        <f t="shared" si="454"/>
        <v>175.73118908961411</v>
      </c>
      <c r="E1866">
        <f t="shared" si="455"/>
        <v>95.731583152811481</v>
      </c>
      <c r="F1866">
        <f t="shared" si="456"/>
        <v>200.11493405489097</v>
      </c>
      <c r="G1866">
        <f t="shared" si="457"/>
        <v>88.642604654632891</v>
      </c>
      <c r="H1866">
        <f t="shared" si="458"/>
        <v>46.432318433341806</v>
      </c>
      <c r="I1866">
        <f t="shared" si="459"/>
        <v>100.06733510518204</v>
      </c>
      <c r="J1866">
        <f t="shared" si="460"/>
        <v>10011.496707948339</v>
      </c>
      <c r="K1866">
        <f t="shared" si="461"/>
        <v>10013.471555052798</v>
      </c>
      <c r="L1866">
        <f t="shared" si="464"/>
        <v>1.405292533410252</v>
      </c>
      <c r="M1866" s="1">
        <f t="shared" si="462"/>
        <v>3562.7712084803093</v>
      </c>
      <c r="N1866" s="1">
        <f>IF(M1866&lt;'How to'!$B$35,0,M1866)</f>
        <v>3562.7712084803093</v>
      </c>
      <c r="O1866" s="1">
        <f>(((ABS('How to'!$B$33))*(N1866))/(11.82))^(1/2)</f>
        <v>160.06437810183047</v>
      </c>
      <c r="P1866" s="1">
        <f>(((ABS('How to'!$B$33)+'How to'!$B$32)*(N1866))/(11.82))^(1/2)</f>
        <v>242.43902815637196</v>
      </c>
      <c r="Q1866">
        <f>IF(P1866=0,'How to'!$B$34,MIN(ROUNDDOWN(2*P1866,-1)/2,'How to'!$B$34))</f>
        <v>145</v>
      </c>
      <c r="R1866">
        <f t="shared" si="463"/>
        <v>145</v>
      </c>
      <c r="S1866" t="str">
        <f t="shared" ref="S1866:S1929" si="469">IF(R1865=R1866,"",R1866)</f>
        <v/>
      </c>
      <c r="T1866">
        <f t="shared" si="465"/>
        <v>145</v>
      </c>
      <c r="U1866" t="str">
        <f t="shared" si="466"/>
        <v/>
      </c>
      <c r="W1866" t="str">
        <f t="shared" si="467"/>
        <v/>
      </c>
      <c r="X1866" t="str">
        <f t="shared" si="468"/>
        <v/>
      </c>
      <c r="AE1866" t="s">
        <v>52</v>
      </c>
    </row>
    <row r="1867" spans="1:31" x14ac:dyDescent="0.25">
      <c r="A1867">
        <v>45.875653319999998</v>
      </c>
      <c r="B1867">
        <v>-122.8120735</v>
      </c>
      <c r="C1867">
        <v>46.523614070000001</v>
      </c>
      <c r="D1867">
        <f t="shared" ref="D1867:D1930" si="470">ABS($A1863-$A1871)*111.3195*1000</f>
        <v>175.04768736001094</v>
      </c>
      <c r="E1867">
        <f t="shared" ref="E1867:E1930" si="471">ABS($B1863-$B1871)*111.3195*1000*COS(RADIANS($A1867))</f>
        <v>97.010038301040851</v>
      </c>
      <c r="F1867">
        <f t="shared" ref="F1867:F1930" si="472">SQRT((D1867^2)+(E1867^2))</f>
        <v>200.13155768458293</v>
      </c>
      <c r="G1867">
        <f t="shared" ref="G1867:G1930" si="473">ABS($A1863-$A1867)*111.3195*1000</f>
        <v>88.081554374878763</v>
      </c>
      <c r="H1867">
        <f t="shared" ref="H1867:H1930" si="474">ABS($B1863-$B1867)*111.3195*1000*COS(RADIANS($A1865))</f>
        <v>47.501696224969308</v>
      </c>
      <c r="I1867">
        <f t="shared" ref="I1867:I1930" si="475">SQRT((G1867^2)+(H1867^2))</f>
        <v>100.07382957269093</v>
      </c>
      <c r="J1867">
        <f t="shared" ref="J1867:J1930" si="476">(F1867/2)^2</f>
        <v>10013.160095314386</v>
      </c>
      <c r="K1867">
        <f t="shared" ref="K1867:K1930" si="477">I1867^2</f>
        <v>10014.77136534399</v>
      </c>
      <c r="L1867">
        <f t="shared" si="464"/>
        <v>1.2693581171613764</v>
      </c>
      <c r="M1867" s="1">
        <f t="shared" ref="M1867:M1930" si="478">IFERROR(L1867/2+((F1867^2)/(8*L1867)),0)</f>
        <v>3944.8171599279217</v>
      </c>
      <c r="N1867" s="1">
        <f>IF(M1867&lt;'How to'!$B$35,0,M1867)</f>
        <v>3944.8171599279217</v>
      </c>
      <c r="O1867" s="1">
        <f>(((ABS('How to'!$B$33))*(N1867))/(11.82))^(1/2)</f>
        <v>168.42795047238357</v>
      </c>
      <c r="P1867" s="1">
        <f>(((ABS('How to'!$B$33)+'How to'!$B$32)*(N1867))/(11.82))^(1/2)</f>
        <v>255.10678335261193</v>
      </c>
      <c r="Q1867">
        <f>IF(P1867=0,'How to'!$B$34,MIN(ROUNDDOWN(2*P1867,-1)/2,'How to'!$B$34))</f>
        <v>145</v>
      </c>
      <c r="R1867">
        <f t="shared" si="463"/>
        <v>145</v>
      </c>
      <c r="S1867" t="str">
        <f t="shared" si="469"/>
        <v/>
      </c>
      <c r="T1867">
        <f t="shared" si="465"/>
        <v>145</v>
      </c>
      <c r="U1867" t="str">
        <f t="shared" si="466"/>
        <v/>
      </c>
      <c r="W1867" t="str">
        <f t="shared" si="467"/>
        <v/>
      </c>
      <c r="X1867" t="str">
        <f t="shared" si="468"/>
        <v/>
      </c>
      <c r="AE1867" t="s">
        <v>52</v>
      </c>
    </row>
    <row r="1868" spans="1:31" x14ac:dyDescent="0.25">
      <c r="A1868">
        <v>45.875848859999998</v>
      </c>
      <c r="B1868">
        <v>-122.81191440000001</v>
      </c>
      <c r="C1868">
        <v>46.548614069999999</v>
      </c>
      <c r="D1868">
        <f t="shared" si="470"/>
        <v>174.5912774102141</v>
      </c>
      <c r="E1868">
        <f t="shared" si="471"/>
        <v>97.846722372273717</v>
      </c>
      <c r="F1868">
        <f t="shared" si="472"/>
        <v>200.14018893447451</v>
      </c>
      <c r="G1868">
        <f t="shared" si="473"/>
        <v>87.657427079589112</v>
      </c>
      <c r="H1868">
        <f t="shared" si="474"/>
        <v>48.276556950854172</v>
      </c>
      <c r="I1868">
        <f t="shared" si="475"/>
        <v>100.07222628303293</v>
      </c>
      <c r="J1868">
        <f t="shared" si="476"/>
        <v>10014.023806681787</v>
      </c>
      <c r="K1868">
        <f t="shared" si="477"/>
        <v>10014.450473242547</v>
      </c>
      <c r="L1868">
        <f t="shared" si="464"/>
        <v>0.65319718367370394</v>
      </c>
      <c r="M1868" s="1">
        <f t="shared" si="478"/>
        <v>7665.7177369622077</v>
      </c>
      <c r="N1868" s="1">
        <f>IF(M1868&lt;'How to'!$B$35,0,M1868)</f>
        <v>7665.7177369622077</v>
      </c>
      <c r="O1868" s="1">
        <f>(((ABS('How to'!$B$33))*(N1868))/(11.82))^(1/2)</f>
        <v>234.78867043928824</v>
      </c>
      <c r="P1868" s="1">
        <f>(((ABS('How to'!$B$33)+'How to'!$B$32)*(N1868))/(11.82))^(1/2)</f>
        <v>355.6190187876461</v>
      </c>
      <c r="Q1868">
        <f>IF(P1868=0,'How to'!$B$34,MIN(ROUNDDOWN(2*P1868,-1)/2,'How to'!$B$34))</f>
        <v>145</v>
      </c>
      <c r="R1868">
        <f t="shared" ref="R1868:R1931" si="479">IF(Q1868=R1867,R1867,IF(Q1868&lt;R1867,Q1868,IF(MIN(Q1869:Q1908)&lt;Q1868,IF(MIN(Q1869:Q1908)&lt;R1867,R1867,MIN(Q1869:Q1908)),MIN(Q1869:Q1908))))</f>
        <v>145</v>
      </c>
      <c r="S1868" t="str">
        <f t="shared" si="469"/>
        <v/>
      </c>
      <c r="T1868">
        <f t="shared" si="465"/>
        <v>145</v>
      </c>
      <c r="U1868" t="str">
        <f t="shared" si="466"/>
        <v/>
      </c>
      <c r="W1868" t="str">
        <f t="shared" si="467"/>
        <v/>
      </c>
      <c r="X1868" t="str">
        <f t="shared" si="468"/>
        <v/>
      </c>
      <c r="AE1868" t="s">
        <v>52</v>
      </c>
    </row>
    <row r="1869" spans="1:31" x14ac:dyDescent="0.25">
      <c r="A1869">
        <v>45.876044120000003</v>
      </c>
      <c r="B1869">
        <v>-122.8117546</v>
      </c>
      <c r="C1869">
        <v>46.573614069999998</v>
      </c>
      <c r="D1869">
        <f t="shared" si="470"/>
        <v>174.22058347459969</v>
      </c>
      <c r="E1869">
        <f t="shared" si="471"/>
        <v>98.512896468721152</v>
      </c>
      <c r="F1869">
        <f t="shared" si="472"/>
        <v>200.14395438505488</v>
      </c>
      <c r="G1869">
        <f t="shared" si="473"/>
        <v>87.273374805242355</v>
      </c>
      <c r="H1869">
        <f t="shared" si="474"/>
        <v>48.966159781182803</v>
      </c>
      <c r="I1869">
        <f t="shared" si="475"/>
        <v>100.07160812944217</v>
      </c>
      <c r="J1869">
        <f t="shared" si="476"/>
        <v>10014.400619221733</v>
      </c>
      <c r="K1869">
        <f t="shared" si="477"/>
        <v>10014.326753612635</v>
      </c>
      <c r="L1869">
        <f t="shared" si="464"/>
        <v>0</v>
      </c>
      <c r="M1869" s="1">
        <f t="shared" si="478"/>
        <v>0</v>
      </c>
      <c r="N1869" s="1">
        <f>IF(M1869&lt;'How to'!$B$35,0,M1869)</f>
        <v>0</v>
      </c>
      <c r="O1869" s="1">
        <f>(((ABS('How to'!$B$33))*(N1869))/(11.82))^(1/2)</f>
        <v>0</v>
      </c>
      <c r="P1869" s="1">
        <f>(((ABS('How to'!$B$33)+'How to'!$B$32)*(N1869))/(11.82))^(1/2)</f>
        <v>0</v>
      </c>
      <c r="Q1869">
        <f>IF(P1869=0,'How to'!$B$34,MIN(ROUNDDOWN(2*P1869,-1)/2,'How to'!$B$34))</f>
        <v>145</v>
      </c>
      <c r="R1869">
        <f t="shared" si="479"/>
        <v>145</v>
      </c>
      <c r="S1869" t="str">
        <f t="shared" si="469"/>
        <v/>
      </c>
      <c r="T1869">
        <f t="shared" si="465"/>
        <v>145</v>
      </c>
      <c r="U1869" t="str">
        <f t="shared" si="466"/>
        <v/>
      </c>
      <c r="W1869" t="str">
        <f t="shared" si="467"/>
        <v/>
      </c>
      <c r="X1869" t="str">
        <f t="shared" si="468"/>
        <v/>
      </c>
      <c r="AE1869" t="s">
        <v>52</v>
      </c>
    </row>
    <row r="1870" spans="1:31" x14ac:dyDescent="0.25">
      <c r="A1870">
        <v>45.876239329999997</v>
      </c>
      <c r="B1870">
        <v>-122.81159460000001</v>
      </c>
      <c r="C1870">
        <v>46.598614070000004</v>
      </c>
      <c r="D1870">
        <f t="shared" si="470"/>
        <v>174.07698132037359</v>
      </c>
      <c r="E1870">
        <f t="shared" si="471"/>
        <v>98.77605655814628</v>
      </c>
      <c r="F1870">
        <f t="shared" si="472"/>
        <v>200.14870665280804</v>
      </c>
      <c r="G1870">
        <f t="shared" si="473"/>
        <v>87.088584434981215</v>
      </c>
      <c r="H1870">
        <f t="shared" si="474"/>
        <v>49.299247604468178</v>
      </c>
      <c r="I1870">
        <f t="shared" si="475"/>
        <v>100.07415926829221</v>
      </c>
      <c r="J1870">
        <f t="shared" si="476"/>
        <v>10014.876193697952</v>
      </c>
      <c r="K1870">
        <f t="shared" si="477"/>
        <v>10014.837353255514</v>
      </c>
      <c r="L1870">
        <f t="shared" ref="L1870:L1933" si="480">IFERROR(SQRT(K1870-J1870),0)</f>
        <v>0</v>
      </c>
      <c r="M1870" s="1">
        <f t="shared" si="478"/>
        <v>0</v>
      </c>
      <c r="N1870" s="1">
        <f>IF(M1870&lt;'How to'!$B$35,0,M1870)</f>
        <v>0</v>
      </c>
      <c r="O1870" s="1">
        <f>(((ABS('How to'!$B$33))*(N1870))/(11.82))^(1/2)</f>
        <v>0</v>
      </c>
      <c r="P1870" s="1">
        <f>(((ABS('How to'!$B$33)+'How to'!$B$32)*(N1870))/(11.82))^(1/2)</f>
        <v>0</v>
      </c>
      <c r="Q1870">
        <f>IF(P1870=0,'How to'!$B$34,MIN(ROUNDDOWN(2*P1870,-1)/2,'How to'!$B$34))</f>
        <v>145</v>
      </c>
      <c r="R1870">
        <f t="shared" si="479"/>
        <v>145</v>
      </c>
      <c r="S1870" t="str">
        <f t="shared" si="469"/>
        <v/>
      </c>
      <c r="T1870">
        <f t="shared" si="465"/>
        <v>145</v>
      </c>
      <c r="U1870" t="str">
        <f t="shared" si="466"/>
        <v/>
      </c>
      <c r="W1870" t="str">
        <f t="shared" si="467"/>
        <v/>
      </c>
      <c r="X1870" t="str">
        <f t="shared" si="468"/>
        <v/>
      </c>
      <c r="AE1870" t="s">
        <v>52</v>
      </c>
    </row>
    <row r="1871" spans="1:31" x14ac:dyDescent="0.25">
      <c r="A1871">
        <v>45.876434549999999</v>
      </c>
      <c r="B1871">
        <v>-122.81143470000001</v>
      </c>
      <c r="C1871">
        <v>46.623614070000002</v>
      </c>
      <c r="D1871">
        <f t="shared" si="470"/>
        <v>174.10926397488078</v>
      </c>
      <c r="E1871">
        <f t="shared" si="471"/>
        <v>98.713708320343173</v>
      </c>
      <c r="F1871">
        <f t="shared" si="472"/>
        <v>200.14602672106309</v>
      </c>
      <c r="G1871">
        <f t="shared" si="473"/>
        <v>86.966132985132191</v>
      </c>
      <c r="H1871">
        <f t="shared" si="474"/>
        <v>49.508330000323774</v>
      </c>
      <c r="I1871">
        <f t="shared" si="475"/>
        <v>100.0708900020813</v>
      </c>
      <c r="J1871">
        <f t="shared" si="476"/>
        <v>10014.608003057125</v>
      </c>
      <c r="K1871">
        <f t="shared" si="477"/>
        <v>10014.183025808656</v>
      </c>
      <c r="L1871">
        <f t="shared" si="480"/>
        <v>0</v>
      </c>
      <c r="M1871" s="1">
        <f t="shared" si="478"/>
        <v>0</v>
      </c>
      <c r="N1871" s="1">
        <f>IF(M1871&lt;'How to'!$B$35,0,M1871)</f>
        <v>0</v>
      </c>
      <c r="O1871" s="1">
        <f>(((ABS('How to'!$B$33))*(N1871))/(11.82))^(1/2)</f>
        <v>0</v>
      </c>
      <c r="P1871" s="1">
        <f>(((ABS('How to'!$B$33)+'How to'!$B$32)*(N1871))/(11.82))^(1/2)</f>
        <v>0</v>
      </c>
      <c r="Q1871">
        <f>IF(P1871=0,'How to'!$B$34,MIN(ROUNDDOWN(2*P1871,-1)/2,'How to'!$B$34))</f>
        <v>145</v>
      </c>
      <c r="R1871">
        <f t="shared" si="479"/>
        <v>145</v>
      </c>
      <c r="S1871" t="str">
        <f t="shared" si="469"/>
        <v/>
      </c>
      <c r="T1871">
        <f t="shared" si="465"/>
        <v>145</v>
      </c>
      <c r="U1871" t="str">
        <f t="shared" si="466"/>
        <v/>
      </c>
      <c r="W1871" t="str">
        <f t="shared" si="467"/>
        <v/>
      </c>
      <c r="X1871" t="str">
        <f t="shared" si="468"/>
        <v/>
      </c>
      <c r="AE1871" t="s">
        <v>52</v>
      </c>
    </row>
    <row r="1872" spans="1:31" x14ac:dyDescent="0.25">
      <c r="A1872">
        <v>45.876629800000003</v>
      </c>
      <c r="B1872">
        <v>-122.81127480000001</v>
      </c>
      <c r="C1872">
        <v>46.648614070000001</v>
      </c>
      <c r="D1872">
        <f t="shared" si="470"/>
        <v>174.47884471540303</v>
      </c>
      <c r="E1872">
        <f t="shared" si="471"/>
        <v>98.039100468751286</v>
      </c>
      <c r="F1872">
        <f t="shared" si="472"/>
        <v>200.13628475102567</v>
      </c>
      <c r="G1872">
        <f t="shared" si="473"/>
        <v>86.933850330624992</v>
      </c>
      <c r="H1872">
        <f t="shared" si="474"/>
        <v>49.5701575322461</v>
      </c>
      <c r="I1872">
        <f t="shared" si="475"/>
        <v>100.0734472828792</v>
      </c>
      <c r="J1872">
        <f t="shared" si="476"/>
        <v>10013.633118485908</v>
      </c>
      <c r="K1872">
        <f t="shared" si="477"/>
        <v>10014.694851079203</v>
      </c>
      <c r="L1872">
        <f t="shared" si="480"/>
        <v>1.030404092234904</v>
      </c>
      <c r="M1872" s="1">
        <f t="shared" si="478"/>
        <v>4859.5958258268083</v>
      </c>
      <c r="N1872" s="1">
        <f>IF(M1872&lt;'How to'!$B$35,0,M1872)</f>
        <v>4859.5958258268083</v>
      </c>
      <c r="O1872" s="1">
        <f>(((ABS('How to'!$B$33))*(N1872))/(11.82))^(1/2)</f>
        <v>186.93938076504597</v>
      </c>
      <c r="P1872" s="1">
        <f>(((ABS('How to'!$B$33)+'How to'!$B$32)*(N1872))/(11.82))^(1/2)</f>
        <v>283.14483418664798</v>
      </c>
      <c r="Q1872">
        <f>IF(P1872=0,'How to'!$B$34,MIN(ROUNDDOWN(2*P1872,-1)/2,'How to'!$B$34))</f>
        <v>145</v>
      </c>
      <c r="R1872">
        <f t="shared" si="479"/>
        <v>145</v>
      </c>
      <c r="S1872" t="str">
        <f t="shared" si="469"/>
        <v/>
      </c>
      <c r="T1872">
        <f t="shared" si="465"/>
        <v>145</v>
      </c>
      <c r="U1872" t="str">
        <f t="shared" si="466"/>
        <v/>
      </c>
      <c r="W1872" t="str">
        <f t="shared" si="467"/>
        <v/>
      </c>
      <c r="X1872" t="str">
        <f t="shared" si="468"/>
        <v/>
      </c>
      <c r="AE1872" t="s">
        <v>52</v>
      </c>
    </row>
    <row r="1873" spans="1:31" x14ac:dyDescent="0.25">
      <c r="A1873">
        <v>45.876825179999997</v>
      </c>
      <c r="B1873">
        <v>-122.8111153</v>
      </c>
      <c r="C1873">
        <v>46.673614069999999</v>
      </c>
      <c r="D1873">
        <f t="shared" si="470"/>
        <v>175.27589233490937</v>
      </c>
      <c r="E1873">
        <f t="shared" si="471"/>
        <v>96.535236504298851</v>
      </c>
      <c r="F1873">
        <f t="shared" si="472"/>
        <v>200.10169994465227</v>
      </c>
      <c r="G1873">
        <f t="shared" si="473"/>
        <v>86.947208669357352</v>
      </c>
      <c r="H1873">
        <f t="shared" si="474"/>
        <v>49.54673292735103</v>
      </c>
      <c r="I1873">
        <f t="shared" si="475"/>
        <v>100.07345221969221</v>
      </c>
      <c r="J1873">
        <f t="shared" si="476"/>
        <v>10010.172580184912</v>
      </c>
      <c r="K1873">
        <f t="shared" si="477"/>
        <v>10014.695839167021</v>
      </c>
      <c r="L1873">
        <f t="shared" si="480"/>
        <v>2.1267954725619096</v>
      </c>
      <c r="M1873" s="1">
        <f t="shared" si="478"/>
        <v>2354.409713667354</v>
      </c>
      <c r="N1873" s="1">
        <f>IF(M1873&lt;'How to'!$B$35,0,M1873)</f>
        <v>2354.409713667354</v>
      </c>
      <c r="O1873" s="1">
        <f>(((ABS('How to'!$B$33))*(N1873))/(11.82))^(1/2)</f>
        <v>130.11930802130368</v>
      </c>
      <c r="P1873" s="1">
        <f>(((ABS('How to'!$B$33)+'How to'!$B$32)*(N1873))/(11.82))^(1/2)</f>
        <v>197.08319212033174</v>
      </c>
      <c r="Q1873">
        <f>IF(P1873=0,'How to'!$B$34,MIN(ROUNDDOWN(2*P1873,-1)/2,'How to'!$B$34))</f>
        <v>145</v>
      </c>
      <c r="R1873">
        <f t="shared" si="479"/>
        <v>145</v>
      </c>
      <c r="S1873" t="str">
        <f t="shared" si="469"/>
        <v/>
      </c>
      <c r="T1873">
        <f t="shared" si="465"/>
        <v>145</v>
      </c>
      <c r="U1873" t="str">
        <f t="shared" si="466"/>
        <v/>
      </c>
      <c r="W1873" t="str">
        <f t="shared" si="467"/>
        <v/>
      </c>
      <c r="X1873" t="str">
        <f t="shared" si="468"/>
        <v/>
      </c>
      <c r="AE1873" t="s">
        <v>52</v>
      </c>
    </row>
    <row r="1874" spans="1:31" x14ac:dyDescent="0.25">
      <c r="A1874">
        <v>45.877020760000001</v>
      </c>
      <c r="B1874">
        <v>-122.81095620000001</v>
      </c>
      <c r="C1874">
        <v>46.698614069999998</v>
      </c>
      <c r="D1874">
        <f t="shared" si="470"/>
        <v>176.61506591997693</v>
      </c>
      <c r="E1874">
        <f t="shared" si="471"/>
        <v>93.822371538907191</v>
      </c>
      <c r="F1874">
        <f t="shared" si="472"/>
        <v>199.98879696398632</v>
      </c>
      <c r="G1874">
        <f t="shared" si="473"/>
        <v>86.988396885392348</v>
      </c>
      <c r="H1874">
        <f t="shared" si="474"/>
        <v>49.476807698847956</v>
      </c>
      <c r="I1874">
        <f t="shared" si="475"/>
        <v>100.07465060023601</v>
      </c>
      <c r="J1874">
        <f t="shared" si="476"/>
        <v>9998.8797277756348</v>
      </c>
      <c r="K1874">
        <f t="shared" si="477"/>
        <v>10014.935692759318</v>
      </c>
      <c r="L1874">
        <f t="shared" si="480"/>
        <v>4.0069895162931513</v>
      </c>
      <c r="M1874" s="1">
        <f t="shared" si="478"/>
        <v>1249.683291163698</v>
      </c>
      <c r="N1874" s="1">
        <f>IF(M1874&lt;'How to'!$B$35,0,M1874)</f>
        <v>1249.683291163698</v>
      </c>
      <c r="O1874" s="1">
        <f>(((ABS('How to'!$B$33))*(N1874))/(11.82))^(1/2)</f>
        <v>94.798334241879232</v>
      </c>
      <c r="P1874" s="1">
        <f>(((ABS('How to'!$B$33)+'How to'!$B$32)*(N1874))/(11.82))^(1/2)</f>
        <v>143.58482691147441</v>
      </c>
      <c r="Q1874">
        <f>IF(P1874=0,'How to'!$B$34,MIN(ROUNDDOWN(2*P1874,-1)/2,'How to'!$B$34))</f>
        <v>140</v>
      </c>
      <c r="R1874">
        <f t="shared" si="479"/>
        <v>140</v>
      </c>
      <c r="S1874">
        <f t="shared" si="469"/>
        <v>140</v>
      </c>
      <c r="T1874">
        <f t="shared" si="465"/>
        <v>145</v>
      </c>
      <c r="U1874">
        <f t="shared" si="466"/>
        <v>145</v>
      </c>
      <c r="W1874" t="str">
        <f t="shared" si="467"/>
        <v>46.69861407 140</v>
      </c>
      <c r="X1874" t="str">
        <f t="shared" si="468"/>
        <v>46.69861407 145</v>
      </c>
      <c r="AE1874" t="s">
        <v>52</v>
      </c>
    </row>
    <row r="1875" spans="1:31" x14ac:dyDescent="0.25">
      <c r="A1875">
        <v>45.877217369999997</v>
      </c>
      <c r="B1875">
        <v>-122.8107998</v>
      </c>
      <c r="C1875">
        <v>46.723614070000004</v>
      </c>
      <c r="D1875">
        <f t="shared" si="470"/>
        <v>178.46630920549174</v>
      </c>
      <c r="E1875">
        <f t="shared" si="471"/>
        <v>89.799766444947764</v>
      </c>
      <c r="F1875">
        <f t="shared" si="472"/>
        <v>199.78543884627166</v>
      </c>
      <c r="G1875">
        <f t="shared" si="473"/>
        <v>87.143130989748585</v>
      </c>
      <c r="H1875">
        <f t="shared" si="474"/>
        <v>49.205380264284692</v>
      </c>
      <c r="I1875">
        <f t="shared" si="475"/>
        <v>100.07544516837953</v>
      </c>
      <c r="J1875">
        <f t="shared" si="476"/>
        <v>9978.5553937493387</v>
      </c>
      <c r="K1875">
        <f t="shared" si="477"/>
        <v>10015.094725649338</v>
      </c>
      <c r="L1875">
        <f t="shared" si="480"/>
        <v>6.0447772415532013</v>
      </c>
      <c r="M1875" s="1">
        <f t="shared" si="478"/>
        <v>828.40891611383574</v>
      </c>
      <c r="N1875" s="1">
        <f>IF(M1875&lt;'How to'!$B$35,0,M1875)</f>
        <v>828.40891611383574</v>
      </c>
      <c r="O1875" s="1">
        <f>(((ABS('How to'!$B$33))*(N1875))/(11.82))^(1/2)</f>
        <v>77.183258022213096</v>
      </c>
      <c r="P1875" s="1">
        <f>(((ABS('How to'!$B$33)+'How to'!$B$32)*(N1875))/(11.82))^(1/2)</f>
        <v>116.90442487424286</v>
      </c>
      <c r="Q1875">
        <f>IF(P1875=0,'How to'!$B$34,MIN(ROUNDDOWN(2*P1875,-1)/2,'How to'!$B$34))</f>
        <v>115</v>
      </c>
      <c r="R1875">
        <f t="shared" si="479"/>
        <v>115</v>
      </c>
      <c r="S1875">
        <f t="shared" si="469"/>
        <v>115</v>
      </c>
      <c r="T1875">
        <f t="shared" si="465"/>
        <v>115</v>
      </c>
      <c r="U1875" t="str">
        <f t="shared" si="466"/>
        <v/>
      </c>
      <c r="W1875" t="str">
        <f t="shared" si="467"/>
        <v>46.72361407 115</v>
      </c>
      <c r="X1875" t="str">
        <f t="shared" si="468"/>
        <v/>
      </c>
      <c r="AE1875" t="s">
        <v>52</v>
      </c>
    </row>
    <row r="1876" spans="1:31" x14ac:dyDescent="0.25">
      <c r="A1876">
        <v>45.877416230000001</v>
      </c>
      <c r="B1876">
        <v>-122.8106494</v>
      </c>
      <c r="C1876">
        <v>46.748614070000002</v>
      </c>
      <c r="D1876">
        <f t="shared" si="470"/>
        <v>180.74724575938387</v>
      </c>
      <c r="E1876">
        <f t="shared" si="471"/>
        <v>84.451933461513619</v>
      </c>
      <c r="F1876">
        <f t="shared" si="472"/>
        <v>199.50362381418296</v>
      </c>
      <c r="G1876">
        <f t="shared" si="473"/>
        <v>87.544994384778065</v>
      </c>
      <c r="H1876">
        <f t="shared" si="474"/>
        <v>48.468950239930322</v>
      </c>
      <c r="I1876">
        <f t="shared" si="475"/>
        <v>100.06680358236524</v>
      </c>
      <c r="J1876">
        <f t="shared" si="476"/>
        <v>9950.4239787477582</v>
      </c>
      <c r="K1876">
        <f t="shared" si="477"/>
        <v>10013.365179191665</v>
      </c>
      <c r="L1876">
        <f t="shared" si="480"/>
        <v>7.9335490446525441</v>
      </c>
      <c r="M1876" s="1">
        <f t="shared" si="478"/>
        <v>631.07728475826229</v>
      </c>
      <c r="N1876" s="1">
        <f>IF(M1876&lt;'How to'!$B$35,0,M1876)</f>
        <v>631.07728475826229</v>
      </c>
      <c r="O1876" s="1">
        <f>(((ABS('How to'!$B$33))*(N1876))/(11.82))^(1/2)</f>
        <v>67.366191998685423</v>
      </c>
      <c r="P1876" s="1">
        <f>(((ABS('How to'!$B$33)+'How to'!$B$32)*(N1876))/(11.82))^(1/2)</f>
        <v>102.03515805600773</v>
      </c>
      <c r="Q1876">
        <f>IF(P1876=0,'How to'!$B$34,MIN(ROUNDDOWN(2*P1876,-1)/2,'How to'!$B$34))</f>
        <v>100</v>
      </c>
      <c r="R1876">
        <f t="shared" si="479"/>
        <v>100</v>
      </c>
      <c r="S1876">
        <f t="shared" si="469"/>
        <v>100</v>
      </c>
      <c r="T1876">
        <f t="shared" si="465"/>
        <v>115</v>
      </c>
      <c r="U1876">
        <f t="shared" si="466"/>
        <v>115</v>
      </c>
      <c r="W1876" t="str">
        <f t="shared" si="467"/>
        <v>46.74861407 100</v>
      </c>
      <c r="X1876" t="str">
        <f t="shared" si="468"/>
        <v>46.74861407 115</v>
      </c>
      <c r="AE1876" t="s">
        <v>52</v>
      </c>
    </row>
    <row r="1877" spans="1:31" x14ac:dyDescent="0.25">
      <c r="A1877">
        <v>45.877618650000002</v>
      </c>
      <c r="B1877">
        <v>-122.810509</v>
      </c>
      <c r="C1877">
        <v>46.773614070000001</v>
      </c>
      <c r="D1877">
        <f t="shared" si="470"/>
        <v>183.41112139490355</v>
      </c>
      <c r="E1877">
        <f t="shared" si="471"/>
        <v>77.600635893388599</v>
      </c>
      <c r="F1877">
        <f t="shared" si="472"/>
        <v>199.15194737283969</v>
      </c>
      <c r="G1877">
        <f t="shared" si="473"/>
        <v>88.32868366555202</v>
      </c>
      <c r="H1877">
        <f t="shared" si="474"/>
        <v>46.988520234270617</v>
      </c>
      <c r="I1877">
        <f t="shared" si="475"/>
        <v>100.04937477013844</v>
      </c>
      <c r="J1877">
        <f t="shared" si="476"/>
        <v>9915.3745355985775</v>
      </c>
      <c r="K1877">
        <f t="shared" si="477"/>
        <v>10009.877391895614</v>
      </c>
      <c r="L1877">
        <f t="shared" si="480"/>
        <v>9.7212579585687617</v>
      </c>
      <c r="M1877" s="1">
        <f t="shared" si="478"/>
        <v>514.8447574664167</v>
      </c>
      <c r="N1877" s="1">
        <f>IF(M1877&lt;'How to'!$B$35,0,M1877)</f>
        <v>514.8447574664167</v>
      </c>
      <c r="O1877" s="1">
        <f>(((ABS('How to'!$B$33))*(N1877))/(11.82))^(1/2)</f>
        <v>60.846958155735877</v>
      </c>
      <c r="P1877" s="1">
        <f>(((ABS('How to'!$B$33)+'How to'!$B$32)*(N1877))/(11.82))^(1/2)</f>
        <v>92.160901610246157</v>
      </c>
      <c r="Q1877">
        <f>IF(P1877=0,'How to'!$B$34,MIN(ROUNDDOWN(2*P1877,-1)/2,'How to'!$B$34))</f>
        <v>90</v>
      </c>
      <c r="R1877">
        <f t="shared" si="479"/>
        <v>90</v>
      </c>
      <c r="S1877">
        <f t="shared" si="469"/>
        <v>90</v>
      </c>
      <c r="T1877">
        <f t="shared" si="465"/>
        <v>90</v>
      </c>
      <c r="U1877" t="str">
        <f t="shared" si="466"/>
        <v/>
      </c>
      <c r="W1877" t="str">
        <f t="shared" si="467"/>
        <v>46.77361407 90</v>
      </c>
      <c r="X1877" t="str">
        <f t="shared" si="468"/>
        <v/>
      </c>
      <c r="AE1877" t="s">
        <v>52</v>
      </c>
    </row>
    <row r="1878" spans="1:31" x14ac:dyDescent="0.25">
      <c r="A1878">
        <v>45.877825889999997</v>
      </c>
      <c r="B1878">
        <v>-122.810384</v>
      </c>
      <c r="C1878">
        <v>46.798614069999999</v>
      </c>
      <c r="D1878">
        <f t="shared" si="470"/>
        <v>186.37778607016494</v>
      </c>
      <c r="E1878">
        <f t="shared" si="471"/>
        <v>69.075390807237028</v>
      </c>
      <c r="F1878">
        <f t="shared" si="472"/>
        <v>198.76641757497339</v>
      </c>
      <c r="G1878">
        <f t="shared" si="473"/>
        <v>89.626669034584566</v>
      </c>
      <c r="H1878">
        <f t="shared" si="474"/>
        <v>44.345596335642043</v>
      </c>
      <c r="I1878">
        <f t="shared" si="475"/>
        <v>99.997358548107002</v>
      </c>
      <c r="J1878">
        <f t="shared" si="476"/>
        <v>9877.0221888971719</v>
      </c>
      <c r="K1878">
        <f t="shared" si="477"/>
        <v>9999.4717165986676</v>
      </c>
      <c r="L1878">
        <f t="shared" si="480"/>
        <v>11.065691469650496</v>
      </c>
      <c r="M1878" s="1">
        <f t="shared" si="478"/>
        <v>451.82317544384307</v>
      </c>
      <c r="N1878" s="1">
        <f>IF(M1878&lt;'How to'!$B$35,0,M1878)</f>
        <v>451.82317544384307</v>
      </c>
      <c r="O1878" s="1">
        <f>(((ABS('How to'!$B$33))*(N1878))/(11.82))^(1/2)</f>
        <v>57.001328325370977</v>
      </c>
      <c r="P1878" s="1">
        <f>(((ABS('How to'!$B$33)+'How to'!$B$32)*(N1878))/(11.82))^(1/2)</f>
        <v>86.336178022280279</v>
      </c>
      <c r="Q1878">
        <f>IF(P1878=0,'How to'!$B$34,MIN(ROUNDDOWN(2*P1878,-1)/2,'How to'!$B$34))</f>
        <v>85</v>
      </c>
      <c r="R1878">
        <f t="shared" si="479"/>
        <v>85</v>
      </c>
      <c r="S1878">
        <f t="shared" si="469"/>
        <v>85</v>
      </c>
      <c r="T1878">
        <f t="shared" si="465"/>
        <v>90</v>
      </c>
      <c r="U1878">
        <f t="shared" si="466"/>
        <v>90</v>
      </c>
      <c r="W1878" t="str">
        <f t="shared" si="467"/>
        <v>46.79861407 85</v>
      </c>
      <c r="X1878" t="str">
        <f t="shared" si="468"/>
        <v>46.79861407 90</v>
      </c>
      <c r="AE1878" t="s">
        <v>52</v>
      </c>
    </row>
    <row r="1879" spans="1:31" x14ac:dyDescent="0.25">
      <c r="A1879">
        <v>45.878037740000003</v>
      </c>
      <c r="B1879">
        <v>-122.810276</v>
      </c>
      <c r="C1879">
        <v>46.823614069999998</v>
      </c>
      <c r="D1879">
        <f t="shared" si="470"/>
        <v>189.41792161517762</v>
      </c>
      <c r="E1879">
        <f t="shared" si="471"/>
        <v>59.255965948896275</v>
      </c>
      <c r="F1879">
        <f t="shared" si="472"/>
        <v>198.47019556988985</v>
      </c>
      <c r="G1879">
        <f t="shared" si="473"/>
        <v>91.323178215743184</v>
      </c>
      <c r="H1879">
        <f t="shared" si="474"/>
        <v>40.594440308323748</v>
      </c>
      <c r="I1879">
        <f t="shared" si="475"/>
        <v>99.939138796421744</v>
      </c>
      <c r="J1879">
        <f t="shared" si="476"/>
        <v>9847.6046323875817</v>
      </c>
      <c r="K1879">
        <f t="shared" si="477"/>
        <v>9987.8314633704504</v>
      </c>
      <c r="L1879">
        <f t="shared" si="480"/>
        <v>11.841741045254651</v>
      </c>
      <c r="M1879" s="1">
        <f t="shared" si="478"/>
        <v>421.72141010349492</v>
      </c>
      <c r="N1879" s="1">
        <f>IF(M1879&lt;'How to'!$B$35,0,M1879)</f>
        <v>421.72141010349492</v>
      </c>
      <c r="O1879" s="1">
        <f>(((ABS('How to'!$B$33))*(N1879))/(11.82))^(1/2)</f>
        <v>55.069806384209642</v>
      </c>
      <c r="P1879" s="1">
        <f>(((ABS('How to'!$B$33)+'How to'!$B$32)*(N1879))/(11.82))^(1/2)</f>
        <v>83.410628266419224</v>
      </c>
      <c r="Q1879">
        <f>IF(P1879=0,'How to'!$B$34,MIN(ROUNDDOWN(2*P1879,-1)/2,'How to'!$B$34))</f>
        <v>80</v>
      </c>
      <c r="R1879">
        <f t="shared" si="479"/>
        <v>80</v>
      </c>
      <c r="S1879">
        <f t="shared" si="469"/>
        <v>80</v>
      </c>
      <c r="T1879">
        <f t="shared" si="465"/>
        <v>80</v>
      </c>
      <c r="U1879" t="str">
        <f t="shared" si="466"/>
        <v/>
      </c>
      <c r="W1879" t="str">
        <f t="shared" si="467"/>
        <v>46.82361407 80</v>
      </c>
      <c r="X1879" t="str">
        <f t="shared" si="468"/>
        <v/>
      </c>
      <c r="AE1879" t="s">
        <v>52</v>
      </c>
    </row>
    <row r="1880" spans="1:31" x14ac:dyDescent="0.25">
      <c r="A1880">
        <v>45.878253479999998</v>
      </c>
      <c r="B1880">
        <v>-122.8101851</v>
      </c>
      <c r="C1880">
        <v>46.848614070000004</v>
      </c>
      <c r="D1880">
        <f t="shared" si="470"/>
        <v>192.29998346976674</v>
      </c>
      <c r="E1880">
        <f t="shared" si="471"/>
        <v>48.413625694394817</v>
      </c>
      <c r="F1880">
        <f t="shared" si="472"/>
        <v>198.30068783377814</v>
      </c>
      <c r="G1880">
        <f t="shared" si="473"/>
        <v>93.202251374605808</v>
      </c>
      <c r="H1880">
        <f t="shared" si="474"/>
        <v>35.983062887777308</v>
      </c>
      <c r="I1880">
        <f t="shared" si="475"/>
        <v>99.907159283411445</v>
      </c>
      <c r="J1880">
        <f t="shared" si="476"/>
        <v>9830.7906988373816</v>
      </c>
      <c r="K1880">
        <f t="shared" si="477"/>
        <v>9981.4404760809466</v>
      </c>
      <c r="L1880">
        <f t="shared" si="480"/>
        <v>12.273947093073403</v>
      </c>
      <c r="M1880" s="1">
        <f t="shared" si="478"/>
        <v>406.61086447544676</v>
      </c>
      <c r="N1880" s="1">
        <f>IF(M1880&lt;'How to'!$B$35,0,M1880)</f>
        <v>406.61086447544676</v>
      </c>
      <c r="O1880" s="1">
        <f>(((ABS('How to'!$B$33))*(N1880))/(11.82))^(1/2)</f>
        <v>54.074213808614083</v>
      </c>
      <c r="P1880" s="1">
        <f>(((ABS('How to'!$B$33)+'How to'!$B$32)*(N1880))/(11.82))^(1/2)</f>
        <v>81.902669410554807</v>
      </c>
      <c r="Q1880">
        <f>IF(P1880=0,'How to'!$B$34,MIN(ROUNDDOWN(2*P1880,-1)/2,'How to'!$B$34))</f>
        <v>80</v>
      </c>
      <c r="R1880">
        <f t="shared" si="479"/>
        <v>80</v>
      </c>
      <c r="S1880" t="str">
        <f t="shared" si="469"/>
        <v/>
      </c>
      <c r="T1880">
        <f t="shared" si="465"/>
        <v>80</v>
      </c>
      <c r="U1880" t="str">
        <f t="shared" si="466"/>
        <v/>
      </c>
      <c r="W1880" t="str">
        <f t="shared" si="467"/>
        <v/>
      </c>
      <c r="X1880" t="str">
        <f t="shared" si="468"/>
        <v/>
      </c>
      <c r="AE1880" t="s">
        <v>52</v>
      </c>
    </row>
    <row r="1881" spans="1:31" x14ac:dyDescent="0.25">
      <c r="A1881">
        <v>45.878472789999996</v>
      </c>
      <c r="B1881">
        <v>-122.810114</v>
      </c>
      <c r="C1881">
        <v>46.873614070000002</v>
      </c>
      <c r="D1881">
        <f t="shared" si="470"/>
        <v>194.78908749006328</v>
      </c>
      <c r="E1881">
        <f t="shared" si="471"/>
        <v>36.827379746140643</v>
      </c>
      <c r="F1881">
        <f t="shared" si="472"/>
        <v>198.23986608192101</v>
      </c>
      <c r="G1881">
        <f t="shared" si="473"/>
        <v>95.082437729351511</v>
      </c>
      <c r="H1881">
        <f t="shared" si="474"/>
        <v>30.612224103805882</v>
      </c>
      <c r="I1881">
        <f t="shared" si="475"/>
        <v>99.88882935112234</v>
      </c>
      <c r="J1881">
        <f t="shared" si="476"/>
        <v>9824.7611260444937</v>
      </c>
      <c r="K1881">
        <f t="shared" si="477"/>
        <v>9977.7782291376407</v>
      </c>
      <c r="L1881">
        <f t="shared" si="480"/>
        <v>12.370008209097799</v>
      </c>
      <c r="M1881" s="1">
        <f t="shared" si="478"/>
        <v>403.30523878711983</v>
      </c>
      <c r="N1881" s="1">
        <f>IF(M1881&lt;'How to'!$B$35,0,M1881)</f>
        <v>403.30523878711983</v>
      </c>
      <c r="O1881" s="1">
        <f>(((ABS('How to'!$B$33))*(N1881))/(11.82))^(1/2)</f>
        <v>53.853961591466913</v>
      </c>
      <c r="P1881" s="1">
        <f>(((ABS('How to'!$B$33)+'How to'!$B$32)*(N1881))/(11.82))^(1/2)</f>
        <v>81.569067805327705</v>
      </c>
      <c r="Q1881">
        <f>IF(P1881=0,'How to'!$B$34,MIN(ROUNDDOWN(2*P1881,-1)/2,'How to'!$B$34))</f>
        <v>80</v>
      </c>
      <c r="R1881">
        <f t="shared" si="479"/>
        <v>80</v>
      </c>
      <c r="S1881" t="str">
        <f t="shared" si="469"/>
        <v/>
      </c>
      <c r="T1881">
        <f t="shared" si="465"/>
        <v>80</v>
      </c>
      <c r="U1881" t="str">
        <f t="shared" si="466"/>
        <v/>
      </c>
      <c r="W1881" t="str">
        <f t="shared" si="467"/>
        <v/>
      </c>
      <c r="X1881" t="str">
        <f t="shared" si="468"/>
        <v/>
      </c>
      <c r="AE1881" t="s">
        <v>52</v>
      </c>
    </row>
    <row r="1882" spans="1:31" x14ac:dyDescent="0.25">
      <c r="A1882">
        <v>45.878695020000002</v>
      </c>
      <c r="B1882">
        <v>-122.8100649</v>
      </c>
      <c r="C1882">
        <v>46.898614070000001</v>
      </c>
      <c r="D1882">
        <f t="shared" si="470"/>
        <v>196.65480231019353</v>
      </c>
      <c r="E1882">
        <f t="shared" si="471"/>
        <v>24.94673006743966</v>
      </c>
      <c r="F1882">
        <f t="shared" si="472"/>
        <v>198.23080137233717</v>
      </c>
      <c r="G1882">
        <f t="shared" si="473"/>
        <v>96.751117035580393</v>
      </c>
      <c r="H1882">
        <f t="shared" si="474"/>
        <v>24.729931101236957</v>
      </c>
      <c r="I1882">
        <f t="shared" si="475"/>
        <v>99.861644988977133</v>
      </c>
      <c r="J1882">
        <f t="shared" si="476"/>
        <v>9823.8626531797472</v>
      </c>
      <c r="K1882">
        <f t="shared" si="477"/>
        <v>9972.3481399045013</v>
      </c>
      <c r="L1882">
        <f t="shared" si="480"/>
        <v>12.185462105507288</v>
      </c>
      <c r="M1882" s="1">
        <f t="shared" si="478"/>
        <v>409.1903964560131</v>
      </c>
      <c r="N1882" s="1">
        <f>IF(M1882&lt;'How to'!$B$35,0,M1882)</f>
        <v>409.1903964560131</v>
      </c>
      <c r="O1882" s="1">
        <f>(((ABS('How to'!$B$33))*(N1882))/(11.82))^(1/2)</f>
        <v>54.245465551418313</v>
      </c>
      <c r="P1882" s="1">
        <f>(((ABS('How to'!$B$33)+'How to'!$B$32)*(N1882))/(11.82))^(1/2)</f>
        <v>82.162053207173997</v>
      </c>
      <c r="Q1882">
        <f>IF(P1882=0,'How to'!$B$34,MIN(ROUNDDOWN(2*P1882,-1)/2,'How to'!$B$34))</f>
        <v>80</v>
      </c>
      <c r="R1882">
        <f t="shared" si="479"/>
        <v>80</v>
      </c>
      <c r="S1882" t="str">
        <f t="shared" si="469"/>
        <v/>
      </c>
      <c r="T1882">
        <f t="shared" si="465"/>
        <v>80</v>
      </c>
      <c r="U1882" t="str">
        <f t="shared" si="466"/>
        <v/>
      </c>
      <c r="W1882" t="str">
        <f t="shared" si="467"/>
        <v/>
      </c>
      <c r="X1882" t="str">
        <f t="shared" si="468"/>
        <v/>
      </c>
      <c r="AE1882" t="s">
        <v>52</v>
      </c>
    </row>
    <row r="1883" spans="1:31" x14ac:dyDescent="0.25">
      <c r="A1883">
        <v>45.878918939999998</v>
      </c>
      <c r="B1883">
        <v>-122.8100352</v>
      </c>
      <c r="C1883">
        <v>46.923614069999999</v>
      </c>
      <c r="D1883">
        <f t="shared" si="470"/>
        <v>197.81809108494579</v>
      </c>
      <c r="E1883">
        <f t="shared" si="471"/>
        <v>12.810431383033734</v>
      </c>
      <c r="F1883">
        <f t="shared" si="472"/>
        <v>198.23245020104889</v>
      </c>
      <c r="G1883">
        <f t="shared" si="473"/>
        <v>98.094743399434435</v>
      </c>
      <c r="H1883">
        <f t="shared" si="474"/>
        <v>18.661685696423124</v>
      </c>
      <c r="I1883">
        <f t="shared" si="475"/>
        <v>99.854079514224011</v>
      </c>
      <c r="J1883">
        <f t="shared" si="476"/>
        <v>9824.0260781778325</v>
      </c>
      <c r="K1883">
        <f t="shared" si="477"/>
        <v>9970.837195632972</v>
      </c>
      <c r="L1883">
        <f t="shared" si="480"/>
        <v>12.116563764332673</v>
      </c>
      <c r="M1883" s="1">
        <f t="shared" si="478"/>
        <v>411.45482290053059</v>
      </c>
      <c r="N1883" s="1">
        <f>IF(M1883&lt;'How to'!$B$35,0,M1883)</f>
        <v>411.45482290053059</v>
      </c>
      <c r="O1883" s="1">
        <f>(((ABS('How to'!$B$33))*(N1883))/(11.82))^(1/2)</f>
        <v>54.395353472545231</v>
      </c>
      <c r="P1883" s="1">
        <f>(((ABS('How to'!$B$33)+'How to'!$B$32)*(N1883))/(11.82))^(1/2)</f>
        <v>82.389078622580726</v>
      </c>
      <c r="Q1883">
        <f>IF(P1883=0,'How to'!$B$34,MIN(ROUNDDOWN(2*P1883,-1)/2,'How to'!$B$34))</f>
        <v>80</v>
      </c>
      <c r="R1883">
        <f t="shared" si="479"/>
        <v>80</v>
      </c>
      <c r="S1883" t="str">
        <f t="shared" si="469"/>
        <v/>
      </c>
      <c r="T1883">
        <f t="shared" si="465"/>
        <v>80</v>
      </c>
      <c r="U1883" t="str">
        <f t="shared" si="466"/>
        <v/>
      </c>
      <c r="W1883" t="str">
        <f t="shared" si="467"/>
        <v/>
      </c>
      <c r="X1883" t="str">
        <f t="shared" si="468"/>
        <v/>
      </c>
      <c r="AE1883" t="s">
        <v>52</v>
      </c>
    </row>
    <row r="1884" spans="1:31" x14ac:dyDescent="0.25">
      <c r="A1884">
        <v>45.879143689999999</v>
      </c>
      <c r="B1884">
        <v>-122.8100247</v>
      </c>
      <c r="C1884">
        <v>46.948614069999998</v>
      </c>
      <c r="D1884">
        <f t="shared" si="470"/>
        <v>198.30455729985661</v>
      </c>
      <c r="E1884">
        <f t="shared" si="471"/>
        <v>0.65098117566983749</v>
      </c>
      <c r="F1884">
        <f t="shared" si="472"/>
        <v>198.30562579610088</v>
      </c>
      <c r="G1884">
        <f t="shared" si="473"/>
        <v>99.097732095160936</v>
      </c>
      <c r="H1884">
        <f t="shared" si="474"/>
        <v>12.430740921856898</v>
      </c>
      <c r="I1884">
        <f t="shared" si="475"/>
        <v>99.874340179400519</v>
      </c>
      <c r="J1884">
        <f t="shared" si="476"/>
        <v>9831.2803055957975</v>
      </c>
      <c r="K1884">
        <f t="shared" si="477"/>
        <v>9974.8838262706176</v>
      </c>
      <c r="L1884">
        <f t="shared" si="480"/>
        <v>11.983468641208194</v>
      </c>
      <c r="M1884" s="1">
        <f t="shared" si="478"/>
        <v>416.19351311895838</v>
      </c>
      <c r="N1884" s="1">
        <f>IF(M1884&lt;'How to'!$B$35,0,M1884)</f>
        <v>416.19351311895838</v>
      </c>
      <c r="O1884" s="1">
        <f>(((ABS('How to'!$B$33))*(N1884))/(11.82))^(1/2)</f>
        <v>54.707690089386581</v>
      </c>
      <c r="P1884" s="1">
        <f>(((ABS('How to'!$B$33)+'How to'!$B$32)*(N1884))/(11.82))^(1/2)</f>
        <v>82.862154435841887</v>
      </c>
      <c r="Q1884">
        <f>IF(P1884=0,'How to'!$B$34,MIN(ROUNDDOWN(2*P1884,-1)/2,'How to'!$B$34))</f>
        <v>80</v>
      </c>
      <c r="R1884">
        <f t="shared" si="479"/>
        <v>80</v>
      </c>
      <c r="S1884" t="str">
        <f t="shared" si="469"/>
        <v/>
      </c>
      <c r="T1884">
        <f t="shared" si="465"/>
        <v>80</v>
      </c>
      <c r="U1884">
        <f t="shared" si="466"/>
        <v>80</v>
      </c>
      <c r="W1884" t="str">
        <f t="shared" si="467"/>
        <v/>
      </c>
      <c r="X1884" t="str">
        <f t="shared" si="468"/>
        <v>46.94861407 80</v>
      </c>
      <c r="AE1884" t="s">
        <v>52</v>
      </c>
    </row>
    <row r="1885" spans="1:31" x14ac:dyDescent="0.25">
      <c r="A1885">
        <v>45.879368470000003</v>
      </c>
      <c r="B1885">
        <v>-122.8100338</v>
      </c>
      <c r="C1885">
        <v>46.973614070000004</v>
      </c>
      <c r="D1885">
        <f t="shared" si="470"/>
        <v>198.21216211512152</v>
      </c>
      <c r="E1885">
        <f t="shared" si="471"/>
        <v>10.779894670045639</v>
      </c>
      <c r="F1885">
        <f t="shared" si="472"/>
        <v>198.50508139452876</v>
      </c>
      <c r="G1885">
        <f t="shared" si="473"/>
        <v>99.706649760711741</v>
      </c>
      <c r="H1885">
        <f t="shared" si="474"/>
        <v>6.2153454136254052</v>
      </c>
      <c r="I1885">
        <f t="shared" si="475"/>
        <v>99.900182808220691</v>
      </c>
      <c r="J1885">
        <f t="shared" si="476"/>
        <v>9851.0668348621221</v>
      </c>
      <c r="K1885">
        <f t="shared" si="477"/>
        <v>9980.046525115913</v>
      </c>
      <c r="L1885">
        <f t="shared" si="480"/>
        <v>11.356922569683698</v>
      </c>
      <c r="M1885" s="1">
        <f t="shared" si="478"/>
        <v>439.38163987120794</v>
      </c>
      <c r="N1885" s="1">
        <f>IF(M1885&lt;'How to'!$B$35,0,M1885)</f>
        <v>439.38163987120794</v>
      </c>
      <c r="O1885" s="1">
        <f>(((ABS('How to'!$B$33))*(N1885))/(11.82))^(1/2)</f>
        <v>56.211047343075471</v>
      </c>
      <c r="P1885" s="1">
        <f>(((ABS('How to'!$B$33)+'How to'!$B$32)*(N1885))/(11.82))^(1/2)</f>
        <v>85.139191187418774</v>
      </c>
      <c r="Q1885">
        <f>IF(P1885=0,'How to'!$B$34,MIN(ROUNDDOWN(2*P1885,-1)/2,'How to'!$B$34))</f>
        <v>85</v>
      </c>
      <c r="R1885">
        <f t="shared" si="479"/>
        <v>90</v>
      </c>
      <c r="S1885">
        <f t="shared" si="469"/>
        <v>90</v>
      </c>
      <c r="T1885">
        <f t="shared" si="465"/>
        <v>85</v>
      </c>
      <c r="U1885">
        <f t="shared" si="466"/>
        <v>85</v>
      </c>
      <c r="W1885" t="str">
        <f t="shared" si="467"/>
        <v>46.97361407 90</v>
      </c>
      <c r="X1885" t="str">
        <f t="shared" si="468"/>
        <v>46.97361407 85</v>
      </c>
      <c r="AE1885" t="s">
        <v>52</v>
      </c>
    </row>
    <row r="1886" spans="1:31" x14ac:dyDescent="0.25">
      <c r="A1886">
        <v>45.879592469999999</v>
      </c>
      <c r="B1886">
        <v>-122.8100621</v>
      </c>
      <c r="C1886">
        <v>46.998614070000002</v>
      </c>
      <c r="D1886">
        <f t="shared" si="470"/>
        <v>197.76577091957168</v>
      </c>
      <c r="E1886">
        <f t="shared" si="471"/>
        <v>20.629736826431284</v>
      </c>
      <c r="F1886">
        <f t="shared" si="472"/>
        <v>198.83884476867271</v>
      </c>
      <c r="G1886">
        <f t="shared" si="473"/>
        <v>99.903685274613125</v>
      </c>
      <c r="H1886">
        <f t="shared" si="474"/>
        <v>0.21699372559038227</v>
      </c>
      <c r="I1886">
        <f t="shared" si="475"/>
        <v>99.903920932693609</v>
      </c>
      <c r="J1886">
        <f t="shared" si="476"/>
        <v>9884.2215472350817</v>
      </c>
      <c r="K1886">
        <f t="shared" si="477"/>
        <v>9980.7934177258958</v>
      </c>
      <c r="L1886">
        <f t="shared" si="480"/>
        <v>9.8270987829986751</v>
      </c>
      <c r="M1886" s="1">
        <f t="shared" si="478"/>
        <v>507.81993944098326</v>
      </c>
      <c r="N1886" s="1">
        <f>IF(M1886&lt;'How to'!$B$35,0,M1886)</f>
        <v>507.81993944098326</v>
      </c>
      <c r="O1886" s="1">
        <f>(((ABS('How to'!$B$33))*(N1886))/(11.82))^(1/2)</f>
        <v>60.430418134514973</v>
      </c>
      <c r="P1886" s="1">
        <f>(((ABS('How to'!$B$33)+'How to'!$B$32)*(N1886))/(11.82))^(1/2)</f>
        <v>91.529995726434933</v>
      </c>
      <c r="Q1886">
        <f>IF(P1886=0,'How to'!$B$34,MIN(ROUNDDOWN(2*P1886,-1)/2,'How to'!$B$34))</f>
        <v>90</v>
      </c>
      <c r="R1886">
        <f t="shared" si="479"/>
        <v>90</v>
      </c>
      <c r="S1886" t="str">
        <f t="shared" si="469"/>
        <v/>
      </c>
      <c r="T1886">
        <f t="shared" si="465"/>
        <v>90</v>
      </c>
      <c r="U1886">
        <f t="shared" si="466"/>
        <v>90</v>
      </c>
      <c r="W1886" t="str">
        <f t="shared" si="467"/>
        <v/>
      </c>
      <c r="X1886" t="str">
        <f t="shared" si="468"/>
        <v>46.99861407 90</v>
      </c>
      <c r="AE1886" t="s">
        <v>52</v>
      </c>
    </row>
    <row r="1887" spans="1:31" x14ac:dyDescent="0.25">
      <c r="A1887">
        <v>45.879814770000003</v>
      </c>
      <c r="B1887">
        <v>-122.8101107</v>
      </c>
      <c r="C1887">
        <v>47.023614070000001</v>
      </c>
      <c r="D1887">
        <f t="shared" si="470"/>
        <v>197.13458935534265</v>
      </c>
      <c r="E1887">
        <f t="shared" si="471"/>
        <v>28.968312447795746</v>
      </c>
      <c r="F1887">
        <f t="shared" si="472"/>
        <v>199.25162344727002</v>
      </c>
      <c r="G1887">
        <f t="shared" si="473"/>
        <v>99.723347685511385</v>
      </c>
      <c r="H1887">
        <f t="shared" si="474"/>
        <v>5.8510571354024572</v>
      </c>
      <c r="I1887">
        <f t="shared" si="475"/>
        <v>99.894849432826774</v>
      </c>
      <c r="J1887">
        <f t="shared" si="476"/>
        <v>9925.3023615931706</v>
      </c>
      <c r="K1887">
        <f t="shared" si="477"/>
        <v>9978.9809432071324</v>
      </c>
      <c r="L1887">
        <f t="shared" si="480"/>
        <v>7.3265668367907351</v>
      </c>
      <c r="M1887" s="1">
        <f t="shared" si="478"/>
        <v>681.0134381834315</v>
      </c>
      <c r="N1887" s="1">
        <f>IF(M1887&lt;'How to'!$B$35,0,M1887)</f>
        <v>681.0134381834315</v>
      </c>
      <c r="O1887" s="1">
        <f>(((ABS('How to'!$B$33))*(N1887))/(11.82))^(1/2)</f>
        <v>69.980745626995812</v>
      </c>
      <c r="P1887" s="1">
        <f>(((ABS('How to'!$B$33)+'How to'!$B$32)*(N1887))/(11.82))^(1/2)</f>
        <v>105.99525116496312</v>
      </c>
      <c r="Q1887">
        <f>IF(P1887=0,'How to'!$B$34,MIN(ROUNDDOWN(2*P1887,-1)/2,'How to'!$B$34))</f>
        <v>105</v>
      </c>
      <c r="R1887">
        <f t="shared" si="479"/>
        <v>100</v>
      </c>
      <c r="S1887">
        <f t="shared" si="469"/>
        <v>100</v>
      </c>
      <c r="T1887">
        <f t="shared" si="465"/>
        <v>100</v>
      </c>
      <c r="U1887" t="str">
        <f t="shared" si="466"/>
        <v/>
      </c>
      <c r="W1887" t="str">
        <f t="shared" si="467"/>
        <v>47.02361407 100</v>
      </c>
      <c r="X1887" t="str">
        <f t="shared" si="468"/>
        <v/>
      </c>
      <c r="AE1887" t="s">
        <v>52</v>
      </c>
    </row>
    <row r="1888" spans="1:31" x14ac:dyDescent="0.25">
      <c r="A1888">
        <v>45.880034879999997</v>
      </c>
      <c r="B1888">
        <v>-122.8101767</v>
      </c>
      <c r="C1888">
        <v>47.048614069999999</v>
      </c>
      <c r="D1888">
        <f t="shared" si="470"/>
        <v>196.43550289524097</v>
      </c>
      <c r="E1888">
        <f t="shared" si="471"/>
        <v>35.718144236170851</v>
      </c>
      <c r="F1888">
        <f t="shared" si="472"/>
        <v>199.65643647371382</v>
      </c>
      <c r="G1888">
        <f t="shared" si="473"/>
        <v>99.206825204695676</v>
      </c>
      <c r="H1888">
        <f t="shared" si="474"/>
        <v>11.779564228519428</v>
      </c>
      <c r="I1888">
        <f t="shared" si="475"/>
        <v>99.903715149181792</v>
      </c>
      <c r="J1888">
        <f t="shared" si="476"/>
        <v>9965.6731563455305</v>
      </c>
      <c r="K1888">
        <f t="shared" si="477"/>
        <v>9980.7523006088559</v>
      </c>
      <c r="L1888">
        <f t="shared" si="480"/>
        <v>3.8831873845238736</v>
      </c>
      <c r="M1888" s="1">
        <f t="shared" si="478"/>
        <v>1285.1237028100072</v>
      </c>
      <c r="N1888" s="1">
        <f>IF(M1888&lt;'How to'!$B$35,0,M1888)</f>
        <v>1285.1237028100072</v>
      </c>
      <c r="O1888" s="1">
        <f>(((ABS('How to'!$B$33))*(N1888))/(11.82))^(1/2)</f>
        <v>96.133154068923986</v>
      </c>
      <c r="P1888" s="1">
        <f>(((ABS('How to'!$B$33)+'How to'!$B$32)*(N1888))/(11.82))^(1/2)</f>
        <v>145.60659106331278</v>
      </c>
      <c r="Q1888">
        <f>IF(P1888=0,'How to'!$B$34,MIN(ROUNDDOWN(2*P1888,-1)/2,'How to'!$B$34))</f>
        <v>145</v>
      </c>
      <c r="R1888">
        <f t="shared" si="479"/>
        <v>100</v>
      </c>
      <c r="S1888" t="str">
        <f t="shared" si="469"/>
        <v/>
      </c>
      <c r="T1888">
        <f t="shared" si="465"/>
        <v>100</v>
      </c>
      <c r="U1888" t="str">
        <f t="shared" si="466"/>
        <v/>
      </c>
      <c r="W1888" t="str">
        <f t="shared" si="467"/>
        <v/>
      </c>
      <c r="X1888" t="str">
        <f t="shared" si="468"/>
        <v/>
      </c>
      <c r="AE1888" t="s">
        <v>52</v>
      </c>
    </row>
    <row r="1889" spans="1:31" x14ac:dyDescent="0.25">
      <c r="A1889">
        <v>45.880253359999998</v>
      </c>
      <c r="B1889">
        <v>-122.8102531</v>
      </c>
      <c r="C1889">
        <v>47.073614069999998</v>
      </c>
      <c r="D1889">
        <f t="shared" si="470"/>
        <v>195.86777344493422</v>
      </c>
      <c r="E1889">
        <f t="shared" si="471"/>
        <v>40.36002684236874</v>
      </c>
      <c r="F1889">
        <f t="shared" si="472"/>
        <v>199.98279036205292</v>
      </c>
      <c r="G1889">
        <f t="shared" si="473"/>
        <v>98.505512354409788</v>
      </c>
      <c r="H1889">
        <f t="shared" si="474"/>
        <v>16.995053289569391</v>
      </c>
      <c r="I1889">
        <f t="shared" si="475"/>
        <v>99.960831331677525</v>
      </c>
      <c r="J1889">
        <f t="shared" si="476"/>
        <v>9998.2791102482024</v>
      </c>
      <c r="K1889">
        <f t="shared" si="477"/>
        <v>9992.1678005200829</v>
      </c>
      <c r="L1889">
        <f t="shared" si="480"/>
        <v>0</v>
      </c>
      <c r="M1889" s="1">
        <f t="shared" si="478"/>
        <v>0</v>
      </c>
      <c r="N1889" s="1">
        <f>IF(M1889&lt;'How to'!$B$35,0,M1889)</f>
        <v>0</v>
      </c>
      <c r="O1889" s="1">
        <f>(((ABS('How to'!$B$33))*(N1889))/(11.82))^(1/2)</f>
        <v>0</v>
      </c>
      <c r="P1889" s="1">
        <f>(((ABS('How to'!$B$33)+'How to'!$B$32)*(N1889))/(11.82))^(1/2)</f>
        <v>0</v>
      </c>
      <c r="Q1889">
        <f>IF(P1889=0,'How to'!$B$34,MIN(ROUNDDOWN(2*P1889,-1)/2,'How to'!$B$34))</f>
        <v>145</v>
      </c>
      <c r="R1889">
        <f t="shared" si="479"/>
        <v>100</v>
      </c>
      <c r="S1889" t="str">
        <f t="shared" si="469"/>
        <v/>
      </c>
      <c r="T1889">
        <f t="shared" si="465"/>
        <v>100</v>
      </c>
      <c r="U1889" t="str">
        <f t="shared" si="466"/>
        <v/>
      </c>
      <c r="W1889" t="str">
        <f t="shared" si="467"/>
        <v/>
      </c>
      <c r="X1889" t="str">
        <f t="shared" si="468"/>
        <v/>
      </c>
      <c r="AE1889" t="s">
        <v>52</v>
      </c>
    </row>
    <row r="1890" spans="1:31" x14ac:dyDescent="0.25">
      <c r="A1890">
        <v>45.880471579999998</v>
      </c>
      <c r="B1890">
        <v>-122.8103311</v>
      </c>
      <c r="C1890">
        <v>47.098614070000004</v>
      </c>
      <c r="D1890">
        <f t="shared" si="470"/>
        <v>195.60171984006809</v>
      </c>
      <c r="E1890">
        <f t="shared" si="471"/>
        <v>42.421259451342294</v>
      </c>
      <c r="F1890">
        <f t="shared" si="472"/>
        <v>200.14893469072121</v>
      </c>
      <c r="G1890">
        <f t="shared" si="473"/>
        <v>97.862085644958555</v>
      </c>
      <c r="H1890">
        <f t="shared" si="474"/>
        <v>20.846562810768638</v>
      </c>
      <c r="I1890">
        <f t="shared" si="475"/>
        <v>100.05781822428733</v>
      </c>
      <c r="J1890">
        <f t="shared" si="476"/>
        <v>10014.899014457646</v>
      </c>
      <c r="K1890">
        <f t="shared" si="477"/>
        <v>10011.566987804526</v>
      </c>
      <c r="L1890">
        <f t="shared" si="480"/>
        <v>0</v>
      </c>
      <c r="M1890" s="1">
        <f t="shared" si="478"/>
        <v>0</v>
      </c>
      <c r="N1890" s="1">
        <f>IF(M1890&lt;'How to'!$B$35,0,M1890)</f>
        <v>0</v>
      </c>
      <c r="O1890" s="1">
        <f>(((ABS('How to'!$B$33))*(N1890))/(11.82))^(1/2)</f>
        <v>0</v>
      </c>
      <c r="P1890" s="1">
        <f>(((ABS('How to'!$B$33)+'How to'!$B$32)*(N1890))/(11.82))^(1/2)</f>
        <v>0</v>
      </c>
      <c r="Q1890">
        <f>IF(P1890=0,'How to'!$B$34,MIN(ROUNDDOWN(2*P1890,-1)/2,'How to'!$B$34))</f>
        <v>145</v>
      </c>
      <c r="R1890">
        <f t="shared" si="479"/>
        <v>100</v>
      </c>
      <c r="S1890" t="str">
        <f t="shared" si="469"/>
        <v/>
      </c>
      <c r="T1890">
        <f t="shared" si="465"/>
        <v>100</v>
      </c>
      <c r="U1890" t="str">
        <f t="shared" si="466"/>
        <v/>
      </c>
      <c r="W1890" t="str">
        <f t="shared" si="467"/>
        <v/>
      </c>
      <c r="X1890" t="str">
        <f t="shared" si="468"/>
        <v/>
      </c>
      <c r="AE1890" t="s">
        <v>52</v>
      </c>
    </row>
    <row r="1891" spans="1:31" x14ac:dyDescent="0.25">
      <c r="A1891">
        <v>45.880689830000001</v>
      </c>
      <c r="B1891">
        <v>-122.81040900000001</v>
      </c>
      <c r="C1891">
        <v>47.123614070000002</v>
      </c>
      <c r="D1891">
        <f t="shared" si="470"/>
        <v>195.7197185095487</v>
      </c>
      <c r="E1891">
        <f t="shared" si="471"/>
        <v>41.545392508322394</v>
      </c>
      <c r="F1891">
        <f t="shared" si="472"/>
        <v>200.08055340818996</v>
      </c>
      <c r="G1891">
        <f t="shared" si="473"/>
        <v>97.41124166983127</v>
      </c>
      <c r="H1891">
        <f t="shared" si="474"/>
        <v>23.117119829972172</v>
      </c>
      <c r="I1891">
        <f t="shared" si="475"/>
        <v>100.11668808391319</v>
      </c>
      <c r="J1891">
        <f t="shared" si="476"/>
        <v>10008.056963031888</v>
      </c>
      <c r="K1891">
        <f t="shared" si="477"/>
        <v>10023.351232891566</v>
      </c>
      <c r="L1891">
        <f t="shared" si="480"/>
        <v>3.9107889050264557</v>
      </c>
      <c r="M1891" s="1">
        <f t="shared" si="478"/>
        <v>1281.4999065800714</v>
      </c>
      <c r="N1891" s="1">
        <f>IF(M1891&lt;'How to'!$B$35,0,M1891)</f>
        <v>1281.4999065800714</v>
      </c>
      <c r="O1891" s="1">
        <f>(((ABS('How to'!$B$33))*(N1891))/(11.82))^(1/2)</f>
        <v>95.997520087163991</v>
      </c>
      <c r="P1891" s="1">
        <f>(((ABS('How to'!$B$33)+'How to'!$B$32)*(N1891))/(11.82))^(1/2)</f>
        <v>145.40115515613078</v>
      </c>
      <c r="Q1891">
        <f>IF(P1891=0,'How to'!$B$34,MIN(ROUNDDOWN(2*P1891,-1)/2,'How to'!$B$34))</f>
        <v>145</v>
      </c>
      <c r="R1891">
        <f t="shared" si="479"/>
        <v>100</v>
      </c>
      <c r="S1891" t="str">
        <f t="shared" si="469"/>
        <v/>
      </c>
      <c r="T1891">
        <f t="shared" si="465"/>
        <v>100</v>
      </c>
      <c r="U1891" t="str">
        <f t="shared" si="466"/>
        <v/>
      </c>
      <c r="W1891" t="str">
        <f t="shared" si="467"/>
        <v/>
      </c>
      <c r="X1891" t="str">
        <f t="shared" si="468"/>
        <v/>
      </c>
      <c r="AE1891" t="s">
        <v>52</v>
      </c>
    </row>
    <row r="1892" spans="1:31" x14ac:dyDescent="0.25">
      <c r="A1892">
        <v>45.880908300000002</v>
      </c>
      <c r="B1892">
        <v>-122.81048560000001</v>
      </c>
      <c r="C1892">
        <v>47.148614070000001</v>
      </c>
      <c r="D1892">
        <f t="shared" si="470"/>
        <v>196.17390207074325</v>
      </c>
      <c r="E1892">
        <f t="shared" si="471"/>
        <v>38.414419117069833</v>
      </c>
      <c r="F1892">
        <f t="shared" si="472"/>
        <v>199.89964344581375</v>
      </c>
      <c r="G1892">
        <f t="shared" si="473"/>
        <v>97.228677690545311</v>
      </c>
      <c r="H1892">
        <f t="shared" si="474"/>
        <v>23.938485649950582</v>
      </c>
      <c r="I1892">
        <f t="shared" si="475"/>
        <v>100.13224685716801</v>
      </c>
      <c r="J1892">
        <f t="shared" si="476"/>
        <v>9989.9668624408678</v>
      </c>
      <c r="K1892">
        <f t="shared" si="477"/>
        <v>10026.466860664834</v>
      </c>
      <c r="L1892">
        <f t="shared" si="480"/>
        <v>6.0415228398116669</v>
      </c>
      <c r="M1892" s="1">
        <f t="shared" si="478"/>
        <v>829.79632176457937</v>
      </c>
      <c r="N1892" s="1">
        <f>IF(M1892&lt;'How to'!$B$35,0,M1892)</f>
        <v>829.79632176457937</v>
      </c>
      <c r="O1892" s="1">
        <f>(((ABS('How to'!$B$33))*(N1892))/(11.82))^(1/2)</f>
        <v>77.247863610051994</v>
      </c>
      <c r="P1892" s="1">
        <f>(((ABS('How to'!$B$33)+'How to'!$B$32)*(N1892))/(11.82))^(1/2)</f>
        <v>117.00227872601724</v>
      </c>
      <c r="Q1892">
        <f>IF(P1892=0,'How to'!$B$34,MIN(ROUNDDOWN(2*P1892,-1)/2,'How to'!$B$34))</f>
        <v>115</v>
      </c>
      <c r="R1892">
        <f t="shared" si="479"/>
        <v>100</v>
      </c>
      <c r="S1892" t="str">
        <f t="shared" si="469"/>
        <v/>
      </c>
      <c r="T1892">
        <f t="shared" si="465"/>
        <v>100</v>
      </c>
      <c r="U1892" t="str">
        <f t="shared" si="466"/>
        <v/>
      </c>
      <c r="W1892" t="str">
        <f t="shared" si="467"/>
        <v/>
      </c>
      <c r="X1892" t="str">
        <f t="shared" si="468"/>
        <v/>
      </c>
      <c r="AE1892" t="s">
        <v>52</v>
      </c>
    </row>
    <row r="1893" spans="1:31" x14ac:dyDescent="0.25">
      <c r="A1893">
        <v>45.881127980000002</v>
      </c>
      <c r="B1893">
        <v>-122.8105546</v>
      </c>
      <c r="C1893">
        <v>47.173614069999999</v>
      </c>
      <c r="D1893">
        <f t="shared" si="470"/>
        <v>196.86074338562273</v>
      </c>
      <c r="E1893">
        <f t="shared" si="471"/>
        <v>33.702571754184248</v>
      </c>
      <c r="F1893">
        <f t="shared" si="472"/>
        <v>199.72484980388879</v>
      </c>
      <c r="G1893">
        <f t="shared" si="473"/>
        <v>97.362261090524441</v>
      </c>
      <c r="H1893">
        <f t="shared" si="474"/>
        <v>23.36492415854871</v>
      </c>
      <c r="I1893">
        <f t="shared" si="475"/>
        <v>100.12656773101824</v>
      </c>
      <c r="J1893">
        <f t="shared" si="476"/>
        <v>9972.5039072964846</v>
      </c>
      <c r="K1893">
        <f t="shared" si="477"/>
        <v>10025.329565594184</v>
      </c>
      <c r="L1893">
        <f t="shared" si="480"/>
        <v>7.2681261888948514</v>
      </c>
      <c r="M1893" s="1">
        <f t="shared" si="478"/>
        <v>689.67773158039904</v>
      </c>
      <c r="N1893" s="1">
        <f>IF(M1893&lt;'How to'!$B$35,0,M1893)</f>
        <v>689.67773158039904</v>
      </c>
      <c r="O1893" s="1">
        <f>(((ABS('How to'!$B$33))*(N1893))/(11.82))^(1/2)</f>
        <v>70.424508780075158</v>
      </c>
      <c r="P1893" s="1">
        <f>(((ABS('How to'!$B$33)+'How to'!$B$32)*(N1893))/(11.82))^(1/2)</f>
        <v>106.6673901432917</v>
      </c>
      <c r="Q1893">
        <f>IF(P1893=0,'How to'!$B$34,MIN(ROUNDDOWN(2*P1893,-1)/2,'How to'!$B$34))</f>
        <v>105</v>
      </c>
      <c r="R1893">
        <f t="shared" si="479"/>
        <v>100</v>
      </c>
      <c r="S1893" t="str">
        <f t="shared" si="469"/>
        <v/>
      </c>
      <c r="T1893">
        <f t="shared" si="465"/>
        <v>100</v>
      </c>
      <c r="U1893" t="str">
        <f t="shared" si="466"/>
        <v/>
      </c>
      <c r="W1893" t="str">
        <f t="shared" si="467"/>
        <v/>
      </c>
      <c r="X1893" t="str">
        <f t="shared" si="468"/>
        <v/>
      </c>
      <c r="AE1893" t="s">
        <v>52</v>
      </c>
    </row>
    <row r="1894" spans="1:31" x14ac:dyDescent="0.25">
      <c r="A1894">
        <v>45.881349589999999</v>
      </c>
      <c r="B1894">
        <v>-122.8106095</v>
      </c>
      <c r="C1894">
        <v>47.198614069999998</v>
      </c>
      <c r="D1894">
        <f t="shared" si="470"/>
        <v>197.6021312552696</v>
      </c>
      <c r="E1894">
        <f t="shared" si="471"/>
        <v>27.54161008445482</v>
      </c>
      <c r="F1894">
        <f t="shared" si="472"/>
        <v>199.51226168501259</v>
      </c>
      <c r="G1894">
        <f t="shared" si="473"/>
        <v>97.739634195109531</v>
      </c>
      <c r="H1894">
        <f t="shared" si="474"/>
        <v>21.574690906028088</v>
      </c>
      <c r="I1894">
        <f t="shared" si="475"/>
        <v>100.09247414408576</v>
      </c>
      <c r="J1894">
        <f t="shared" si="476"/>
        <v>9951.2856406672363</v>
      </c>
      <c r="K1894">
        <f t="shared" si="477"/>
        <v>10018.503380284475</v>
      </c>
      <c r="L1894">
        <f t="shared" si="480"/>
        <v>8.1986425472293405</v>
      </c>
      <c r="M1894" s="1">
        <f t="shared" si="478"/>
        <v>610.98549684118996</v>
      </c>
      <c r="N1894" s="1">
        <f>IF(M1894&lt;'How to'!$B$35,0,M1894)</f>
        <v>610.98549684118996</v>
      </c>
      <c r="O1894" s="1">
        <f>(((ABS('How to'!$B$33))*(N1894))/(11.82))^(1/2)</f>
        <v>66.285139601101321</v>
      </c>
      <c r="P1894" s="1">
        <f>(((ABS('How to'!$B$33)+'How to'!$B$32)*(N1894))/(11.82))^(1/2)</f>
        <v>100.39775880600304</v>
      </c>
      <c r="Q1894">
        <f>IF(P1894=0,'How to'!$B$34,MIN(ROUNDDOWN(2*P1894,-1)/2,'How to'!$B$34))</f>
        <v>100</v>
      </c>
      <c r="R1894">
        <f t="shared" si="479"/>
        <v>100</v>
      </c>
      <c r="S1894" t="str">
        <f t="shared" si="469"/>
        <v/>
      </c>
      <c r="T1894">
        <f t="shared" si="465"/>
        <v>100</v>
      </c>
      <c r="U1894" t="str">
        <f t="shared" si="466"/>
        <v/>
      </c>
      <c r="W1894" t="str">
        <f t="shared" si="467"/>
        <v/>
      </c>
      <c r="X1894" t="str">
        <f t="shared" si="468"/>
        <v/>
      </c>
      <c r="AE1894" t="s">
        <v>52</v>
      </c>
    </row>
    <row r="1895" spans="1:31" x14ac:dyDescent="0.25">
      <c r="A1895">
        <v>45.881572949999999</v>
      </c>
      <c r="B1895">
        <v>-122.8106468</v>
      </c>
      <c r="C1895">
        <v>47.223614070000004</v>
      </c>
      <c r="D1895">
        <f t="shared" si="470"/>
        <v>198.33461356497057</v>
      </c>
      <c r="E1895">
        <f t="shared" si="471"/>
        <v>20.799489106779095</v>
      </c>
      <c r="F1895">
        <f t="shared" si="472"/>
        <v>199.42225975319113</v>
      </c>
      <c r="G1895">
        <f t="shared" si="473"/>
        <v>98.308476839717414</v>
      </c>
      <c r="H1895">
        <f t="shared" si="474"/>
        <v>18.428308951241977</v>
      </c>
      <c r="I1895">
        <f t="shared" si="475"/>
        <v>100.02079378483096</v>
      </c>
      <c r="J1895">
        <f t="shared" si="476"/>
        <v>9942.3094212673077</v>
      </c>
      <c r="K1895">
        <f t="shared" si="477"/>
        <v>10004.15918934768</v>
      </c>
      <c r="L1895">
        <f t="shared" si="480"/>
        <v>7.8644623516405803</v>
      </c>
      <c r="M1895" s="1">
        <f t="shared" si="478"/>
        <v>636.03579889099126</v>
      </c>
      <c r="N1895" s="1">
        <f>IF(M1895&lt;'How to'!$B$35,0,M1895)</f>
        <v>636.03579889099126</v>
      </c>
      <c r="O1895" s="1">
        <f>(((ABS('How to'!$B$33))*(N1895))/(11.82))^(1/2)</f>
        <v>67.630329719343081</v>
      </c>
      <c r="P1895" s="1">
        <f>(((ABS('How to'!$B$33)+'How to'!$B$32)*(N1895))/(11.82))^(1/2)</f>
        <v>102.43523015858975</v>
      </c>
      <c r="Q1895">
        <f>IF(P1895=0,'How to'!$B$34,MIN(ROUNDDOWN(2*P1895,-1)/2,'How to'!$B$34))</f>
        <v>100</v>
      </c>
      <c r="R1895">
        <f t="shared" si="479"/>
        <v>100</v>
      </c>
      <c r="S1895" t="str">
        <f t="shared" si="469"/>
        <v/>
      </c>
      <c r="T1895">
        <f t="shared" si="465"/>
        <v>100</v>
      </c>
      <c r="U1895">
        <f t="shared" si="466"/>
        <v>100</v>
      </c>
      <c r="W1895" t="str">
        <f t="shared" si="467"/>
        <v/>
      </c>
      <c r="X1895" t="str">
        <f t="shared" si="468"/>
        <v>47.22361407 100</v>
      </c>
      <c r="AE1895" t="s">
        <v>52</v>
      </c>
    </row>
    <row r="1896" spans="1:31" x14ac:dyDescent="0.25">
      <c r="A1896">
        <v>45.881797140000003</v>
      </c>
      <c r="B1896">
        <v>-122.8106724</v>
      </c>
      <c r="C1896">
        <v>47.248614070000002</v>
      </c>
      <c r="D1896">
        <f t="shared" si="470"/>
        <v>199.04037919483389</v>
      </c>
      <c r="E1896">
        <f t="shared" si="471"/>
        <v>14.096169156366608</v>
      </c>
      <c r="F1896">
        <f t="shared" si="472"/>
        <v>199.53890481534714</v>
      </c>
      <c r="G1896">
        <f t="shared" si="473"/>
        <v>98.945224380197956</v>
      </c>
      <c r="H1896">
        <f t="shared" si="474"/>
        <v>14.476006650453924</v>
      </c>
      <c r="I1896">
        <f t="shared" si="475"/>
        <v>99.998560970604515</v>
      </c>
      <c r="J1896">
        <f t="shared" si="476"/>
        <v>9953.9436337270417</v>
      </c>
      <c r="K1896">
        <f t="shared" si="477"/>
        <v>9999.7121961917092</v>
      </c>
      <c r="L1896">
        <f t="shared" si="480"/>
        <v>6.7652466669492108</v>
      </c>
      <c r="M1896" s="1">
        <f t="shared" si="478"/>
        <v>739.05008113333736</v>
      </c>
      <c r="N1896" s="1">
        <f>IF(M1896&lt;'How to'!$B$35,0,M1896)</f>
        <v>739.05008113333736</v>
      </c>
      <c r="O1896" s="1">
        <f>(((ABS('How to'!$B$33))*(N1896))/(11.82))^(1/2)</f>
        <v>72.901700555283739</v>
      </c>
      <c r="P1896" s="1">
        <f>(((ABS('How to'!$B$33)+'How to'!$B$32)*(N1896))/(11.82))^(1/2)</f>
        <v>110.41943025153148</v>
      </c>
      <c r="Q1896">
        <f>IF(P1896=0,'How to'!$B$34,MIN(ROUNDDOWN(2*P1896,-1)/2,'How to'!$B$34))</f>
        <v>110</v>
      </c>
      <c r="R1896">
        <f t="shared" si="479"/>
        <v>120</v>
      </c>
      <c r="S1896">
        <f t="shared" si="469"/>
        <v>120</v>
      </c>
      <c r="T1896">
        <f t="shared" si="465"/>
        <v>110</v>
      </c>
      <c r="U1896">
        <f t="shared" si="466"/>
        <v>110</v>
      </c>
      <c r="W1896" t="str">
        <f t="shared" si="467"/>
        <v>47.24861407 120</v>
      </c>
      <c r="X1896" t="str">
        <f t="shared" si="468"/>
        <v>47.24861407 110</v>
      </c>
      <c r="AE1896" t="s">
        <v>52</v>
      </c>
    </row>
    <row r="1897" spans="1:31" x14ac:dyDescent="0.25">
      <c r="A1897">
        <v>45.882021790000003</v>
      </c>
      <c r="B1897">
        <v>-122.810688</v>
      </c>
      <c r="C1897">
        <v>47.273614070000001</v>
      </c>
      <c r="D1897">
        <f t="shared" si="470"/>
        <v>199.61256142471811</v>
      </c>
      <c r="E1897">
        <f t="shared" si="471"/>
        <v>7.9741063291766103</v>
      </c>
      <c r="F1897">
        <f t="shared" si="472"/>
        <v>199.77177240612818</v>
      </c>
      <c r="G1897">
        <f t="shared" si="473"/>
        <v>99.498482295098313</v>
      </c>
      <c r="H1897">
        <f t="shared" si="474"/>
        <v>10.33774905662227</v>
      </c>
      <c r="I1897">
        <f t="shared" si="475"/>
        <v>100.03407936591253</v>
      </c>
      <c r="J1897">
        <f t="shared" si="476"/>
        <v>9977.1902625714683</v>
      </c>
      <c r="K1897">
        <f t="shared" si="477"/>
        <v>10006.817034585687</v>
      </c>
      <c r="L1897">
        <f t="shared" si="480"/>
        <v>5.443048044452544</v>
      </c>
      <c r="M1897" s="1">
        <f t="shared" si="478"/>
        <v>919.22916653146706</v>
      </c>
      <c r="N1897" s="1">
        <f>IF(M1897&lt;'How to'!$B$35,0,M1897)</f>
        <v>919.22916653146706</v>
      </c>
      <c r="O1897" s="1">
        <f>(((ABS('How to'!$B$33))*(N1897))/(11.82))^(1/2)</f>
        <v>81.304132900268527</v>
      </c>
      <c r="P1897" s="1">
        <f>(((ABS('How to'!$B$33)+'How to'!$B$32)*(N1897))/(11.82))^(1/2)</f>
        <v>123.14604410543855</v>
      </c>
      <c r="Q1897">
        <f>IF(P1897=0,'How to'!$B$34,MIN(ROUNDDOWN(2*P1897,-1)/2,'How to'!$B$34))</f>
        <v>120</v>
      </c>
      <c r="R1897">
        <f t="shared" si="479"/>
        <v>120</v>
      </c>
      <c r="S1897" t="str">
        <f t="shared" si="469"/>
        <v/>
      </c>
      <c r="T1897">
        <f t="shared" si="465"/>
        <v>120</v>
      </c>
      <c r="U1897">
        <f t="shared" si="466"/>
        <v>120</v>
      </c>
      <c r="W1897" t="str">
        <f t="shared" si="467"/>
        <v/>
      </c>
      <c r="X1897" t="str">
        <f t="shared" si="468"/>
        <v>47.27361407 120</v>
      </c>
      <c r="AE1897" t="s">
        <v>52</v>
      </c>
    </row>
    <row r="1898" spans="1:31" x14ac:dyDescent="0.25">
      <c r="A1898">
        <v>45.882246670000001</v>
      </c>
      <c r="B1898">
        <v>-122.8106865</v>
      </c>
      <c r="C1898">
        <v>47.298614069999999</v>
      </c>
      <c r="D1898">
        <f t="shared" si="470"/>
        <v>199.96878382492608</v>
      </c>
      <c r="E1898">
        <f t="shared" si="471"/>
        <v>2.9370010355636595</v>
      </c>
      <c r="F1898">
        <f t="shared" si="472"/>
        <v>199.99035096599766</v>
      </c>
      <c r="G1898">
        <f t="shared" si="473"/>
        <v>99.862497060160067</v>
      </c>
      <c r="H1898">
        <f t="shared" si="474"/>
        <v>5.9670424693901634</v>
      </c>
      <c r="I1898">
        <f t="shared" si="475"/>
        <v>100.04061132821002</v>
      </c>
      <c r="J1898">
        <f t="shared" si="476"/>
        <v>9999.0351198757307</v>
      </c>
      <c r="K1898">
        <f t="shared" si="477"/>
        <v>10008.123914921984</v>
      </c>
      <c r="L1898">
        <f t="shared" si="480"/>
        <v>3.014762850748451</v>
      </c>
      <c r="M1898" s="1">
        <f t="shared" si="478"/>
        <v>1659.85260041886</v>
      </c>
      <c r="N1898" s="1">
        <f>IF(M1898&lt;'How to'!$B$35,0,M1898)</f>
        <v>1659.85260041886</v>
      </c>
      <c r="O1898" s="1">
        <f>(((ABS('How to'!$B$33))*(N1898))/(11.82))^(1/2)</f>
        <v>109.25353205719026</v>
      </c>
      <c r="P1898" s="1">
        <f>(((ABS('How to'!$B$33)+'How to'!$B$32)*(N1898))/(11.82))^(1/2)</f>
        <v>165.47916812412447</v>
      </c>
      <c r="Q1898">
        <f>IF(P1898=0,'How to'!$B$34,MIN(ROUNDDOWN(2*P1898,-1)/2,'How to'!$B$34))</f>
        <v>145</v>
      </c>
      <c r="R1898">
        <f t="shared" si="479"/>
        <v>145</v>
      </c>
      <c r="S1898">
        <f t="shared" si="469"/>
        <v>145</v>
      </c>
      <c r="T1898">
        <f t="shared" si="465"/>
        <v>145</v>
      </c>
      <c r="U1898" t="str">
        <f t="shared" si="466"/>
        <v/>
      </c>
      <c r="W1898" t="str">
        <f t="shared" si="467"/>
        <v>47.29861407 145</v>
      </c>
      <c r="X1898" t="str">
        <f t="shared" si="468"/>
        <v/>
      </c>
      <c r="AE1898" t="s">
        <v>52</v>
      </c>
    </row>
    <row r="1899" spans="1:31" x14ac:dyDescent="0.25">
      <c r="A1899">
        <v>45.882471500000001</v>
      </c>
      <c r="B1899">
        <v>-122.8106774</v>
      </c>
      <c r="C1899">
        <v>47.323614069999998</v>
      </c>
      <c r="D1899">
        <f t="shared" si="470"/>
        <v>200.13131029492706</v>
      </c>
      <c r="E1899">
        <f t="shared" si="471"/>
        <v>0.72843530353165598</v>
      </c>
      <c r="F1899">
        <f t="shared" si="472"/>
        <v>200.13263596514139</v>
      </c>
      <c r="G1899">
        <f t="shared" si="473"/>
        <v>100.02613672525314</v>
      </c>
      <c r="H1899">
        <f t="shared" si="474"/>
        <v>2.3713085878264413</v>
      </c>
      <c r="I1899">
        <f t="shared" si="475"/>
        <v>100.05424095258398</v>
      </c>
      <c r="J1899">
        <f t="shared" si="476"/>
        <v>10013.26799458895</v>
      </c>
      <c r="K1899">
        <f t="shared" si="477"/>
        <v>10010.851132597734</v>
      </c>
      <c r="L1899">
        <f t="shared" si="480"/>
        <v>0</v>
      </c>
      <c r="M1899" s="1">
        <f t="shared" si="478"/>
        <v>0</v>
      </c>
      <c r="N1899" s="1">
        <f>IF(M1899&lt;'How to'!$B$35,0,M1899)</f>
        <v>0</v>
      </c>
      <c r="O1899" s="1">
        <f>(((ABS('How to'!$B$33))*(N1899))/(11.82))^(1/2)</f>
        <v>0</v>
      </c>
      <c r="P1899" s="1">
        <f>(((ABS('How to'!$B$33)+'How to'!$B$32)*(N1899))/(11.82))^(1/2)</f>
        <v>0</v>
      </c>
      <c r="Q1899">
        <f>IF(P1899=0,'How to'!$B$34,MIN(ROUNDDOWN(2*P1899,-1)/2,'How to'!$B$34))</f>
        <v>145</v>
      </c>
      <c r="R1899">
        <f t="shared" si="479"/>
        <v>145</v>
      </c>
      <c r="S1899" t="str">
        <f t="shared" si="469"/>
        <v/>
      </c>
      <c r="T1899">
        <f t="shared" si="465"/>
        <v>145</v>
      </c>
      <c r="U1899" t="str">
        <f t="shared" si="466"/>
        <v/>
      </c>
      <c r="W1899" t="str">
        <f t="shared" si="467"/>
        <v/>
      </c>
      <c r="X1899" t="str">
        <f t="shared" si="468"/>
        <v/>
      </c>
      <c r="AE1899" t="s">
        <v>52</v>
      </c>
    </row>
    <row r="1900" spans="1:31" x14ac:dyDescent="0.25">
      <c r="A1900">
        <v>45.88269631</v>
      </c>
      <c r="B1900">
        <v>-122.81066749999999</v>
      </c>
      <c r="C1900">
        <v>47.348614070000004</v>
      </c>
      <c r="D1900">
        <f t="shared" si="470"/>
        <v>200.20032838430984</v>
      </c>
      <c r="E1900">
        <f t="shared" si="471"/>
        <v>3.4871761735591753</v>
      </c>
      <c r="F1900">
        <f t="shared" si="472"/>
        <v>200.23069665476103</v>
      </c>
      <c r="G1900">
        <f t="shared" si="473"/>
        <v>100.09515481463593</v>
      </c>
      <c r="H1900">
        <f t="shared" si="474"/>
        <v>0.37971781261633269</v>
      </c>
      <c r="I1900">
        <f t="shared" si="475"/>
        <v>100.09587505478511</v>
      </c>
      <c r="J1900">
        <f t="shared" si="476"/>
        <v>10023.082970712732</v>
      </c>
      <c r="K1900">
        <f t="shared" si="477"/>
        <v>10019.184202983151</v>
      </c>
      <c r="L1900">
        <f t="shared" si="480"/>
        <v>0</v>
      </c>
      <c r="M1900" s="1">
        <f t="shared" si="478"/>
        <v>0</v>
      </c>
      <c r="N1900" s="1">
        <f>IF(M1900&lt;'How to'!$B$35,0,M1900)</f>
        <v>0</v>
      </c>
      <c r="O1900" s="1">
        <f>(((ABS('How to'!$B$33))*(N1900))/(11.82))^(1/2)</f>
        <v>0</v>
      </c>
      <c r="P1900" s="1">
        <f>(((ABS('How to'!$B$33)+'How to'!$B$32)*(N1900))/(11.82))^(1/2)</f>
        <v>0</v>
      </c>
      <c r="Q1900">
        <f>IF(P1900=0,'How to'!$B$34,MIN(ROUNDDOWN(2*P1900,-1)/2,'How to'!$B$34))</f>
        <v>145</v>
      </c>
      <c r="R1900">
        <f t="shared" si="479"/>
        <v>145</v>
      </c>
      <c r="S1900" t="str">
        <f t="shared" si="469"/>
        <v/>
      </c>
      <c r="T1900">
        <f t="shared" si="465"/>
        <v>145</v>
      </c>
      <c r="U1900" t="str">
        <f t="shared" si="466"/>
        <v/>
      </c>
      <c r="W1900" t="str">
        <f t="shared" si="467"/>
        <v/>
      </c>
      <c r="X1900" t="str">
        <f t="shared" si="468"/>
        <v/>
      </c>
      <c r="AE1900" t="s">
        <v>52</v>
      </c>
    </row>
    <row r="1901" spans="1:31" x14ac:dyDescent="0.25">
      <c r="A1901">
        <v>45.88292113</v>
      </c>
      <c r="B1901">
        <v>-122.8106575</v>
      </c>
      <c r="C1901">
        <v>47.373614070000002</v>
      </c>
      <c r="D1901">
        <f t="shared" si="470"/>
        <v>200.21813950499259</v>
      </c>
      <c r="E1901">
        <f t="shared" si="471"/>
        <v>5.4787190616724013</v>
      </c>
      <c r="F1901">
        <f t="shared" si="472"/>
        <v>200.29308462699706</v>
      </c>
      <c r="G1901">
        <f t="shared" si="473"/>
        <v>100.1140791296198</v>
      </c>
      <c r="H1901">
        <f t="shared" si="474"/>
        <v>2.3635400811117933</v>
      </c>
      <c r="I1901">
        <f t="shared" si="475"/>
        <v>100.14197502389693</v>
      </c>
      <c r="J1901">
        <f t="shared" si="476"/>
        <v>10029.329937349352</v>
      </c>
      <c r="K1901">
        <f t="shared" si="477"/>
        <v>10028.415161686797</v>
      </c>
      <c r="L1901">
        <f t="shared" si="480"/>
        <v>0</v>
      </c>
      <c r="M1901" s="1">
        <f t="shared" si="478"/>
        <v>0</v>
      </c>
      <c r="N1901" s="1">
        <f>IF(M1901&lt;'How to'!$B$35,0,M1901)</f>
        <v>0</v>
      </c>
      <c r="O1901" s="1">
        <f>(((ABS('How to'!$B$33))*(N1901))/(11.82))^(1/2)</f>
        <v>0</v>
      </c>
      <c r="P1901" s="1">
        <f>(((ABS('How to'!$B$33)+'How to'!$B$32)*(N1901))/(11.82))^(1/2)</f>
        <v>0</v>
      </c>
      <c r="Q1901">
        <f>IF(P1901=0,'How to'!$B$34,MIN(ROUNDDOWN(2*P1901,-1)/2,'How to'!$B$34))</f>
        <v>145</v>
      </c>
      <c r="R1901">
        <f t="shared" si="479"/>
        <v>145</v>
      </c>
      <c r="S1901" t="str">
        <f t="shared" si="469"/>
        <v/>
      </c>
      <c r="T1901">
        <f t="shared" si="465"/>
        <v>145</v>
      </c>
      <c r="U1901" t="str">
        <f t="shared" si="466"/>
        <v/>
      </c>
      <c r="W1901" t="str">
        <f t="shared" si="467"/>
        <v/>
      </c>
      <c r="X1901" t="str">
        <f t="shared" si="468"/>
        <v/>
      </c>
      <c r="AE1901" t="s">
        <v>52</v>
      </c>
    </row>
    <row r="1902" spans="1:31" x14ac:dyDescent="0.25">
      <c r="A1902">
        <v>45.883145939999999</v>
      </c>
      <c r="B1902">
        <v>-122.81064739999999</v>
      </c>
      <c r="C1902">
        <v>47.398614070000001</v>
      </c>
      <c r="D1902">
        <f t="shared" si="470"/>
        <v>200.2114603352309</v>
      </c>
      <c r="E1902">
        <f t="shared" si="471"/>
        <v>6.1373803944229994</v>
      </c>
      <c r="F1902">
        <f t="shared" si="472"/>
        <v>200.3055073822774</v>
      </c>
      <c r="G1902">
        <f t="shared" si="473"/>
        <v>100.10628676476603</v>
      </c>
      <c r="H1902">
        <f t="shared" si="474"/>
        <v>3.0299686315182206</v>
      </c>
      <c r="I1902">
        <f t="shared" si="475"/>
        <v>100.15213107936124</v>
      </c>
      <c r="J1902">
        <f t="shared" si="476"/>
        <v>10030.574071917896</v>
      </c>
      <c r="K1902">
        <f t="shared" si="477"/>
        <v>10030.449359737555</v>
      </c>
      <c r="L1902">
        <f t="shared" si="480"/>
        <v>0</v>
      </c>
      <c r="M1902" s="1">
        <f t="shared" si="478"/>
        <v>0</v>
      </c>
      <c r="N1902" s="1">
        <f>IF(M1902&lt;'How to'!$B$35,0,M1902)</f>
        <v>0</v>
      </c>
      <c r="O1902" s="1">
        <f>(((ABS('How to'!$B$33))*(N1902))/(11.82))^(1/2)</f>
        <v>0</v>
      </c>
      <c r="P1902" s="1">
        <f>(((ABS('How to'!$B$33)+'How to'!$B$32)*(N1902))/(11.82))^(1/2)</f>
        <v>0</v>
      </c>
      <c r="Q1902">
        <f>IF(P1902=0,'How to'!$B$34,MIN(ROUNDDOWN(2*P1902,-1)/2,'How to'!$B$34))</f>
        <v>145</v>
      </c>
      <c r="R1902">
        <f t="shared" si="479"/>
        <v>145</v>
      </c>
      <c r="S1902" t="str">
        <f t="shared" si="469"/>
        <v/>
      </c>
      <c r="T1902">
        <f t="shared" si="465"/>
        <v>145</v>
      </c>
      <c r="U1902" t="str">
        <f t="shared" si="466"/>
        <v/>
      </c>
      <c r="W1902" t="str">
        <f t="shared" si="467"/>
        <v/>
      </c>
      <c r="X1902" t="str">
        <f t="shared" si="468"/>
        <v/>
      </c>
      <c r="AE1902" t="s">
        <v>52</v>
      </c>
    </row>
    <row r="1903" spans="1:31" x14ac:dyDescent="0.25">
      <c r="A1903">
        <v>45.883370759999998</v>
      </c>
      <c r="B1903">
        <v>-122.8106374</v>
      </c>
      <c r="C1903">
        <v>47.423614069999999</v>
      </c>
      <c r="D1903">
        <f t="shared" si="470"/>
        <v>200.20923394504669</v>
      </c>
      <c r="E1903">
        <f t="shared" si="471"/>
        <v>6.214847421052669</v>
      </c>
      <c r="F1903">
        <f t="shared" si="472"/>
        <v>200.30567062699299</v>
      </c>
      <c r="G1903">
        <f t="shared" si="473"/>
        <v>100.10517356967392</v>
      </c>
      <c r="H1903">
        <f t="shared" si="474"/>
        <v>3.099699610671776</v>
      </c>
      <c r="I1903">
        <f t="shared" si="475"/>
        <v>100.15315228733913</v>
      </c>
      <c r="J1903">
        <f t="shared" si="476"/>
        <v>10030.59042133235</v>
      </c>
      <c r="K1903">
        <f t="shared" si="477"/>
        <v>10030.653913090942</v>
      </c>
      <c r="L1903">
        <f t="shared" si="480"/>
        <v>0.25197571032172078</v>
      </c>
      <c r="M1903" s="1">
        <f t="shared" si="478"/>
        <v>19904.009597361339</v>
      </c>
      <c r="N1903" s="1">
        <f>IF(M1903&lt;'How to'!$B$35,0,M1903)</f>
        <v>19904.009597361339</v>
      </c>
      <c r="O1903" s="1">
        <f>(((ABS('How to'!$B$33))*(N1903))/(11.82))^(1/2)</f>
        <v>378.33020069691327</v>
      </c>
      <c r="P1903" s="1">
        <f>(((ABS('How to'!$B$33)+'How to'!$B$32)*(N1903))/(11.82))^(1/2)</f>
        <v>573.03197167837493</v>
      </c>
      <c r="Q1903">
        <f>IF(P1903=0,'How to'!$B$34,MIN(ROUNDDOWN(2*P1903,-1)/2,'How to'!$B$34))</f>
        <v>145</v>
      </c>
      <c r="R1903">
        <f t="shared" si="479"/>
        <v>145</v>
      </c>
      <c r="S1903" t="str">
        <f t="shared" si="469"/>
        <v/>
      </c>
      <c r="T1903">
        <f t="shared" si="465"/>
        <v>145</v>
      </c>
      <c r="U1903" t="str">
        <f t="shared" si="466"/>
        <v/>
      </c>
      <c r="W1903" t="str">
        <f t="shared" si="467"/>
        <v/>
      </c>
      <c r="X1903" t="str">
        <f t="shared" si="468"/>
        <v/>
      </c>
      <c r="AE1903" t="s">
        <v>52</v>
      </c>
    </row>
    <row r="1904" spans="1:31" x14ac:dyDescent="0.25">
      <c r="A1904">
        <v>45.883595569999997</v>
      </c>
      <c r="B1904">
        <v>-122.8106274</v>
      </c>
      <c r="C1904">
        <v>47.448614069999998</v>
      </c>
      <c r="D1904">
        <f t="shared" si="470"/>
        <v>200.20923394504669</v>
      </c>
      <c r="E1904">
        <f t="shared" si="471"/>
        <v>6.2303205811912825</v>
      </c>
      <c r="F1904">
        <f t="shared" si="472"/>
        <v>200.30615130696023</v>
      </c>
      <c r="G1904">
        <f t="shared" si="473"/>
        <v>100.10517356967392</v>
      </c>
      <c r="H1904">
        <f t="shared" si="474"/>
        <v>3.1074362849107926</v>
      </c>
      <c r="I1904">
        <f t="shared" si="475"/>
        <v>100.15339203281795</v>
      </c>
      <c r="J1904">
        <f t="shared" si="476"/>
        <v>10030.638562851711</v>
      </c>
      <c r="K1904">
        <f t="shared" si="477"/>
        <v>10030.701935679321</v>
      </c>
      <c r="L1904">
        <f t="shared" si="480"/>
        <v>0.25173960278387403</v>
      </c>
      <c r="M1904" s="1">
        <f t="shared" si="478"/>
        <v>19922.77302568674</v>
      </c>
      <c r="N1904" s="1">
        <f>IF(M1904&lt;'How to'!$B$35,0,M1904)</f>
        <v>19922.77302568674</v>
      </c>
      <c r="O1904" s="1">
        <f>(((ABS('How to'!$B$33))*(N1904))/(11.82))^(1/2)</f>
        <v>378.50848385543378</v>
      </c>
      <c r="P1904" s="1">
        <f>(((ABS('How to'!$B$33)+'How to'!$B$32)*(N1904))/(11.82))^(1/2)</f>
        <v>573.30200549977178</v>
      </c>
      <c r="Q1904">
        <f>IF(P1904=0,'How to'!$B$34,MIN(ROUNDDOWN(2*P1904,-1)/2,'How to'!$B$34))</f>
        <v>145</v>
      </c>
      <c r="R1904">
        <f t="shared" si="479"/>
        <v>145</v>
      </c>
      <c r="S1904" t="str">
        <f t="shared" si="469"/>
        <v/>
      </c>
      <c r="T1904">
        <f t="shared" si="465"/>
        <v>145</v>
      </c>
      <c r="U1904" t="str">
        <f t="shared" si="466"/>
        <v/>
      </c>
      <c r="W1904" t="str">
        <f t="shared" si="467"/>
        <v/>
      </c>
      <c r="X1904" t="str">
        <f t="shared" si="468"/>
        <v/>
      </c>
      <c r="AE1904" t="s">
        <v>52</v>
      </c>
    </row>
    <row r="1905" spans="1:31" x14ac:dyDescent="0.25">
      <c r="A1905">
        <v>45.883820380000003</v>
      </c>
      <c r="B1905">
        <v>-122.8106173</v>
      </c>
      <c r="C1905">
        <v>47.473614070000004</v>
      </c>
      <c r="D1905">
        <f t="shared" si="470"/>
        <v>200.20923394504669</v>
      </c>
      <c r="E1905">
        <f t="shared" si="471"/>
        <v>6.2302953706340931</v>
      </c>
      <c r="F1905">
        <f t="shared" si="472"/>
        <v>200.30615052281291</v>
      </c>
      <c r="G1905">
        <f t="shared" si="473"/>
        <v>100.10406037537278</v>
      </c>
      <c r="H1905">
        <f t="shared" si="474"/>
        <v>3.1151728969274979</v>
      </c>
      <c r="I1905">
        <f t="shared" si="475"/>
        <v>100.15251971774865</v>
      </c>
      <c r="J1905">
        <f t="shared" si="476"/>
        <v>10030.638484316945</v>
      </c>
      <c r="K1905">
        <f t="shared" si="477"/>
        <v>10030.527205814031</v>
      </c>
      <c r="L1905">
        <f t="shared" si="480"/>
        <v>0</v>
      </c>
      <c r="M1905" s="1">
        <f t="shared" si="478"/>
        <v>0</v>
      </c>
      <c r="N1905" s="1">
        <f>IF(M1905&lt;'How to'!$B$35,0,M1905)</f>
        <v>0</v>
      </c>
      <c r="O1905" s="1">
        <f>(((ABS('How to'!$B$33))*(N1905))/(11.82))^(1/2)</f>
        <v>0</v>
      </c>
      <c r="P1905" s="1">
        <f>(((ABS('How to'!$B$33)+'How to'!$B$32)*(N1905))/(11.82))^(1/2)</f>
        <v>0</v>
      </c>
      <c r="Q1905">
        <f>IF(P1905=0,'How to'!$B$34,MIN(ROUNDDOWN(2*P1905,-1)/2,'How to'!$B$34))</f>
        <v>145</v>
      </c>
      <c r="R1905">
        <f t="shared" si="479"/>
        <v>145</v>
      </c>
      <c r="S1905" t="str">
        <f t="shared" si="469"/>
        <v/>
      </c>
      <c r="T1905">
        <f t="shared" si="465"/>
        <v>145</v>
      </c>
      <c r="U1905" t="str">
        <f t="shared" si="466"/>
        <v/>
      </c>
      <c r="W1905" t="str">
        <f t="shared" si="467"/>
        <v/>
      </c>
      <c r="X1905" t="str">
        <f t="shared" si="468"/>
        <v/>
      </c>
      <c r="AE1905" t="s">
        <v>52</v>
      </c>
    </row>
    <row r="1906" spans="1:31" x14ac:dyDescent="0.25">
      <c r="A1906">
        <v>45.884045200000003</v>
      </c>
      <c r="B1906">
        <v>-122.8106073</v>
      </c>
      <c r="C1906">
        <v>47.498614070000002</v>
      </c>
      <c r="D1906">
        <f t="shared" si="470"/>
        <v>200.20923394504669</v>
      </c>
      <c r="E1906">
        <f t="shared" si="471"/>
        <v>6.2302701566570819</v>
      </c>
      <c r="F1906">
        <f t="shared" si="472"/>
        <v>200.30614973856237</v>
      </c>
      <c r="G1906">
        <f t="shared" si="473"/>
        <v>100.10517357046488</v>
      </c>
      <c r="H1906">
        <f t="shared" si="474"/>
        <v>3.1074111355521423</v>
      </c>
      <c r="I1906">
        <f t="shared" si="475"/>
        <v>100.15339125330833</v>
      </c>
      <c r="J1906">
        <f t="shared" si="476"/>
        <v>10030.638405771842</v>
      </c>
      <c r="K1906">
        <f t="shared" si="477"/>
        <v>10030.701779538256</v>
      </c>
      <c r="L1906">
        <f t="shared" si="480"/>
        <v>0.25174146741023962</v>
      </c>
      <c r="M1906" s="1">
        <f t="shared" si="478"/>
        <v>19922.625149380248</v>
      </c>
      <c r="N1906" s="1">
        <f>IF(M1906&lt;'How to'!$B$35,0,M1906)</f>
        <v>19922.625149380248</v>
      </c>
      <c r="O1906" s="1">
        <f>(((ABS('How to'!$B$33))*(N1906))/(11.82))^(1/2)</f>
        <v>378.50707911774083</v>
      </c>
      <c r="P1906" s="1">
        <f>(((ABS('How to'!$B$33)+'How to'!$B$32)*(N1906))/(11.82))^(1/2)</f>
        <v>573.29987783560875</v>
      </c>
      <c r="Q1906">
        <f>IF(P1906=0,'How to'!$B$34,MIN(ROUNDDOWN(2*P1906,-1)/2,'How to'!$B$34))</f>
        <v>145</v>
      </c>
      <c r="R1906">
        <f t="shared" si="479"/>
        <v>145</v>
      </c>
      <c r="S1906" t="str">
        <f t="shared" si="469"/>
        <v/>
      </c>
      <c r="T1906">
        <f t="shared" si="465"/>
        <v>145</v>
      </c>
      <c r="U1906" t="str">
        <f t="shared" si="466"/>
        <v/>
      </c>
      <c r="W1906" t="str">
        <f t="shared" si="467"/>
        <v/>
      </c>
      <c r="X1906" t="str">
        <f t="shared" si="468"/>
        <v/>
      </c>
      <c r="AE1906" t="s">
        <v>52</v>
      </c>
    </row>
    <row r="1907" spans="1:31" x14ac:dyDescent="0.25">
      <c r="A1907">
        <v>45.884270010000002</v>
      </c>
      <c r="B1907">
        <v>-122.8105972</v>
      </c>
      <c r="C1907">
        <v>47.523614070000001</v>
      </c>
      <c r="D1907">
        <f t="shared" si="470"/>
        <v>200.20812074995459</v>
      </c>
      <c r="E1907">
        <f t="shared" si="471"/>
        <v>6.2302449459080478</v>
      </c>
      <c r="F1907">
        <f t="shared" si="472"/>
        <v>200.30503629792838</v>
      </c>
      <c r="G1907">
        <f t="shared" si="473"/>
        <v>100.10406037537278</v>
      </c>
      <c r="H1907">
        <f t="shared" si="474"/>
        <v>3.1151476853170466</v>
      </c>
      <c r="I1907">
        <f t="shared" si="475"/>
        <v>100.1525189335626</v>
      </c>
      <c r="J1907">
        <f t="shared" si="476"/>
        <v>10030.526891578602</v>
      </c>
      <c r="K1907">
        <f t="shared" si="477"/>
        <v>10030.527048737616</v>
      </c>
      <c r="L1907">
        <f t="shared" si="480"/>
        <v>1.2536307854950338E-2</v>
      </c>
      <c r="M1907" s="1">
        <f t="shared" si="478"/>
        <v>400059.05904651026</v>
      </c>
      <c r="N1907" s="1">
        <f>IF(M1907&lt;'How to'!$B$35,0,M1907)</f>
        <v>400059.05904651026</v>
      </c>
      <c r="O1907" s="1">
        <f>(((ABS('How to'!$B$33))*(N1907))/(11.82))^(1/2)</f>
        <v>1696.1442294069129</v>
      </c>
      <c r="P1907" s="1">
        <f>(((ABS('How to'!$B$33)+'How to'!$B$32)*(N1907))/(11.82))^(1/2)</f>
        <v>2569.0385547797773</v>
      </c>
      <c r="Q1907">
        <f>IF(P1907=0,'How to'!$B$34,MIN(ROUNDDOWN(2*P1907,-1)/2,'How to'!$B$34))</f>
        <v>145</v>
      </c>
      <c r="R1907">
        <f t="shared" si="479"/>
        <v>145</v>
      </c>
      <c r="S1907" t="str">
        <f t="shared" si="469"/>
        <v/>
      </c>
      <c r="T1907">
        <f t="shared" ref="T1907:T1970" si="481">IF(Q1907=T1908,T1908,IF(Q1907&lt;T1908,Q1907,IF(MIN(Q1867:Q1906)&lt;Q1907,IF(MIN(Q1867:Q1906)&lt;T1908,T1908,MIN(Q1867:Q1906)),MIN(Q1867:Q1906))))</f>
        <v>145</v>
      </c>
      <c r="U1907" t="str">
        <f t="shared" ref="U1907:U1970" si="482">IF(T1908=T1907,"",T1907)</f>
        <v/>
      </c>
      <c r="W1907" t="str">
        <f t="shared" si="467"/>
        <v/>
      </c>
      <c r="X1907" t="str">
        <f t="shared" si="468"/>
        <v/>
      </c>
      <c r="AE1907" t="s">
        <v>52</v>
      </c>
    </row>
    <row r="1908" spans="1:31" x14ac:dyDescent="0.25">
      <c r="A1908">
        <v>45.88449482</v>
      </c>
      <c r="B1908">
        <v>-122.81058710000001</v>
      </c>
      <c r="C1908">
        <v>47.548614069999999</v>
      </c>
      <c r="D1908">
        <f t="shared" si="470"/>
        <v>200.20923394504669</v>
      </c>
      <c r="E1908">
        <f t="shared" si="471"/>
        <v>6.2379687630215335</v>
      </c>
      <c r="F1908">
        <f t="shared" si="472"/>
        <v>200.30638934180524</v>
      </c>
      <c r="G1908">
        <f t="shared" si="473"/>
        <v>100.10406037537278</v>
      </c>
      <c r="H1908">
        <f t="shared" si="474"/>
        <v>3.1228841706549573</v>
      </c>
      <c r="I1908">
        <f t="shared" si="475"/>
        <v>100.15275986801166</v>
      </c>
      <c r="J1908">
        <f t="shared" si="476"/>
        <v>10030.662402787717</v>
      </c>
      <c r="K1908">
        <f t="shared" si="477"/>
        <v>10030.575309179607</v>
      </c>
      <c r="L1908">
        <f t="shared" si="480"/>
        <v>0</v>
      </c>
      <c r="M1908" s="1">
        <f t="shared" si="478"/>
        <v>0</v>
      </c>
      <c r="N1908" s="1">
        <f>IF(M1908&lt;'How to'!$B$35,0,M1908)</f>
        <v>0</v>
      </c>
      <c r="O1908" s="1">
        <f>(((ABS('How to'!$B$33))*(N1908))/(11.82))^(1/2)</f>
        <v>0</v>
      </c>
      <c r="P1908" s="1">
        <f>(((ABS('How to'!$B$33)+'How to'!$B$32)*(N1908))/(11.82))^(1/2)</f>
        <v>0</v>
      </c>
      <c r="Q1908">
        <f>IF(P1908=0,'How to'!$B$34,MIN(ROUNDDOWN(2*P1908,-1)/2,'How to'!$B$34))</f>
        <v>145</v>
      </c>
      <c r="R1908">
        <f t="shared" si="479"/>
        <v>145</v>
      </c>
      <c r="S1908" t="str">
        <f t="shared" si="469"/>
        <v/>
      </c>
      <c r="T1908">
        <f t="shared" si="481"/>
        <v>145</v>
      </c>
      <c r="U1908" t="str">
        <f t="shared" si="482"/>
        <v/>
      </c>
      <c r="W1908" t="str">
        <f t="shared" si="467"/>
        <v/>
      </c>
      <c r="X1908" t="str">
        <f t="shared" si="468"/>
        <v/>
      </c>
      <c r="AE1908" t="s">
        <v>52</v>
      </c>
    </row>
    <row r="1909" spans="1:31" x14ac:dyDescent="0.25">
      <c r="A1909">
        <v>45.88471964</v>
      </c>
      <c r="B1909">
        <v>-122.8105771</v>
      </c>
      <c r="C1909">
        <v>47.573614069999998</v>
      </c>
      <c r="D1909">
        <f t="shared" si="470"/>
        <v>200.20923394504669</v>
      </c>
      <c r="E1909">
        <f t="shared" si="471"/>
        <v>6.2379435195995141</v>
      </c>
      <c r="F1909">
        <f t="shared" si="472"/>
        <v>200.30638855567275</v>
      </c>
      <c r="G1909">
        <f t="shared" si="473"/>
        <v>100.10517356967392</v>
      </c>
      <c r="H1909">
        <f t="shared" si="474"/>
        <v>3.1151224729540239</v>
      </c>
      <c r="I1909">
        <f t="shared" si="475"/>
        <v>100.15363080505891</v>
      </c>
      <c r="J1909">
        <f t="shared" si="476"/>
        <v>10030.662324054038</v>
      </c>
      <c r="K1909">
        <f t="shared" si="477"/>
        <v>10030.749763436044</v>
      </c>
      <c r="L1909">
        <f t="shared" si="480"/>
        <v>0.29570150829303871</v>
      </c>
      <c r="M1909" s="1">
        <f t="shared" si="478"/>
        <v>16960.937773600435</v>
      </c>
      <c r="N1909" s="1">
        <f>IF(M1909&lt;'How to'!$B$35,0,M1909)</f>
        <v>16960.937773600435</v>
      </c>
      <c r="O1909" s="1">
        <f>(((ABS('How to'!$B$33))*(N1909))/(11.82))^(1/2)</f>
        <v>349.24134731798819</v>
      </c>
      <c r="P1909" s="1">
        <f>(((ABS('How to'!$B$33)+'How to'!$B$32)*(N1909))/(11.82))^(1/2)</f>
        <v>528.97299099197107</v>
      </c>
      <c r="Q1909">
        <f>IF(P1909=0,'How to'!$B$34,MIN(ROUNDDOWN(2*P1909,-1)/2,'How to'!$B$34))</f>
        <v>145</v>
      </c>
      <c r="R1909">
        <f t="shared" si="479"/>
        <v>145</v>
      </c>
      <c r="S1909" t="str">
        <f t="shared" si="469"/>
        <v/>
      </c>
      <c r="T1909">
        <f t="shared" si="481"/>
        <v>145</v>
      </c>
      <c r="U1909" t="str">
        <f t="shared" si="482"/>
        <v/>
      </c>
      <c r="W1909" t="str">
        <f t="shared" si="467"/>
        <v/>
      </c>
      <c r="X1909" t="str">
        <f t="shared" si="468"/>
        <v/>
      </c>
      <c r="AE1909" t="s">
        <v>52</v>
      </c>
    </row>
    <row r="1910" spans="1:31" x14ac:dyDescent="0.25">
      <c r="A1910">
        <v>45.884944449999999</v>
      </c>
      <c r="B1910">
        <v>-122.81056700000001</v>
      </c>
      <c r="C1910">
        <v>47.598614070000004</v>
      </c>
      <c r="D1910">
        <f t="shared" si="470"/>
        <v>200.21034713934785</v>
      </c>
      <c r="E1910">
        <f t="shared" si="471"/>
        <v>6.1604286071810046</v>
      </c>
      <c r="F1910">
        <f t="shared" si="472"/>
        <v>200.3051022372679</v>
      </c>
      <c r="G1910">
        <f t="shared" si="473"/>
        <v>100.10406037458182</v>
      </c>
      <c r="H1910">
        <f t="shared" si="474"/>
        <v>3.1228588960405914</v>
      </c>
      <c r="I1910">
        <f t="shared" si="475"/>
        <v>100.15275907913123</v>
      </c>
      <c r="J1910">
        <f t="shared" si="476"/>
        <v>10030.533495570588</v>
      </c>
      <c r="K1910">
        <f t="shared" si="477"/>
        <v>10030.575151162502</v>
      </c>
      <c r="L1910">
        <f t="shared" si="480"/>
        <v>0.20409701593753124</v>
      </c>
      <c r="M1910" s="1">
        <f t="shared" si="478"/>
        <v>24573.056850161393</v>
      </c>
      <c r="N1910" s="1">
        <f>IF(M1910&lt;'How to'!$B$35,0,M1910)</f>
        <v>24573.056850161393</v>
      </c>
      <c r="O1910" s="1">
        <f>(((ABS('How to'!$B$33))*(N1910))/(11.82))^(1/2)</f>
        <v>420.36864736074421</v>
      </c>
      <c r="P1910" s="1">
        <f>(((ABS('How to'!$B$33)+'How to'!$B$32)*(N1910))/(11.82))^(1/2)</f>
        <v>636.70485302302257</v>
      </c>
      <c r="Q1910">
        <f>IF(P1910=0,'How to'!$B$34,MIN(ROUNDDOWN(2*P1910,-1)/2,'How to'!$B$34))</f>
        <v>145</v>
      </c>
      <c r="R1910">
        <f t="shared" si="479"/>
        <v>145</v>
      </c>
      <c r="S1910" t="str">
        <f t="shared" si="469"/>
        <v/>
      </c>
      <c r="T1910">
        <f t="shared" si="481"/>
        <v>145</v>
      </c>
      <c r="U1910" t="str">
        <f t="shared" si="482"/>
        <v/>
      </c>
      <c r="W1910" t="str">
        <f t="shared" si="467"/>
        <v/>
      </c>
      <c r="X1910" t="str">
        <f t="shared" si="468"/>
        <v/>
      </c>
      <c r="AE1910" t="s">
        <v>52</v>
      </c>
    </row>
    <row r="1911" spans="1:31" x14ac:dyDescent="0.25">
      <c r="A1911">
        <v>45.885169259999998</v>
      </c>
      <c r="B1911">
        <v>-122.810557</v>
      </c>
      <c r="C1911">
        <v>47.623614070000002</v>
      </c>
      <c r="D1911">
        <f t="shared" si="470"/>
        <v>200.2192527000847</v>
      </c>
      <c r="E1911">
        <f t="shared" si="471"/>
        <v>5.7807058409770287</v>
      </c>
      <c r="F1911">
        <f t="shared" si="472"/>
        <v>200.30268523362406</v>
      </c>
      <c r="G1911">
        <f t="shared" si="473"/>
        <v>100.10406037458182</v>
      </c>
      <c r="H1911">
        <f t="shared" si="474"/>
        <v>3.1150972603991605</v>
      </c>
      <c r="I1911">
        <f t="shared" si="475"/>
        <v>100.15251736436618</v>
      </c>
      <c r="J1911">
        <f t="shared" si="476"/>
        <v>10030.291427950069</v>
      </c>
      <c r="K1911">
        <f t="shared" si="477"/>
        <v>10030.526734419669</v>
      </c>
      <c r="L1911">
        <f t="shared" si="480"/>
        <v>0.48508398200712727</v>
      </c>
      <c r="M1911" s="1">
        <f t="shared" si="478"/>
        <v>10338.958929252267</v>
      </c>
      <c r="N1911" s="1">
        <f>IF(M1911&lt;'How to'!$B$35,0,M1911)</f>
        <v>10338.958929252267</v>
      </c>
      <c r="O1911" s="1">
        <f>(((ABS('How to'!$B$33))*(N1911))/(11.82))^(1/2)</f>
        <v>272.67111223458488</v>
      </c>
      <c r="P1911" s="1">
        <f>(((ABS('How to'!$B$33)+'How to'!$B$32)*(N1911))/(11.82))^(1/2)</f>
        <v>412.99707180578361</v>
      </c>
      <c r="Q1911">
        <f>IF(P1911=0,'How to'!$B$34,MIN(ROUNDDOWN(2*P1911,-1)/2,'How to'!$B$34))</f>
        <v>145</v>
      </c>
      <c r="R1911">
        <f t="shared" si="479"/>
        <v>145</v>
      </c>
      <c r="S1911" t="str">
        <f t="shared" si="469"/>
        <v/>
      </c>
      <c r="T1911">
        <f t="shared" si="481"/>
        <v>145</v>
      </c>
      <c r="U1911" t="str">
        <f t="shared" si="482"/>
        <v/>
      </c>
      <c r="W1911" t="str">
        <f t="shared" si="467"/>
        <v/>
      </c>
      <c r="X1911" t="str">
        <f t="shared" si="468"/>
        <v/>
      </c>
      <c r="AE1911" t="s">
        <v>52</v>
      </c>
    </row>
    <row r="1912" spans="1:31" x14ac:dyDescent="0.25">
      <c r="A1912">
        <v>45.885394079999998</v>
      </c>
      <c r="B1912">
        <v>-122.81054690000001</v>
      </c>
      <c r="C1912">
        <v>47.648614070000001</v>
      </c>
      <c r="D1912">
        <f t="shared" si="470"/>
        <v>200.23149784530688</v>
      </c>
      <c r="E1912">
        <f t="shared" si="471"/>
        <v>5.0910299832062744</v>
      </c>
      <c r="F1912">
        <f t="shared" si="472"/>
        <v>200.29620893982252</v>
      </c>
      <c r="G1912">
        <f t="shared" si="473"/>
        <v>100.10517356967392</v>
      </c>
      <c r="H1912">
        <f t="shared" si="474"/>
        <v>3.1150846543301616</v>
      </c>
      <c r="I1912">
        <f t="shared" si="475"/>
        <v>100.15362962877674</v>
      </c>
      <c r="J1912">
        <f t="shared" si="476"/>
        <v>10029.64282891626</v>
      </c>
      <c r="K1912">
        <f t="shared" si="477"/>
        <v>10030.749527818187</v>
      </c>
      <c r="L1912">
        <f t="shared" si="480"/>
        <v>1.0519975769588552</v>
      </c>
      <c r="M1912" s="1">
        <f t="shared" si="478"/>
        <v>4767.4774864098854</v>
      </c>
      <c r="N1912" s="1">
        <f>IF(M1912&lt;'How to'!$B$35,0,M1912)</f>
        <v>4767.4774864098854</v>
      </c>
      <c r="O1912" s="1">
        <f>(((ABS('How to'!$B$33))*(N1912))/(11.82))^(1/2)</f>
        <v>185.15909524975808</v>
      </c>
      <c r="P1912" s="1">
        <f>(((ABS('How to'!$B$33)+'How to'!$B$32)*(N1912))/(11.82))^(1/2)</f>
        <v>280.4483523379966</v>
      </c>
      <c r="Q1912">
        <f>IF(P1912=0,'How to'!$B$34,MIN(ROUNDDOWN(2*P1912,-1)/2,'How to'!$B$34))</f>
        <v>145</v>
      </c>
      <c r="R1912">
        <f t="shared" si="479"/>
        <v>145</v>
      </c>
      <c r="S1912" t="str">
        <f t="shared" si="469"/>
        <v/>
      </c>
      <c r="T1912">
        <f t="shared" si="481"/>
        <v>145</v>
      </c>
      <c r="U1912" t="str">
        <f t="shared" si="482"/>
        <v/>
      </c>
      <c r="W1912" t="str">
        <f t="shared" si="467"/>
        <v/>
      </c>
      <c r="X1912" t="str">
        <f t="shared" si="468"/>
        <v/>
      </c>
      <c r="AE1912" t="s">
        <v>52</v>
      </c>
    </row>
    <row r="1913" spans="1:31" x14ac:dyDescent="0.25">
      <c r="A1913">
        <v>45.885618890000003</v>
      </c>
      <c r="B1913">
        <v>-122.81053679999999</v>
      </c>
      <c r="C1913">
        <v>47.673614069999999</v>
      </c>
      <c r="D1913">
        <f t="shared" si="470"/>
        <v>200.23817701506854</v>
      </c>
      <c r="E1913">
        <f t="shared" si="471"/>
        <v>3.9441762171152774</v>
      </c>
      <c r="F1913">
        <f t="shared" si="472"/>
        <v>200.27701830302343</v>
      </c>
      <c r="G1913">
        <f t="shared" si="473"/>
        <v>100.10406037537278</v>
      </c>
      <c r="H1913">
        <f t="shared" si="474"/>
        <v>3.1228209842975128</v>
      </c>
      <c r="I1913">
        <f t="shared" si="475"/>
        <v>100.15275789780453</v>
      </c>
      <c r="J1913">
        <f t="shared" si="476"/>
        <v>10027.721015087394</v>
      </c>
      <c r="K1913">
        <f t="shared" si="477"/>
        <v>10030.574914536248</v>
      </c>
      <c r="L1913">
        <f t="shared" si="480"/>
        <v>1.6893488239122061</v>
      </c>
      <c r="M1913" s="1">
        <f t="shared" si="478"/>
        <v>2968.7696148233526</v>
      </c>
      <c r="N1913" s="1">
        <f>IF(M1913&lt;'How to'!$B$35,0,M1913)</f>
        <v>2968.7696148233526</v>
      </c>
      <c r="O1913" s="1">
        <f>(((ABS('How to'!$B$33))*(N1913))/(11.82))^(1/2)</f>
        <v>146.11303868155218</v>
      </c>
      <c r="P1913" s="1">
        <f>(((ABS('How to'!$B$33)+'How to'!$B$32)*(N1913))/(11.82))^(1/2)</f>
        <v>221.30784824837176</v>
      </c>
      <c r="Q1913">
        <f>IF(P1913=0,'How to'!$B$34,MIN(ROUNDDOWN(2*P1913,-1)/2,'How to'!$B$34))</f>
        <v>145</v>
      </c>
      <c r="R1913">
        <f t="shared" si="479"/>
        <v>145</v>
      </c>
      <c r="S1913" t="str">
        <f t="shared" si="469"/>
        <v/>
      </c>
      <c r="T1913">
        <f t="shared" si="481"/>
        <v>145</v>
      </c>
      <c r="U1913" t="str">
        <f t="shared" si="482"/>
        <v/>
      </c>
      <c r="W1913" t="str">
        <f t="shared" si="467"/>
        <v/>
      </c>
      <c r="X1913" t="str">
        <f t="shared" si="468"/>
        <v/>
      </c>
      <c r="AE1913" t="s">
        <v>52</v>
      </c>
    </row>
    <row r="1914" spans="1:31" x14ac:dyDescent="0.25">
      <c r="A1914">
        <v>45.885843719999997</v>
      </c>
      <c r="B1914">
        <v>-122.8105278</v>
      </c>
      <c r="C1914">
        <v>47.698614069999998</v>
      </c>
      <c r="D1914">
        <f t="shared" si="470"/>
        <v>200.23595062488434</v>
      </c>
      <c r="E1914">
        <f t="shared" si="471"/>
        <v>2.3169035675612664</v>
      </c>
      <c r="F1914">
        <f t="shared" si="472"/>
        <v>200.24935446785466</v>
      </c>
      <c r="G1914">
        <f t="shared" si="473"/>
        <v>100.10628676476603</v>
      </c>
      <c r="H1914">
        <f t="shared" si="474"/>
        <v>3.0375704008517466</v>
      </c>
      <c r="I1914">
        <f t="shared" si="475"/>
        <v>100.15236134894523</v>
      </c>
      <c r="J1914">
        <f t="shared" si="476"/>
        <v>10024.950991198126</v>
      </c>
      <c r="K1914">
        <f t="shared" si="477"/>
        <v>10030.495483769699</v>
      </c>
      <c r="L1914">
        <f t="shared" si="480"/>
        <v>2.3546746211680385</v>
      </c>
      <c r="M1914" s="1">
        <f t="shared" si="478"/>
        <v>2129.9111549420918</v>
      </c>
      <c r="N1914" s="1">
        <f>IF(M1914&lt;'How to'!$B$35,0,M1914)</f>
        <v>2129.9111549420918</v>
      </c>
      <c r="O1914" s="1">
        <f>(((ABS('How to'!$B$33))*(N1914))/(11.82))^(1/2)</f>
        <v>123.76033282335676</v>
      </c>
      <c r="P1914" s="1">
        <f>(((ABS('How to'!$B$33)+'How to'!$B$32)*(N1914))/(11.82))^(1/2)</f>
        <v>187.45166894607533</v>
      </c>
      <c r="Q1914">
        <f>IF(P1914=0,'How to'!$B$34,MIN(ROUNDDOWN(2*P1914,-1)/2,'How to'!$B$34))</f>
        <v>145</v>
      </c>
      <c r="R1914">
        <f t="shared" si="479"/>
        <v>145</v>
      </c>
      <c r="S1914" t="str">
        <f t="shared" si="469"/>
        <v/>
      </c>
      <c r="T1914">
        <f t="shared" si="481"/>
        <v>145</v>
      </c>
      <c r="U1914" t="str">
        <f t="shared" si="482"/>
        <v/>
      </c>
      <c r="W1914" t="str">
        <f t="shared" si="467"/>
        <v/>
      </c>
      <c r="X1914" t="str">
        <f t="shared" si="468"/>
        <v/>
      </c>
      <c r="AE1914" t="s">
        <v>52</v>
      </c>
    </row>
    <row r="1915" spans="1:31" x14ac:dyDescent="0.25">
      <c r="A1915">
        <v>45.886068610000002</v>
      </c>
      <c r="B1915">
        <v>-122.8105226</v>
      </c>
      <c r="C1915">
        <v>47.723614070000004</v>
      </c>
      <c r="D1915">
        <f t="shared" si="470"/>
        <v>200.2214790902689</v>
      </c>
      <c r="E1915">
        <f t="shared" si="471"/>
        <v>0.38744049975404088</v>
      </c>
      <c r="F1915">
        <f t="shared" si="472"/>
        <v>200.2218539501516</v>
      </c>
      <c r="G1915">
        <f t="shared" si="473"/>
        <v>100.11519232550287</v>
      </c>
      <c r="H1915">
        <f t="shared" si="474"/>
        <v>2.6656122175129342</v>
      </c>
      <c r="I1915">
        <f t="shared" si="475"/>
        <v>100.1506726031662</v>
      </c>
      <c r="J1915">
        <f t="shared" si="476"/>
        <v>10022.197699808959</v>
      </c>
      <c r="K1915">
        <f t="shared" si="477"/>
        <v>10030.157222866585</v>
      </c>
      <c r="L1915">
        <f t="shared" si="480"/>
        <v>2.8212626707956705</v>
      </c>
      <c r="M1915" s="1">
        <f t="shared" si="478"/>
        <v>1777.6007400327981</v>
      </c>
      <c r="N1915" s="1">
        <f>IF(M1915&lt;'How to'!$B$35,0,M1915)</f>
        <v>1777.6007400327981</v>
      </c>
      <c r="O1915" s="1">
        <f>(((ABS('How to'!$B$33))*(N1915))/(11.82))^(1/2)</f>
        <v>113.06230515937482</v>
      </c>
      <c r="P1915" s="1">
        <f>(((ABS('How to'!$B$33)+'How to'!$B$32)*(N1915))/(11.82))^(1/2)</f>
        <v>171.24806724029327</v>
      </c>
      <c r="Q1915">
        <f>IF(P1915=0,'How to'!$B$34,MIN(ROUNDDOWN(2*P1915,-1)/2,'How to'!$B$34))</f>
        <v>145</v>
      </c>
      <c r="R1915">
        <f t="shared" si="479"/>
        <v>145</v>
      </c>
      <c r="S1915" t="str">
        <f t="shared" si="469"/>
        <v/>
      </c>
      <c r="T1915">
        <f t="shared" si="481"/>
        <v>145</v>
      </c>
      <c r="U1915" t="str">
        <f t="shared" si="482"/>
        <v/>
      </c>
      <c r="W1915" t="str">
        <f t="shared" si="467"/>
        <v/>
      </c>
      <c r="X1915" t="str">
        <f t="shared" si="468"/>
        <v/>
      </c>
      <c r="AE1915" t="s">
        <v>52</v>
      </c>
    </row>
    <row r="1916" spans="1:31" x14ac:dyDescent="0.25">
      <c r="A1916">
        <v>45.886293530000003</v>
      </c>
      <c r="B1916">
        <v>-122.8105214</v>
      </c>
      <c r="C1916">
        <v>47.748614070000002</v>
      </c>
      <c r="D1916">
        <f t="shared" si="470"/>
        <v>200.18808324066961</v>
      </c>
      <c r="E1916">
        <f t="shared" si="471"/>
        <v>1.8829532036483494</v>
      </c>
      <c r="F1916">
        <f t="shared" si="472"/>
        <v>200.1969384989201</v>
      </c>
      <c r="G1916">
        <f t="shared" si="473"/>
        <v>100.12632427563297</v>
      </c>
      <c r="H1916">
        <f t="shared" si="474"/>
        <v>1.9759545480202738</v>
      </c>
      <c r="I1916">
        <f t="shared" si="475"/>
        <v>100.14581972965746</v>
      </c>
      <c r="J1916">
        <f t="shared" si="476"/>
        <v>10019.7035460851</v>
      </c>
      <c r="K1916">
        <f t="shared" si="477"/>
        <v>10029.185209325049</v>
      </c>
      <c r="L1916">
        <f t="shared" si="480"/>
        <v>3.0792309494334504</v>
      </c>
      <c r="M1916" s="1">
        <f t="shared" si="478"/>
        <v>1628.5211103068325</v>
      </c>
      <c r="N1916" s="1">
        <f>IF(M1916&lt;'How to'!$B$35,0,M1916)</f>
        <v>1628.5211103068325</v>
      </c>
      <c r="O1916" s="1">
        <f>(((ABS('How to'!$B$33))*(N1916))/(11.82))^(1/2)</f>
        <v>108.21748108723652</v>
      </c>
      <c r="P1916" s="1">
        <f>(((ABS('How to'!$B$33)+'How to'!$B$32)*(N1916))/(11.82))^(1/2)</f>
        <v>163.90992958863814</v>
      </c>
      <c r="Q1916">
        <f>IF(P1916=0,'How to'!$B$34,MIN(ROUNDDOWN(2*P1916,-1)/2,'How to'!$B$34))</f>
        <v>145</v>
      </c>
      <c r="R1916">
        <f t="shared" si="479"/>
        <v>145</v>
      </c>
      <c r="S1916" t="str">
        <f t="shared" si="469"/>
        <v/>
      </c>
      <c r="T1916">
        <f t="shared" si="481"/>
        <v>145</v>
      </c>
      <c r="U1916" t="str">
        <f t="shared" si="482"/>
        <v/>
      </c>
      <c r="W1916" t="str">
        <f t="shared" si="467"/>
        <v/>
      </c>
      <c r="X1916" t="str">
        <f t="shared" si="468"/>
        <v/>
      </c>
      <c r="AE1916" t="s">
        <v>52</v>
      </c>
    </row>
    <row r="1917" spans="1:31" x14ac:dyDescent="0.25">
      <c r="A1917">
        <v>45.886518410000001</v>
      </c>
      <c r="B1917">
        <v>-122.8105262</v>
      </c>
      <c r="C1917">
        <v>47.773614070000001</v>
      </c>
      <c r="D1917">
        <f t="shared" si="470"/>
        <v>200.12908390474286</v>
      </c>
      <c r="E1917">
        <f t="shared" si="471"/>
        <v>4.5330171414502987</v>
      </c>
      <c r="F1917">
        <f t="shared" si="472"/>
        <v>200.18041479864181</v>
      </c>
      <c r="G1917">
        <f t="shared" si="473"/>
        <v>100.13411663969576</v>
      </c>
      <c r="H1917">
        <f t="shared" si="474"/>
        <v>0.82137385890595715</v>
      </c>
      <c r="I1917">
        <f t="shared" si="475"/>
        <v>100.1374853400478</v>
      </c>
      <c r="J1917">
        <f t="shared" si="476"/>
        <v>10018.049617239072</v>
      </c>
      <c r="K1917">
        <f t="shared" si="477"/>
        <v>10027.515970228289</v>
      </c>
      <c r="L1917">
        <f t="shared" si="480"/>
        <v>3.0767438939919636</v>
      </c>
      <c r="M1917" s="1">
        <f t="shared" si="478"/>
        <v>1629.5662420601982</v>
      </c>
      <c r="N1917" s="1">
        <f>IF(M1917&lt;'How to'!$B$35,0,M1917)</f>
        <v>1629.5662420601982</v>
      </c>
      <c r="O1917" s="1">
        <f>(((ABS('How to'!$B$33))*(N1917))/(11.82))^(1/2)</f>
        <v>108.25220074319932</v>
      </c>
      <c r="P1917" s="1">
        <f>(((ABS('How to'!$B$33)+'How to'!$B$32)*(N1917))/(11.82))^(1/2)</f>
        <v>163.96251717714077</v>
      </c>
      <c r="Q1917">
        <f>IF(P1917=0,'How to'!$B$34,MIN(ROUNDDOWN(2*P1917,-1)/2,'How to'!$B$34))</f>
        <v>145</v>
      </c>
      <c r="R1917">
        <f t="shared" si="479"/>
        <v>145</v>
      </c>
      <c r="S1917" t="str">
        <f t="shared" si="469"/>
        <v/>
      </c>
      <c r="T1917">
        <f t="shared" si="481"/>
        <v>145</v>
      </c>
      <c r="U1917" t="str">
        <f t="shared" si="482"/>
        <v/>
      </c>
      <c r="W1917" t="str">
        <f t="shared" si="467"/>
        <v/>
      </c>
      <c r="X1917" t="str">
        <f t="shared" si="468"/>
        <v/>
      </c>
      <c r="AE1917" t="s">
        <v>52</v>
      </c>
    </row>
    <row r="1918" spans="1:31" x14ac:dyDescent="0.25">
      <c r="A1918">
        <v>45.886743199999998</v>
      </c>
      <c r="B1918">
        <v>-122.8105371</v>
      </c>
      <c r="C1918">
        <v>47.798614069999999</v>
      </c>
      <c r="D1918">
        <f t="shared" si="470"/>
        <v>200.03334913552243</v>
      </c>
      <c r="E1918">
        <f t="shared" si="471"/>
        <v>7.5162544156185351</v>
      </c>
      <c r="F1918">
        <f t="shared" si="472"/>
        <v>200.17451098182835</v>
      </c>
      <c r="G1918">
        <f t="shared" si="473"/>
        <v>100.12966386011831</v>
      </c>
      <c r="H1918">
        <f t="shared" si="474"/>
        <v>0.72063641165347581</v>
      </c>
      <c r="I1918">
        <f t="shared" si="475"/>
        <v>100.13225704825635</v>
      </c>
      <c r="J1918">
        <f t="shared" si="476"/>
        <v>10017.45871170353</v>
      </c>
      <c r="K1918">
        <f t="shared" si="477"/>
        <v>10026.468901578084</v>
      </c>
      <c r="L1918">
        <f t="shared" si="480"/>
        <v>3.0016978319868026</v>
      </c>
      <c r="M1918" s="1">
        <f t="shared" si="478"/>
        <v>1670.1329485489275</v>
      </c>
      <c r="N1918" s="1">
        <f>IF(M1918&lt;'How to'!$B$35,0,M1918)</f>
        <v>1670.1329485489275</v>
      </c>
      <c r="O1918" s="1">
        <f>(((ABS('How to'!$B$33))*(N1918))/(11.82))^(1/2)</f>
        <v>109.59134236042694</v>
      </c>
      <c r="P1918" s="1">
        <f>(((ABS('How to'!$B$33)+'How to'!$B$32)*(N1918))/(11.82))^(1/2)</f>
        <v>165.99082726146116</v>
      </c>
      <c r="Q1918">
        <f>IF(P1918=0,'How to'!$B$34,MIN(ROUNDDOWN(2*P1918,-1)/2,'How to'!$B$34))</f>
        <v>145</v>
      </c>
      <c r="R1918">
        <f t="shared" si="479"/>
        <v>145</v>
      </c>
      <c r="S1918" t="str">
        <f t="shared" si="469"/>
        <v/>
      </c>
      <c r="T1918">
        <f t="shared" si="481"/>
        <v>145</v>
      </c>
      <c r="U1918" t="str">
        <f t="shared" si="482"/>
        <v/>
      </c>
      <c r="W1918" t="str">
        <f t="shared" si="467"/>
        <v/>
      </c>
      <c r="X1918" t="str">
        <f t="shared" si="468"/>
        <v/>
      </c>
      <c r="AE1918" t="s">
        <v>52</v>
      </c>
    </row>
    <row r="1919" spans="1:31" x14ac:dyDescent="0.25">
      <c r="A1919">
        <v>45.88696788</v>
      </c>
      <c r="B1919">
        <v>-122.810552</v>
      </c>
      <c r="C1919">
        <v>47.823614069999998</v>
      </c>
      <c r="D1919">
        <f t="shared" si="470"/>
        <v>199.89308656499065</v>
      </c>
      <c r="E1919">
        <f t="shared" si="471"/>
        <v>10.584703097488145</v>
      </c>
      <c r="F1919">
        <f t="shared" si="472"/>
        <v>200.17313005531193</v>
      </c>
      <c r="G1919">
        <f t="shared" si="473"/>
        <v>100.10628676476603</v>
      </c>
      <c r="H1919">
        <f t="shared" si="474"/>
        <v>2.278131691459488</v>
      </c>
      <c r="I1919">
        <f t="shared" si="475"/>
        <v>100.13220527798836</v>
      </c>
      <c r="J1919">
        <f t="shared" si="476"/>
        <v>10017.320499035206</v>
      </c>
      <c r="K1919">
        <f t="shared" si="477"/>
        <v>10026.4585338332</v>
      </c>
      <c r="L1919">
        <f t="shared" si="480"/>
        <v>3.0229182585696717</v>
      </c>
      <c r="M1919" s="1">
        <f t="shared" si="478"/>
        <v>1658.4071543134171</v>
      </c>
      <c r="N1919" s="1">
        <f>IF(M1919&lt;'How to'!$B$35,0,M1919)</f>
        <v>1658.4071543134171</v>
      </c>
      <c r="O1919" s="1">
        <f>(((ABS('How to'!$B$33))*(N1919))/(11.82))^(1/2)</f>
        <v>109.20595117932642</v>
      </c>
      <c r="P1919" s="1">
        <f>(((ABS('How to'!$B$33)+'How to'!$B$32)*(N1919))/(11.82))^(1/2)</f>
        <v>165.40710048530983</v>
      </c>
      <c r="Q1919">
        <f>IF(P1919=0,'How to'!$B$34,MIN(ROUNDDOWN(2*P1919,-1)/2,'How to'!$B$34))</f>
        <v>145</v>
      </c>
      <c r="R1919">
        <f t="shared" si="479"/>
        <v>145</v>
      </c>
      <c r="S1919" t="str">
        <f t="shared" si="469"/>
        <v/>
      </c>
      <c r="T1919">
        <f t="shared" si="481"/>
        <v>145</v>
      </c>
      <c r="U1919" t="str">
        <f t="shared" si="482"/>
        <v/>
      </c>
      <c r="W1919" t="str">
        <f t="shared" si="467"/>
        <v/>
      </c>
      <c r="X1919" t="str">
        <f t="shared" si="468"/>
        <v/>
      </c>
      <c r="AE1919" t="s">
        <v>52</v>
      </c>
    </row>
    <row r="1920" spans="1:31" x14ac:dyDescent="0.25">
      <c r="A1920">
        <v>45.887192400000004</v>
      </c>
      <c r="B1920">
        <v>-122.8105712</v>
      </c>
      <c r="C1920">
        <v>47.848614070000004</v>
      </c>
      <c r="D1920">
        <f t="shared" si="470"/>
        <v>199.71497536449118</v>
      </c>
      <c r="E1920">
        <f t="shared" si="471"/>
        <v>13.653126995047144</v>
      </c>
      <c r="F1920">
        <f t="shared" si="472"/>
        <v>200.18111614630939</v>
      </c>
      <c r="G1920">
        <f t="shared" si="473"/>
        <v>100.06175896503665</v>
      </c>
      <c r="H1920">
        <f t="shared" si="474"/>
        <v>3.8588605144898063</v>
      </c>
      <c r="I1920">
        <f t="shared" si="475"/>
        <v>100.13613938857129</v>
      </c>
      <c r="J1920">
        <f t="shared" si="476"/>
        <v>10018.119815395552</v>
      </c>
      <c r="K1920">
        <f t="shared" si="477"/>
        <v>10027.24641164738</v>
      </c>
      <c r="L1920">
        <f t="shared" si="480"/>
        <v>3.021025695327372</v>
      </c>
      <c r="M1920" s="1">
        <f t="shared" si="478"/>
        <v>1659.5764854229058</v>
      </c>
      <c r="N1920" s="1">
        <f>IF(M1920&lt;'How to'!$B$35,0,M1920)</f>
        <v>1659.5764854229058</v>
      </c>
      <c r="O1920" s="1">
        <f>(((ABS('How to'!$B$33))*(N1920))/(11.82))^(1/2)</f>
        <v>109.24444456556513</v>
      </c>
      <c r="P1920" s="1">
        <f>(((ABS('How to'!$B$33)+'How to'!$B$32)*(N1920))/(11.82))^(1/2)</f>
        <v>165.46540389585522</v>
      </c>
      <c r="Q1920">
        <f>IF(P1920=0,'How to'!$B$34,MIN(ROUNDDOWN(2*P1920,-1)/2,'How to'!$B$34))</f>
        <v>145</v>
      </c>
      <c r="R1920">
        <f t="shared" si="479"/>
        <v>145</v>
      </c>
      <c r="S1920" t="str">
        <f t="shared" si="469"/>
        <v/>
      </c>
      <c r="T1920">
        <f t="shared" si="481"/>
        <v>145</v>
      </c>
      <c r="U1920" t="str">
        <f t="shared" si="482"/>
        <v/>
      </c>
      <c r="W1920" t="str">
        <f t="shared" si="467"/>
        <v/>
      </c>
      <c r="X1920" t="str">
        <f t="shared" si="468"/>
        <v/>
      </c>
      <c r="AE1920" t="s">
        <v>52</v>
      </c>
    </row>
    <row r="1921" spans="1:31" x14ac:dyDescent="0.25">
      <c r="A1921">
        <v>45.887416680000001</v>
      </c>
      <c r="B1921">
        <v>-122.8105953</v>
      </c>
      <c r="C1921">
        <v>47.873614070000002</v>
      </c>
      <c r="D1921">
        <f t="shared" si="470"/>
        <v>199.52684540974468</v>
      </c>
      <c r="E1921">
        <f t="shared" si="471"/>
        <v>16.380586794629377</v>
      </c>
      <c r="F1921">
        <f t="shared" si="472"/>
        <v>200.19811603234567</v>
      </c>
      <c r="G1921">
        <f t="shared" si="473"/>
        <v>99.99496726504708</v>
      </c>
      <c r="H1921">
        <f t="shared" si="474"/>
        <v>5.3543410253285906</v>
      </c>
      <c r="I1921">
        <f t="shared" si="475"/>
        <v>100.13821671147012</v>
      </c>
      <c r="J1921">
        <f t="shared" si="476"/>
        <v>10019.821415725135</v>
      </c>
      <c r="K1921">
        <f t="shared" si="477"/>
        <v>10027.662446153354</v>
      </c>
      <c r="L1921">
        <f t="shared" si="480"/>
        <v>2.8001839989934236</v>
      </c>
      <c r="M1921" s="1">
        <f t="shared" si="478"/>
        <v>1790.5363450683913</v>
      </c>
      <c r="N1921" s="1">
        <f>IF(M1921&lt;'How to'!$B$35,0,M1921)</f>
        <v>1790.5363450683913</v>
      </c>
      <c r="O1921" s="1">
        <f>(((ABS('How to'!$B$33))*(N1921))/(11.82))^(1/2)</f>
        <v>113.47293681047334</v>
      </c>
      <c r="P1921" s="1">
        <f>(((ABS('How to'!$B$33)+'How to'!$B$32)*(N1921))/(11.82))^(1/2)</f>
        <v>171.87002410292038</v>
      </c>
      <c r="Q1921">
        <f>IF(P1921=0,'How to'!$B$34,MIN(ROUNDDOWN(2*P1921,-1)/2,'How to'!$B$34))</f>
        <v>145</v>
      </c>
      <c r="R1921">
        <f t="shared" si="479"/>
        <v>145</v>
      </c>
      <c r="S1921" t="str">
        <f t="shared" si="469"/>
        <v/>
      </c>
      <c r="T1921">
        <f t="shared" si="481"/>
        <v>145</v>
      </c>
      <c r="U1921" t="str">
        <f t="shared" si="482"/>
        <v/>
      </c>
      <c r="W1921" t="str">
        <f t="shared" si="467"/>
        <v/>
      </c>
      <c r="X1921" t="str">
        <f t="shared" si="468"/>
        <v/>
      </c>
      <c r="AE1921" t="s">
        <v>52</v>
      </c>
    </row>
    <row r="1922" spans="1:31" x14ac:dyDescent="0.25">
      <c r="A1922">
        <v>45.887640650000002</v>
      </c>
      <c r="B1922">
        <v>-122.8106248</v>
      </c>
      <c r="C1922">
        <v>47.898614070000001</v>
      </c>
      <c r="D1922">
        <f t="shared" si="470"/>
        <v>199.34539462555085</v>
      </c>
      <c r="E1922">
        <f t="shared" si="471"/>
        <v>18.643109233225228</v>
      </c>
      <c r="F1922">
        <f t="shared" si="472"/>
        <v>200.21526385442885</v>
      </c>
      <c r="G1922">
        <f t="shared" si="473"/>
        <v>99.903685275404115</v>
      </c>
      <c r="H1922">
        <f t="shared" si="474"/>
        <v>6.7955688842325079</v>
      </c>
      <c r="I1922">
        <f t="shared" si="475"/>
        <v>100.13453993536569</v>
      </c>
      <c r="J1922">
        <f t="shared" si="476"/>
        <v>10021.537970074642</v>
      </c>
      <c r="K1922">
        <f t="shared" si="477"/>
        <v>10026.926088067346</v>
      </c>
      <c r="L1922">
        <f t="shared" si="480"/>
        <v>2.321231998897308</v>
      </c>
      <c r="M1922" s="1">
        <f t="shared" si="478"/>
        <v>2159.828507626682</v>
      </c>
      <c r="N1922" s="1">
        <f>IF(M1922&lt;'How to'!$B$35,0,M1922)</f>
        <v>2159.828507626682</v>
      </c>
      <c r="O1922" s="1">
        <f>(((ABS('How to'!$B$33))*(N1922))/(11.82))^(1/2)</f>
        <v>124.62648870794172</v>
      </c>
      <c r="P1922" s="1">
        <f>(((ABS('How to'!$B$33)+'How to'!$B$32)*(N1922))/(11.82))^(1/2)</f>
        <v>188.76357852508929</v>
      </c>
      <c r="Q1922">
        <f>IF(P1922=0,'How to'!$B$34,MIN(ROUNDDOWN(2*P1922,-1)/2,'How to'!$B$34))</f>
        <v>145</v>
      </c>
      <c r="R1922">
        <f t="shared" si="479"/>
        <v>145</v>
      </c>
      <c r="S1922" t="str">
        <f t="shared" si="469"/>
        <v/>
      </c>
      <c r="T1922">
        <f t="shared" si="481"/>
        <v>145</v>
      </c>
      <c r="U1922" t="str">
        <f t="shared" si="482"/>
        <v/>
      </c>
      <c r="W1922" t="str">
        <f t="shared" si="467"/>
        <v/>
      </c>
      <c r="X1922" t="str">
        <f t="shared" si="468"/>
        <v/>
      </c>
      <c r="AE1922" t="s">
        <v>52</v>
      </c>
    </row>
    <row r="1923" spans="1:31" x14ac:dyDescent="0.25">
      <c r="A1923">
        <v>45.887864280000002</v>
      </c>
      <c r="B1923">
        <v>-122.8106592</v>
      </c>
      <c r="C1923">
        <v>47.923614069999999</v>
      </c>
      <c r="D1923">
        <f t="shared" si="470"/>
        <v>199.17618898499722</v>
      </c>
      <c r="E1923">
        <f t="shared" si="471"/>
        <v>20.611168292304065</v>
      </c>
      <c r="F1923">
        <f t="shared" si="472"/>
        <v>200.23979254124544</v>
      </c>
      <c r="G1923">
        <f t="shared" si="473"/>
        <v>99.786799800224628</v>
      </c>
      <c r="H1923">
        <f t="shared" si="474"/>
        <v>8.3065227267686197</v>
      </c>
      <c r="I1923">
        <f t="shared" si="475"/>
        <v>100.13193164111254</v>
      </c>
      <c r="J1923">
        <f t="shared" si="476"/>
        <v>10023.993629240253</v>
      </c>
      <c r="K1923">
        <f t="shared" si="477"/>
        <v>10026.403734180436</v>
      </c>
      <c r="L1923">
        <f t="shared" si="480"/>
        <v>1.5524512682153258</v>
      </c>
      <c r="M1923" s="1">
        <f t="shared" si="478"/>
        <v>3229.2168970001344</v>
      </c>
      <c r="N1923" s="1">
        <f>IF(M1923&lt;'How to'!$B$35,0,M1923)</f>
        <v>3229.2168970001344</v>
      </c>
      <c r="O1923" s="1">
        <f>(((ABS('How to'!$B$33))*(N1923))/(11.82))^(1/2)</f>
        <v>152.38749594667453</v>
      </c>
      <c r="P1923" s="1">
        <f>(((ABS('How to'!$B$33)+'How to'!$B$32)*(N1923))/(11.82))^(1/2)</f>
        <v>230.81135764630417</v>
      </c>
      <c r="Q1923">
        <f>IF(P1923=0,'How to'!$B$34,MIN(ROUNDDOWN(2*P1923,-1)/2,'How to'!$B$34))</f>
        <v>145</v>
      </c>
      <c r="R1923">
        <f t="shared" si="479"/>
        <v>145</v>
      </c>
      <c r="S1923" t="str">
        <f t="shared" si="469"/>
        <v/>
      </c>
      <c r="T1923">
        <f t="shared" si="481"/>
        <v>145</v>
      </c>
      <c r="U1923" t="str">
        <f t="shared" si="482"/>
        <v/>
      </c>
      <c r="W1923" t="str">
        <f t="shared" si="467"/>
        <v/>
      </c>
      <c r="X1923" t="str">
        <f t="shared" si="468"/>
        <v/>
      </c>
      <c r="AE1923" t="s">
        <v>52</v>
      </c>
    </row>
    <row r="1924" spans="1:31" x14ac:dyDescent="0.25">
      <c r="A1924">
        <v>45.888087599999999</v>
      </c>
      <c r="B1924">
        <v>-122.8106976</v>
      </c>
      <c r="C1924">
        <v>47.948614069999998</v>
      </c>
      <c r="D1924">
        <f t="shared" si="470"/>
        <v>199.02479446433537</v>
      </c>
      <c r="E1924">
        <f t="shared" si="471"/>
        <v>22.246024911566636</v>
      </c>
      <c r="F1924">
        <f t="shared" si="472"/>
        <v>200.26421157045755</v>
      </c>
      <c r="G1924">
        <f t="shared" si="473"/>
        <v>99.653216399454521</v>
      </c>
      <c r="H1924">
        <f t="shared" si="474"/>
        <v>9.7942186495634012</v>
      </c>
      <c r="I1924">
        <f t="shared" si="475"/>
        <v>100.13336236096323</v>
      </c>
      <c r="J1924">
        <f t="shared" si="476"/>
        <v>10026.438608984246</v>
      </c>
      <c r="K1924">
        <f t="shared" si="477"/>
        <v>10026.690257711969</v>
      </c>
      <c r="L1924">
        <f t="shared" si="480"/>
        <v>0.50164601834617195</v>
      </c>
      <c r="M1924" s="1">
        <f t="shared" si="478"/>
        <v>9993.7903332393544</v>
      </c>
      <c r="N1924" s="1">
        <f>IF(M1924&lt;'How to'!$B$35,0,M1924)</f>
        <v>9993.7903332393544</v>
      </c>
      <c r="O1924" s="1">
        <f>(((ABS('How to'!$B$33))*(N1924))/(11.82))^(1/2)</f>
        <v>268.08088065426119</v>
      </c>
      <c r="P1924" s="1">
        <f>(((ABS('How to'!$B$33)+'How to'!$B$32)*(N1924))/(11.82))^(1/2)</f>
        <v>406.04454872386231</v>
      </c>
      <c r="Q1924">
        <f>IF(P1924=0,'How to'!$B$34,MIN(ROUNDDOWN(2*P1924,-1)/2,'How to'!$B$34))</f>
        <v>145</v>
      </c>
      <c r="R1924">
        <f t="shared" si="479"/>
        <v>145</v>
      </c>
      <c r="S1924" t="str">
        <f t="shared" si="469"/>
        <v/>
      </c>
      <c r="T1924">
        <f t="shared" si="481"/>
        <v>145</v>
      </c>
      <c r="U1924" t="str">
        <f t="shared" si="482"/>
        <v/>
      </c>
      <c r="W1924" t="str">
        <f t="shared" si="467"/>
        <v/>
      </c>
      <c r="X1924" t="str">
        <f t="shared" si="468"/>
        <v/>
      </c>
      <c r="AE1924" t="s">
        <v>52</v>
      </c>
    </row>
    <row r="1925" spans="1:31" x14ac:dyDescent="0.25">
      <c r="A1925">
        <v>45.888310789999998</v>
      </c>
      <c r="B1925">
        <v>-122.8107376</v>
      </c>
      <c r="C1925">
        <v>47.973614070000004</v>
      </c>
      <c r="D1925">
        <f t="shared" si="470"/>
        <v>198.90011662509309</v>
      </c>
      <c r="E1925">
        <f t="shared" si="471"/>
        <v>23.5011920745612</v>
      </c>
      <c r="F1925">
        <f t="shared" si="472"/>
        <v>200.28370483491923</v>
      </c>
      <c r="G1925">
        <f t="shared" si="473"/>
        <v>99.5318781446976</v>
      </c>
      <c r="H1925">
        <f t="shared" si="474"/>
        <v>11.026200180053891</v>
      </c>
      <c r="I1925">
        <f t="shared" si="475"/>
        <v>100.14076021991022</v>
      </c>
      <c r="J1925">
        <f t="shared" si="476"/>
        <v>10028.390605600263</v>
      </c>
      <c r="K1925">
        <f t="shared" si="477"/>
        <v>10028.171857421554</v>
      </c>
      <c r="L1925">
        <f t="shared" si="480"/>
        <v>0</v>
      </c>
      <c r="M1925" s="1">
        <f t="shared" si="478"/>
        <v>0</v>
      </c>
      <c r="N1925" s="1">
        <f>IF(M1925&lt;'How to'!$B$35,0,M1925)</f>
        <v>0</v>
      </c>
      <c r="O1925" s="1">
        <f>(((ABS('How to'!$B$33))*(N1925))/(11.82))^(1/2)</f>
        <v>0</v>
      </c>
      <c r="P1925" s="1">
        <f>(((ABS('How to'!$B$33)+'How to'!$B$32)*(N1925))/(11.82))^(1/2)</f>
        <v>0</v>
      </c>
      <c r="Q1925">
        <f>IF(P1925=0,'How to'!$B$34,MIN(ROUNDDOWN(2*P1925,-1)/2,'How to'!$B$34))</f>
        <v>145</v>
      </c>
      <c r="R1925">
        <f t="shared" si="479"/>
        <v>145</v>
      </c>
      <c r="S1925" t="str">
        <f t="shared" si="469"/>
        <v/>
      </c>
      <c r="T1925">
        <f t="shared" si="481"/>
        <v>145</v>
      </c>
      <c r="U1925" t="str">
        <f t="shared" si="482"/>
        <v/>
      </c>
      <c r="W1925" t="str">
        <f t="shared" si="467"/>
        <v/>
      </c>
      <c r="X1925" t="str">
        <f t="shared" si="468"/>
        <v/>
      </c>
      <c r="AE1925" t="s">
        <v>52</v>
      </c>
    </row>
    <row r="1926" spans="1:31" x14ac:dyDescent="0.25">
      <c r="A1926">
        <v>45.888533950000003</v>
      </c>
      <c r="B1926">
        <v>-122.8107777</v>
      </c>
      <c r="C1926">
        <v>47.998614070000002</v>
      </c>
      <c r="D1926">
        <f t="shared" si="470"/>
        <v>198.80883463465915</v>
      </c>
      <c r="E1926">
        <f t="shared" si="471"/>
        <v>24.337931994723874</v>
      </c>
      <c r="F1926">
        <f t="shared" si="472"/>
        <v>200.2930045272951</v>
      </c>
      <c r="G1926">
        <f t="shared" si="473"/>
        <v>99.441709350146738</v>
      </c>
      <c r="H1926">
        <f t="shared" si="474"/>
        <v>11.847499857029264</v>
      </c>
      <c r="I1926">
        <f t="shared" si="475"/>
        <v>100.14497896220944</v>
      </c>
      <c r="J1926">
        <f t="shared" si="476"/>
        <v>10029.321915642764</v>
      </c>
      <c r="K1926">
        <f t="shared" si="477"/>
        <v>10029.016811341371</v>
      </c>
      <c r="L1926">
        <f t="shared" si="480"/>
        <v>0</v>
      </c>
      <c r="M1926" s="1">
        <f t="shared" si="478"/>
        <v>0</v>
      </c>
      <c r="N1926" s="1">
        <f>IF(M1926&lt;'How to'!$B$35,0,M1926)</f>
        <v>0</v>
      </c>
      <c r="O1926" s="1">
        <f>(((ABS('How to'!$B$33))*(N1926))/(11.82))^(1/2)</f>
        <v>0</v>
      </c>
      <c r="P1926" s="1">
        <f>(((ABS('How to'!$B$33)+'How to'!$B$32)*(N1926))/(11.82))^(1/2)</f>
        <v>0</v>
      </c>
      <c r="Q1926">
        <f>IF(P1926=0,'How to'!$B$34,MIN(ROUNDDOWN(2*P1926,-1)/2,'How to'!$B$34))</f>
        <v>145</v>
      </c>
      <c r="R1926">
        <f t="shared" si="479"/>
        <v>145</v>
      </c>
      <c r="S1926" t="str">
        <f t="shared" si="469"/>
        <v/>
      </c>
      <c r="T1926">
        <f t="shared" si="481"/>
        <v>145</v>
      </c>
      <c r="U1926" t="str">
        <f t="shared" si="482"/>
        <v/>
      </c>
      <c r="W1926" t="str">
        <f t="shared" si="467"/>
        <v/>
      </c>
      <c r="X1926" t="str">
        <f t="shared" si="468"/>
        <v/>
      </c>
      <c r="AE1926" t="s">
        <v>52</v>
      </c>
    </row>
    <row r="1927" spans="1:31" x14ac:dyDescent="0.25">
      <c r="A1927">
        <v>45.88875711</v>
      </c>
      <c r="B1927">
        <v>-122.810818</v>
      </c>
      <c r="C1927">
        <v>48.023614070000001</v>
      </c>
      <c r="D1927">
        <f t="shared" si="470"/>
        <v>198.75651447007601</v>
      </c>
      <c r="E1927">
        <f t="shared" si="471"/>
        <v>24.794991877791531</v>
      </c>
      <c r="F1927">
        <f t="shared" si="472"/>
        <v>200.29713843815463</v>
      </c>
      <c r="G1927">
        <f t="shared" si="473"/>
        <v>99.389389184772597</v>
      </c>
      <c r="H1927">
        <f t="shared" si="474"/>
        <v>12.304613588253622</v>
      </c>
      <c r="I1927">
        <f t="shared" si="475"/>
        <v>100.14816123163934</v>
      </c>
      <c r="J1927">
        <f t="shared" si="476"/>
        <v>10029.73591662832</v>
      </c>
      <c r="K1927">
        <f t="shared" si="477"/>
        <v>10029.654198078428</v>
      </c>
      <c r="L1927">
        <f t="shared" si="480"/>
        <v>0</v>
      </c>
      <c r="M1927" s="1">
        <f t="shared" si="478"/>
        <v>0</v>
      </c>
      <c r="N1927" s="1">
        <f>IF(M1927&lt;'How to'!$B$35,0,M1927)</f>
        <v>0</v>
      </c>
      <c r="O1927" s="1">
        <f>(((ABS('How to'!$B$33))*(N1927))/(11.82))^(1/2)</f>
        <v>0</v>
      </c>
      <c r="P1927" s="1">
        <f>(((ABS('How to'!$B$33)+'How to'!$B$32)*(N1927))/(11.82))^(1/2)</f>
        <v>0</v>
      </c>
      <c r="Q1927">
        <f>IF(P1927=0,'How to'!$B$34,MIN(ROUNDDOWN(2*P1927,-1)/2,'How to'!$B$34))</f>
        <v>145</v>
      </c>
      <c r="R1927">
        <f t="shared" si="479"/>
        <v>145</v>
      </c>
      <c r="S1927" t="str">
        <f t="shared" si="469"/>
        <v/>
      </c>
      <c r="T1927">
        <f t="shared" si="481"/>
        <v>145</v>
      </c>
      <c r="U1927" t="str">
        <f t="shared" si="482"/>
        <v/>
      </c>
      <c r="W1927" t="str">
        <f t="shared" si="467"/>
        <v/>
      </c>
      <c r="X1927" t="str">
        <f t="shared" si="468"/>
        <v/>
      </c>
      <c r="AE1927" t="s">
        <v>52</v>
      </c>
    </row>
    <row r="1928" spans="1:31" x14ac:dyDescent="0.25">
      <c r="A1928">
        <v>45.888980269999998</v>
      </c>
      <c r="B1928">
        <v>-122.81085830000001</v>
      </c>
      <c r="C1928">
        <v>48.048614069999999</v>
      </c>
      <c r="D1928">
        <f t="shared" si="470"/>
        <v>198.73759015509214</v>
      </c>
      <c r="E1928">
        <f t="shared" si="471"/>
        <v>24.942111933533639</v>
      </c>
      <c r="F1928">
        <f t="shared" si="472"/>
        <v>200.29662675232026</v>
      </c>
      <c r="G1928">
        <f t="shared" si="473"/>
        <v>99.37157806488085</v>
      </c>
      <c r="H1928">
        <f t="shared" si="474"/>
        <v>12.451785010547187</v>
      </c>
      <c r="I1928">
        <f t="shared" si="475"/>
        <v>100.14867686122267</v>
      </c>
      <c r="J1928">
        <f t="shared" si="476"/>
        <v>10029.684672089574</v>
      </c>
      <c r="K1928">
        <f t="shared" si="477"/>
        <v>10029.757477053598</v>
      </c>
      <c r="L1928">
        <f t="shared" si="480"/>
        <v>0.26982395005598903</v>
      </c>
      <c r="M1928" s="1">
        <f t="shared" si="478"/>
        <v>18585.743546805985</v>
      </c>
      <c r="N1928" s="1">
        <f>IF(M1928&lt;'How to'!$B$35,0,M1928)</f>
        <v>18585.743546805985</v>
      </c>
      <c r="O1928" s="1">
        <f>(((ABS('How to'!$B$33))*(N1928))/(11.82))^(1/2)</f>
        <v>365.58695839999285</v>
      </c>
      <c r="P1928" s="1">
        <f>(((ABS('How to'!$B$33)+'How to'!$B$32)*(N1928))/(11.82))^(1/2)</f>
        <v>553.73061734417638</v>
      </c>
      <c r="Q1928">
        <f>IF(P1928=0,'How to'!$B$34,MIN(ROUNDDOWN(2*P1928,-1)/2,'How to'!$B$34))</f>
        <v>145</v>
      </c>
      <c r="R1928">
        <f t="shared" si="479"/>
        <v>145</v>
      </c>
      <c r="S1928" t="str">
        <f t="shared" si="469"/>
        <v/>
      </c>
      <c r="T1928">
        <f t="shared" si="481"/>
        <v>145</v>
      </c>
      <c r="U1928" t="str">
        <f t="shared" si="482"/>
        <v/>
      </c>
      <c r="W1928" t="str">
        <f t="shared" si="467"/>
        <v/>
      </c>
      <c r="X1928" t="str">
        <f t="shared" si="468"/>
        <v/>
      </c>
      <c r="AE1928" t="s">
        <v>52</v>
      </c>
    </row>
    <row r="1929" spans="1:31" x14ac:dyDescent="0.25">
      <c r="A1929">
        <v>45.889203430000002</v>
      </c>
      <c r="B1929">
        <v>-122.8108986</v>
      </c>
      <c r="C1929">
        <v>48.073614069999998</v>
      </c>
      <c r="D1929">
        <f t="shared" si="470"/>
        <v>198.73313737551467</v>
      </c>
      <c r="E1929">
        <f t="shared" si="471"/>
        <v>24.965256842379091</v>
      </c>
      <c r="F1929">
        <f t="shared" si="472"/>
        <v>200.29509215235691</v>
      </c>
      <c r="G1929">
        <f t="shared" si="473"/>
        <v>99.368238480395505</v>
      </c>
      <c r="H1929">
        <f t="shared" si="474"/>
        <v>12.474980288868288</v>
      </c>
      <c r="I1929">
        <f t="shared" si="475"/>
        <v>100.14824986940313</v>
      </c>
      <c r="J1929">
        <f t="shared" si="476"/>
        <v>10029.530985080288</v>
      </c>
      <c r="K1929">
        <f t="shared" si="477"/>
        <v>10029.671951904404</v>
      </c>
      <c r="L1929">
        <f t="shared" si="480"/>
        <v>0.37545548886095875</v>
      </c>
      <c r="M1929" s="1">
        <f t="shared" si="478"/>
        <v>13356.672427844916</v>
      </c>
      <c r="N1929" s="1">
        <f>IF(M1929&lt;'How to'!$B$35,0,M1929)</f>
        <v>13356.672427844916</v>
      </c>
      <c r="O1929" s="1">
        <f>(((ABS('How to'!$B$33))*(N1929))/(11.82))^(1/2)</f>
        <v>309.92018463342527</v>
      </c>
      <c r="P1929" s="1">
        <f>(((ABS('How to'!$B$33)+'How to'!$B$32)*(N1929))/(11.82))^(1/2)</f>
        <v>469.41580168930625</v>
      </c>
      <c r="Q1929">
        <f>IF(P1929=0,'How to'!$B$34,MIN(ROUNDDOWN(2*P1929,-1)/2,'How to'!$B$34))</f>
        <v>145</v>
      </c>
      <c r="R1929">
        <f t="shared" si="479"/>
        <v>145</v>
      </c>
      <c r="S1929" t="str">
        <f t="shared" si="469"/>
        <v/>
      </c>
      <c r="T1929">
        <f t="shared" si="481"/>
        <v>145</v>
      </c>
      <c r="U1929" t="str">
        <f t="shared" si="482"/>
        <v/>
      </c>
      <c r="W1929" t="str">
        <f t="shared" ref="W1929:W1992" si="483">IF(S1929="","",CONCATENATE(C1929," ",S1929))</f>
        <v/>
      </c>
      <c r="X1929" t="str">
        <f t="shared" ref="X1929:X1992" si="484">IF(U1929="","",CONCATENATE(C1929," ",U1929))</f>
        <v/>
      </c>
      <c r="AE1929" t="s">
        <v>52</v>
      </c>
    </row>
    <row r="1930" spans="1:31" x14ac:dyDescent="0.25">
      <c r="A1930">
        <v>45.889426579999999</v>
      </c>
      <c r="B1930">
        <v>-122.8109389</v>
      </c>
      <c r="C1930">
        <v>48.098614070000004</v>
      </c>
      <c r="D1930">
        <f t="shared" si="470"/>
        <v>198.7331373747237</v>
      </c>
      <c r="E1930">
        <f t="shared" si="471"/>
        <v>24.980653227449778</v>
      </c>
      <c r="F1930">
        <f t="shared" si="472"/>
        <v>200.29701177618924</v>
      </c>
      <c r="G1930">
        <f t="shared" si="473"/>
        <v>99.367125284512426</v>
      </c>
      <c r="H1930">
        <f t="shared" si="474"/>
        <v>12.490426975745873</v>
      </c>
      <c r="I1930">
        <f t="shared" si="475"/>
        <v>100.14907065641913</v>
      </c>
      <c r="J1930">
        <f t="shared" si="476"/>
        <v>10029.723231617723</v>
      </c>
      <c r="K1930">
        <f t="shared" si="477"/>
        <v>10029.83635334443</v>
      </c>
      <c r="L1930">
        <f t="shared" si="480"/>
        <v>0.33633573510198844</v>
      </c>
      <c r="M1930" s="1">
        <f t="shared" si="478"/>
        <v>14910.453018474296</v>
      </c>
      <c r="N1930" s="1">
        <f>IF(M1930&lt;'How to'!$B$35,0,M1930)</f>
        <v>14910.453018474296</v>
      </c>
      <c r="O1930" s="1">
        <f>(((ABS('How to'!$B$33))*(N1930))/(11.82))^(1/2)</f>
        <v>327.45086643618259</v>
      </c>
      <c r="P1930" s="1">
        <f>(((ABS('How to'!$B$33)+'How to'!$B$32)*(N1930))/(11.82))^(1/2)</f>
        <v>495.96837703168023</v>
      </c>
      <c r="Q1930">
        <f>IF(P1930=0,'How to'!$B$34,MIN(ROUNDDOWN(2*P1930,-1)/2,'How to'!$B$34))</f>
        <v>145</v>
      </c>
      <c r="R1930">
        <f t="shared" si="479"/>
        <v>145</v>
      </c>
      <c r="S1930" t="str">
        <f t="shared" ref="S1930:S1993" si="485">IF(R1929=R1930,"",R1930)</f>
        <v/>
      </c>
      <c r="T1930">
        <f t="shared" si="481"/>
        <v>145</v>
      </c>
      <c r="U1930" t="str">
        <f t="shared" si="482"/>
        <v/>
      </c>
      <c r="W1930" t="str">
        <f t="shared" si="483"/>
        <v/>
      </c>
      <c r="X1930" t="str">
        <f t="shared" si="484"/>
        <v/>
      </c>
      <c r="AE1930" t="s">
        <v>52</v>
      </c>
    </row>
    <row r="1931" spans="1:31" x14ac:dyDescent="0.25">
      <c r="A1931">
        <v>45.889649740000003</v>
      </c>
      <c r="B1931">
        <v>-122.81097920000001</v>
      </c>
      <c r="C1931">
        <v>48.123614070000002</v>
      </c>
      <c r="D1931">
        <f t="shared" ref="D1931:D1994" si="486">ABS($A1927-$A1935)*111.3195*1000</f>
        <v>198.73202417963159</v>
      </c>
      <c r="E1931">
        <f t="shared" ref="E1931:E1994" si="487">ABS($B1927-$B1935)*111.3195*1000*COS(RADIANS($A1931))</f>
        <v>24.980552862061085</v>
      </c>
      <c r="F1931">
        <f t="shared" ref="F1931:F1994" si="488">SQRT((D1931^2)+(E1931^2))</f>
        <v>200.29589475530423</v>
      </c>
      <c r="G1931">
        <f t="shared" ref="G1931:G1994" si="489">ABS($A1927-$A1931)*111.3195*1000</f>
        <v>99.367125285303388</v>
      </c>
      <c r="H1931">
        <f t="shared" ref="H1931:H1994" si="490">ABS($B1927-$B1931)*111.3195*1000*COS(RADIANS($A1929))</f>
        <v>12.490376794531588</v>
      </c>
      <c r="I1931">
        <f t="shared" ref="I1931:I1994" si="491">SQRT((G1931^2)+(H1931^2))</f>
        <v>100.14906439869797</v>
      </c>
      <c r="J1931">
        <f t="shared" ref="J1931:J1994" si="492">(F1931/2)^2</f>
        <v>10029.611363956978</v>
      </c>
      <c r="K1931">
        <f t="shared" ref="K1931:K1994" si="493">I1931^2</f>
        <v>10029.835099934553</v>
      </c>
      <c r="L1931">
        <f t="shared" si="480"/>
        <v>0.47300737581502439</v>
      </c>
      <c r="M1931" s="1">
        <f t="shared" ref="M1931:M1994" si="494">IFERROR(L1931/2+((F1931^2)/(8*L1931)),0)</f>
        <v>10602.197357549081</v>
      </c>
      <c r="N1931" s="1">
        <f>IF(M1931&lt;'How to'!$B$35,0,M1931)</f>
        <v>10602.197357549081</v>
      </c>
      <c r="O1931" s="1">
        <f>(((ABS('How to'!$B$33))*(N1931))/(11.82))^(1/2)</f>
        <v>276.12050990309132</v>
      </c>
      <c r="P1931" s="1">
        <f>(((ABS('How to'!$B$33)+'How to'!$B$32)*(N1931))/(11.82))^(1/2)</f>
        <v>418.22164849420545</v>
      </c>
      <c r="Q1931">
        <f>IF(P1931=0,'How to'!$B$34,MIN(ROUNDDOWN(2*P1931,-1)/2,'How to'!$B$34))</f>
        <v>145</v>
      </c>
      <c r="R1931">
        <f t="shared" si="479"/>
        <v>145</v>
      </c>
      <c r="S1931" t="str">
        <f t="shared" si="485"/>
        <v/>
      </c>
      <c r="T1931">
        <f t="shared" si="481"/>
        <v>145</v>
      </c>
      <c r="U1931" t="str">
        <f t="shared" si="482"/>
        <v/>
      </c>
      <c r="W1931" t="str">
        <f t="shared" si="483"/>
        <v/>
      </c>
      <c r="X1931" t="str">
        <f t="shared" si="484"/>
        <v/>
      </c>
      <c r="AE1931" t="s">
        <v>52</v>
      </c>
    </row>
    <row r="1932" spans="1:31" x14ac:dyDescent="0.25">
      <c r="A1932">
        <v>45.889872889999999</v>
      </c>
      <c r="B1932">
        <v>-122.8110195</v>
      </c>
      <c r="C1932">
        <v>48.148614070000001</v>
      </c>
      <c r="D1932">
        <f t="shared" si="486"/>
        <v>198.73202418042257</v>
      </c>
      <c r="E1932">
        <f t="shared" si="487"/>
        <v>24.988200779642536</v>
      </c>
      <c r="F1932">
        <f t="shared" si="488"/>
        <v>200.29684873470123</v>
      </c>
      <c r="G1932">
        <f t="shared" si="489"/>
        <v>99.366012090211285</v>
      </c>
      <c r="H1932">
        <f t="shared" si="490"/>
        <v>12.490326613174332</v>
      </c>
      <c r="I1932">
        <f t="shared" si="491"/>
        <v>100.14795363668588</v>
      </c>
      <c r="J1932">
        <f t="shared" si="492"/>
        <v>10029.706903262946</v>
      </c>
      <c r="K1932">
        <f t="shared" si="493"/>
        <v>10029.612617615785</v>
      </c>
      <c r="L1932">
        <f t="shared" si="480"/>
        <v>0</v>
      </c>
      <c r="M1932" s="1">
        <f t="shared" si="494"/>
        <v>0</v>
      </c>
      <c r="N1932" s="1">
        <f>IF(M1932&lt;'How to'!$B$35,0,M1932)</f>
        <v>0</v>
      </c>
      <c r="O1932" s="1">
        <f>(((ABS('How to'!$B$33))*(N1932))/(11.82))^(1/2)</f>
        <v>0</v>
      </c>
      <c r="P1932" s="1">
        <f>(((ABS('How to'!$B$33)+'How to'!$B$32)*(N1932))/(11.82))^(1/2)</f>
        <v>0</v>
      </c>
      <c r="Q1932">
        <f>IF(P1932=0,'How to'!$B$34,MIN(ROUNDDOWN(2*P1932,-1)/2,'How to'!$B$34))</f>
        <v>145</v>
      </c>
      <c r="R1932">
        <f t="shared" ref="R1932:R1995" si="495">IF(Q1932=R1931,R1931,IF(Q1932&lt;R1931,Q1932,IF(MIN(Q1933:Q1972)&lt;Q1932,IF(MIN(Q1933:Q1972)&lt;R1931,R1931,MIN(Q1933:Q1972)),MIN(Q1933:Q1972))))</f>
        <v>145</v>
      </c>
      <c r="S1932" t="str">
        <f t="shared" si="485"/>
        <v/>
      </c>
      <c r="T1932">
        <f t="shared" si="481"/>
        <v>145</v>
      </c>
      <c r="U1932" t="str">
        <f t="shared" si="482"/>
        <v/>
      </c>
      <c r="W1932" t="str">
        <f t="shared" si="483"/>
        <v/>
      </c>
      <c r="X1932" t="str">
        <f t="shared" si="484"/>
        <v/>
      </c>
      <c r="AE1932" t="s">
        <v>52</v>
      </c>
    </row>
    <row r="1933" spans="1:31" x14ac:dyDescent="0.25">
      <c r="A1933">
        <v>45.890096040000003</v>
      </c>
      <c r="B1933">
        <v>-122.8110598</v>
      </c>
      <c r="C1933">
        <v>48.173614069999999</v>
      </c>
      <c r="D1933">
        <f t="shared" si="486"/>
        <v>198.73091098453949</v>
      </c>
      <c r="E1933">
        <f t="shared" si="487"/>
        <v>24.988100386863916</v>
      </c>
      <c r="F1933">
        <f t="shared" si="488"/>
        <v>200.29573171110999</v>
      </c>
      <c r="G1933">
        <f t="shared" si="489"/>
        <v>99.364898895119182</v>
      </c>
      <c r="H1933">
        <f t="shared" si="490"/>
        <v>12.490276430479989</v>
      </c>
      <c r="I1933">
        <f t="shared" si="491"/>
        <v>100.14684287458623</v>
      </c>
      <c r="J1933">
        <f t="shared" si="492"/>
        <v>10029.595035422239</v>
      </c>
      <c r="K1933">
        <f t="shared" si="493"/>
        <v>10029.390137747063</v>
      </c>
      <c r="L1933">
        <f t="shared" si="480"/>
        <v>0</v>
      </c>
      <c r="M1933" s="1">
        <f t="shared" si="494"/>
        <v>0</v>
      </c>
      <c r="N1933" s="1">
        <f>IF(M1933&lt;'How to'!$B$35,0,M1933)</f>
        <v>0</v>
      </c>
      <c r="O1933" s="1">
        <f>(((ABS('How to'!$B$33))*(N1933))/(11.82))^(1/2)</f>
        <v>0</v>
      </c>
      <c r="P1933" s="1">
        <f>(((ABS('How to'!$B$33)+'How to'!$B$32)*(N1933))/(11.82))^(1/2)</f>
        <v>0</v>
      </c>
      <c r="Q1933">
        <f>IF(P1933=0,'How to'!$B$34,MIN(ROUNDDOWN(2*P1933,-1)/2,'How to'!$B$34))</f>
        <v>145</v>
      </c>
      <c r="R1933">
        <f t="shared" si="495"/>
        <v>145</v>
      </c>
      <c r="S1933" t="str">
        <f t="shared" si="485"/>
        <v/>
      </c>
      <c r="T1933">
        <f t="shared" si="481"/>
        <v>145</v>
      </c>
      <c r="U1933" t="str">
        <f t="shared" si="482"/>
        <v/>
      </c>
      <c r="W1933" t="str">
        <f t="shared" si="483"/>
        <v/>
      </c>
      <c r="X1933" t="str">
        <f t="shared" si="484"/>
        <v/>
      </c>
      <c r="AE1933" t="s">
        <v>52</v>
      </c>
    </row>
    <row r="1934" spans="1:31" x14ac:dyDescent="0.25">
      <c r="A1934">
        <v>45.8903192</v>
      </c>
      <c r="B1934">
        <v>-122.8111001</v>
      </c>
      <c r="C1934">
        <v>48.198614069999998</v>
      </c>
      <c r="D1934">
        <f t="shared" si="486"/>
        <v>198.73202418042257</v>
      </c>
      <c r="E1934">
        <f t="shared" si="487"/>
        <v>24.987999990308438</v>
      </c>
      <c r="F1934">
        <f t="shared" si="488"/>
        <v>200.2968236851591</v>
      </c>
      <c r="G1934">
        <f t="shared" si="489"/>
        <v>99.366012090211285</v>
      </c>
      <c r="H1934">
        <f t="shared" si="490"/>
        <v>12.490226250946009</v>
      </c>
      <c r="I1934">
        <f t="shared" si="491"/>
        <v>100.14794111968472</v>
      </c>
      <c r="J1934">
        <f t="shared" si="492"/>
        <v>10029.704394590928</v>
      </c>
      <c r="K1934">
        <f t="shared" si="493"/>
        <v>10029.610110511838</v>
      </c>
      <c r="L1934">
        <f t="shared" ref="L1934:L1997" si="496">IFERROR(SQRT(K1934-J1934),0)</f>
        <v>0</v>
      </c>
      <c r="M1934" s="1">
        <f t="shared" si="494"/>
        <v>0</v>
      </c>
      <c r="N1934" s="1">
        <f>IF(M1934&lt;'How to'!$B$35,0,M1934)</f>
        <v>0</v>
      </c>
      <c r="O1934" s="1">
        <f>(((ABS('How to'!$B$33))*(N1934))/(11.82))^(1/2)</f>
        <v>0</v>
      </c>
      <c r="P1934" s="1">
        <f>(((ABS('How to'!$B$33)+'How to'!$B$32)*(N1934))/(11.82))^(1/2)</f>
        <v>0</v>
      </c>
      <c r="Q1934">
        <f>IF(P1934=0,'How to'!$B$34,MIN(ROUNDDOWN(2*P1934,-1)/2,'How to'!$B$34))</f>
        <v>145</v>
      </c>
      <c r="R1934">
        <f t="shared" si="495"/>
        <v>145</v>
      </c>
      <c r="S1934" t="str">
        <f t="shared" si="485"/>
        <v/>
      </c>
      <c r="T1934">
        <f t="shared" si="481"/>
        <v>145</v>
      </c>
      <c r="U1934" t="str">
        <f t="shared" si="482"/>
        <v/>
      </c>
      <c r="W1934" t="str">
        <f t="shared" si="483"/>
        <v/>
      </c>
      <c r="X1934" t="str">
        <f t="shared" si="484"/>
        <v/>
      </c>
      <c r="AE1934" t="s">
        <v>52</v>
      </c>
    </row>
    <row r="1935" spans="1:31" x14ac:dyDescent="0.25">
      <c r="A1935">
        <v>45.890542349999997</v>
      </c>
      <c r="B1935">
        <v>-122.8111404</v>
      </c>
      <c r="C1935">
        <v>48.223614070000004</v>
      </c>
      <c r="D1935">
        <f t="shared" si="486"/>
        <v>198.73091098453949</v>
      </c>
      <c r="E1935">
        <f t="shared" si="487"/>
        <v>24.98789959567063</v>
      </c>
      <c r="F1935">
        <f t="shared" si="488"/>
        <v>200.29570666129686</v>
      </c>
      <c r="G1935">
        <f t="shared" si="489"/>
        <v>99.364898894328221</v>
      </c>
      <c r="H1935">
        <f t="shared" si="490"/>
        <v>12.490176069020373</v>
      </c>
      <c r="I1935">
        <f t="shared" si="491"/>
        <v>100.1468303568076</v>
      </c>
      <c r="J1935">
        <f t="shared" si="492"/>
        <v>10029.592526737069</v>
      </c>
      <c r="K1935">
        <f t="shared" si="493"/>
        <v>10029.387630515201</v>
      </c>
      <c r="L1935">
        <f t="shared" si="496"/>
        <v>0</v>
      </c>
      <c r="M1935" s="1">
        <f t="shared" si="494"/>
        <v>0</v>
      </c>
      <c r="N1935" s="1">
        <f>IF(M1935&lt;'How to'!$B$35,0,M1935)</f>
        <v>0</v>
      </c>
      <c r="O1935" s="1">
        <f>(((ABS('How to'!$B$33))*(N1935))/(11.82))^(1/2)</f>
        <v>0</v>
      </c>
      <c r="P1935" s="1">
        <f>(((ABS('How to'!$B$33)+'How to'!$B$32)*(N1935))/(11.82))^(1/2)</f>
        <v>0</v>
      </c>
      <c r="Q1935">
        <f>IF(P1935=0,'How to'!$B$34,MIN(ROUNDDOWN(2*P1935,-1)/2,'How to'!$B$34))</f>
        <v>145</v>
      </c>
      <c r="R1935">
        <f t="shared" si="495"/>
        <v>145</v>
      </c>
      <c r="S1935" t="str">
        <f t="shared" si="485"/>
        <v/>
      </c>
      <c r="T1935">
        <f t="shared" si="481"/>
        <v>145</v>
      </c>
      <c r="U1935" t="str">
        <f t="shared" si="482"/>
        <v/>
      </c>
      <c r="W1935" t="str">
        <f t="shared" si="483"/>
        <v/>
      </c>
      <c r="X1935" t="str">
        <f t="shared" si="484"/>
        <v/>
      </c>
      <c r="AE1935" t="s">
        <v>52</v>
      </c>
    </row>
    <row r="1936" spans="1:31" x14ac:dyDescent="0.25">
      <c r="A1936">
        <v>45.890765510000001</v>
      </c>
      <c r="B1936">
        <v>-122.8111808</v>
      </c>
      <c r="C1936">
        <v>48.248614070000002</v>
      </c>
      <c r="D1936">
        <f t="shared" si="486"/>
        <v>198.73202418042257</v>
      </c>
      <c r="E1936">
        <f t="shared" si="487"/>
        <v>24.987799197255931</v>
      </c>
      <c r="F1936">
        <f t="shared" si="488"/>
        <v>200.29679863535125</v>
      </c>
      <c r="G1936">
        <f t="shared" si="489"/>
        <v>99.366012090211285</v>
      </c>
      <c r="H1936">
        <f t="shared" si="490"/>
        <v>12.497874103449726</v>
      </c>
      <c r="I1936">
        <f t="shared" si="491"/>
        <v>100.14889523014067</v>
      </c>
      <c r="J1936">
        <f t="shared" si="492"/>
        <v>10029.701885892611</v>
      </c>
      <c r="K1936">
        <f t="shared" si="493"/>
        <v>10029.801215817692</v>
      </c>
      <c r="L1936">
        <f t="shared" si="496"/>
        <v>0.31516650374109073</v>
      </c>
      <c r="M1936" s="1">
        <f t="shared" si="494"/>
        <v>15911.908620938304</v>
      </c>
      <c r="N1936" s="1">
        <f>IF(M1936&lt;'How to'!$B$35,0,M1936)</f>
        <v>15911.908620938304</v>
      </c>
      <c r="O1936" s="1">
        <f>(((ABS('How to'!$B$33))*(N1936))/(11.82))^(1/2)</f>
        <v>338.26873756505216</v>
      </c>
      <c r="P1936" s="1">
        <f>(((ABS('How to'!$B$33)+'How to'!$B$32)*(N1936))/(11.82))^(1/2)</f>
        <v>512.35349778312877</v>
      </c>
      <c r="Q1936">
        <f>IF(P1936=0,'How to'!$B$34,MIN(ROUNDDOWN(2*P1936,-1)/2,'How to'!$B$34))</f>
        <v>145</v>
      </c>
      <c r="R1936">
        <f t="shared" si="495"/>
        <v>145</v>
      </c>
      <c r="S1936" t="str">
        <f t="shared" si="485"/>
        <v/>
      </c>
      <c r="T1936">
        <f t="shared" si="481"/>
        <v>145</v>
      </c>
      <c r="U1936" t="str">
        <f t="shared" si="482"/>
        <v/>
      </c>
      <c r="W1936" t="str">
        <f t="shared" si="483"/>
        <v/>
      </c>
      <c r="X1936" t="str">
        <f t="shared" si="484"/>
        <v/>
      </c>
      <c r="AE1936" t="s">
        <v>52</v>
      </c>
    </row>
    <row r="1937" spans="1:31" x14ac:dyDescent="0.25">
      <c r="A1937">
        <v>45.890988659999998</v>
      </c>
      <c r="B1937">
        <v>-122.8112211</v>
      </c>
      <c r="C1937">
        <v>48.273614070000001</v>
      </c>
      <c r="D1937">
        <f t="shared" si="486"/>
        <v>198.7331373747237</v>
      </c>
      <c r="E1937">
        <f t="shared" si="487"/>
        <v>24.979950679761206</v>
      </c>
      <c r="F1937">
        <f t="shared" si="488"/>
        <v>200.29692415702269</v>
      </c>
      <c r="G1937">
        <f t="shared" si="489"/>
        <v>99.366012089420323</v>
      </c>
      <c r="H1937">
        <f t="shared" si="490"/>
        <v>12.497823891116479</v>
      </c>
      <c r="I1937">
        <f t="shared" si="491"/>
        <v>100.14888896322408</v>
      </c>
      <c r="J1937">
        <f t="shared" si="492"/>
        <v>10029.714456691025</v>
      </c>
      <c r="K1937">
        <f t="shared" si="493"/>
        <v>10029.799960568187</v>
      </c>
      <c r="L1937">
        <f t="shared" si="496"/>
        <v>0.29241046007694299</v>
      </c>
      <c r="M1937" s="1">
        <f t="shared" si="494"/>
        <v>17150.207208608423</v>
      </c>
      <c r="N1937" s="1">
        <f>IF(M1937&lt;'How to'!$B$35,0,M1937)</f>
        <v>17150.207208608423</v>
      </c>
      <c r="O1937" s="1">
        <f>(((ABS('How to'!$B$33))*(N1937))/(11.82))^(1/2)</f>
        <v>351.18455731098908</v>
      </c>
      <c r="P1937" s="1">
        <f>(((ABS('How to'!$B$33)+'How to'!$B$32)*(N1937))/(11.82))^(1/2)</f>
        <v>531.91624387430306</v>
      </c>
      <c r="Q1937">
        <f>IF(P1937=0,'How to'!$B$34,MIN(ROUNDDOWN(2*P1937,-1)/2,'How to'!$B$34))</f>
        <v>145</v>
      </c>
      <c r="R1937">
        <f t="shared" si="495"/>
        <v>145</v>
      </c>
      <c r="S1937" t="str">
        <f t="shared" si="485"/>
        <v/>
      </c>
      <c r="T1937">
        <f t="shared" si="481"/>
        <v>145</v>
      </c>
      <c r="U1937" t="str">
        <f t="shared" si="482"/>
        <v/>
      </c>
      <c r="W1937" t="str">
        <f t="shared" si="483"/>
        <v/>
      </c>
      <c r="X1937" t="str">
        <f t="shared" si="484"/>
        <v/>
      </c>
      <c r="AE1937" t="s">
        <v>52</v>
      </c>
    </row>
    <row r="1938" spans="1:31" x14ac:dyDescent="0.25">
      <c r="A1938">
        <v>45.891211820000002</v>
      </c>
      <c r="B1938">
        <v>-122.81126140000001</v>
      </c>
      <c r="C1938">
        <v>48.298614069999999</v>
      </c>
      <c r="D1938">
        <f t="shared" si="486"/>
        <v>198.73202417963159</v>
      </c>
      <c r="E1938">
        <f t="shared" si="487"/>
        <v>24.979850311719911</v>
      </c>
      <c r="F1938">
        <f t="shared" si="488"/>
        <v>200.29580713567026</v>
      </c>
      <c r="G1938">
        <f t="shared" si="489"/>
        <v>99.366012090211285</v>
      </c>
      <c r="H1938">
        <f t="shared" si="490"/>
        <v>12.497773676343483</v>
      </c>
      <c r="I1938">
        <f t="shared" si="491"/>
        <v>100.14888269759737</v>
      </c>
      <c r="J1938">
        <f t="shared" si="492"/>
        <v>10029.602589032404</v>
      </c>
      <c r="K1938">
        <f t="shared" si="493"/>
        <v>10029.798705577119</v>
      </c>
      <c r="L1938">
        <f t="shared" si="496"/>
        <v>0.44285047670240896</v>
      </c>
      <c r="M1938" s="1">
        <f t="shared" si="494"/>
        <v>11324.136738275482</v>
      </c>
      <c r="N1938" s="1">
        <f>IF(M1938&lt;'How to'!$B$35,0,M1938)</f>
        <v>11324.136738275482</v>
      </c>
      <c r="O1938" s="1">
        <f>(((ABS('How to'!$B$33))*(N1938))/(11.82))^(1/2)</f>
        <v>285.36668943846149</v>
      </c>
      <c r="P1938" s="1">
        <f>(((ABS('How to'!$B$33)+'How to'!$B$32)*(N1938))/(11.82))^(1/2)</f>
        <v>432.22623094595116</v>
      </c>
      <c r="Q1938">
        <f>IF(P1938=0,'How to'!$B$34,MIN(ROUNDDOWN(2*P1938,-1)/2,'How to'!$B$34))</f>
        <v>145</v>
      </c>
      <c r="R1938">
        <f t="shared" si="495"/>
        <v>145</v>
      </c>
      <c r="S1938" t="str">
        <f t="shared" si="485"/>
        <v/>
      </c>
      <c r="T1938">
        <f t="shared" si="481"/>
        <v>145</v>
      </c>
      <c r="U1938" t="str">
        <f t="shared" si="482"/>
        <v/>
      </c>
      <c r="W1938" t="str">
        <f t="shared" si="483"/>
        <v/>
      </c>
      <c r="X1938" t="str">
        <f t="shared" si="484"/>
        <v/>
      </c>
      <c r="AE1938" t="s">
        <v>52</v>
      </c>
    </row>
    <row r="1939" spans="1:31" x14ac:dyDescent="0.25">
      <c r="A1939">
        <v>45.891434969999999</v>
      </c>
      <c r="B1939">
        <v>-122.8113017</v>
      </c>
      <c r="C1939">
        <v>48.323614069999998</v>
      </c>
      <c r="D1939">
        <f t="shared" si="486"/>
        <v>198.73313737551467</v>
      </c>
      <c r="E1939">
        <f t="shared" si="487"/>
        <v>24.979749947797291</v>
      </c>
      <c r="F1939">
        <f t="shared" si="488"/>
        <v>200.29689912370003</v>
      </c>
      <c r="G1939">
        <f t="shared" si="489"/>
        <v>99.366012090211285</v>
      </c>
      <c r="H1939">
        <f t="shared" si="490"/>
        <v>12.497723463631079</v>
      </c>
      <c r="I1939">
        <f t="shared" si="491"/>
        <v>100.14887643146781</v>
      </c>
      <c r="J1939">
        <f t="shared" si="492"/>
        <v>10029.711949642417</v>
      </c>
      <c r="K1939">
        <f t="shared" si="493"/>
        <v>10029.797450485408</v>
      </c>
      <c r="L1939">
        <f t="shared" si="496"/>
        <v>0.29240527182607007</v>
      </c>
      <c r="M1939" s="1">
        <f t="shared" si="494"/>
        <v>17150.507218712835</v>
      </c>
      <c r="N1939" s="1">
        <f>IF(M1939&lt;'How to'!$B$35,0,M1939)</f>
        <v>17150.507218712835</v>
      </c>
      <c r="O1939" s="1">
        <f>(((ABS('How to'!$B$33))*(N1939))/(11.82))^(1/2)</f>
        <v>351.18762894894849</v>
      </c>
      <c r="P1939" s="1">
        <f>(((ABS('How to'!$B$33)+'How to'!$B$32)*(N1939))/(11.82))^(1/2)</f>
        <v>531.92089628310612</v>
      </c>
      <c r="Q1939">
        <f>IF(P1939=0,'How to'!$B$34,MIN(ROUNDDOWN(2*P1939,-1)/2,'How to'!$B$34))</f>
        <v>145</v>
      </c>
      <c r="R1939">
        <f t="shared" si="495"/>
        <v>145</v>
      </c>
      <c r="S1939" t="str">
        <f t="shared" si="485"/>
        <v/>
      </c>
      <c r="T1939">
        <f t="shared" si="481"/>
        <v>145</v>
      </c>
      <c r="U1939" t="str">
        <f t="shared" si="482"/>
        <v/>
      </c>
      <c r="W1939" t="str">
        <f t="shared" si="483"/>
        <v/>
      </c>
      <c r="X1939" t="str">
        <f t="shared" si="484"/>
        <v/>
      </c>
      <c r="AE1939" t="s">
        <v>52</v>
      </c>
    </row>
    <row r="1940" spans="1:31" x14ac:dyDescent="0.25">
      <c r="A1940">
        <v>45.891658130000003</v>
      </c>
      <c r="B1940">
        <v>-122.811342</v>
      </c>
      <c r="C1940">
        <v>48.348614070000004</v>
      </c>
      <c r="D1940">
        <f t="shared" si="486"/>
        <v>198.7331373747237</v>
      </c>
      <c r="E1940">
        <f t="shared" si="487"/>
        <v>24.971901548090656</v>
      </c>
      <c r="F1940">
        <f t="shared" si="488"/>
        <v>200.29592047200646</v>
      </c>
      <c r="G1940">
        <f t="shared" si="489"/>
        <v>99.366012090211285</v>
      </c>
      <c r="H1940">
        <f t="shared" si="490"/>
        <v>12.489925155309418</v>
      </c>
      <c r="I1940">
        <f t="shared" si="491"/>
        <v>100.14790356815885</v>
      </c>
      <c r="J1940">
        <f t="shared" si="492"/>
        <v>10029.613939432083</v>
      </c>
      <c r="K1940">
        <f t="shared" si="493"/>
        <v>10029.602589097245</v>
      </c>
      <c r="L1940">
        <f t="shared" si="496"/>
        <v>0</v>
      </c>
      <c r="M1940" s="1">
        <f t="shared" si="494"/>
        <v>0</v>
      </c>
      <c r="N1940" s="1">
        <f>IF(M1940&lt;'How to'!$B$35,0,M1940)</f>
        <v>0</v>
      </c>
      <c r="O1940" s="1">
        <f>(((ABS('How to'!$B$33))*(N1940))/(11.82))^(1/2)</f>
        <v>0</v>
      </c>
      <c r="P1940" s="1">
        <f>(((ABS('How to'!$B$33)+'How to'!$B$32)*(N1940))/(11.82))^(1/2)</f>
        <v>0</v>
      </c>
      <c r="Q1940">
        <f>IF(P1940=0,'How to'!$B$34,MIN(ROUNDDOWN(2*P1940,-1)/2,'How to'!$B$34))</f>
        <v>145</v>
      </c>
      <c r="R1940">
        <f t="shared" si="495"/>
        <v>145</v>
      </c>
      <c r="S1940" t="str">
        <f t="shared" si="485"/>
        <v/>
      </c>
      <c r="T1940">
        <f t="shared" si="481"/>
        <v>145</v>
      </c>
      <c r="U1940" t="str">
        <f t="shared" si="482"/>
        <v/>
      </c>
      <c r="W1940" t="str">
        <f t="shared" si="483"/>
        <v/>
      </c>
      <c r="X1940" t="str">
        <f t="shared" si="484"/>
        <v/>
      </c>
      <c r="AE1940" t="s">
        <v>52</v>
      </c>
    </row>
    <row r="1941" spans="1:31" x14ac:dyDescent="0.25">
      <c r="A1941">
        <v>45.891881290000001</v>
      </c>
      <c r="B1941">
        <v>-122.8113822</v>
      </c>
      <c r="C1941">
        <v>48.373614070000002</v>
      </c>
      <c r="D1941">
        <f t="shared" si="486"/>
        <v>198.73425057060678</v>
      </c>
      <c r="E1941">
        <f t="shared" si="487"/>
        <v>24.964053211369897</v>
      </c>
      <c r="F1941">
        <f t="shared" si="488"/>
        <v>200.29604664745838</v>
      </c>
      <c r="G1941">
        <f t="shared" si="489"/>
        <v>99.367125285303388</v>
      </c>
      <c r="H1941">
        <f t="shared" si="490"/>
        <v>12.482126912409939</v>
      </c>
      <c r="I1941">
        <f t="shared" si="491"/>
        <v>100.14803582558515</v>
      </c>
      <c r="J1941">
        <f t="shared" si="492"/>
        <v>10029.626575650205</v>
      </c>
      <c r="K1941">
        <f t="shared" si="493"/>
        <v>10029.629079722688</v>
      </c>
      <c r="L1941">
        <f t="shared" si="496"/>
        <v>5.0040708259718139E-2</v>
      </c>
      <c r="M1941" s="1">
        <f t="shared" si="494"/>
        <v>100214.69947694923</v>
      </c>
      <c r="N1941" s="1">
        <f>IF(M1941&lt;'How to'!$B$35,0,M1941)</f>
        <v>100214.69947694923</v>
      </c>
      <c r="O1941" s="1">
        <f>(((ABS('How to'!$B$33))*(N1941))/(11.82))^(1/2)</f>
        <v>848.9193616198495</v>
      </c>
      <c r="P1941" s="1">
        <f>(((ABS('How to'!$B$33)+'How to'!$B$32)*(N1941))/(11.82))^(1/2)</f>
        <v>1285.8025467934542</v>
      </c>
      <c r="Q1941">
        <f>IF(P1941=0,'How to'!$B$34,MIN(ROUNDDOWN(2*P1941,-1)/2,'How to'!$B$34))</f>
        <v>145</v>
      </c>
      <c r="R1941">
        <f t="shared" si="495"/>
        <v>145</v>
      </c>
      <c r="S1941" t="str">
        <f t="shared" si="485"/>
        <v/>
      </c>
      <c r="T1941">
        <f t="shared" si="481"/>
        <v>145</v>
      </c>
      <c r="U1941" t="str">
        <f t="shared" si="482"/>
        <v/>
      </c>
      <c r="W1941" t="str">
        <f t="shared" si="483"/>
        <v/>
      </c>
      <c r="X1941" t="str">
        <f t="shared" si="484"/>
        <v/>
      </c>
      <c r="AE1941" t="s">
        <v>52</v>
      </c>
    </row>
    <row r="1942" spans="1:31" x14ac:dyDescent="0.25">
      <c r="A1942">
        <v>45.892104439999997</v>
      </c>
      <c r="B1942">
        <v>-122.81142250000001</v>
      </c>
      <c r="C1942">
        <v>48.398614070000001</v>
      </c>
      <c r="D1942">
        <f t="shared" si="486"/>
        <v>198.7342505698158</v>
      </c>
      <c r="E1942">
        <f t="shared" si="487"/>
        <v>24.963952908571716</v>
      </c>
      <c r="F1942">
        <f t="shared" si="488"/>
        <v>200.29603414538121</v>
      </c>
      <c r="G1942">
        <f t="shared" si="489"/>
        <v>99.366012089420323</v>
      </c>
      <c r="H1942">
        <f t="shared" si="490"/>
        <v>12.482076759142121</v>
      </c>
      <c r="I1942">
        <f t="shared" si="491"/>
        <v>100.14692505901488</v>
      </c>
      <c r="J1942">
        <f t="shared" si="492"/>
        <v>10029.625323591928</v>
      </c>
      <c r="K1942">
        <f t="shared" si="493"/>
        <v>10029.406598775942</v>
      </c>
      <c r="L1942">
        <f t="shared" si="496"/>
        <v>0</v>
      </c>
      <c r="M1942" s="1">
        <f t="shared" si="494"/>
        <v>0</v>
      </c>
      <c r="N1942" s="1">
        <f>IF(M1942&lt;'How to'!$B$35,0,M1942)</f>
        <v>0</v>
      </c>
      <c r="O1942" s="1">
        <f>(((ABS('How to'!$B$33))*(N1942))/(11.82))^(1/2)</f>
        <v>0</v>
      </c>
      <c r="P1942" s="1">
        <f>(((ABS('How to'!$B$33)+'How to'!$B$32)*(N1942))/(11.82))^(1/2)</f>
        <v>0</v>
      </c>
      <c r="Q1942">
        <f>IF(P1942=0,'How to'!$B$34,MIN(ROUNDDOWN(2*P1942,-1)/2,'How to'!$B$34))</f>
        <v>145</v>
      </c>
      <c r="R1942">
        <f t="shared" si="495"/>
        <v>145</v>
      </c>
      <c r="S1942" t="str">
        <f t="shared" si="485"/>
        <v/>
      </c>
      <c r="T1942">
        <f t="shared" si="481"/>
        <v>145</v>
      </c>
      <c r="U1942" t="str">
        <f t="shared" si="482"/>
        <v/>
      </c>
      <c r="W1942" t="str">
        <f t="shared" si="483"/>
        <v/>
      </c>
      <c r="X1942" t="str">
        <f t="shared" si="484"/>
        <v/>
      </c>
      <c r="AE1942" t="s">
        <v>52</v>
      </c>
    </row>
    <row r="1943" spans="1:31" x14ac:dyDescent="0.25">
      <c r="A1943">
        <v>45.892327600000002</v>
      </c>
      <c r="B1943">
        <v>-122.8114628</v>
      </c>
      <c r="C1943">
        <v>48.423614069999999</v>
      </c>
      <c r="D1943">
        <f t="shared" si="486"/>
        <v>198.7353637649079</v>
      </c>
      <c r="E1943">
        <f t="shared" si="487"/>
        <v>24.963852600899976</v>
      </c>
      <c r="F1943">
        <f t="shared" si="488"/>
        <v>200.29712615873879</v>
      </c>
      <c r="G1943">
        <f t="shared" si="489"/>
        <v>99.367125285303388</v>
      </c>
      <c r="H1943">
        <f t="shared" si="490"/>
        <v>12.482026605684949</v>
      </c>
      <c r="I1943">
        <f t="shared" si="491"/>
        <v>100.14802332372919</v>
      </c>
      <c r="J1943">
        <f t="shared" si="492"/>
        <v>10029.73468686243</v>
      </c>
      <c r="K1943">
        <f t="shared" si="493"/>
        <v>10029.626575650205</v>
      </c>
      <c r="L1943">
        <f t="shared" si="496"/>
        <v>0</v>
      </c>
      <c r="M1943" s="1">
        <f t="shared" si="494"/>
        <v>0</v>
      </c>
      <c r="N1943" s="1">
        <f>IF(M1943&lt;'How to'!$B$35,0,M1943)</f>
        <v>0</v>
      </c>
      <c r="O1943" s="1">
        <f>(((ABS('How to'!$B$33))*(N1943))/(11.82))^(1/2)</f>
        <v>0</v>
      </c>
      <c r="P1943" s="1">
        <f>(((ABS('How to'!$B$33)+'How to'!$B$32)*(N1943))/(11.82))^(1/2)</f>
        <v>0</v>
      </c>
      <c r="Q1943">
        <f>IF(P1943=0,'How to'!$B$34,MIN(ROUNDDOWN(2*P1943,-1)/2,'How to'!$B$34))</f>
        <v>145</v>
      </c>
      <c r="R1943">
        <f t="shared" si="495"/>
        <v>145</v>
      </c>
      <c r="S1943" t="str">
        <f t="shared" si="485"/>
        <v/>
      </c>
      <c r="T1943">
        <f t="shared" si="481"/>
        <v>145</v>
      </c>
      <c r="U1943" t="str">
        <f t="shared" si="482"/>
        <v/>
      </c>
      <c r="W1943" t="str">
        <f t="shared" si="483"/>
        <v/>
      </c>
      <c r="X1943" t="str">
        <f t="shared" si="484"/>
        <v/>
      </c>
      <c r="AE1943" t="s">
        <v>52</v>
      </c>
    </row>
    <row r="1944" spans="1:31" x14ac:dyDescent="0.25">
      <c r="A1944">
        <v>45.892550759999999</v>
      </c>
      <c r="B1944">
        <v>-122.8115031</v>
      </c>
      <c r="C1944">
        <v>48.448614069999998</v>
      </c>
      <c r="D1944">
        <f t="shared" si="486"/>
        <v>198.7342505698158</v>
      </c>
      <c r="E1944">
        <f t="shared" si="487"/>
        <v>24.956004387569941</v>
      </c>
      <c r="F1944">
        <f t="shared" si="488"/>
        <v>200.29504363448123</v>
      </c>
      <c r="G1944">
        <f t="shared" si="489"/>
        <v>99.367125284512426</v>
      </c>
      <c r="H1944">
        <f t="shared" si="490"/>
        <v>12.481976454285858</v>
      </c>
      <c r="I1944">
        <f t="shared" si="491"/>
        <v>100.14801707229822</v>
      </c>
      <c r="J1944">
        <f t="shared" si="492"/>
        <v>10029.526126134686</v>
      </c>
      <c r="K1944">
        <f t="shared" si="493"/>
        <v>10029.625323513335</v>
      </c>
      <c r="L1944">
        <f t="shared" si="496"/>
        <v>0.31495615353486617</v>
      </c>
      <c r="M1944" s="1">
        <f t="shared" si="494"/>
        <v>15922.256496574593</v>
      </c>
      <c r="N1944" s="1">
        <f>IF(M1944&lt;'How to'!$B$35,0,M1944)</f>
        <v>15922.256496574593</v>
      </c>
      <c r="O1944" s="1">
        <f>(((ABS('How to'!$B$33))*(N1944))/(11.82))^(1/2)</f>
        <v>338.37871161043375</v>
      </c>
      <c r="P1944" s="1">
        <f>(((ABS('How to'!$B$33)+'How to'!$B$32)*(N1944))/(11.82))^(1/2)</f>
        <v>512.52006826558659</v>
      </c>
      <c r="Q1944">
        <f>IF(P1944=0,'How to'!$B$34,MIN(ROUNDDOWN(2*P1944,-1)/2,'How to'!$B$34))</f>
        <v>145</v>
      </c>
      <c r="R1944">
        <f t="shared" si="495"/>
        <v>145</v>
      </c>
      <c r="S1944" t="str">
        <f t="shared" si="485"/>
        <v/>
      </c>
      <c r="T1944">
        <f t="shared" si="481"/>
        <v>145</v>
      </c>
      <c r="U1944" t="str">
        <f t="shared" si="482"/>
        <v/>
      </c>
      <c r="W1944" t="str">
        <f t="shared" si="483"/>
        <v/>
      </c>
      <c r="X1944" t="str">
        <f t="shared" si="484"/>
        <v/>
      </c>
      <c r="AE1944" t="s">
        <v>52</v>
      </c>
    </row>
    <row r="1945" spans="1:31" x14ac:dyDescent="0.25">
      <c r="A1945">
        <v>45.892773920000003</v>
      </c>
      <c r="B1945">
        <v>-122.8115433</v>
      </c>
      <c r="C1945">
        <v>48.473614070000004</v>
      </c>
      <c r="D1945">
        <f t="shared" si="486"/>
        <v>198.7342505698158</v>
      </c>
      <c r="E1945">
        <f t="shared" si="487"/>
        <v>24.963651984420387</v>
      </c>
      <c r="F1945">
        <f t="shared" si="488"/>
        <v>200.295996639837</v>
      </c>
      <c r="G1945">
        <f t="shared" si="489"/>
        <v>99.367125285303388</v>
      </c>
      <c r="H1945">
        <f t="shared" si="490"/>
        <v>12.481926300449988</v>
      </c>
      <c r="I1945">
        <f t="shared" si="491"/>
        <v>100.14801082215784</v>
      </c>
      <c r="J1945">
        <f t="shared" si="492"/>
        <v>10029.621567486398</v>
      </c>
      <c r="K1945">
        <f t="shared" si="493"/>
        <v>10029.624071635044</v>
      </c>
      <c r="L1945">
        <f t="shared" si="496"/>
        <v>5.0041469263397323E-2</v>
      </c>
      <c r="M1945" s="1">
        <f t="shared" si="494"/>
        <v>100213.12542646685</v>
      </c>
      <c r="N1945" s="1">
        <f>IF(M1945&lt;'How to'!$B$35,0,M1945)</f>
        <v>100213.12542646685</v>
      </c>
      <c r="O1945" s="1">
        <f>(((ABS('How to'!$B$33))*(N1945))/(11.82))^(1/2)</f>
        <v>848.91269469780764</v>
      </c>
      <c r="P1945" s="1">
        <f>(((ABS('How to'!$B$33)+'How to'!$B$32)*(N1945))/(11.82))^(1/2)</f>
        <v>1285.7924488433682</v>
      </c>
      <c r="Q1945">
        <f>IF(P1945=0,'How to'!$B$34,MIN(ROUNDDOWN(2*P1945,-1)/2,'How to'!$B$34))</f>
        <v>145</v>
      </c>
      <c r="R1945">
        <f t="shared" si="495"/>
        <v>145</v>
      </c>
      <c r="S1945" t="str">
        <f t="shared" si="485"/>
        <v/>
      </c>
      <c r="T1945">
        <f t="shared" si="481"/>
        <v>145</v>
      </c>
      <c r="U1945" t="str">
        <f t="shared" si="482"/>
        <v/>
      </c>
      <c r="W1945" t="str">
        <f t="shared" si="483"/>
        <v/>
      </c>
      <c r="X1945" t="str">
        <f t="shared" si="484"/>
        <v/>
      </c>
      <c r="AE1945" t="s">
        <v>52</v>
      </c>
    </row>
    <row r="1946" spans="1:31" x14ac:dyDescent="0.25">
      <c r="A1946">
        <v>45.892997080000001</v>
      </c>
      <c r="B1946">
        <v>-122.81158360000001</v>
      </c>
      <c r="C1946">
        <v>48.498614070000002</v>
      </c>
      <c r="D1946">
        <f t="shared" si="486"/>
        <v>198.73536376569888</v>
      </c>
      <c r="E1946">
        <f t="shared" si="487"/>
        <v>24.963551675612546</v>
      </c>
      <c r="F1946">
        <f t="shared" si="488"/>
        <v>200.29708865419298</v>
      </c>
      <c r="G1946">
        <f t="shared" si="489"/>
        <v>99.368238480395505</v>
      </c>
      <c r="H1946">
        <f t="shared" si="490"/>
        <v>12.481876146424767</v>
      </c>
      <c r="I1946">
        <f t="shared" si="491"/>
        <v>100.14910908655874</v>
      </c>
      <c r="J1946">
        <f t="shared" si="492"/>
        <v>10029.730930836409</v>
      </c>
      <c r="K1946">
        <f t="shared" si="493"/>
        <v>10029.844050831442</v>
      </c>
      <c r="L1946">
        <f t="shared" si="496"/>
        <v>0.33633316076818937</v>
      </c>
      <c r="M1946" s="1">
        <f t="shared" si="494"/>
        <v>14910.578588092751</v>
      </c>
      <c r="N1946" s="1">
        <f>IF(M1946&lt;'How to'!$B$35,0,M1946)</f>
        <v>14910.578588092751</v>
      </c>
      <c r="O1946" s="1">
        <f>(((ABS('How to'!$B$33))*(N1946))/(11.82))^(1/2)</f>
        <v>327.45224526061338</v>
      </c>
      <c r="P1946" s="1">
        <f>(((ABS('How to'!$B$33)+'How to'!$B$32)*(N1946))/(11.82))^(1/2)</f>
        <v>495.9704654467227</v>
      </c>
      <c r="Q1946">
        <f>IF(P1946=0,'How to'!$B$34,MIN(ROUNDDOWN(2*P1946,-1)/2,'How to'!$B$34))</f>
        <v>145</v>
      </c>
      <c r="R1946">
        <f t="shared" si="495"/>
        <v>145</v>
      </c>
      <c r="S1946" t="str">
        <f t="shared" si="485"/>
        <v/>
      </c>
      <c r="T1946">
        <f t="shared" si="481"/>
        <v>145</v>
      </c>
      <c r="U1946" t="str">
        <f t="shared" si="482"/>
        <v/>
      </c>
      <c r="W1946" t="str">
        <f t="shared" si="483"/>
        <v/>
      </c>
      <c r="X1946" t="str">
        <f t="shared" si="484"/>
        <v/>
      </c>
      <c r="AE1946" t="s">
        <v>52</v>
      </c>
    </row>
    <row r="1947" spans="1:31" x14ac:dyDescent="0.25">
      <c r="A1947">
        <v>45.893220239999998</v>
      </c>
      <c r="B1947">
        <v>-122.8116239</v>
      </c>
      <c r="C1947">
        <v>48.523614070000001</v>
      </c>
      <c r="D1947">
        <f t="shared" si="486"/>
        <v>198.7353637649079</v>
      </c>
      <c r="E1947">
        <f t="shared" si="487"/>
        <v>24.963451366426007</v>
      </c>
      <c r="F1947">
        <f t="shared" si="488"/>
        <v>200.29707615163579</v>
      </c>
      <c r="G1947">
        <f t="shared" si="489"/>
        <v>99.368238479604528</v>
      </c>
      <c r="H1947">
        <f t="shared" si="490"/>
        <v>12.481825992210194</v>
      </c>
      <c r="I1947">
        <f t="shared" si="491"/>
        <v>100.14910283491996</v>
      </c>
      <c r="J1947">
        <f t="shared" si="492"/>
        <v>10029.729678723546</v>
      </c>
      <c r="K1947">
        <f t="shared" si="493"/>
        <v>10029.842798639373</v>
      </c>
      <c r="L1947">
        <f t="shared" si="496"/>
        <v>0.33633304301874078</v>
      </c>
      <c r="M1947" s="1">
        <f t="shared" si="494"/>
        <v>14910.581946717171</v>
      </c>
      <c r="N1947" s="1">
        <f>IF(M1947&lt;'How to'!$B$35,0,M1947)</f>
        <v>14910.581946717171</v>
      </c>
      <c r="O1947" s="1">
        <f>(((ABS('How to'!$B$33))*(N1947))/(11.82))^(1/2)</f>
        <v>327.45228214010262</v>
      </c>
      <c r="P1947" s="1">
        <f>(((ABS('How to'!$B$33)+'How to'!$B$32)*(N1947))/(11.82))^(1/2)</f>
        <v>495.97052130566925</v>
      </c>
      <c r="Q1947">
        <f>IF(P1947=0,'How to'!$B$34,MIN(ROUNDDOWN(2*P1947,-1)/2,'How to'!$B$34))</f>
        <v>145</v>
      </c>
      <c r="R1947">
        <f t="shared" si="495"/>
        <v>145</v>
      </c>
      <c r="S1947" t="str">
        <f t="shared" si="485"/>
        <v/>
      </c>
      <c r="T1947">
        <f t="shared" si="481"/>
        <v>145</v>
      </c>
      <c r="U1947" t="str">
        <f t="shared" si="482"/>
        <v/>
      </c>
      <c r="W1947" t="str">
        <f t="shared" si="483"/>
        <v/>
      </c>
      <c r="X1947" t="str">
        <f t="shared" si="484"/>
        <v/>
      </c>
      <c r="AE1947" t="s">
        <v>52</v>
      </c>
    </row>
    <row r="1948" spans="1:31" x14ac:dyDescent="0.25">
      <c r="A1948">
        <v>45.893443390000002</v>
      </c>
      <c r="B1948">
        <v>-122.8116641</v>
      </c>
      <c r="C1948">
        <v>48.548614069999999</v>
      </c>
      <c r="D1948">
        <f t="shared" si="486"/>
        <v>198.7342505698158</v>
      </c>
      <c r="E1948">
        <f t="shared" si="487"/>
        <v>24.963351061355734</v>
      </c>
      <c r="F1948">
        <f t="shared" si="488"/>
        <v>200.29595913487327</v>
      </c>
      <c r="G1948">
        <f t="shared" si="489"/>
        <v>99.367125285303388</v>
      </c>
      <c r="H1948">
        <f t="shared" si="490"/>
        <v>12.474027994791497</v>
      </c>
      <c r="I1948">
        <f t="shared" si="491"/>
        <v>100.14702672511063</v>
      </c>
      <c r="J1948">
        <f t="shared" si="492"/>
        <v>10029.617811439706</v>
      </c>
      <c r="K1948">
        <f t="shared" si="493"/>
        <v>10029.426961880024</v>
      </c>
      <c r="L1948">
        <f t="shared" si="496"/>
        <v>0</v>
      </c>
      <c r="M1948" s="1">
        <f t="shared" si="494"/>
        <v>0</v>
      </c>
      <c r="N1948" s="1">
        <f>IF(M1948&lt;'How to'!$B$35,0,M1948)</f>
        <v>0</v>
      </c>
      <c r="O1948" s="1">
        <f>(((ABS('How to'!$B$33))*(N1948))/(11.82))^(1/2)</f>
        <v>0</v>
      </c>
      <c r="P1948" s="1">
        <f>(((ABS('How to'!$B$33)+'How to'!$B$32)*(N1948))/(11.82))^(1/2)</f>
        <v>0</v>
      </c>
      <c r="Q1948">
        <f>IF(P1948=0,'How to'!$B$34,MIN(ROUNDDOWN(2*P1948,-1)/2,'How to'!$B$34))</f>
        <v>145</v>
      </c>
      <c r="R1948">
        <f t="shared" si="495"/>
        <v>145</v>
      </c>
      <c r="S1948" t="str">
        <f t="shared" si="485"/>
        <v/>
      </c>
      <c r="T1948">
        <f t="shared" si="481"/>
        <v>145</v>
      </c>
      <c r="U1948" t="str">
        <f t="shared" si="482"/>
        <v/>
      </c>
      <c r="W1948" t="str">
        <f t="shared" si="483"/>
        <v/>
      </c>
      <c r="X1948" t="str">
        <f t="shared" si="484"/>
        <v/>
      </c>
      <c r="AE1948" t="s">
        <v>52</v>
      </c>
    </row>
    <row r="1949" spans="1:31" x14ac:dyDescent="0.25">
      <c r="A1949">
        <v>45.893666549999999</v>
      </c>
      <c r="B1949">
        <v>-122.8117044</v>
      </c>
      <c r="C1949">
        <v>48.573614069999998</v>
      </c>
      <c r="D1949">
        <f t="shared" si="486"/>
        <v>198.7342505698158</v>
      </c>
      <c r="E1949">
        <f t="shared" si="487"/>
        <v>24.970998502130914</v>
      </c>
      <c r="F1949">
        <f t="shared" si="488"/>
        <v>200.29691239692079</v>
      </c>
      <c r="G1949">
        <f t="shared" si="489"/>
        <v>99.367125284512426</v>
      </c>
      <c r="H1949">
        <f t="shared" si="490"/>
        <v>12.481725683213003</v>
      </c>
      <c r="I1949">
        <f t="shared" si="491"/>
        <v>100.14798581768366</v>
      </c>
      <c r="J1949">
        <f t="shared" si="492"/>
        <v>10029.71327893494</v>
      </c>
      <c r="K1949">
        <f t="shared" si="493"/>
        <v>10029.619063338967</v>
      </c>
      <c r="L1949">
        <f t="shared" si="496"/>
        <v>0</v>
      </c>
      <c r="M1949" s="1">
        <f t="shared" si="494"/>
        <v>0</v>
      </c>
      <c r="N1949" s="1">
        <f>IF(M1949&lt;'How to'!$B$35,0,M1949)</f>
        <v>0</v>
      </c>
      <c r="O1949" s="1">
        <f>(((ABS('How to'!$B$33))*(N1949))/(11.82))^(1/2)</f>
        <v>0</v>
      </c>
      <c r="P1949" s="1">
        <f>(((ABS('How to'!$B$33)+'How to'!$B$32)*(N1949))/(11.82))^(1/2)</f>
        <v>0</v>
      </c>
      <c r="Q1949">
        <f>IF(P1949=0,'How to'!$B$34,MIN(ROUNDDOWN(2*P1949,-1)/2,'How to'!$B$34))</f>
        <v>145</v>
      </c>
      <c r="R1949">
        <f t="shared" si="495"/>
        <v>145</v>
      </c>
      <c r="S1949" t="str">
        <f t="shared" si="485"/>
        <v/>
      </c>
      <c r="T1949">
        <f t="shared" si="481"/>
        <v>145</v>
      </c>
      <c r="U1949" t="str">
        <f t="shared" si="482"/>
        <v/>
      </c>
      <c r="W1949" t="str">
        <f t="shared" si="483"/>
        <v/>
      </c>
      <c r="X1949" t="str">
        <f t="shared" si="484"/>
        <v/>
      </c>
      <c r="AE1949" t="s">
        <v>52</v>
      </c>
    </row>
    <row r="1950" spans="1:31" x14ac:dyDescent="0.25">
      <c r="A1950">
        <v>45.893889710000003</v>
      </c>
      <c r="B1950">
        <v>-122.81174470000001</v>
      </c>
      <c r="C1950">
        <v>48.598614070000004</v>
      </c>
      <c r="D1950">
        <f t="shared" si="486"/>
        <v>198.7331373747237</v>
      </c>
      <c r="E1950">
        <f t="shared" si="487"/>
        <v>24.970898159574347</v>
      </c>
      <c r="F1950">
        <f t="shared" si="488"/>
        <v>200.29579537697899</v>
      </c>
      <c r="G1950">
        <f t="shared" si="489"/>
        <v>99.367125285303388</v>
      </c>
      <c r="H1950">
        <f t="shared" si="490"/>
        <v>12.481675530677867</v>
      </c>
      <c r="I1950">
        <f t="shared" si="491"/>
        <v>100.14797956782904</v>
      </c>
      <c r="J1950">
        <f t="shared" si="492"/>
        <v>10029.601411424159</v>
      </c>
      <c r="K1950">
        <f t="shared" si="493"/>
        <v>10029.617811518303</v>
      </c>
      <c r="L1950">
        <f t="shared" si="496"/>
        <v>0.12806285231887624</v>
      </c>
      <c r="M1950" s="1">
        <f t="shared" si="494"/>
        <v>39158.966202566597</v>
      </c>
      <c r="N1950" s="1">
        <f>IF(M1950&lt;'How to'!$B$35,0,M1950)</f>
        <v>39158.966202566597</v>
      </c>
      <c r="O1950" s="1">
        <f>(((ABS('How to'!$B$33))*(N1950))/(11.82))^(1/2)</f>
        <v>530.65997659796972</v>
      </c>
      <c r="P1950" s="1">
        <f>(((ABS('How to'!$B$33)+'How to'!$B$32)*(N1950))/(11.82))^(1/2)</f>
        <v>803.75590455265456</v>
      </c>
      <c r="Q1950">
        <f>IF(P1950=0,'How to'!$B$34,MIN(ROUNDDOWN(2*P1950,-1)/2,'How to'!$B$34))</f>
        <v>145</v>
      </c>
      <c r="R1950">
        <f t="shared" si="495"/>
        <v>145</v>
      </c>
      <c r="S1950" t="str">
        <f t="shared" si="485"/>
        <v/>
      </c>
      <c r="T1950">
        <f t="shared" si="481"/>
        <v>145</v>
      </c>
      <c r="U1950" t="str">
        <f t="shared" si="482"/>
        <v/>
      </c>
      <c r="W1950" t="str">
        <f t="shared" si="483"/>
        <v/>
      </c>
      <c r="X1950" t="str">
        <f t="shared" si="484"/>
        <v/>
      </c>
      <c r="AE1950" t="s">
        <v>52</v>
      </c>
    </row>
    <row r="1951" spans="1:31" x14ac:dyDescent="0.25">
      <c r="A1951">
        <v>45.894112870000001</v>
      </c>
      <c r="B1951">
        <v>-122.811785</v>
      </c>
      <c r="C1951">
        <v>48.623614070000002</v>
      </c>
      <c r="D1951">
        <f t="shared" si="486"/>
        <v>198.71087347525452</v>
      </c>
      <c r="E1951">
        <f t="shared" si="487"/>
        <v>25.133499262042935</v>
      </c>
      <c r="F1951">
        <f t="shared" si="488"/>
        <v>200.29404390159416</v>
      </c>
      <c r="G1951">
        <f t="shared" si="489"/>
        <v>99.367125285303388</v>
      </c>
      <c r="H1951">
        <f t="shared" si="490"/>
        <v>12.481625375705908</v>
      </c>
      <c r="I1951">
        <f t="shared" si="491"/>
        <v>100.14797331691064</v>
      </c>
      <c r="J1951">
        <f t="shared" si="492"/>
        <v>10029.426005613434</v>
      </c>
      <c r="K1951">
        <f t="shared" si="493"/>
        <v>10029.616559484644</v>
      </c>
      <c r="L1951">
        <f t="shared" si="496"/>
        <v>0.43652476586191014</v>
      </c>
      <c r="M1951" s="1">
        <f t="shared" si="494"/>
        <v>11488.026961862462</v>
      </c>
      <c r="N1951" s="1">
        <f>IF(M1951&lt;'How to'!$B$35,0,M1951)</f>
        <v>11488.026961862462</v>
      </c>
      <c r="O1951" s="1">
        <f>(((ABS('How to'!$B$33))*(N1951))/(11.82))^(1/2)</f>
        <v>287.42427705184207</v>
      </c>
      <c r="P1951" s="1">
        <f>(((ABS('How to'!$B$33)+'How to'!$B$32)*(N1951))/(11.82))^(1/2)</f>
        <v>435.34272411732508</v>
      </c>
      <c r="Q1951">
        <f>IF(P1951=0,'How to'!$B$34,MIN(ROUNDDOWN(2*P1951,-1)/2,'How to'!$B$34))</f>
        <v>145</v>
      </c>
      <c r="R1951">
        <f t="shared" si="495"/>
        <v>145</v>
      </c>
      <c r="S1951" t="str">
        <f t="shared" si="485"/>
        <v/>
      </c>
      <c r="T1951">
        <f t="shared" si="481"/>
        <v>145</v>
      </c>
      <c r="U1951" t="str">
        <f t="shared" si="482"/>
        <v/>
      </c>
      <c r="W1951" t="str">
        <f t="shared" si="483"/>
        <v/>
      </c>
      <c r="X1951" t="str">
        <f t="shared" si="484"/>
        <v/>
      </c>
      <c r="AE1951" t="s">
        <v>52</v>
      </c>
    </row>
    <row r="1952" spans="1:31" x14ac:dyDescent="0.25">
      <c r="A1952">
        <v>45.894336019999997</v>
      </c>
      <c r="B1952">
        <v>-122.8118253</v>
      </c>
      <c r="C1952">
        <v>48.648614070000001</v>
      </c>
      <c r="D1952">
        <f t="shared" si="486"/>
        <v>198.65966650497251</v>
      </c>
      <c r="E1952">
        <f t="shared" si="487"/>
        <v>25.520781104695669</v>
      </c>
      <c r="F1952">
        <f t="shared" si="488"/>
        <v>200.29221992893454</v>
      </c>
      <c r="G1952">
        <f t="shared" si="489"/>
        <v>99.367125284512426</v>
      </c>
      <c r="H1952">
        <f t="shared" si="490"/>
        <v>12.489322939029741</v>
      </c>
      <c r="I1952">
        <f t="shared" si="491"/>
        <v>100.14893296877088</v>
      </c>
      <c r="J1952">
        <f t="shared" si="492"/>
        <v>10029.243341015172</v>
      </c>
      <c r="K1952">
        <f t="shared" si="493"/>
        <v>10029.808774783363</v>
      </c>
      <c r="L1952">
        <f t="shared" si="496"/>
        <v>0.75195330186902176</v>
      </c>
      <c r="M1952" s="1">
        <f t="shared" si="494"/>
        <v>6669.1699802725225</v>
      </c>
      <c r="N1952" s="1">
        <f>IF(M1952&lt;'How to'!$B$35,0,M1952)</f>
        <v>6669.1699802725225</v>
      </c>
      <c r="O1952" s="1">
        <f>(((ABS('How to'!$B$33))*(N1952))/(11.82))^(1/2)</f>
        <v>218.99621957873387</v>
      </c>
      <c r="P1952" s="1">
        <f>(((ABS('How to'!$B$33)+'How to'!$B$32)*(N1952))/(11.82))^(1/2)</f>
        <v>331.69922798694535</v>
      </c>
      <c r="Q1952">
        <f>IF(P1952=0,'How to'!$B$34,MIN(ROUNDDOWN(2*P1952,-1)/2,'How to'!$B$34))</f>
        <v>145</v>
      </c>
      <c r="R1952">
        <f t="shared" si="495"/>
        <v>145</v>
      </c>
      <c r="S1952" t="str">
        <f t="shared" si="485"/>
        <v/>
      </c>
      <c r="T1952">
        <f t="shared" si="481"/>
        <v>145</v>
      </c>
      <c r="U1952" t="str">
        <f t="shared" si="482"/>
        <v/>
      </c>
      <c r="W1952" t="str">
        <f t="shared" si="483"/>
        <v/>
      </c>
      <c r="X1952" t="str">
        <f t="shared" si="484"/>
        <v/>
      </c>
      <c r="AE1952" t="s">
        <v>52</v>
      </c>
    </row>
    <row r="1953" spans="1:31" x14ac:dyDescent="0.25">
      <c r="A1953">
        <v>45.894559180000002</v>
      </c>
      <c r="B1953">
        <v>-122.8118656</v>
      </c>
      <c r="C1953">
        <v>48.673614069999999</v>
      </c>
      <c r="D1953">
        <f t="shared" si="486"/>
        <v>198.56727132023741</v>
      </c>
      <c r="E1953">
        <f t="shared" si="487"/>
        <v>26.179226723673381</v>
      </c>
      <c r="F1953">
        <f t="shared" si="488"/>
        <v>200.28557899013666</v>
      </c>
      <c r="G1953">
        <f t="shared" si="489"/>
        <v>99.367125285303388</v>
      </c>
      <c r="H1953">
        <f t="shared" si="490"/>
        <v>12.48927275364705</v>
      </c>
      <c r="I1953">
        <f t="shared" si="491"/>
        <v>100.14892671107449</v>
      </c>
      <c r="J1953">
        <f t="shared" si="492"/>
        <v>10028.578287853568</v>
      </c>
      <c r="K1953">
        <f t="shared" si="493"/>
        <v>10029.807521380171</v>
      </c>
      <c r="L1953">
        <f t="shared" si="496"/>
        <v>1.1087080438974506</v>
      </c>
      <c r="M1953" s="1">
        <f t="shared" si="494"/>
        <v>4523.1959741729233</v>
      </c>
      <c r="N1953" s="1">
        <f>IF(M1953&lt;'How to'!$B$35,0,M1953)</f>
        <v>4523.1959741729233</v>
      </c>
      <c r="O1953" s="1">
        <f>(((ABS('How to'!$B$33))*(N1953))/(11.82))^(1/2)</f>
        <v>180.35302329664961</v>
      </c>
      <c r="P1953" s="1">
        <f>(((ABS('How to'!$B$33)+'How to'!$B$32)*(N1953))/(11.82))^(1/2)</f>
        <v>273.1689099824967</v>
      </c>
      <c r="Q1953">
        <f>IF(P1953=0,'How to'!$B$34,MIN(ROUNDDOWN(2*P1953,-1)/2,'How to'!$B$34))</f>
        <v>145</v>
      </c>
      <c r="R1953">
        <f t="shared" si="495"/>
        <v>145</v>
      </c>
      <c r="S1953" t="str">
        <f t="shared" si="485"/>
        <v/>
      </c>
      <c r="T1953">
        <f t="shared" si="481"/>
        <v>145</v>
      </c>
      <c r="U1953" t="str">
        <f t="shared" si="482"/>
        <v/>
      </c>
      <c r="W1953" t="str">
        <f t="shared" si="483"/>
        <v/>
      </c>
      <c r="X1953" t="str">
        <f t="shared" si="484"/>
        <v/>
      </c>
      <c r="AE1953" t="s">
        <v>52</v>
      </c>
    </row>
    <row r="1954" spans="1:31" x14ac:dyDescent="0.25">
      <c r="A1954">
        <v>45.894782329999998</v>
      </c>
      <c r="B1954">
        <v>-122.8119059</v>
      </c>
      <c r="C1954">
        <v>48.698614069999998</v>
      </c>
      <c r="D1954">
        <f t="shared" si="486"/>
        <v>198.40363165435335</v>
      </c>
      <c r="E1954">
        <f t="shared" si="487"/>
        <v>27.263784746165225</v>
      </c>
      <c r="F1954">
        <f t="shared" si="488"/>
        <v>200.2681078262876</v>
      </c>
      <c r="G1954">
        <f t="shared" si="489"/>
        <v>99.366012089420323</v>
      </c>
      <c r="H1954">
        <f t="shared" si="490"/>
        <v>12.489222568121784</v>
      </c>
      <c r="I1954">
        <f t="shared" si="491"/>
        <v>100.14781594678392</v>
      </c>
      <c r="J1954">
        <f t="shared" si="492"/>
        <v>10026.82875308039</v>
      </c>
      <c r="K1954">
        <f t="shared" si="493"/>
        <v>10029.585038910907</v>
      </c>
      <c r="L1954">
        <f t="shared" si="496"/>
        <v>1.6602065626051776</v>
      </c>
      <c r="M1954" s="1">
        <f t="shared" si="494"/>
        <v>3020.5834818447511</v>
      </c>
      <c r="N1954" s="1">
        <f>IF(M1954&lt;'How to'!$B$35,0,M1954)</f>
        <v>3020.5834818447511</v>
      </c>
      <c r="O1954" s="1">
        <f>(((ABS('How to'!$B$33))*(N1954))/(11.82))^(1/2)</f>
        <v>147.38257706872363</v>
      </c>
      <c r="P1954" s="1">
        <f>(((ABS('How to'!$B$33)+'How to'!$B$32)*(N1954))/(11.82))^(1/2)</f>
        <v>223.23073487963237</v>
      </c>
      <c r="Q1954">
        <f>IF(P1954=0,'How to'!$B$34,MIN(ROUNDDOWN(2*P1954,-1)/2,'How to'!$B$34))</f>
        <v>145</v>
      </c>
      <c r="R1954">
        <f t="shared" si="495"/>
        <v>145</v>
      </c>
      <c r="S1954" t="str">
        <f t="shared" si="485"/>
        <v/>
      </c>
      <c r="T1954">
        <f t="shared" si="481"/>
        <v>145</v>
      </c>
      <c r="U1954" t="str">
        <f t="shared" si="482"/>
        <v/>
      </c>
      <c r="W1954" t="str">
        <f t="shared" si="483"/>
        <v/>
      </c>
      <c r="X1954" t="str">
        <f t="shared" si="484"/>
        <v/>
      </c>
      <c r="AE1954" t="s">
        <v>52</v>
      </c>
    </row>
    <row r="1955" spans="1:31" x14ac:dyDescent="0.25">
      <c r="A1955">
        <v>45.89500529</v>
      </c>
      <c r="B1955">
        <v>-122.8119483</v>
      </c>
      <c r="C1955">
        <v>48.723614070000004</v>
      </c>
      <c r="D1955">
        <f t="shared" si="486"/>
        <v>198.19435099522977</v>
      </c>
      <c r="E1955">
        <f t="shared" si="487"/>
        <v>28.619498864497878</v>
      </c>
      <c r="F1955">
        <f t="shared" si="488"/>
        <v>200.2500349105471</v>
      </c>
      <c r="G1955">
        <f t="shared" si="489"/>
        <v>99.3437481899511</v>
      </c>
      <c r="H1955">
        <f t="shared" si="490"/>
        <v>12.651872517995711</v>
      </c>
      <c r="I1955">
        <f t="shared" si="491"/>
        <v>100.14614412267717</v>
      </c>
      <c r="J1955">
        <f t="shared" si="492"/>
        <v>10025.019120418832</v>
      </c>
      <c r="K1955">
        <f t="shared" si="493"/>
        <v>10029.250182640028</v>
      </c>
      <c r="L1955">
        <f t="shared" si="496"/>
        <v>2.0569545987199902</v>
      </c>
      <c r="M1955" s="1">
        <f t="shared" si="494"/>
        <v>2437.8880770827582</v>
      </c>
      <c r="N1955" s="1">
        <f>IF(M1955&lt;'How to'!$B$35,0,M1955)</f>
        <v>2437.8880770827582</v>
      </c>
      <c r="O1955" s="1">
        <f>(((ABS('How to'!$B$33))*(N1955))/(11.82))^(1/2)</f>
        <v>132.40598188879244</v>
      </c>
      <c r="P1955" s="1">
        <f>(((ABS('How to'!$B$33)+'How to'!$B$32)*(N1955))/(11.82))^(1/2)</f>
        <v>200.54666723402545</v>
      </c>
      <c r="Q1955">
        <f>IF(P1955=0,'How to'!$B$34,MIN(ROUNDDOWN(2*P1955,-1)/2,'How to'!$B$34))</f>
        <v>145</v>
      </c>
      <c r="R1955">
        <f t="shared" si="495"/>
        <v>145</v>
      </c>
      <c r="S1955" t="str">
        <f t="shared" si="485"/>
        <v/>
      </c>
      <c r="T1955">
        <f t="shared" si="481"/>
        <v>145</v>
      </c>
      <c r="U1955" t="str">
        <f t="shared" si="482"/>
        <v/>
      </c>
      <c r="W1955" t="str">
        <f t="shared" si="483"/>
        <v/>
      </c>
      <c r="X1955" t="str">
        <f t="shared" si="484"/>
        <v/>
      </c>
      <c r="AE1955" t="s">
        <v>52</v>
      </c>
    </row>
    <row r="1956" spans="1:31" x14ac:dyDescent="0.25">
      <c r="A1956">
        <v>45.895227980000001</v>
      </c>
      <c r="B1956">
        <v>-122.8119935</v>
      </c>
      <c r="C1956">
        <v>48.748614070000002</v>
      </c>
      <c r="D1956">
        <f t="shared" si="486"/>
        <v>197.92050502550987</v>
      </c>
      <c r="E1956">
        <f t="shared" si="487"/>
        <v>30.300598595781747</v>
      </c>
      <c r="F1956">
        <f t="shared" si="488"/>
        <v>200.22650320278674</v>
      </c>
      <c r="G1956">
        <f t="shared" si="489"/>
        <v>99.292541220460066</v>
      </c>
      <c r="H1956">
        <f t="shared" si="490"/>
        <v>13.031453806337007</v>
      </c>
      <c r="I1956">
        <f t="shared" si="491"/>
        <v>100.14403392276276</v>
      </c>
      <c r="J1956">
        <f t="shared" si="492"/>
        <v>10022.663146203893</v>
      </c>
      <c r="K1956">
        <f t="shared" si="493"/>
        <v>10028.827530323459</v>
      </c>
      <c r="L1956">
        <f t="shared" si="496"/>
        <v>2.4828177781636556</v>
      </c>
      <c r="M1956" s="1">
        <f t="shared" si="494"/>
        <v>2019.646310439462</v>
      </c>
      <c r="N1956" s="1">
        <f>IF(M1956&lt;'How to'!$B$35,0,M1956)</f>
        <v>2019.646310439462</v>
      </c>
      <c r="O1956" s="1">
        <f>(((ABS('How to'!$B$33))*(N1956))/(11.82))^(1/2)</f>
        <v>120.51424513932804</v>
      </c>
      <c r="P1956" s="1">
        <f>(((ABS('How to'!$B$33)+'How to'!$B$32)*(N1956))/(11.82))^(1/2)</f>
        <v>182.53503257289287</v>
      </c>
      <c r="Q1956">
        <f>IF(P1956=0,'How to'!$B$34,MIN(ROUNDDOWN(2*P1956,-1)/2,'How to'!$B$34))</f>
        <v>145</v>
      </c>
      <c r="R1956">
        <f t="shared" si="495"/>
        <v>145</v>
      </c>
      <c r="S1956" t="str">
        <f t="shared" si="485"/>
        <v/>
      </c>
      <c r="T1956">
        <f t="shared" si="481"/>
        <v>145</v>
      </c>
      <c r="U1956" t="str">
        <f t="shared" si="482"/>
        <v/>
      </c>
      <c r="W1956" t="str">
        <f t="shared" si="483"/>
        <v/>
      </c>
      <c r="X1956" t="str">
        <f t="shared" si="484"/>
        <v/>
      </c>
      <c r="AE1956" t="s">
        <v>52</v>
      </c>
    </row>
    <row r="1957" spans="1:31" x14ac:dyDescent="0.25">
      <c r="A1957">
        <v>45.895450310000001</v>
      </c>
      <c r="B1957">
        <v>-122.8120423</v>
      </c>
      <c r="C1957">
        <v>48.773614070000001</v>
      </c>
      <c r="D1957">
        <f t="shared" si="486"/>
        <v>197.54981108989548</v>
      </c>
      <c r="E1957">
        <f t="shared" si="487"/>
        <v>32.454282624457711</v>
      </c>
      <c r="F1957">
        <f t="shared" si="488"/>
        <v>200.19792287214563</v>
      </c>
      <c r="G1957">
        <f t="shared" si="489"/>
        <v>99.200146034934008</v>
      </c>
      <c r="H1957">
        <f t="shared" si="490"/>
        <v>13.689944367414059</v>
      </c>
      <c r="I1957">
        <f t="shared" si="491"/>
        <v>100.14031930314145</v>
      </c>
      <c r="J1957">
        <f t="shared" si="492"/>
        <v>10019.802080580392</v>
      </c>
      <c r="K1957">
        <f t="shared" si="493"/>
        <v>10028.083550135125</v>
      </c>
      <c r="L1957">
        <f t="shared" si="496"/>
        <v>2.8777542554452284</v>
      </c>
      <c r="M1957" s="1">
        <f t="shared" si="494"/>
        <v>1742.3453603031232</v>
      </c>
      <c r="N1957" s="1">
        <f>IF(M1957&lt;'How to'!$B$35,0,M1957)</f>
        <v>1742.3453603031232</v>
      </c>
      <c r="O1957" s="1">
        <f>(((ABS('How to'!$B$33))*(N1957))/(11.82))^(1/2)</f>
        <v>111.93550068461988</v>
      </c>
      <c r="P1957" s="1">
        <f>(((ABS('How to'!$B$33)+'How to'!$B$32)*(N1957))/(11.82))^(1/2)</f>
        <v>169.54137031608417</v>
      </c>
      <c r="Q1957">
        <f>IF(P1957=0,'How to'!$B$34,MIN(ROUNDDOWN(2*P1957,-1)/2,'How to'!$B$34))</f>
        <v>145</v>
      </c>
      <c r="R1957">
        <f t="shared" si="495"/>
        <v>145</v>
      </c>
      <c r="S1957" t="str">
        <f t="shared" si="485"/>
        <v/>
      </c>
      <c r="T1957">
        <f t="shared" si="481"/>
        <v>145</v>
      </c>
      <c r="U1957" t="str">
        <f t="shared" si="482"/>
        <v/>
      </c>
      <c r="W1957" t="str">
        <f t="shared" si="483"/>
        <v/>
      </c>
      <c r="X1957" t="str">
        <f t="shared" si="484"/>
        <v/>
      </c>
      <c r="AE1957" t="s">
        <v>52</v>
      </c>
    </row>
    <row r="1958" spans="1:31" x14ac:dyDescent="0.25">
      <c r="A1958">
        <v>45.895671999999998</v>
      </c>
      <c r="B1958">
        <v>-122.8120966</v>
      </c>
      <c r="C1958">
        <v>48.798614069999999</v>
      </c>
      <c r="D1958">
        <f t="shared" si="486"/>
        <v>197.11121225999037</v>
      </c>
      <c r="E1958">
        <f t="shared" si="487"/>
        <v>34.92559608741302</v>
      </c>
      <c r="F1958">
        <f t="shared" si="488"/>
        <v>200.18148580891315</v>
      </c>
      <c r="G1958">
        <f t="shared" si="489"/>
        <v>99.037619564933038</v>
      </c>
      <c r="H1958">
        <f t="shared" si="490"/>
        <v>14.774543984476786</v>
      </c>
      <c r="I1958">
        <f t="shared" si="491"/>
        <v>100.13359695445703</v>
      </c>
      <c r="J1958">
        <f t="shared" si="492"/>
        <v>10018.156815166025</v>
      </c>
      <c r="K1958">
        <f t="shared" si="493"/>
        <v>10026.737239037648</v>
      </c>
      <c r="L1958">
        <f t="shared" si="496"/>
        <v>2.9292360559747945</v>
      </c>
      <c r="M1958" s="1">
        <f t="shared" si="494"/>
        <v>1711.4935511233386</v>
      </c>
      <c r="N1958" s="1">
        <f>IF(M1958&lt;'How to'!$B$35,0,M1958)</f>
        <v>1711.4935511233386</v>
      </c>
      <c r="O1958" s="1">
        <f>(((ABS('How to'!$B$33))*(N1958))/(11.82))^(1/2)</f>
        <v>110.94005021443201</v>
      </c>
      <c r="P1958" s="1">
        <f>(((ABS('How to'!$B$33)+'How to'!$B$32)*(N1958))/(11.82))^(1/2)</f>
        <v>168.03362669797184</v>
      </c>
      <c r="Q1958">
        <f>IF(P1958=0,'How to'!$B$34,MIN(ROUNDDOWN(2*P1958,-1)/2,'How to'!$B$34))</f>
        <v>145</v>
      </c>
      <c r="R1958">
        <f t="shared" si="495"/>
        <v>145</v>
      </c>
      <c r="S1958" t="str">
        <f t="shared" si="485"/>
        <v/>
      </c>
      <c r="T1958">
        <f t="shared" si="481"/>
        <v>145</v>
      </c>
      <c r="U1958" t="str">
        <f t="shared" si="482"/>
        <v/>
      </c>
      <c r="W1958" t="str">
        <f t="shared" si="483"/>
        <v/>
      </c>
      <c r="X1958" t="str">
        <f t="shared" si="484"/>
        <v/>
      </c>
      <c r="AE1958" t="s">
        <v>52</v>
      </c>
    </row>
    <row r="1959" spans="1:31" x14ac:dyDescent="0.25">
      <c r="A1959">
        <v>45.895893280000003</v>
      </c>
      <c r="B1959">
        <v>-122.8121544</v>
      </c>
      <c r="C1959">
        <v>48.823614069999998</v>
      </c>
      <c r="D1959">
        <f t="shared" si="486"/>
        <v>196.61806687531791</v>
      </c>
      <c r="E1959">
        <f t="shared" si="487"/>
        <v>37.544091443552183</v>
      </c>
      <c r="F1959">
        <f t="shared" si="488"/>
        <v>200.17048489752128</v>
      </c>
      <c r="G1959">
        <f t="shared" si="489"/>
        <v>98.850602805278655</v>
      </c>
      <c r="H1959">
        <f t="shared" si="490"/>
        <v>15.967600021242353</v>
      </c>
      <c r="I1959">
        <f t="shared" si="491"/>
        <v>100.13194258280093</v>
      </c>
      <c r="J1959">
        <f t="shared" si="492"/>
        <v>10017.055756027199</v>
      </c>
      <c r="K1959">
        <f t="shared" si="493"/>
        <v>10026.405925405343</v>
      </c>
      <c r="L1959">
        <f t="shared" si="496"/>
        <v>3.0578046664467662</v>
      </c>
      <c r="M1959" s="1">
        <f t="shared" si="494"/>
        <v>1639.4778311749126</v>
      </c>
      <c r="N1959" s="1">
        <f>IF(M1959&lt;'How to'!$B$35,0,M1959)</f>
        <v>1639.4778311749126</v>
      </c>
      <c r="O1959" s="1">
        <f>(((ABS('How to'!$B$33))*(N1959))/(11.82))^(1/2)</f>
        <v>108.58091544467823</v>
      </c>
      <c r="P1959" s="1">
        <f>(((ABS('How to'!$B$33)+'How to'!$B$32)*(N1959))/(11.82))^(1/2)</f>
        <v>164.46039980232149</v>
      </c>
      <c r="Q1959">
        <f>IF(P1959=0,'How to'!$B$34,MIN(ROUNDDOWN(2*P1959,-1)/2,'How to'!$B$34))</f>
        <v>145</v>
      </c>
      <c r="R1959">
        <f t="shared" si="495"/>
        <v>145</v>
      </c>
      <c r="S1959" t="str">
        <f t="shared" si="485"/>
        <v/>
      </c>
      <c r="T1959">
        <f t="shared" si="481"/>
        <v>145</v>
      </c>
      <c r="U1959" t="str">
        <f t="shared" si="482"/>
        <v/>
      </c>
      <c r="W1959" t="str">
        <f t="shared" si="483"/>
        <v/>
      </c>
      <c r="X1959" t="str">
        <f t="shared" si="484"/>
        <v/>
      </c>
      <c r="AE1959" t="s">
        <v>52</v>
      </c>
    </row>
    <row r="1960" spans="1:31" x14ac:dyDescent="0.25">
      <c r="A1960">
        <v>45.896113970000002</v>
      </c>
      <c r="B1960">
        <v>-122.8122164</v>
      </c>
      <c r="C1960">
        <v>48.848614070000004</v>
      </c>
      <c r="D1960">
        <f t="shared" si="486"/>
        <v>196.06258257023336</v>
      </c>
      <c r="E1960">
        <f t="shared" si="487"/>
        <v>40.309767119534889</v>
      </c>
      <c r="F1960">
        <f t="shared" si="488"/>
        <v>200.16346721952215</v>
      </c>
      <c r="G1960">
        <f t="shared" si="489"/>
        <v>98.627963805049788</v>
      </c>
      <c r="H1960">
        <f t="shared" si="490"/>
        <v>17.269111286281824</v>
      </c>
      <c r="I1960">
        <f t="shared" si="491"/>
        <v>100.12840480577026</v>
      </c>
      <c r="J1960">
        <f t="shared" si="492"/>
        <v>10016.353402335179</v>
      </c>
      <c r="K1960">
        <f t="shared" si="493"/>
        <v>10025.697448948196</v>
      </c>
      <c r="L1960">
        <f t="shared" si="496"/>
        <v>3.0568033324075303</v>
      </c>
      <c r="M1960" s="1">
        <f t="shared" si="494"/>
        <v>1639.898998842687</v>
      </c>
      <c r="N1960" s="1">
        <f>IF(M1960&lt;'How to'!$B$35,0,M1960)</f>
        <v>1639.898998842687</v>
      </c>
      <c r="O1960" s="1">
        <f>(((ABS('How to'!$B$33))*(N1960))/(11.82))^(1/2)</f>
        <v>108.59486129788542</v>
      </c>
      <c r="P1960" s="1">
        <f>(((ABS('How to'!$B$33)+'How to'!$B$32)*(N1960))/(11.82))^(1/2)</f>
        <v>164.48152267262188</v>
      </c>
      <c r="Q1960">
        <f>IF(P1960=0,'How to'!$B$34,MIN(ROUNDDOWN(2*P1960,-1)/2,'How to'!$B$34))</f>
        <v>145</v>
      </c>
      <c r="R1960">
        <f t="shared" si="495"/>
        <v>145</v>
      </c>
      <c r="S1960" t="str">
        <f t="shared" si="485"/>
        <v/>
      </c>
      <c r="T1960">
        <f t="shared" si="481"/>
        <v>145</v>
      </c>
      <c r="U1960" t="str">
        <f t="shared" si="482"/>
        <v/>
      </c>
      <c r="W1960" t="str">
        <f t="shared" si="483"/>
        <v/>
      </c>
      <c r="X1960" t="str">
        <f t="shared" si="484"/>
        <v/>
      </c>
      <c r="AE1960" t="s">
        <v>52</v>
      </c>
    </row>
    <row r="1961" spans="1:31" x14ac:dyDescent="0.25">
      <c r="A1961">
        <v>45.896333800000001</v>
      </c>
      <c r="B1961">
        <v>-122.8122845</v>
      </c>
      <c r="C1961">
        <v>48.873614070000002</v>
      </c>
      <c r="D1961">
        <f t="shared" si="486"/>
        <v>195.45032532019721</v>
      </c>
      <c r="E1961">
        <f t="shared" si="487"/>
        <v>43.160642635222395</v>
      </c>
      <c r="F1961">
        <f t="shared" si="488"/>
        <v>200.15911355832964</v>
      </c>
      <c r="G1961">
        <f t="shared" si="489"/>
        <v>98.349665054961449</v>
      </c>
      <c r="H1961">
        <f t="shared" si="490"/>
        <v>18.764298282262732</v>
      </c>
      <c r="I1961">
        <f t="shared" si="491"/>
        <v>100.12370102252929</v>
      </c>
      <c r="J1961">
        <f t="shared" si="492"/>
        <v>10015.917685114075</v>
      </c>
      <c r="K1961">
        <f t="shared" si="493"/>
        <v>10024.755506448833</v>
      </c>
      <c r="L1961">
        <f t="shared" si="496"/>
        <v>2.9728473446779438</v>
      </c>
      <c r="M1961" s="1">
        <f t="shared" si="494"/>
        <v>1686.052855084431</v>
      </c>
      <c r="N1961" s="1">
        <f>IF(M1961&lt;'How to'!$B$35,0,M1961)</f>
        <v>1686.052855084431</v>
      </c>
      <c r="O1961" s="1">
        <f>(((ABS('How to'!$B$33))*(N1961))/(11.82))^(1/2)</f>
        <v>110.11242243175022</v>
      </c>
      <c r="P1961" s="1">
        <f>(((ABS('How to'!$B$33)+'How to'!$B$32)*(N1961))/(11.82))^(1/2)</f>
        <v>166.78007311104614</v>
      </c>
      <c r="Q1961">
        <f>IF(P1961=0,'How to'!$B$34,MIN(ROUNDDOWN(2*P1961,-1)/2,'How to'!$B$34))</f>
        <v>145</v>
      </c>
      <c r="R1961">
        <f t="shared" si="495"/>
        <v>145</v>
      </c>
      <c r="S1961" t="str">
        <f t="shared" si="485"/>
        <v/>
      </c>
      <c r="T1961">
        <f t="shared" si="481"/>
        <v>145</v>
      </c>
      <c r="U1961" t="str">
        <f t="shared" si="482"/>
        <v/>
      </c>
      <c r="W1961" t="str">
        <f t="shared" si="483"/>
        <v/>
      </c>
      <c r="X1961" t="str">
        <f t="shared" si="484"/>
        <v/>
      </c>
      <c r="AE1961" t="s">
        <v>52</v>
      </c>
    </row>
    <row r="1962" spans="1:31" x14ac:dyDescent="0.25">
      <c r="A1962">
        <v>45.896553009999998</v>
      </c>
      <c r="B1962">
        <v>-122.8123567</v>
      </c>
      <c r="C1962">
        <v>48.898614070000001</v>
      </c>
      <c r="D1962">
        <f t="shared" si="486"/>
        <v>194.83918126525319</v>
      </c>
      <c r="E1962">
        <f t="shared" si="487"/>
        <v>45.841054450043117</v>
      </c>
      <c r="F1962">
        <f t="shared" si="488"/>
        <v>200.15920870448605</v>
      </c>
      <c r="G1962">
        <f t="shared" si="489"/>
        <v>98.073592695057329</v>
      </c>
      <c r="H1962">
        <f t="shared" si="490"/>
        <v>20.151009854579787</v>
      </c>
      <c r="I1962">
        <f t="shared" si="491"/>
        <v>100.12238901602066</v>
      </c>
      <c r="J1962">
        <f t="shared" si="492"/>
        <v>10015.9272073015</v>
      </c>
      <c r="K1962">
        <f t="shared" si="493"/>
        <v>10024.492782275374</v>
      </c>
      <c r="L1962">
        <f t="shared" si="496"/>
        <v>2.9267003560109104</v>
      </c>
      <c r="M1962" s="1">
        <f t="shared" si="494"/>
        <v>1712.5929481791479</v>
      </c>
      <c r="N1962" s="1">
        <f>IF(M1962&lt;'How to'!$B$35,0,M1962)</f>
        <v>1712.5929481791479</v>
      </c>
      <c r="O1962" s="1">
        <f>(((ABS('How to'!$B$33))*(N1962))/(11.82))^(1/2)</f>
        <v>110.97567628618721</v>
      </c>
      <c r="P1962" s="1">
        <f>(((ABS('How to'!$B$33)+'How to'!$B$32)*(N1962))/(11.82))^(1/2)</f>
        <v>168.08758717509852</v>
      </c>
      <c r="Q1962">
        <f>IF(P1962=0,'How to'!$B$34,MIN(ROUNDDOWN(2*P1962,-1)/2,'How to'!$B$34))</f>
        <v>145</v>
      </c>
      <c r="R1962">
        <f t="shared" si="495"/>
        <v>145</v>
      </c>
      <c r="S1962" t="str">
        <f t="shared" si="485"/>
        <v/>
      </c>
      <c r="T1962">
        <f t="shared" si="481"/>
        <v>145</v>
      </c>
      <c r="U1962" t="str">
        <f t="shared" si="482"/>
        <v/>
      </c>
      <c r="W1962" t="str">
        <f t="shared" si="483"/>
        <v/>
      </c>
      <c r="X1962" t="str">
        <f t="shared" si="484"/>
        <v/>
      </c>
      <c r="AE1962" t="s">
        <v>52</v>
      </c>
    </row>
    <row r="1963" spans="1:31" x14ac:dyDescent="0.25">
      <c r="A1963">
        <v>45.896771540000003</v>
      </c>
      <c r="B1963">
        <v>-122.8124329</v>
      </c>
      <c r="C1963">
        <v>48.923614069999999</v>
      </c>
      <c r="D1963">
        <f t="shared" si="486"/>
        <v>194.18239621469667</v>
      </c>
      <c r="E1963">
        <f t="shared" si="487"/>
        <v>48.552434961549878</v>
      </c>
      <c r="F1963">
        <f t="shared" si="488"/>
        <v>200.1602906182367</v>
      </c>
      <c r="G1963">
        <f t="shared" si="489"/>
        <v>97.767464070039267</v>
      </c>
      <c r="H1963">
        <f t="shared" si="490"/>
        <v>21.576447629409817</v>
      </c>
      <c r="I1963">
        <f t="shared" si="491"/>
        <v>100.12002858065455</v>
      </c>
      <c r="J1963">
        <f t="shared" si="492"/>
        <v>10016.035485094244</v>
      </c>
      <c r="K1963">
        <f t="shared" si="493"/>
        <v>10024.020122991084</v>
      </c>
      <c r="L1963">
        <f t="shared" si="496"/>
        <v>2.8257101579672956</v>
      </c>
      <c r="M1963" s="1">
        <f t="shared" si="494"/>
        <v>1773.7169707104654</v>
      </c>
      <c r="N1963" s="1">
        <f>IF(M1963&lt;'How to'!$B$35,0,M1963)</f>
        <v>1773.7169707104654</v>
      </c>
      <c r="O1963" s="1">
        <f>(((ABS('How to'!$B$33))*(N1963))/(11.82))^(1/2)</f>
        <v>112.93872622242388</v>
      </c>
      <c r="P1963" s="1">
        <f>(((ABS('How to'!$B$33)+'How to'!$B$32)*(N1963))/(11.82))^(1/2)</f>
        <v>171.06089031979243</v>
      </c>
      <c r="Q1963">
        <f>IF(P1963=0,'How to'!$B$34,MIN(ROUNDDOWN(2*P1963,-1)/2,'How to'!$B$34))</f>
        <v>145</v>
      </c>
      <c r="R1963">
        <f t="shared" si="495"/>
        <v>145</v>
      </c>
      <c r="S1963" t="str">
        <f t="shared" si="485"/>
        <v/>
      </c>
      <c r="T1963">
        <f t="shared" si="481"/>
        <v>145</v>
      </c>
      <c r="U1963" t="str">
        <f t="shared" si="482"/>
        <v/>
      </c>
      <c r="W1963" t="str">
        <f t="shared" si="483"/>
        <v/>
      </c>
      <c r="X1963" t="str">
        <f t="shared" si="484"/>
        <v/>
      </c>
      <c r="AE1963" t="s">
        <v>52</v>
      </c>
    </row>
    <row r="1964" spans="1:31" x14ac:dyDescent="0.25">
      <c r="A1964">
        <v>45.896989240000003</v>
      </c>
      <c r="B1964">
        <v>-122.8125138</v>
      </c>
      <c r="C1964">
        <v>48.948614069999998</v>
      </c>
      <c r="D1964">
        <f t="shared" si="486"/>
        <v>193.4599326600337</v>
      </c>
      <c r="E1964">
        <f t="shared" si="487"/>
        <v>51.35676233592303</v>
      </c>
      <c r="F1964">
        <f t="shared" si="488"/>
        <v>200.16059198167167</v>
      </c>
      <c r="G1964">
        <f t="shared" si="489"/>
        <v>97.434618765183558</v>
      </c>
      <c r="H1964">
        <f t="shared" si="490"/>
        <v>23.040611109995698</v>
      </c>
      <c r="I1964">
        <f t="shared" si="491"/>
        <v>100.12179929585123</v>
      </c>
      <c r="J1964">
        <f t="shared" si="492"/>
        <v>10016.065645613311</v>
      </c>
      <c r="K1964">
        <f t="shared" si="493"/>
        <v>10024.374694238717</v>
      </c>
      <c r="L1964">
        <f t="shared" si="496"/>
        <v>2.8825420422616426</v>
      </c>
      <c r="M1964" s="1">
        <f t="shared" si="494"/>
        <v>1738.8080637279436</v>
      </c>
      <c r="N1964" s="1">
        <f>IF(M1964&lt;'How to'!$B$35,0,M1964)</f>
        <v>1738.8080637279436</v>
      </c>
      <c r="O1964" s="1">
        <f>(((ABS('How to'!$B$33))*(N1964))/(11.82))^(1/2)</f>
        <v>111.82181764573892</v>
      </c>
      <c r="P1964" s="1">
        <f>(((ABS('How to'!$B$33)+'How to'!$B$32)*(N1964))/(11.82))^(1/2)</f>
        <v>169.36918206413824</v>
      </c>
      <c r="Q1964">
        <f>IF(P1964=0,'How to'!$B$34,MIN(ROUNDDOWN(2*P1964,-1)/2,'How to'!$B$34))</f>
        <v>145</v>
      </c>
      <c r="R1964">
        <f t="shared" si="495"/>
        <v>145</v>
      </c>
      <c r="S1964" t="str">
        <f t="shared" si="485"/>
        <v/>
      </c>
      <c r="T1964">
        <f t="shared" si="481"/>
        <v>145</v>
      </c>
      <c r="U1964" t="str">
        <f t="shared" si="482"/>
        <v/>
      </c>
      <c r="W1964" t="str">
        <f t="shared" si="483"/>
        <v/>
      </c>
      <c r="X1964" t="str">
        <f t="shared" si="484"/>
        <v/>
      </c>
      <c r="AE1964" t="s">
        <v>52</v>
      </c>
    </row>
    <row r="1965" spans="1:31" x14ac:dyDescent="0.25">
      <c r="A1965">
        <v>45.897206070000003</v>
      </c>
      <c r="B1965">
        <v>-122.8125994</v>
      </c>
      <c r="C1965">
        <v>48.973614070000004</v>
      </c>
      <c r="D1965">
        <f t="shared" si="486"/>
        <v>192.71409201001842</v>
      </c>
      <c r="E1965">
        <f t="shared" si="487"/>
        <v>54.052606978055657</v>
      </c>
      <c r="F1965">
        <f t="shared" si="488"/>
        <v>200.15095698089979</v>
      </c>
      <c r="G1965">
        <f t="shared" si="489"/>
        <v>97.10066026523576</v>
      </c>
      <c r="H1965">
        <f t="shared" si="490"/>
        <v>24.396300892076436</v>
      </c>
      <c r="I1965">
        <f t="shared" si="491"/>
        <v>100.1185183727839</v>
      </c>
      <c r="J1965">
        <f t="shared" si="492"/>
        <v>10015.101395092499</v>
      </c>
      <c r="K1965">
        <f t="shared" si="493"/>
        <v>10023.717721161467</v>
      </c>
      <c r="L1965">
        <f t="shared" si="496"/>
        <v>2.9353579115617556</v>
      </c>
      <c r="M1965" s="1">
        <f t="shared" si="494"/>
        <v>1707.4097985939222</v>
      </c>
      <c r="N1965" s="1">
        <f>IF(M1965&lt;'How to'!$B$35,0,M1965)</f>
        <v>1707.4097985939222</v>
      </c>
      <c r="O1965" s="1">
        <f>(((ABS('How to'!$B$33))*(N1965))/(11.82))^(1/2)</f>
        <v>110.80761550932874</v>
      </c>
      <c r="P1965" s="1">
        <f>(((ABS('How to'!$B$33)+'How to'!$B$32)*(N1965))/(11.82))^(1/2)</f>
        <v>167.83303652556643</v>
      </c>
      <c r="Q1965">
        <f>IF(P1965=0,'How to'!$B$34,MIN(ROUNDDOWN(2*P1965,-1)/2,'How to'!$B$34))</f>
        <v>145</v>
      </c>
      <c r="R1965">
        <f t="shared" si="495"/>
        <v>145</v>
      </c>
      <c r="S1965" t="str">
        <f t="shared" si="485"/>
        <v/>
      </c>
      <c r="T1965">
        <f t="shared" si="481"/>
        <v>145</v>
      </c>
      <c r="U1965" t="str">
        <f t="shared" si="482"/>
        <v/>
      </c>
      <c r="W1965" t="str">
        <f t="shared" si="483"/>
        <v/>
      </c>
      <c r="X1965" t="str">
        <f t="shared" si="484"/>
        <v/>
      </c>
      <c r="AE1965" t="s">
        <v>52</v>
      </c>
    </row>
    <row r="1966" spans="1:31" x14ac:dyDescent="0.25">
      <c r="A1966">
        <v>45.89742227</v>
      </c>
      <c r="B1966">
        <v>-122.8126883</v>
      </c>
      <c r="C1966">
        <v>48.998614070000002</v>
      </c>
      <c r="D1966">
        <f t="shared" si="486"/>
        <v>191.90257285510569</v>
      </c>
      <c r="E1966">
        <f t="shared" si="487"/>
        <v>56.81815624554509</v>
      </c>
      <c r="F1966">
        <f t="shared" si="488"/>
        <v>200.13720380666939</v>
      </c>
      <c r="G1966">
        <f t="shared" si="489"/>
        <v>96.765588570195831</v>
      </c>
      <c r="H1966">
        <f t="shared" si="490"/>
        <v>25.690002098151233</v>
      </c>
      <c r="I1966">
        <f t="shared" si="491"/>
        <v>100.11770742051291</v>
      </c>
      <c r="J1966">
        <f t="shared" si="492"/>
        <v>10013.72508688808</v>
      </c>
      <c r="K1966">
        <f t="shared" si="493"/>
        <v>10023.555339139426</v>
      </c>
      <c r="L1966">
        <f t="shared" si="496"/>
        <v>3.1353233089022705</v>
      </c>
      <c r="M1966" s="1">
        <f t="shared" si="494"/>
        <v>1598.4883138971784</v>
      </c>
      <c r="N1966" s="1">
        <f>IF(M1966&lt;'How to'!$B$35,0,M1966)</f>
        <v>1598.4883138971784</v>
      </c>
      <c r="O1966" s="1">
        <f>(((ABS('How to'!$B$33))*(N1966))/(11.82))^(1/2)</f>
        <v>107.2149771565137</v>
      </c>
      <c r="P1966" s="1">
        <f>(((ABS('How to'!$B$33)+'How to'!$B$32)*(N1966))/(11.82))^(1/2)</f>
        <v>162.39150255590536</v>
      </c>
      <c r="Q1966">
        <f>IF(P1966=0,'How to'!$B$34,MIN(ROUNDDOWN(2*P1966,-1)/2,'How to'!$B$34))</f>
        <v>145</v>
      </c>
      <c r="R1966">
        <f t="shared" si="495"/>
        <v>145</v>
      </c>
      <c r="S1966" t="str">
        <f t="shared" si="485"/>
        <v/>
      </c>
      <c r="T1966">
        <f t="shared" si="481"/>
        <v>145</v>
      </c>
      <c r="U1966" t="str">
        <f t="shared" si="482"/>
        <v/>
      </c>
      <c r="W1966" t="str">
        <f t="shared" si="483"/>
        <v/>
      </c>
      <c r="X1966" t="str">
        <f t="shared" si="484"/>
        <v/>
      </c>
      <c r="AE1966" t="s">
        <v>52</v>
      </c>
    </row>
    <row r="1967" spans="1:31" x14ac:dyDescent="0.25">
      <c r="A1967">
        <v>45.89763765</v>
      </c>
      <c r="B1967">
        <v>-122.8127811</v>
      </c>
      <c r="C1967">
        <v>49.023614070000001</v>
      </c>
      <c r="D1967">
        <f t="shared" si="486"/>
        <v>191.05097868004103</v>
      </c>
      <c r="E1967">
        <f t="shared" si="487"/>
        <v>59.599179246344626</v>
      </c>
      <c r="F1967">
        <f t="shared" si="488"/>
        <v>200.13130345210718</v>
      </c>
      <c r="G1967">
        <f t="shared" si="489"/>
        <v>96.414932144657399</v>
      </c>
      <c r="H1967">
        <f t="shared" si="490"/>
        <v>26.975946322975329</v>
      </c>
      <c r="I1967">
        <f t="shared" si="491"/>
        <v>100.11763491253146</v>
      </c>
      <c r="J1967">
        <f t="shared" si="492"/>
        <v>10013.134655359851</v>
      </c>
      <c r="K1967">
        <f t="shared" si="493"/>
        <v>10023.540820478938</v>
      </c>
      <c r="L1967">
        <f t="shared" si="496"/>
        <v>3.2258588188399915</v>
      </c>
      <c r="M1967" s="1">
        <f t="shared" si="494"/>
        <v>1553.6236058965799</v>
      </c>
      <c r="N1967" s="1">
        <f>IF(M1967&lt;'How to'!$B$35,0,M1967)</f>
        <v>1553.6236058965799</v>
      </c>
      <c r="O1967" s="1">
        <f>(((ABS('How to'!$B$33))*(N1967))/(11.82))^(1/2)</f>
        <v>105.699669714561</v>
      </c>
      <c r="P1967" s="1">
        <f>(((ABS('How to'!$B$33)+'How to'!$B$32)*(N1967))/(11.82))^(1/2)</f>
        <v>160.09636563698754</v>
      </c>
      <c r="Q1967">
        <f>IF(P1967=0,'How to'!$B$34,MIN(ROUNDDOWN(2*P1967,-1)/2,'How to'!$B$34))</f>
        <v>145</v>
      </c>
      <c r="R1967">
        <f t="shared" si="495"/>
        <v>145</v>
      </c>
      <c r="S1967" t="str">
        <f t="shared" si="485"/>
        <v/>
      </c>
      <c r="T1967">
        <f t="shared" si="481"/>
        <v>145</v>
      </c>
      <c r="U1967" t="str">
        <f t="shared" si="482"/>
        <v/>
      </c>
      <c r="W1967" t="str">
        <f t="shared" si="483"/>
        <v/>
      </c>
      <c r="X1967" t="str">
        <f t="shared" si="484"/>
        <v/>
      </c>
      <c r="AE1967" t="s">
        <v>52</v>
      </c>
    </row>
    <row r="1968" spans="1:31" x14ac:dyDescent="0.25">
      <c r="A1968">
        <v>45.897851850000002</v>
      </c>
      <c r="B1968">
        <v>-122.81287930000001</v>
      </c>
      <c r="C1968">
        <v>49.048614069999999</v>
      </c>
      <c r="D1968">
        <f t="shared" si="486"/>
        <v>190.18602616466208</v>
      </c>
      <c r="E1968">
        <f t="shared" si="487"/>
        <v>62.287216001252006</v>
      </c>
      <c r="F1968">
        <f t="shared" si="488"/>
        <v>200.12601486436529</v>
      </c>
      <c r="G1968">
        <f t="shared" si="489"/>
        <v>96.025313894850129</v>
      </c>
      <c r="H1968">
        <f t="shared" si="490"/>
        <v>28.316111409541204</v>
      </c>
      <c r="I1968">
        <f t="shared" si="491"/>
        <v>100.11325124059276</v>
      </c>
      <c r="J1968">
        <f t="shared" si="492"/>
        <v>10012.605456373039</v>
      </c>
      <c r="K1968">
        <f t="shared" si="493"/>
        <v>10022.663073962049</v>
      </c>
      <c r="L1968">
        <f t="shared" si="496"/>
        <v>3.1713747159566572</v>
      </c>
      <c r="M1968" s="1">
        <f t="shared" si="494"/>
        <v>1580.1764174276507</v>
      </c>
      <c r="N1968" s="1">
        <f>IF(M1968&lt;'How to'!$B$35,0,M1968)</f>
        <v>1580.1764174276507</v>
      </c>
      <c r="O1968" s="1">
        <f>(((ABS('How to'!$B$33))*(N1968))/(11.82))^(1/2)</f>
        <v>106.5990937672193</v>
      </c>
      <c r="P1968" s="1">
        <f>(((ABS('How to'!$B$33)+'How to'!$B$32)*(N1968))/(11.82))^(1/2)</f>
        <v>161.45866433088068</v>
      </c>
      <c r="Q1968">
        <f>IF(P1968=0,'How to'!$B$34,MIN(ROUNDDOWN(2*P1968,-1)/2,'How to'!$B$34))</f>
        <v>145</v>
      </c>
      <c r="R1968">
        <f t="shared" si="495"/>
        <v>145</v>
      </c>
      <c r="S1968" t="str">
        <f t="shared" si="485"/>
        <v/>
      </c>
      <c r="T1968">
        <f t="shared" si="481"/>
        <v>145</v>
      </c>
      <c r="U1968" t="str">
        <f t="shared" si="482"/>
        <v/>
      </c>
      <c r="W1968" t="str">
        <f t="shared" si="483"/>
        <v/>
      </c>
      <c r="X1968" t="str">
        <f t="shared" si="484"/>
        <v/>
      </c>
      <c r="AE1968" t="s">
        <v>52</v>
      </c>
    </row>
    <row r="1969" spans="1:31" x14ac:dyDescent="0.25">
      <c r="A1969">
        <v>45.898064980000001</v>
      </c>
      <c r="B1969">
        <v>-122.81298219999999</v>
      </c>
      <c r="C1969">
        <v>49.073614069999998</v>
      </c>
      <c r="D1969">
        <f t="shared" si="486"/>
        <v>189.26986667979207</v>
      </c>
      <c r="E1969">
        <f t="shared" si="487"/>
        <v>64.982980405342019</v>
      </c>
      <c r="F1969">
        <f t="shared" si="488"/>
        <v>200.11464258106483</v>
      </c>
      <c r="G1969">
        <f t="shared" si="489"/>
        <v>95.613431744782659</v>
      </c>
      <c r="H1969">
        <f t="shared" si="490"/>
        <v>29.6562664958679</v>
      </c>
      <c r="I1969">
        <f t="shared" si="491"/>
        <v>100.10705505851298</v>
      </c>
      <c r="J1969">
        <f t="shared" si="492"/>
        <v>10011.46754383683</v>
      </c>
      <c r="K1969">
        <f t="shared" si="493"/>
        <v>10021.42247248815</v>
      </c>
      <c r="L1969">
        <f t="shared" si="496"/>
        <v>3.1551432061507572</v>
      </c>
      <c r="M1969" s="1">
        <f t="shared" si="494"/>
        <v>1588.1089728276047</v>
      </c>
      <c r="N1969" s="1">
        <f>IF(M1969&lt;'How to'!$B$35,0,M1969)</f>
        <v>1588.1089728276047</v>
      </c>
      <c r="O1969" s="1">
        <f>(((ABS('How to'!$B$33))*(N1969))/(11.82))^(1/2)</f>
        <v>106.8663248882564</v>
      </c>
      <c r="P1969" s="1">
        <f>(((ABS('How to'!$B$33)+'How to'!$B$32)*(N1969))/(11.82))^(1/2)</f>
        <v>161.86342180437774</v>
      </c>
      <c r="Q1969">
        <f>IF(P1969=0,'How to'!$B$34,MIN(ROUNDDOWN(2*P1969,-1)/2,'How to'!$B$34))</f>
        <v>145</v>
      </c>
      <c r="R1969">
        <f t="shared" si="495"/>
        <v>145</v>
      </c>
      <c r="S1969" t="str">
        <f t="shared" si="485"/>
        <v/>
      </c>
      <c r="T1969">
        <f t="shared" si="481"/>
        <v>145</v>
      </c>
      <c r="U1969" t="str">
        <f t="shared" si="482"/>
        <v/>
      </c>
      <c r="W1969" t="str">
        <f t="shared" si="483"/>
        <v/>
      </c>
      <c r="X1969" t="str">
        <f t="shared" si="484"/>
        <v/>
      </c>
      <c r="AE1969" t="s">
        <v>52</v>
      </c>
    </row>
    <row r="1970" spans="1:31" x14ac:dyDescent="0.25">
      <c r="A1970">
        <v>45.898276899999999</v>
      </c>
      <c r="B1970">
        <v>-122.8130901</v>
      </c>
      <c r="C1970">
        <v>49.098614070000004</v>
      </c>
      <c r="D1970">
        <f t="shared" si="486"/>
        <v>188.32365092980814</v>
      </c>
      <c r="E1970">
        <f t="shared" si="487"/>
        <v>67.678725586111753</v>
      </c>
      <c r="F1970">
        <f t="shared" si="488"/>
        <v>200.11548514918192</v>
      </c>
      <c r="G1970">
        <f t="shared" si="489"/>
        <v>95.136984284909857</v>
      </c>
      <c r="H1970">
        <f t="shared" si="490"/>
        <v>31.128113668106078</v>
      </c>
      <c r="I1970">
        <f t="shared" si="491"/>
        <v>100.09997622058518</v>
      </c>
      <c r="J1970">
        <f t="shared" si="492"/>
        <v>10011.551849123112</v>
      </c>
      <c r="K1970">
        <f t="shared" si="493"/>
        <v>10020.005239361717</v>
      </c>
      <c r="L1970">
        <f t="shared" si="496"/>
        <v>2.9074714510386337</v>
      </c>
      <c r="M1970" s="1">
        <f t="shared" si="494"/>
        <v>1723.1476573540006</v>
      </c>
      <c r="N1970" s="1">
        <f>IF(M1970&lt;'How to'!$B$35,0,M1970)</f>
        <v>1723.1476573540006</v>
      </c>
      <c r="O1970" s="1">
        <f>(((ABS('How to'!$B$33))*(N1970))/(11.82))^(1/2)</f>
        <v>111.31712251977261</v>
      </c>
      <c r="P1970" s="1">
        <f>(((ABS('How to'!$B$33)+'How to'!$B$32)*(N1970))/(11.82))^(1/2)</f>
        <v>168.60475341795512</v>
      </c>
      <c r="Q1970">
        <f>IF(P1970=0,'How to'!$B$34,MIN(ROUNDDOWN(2*P1970,-1)/2,'How to'!$B$34))</f>
        <v>145</v>
      </c>
      <c r="R1970">
        <f t="shared" si="495"/>
        <v>145</v>
      </c>
      <c r="S1970" t="str">
        <f t="shared" si="485"/>
        <v/>
      </c>
      <c r="T1970">
        <f t="shared" si="481"/>
        <v>145</v>
      </c>
      <c r="U1970" t="str">
        <f t="shared" si="482"/>
        <v/>
      </c>
      <c r="W1970" t="str">
        <f t="shared" si="483"/>
        <v/>
      </c>
      <c r="X1970" t="str">
        <f t="shared" si="484"/>
        <v/>
      </c>
      <c r="AE1970" t="s">
        <v>52</v>
      </c>
    </row>
    <row r="1971" spans="1:31" x14ac:dyDescent="0.25">
      <c r="A1971">
        <v>45.898487780000004</v>
      </c>
      <c r="B1971">
        <v>-122.81320220000001</v>
      </c>
      <c r="C1971">
        <v>49.123614070000002</v>
      </c>
      <c r="D1971">
        <f t="shared" si="486"/>
        <v>187.30285111498085</v>
      </c>
      <c r="E1971">
        <f t="shared" si="487"/>
        <v>70.444175203721571</v>
      </c>
      <c r="F1971">
        <f t="shared" si="488"/>
        <v>200.1118183814572</v>
      </c>
      <c r="G1971">
        <f t="shared" si="489"/>
        <v>94.636046535383628</v>
      </c>
      <c r="H1971">
        <f t="shared" si="490"/>
        <v>32.623191523031942</v>
      </c>
      <c r="I1971">
        <f t="shared" si="491"/>
        <v>100.10121841913673</v>
      </c>
      <c r="J1971">
        <f t="shared" si="492"/>
        <v>10011.184963983327</v>
      </c>
      <c r="K1971">
        <f t="shared" si="493"/>
        <v>10020.253928995719</v>
      </c>
      <c r="L1971">
        <f t="shared" si="496"/>
        <v>3.011472233375454</v>
      </c>
      <c r="M1971" s="1">
        <f t="shared" si="494"/>
        <v>1663.6802786928515</v>
      </c>
      <c r="N1971" s="1">
        <f>IF(M1971&lt;'How to'!$B$35,0,M1971)</f>
        <v>1663.6802786928515</v>
      </c>
      <c r="O1971" s="1">
        <f>(((ABS('How to'!$B$33))*(N1971))/(11.82))^(1/2)</f>
        <v>109.3794307544006</v>
      </c>
      <c r="P1971" s="1">
        <f>(((ABS('How to'!$B$33)+'How to'!$B$32)*(N1971))/(11.82))^(1/2)</f>
        <v>165.66985863352949</v>
      </c>
      <c r="Q1971">
        <f>IF(P1971=0,'How to'!$B$34,MIN(ROUNDDOWN(2*P1971,-1)/2,'How to'!$B$34))</f>
        <v>145</v>
      </c>
      <c r="R1971">
        <f t="shared" si="495"/>
        <v>145</v>
      </c>
      <c r="S1971" t="str">
        <f t="shared" si="485"/>
        <v/>
      </c>
      <c r="T1971">
        <f t="shared" ref="T1971:T2034" si="497">IF(Q1971=T1972,T1972,IF(Q1971&lt;T1972,Q1971,IF(MIN(Q1931:Q1970)&lt;Q1971,IF(MIN(Q1931:Q1970)&lt;T1972,T1972,MIN(Q1931:Q1970)),MIN(Q1931:Q1970))))</f>
        <v>145</v>
      </c>
      <c r="U1971" t="str">
        <f t="shared" ref="U1971:U2034" si="498">IF(T1972=T1971,"",T1971)</f>
        <v/>
      </c>
      <c r="W1971" t="str">
        <f t="shared" si="483"/>
        <v/>
      </c>
      <c r="X1971" t="str">
        <f t="shared" si="484"/>
        <v/>
      </c>
      <c r="AE1971" t="s">
        <v>52</v>
      </c>
    </row>
    <row r="1972" spans="1:31" x14ac:dyDescent="0.25">
      <c r="A1972">
        <v>45.89869771</v>
      </c>
      <c r="B1972">
        <v>-122.81331779999999</v>
      </c>
      <c r="C1972">
        <v>49.148614070000001</v>
      </c>
      <c r="D1972">
        <f t="shared" si="486"/>
        <v>186.22639154950309</v>
      </c>
      <c r="E1972">
        <f t="shared" si="487"/>
        <v>73.225099159834457</v>
      </c>
      <c r="F1972">
        <f t="shared" si="488"/>
        <v>200.10543235133932</v>
      </c>
      <c r="G1972">
        <f t="shared" si="489"/>
        <v>94.160712269811953</v>
      </c>
      <c r="H1972">
        <f t="shared" si="490"/>
        <v>33.971063609125601</v>
      </c>
      <c r="I1972">
        <f t="shared" si="491"/>
        <v>100.10131316767813</v>
      </c>
      <c r="J1972">
        <f t="shared" si="492"/>
        <v>10010.54601412911</v>
      </c>
      <c r="K1972">
        <f t="shared" si="493"/>
        <v>10020.27289789357</v>
      </c>
      <c r="L1972">
        <f t="shared" si="496"/>
        <v>3.1187952424711343</v>
      </c>
      <c r="M1972" s="1">
        <f t="shared" si="494"/>
        <v>1606.4332729253085</v>
      </c>
      <c r="N1972" s="1">
        <f>IF(M1972&lt;'How to'!$B$35,0,M1972)</f>
        <v>1606.4332729253085</v>
      </c>
      <c r="O1972" s="1">
        <f>(((ABS('How to'!$B$33))*(N1972))/(11.82))^(1/2)</f>
        <v>107.48109195011671</v>
      </c>
      <c r="P1972" s="1">
        <f>(((ABS('How to'!$B$33)+'How to'!$B$32)*(N1972))/(11.82))^(1/2)</f>
        <v>162.79456920136536</v>
      </c>
      <c r="Q1972">
        <f>IF(P1972=0,'How to'!$B$34,MIN(ROUNDDOWN(2*P1972,-1)/2,'How to'!$B$34))</f>
        <v>145</v>
      </c>
      <c r="R1972">
        <f t="shared" si="495"/>
        <v>145</v>
      </c>
      <c r="S1972" t="str">
        <f t="shared" si="485"/>
        <v/>
      </c>
      <c r="T1972">
        <f t="shared" si="497"/>
        <v>145</v>
      </c>
      <c r="U1972" t="str">
        <f t="shared" si="498"/>
        <v/>
      </c>
      <c r="W1972" t="str">
        <f t="shared" si="483"/>
        <v/>
      </c>
      <c r="X1972" t="str">
        <f t="shared" si="484"/>
        <v/>
      </c>
      <c r="AE1972" t="s">
        <v>52</v>
      </c>
    </row>
    <row r="1973" spans="1:31" x14ac:dyDescent="0.25">
      <c r="A1973">
        <v>45.898906310000001</v>
      </c>
      <c r="B1973">
        <v>-122.81343819999999</v>
      </c>
      <c r="C1973">
        <v>49.173614069999999</v>
      </c>
      <c r="D1973">
        <f t="shared" si="486"/>
        <v>185.16217713003854</v>
      </c>
      <c r="E1973">
        <f t="shared" si="487"/>
        <v>75.866557565411014</v>
      </c>
      <c r="F1973">
        <f t="shared" si="488"/>
        <v>200.1018900369549</v>
      </c>
      <c r="G1973">
        <f t="shared" si="489"/>
        <v>93.656434935009415</v>
      </c>
      <c r="H1973">
        <f t="shared" si="490"/>
        <v>35.326673147208474</v>
      </c>
      <c r="I1973">
        <f t="shared" si="491"/>
        <v>100.09746070897779</v>
      </c>
      <c r="J1973">
        <f t="shared" si="492"/>
        <v>10010.191599090398</v>
      </c>
      <c r="K1973">
        <f t="shared" si="493"/>
        <v>10019.501640385353</v>
      </c>
      <c r="L1973">
        <f t="shared" si="496"/>
        <v>3.051236027408438</v>
      </c>
      <c r="M1973" s="1">
        <f t="shared" si="494"/>
        <v>1641.8758742986197</v>
      </c>
      <c r="N1973" s="1">
        <f>IF(M1973&lt;'How to'!$B$35,0,M1973)</f>
        <v>1641.8758742986197</v>
      </c>
      <c r="O1973" s="1">
        <f>(((ABS('How to'!$B$33))*(N1973))/(11.82))^(1/2)</f>
        <v>108.6602963817127</v>
      </c>
      <c r="P1973" s="1">
        <f>(((ABS('How to'!$B$33)+'How to'!$B$32)*(N1973))/(11.82))^(1/2)</f>
        <v>164.58063290763198</v>
      </c>
      <c r="Q1973">
        <f>IF(P1973=0,'How to'!$B$34,MIN(ROUNDDOWN(2*P1973,-1)/2,'How to'!$B$34))</f>
        <v>145</v>
      </c>
      <c r="R1973">
        <f t="shared" si="495"/>
        <v>145</v>
      </c>
      <c r="S1973" t="str">
        <f t="shared" si="485"/>
        <v/>
      </c>
      <c r="T1973">
        <f t="shared" si="497"/>
        <v>145</v>
      </c>
      <c r="U1973" t="str">
        <f t="shared" si="498"/>
        <v/>
      </c>
      <c r="W1973" t="str">
        <f t="shared" si="483"/>
        <v/>
      </c>
      <c r="X1973" t="str">
        <f t="shared" si="484"/>
        <v/>
      </c>
      <c r="AE1973" t="s">
        <v>52</v>
      </c>
    </row>
    <row r="1974" spans="1:31" x14ac:dyDescent="0.25">
      <c r="A1974">
        <v>45.899114009999998</v>
      </c>
      <c r="B1974">
        <v>-122.8135619</v>
      </c>
      <c r="C1974">
        <v>49.198614069999998</v>
      </c>
      <c r="D1974">
        <f t="shared" si="486"/>
        <v>184.09128354002135</v>
      </c>
      <c r="E1974">
        <f t="shared" si="487"/>
        <v>78.407286519674514</v>
      </c>
      <c r="F1974">
        <f t="shared" si="488"/>
        <v>200.0932364044094</v>
      </c>
      <c r="G1974">
        <f t="shared" si="489"/>
        <v>93.186666644898267</v>
      </c>
      <c r="H1974">
        <f t="shared" si="490"/>
        <v>36.550573195054241</v>
      </c>
      <c r="I1974">
        <f t="shared" si="491"/>
        <v>100.09844774657803</v>
      </c>
      <c r="J1974">
        <f t="shared" si="492"/>
        <v>10009.325813697717</v>
      </c>
      <c r="K1974">
        <f t="shared" si="493"/>
        <v>10019.699241274413</v>
      </c>
      <c r="L1974">
        <f t="shared" si="496"/>
        <v>3.2207805849974451</v>
      </c>
      <c r="M1974" s="1">
        <f t="shared" si="494"/>
        <v>1555.4768443318783</v>
      </c>
      <c r="N1974" s="1">
        <f>IF(M1974&lt;'How to'!$B$35,0,M1974)</f>
        <v>1555.4768443318783</v>
      </c>
      <c r="O1974" s="1">
        <f>(((ABS('How to'!$B$33))*(N1974))/(11.82))^(1/2)</f>
        <v>105.76269280096746</v>
      </c>
      <c r="P1974" s="1">
        <f>(((ABS('How to'!$B$33)+'How to'!$B$32)*(N1974))/(11.82))^(1/2)</f>
        <v>160.19182257750728</v>
      </c>
      <c r="Q1974">
        <f>IF(P1974=0,'How to'!$B$34,MIN(ROUNDDOWN(2*P1974,-1)/2,'How to'!$B$34))</f>
        <v>145</v>
      </c>
      <c r="R1974">
        <f t="shared" si="495"/>
        <v>145</v>
      </c>
      <c r="S1974" t="str">
        <f t="shared" si="485"/>
        <v/>
      </c>
      <c r="T1974">
        <f t="shared" si="497"/>
        <v>145</v>
      </c>
      <c r="U1974" t="str">
        <f t="shared" si="498"/>
        <v/>
      </c>
      <c r="W1974" t="str">
        <f t="shared" si="483"/>
        <v/>
      </c>
      <c r="X1974" t="str">
        <f t="shared" si="484"/>
        <v/>
      </c>
      <c r="AE1974" t="s">
        <v>52</v>
      </c>
    </row>
    <row r="1975" spans="1:31" x14ac:dyDescent="0.25">
      <c r="A1975">
        <v>45.89932022</v>
      </c>
      <c r="B1975">
        <v>-122.8136904</v>
      </c>
      <c r="C1975">
        <v>49.223614070000004</v>
      </c>
      <c r="D1975">
        <f t="shared" si="486"/>
        <v>182.95693783449994</v>
      </c>
      <c r="E1975">
        <f t="shared" si="487"/>
        <v>80.99448040343583</v>
      </c>
      <c r="F1975">
        <f t="shared" si="488"/>
        <v>200.08335002593199</v>
      </c>
      <c r="G1975">
        <f t="shared" si="489"/>
        <v>92.666804579597212</v>
      </c>
      <c r="H1975">
        <f t="shared" si="490"/>
        <v>37.820947005431364</v>
      </c>
      <c r="I1975">
        <f t="shared" si="491"/>
        <v>100.0877650034254</v>
      </c>
      <c r="J1975">
        <f t="shared" si="492"/>
        <v>10008.336739399905</v>
      </c>
      <c r="K1975">
        <f t="shared" si="493"/>
        <v>10017.560703380906</v>
      </c>
      <c r="L1975">
        <f t="shared" si="496"/>
        <v>3.0370979538041509</v>
      </c>
      <c r="M1975" s="1">
        <f t="shared" si="494"/>
        <v>1649.1994752479582</v>
      </c>
      <c r="N1975" s="1">
        <f>IF(M1975&lt;'How to'!$B$35,0,M1975)</f>
        <v>1649.1994752479582</v>
      </c>
      <c r="O1975" s="1">
        <f>(((ABS('How to'!$B$33))*(N1975))/(11.82))^(1/2)</f>
        <v>108.90236681919284</v>
      </c>
      <c r="P1975" s="1">
        <f>(((ABS('How to'!$B$33)+'How to'!$B$32)*(N1975))/(11.82))^(1/2)</f>
        <v>164.94728114194893</v>
      </c>
      <c r="Q1975">
        <f>IF(P1975=0,'How to'!$B$34,MIN(ROUNDDOWN(2*P1975,-1)/2,'How to'!$B$34))</f>
        <v>145</v>
      </c>
      <c r="R1975">
        <f t="shared" si="495"/>
        <v>145</v>
      </c>
      <c r="S1975" t="str">
        <f t="shared" si="485"/>
        <v/>
      </c>
      <c r="T1975">
        <f t="shared" si="497"/>
        <v>145</v>
      </c>
      <c r="U1975" t="str">
        <f t="shared" si="498"/>
        <v/>
      </c>
      <c r="W1975" t="str">
        <f t="shared" si="483"/>
        <v/>
      </c>
      <c r="X1975" t="str">
        <f t="shared" si="484"/>
        <v/>
      </c>
      <c r="AE1975" t="s">
        <v>52</v>
      </c>
    </row>
    <row r="1976" spans="1:31" x14ac:dyDescent="0.25">
      <c r="A1976">
        <v>45.899524749999998</v>
      </c>
      <c r="B1976">
        <v>-122.8138245</v>
      </c>
      <c r="C1976">
        <v>49.248614070000002</v>
      </c>
      <c r="D1976">
        <f t="shared" si="486"/>
        <v>181.76915877009424</v>
      </c>
      <c r="E1976">
        <f t="shared" si="487"/>
        <v>83.612645328603989</v>
      </c>
      <c r="F1976">
        <f t="shared" si="488"/>
        <v>200.07773873880785</v>
      </c>
      <c r="G1976">
        <f t="shared" si="489"/>
        <v>92.065679279691153</v>
      </c>
      <c r="H1976">
        <f t="shared" si="490"/>
        <v>39.253998695619259</v>
      </c>
      <c r="I1976">
        <f t="shared" si="491"/>
        <v>100.08479262518674</v>
      </c>
      <c r="J1976">
        <f t="shared" si="492"/>
        <v>10007.775384708662</v>
      </c>
      <c r="K1976">
        <f t="shared" si="493"/>
        <v>10016.965714826634</v>
      </c>
      <c r="L1976">
        <f t="shared" si="496"/>
        <v>3.0315557256913199</v>
      </c>
      <c r="M1976" s="1">
        <f t="shared" si="494"/>
        <v>1652.1163754201405</v>
      </c>
      <c r="N1976" s="1">
        <f>IF(M1976&lt;'How to'!$B$35,0,M1976)</f>
        <v>1652.1163754201405</v>
      </c>
      <c r="O1976" s="1">
        <f>(((ABS('How to'!$B$33))*(N1976))/(11.82))^(1/2)</f>
        <v>108.99863079547677</v>
      </c>
      <c r="P1976" s="1">
        <f>(((ABS('How to'!$B$33)+'How to'!$B$32)*(N1976))/(11.82))^(1/2)</f>
        <v>165.0930858808515</v>
      </c>
      <c r="Q1976">
        <f>IF(P1976=0,'How to'!$B$34,MIN(ROUNDDOWN(2*P1976,-1)/2,'How to'!$B$34))</f>
        <v>145</v>
      </c>
      <c r="R1976">
        <f t="shared" si="495"/>
        <v>145</v>
      </c>
      <c r="S1976" t="str">
        <f t="shared" si="485"/>
        <v/>
      </c>
      <c r="T1976">
        <f t="shared" si="497"/>
        <v>145</v>
      </c>
      <c r="U1976" t="str">
        <f t="shared" si="498"/>
        <v/>
      </c>
      <c r="W1976" t="str">
        <f t="shared" si="483"/>
        <v/>
      </c>
      <c r="X1976" t="str">
        <f t="shared" si="484"/>
        <v/>
      </c>
      <c r="AE1976" t="s">
        <v>52</v>
      </c>
    </row>
    <row r="1977" spans="1:31" x14ac:dyDescent="0.25">
      <c r="A1977">
        <v>45.899728320000001</v>
      </c>
      <c r="B1977">
        <v>-122.8139615</v>
      </c>
      <c r="C1977">
        <v>49.273614070000001</v>
      </c>
      <c r="D1977">
        <f t="shared" si="486"/>
        <v>180.5513234397836</v>
      </c>
      <c r="E1977">
        <f t="shared" si="487"/>
        <v>86.192057931135366</v>
      </c>
      <c r="F1977">
        <f t="shared" si="488"/>
        <v>200.06961599968534</v>
      </c>
      <c r="G1977">
        <f t="shared" si="489"/>
        <v>91.505742195029129</v>
      </c>
      <c r="H1977">
        <f t="shared" si="490"/>
        <v>40.539848490198231</v>
      </c>
      <c r="I1977">
        <f t="shared" si="491"/>
        <v>100.08386568409198</v>
      </c>
      <c r="J1977">
        <f t="shared" si="492"/>
        <v>10006.962811565387</v>
      </c>
      <c r="K1977">
        <f t="shared" si="493"/>
        <v>10016.780170271364</v>
      </c>
      <c r="L1977">
        <f t="shared" si="496"/>
        <v>3.1332664594600494</v>
      </c>
      <c r="M1977" s="1">
        <f t="shared" si="494"/>
        <v>1598.4564830144609</v>
      </c>
      <c r="N1977" s="1">
        <f>IF(M1977&lt;'How to'!$B$35,0,M1977)</f>
        <v>1598.4564830144609</v>
      </c>
      <c r="O1977" s="1">
        <f>(((ABS('How to'!$B$33))*(N1977))/(11.82))^(1/2)</f>
        <v>107.21390965907769</v>
      </c>
      <c r="P1977" s="1">
        <f>(((ABS('How to'!$B$33)+'How to'!$B$32)*(N1977))/(11.82))^(1/2)</f>
        <v>162.38988568746768</v>
      </c>
      <c r="Q1977">
        <f>IF(P1977=0,'How to'!$B$34,MIN(ROUNDDOWN(2*P1977,-1)/2,'How to'!$B$34))</f>
        <v>145</v>
      </c>
      <c r="R1977">
        <f t="shared" si="495"/>
        <v>145</v>
      </c>
      <c r="S1977" t="str">
        <f t="shared" si="485"/>
        <v/>
      </c>
      <c r="T1977">
        <f t="shared" si="497"/>
        <v>145</v>
      </c>
      <c r="U1977" t="str">
        <f t="shared" si="498"/>
        <v/>
      </c>
      <c r="W1977" t="str">
        <f t="shared" si="483"/>
        <v/>
      </c>
      <c r="X1977" t="str">
        <f t="shared" si="484"/>
        <v/>
      </c>
      <c r="AE1977" t="s">
        <v>52</v>
      </c>
    </row>
    <row r="1978" spans="1:31" x14ac:dyDescent="0.25">
      <c r="A1978">
        <v>45.899930619999999</v>
      </c>
      <c r="B1978">
        <v>-122.81410219999999</v>
      </c>
      <c r="C1978">
        <v>49.298614069999999</v>
      </c>
      <c r="D1978">
        <f t="shared" si="486"/>
        <v>179.21437624490028</v>
      </c>
      <c r="E1978">
        <f t="shared" si="487"/>
        <v>88.910897415572535</v>
      </c>
      <c r="F1978">
        <f t="shared" si="488"/>
        <v>200.05734260979062</v>
      </c>
      <c r="G1978">
        <f t="shared" si="489"/>
        <v>90.904616895123084</v>
      </c>
      <c r="H1978">
        <f t="shared" si="490"/>
        <v>41.8566777270348</v>
      </c>
      <c r="I1978">
        <f t="shared" si="491"/>
        <v>100.07812369940768</v>
      </c>
      <c r="J1978">
        <f t="shared" si="492"/>
        <v>10005.735083022786</v>
      </c>
      <c r="K1978">
        <f t="shared" si="493"/>
        <v>10015.630843193945</v>
      </c>
      <c r="L1978">
        <f t="shared" si="496"/>
        <v>3.1457527193279282</v>
      </c>
      <c r="M1978" s="1">
        <f t="shared" si="494"/>
        <v>1591.9291401476919</v>
      </c>
      <c r="N1978" s="1">
        <f>IF(M1978&lt;'How to'!$B$35,0,M1978)</f>
        <v>1591.9291401476919</v>
      </c>
      <c r="O1978" s="1">
        <f>(((ABS('How to'!$B$33))*(N1978))/(11.82))^(1/2)</f>
        <v>106.99478018822087</v>
      </c>
      <c r="P1978" s="1">
        <f>(((ABS('How to'!$B$33)+'How to'!$B$32)*(N1978))/(11.82))^(1/2)</f>
        <v>162.05798463249874</v>
      </c>
      <c r="Q1978">
        <f>IF(P1978=0,'How to'!$B$34,MIN(ROUNDDOWN(2*P1978,-1)/2,'How to'!$B$34))</f>
        <v>145</v>
      </c>
      <c r="R1978">
        <f t="shared" si="495"/>
        <v>145</v>
      </c>
      <c r="S1978" t="str">
        <f t="shared" si="485"/>
        <v/>
      </c>
      <c r="T1978">
        <f t="shared" si="497"/>
        <v>145</v>
      </c>
      <c r="U1978" t="str">
        <f t="shared" si="498"/>
        <v/>
      </c>
      <c r="W1978" t="str">
        <f t="shared" si="483"/>
        <v/>
      </c>
      <c r="X1978" t="str">
        <f t="shared" si="484"/>
        <v/>
      </c>
      <c r="AE1978" t="s">
        <v>52</v>
      </c>
    </row>
    <row r="1979" spans="1:31" x14ac:dyDescent="0.25">
      <c r="A1979">
        <v>45.900131309999999</v>
      </c>
      <c r="B1979">
        <v>-122.8142477</v>
      </c>
      <c r="C1979">
        <v>49.323614069999998</v>
      </c>
      <c r="D1979">
        <f t="shared" si="486"/>
        <v>177.87520265983272</v>
      </c>
      <c r="E1979">
        <f t="shared" si="487"/>
        <v>91.552251260276023</v>
      </c>
      <c r="F1979">
        <f t="shared" si="488"/>
        <v>200.05349892491577</v>
      </c>
      <c r="G1979">
        <f t="shared" si="489"/>
        <v>90.290133254902713</v>
      </c>
      <c r="H1979">
        <f t="shared" si="490"/>
        <v>43.173498008440291</v>
      </c>
      <c r="I1979">
        <f t="shared" si="491"/>
        <v>100.081262449436</v>
      </c>
      <c r="J1979">
        <f t="shared" si="492"/>
        <v>10005.350608025319</v>
      </c>
      <c r="K1979">
        <f t="shared" si="493"/>
        <v>10016.259093472887</v>
      </c>
      <c r="L1979">
        <f t="shared" si="496"/>
        <v>3.3027996378175484</v>
      </c>
      <c r="M1979" s="1">
        <f t="shared" si="494"/>
        <v>1516.3285987416898</v>
      </c>
      <c r="N1979" s="1">
        <f>IF(M1979&lt;'How to'!$B$35,0,M1979)</f>
        <v>1516.3285987416898</v>
      </c>
      <c r="O1979" s="1">
        <f>(((ABS('How to'!$B$33))*(N1979))/(11.82))^(1/2)</f>
        <v>104.42329372238314</v>
      </c>
      <c r="P1979" s="1">
        <f>(((ABS('How to'!$B$33)+'How to'!$B$32)*(N1979))/(11.82))^(1/2)</f>
        <v>158.16312253333544</v>
      </c>
      <c r="Q1979">
        <f>IF(P1979=0,'How to'!$B$34,MIN(ROUNDDOWN(2*P1979,-1)/2,'How to'!$B$34))</f>
        <v>145</v>
      </c>
      <c r="R1979">
        <f t="shared" si="495"/>
        <v>145</v>
      </c>
      <c r="S1979" t="str">
        <f t="shared" si="485"/>
        <v/>
      </c>
      <c r="T1979">
        <f t="shared" si="497"/>
        <v>145</v>
      </c>
      <c r="U1979" t="str">
        <f t="shared" si="498"/>
        <v/>
      </c>
      <c r="W1979" t="str">
        <f t="shared" si="483"/>
        <v/>
      </c>
      <c r="X1979" t="str">
        <f t="shared" si="484"/>
        <v/>
      </c>
      <c r="AE1979" t="s">
        <v>52</v>
      </c>
    </row>
    <row r="1980" spans="1:31" x14ac:dyDescent="0.25">
      <c r="A1980">
        <v>45.900330570000001</v>
      </c>
      <c r="B1980">
        <v>-122.81439709999999</v>
      </c>
      <c r="C1980">
        <v>49.348614070000004</v>
      </c>
      <c r="D1980">
        <f t="shared" si="486"/>
        <v>176.62063189543744</v>
      </c>
      <c r="E1980">
        <f t="shared" si="487"/>
        <v>93.930196543021992</v>
      </c>
      <c r="F1980">
        <f t="shared" si="488"/>
        <v>200.04431867402371</v>
      </c>
      <c r="G1980">
        <f t="shared" si="489"/>
        <v>89.703479490403083</v>
      </c>
      <c r="H1980">
        <f t="shared" si="490"/>
        <v>44.358612755777713</v>
      </c>
      <c r="I1980">
        <f t="shared" si="491"/>
        <v>100.07197788742967</v>
      </c>
      <c r="J1980">
        <f t="shared" si="492"/>
        <v>10004.432358438587</v>
      </c>
      <c r="K1980">
        <f t="shared" si="493"/>
        <v>10014.400758302212</v>
      </c>
      <c r="L1980">
        <f t="shared" si="496"/>
        <v>3.1572772864645029</v>
      </c>
      <c r="M1980" s="1">
        <f t="shared" si="494"/>
        <v>1585.9235426097575</v>
      </c>
      <c r="N1980" s="1">
        <f>IF(M1980&lt;'How to'!$B$35,0,M1980)</f>
        <v>1585.9235426097575</v>
      </c>
      <c r="O1980" s="1">
        <f>(((ABS('How to'!$B$33))*(N1980))/(11.82))^(1/2)</f>
        <v>106.79276907347942</v>
      </c>
      <c r="P1980" s="1">
        <f>(((ABS('How to'!$B$33)+'How to'!$B$32)*(N1980))/(11.82))^(1/2)</f>
        <v>161.75201163016374</v>
      </c>
      <c r="Q1980">
        <f>IF(P1980=0,'How to'!$B$34,MIN(ROUNDDOWN(2*P1980,-1)/2,'How to'!$B$34))</f>
        <v>145</v>
      </c>
      <c r="R1980">
        <f t="shared" si="495"/>
        <v>145</v>
      </c>
      <c r="S1980" t="str">
        <f t="shared" si="485"/>
        <v/>
      </c>
      <c r="T1980">
        <f t="shared" si="497"/>
        <v>145</v>
      </c>
      <c r="U1980" t="str">
        <f t="shared" si="498"/>
        <v/>
      </c>
      <c r="W1980" t="str">
        <f t="shared" si="483"/>
        <v/>
      </c>
      <c r="X1980" t="str">
        <f t="shared" si="484"/>
        <v/>
      </c>
      <c r="AE1980" t="s">
        <v>52</v>
      </c>
    </row>
    <row r="1981" spans="1:31" x14ac:dyDescent="0.25">
      <c r="A1981">
        <v>45.900528229999999</v>
      </c>
      <c r="B1981">
        <v>-122.81455080000001</v>
      </c>
      <c r="C1981">
        <v>49.373614070000002</v>
      </c>
      <c r="D1981">
        <f t="shared" si="486"/>
        <v>175.37941946977455</v>
      </c>
      <c r="E1981">
        <f t="shared" si="487"/>
        <v>96.238406393531889</v>
      </c>
      <c r="F1981">
        <f t="shared" si="488"/>
        <v>200.04942299022443</v>
      </c>
      <c r="G1981">
        <f t="shared" si="489"/>
        <v>89.045581244754459</v>
      </c>
      <c r="H1981">
        <f t="shared" si="490"/>
        <v>45.652176060179471</v>
      </c>
      <c r="I1981">
        <f t="shared" si="491"/>
        <v>100.06616170437333</v>
      </c>
      <c r="J1981">
        <f t="shared" si="492"/>
        <v>10004.942909680434</v>
      </c>
      <c r="K1981">
        <f t="shared" si="493"/>
        <v>10013.236718245791</v>
      </c>
      <c r="L1981">
        <f t="shared" si="496"/>
        <v>2.8798973185439811</v>
      </c>
      <c r="M1981" s="1">
        <f t="shared" si="494"/>
        <v>1738.4711346771705</v>
      </c>
      <c r="N1981" s="1">
        <f>IF(M1981&lt;'How to'!$B$35,0,M1981)</f>
        <v>1738.4711346771705</v>
      </c>
      <c r="O1981" s="1">
        <f>(((ABS('How to'!$B$33))*(N1981))/(11.82))^(1/2)</f>
        <v>111.81098325724037</v>
      </c>
      <c r="P1981" s="1">
        <f>(((ABS('How to'!$B$33)+'How to'!$B$32)*(N1981))/(11.82))^(1/2)</f>
        <v>169.35277192560898</v>
      </c>
      <c r="Q1981">
        <f>IF(P1981=0,'How to'!$B$34,MIN(ROUNDDOWN(2*P1981,-1)/2,'How to'!$B$34))</f>
        <v>145</v>
      </c>
      <c r="R1981">
        <f t="shared" si="495"/>
        <v>145</v>
      </c>
      <c r="S1981" t="str">
        <f t="shared" si="485"/>
        <v/>
      </c>
      <c r="T1981">
        <f t="shared" si="497"/>
        <v>145</v>
      </c>
      <c r="U1981" t="str">
        <f t="shared" si="498"/>
        <v/>
      </c>
      <c r="W1981" t="str">
        <f t="shared" si="483"/>
        <v/>
      </c>
      <c r="X1981" t="str">
        <f t="shared" si="484"/>
        <v/>
      </c>
      <c r="AE1981" t="s">
        <v>52</v>
      </c>
    </row>
    <row r="1982" spans="1:31" x14ac:dyDescent="0.25">
      <c r="A1982">
        <v>45.900723919999997</v>
      </c>
      <c r="B1982">
        <v>-122.8147096</v>
      </c>
      <c r="C1982">
        <v>49.398614070000001</v>
      </c>
      <c r="D1982">
        <f t="shared" si="486"/>
        <v>174.2317154247298</v>
      </c>
      <c r="E1982">
        <f t="shared" si="487"/>
        <v>98.337440636854623</v>
      </c>
      <c r="F1982">
        <f t="shared" si="488"/>
        <v>200.06734588845561</v>
      </c>
      <c r="G1982">
        <f t="shared" si="489"/>
        <v>88.309759349777181</v>
      </c>
      <c r="H1982">
        <f t="shared" si="490"/>
        <v>47.05418670556044</v>
      </c>
      <c r="I1982">
        <f t="shared" si="491"/>
        <v>100.06353023423318</v>
      </c>
      <c r="J1982">
        <f t="shared" si="492"/>
        <v>10006.735722712734</v>
      </c>
      <c r="K1982">
        <f t="shared" si="493"/>
        <v>10012.710082937299</v>
      </c>
      <c r="L1982">
        <f t="shared" si="496"/>
        <v>2.444250442275774</v>
      </c>
      <c r="M1982" s="1">
        <f t="shared" si="494"/>
        <v>2048.2168909039333</v>
      </c>
      <c r="N1982" s="1">
        <f>IF(M1982&lt;'How to'!$B$35,0,M1982)</f>
        <v>2048.2168909039333</v>
      </c>
      <c r="O1982" s="1">
        <f>(((ABS('How to'!$B$33))*(N1982))/(11.82))^(1/2)</f>
        <v>121.36366869212705</v>
      </c>
      <c r="P1982" s="1">
        <f>(((ABS('How to'!$B$33)+'How to'!$B$32)*(N1982))/(11.82))^(1/2)</f>
        <v>183.82159878503728</v>
      </c>
      <c r="Q1982">
        <f>IF(P1982=0,'How to'!$B$34,MIN(ROUNDDOWN(2*P1982,-1)/2,'How to'!$B$34))</f>
        <v>145</v>
      </c>
      <c r="R1982">
        <f t="shared" si="495"/>
        <v>145</v>
      </c>
      <c r="S1982" t="str">
        <f t="shared" si="485"/>
        <v/>
      </c>
      <c r="T1982">
        <f t="shared" si="497"/>
        <v>145</v>
      </c>
      <c r="U1982" t="str">
        <f t="shared" si="498"/>
        <v/>
      </c>
      <c r="W1982" t="str">
        <f t="shared" si="483"/>
        <v/>
      </c>
      <c r="X1982" t="str">
        <f t="shared" si="484"/>
        <v/>
      </c>
      <c r="AE1982" t="s">
        <v>52</v>
      </c>
    </row>
    <row r="1983" spans="1:31" x14ac:dyDescent="0.25">
      <c r="A1983">
        <v>45.900918099999998</v>
      </c>
      <c r="B1983">
        <v>-122.8148722</v>
      </c>
      <c r="C1983">
        <v>49.423614069999999</v>
      </c>
      <c r="D1983">
        <f t="shared" si="486"/>
        <v>173.26546216546086</v>
      </c>
      <c r="E1983">
        <f t="shared" si="487"/>
        <v>100.06461936966686</v>
      </c>
      <c r="F1983">
        <f t="shared" si="488"/>
        <v>200.0846031782732</v>
      </c>
      <c r="G1983">
        <f t="shared" si="489"/>
        <v>87.585069404929996</v>
      </c>
      <c r="H1983">
        <f t="shared" si="490"/>
        <v>48.378720754058548</v>
      </c>
      <c r="I1983">
        <f t="shared" si="491"/>
        <v>100.05820808142418</v>
      </c>
      <c r="J1983">
        <f t="shared" si="492"/>
        <v>10008.462107251764</v>
      </c>
      <c r="K1983">
        <f t="shared" si="493"/>
        <v>10011.645004465579</v>
      </c>
      <c r="L1983">
        <f t="shared" si="496"/>
        <v>1.7840676034880298</v>
      </c>
      <c r="M1983" s="1">
        <f t="shared" si="494"/>
        <v>2805.8479916601304</v>
      </c>
      <c r="N1983" s="1">
        <f>IF(M1983&lt;'How to'!$B$35,0,M1983)</f>
        <v>2805.8479916601304</v>
      </c>
      <c r="O1983" s="1">
        <f>(((ABS('How to'!$B$33))*(N1983))/(11.82))^(1/2)</f>
        <v>142.04723818409326</v>
      </c>
      <c r="P1983" s="1">
        <f>(((ABS('How to'!$B$33)+'How to'!$B$32)*(N1983))/(11.82))^(1/2)</f>
        <v>215.14964657370217</v>
      </c>
      <c r="Q1983">
        <f>IF(P1983=0,'How to'!$B$34,MIN(ROUNDDOWN(2*P1983,-1)/2,'How to'!$B$34))</f>
        <v>145</v>
      </c>
      <c r="R1983">
        <f t="shared" si="495"/>
        <v>145</v>
      </c>
      <c r="S1983" t="str">
        <f t="shared" si="485"/>
        <v/>
      </c>
      <c r="T1983">
        <f t="shared" si="497"/>
        <v>145</v>
      </c>
      <c r="U1983" t="str">
        <f t="shared" si="498"/>
        <v/>
      </c>
      <c r="W1983" t="str">
        <f t="shared" si="483"/>
        <v/>
      </c>
      <c r="X1983" t="str">
        <f t="shared" si="484"/>
        <v/>
      </c>
      <c r="AE1983" t="s">
        <v>52</v>
      </c>
    </row>
    <row r="1984" spans="1:31" x14ac:dyDescent="0.25">
      <c r="A1984">
        <v>45.901111360000002</v>
      </c>
      <c r="B1984">
        <v>-122.815037</v>
      </c>
      <c r="C1984">
        <v>49.448614069999998</v>
      </c>
      <c r="D1984">
        <f t="shared" si="486"/>
        <v>172.46396176479513</v>
      </c>
      <c r="E1984">
        <f t="shared" si="487"/>
        <v>101.48191924842531</v>
      </c>
      <c r="F1984">
        <f t="shared" si="488"/>
        <v>200.10596703235171</v>
      </c>
      <c r="G1984">
        <f t="shared" si="489"/>
        <v>86.917152405034372</v>
      </c>
      <c r="H1984">
        <f t="shared" si="490"/>
        <v>49.571552122187001</v>
      </c>
      <c r="I1984">
        <f t="shared" si="491"/>
        <v>100.05963302952232</v>
      </c>
      <c r="J1984">
        <f t="shared" si="492"/>
        <v>10010.599510488159</v>
      </c>
      <c r="K1984">
        <f t="shared" si="493"/>
        <v>10011.930162002673</v>
      </c>
      <c r="L1984">
        <f t="shared" si="496"/>
        <v>1.1535386922483797</v>
      </c>
      <c r="M1984" s="1">
        <f t="shared" si="494"/>
        <v>4339.6594450110151</v>
      </c>
      <c r="N1984" s="1">
        <f>IF(M1984&lt;'How to'!$B$35,0,M1984)</f>
        <v>4339.6594450110151</v>
      </c>
      <c r="O1984" s="1">
        <f>(((ABS('How to'!$B$33))*(N1984))/(11.82))^(1/2)</f>
        <v>176.65606379428564</v>
      </c>
      <c r="P1984" s="1">
        <f>(((ABS('How to'!$B$33)+'How to'!$B$32)*(N1984))/(11.82))^(1/2)</f>
        <v>267.56936760139064</v>
      </c>
      <c r="Q1984">
        <f>IF(P1984=0,'How to'!$B$34,MIN(ROUNDDOWN(2*P1984,-1)/2,'How to'!$B$34))</f>
        <v>145</v>
      </c>
      <c r="R1984">
        <f t="shared" si="495"/>
        <v>145</v>
      </c>
      <c r="S1984" t="str">
        <f t="shared" si="485"/>
        <v/>
      </c>
      <c r="T1984">
        <f t="shared" si="497"/>
        <v>145</v>
      </c>
      <c r="U1984" t="str">
        <f t="shared" si="498"/>
        <v/>
      </c>
      <c r="W1984" t="str">
        <f t="shared" si="483"/>
        <v/>
      </c>
      <c r="X1984" t="str">
        <f t="shared" si="484"/>
        <v/>
      </c>
      <c r="AE1984" t="s">
        <v>52</v>
      </c>
    </row>
    <row r="1985" spans="1:31" x14ac:dyDescent="0.25">
      <c r="A1985">
        <v>45.901303779999999</v>
      </c>
      <c r="B1985">
        <v>-122.81520380000001</v>
      </c>
      <c r="C1985">
        <v>49.473614070000004</v>
      </c>
      <c r="D1985">
        <f t="shared" si="486"/>
        <v>171.8294406152898</v>
      </c>
      <c r="E1985">
        <f t="shared" si="487"/>
        <v>102.58159674745252</v>
      </c>
      <c r="F1985">
        <f t="shared" si="488"/>
        <v>200.1208151428041</v>
      </c>
      <c r="G1985">
        <f t="shared" si="489"/>
        <v>86.333838225020074</v>
      </c>
      <c r="H1985">
        <f t="shared" si="490"/>
        <v>50.586201477015003</v>
      </c>
      <c r="I1985">
        <f t="shared" si="491"/>
        <v>100.06245750798394</v>
      </c>
      <c r="J1985">
        <f t="shared" si="492"/>
        <v>10012.085163355094</v>
      </c>
      <c r="K1985">
        <f t="shared" si="493"/>
        <v>10012.495402537092</v>
      </c>
      <c r="L1985">
        <f t="shared" si="496"/>
        <v>0.64049916627416059</v>
      </c>
      <c r="M1985" s="1">
        <f t="shared" si="494"/>
        <v>7816.1658357657589</v>
      </c>
      <c r="N1985" s="1">
        <f>IF(M1985&lt;'How to'!$B$35,0,M1985)</f>
        <v>7816.1658357657589</v>
      </c>
      <c r="O1985" s="1">
        <f>(((ABS('How to'!$B$33))*(N1985))/(11.82))^(1/2)</f>
        <v>237.08146772452935</v>
      </c>
      <c r="P1985" s="1">
        <f>(((ABS('How to'!$B$33)+'How to'!$B$32)*(N1985))/(11.82))^(1/2)</f>
        <v>359.0917686410819</v>
      </c>
      <c r="Q1985">
        <f>IF(P1985=0,'How to'!$B$34,MIN(ROUNDDOWN(2*P1985,-1)/2,'How to'!$B$34))</f>
        <v>145</v>
      </c>
      <c r="R1985">
        <f t="shared" si="495"/>
        <v>145</v>
      </c>
      <c r="S1985" t="str">
        <f t="shared" si="485"/>
        <v/>
      </c>
      <c r="T1985">
        <f t="shared" si="497"/>
        <v>145</v>
      </c>
      <c r="U1985" t="str">
        <f t="shared" si="498"/>
        <v/>
      </c>
      <c r="W1985" t="str">
        <f t="shared" si="483"/>
        <v/>
      </c>
      <c r="X1985" t="str">
        <f t="shared" si="484"/>
        <v/>
      </c>
      <c r="AE1985" t="s">
        <v>145</v>
      </c>
    </row>
    <row r="1986" spans="1:31" x14ac:dyDescent="0.25">
      <c r="A1986">
        <v>45.901495769999997</v>
      </c>
      <c r="B1986">
        <v>-122.81537160000001</v>
      </c>
      <c r="C1986">
        <v>49.498614070000002</v>
      </c>
      <c r="D1986">
        <f t="shared" si="486"/>
        <v>171.39974734533058</v>
      </c>
      <c r="E1986">
        <f t="shared" si="487"/>
        <v>103.30942785124367</v>
      </c>
      <c r="F1986">
        <f t="shared" si="488"/>
        <v>200.126738026168</v>
      </c>
      <c r="G1986">
        <f t="shared" si="489"/>
        <v>85.921956074952604</v>
      </c>
      <c r="H1986">
        <f t="shared" si="490"/>
        <v>51.283229422004005</v>
      </c>
      <c r="I1986">
        <f t="shared" si="491"/>
        <v>100.06274109625411</v>
      </c>
      <c r="J1986">
        <f t="shared" si="492"/>
        <v>10012.67781824862</v>
      </c>
      <c r="K1986">
        <f t="shared" si="493"/>
        <v>10012.552155695983</v>
      </c>
      <c r="L1986">
        <f t="shared" si="496"/>
        <v>0</v>
      </c>
      <c r="M1986" s="1">
        <f t="shared" si="494"/>
        <v>0</v>
      </c>
      <c r="N1986" s="1">
        <f>IF(M1986&lt;'How to'!$B$35,0,M1986)</f>
        <v>0</v>
      </c>
      <c r="O1986" s="1">
        <f>(((ABS('How to'!$B$33))*(N1986))/(11.82))^(1/2)</f>
        <v>0</v>
      </c>
      <c r="P1986" s="1">
        <f>(((ABS('How to'!$B$33)+'How to'!$B$32)*(N1986))/(11.82))^(1/2)</f>
        <v>0</v>
      </c>
      <c r="Q1986">
        <f>IF(P1986=0,'How to'!$B$34,MIN(ROUNDDOWN(2*P1986,-1)/2,'How to'!$B$34))</f>
        <v>145</v>
      </c>
      <c r="R1986">
        <f t="shared" si="495"/>
        <v>145</v>
      </c>
      <c r="S1986" t="str">
        <f t="shared" si="485"/>
        <v/>
      </c>
      <c r="T1986">
        <f t="shared" si="497"/>
        <v>145</v>
      </c>
      <c r="U1986" t="str">
        <f t="shared" si="498"/>
        <v/>
      </c>
      <c r="W1986" t="str">
        <f t="shared" si="483"/>
        <v/>
      </c>
      <c r="X1986" t="str">
        <f t="shared" si="484"/>
        <v/>
      </c>
      <c r="AE1986" t="s">
        <v>52</v>
      </c>
    </row>
    <row r="1987" spans="1:31" x14ac:dyDescent="0.25">
      <c r="A1987">
        <v>45.901687780000003</v>
      </c>
      <c r="B1987">
        <v>-122.81553940000001</v>
      </c>
      <c r="C1987">
        <v>49.523614070000001</v>
      </c>
      <c r="D1987">
        <f t="shared" si="486"/>
        <v>171.13146735028022</v>
      </c>
      <c r="E1987">
        <f t="shared" si="487"/>
        <v>103.75062853500877</v>
      </c>
      <c r="F1987">
        <f t="shared" si="488"/>
        <v>200.12539079004793</v>
      </c>
      <c r="G1987">
        <f t="shared" si="489"/>
        <v>85.68039276053085</v>
      </c>
      <c r="H1987">
        <f t="shared" si="490"/>
        <v>51.68587928629529</v>
      </c>
      <c r="I1987">
        <f t="shared" si="491"/>
        <v>100.06277939971643</v>
      </c>
      <c r="J1987">
        <f t="shared" si="492"/>
        <v>10012.54300971735</v>
      </c>
      <c r="K1987">
        <f t="shared" si="493"/>
        <v>10012.559821196315</v>
      </c>
      <c r="L1987">
        <f t="shared" si="496"/>
        <v>0.12965908747512669</v>
      </c>
      <c r="M1987" s="1">
        <f t="shared" si="494"/>
        <v>38611.099369016789</v>
      </c>
      <c r="N1987" s="1">
        <f>IF(M1987&lt;'How to'!$B$35,0,M1987)</f>
        <v>38611.099369016789</v>
      </c>
      <c r="O1987" s="1">
        <f>(((ABS('How to'!$B$33))*(N1987))/(11.82))^(1/2)</f>
        <v>526.93471137126755</v>
      </c>
      <c r="P1987" s="1">
        <f>(((ABS('How to'!$B$33)+'How to'!$B$32)*(N1987))/(11.82))^(1/2)</f>
        <v>798.11348934511966</v>
      </c>
      <c r="Q1987">
        <f>IF(P1987=0,'How to'!$B$34,MIN(ROUNDDOWN(2*P1987,-1)/2,'How to'!$B$34))</f>
        <v>145</v>
      </c>
      <c r="R1987">
        <f t="shared" si="495"/>
        <v>145</v>
      </c>
      <c r="S1987" t="str">
        <f t="shared" si="485"/>
        <v/>
      </c>
      <c r="T1987">
        <f t="shared" si="497"/>
        <v>145</v>
      </c>
      <c r="U1987" t="str">
        <f t="shared" si="498"/>
        <v/>
      </c>
      <c r="W1987" t="str">
        <f t="shared" si="483"/>
        <v/>
      </c>
      <c r="X1987" t="str">
        <f t="shared" si="484"/>
        <v/>
      </c>
      <c r="AE1987" t="s">
        <v>52</v>
      </c>
    </row>
    <row r="1988" spans="1:31" x14ac:dyDescent="0.25">
      <c r="A1988">
        <v>45.901879839999999</v>
      </c>
      <c r="B1988">
        <v>-122.8157071</v>
      </c>
      <c r="C1988">
        <v>49.548614069999999</v>
      </c>
      <c r="D1988">
        <f t="shared" si="486"/>
        <v>170.95892212445028</v>
      </c>
      <c r="E1988">
        <f t="shared" si="487"/>
        <v>104.03689398553989</v>
      </c>
      <c r="F1988">
        <f t="shared" si="488"/>
        <v>200.1265308851186</v>
      </c>
      <c r="G1988">
        <f t="shared" si="489"/>
        <v>85.546809359760758</v>
      </c>
      <c r="H1988">
        <f t="shared" si="490"/>
        <v>51.910353631298214</v>
      </c>
      <c r="I1988">
        <f t="shared" si="491"/>
        <v>100.06468610734602</v>
      </c>
      <c r="J1988">
        <f t="shared" si="492"/>
        <v>10012.657091028083</v>
      </c>
      <c r="K1988">
        <f t="shared" si="493"/>
        <v>10012.941405761687</v>
      </c>
      <c r="L1988">
        <f t="shared" si="496"/>
        <v>0.53321171555427493</v>
      </c>
      <c r="M1988" s="1">
        <f t="shared" si="494"/>
        <v>9389.2736352887605</v>
      </c>
      <c r="N1988" s="1">
        <f>IF(M1988&lt;'How to'!$B$35,0,M1988)</f>
        <v>9389.2736352887605</v>
      </c>
      <c r="O1988" s="1">
        <f>(((ABS('How to'!$B$33))*(N1988))/(11.82))^(1/2)</f>
        <v>259.84641093493133</v>
      </c>
      <c r="P1988" s="1">
        <f>(((ABS('How to'!$B$33)+'How to'!$B$32)*(N1988))/(11.82))^(1/2)</f>
        <v>393.57233685628893</v>
      </c>
      <c r="Q1988">
        <f>IF(P1988=0,'How to'!$B$34,MIN(ROUNDDOWN(2*P1988,-1)/2,'How to'!$B$34))</f>
        <v>145</v>
      </c>
      <c r="R1988">
        <f t="shared" si="495"/>
        <v>145</v>
      </c>
      <c r="S1988" t="str">
        <f t="shared" si="485"/>
        <v/>
      </c>
      <c r="T1988">
        <f t="shared" si="497"/>
        <v>145</v>
      </c>
      <c r="U1988" t="str">
        <f t="shared" si="498"/>
        <v/>
      </c>
      <c r="W1988" t="str">
        <f t="shared" si="483"/>
        <v/>
      </c>
      <c r="X1988" t="str">
        <f t="shared" si="484"/>
        <v/>
      </c>
      <c r="AE1988" t="s">
        <v>52</v>
      </c>
    </row>
    <row r="1989" spans="1:31" x14ac:dyDescent="0.25">
      <c r="A1989">
        <v>45.902071800000002</v>
      </c>
      <c r="B1989">
        <v>-122.81587500000001</v>
      </c>
      <c r="C1989">
        <v>49.573614069999998</v>
      </c>
      <c r="D1989">
        <f t="shared" si="486"/>
        <v>170.87654569475319</v>
      </c>
      <c r="E1989">
        <f t="shared" si="487"/>
        <v>104.17597267048505</v>
      </c>
      <c r="F1989">
        <f t="shared" si="488"/>
        <v>200.12852657832846</v>
      </c>
      <c r="G1989">
        <f t="shared" si="489"/>
        <v>85.495602390269724</v>
      </c>
      <c r="H1989">
        <f t="shared" si="490"/>
        <v>51.995387047513212</v>
      </c>
      <c r="I1989">
        <f t="shared" si="491"/>
        <v>100.06507034073277</v>
      </c>
      <c r="J1989">
        <f t="shared" si="492"/>
        <v>10012.856787603181</v>
      </c>
      <c r="K1989">
        <f t="shared" si="493"/>
        <v>10013.018302295797</v>
      </c>
      <c r="L1989">
        <f t="shared" si="496"/>
        <v>0.4018889058135815</v>
      </c>
      <c r="M1989" s="1">
        <f t="shared" si="494"/>
        <v>12457.445524684867</v>
      </c>
      <c r="N1989" s="1">
        <f>IF(M1989&lt;'How to'!$B$35,0,M1989)</f>
        <v>12457.445524684867</v>
      </c>
      <c r="O1989" s="1">
        <f>(((ABS('How to'!$B$33))*(N1989))/(11.82))^(1/2)</f>
        <v>299.30586215439257</v>
      </c>
      <c r="P1989" s="1">
        <f>(((ABS('How to'!$B$33)+'How to'!$B$32)*(N1989))/(11.82))^(1/2)</f>
        <v>453.33898274388224</v>
      </c>
      <c r="Q1989">
        <f>IF(P1989=0,'How to'!$B$34,MIN(ROUNDDOWN(2*P1989,-1)/2,'How to'!$B$34))</f>
        <v>145</v>
      </c>
      <c r="R1989">
        <f t="shared" si="495"/>
        <v>145</v>
      </c>
      <c r="S1989" t="str">
        <f t="shared" si="485"/>
        <v/>
      </c>
      <c r="T1989">
        <f t="shared" si="497"/>
        <v>145</v>
      </c>
      <c r="U1989" t="str">
        <f t="shared" si="498"/>
        <v/>
      </c>
      <c r="W1989" t="str">
        <f t="shared" si="483"/>
        <v/>
      </c>
      <c r="X1989" t="str">
        <f t="shared" si="484"/>
        <v/>
      </c>
      <c r="AE1989" t="s">
        <v>52</v>
      </c>
    </row>
    <row r="1990" spans="1:31" x14ac:dyDescent="0.25">
      <c r="A1990">
        <v>45.90226363</v>
      </c>
      <c r="B1990">
        <v>-122.8160432</v>
      </c>
      <c r="C1990">
        <v>49.598614070000004</v>
      </c>
      <c r="D1990">
        <f t="shared" si="486"/>
        <v>170.83981026066854</v>
      </c>
      <c r="E1990">
        <f t="shared" si="487"/>
        <v>104.23758512720039</v>
      </c>
      <c r="F1990">
        <f t="shared" si="488"/>
        <v>200.12924554660066</v>
      </c>
      <c r="G1990">
        <f t="shared" si="489"/>
        <v>85.477791270377963</v>
      </c>
      <c r="H1990">
        <f t="shared" si="490"/>
        <v>52.026193596478798</v>
      </c>
      <c r="I1990">
        <f t="shared" si="491"/>
        <v>100.06586641108242</v>
      </c>
      <c r="J1990">
        <f t="shared" si="492"/>
        <v>10012.928730762895</v>
      </c>
      <c r="K1990">
        <f t="shared" si="493"/>
        <v>10013.177620600594</v>
      </c>
      <c r="L1990">
        <f t="shared" si="496"/>
        <v>0.4988886024951939</v>
      </c>
      <c r="M1990" s="1">
        <f t="shared" si="494"/>
        <v>10035.484445344748</v>
      </c>
      <c r="N1990" s="1">
        <f>IF(M1990&lt;'How to'!$B$35,0,M1990)</f>
        <v>10035.484445344748</v>
      </c>
      <c r="O1990" s="1">
        <f>(((ABS('How to'!$B$33))*(N1990))/(11.82))^(1/2)</f>
        <v>268.6395155738918</v>
      </c>
      <c r="P1990" s="1">
        <f>(((ABS('How to'!$B$33)+'How to'!$B$32)*(N1990))/(11.82))^(1/2)</f>
        <v>406.89067644206892</v>
      </c>
      <c r="Q1990">
        <f>IF(P1990=0,'How to'!$B$34,MIN(ROUNDDOWN(2*P1990,-1)/2,'How to'!$B$34))</f>
        <v>145</v>
      </c>
      <c r="R1990">
        <f t="shared" si="495"/>
        <v>145</v>
      </c>
      <c r="S1990" t="str">
        <f t="shared" si="485"/>
        <v/>
      </c>
      <c r="T1990">
        <f t="shared" si="497"/>
        <v>145</v>
      </c>
      <c r="U1990" t="str">
        <f t="shared" si="498"/>
        <v/>
      </c>
      <c r="W1990" t="str">
        <f t="shared" si="483"/>
        <v/>
      </c>
      <c r="X1990" t="str">
        <f t="shared" si="484"/>
        <v/>
      </c>
      <c r="AE1990" t="s">
        <v>52</v>
      </c>
    </row>
    <row r="1991" spans="1:31" x14ac:dyDescent="0.25">
      <c r="A1991">
        <v>45.902455400000001</v>
      </c>
      <c r="B1991">
        <v>-122.81621149999999</v>
      </c>
      <c r="C1991">
        <v>49.623614070000002</v>
      </c>
      <c r="D1991">
        <f t="shared" si="486"/>
        <v>170.79862204463356</v>
      </c>
      <c r="E1991">
        <f t="shared" si="487"/>
        <v>104.29919726721003</v>
      </c>
      <c r="F1991">
        <f t="shared" si="488"/>
        <v>200.12618979766236</v>
      </c>
      <c r="G1991">
        <f t="shared" si="489"/>
        <v>85.451074589749368</v>
      </c>
      <c r="H1991">
        <f t="shared" si="490"/>
        <v>52.064746602266155</v>
      </c>
      <c r="I1991">
        <f t="shared" si="491"/>
        <v>100.06310002843753</v>
      </c>
      <c r="J1991">
        <f t="shared" si="492"/>
        <v>10012.622960732495</v>
      </c>
      <c r="K1991">
        <f t="shared" si="493"/>
        <v>10012.623987301095</v>
      </c>
      <c r="L1991">
        <f t="shared" si="496"/>
        <v>3.2040109232450396E-2</v>
      </c>
      <c r="M1991" s="1">
        <f t="shared" si="494"/>
        <v>156251.40218249091</v>
      </c>
      <c r="N1991" s="1">
        <f>IF(M1991&lt;'How to'!$B$35,0,M1991)</f>
        <v>156251.40218249091</v>
      </c>
      <c r="O1991" s="1">
        <f>(((ABS('How to'!$B$33))*(N1991))/(11.82))^(1/2)</f>
        <v>1060.0166483987639</v>
      </c>
      <c r="P1991" s="1">
        <f>(((ABS('How to'!$B$33)+'How to'!$B$32)*(N1991))/(11.82))^(1/2)</f>
        <v>1605.5377787047555</v>
      </c>
      <c r="Q1991">
        <f>IF(P1991=0,'How to'!$B$34,MIN(ROUNDDOWN(2*P1991,-1)/2,'How to'!$B$34))</f>
        <v>145</v>
      </c>
      <c r="R1991">
        <f t="shared" si="495"/>
        <v>145</v>
      </c>
      <c r="S1991" t="str">
        <f t="shared" si="485"/>
        <v/>
      </c>
      <c r="T1991">
        <f t="shared" si="497"/>
        <v>145</v>
      </c>
      <c r="U1991" t="str">
        <f t="shared" si="498"/>
        <v/>
      </c>
      <c r="W1991" t="str">
        <f t="shared" si="483"/>
        <v/>
      </c>
      <c r="X1991" t="str">
        <f t="shared" si="484"/>
        <v/>
      </c>
      <c r="AE1991" t="s">
        <v>52</v>
      </c>
    </row>
    <row r="1992" spans="1:31" x14ac:dyDescent="0.25">
      <c r="A1992">
        <v>45.902647109999997</v>
      </c>
      <c r="B1992">
        <v>-122.81638</v>
      </c>
      <c r="C1992">
        <v>49.648614070000001</v>
      </c>
      <c r="D1992">
        <f t="shared" si="486"/>
        <v>170.75298104981206</v>
      </c>
      <c r="E1992">
        <f t="shared" si="487"/>
        <v>104.37630208621965</v>
      </c>
      <c r="F1992">
        <f t="shared" si="488"/>
        <v>200.12744183292619</v>
      </c>
      <c r="G1992">
        <f t="shared" si="489"/>
        <v>85.412112764689539</v>
      </c>
      <c r="H1992">
        <f t="shared" si="490"/>
        <v>52.126539114309608</v>
      </c>
      <c r="I1992">
        <f t="shared" si="491"/>
        <v>100.06200621096747</v>
      </c>
      <c r="J1992">
        <f t="shared" si="492"/>
        <v>10012.748243647815</v>
      </c>
      <c r="K1992">
        <f t="shared" si="493"/>
        <v>10012.405086963692</v>
      </c>
      <c r="L1992">
        <f t="shared" si="496"/>
        <v>0</v>
      </c>
      <c r="M1992" s="1">
        <f t="shared" si="494"/>
        <v>0</v>
      </c>
      <c r="N1992" s="1">
        <f>IF(M1992&lt;'How to'!$B$35,0,M1992)</f>
        <v>0</v>
      </c>
      <c r="O1992" s="1">
        <f>(((ABS('How to'!$B$33))*(N1992))/(11.82))^(1/2)</f>
        <v>0</v>
      </c>
      <c r="P1992" s="1">
        <f>(((ABS('How to'!$B$33)+'How to'!$B$32)*(N1992))/(11.82))^(1/2)</f>
        <v>0</v>
      </c>
      <c r="Q1992">
        <f>IF(P1992=0,'How to'!$B$34,MIN(ROUNDDOWN(2*P1992,-1)/2,'How to'!$B$34))</f>
        <v>145</v>
      </c>
      <c r="R1992">
        <f t="shared" si="495"/>
        <v>145</v>
      </c>
      <c r="S1992" t="str">
        <f t="shared" si="485"/>
        <v/>
      </c>
      <c r="T1992">
        <f t="shared" si="497"/>
        <v>145</v>
      </c>
      <c r="U1992" t="str">
        <f t="shared" si="498"/>
        <v/>
      </c>
      <c r="W1992" t="str">
        <f t="shared" si="483"/>
        <v/>
      </c>
      <c r="X1992" t="str">
        <f t="shared" si="484"/>
        <v/>
      </c>
      <c r="AE1992" t="s">
        <v>52</v>
      </c>
    </row>
    <row r="1993" spans="1:31" x14ac:dyDescent="0.25">
      <c r="A1993">
        <v>45.902838789999997</v>
      </c>
      <c r="B1993">
        <v>-122.8165486</v>
      </c>
      <c r="C1993">
        <v>49.673614069999999</v>
      </c>
      <c r="D1993">
        <f t="shared" si="486"/>
        <v>170.71624561493644</v>
      </c>
      <c r="E1993">
        <f t="shared" si="487"/>
        <v>104.43791348350094</v>
      </c>
      <c r="F1993">
        <f t="shared" si="488"/>
        <v>200.128244607418</v>
      </c>
      <c r="G1993">
        <f t="shared" si="489"/>
        <v>85.38094330448348</v>
      </c>
      <c r="H1993">
        <f t="shared" si="490"/>
        <v>52.180584729412182</v>
      </c>
      <c r="I1993">
        <f t="shared" si="491"/>
        <v>100.063574302874</v>
      </c>
      <c r="J1993">
        <f t="shared" si="492"/>
        <v>10012.828572411632</v>
      </c>
      <c r="K1993">
        <f t="shared" si="493"/>
        <v>10012.718902266786</v>
      </c>
      <c r="L1993">
        <f t="shared" si="496"/>
        <v>0</v>
      </c>
      <c r="M1993" s="1">
        <f t="shared" si="494"/>
        <v>0</v>
      </c>
      <c r="N1993" s="1">
        <f>IF(M1993&lt;'How to'!$B$35,0,M1993)</f>
        <v>0</v>
      </c>
      <c r="O1993" s="1">
        <f>(((ABS('How to'!$B$33))*(N1993))/(11.82))^(1/2)</f>
        <v>0</v>
      </c>
      <c r="P1993" s="1">
        <f>(((ABS('How to'!$B$33)+'How to'!$B$32)*(N1993))/(11.82))^(1/2)</f>
        <v>0</v>
      </c>
      <c r="Q1993">
        <f>IF(P1993=0,'How to'!$B$34,MIN(ROUNDDOWN(2*P1993,-1)/2,'How to'!$B$34))</f>
        <v>145</v>
      </c>
      <c r="R1993">
        <f t="shared" si="495"/>
        <v>145</v>
      </c>
      <c r="S1993" t="str">
        <f t="shared" si="485"/>
        <v/>
      </c>
      <c r="T1993">
        <f t="shared" si="497"/>
        <v>145</v>
      </c>
      <c r="U1993" t="str">
        <f t="shared" si="498"/>
        <v/>
      </c>
      <c r="W1993" t="str">
        <f t="shared" ref="W1993:W2056" si="499">IF(S1993="","",CONCATENATE(C1993," ",S1993))</f>
        <v/>
      </c>
      <c r="X1993" t="str">
        <f t="shared" ref="X1993:X2056" si="500">IF(U1993="","",CONCATENATE(C1993," ",U1993))</f>
        <v/>
      </c>
      <c r="AE1993" t="s">
        <v>52</v>
      </c>
    </row>
    <row r="1994" spans="1:31" x14ac:dyDescent="0.25">
      <c r="A1994">
        <v>45.903030450000003</v>
      </c>
      <c r="B1994">
        <v>-122.8167172</v>
      </c>
      <c r="C1994">
        <v>49.698614069999998</v>
      </c>
      <c r="D1994">
        <f t="shared" si="486"/>
        <v>170.69620810486046</v>
      </c>
      <c r="E1994">
        <f t="shared" si="487"/>
        <v>104.46853871557651</v>
      </c>
      <c r="F1994">
        <f t="shared" si="488"/>
        <v>200.12713719719707</v>
      </c>
      <c r="G1994">
        <f t="shared" si="489"/>
        <v>85.362018990290593</v>
      </c>
      <c r="H1994">
        <f t="shared" si="490"/>
        <v>52.211390534717204</v>
      </c>
      <c r="I1994">
        <f t="shared" si="491"/>
        <v>100.06349777849807</v>
      </c>
      <c r="J1994">
        <f t="shared" si="492"/>
        <v>10012.717760686435</v>
      </c>
      <c r="K1994">
        <f t="shared" si="493"/>
        <v>10012.703587667489</v>
      </c>
      <c r="L1994">
        <f t="shared" si="496"/>
        <v>0</v>
      </c>
      <c r="M1994" s="1">
        <f t="shared" si="494"/>
        <v>0</v>
      </c>
      <c r="N1994" s="1">
        <f>IF(M1994&lt;'How to'!$B$35,0,M1994)</f>
        <v>0</v>
      </c>
      <c r="O1994" s="1">
        <f>(((ABS('How to'!$B$33))*(N1994))/(11.82))^(1/2)</f>
        <v>0</v>
      </c>
      <c r="P1994" s="1">
        <f>(((ABS('How to'!$B$33)+'How to'!$B$32)*(N1994))/(11.82))^(1/2)</f>
        <v>0</v>
      </c>
      <c r="Q1994">
        <f>IF(P1994=0,'How to'!$B$34,MIN(ROUNDDOWN(2*P1994,-1)/2,'How to'!$B$34))</f>
        <v>145</v>
      </c>
      <c r="R1994">
        <f t="shared" si="495"/>
        <v>145</v>
      </c>
      <c r="S1994" t="str">
        <f t="shared" ref="S1994:S2057" si="501">IF(R1993=R1994,"",R1994)</f>
        <v/>
      </c>
      <c r="T1994">
        <f t="shared" si="497"/>
        <v>145</v>
      </c>
      <c r="U1994" t="str">
        <f t="shared" si="498"/>
        <v/>
      </c>
      <c r="W1994" t="str">
        <f t="shared" si="499"/>
        <v/>
      </c>
      <c r="X1994" t="str">
        <f t="shared" si="500"/>
        <v/>
      </c>
      <c r="AE1994" t="s">
        <v>52</v>
      </c>
    </row>
    <row r="1995" spans="1:31" x14ac:dyDescent="0.25">
      <c r="A1995">
        <v>45.90322209</v>
      </c>
      <c r="B1995">
        <v>-122.81688579999999</v>
      </c>
      <c r="C1995">
        <v>49.723614070000004</v>
      </c>
      <c r="D1995">
        <f t="shared" ref="D1995:D2058" si="502">ABS($A1991-$A1999)*111.3195*1000</f>
        <v>170.68173657024505</v>
      </c>
      <c r="E1995">
        <f t="shared" ref="E1995:E2058" si="503">ABS($B1991-$B1999)*111.3195*1000*COS(RADIANS($A1995))</f>
        <v>104.49916377018822</v>
      </c>
      <c r="F1995">
        <f t="shared" ref="F1995:F2058" si="504">SQRT((D1995^2)+(E1995^2))</f>
        <v>200.13078330757401</v>
      </c>
      <c r="G1995">
        <f t="shared" ref="G1995:G2058" si="505">ABS($A1991-$A1995)*111.3195*1000</f>
        <v>85.347547454884179</v>
      </c>
      <c r="H1995">
        <f t="shared" ref="H1995:H2058" si="506">ABS($B1991-$B1995)*111.3195*1000*COS(RADIANS($A1993))</f>
        <v>52.234449682664923</v>
      </c>
      <c r="I1995">
        <f t="shared" ref="I1995:I2058" si="507">SQRT((G1995^2)+(H1995^2))</f>
        <v>100.063187987464</v>
      </c>
      <c r="J1995">
        <f t="shared" ref="J1995:J2058" si="508">(F1995/2)^2</f>
        <v>10013.082606825785</v>
      </c>
      <c r="K1995">
        <f t="shared" ref="K1995:K2058" si="509">I1995^2</f>
        <v>10012.64159021456</v>
      </c>
      <c r="L1995">
        <f t="shared" si="496"/>
        <v>0</v>
      </c>
      <c r="M1995" s="1">
        <f t="shared" ref="M1995:M2058" si="510">IFERROR(L1995/2+((F1995^2)/(8*L1995)),0)</f>
        <v>0</v>
      </c>
      <c r="N1995" s="1">
        <f>IF(M1995&lt;'How to'!$B$35,0,M1995)</f>
        <v>0</v>
      </c>
      <c r="O1995" s="1">
        <f>(((ABS('How to'!$B$33))*(N1995))/(11.82))^(1/2)</f>
        <v>0</v>
      </c>
      <c r="P1995" s="1">
        <f>(((ABS('How to'!$B$33)+'How to'!$B$32)*(N1995))/(11.82))^(1/2)</f>
        <v>0</v>
      </c>
      <c r="Q1995">
        <f>IF(P1995=0,'How to'!$B$34,MIN(ROUNDDOWN(2*P1995,-1)/2,'How to'!$B$34))</f>
        <v>145</v>
      </c>
      <c r="R1995">
        <f t="shared" si="495"/>
        <v>145</v>
      </c>
      <c r="S1995" t="str">
        <f t="shared" si="501"/>
        <v/>
      </c>
      <c r="T1995">
        <f t="shared" si="497"/>
        <v>145</v>
      </c>
      <c r="U1995" t="str">
        <f t="shared" si="498"/>
        <v/>
      </c>
      <c r="W1995" t="str">
        <f t="shared" si="499"/>
        <v/>
      </c>
      <c r="X1995" t="str">
        <f t="shared" si="500"/>
        <v/>
      </c>
      <c r="AE1995" t="s">
        <v>52</v>
      </c>
    </row>
    <row r="1996" spans="1:31" x14ac:dyDescent="0.25">
      <c r="A1996">
        <v>45.903413739999998</v>
      </c>
      <c r="B1996">
        <v>-122.8170545</v>
      </c>
      <c r="C1996">
        <v>49.748614070000002</v>
      </c>
      <c r="D1996">
        <f t="shared" si="502"/>
        <v>170.67505740048338</v>
      </c>
      <c r="E1996">
        <f t="shared" si="503"/>
        <v>104.50654941963232</v>
      </c>
      <c r="F1996">
        <f t="shared" si="504"/>
        <v>200.12894365947258</v>
      </c>
      <c r="G1996">
        <f t="shared" si="505"/>
        <v>85.340868285122525</v>
      </c>
      <c r="H1996">
        <f t="shared" si="506"/>
        <v>52.249762245217653</v>
      </c>
      <c r="I1996">
        <f t="shared" si="507"/>
        <v>100.06548582973254</v>
      </c>
      <c r="J1996">
        <f t="shared" si="508"/>
        <v>10012.898522564088</v>
      </c>
      <c r="K1996">
        <f t="shared" si="509"/>
        <v>10013.101454340404</v>
      </c>
      <c r="L1996">
        <f t="shared" si="496"/>
        <v>0.45047949599885373</v>
      </c>
      <c r="M1996" s="1">
        <f t="shared" si="510"/>
        <v>11113.825982399299</v>
      </c>
      <c r="N1996" s="1">
        <f>IF(M1996&lt;'How to'!$B$35,0,M1996)</f>
        <v>11113.825982399299</v>
      </c>
      <c r="O1996" s="1">
        <f>(((ABS('How to'!$B$33))*(N1996))/(11.82))^(1/2)</f>
        <v>282.70436934848732</v>
      </c>
      <c r="P1996" s="1">
        <f>(((ABS('How to'!$B$33)+'How to'!$B$32)*(N1996))/(11.82))^(1/2)</f>
        <v>428.19378910655638</v>
      </c>
      <c r="Q1996">
        <f>IF(P1996=0,'How to'!$B$34,MIN(ROUNDDOWN(2*P1996,-1)/2,'How to'!$B$34))</f>
        <v>145</v>
      </c>
      <c r="R1996">
        <f t="shared" ref="R1996:R2059" si="511">IF(Q1996=R1995,R1995,IF(Q1996&lt;R1995,Q1996,IF(MIN(Q1997:Q2036)&lt;Q1996,IF(MIN(Q1997:Q2036)&lt;R1995,R1995,MIN(Q1997:Q2036)),MIN(Q1997:Q2036))))</f>
        <v>145</v>
      </c>
      <c r="S1996" t="str">
        <f t="shared" si="501"/>
        <v/>
      </c>
      <c r="T1996">
        <f t="shared" si="497"/>
        <v>145</v>
      </c>
      <c r="U1996" t="str">
        <f t="shared" si="498"/>
        <v/>
      </c>
      <c r="W1996" t="str">
        <f t="shared" si="499"/>
        <v/>
      </c>
      <c r="X1996" t="str">
        <f t="shared" si="500"/>
        <v/>
      </c>
      <c r="AE1996" t="s">
        <v>52</v>
      </c>
    </row>
    <row r="1997" spans="1:31" x14ac:dyDescent="0.25">
      <c r="A1997">
        <v>45.903605370000001</v>
      </c>
      <c r="B1997">
        <v>-122.8172232</v>
      </c>
      <c r="C1997">
        <v>49.773614070000001</v>
      </c>
      <c r="D1997">
        <f t="shared" si="502"/>
        <v>170.67283101029918</v>
      </c>
      <c r="E1997">
        <f t="shared" si="503"/>
        <v>104.50618868913139</v>
      </c>
      <c r="F1997">
        <f t="shared" si="504"/>
        <v>200.1268565670247</v>
      </c>
      <c r="G1997">
        <f t="shared" si="505"/>
        <v>85.33530231045296</v>
      </c>
      <c r="H1997">
        <f t="shared" si="506"/>
        <v>52.257328301518555</v>
      </c>
      <c r="I1997">
        <f t="shared" si="507"/>
        <v>100.06468998417519</v>
      </c>
      <c r="J1997">
        <f t="shared" si="508"/>
        <v>10012.68967984962</v>
      </c>
      <c r="K1997">
        <f t="shared" si="509"/>
        <v>10012.942181629091</v>
      </c>
      <c r="L1997">
        <f t="shared" si="496"/>
        <v>0.50249555169230009</v>
      </c>
      <c r="M1997" s="1">
        <f t="shared" si="510"/>
        <v>9963.2147467849136</v>
      </c>
      <c r="N1997" s="1">
        <f>IF(M1997&lt;'How to'!$B$35,0,M1997)</f>
        <v>9963.2147467849136</v>
      </c>
      <c r="O1997" s="1">
        <f>(((ABS('How to'!$B$33))*(N1997))/(11.82))^(1/2)</f>
        <v>267.67047534919641</v>
      </c>
      <c r="P1997" s="1">
        <f>(((ABS('How to'!$B$33)+'How to'!$B$32)*(N1997))/(11.82))^(1/2)</f>
        <v>405.42293469274529</v>
      </c>
      <c r="Q1997">
        <f>IF(P1997=0,'How to'!$B$34,MIN(ROUNDDOWN(2*P1997,-1)/2,'How to'!$B$34))</f>
        <v>145</v>
      </c>
      <c r="R1997">
        <f t="shared" si="511"/>
        <v>145</v>
      </c>
      <c r="S1997" t="str">
        <f t="shared" si="501"/>
        <v/>
      </c>
      <c r="T1997">
        <f t="shared" si="497"/>
        <v>145</v>
      </c>
      <c r="U1997" t="str">
        <f t="shared" si="498"/>
        <v/>
      </c>
      <c r="W1997" t="str">
        <f t="shared" si="499"/>
        <v/>
      </c>
      <c r="X1997" t="str">
        <f t="shared" si="500"/>
        <v/>
      </c>
      <c r="AE1997" t="s">
        <v>52</v>
      </c>
    </row>
    <row r="1998" spans="1:31" x14ac:dyDescent="0.25">
      <c r="A1998">
        <v>45.903797019999999</v>
      </c>
      <c r="B1998">
        <v>-122.8173918</v>
      </c>
      <c r="C1998">
        <v>49.798614069999999</v>
      </c>
      <c r="D1998">
        <f t="shared" si="502"/>
        <v>170.6739442046003</v>
      </c>
      <c r="E1998">
        <f t="shared" si="503"/>
        <v>104.50582791981262</v>
      </c>
      <c r="F1998">
        <f t="shared" si="504"/>
        <v>200.12761753331424</v>
      </c>
      <c r="G1998">
        <f t="shared" si="505"/>
        <v>85.334189114569881</v>
      </c>
      <c r="H1998">
        <f t="shared" si="506"/>
        <v>52.257147904657728</v>
      </c>
      <c r="I1998">
        <f t="shared" si="507"/>
        <v>100.06364644050531</v>
      </c>
      <c r="J1998">
        <f t="shared" si="508"/>
        <v>10012.765824890126</v>
      </c>
      <c r="K1998">
        <f t="shared" si="509"/>
        <v>10012.733338970451</v>
      </c>
      <c r="L1998">
        <f t="shared" ref="L1998:L2061" si="512">IFERROR(SQRT(K1998-J1998),0)</f>
        <v>0</v>
      </c>
      <c r="M1998" s="1">
        <f t="shared" si="510"/>
        <v>0</v>
      </c>
      <c r="N1998" s="1">
        <f>IF(M1998&lt;'How to'!$B$35,0,M1998)</f>
        <v>0</v>
      </c>
      <c r="O1998" s="1">
        <f>(((ABS('How to'!$B$33))*(N1998))/(11.82))^(1/2)</f>
        <v>0</v>
      </c>
      <c r="P1998" s="1">
        <f>(((ABS('How to'!$B$33)+'How to'!$B$32)*(N1998))/(11.82))^(1/2)</f>
        <v>0</v>
      </c>
      <c r="Q1998">
        <f>IF(P1998=0,'How to'!$B$34,MIN(ROUNDDOWN(2*P1998,-1)/2,'How to'!$B$34))</f>
        <v>145</v>
      </c>
      <c r="R1998">
        <f t="shared" si="511"/>
        <v>145</v>
      </c>
      <c r="S1998" t="str">
        <f t="shared" si="501"/>
        <v/>
      </c>
      <c r="T1998">
        <f t="shared" si="497"/>
        <v>145</v>
      </c>
      <c r="U1998" t="str">
        <f t="shared" si="498"/>
        <v/>
      </c>
      <c r="W1998" t="str">
        <f t="shared" si="499"/>
        <v/>
      </c>
      <c r="X1998" t="str">
        <f t="shared" si="500"/>
        <v/>
      </c>
      <c r="AE1998" t="s">
        <v>52</v>
      </c>
    </row>
    <row r="1999" spans="1:31" x14ac:dyDescent="0.25">
      <c r="A1999">
        <v>45.903988660000003</v>
      </c>
      <c r="B1999">
        <v>-122.8175605</v>
      </c>
      <c r="C1999">
        <v>49.823614069999998</v>
      </c>
      <c r="D1999">
        <f t="shared" si="502"/>
        <v>170.67839698496871</v>
      </c>
      <c r="E1999">
        <f t="shared" si="503"/>
        <v>104.50546716814904</v>
      </c>
      <c r="F1999">
        <f t="shared" si="504"/>
        <v>200.13122661241962</v>
      </c>
      <c r="G1999">
        <f t="shared" si="505"/>
        <v>85.334189115360857</v>
      </c>
      <c r="H1999">
        <f t="shared" si="506"/>
        <v>52.264713890083335</v>
      </c>
      <c r="I1999">
        <f t="shared" si="507"/>
        <v>100.06759790256005</v>
      </c>
      <c r="J1999">
        <f t="shared" si="508"/>
        <v>10013.126966347914</v>
      </c>
      <c r="K1999">
        <f t="shared" si="509"/>
        <v>10013.524149988441</v>
      </c>
      <c r="L1999">
        <f t="shared" si="512"/>
        <v>0.63022507132543215</v>
      </c>
      <c r="M1999" s="1">
        <f t="shared" si="510"/>
        <v>7944.4032025962615</v>
      </c>
      <c r="N1999" s="1">
        <f>IF(M1999&lt;'How to'!$B$35,0,M1999)</f>
        <v>7944.4032025962615</v>
      </c>
      <c r="O1999" s="1">
        <f>(((ABS('How to'!$B$33))*(N1999))/(11.82))^(1/2)</f>
        <v>239.01841574312954</v>
      </c>
      <c r="P1999" s="1">
        <f>(((ABS('How to'!$B$33)+'How to'!$B$32)*(N1999))/(11.82))^(1/2)</f>
        <v>362.02553692099298</v>
      </c>
      <c r="Q1999">
        <f>IF(P1999=0,'How to'!$B$34,MIN(ROUNDDOWN(2*P1999,-1)/2,'How to'!$B$34))</f>
        <v>145</v>
      </c>
      <c r="R1999">
        <f t="shared" si="511"/>
        <v>145</v>
      </c>
      <c r="S1999" t="str">
        <f t="shared" si="501"/>
        <v/>
      </c>
      <c r="T1999">
        <f t="shared" si="497"/>
        <v>145</v>
      </c>
      <c r="U1999" t="str">
        <f t="shared" si="498"/>
        <v/>
      </c>
      <c r="W1999" t="str">
        <f t="shared" si="499"/>
        <v/>
      </c>
      <c r="X1999" t="str">
        <f t="shared" si="500"/>
        <v/>
      </c>
      <c r="AE1999" t="s">
        <v>52</v>
      </c>
    </row>
    <row r="2000" spans="1:31" x14ac:dyDescent="0.25">
      <c r="A2000">
        <v>45.904180310000001</v>
      </c>
      <c r="B2000">
        <v>-122.81772909999999</v>
      </c>
      <c r="C2000">
        <v>49.848614070000004</v>
      </c>
      <c r="D2000">
        <f t="shared" si="502"/>
        <v>170.68507615552136</v>
      </c>
      <c r="E2000">
        <f t="shared" si="503"/>
        <v>104.4896138299485</v>
      </c>
      <c r="F2000">
        <f t="shared" si="504"/>
        <v>200.12864517741554</v>
      </c>
      <c r="G2000">
        <f t="shared" si="505"/>
        <v>85.334189115360857</v>
      </c>
      <c r="H2000">
        <f t="shared" si="506"/>
        <v>52.256787128007844</v>
      </c>
      <c r="I2000">
        <f t="shared" si="507"/>
        <v>100.06345802998264</v>
      </c>
      <c r="J2000">
        <f t="shared" si="508"/>
        <v>10012.868655136972</v>
      </c>
      <c r="K2000">
        <f t="shared" si="509"/>
        <v>10012.695632918098</v>
      </c>
      <c r="L2000">
        <f t="shared" si="512"/>
        <v>0</v>
      </c>
      <c r="M2000" s="1">
        <f t="shared" si="510"/>
        <v>0</v>
      </c>
      <c r="N2000" s="1">
        <f>IF(M2000&lt;'How to'!$B$35,0,M2000)</f>
        <v>0</v>
      </c>
      <c r="O2000" s="1">
        <f>(((ABS('How to'!$B$33))*(N2000))/(11.82))^(1/2)</f>
        <v>0</v>
      </c>
      <c r="P2000" s="1">
        <f>(((ABS('How to'!$B$33)+'How to'!$B$32)*(N2000))/(11.82))^(1/2)</f>
        <v>0</v>
      </c>
      <c r="Q2000">
        <f>IF(P2000=0,'How to'!$B$34,MIN(ROUNDDOWN(2*P2000,-1)/2,'How to'!$B$34))</f>
        <v>145</v>
      </c>
      <c r="R2000">
        <f t="shared" si="511"/>
        <v>145</v>
      </c>
      <c r="S2000" t="str">
        <f t="shared" si="501"/>
        <v/>
      </c>
      <c r="T2000">
        <f t="shared" si="497"/>
        <v>145</v>
      </c>
      <c r="U2000" t="str">
        <f t="shared" si="498"/>
        <v/>
      </c>
      <c r="W2000" t="str">
        <f t="shared" si="499"/>
        <v/>
      </c>
      <c r="X2000" t="str">
        <f t="shared" si="500"/>
        <v/>
      </c>
      <c r="AE2000" t="s">
        <v>52</v>
      </c>
    </row>
    <row r="2001" spans="1:31" x14ac:dyDescent="0.25">
      <c r="A2001">
        <v>45.90437197</v>
      </c>
      <c r="B2001">
        <v>-122.8178977</v>
      </c>
      <c r="C2001">
        <v>49.873614070000002</v>
      </c>
      <c r="D2001">
        <f t="shared" si="502"/>
        <v>170.69620810486046</v>
      </c>
      <c r="E2001">
        <f t="shared" si="503"/>
        <v>104.46601432274853</v>
      </c>
      <c r="F2001">
        <f t="shared" si="504"/>
        <v>200.1258194483124</v>
      </c>
      <c r="G2001">
        <f t="shared" si="505"/>
        <v>85.337528699846203</v>
      </c>
      <c r="H2001">
        <f t="shared" si="506"/>
        <v>52.248860429343075</v>
      </c>
      <c r="I2001">
        <f t="shared" si="507"/>
        <v>100.06216678026739</v>
      </c>
      <c r="J2001">
        <f t="shared" si="508"/>
        <v>10012.585902464632</v>
      </c>
      <c r="K2001">
        <f t="shared" si="509"/>
        <v>10012.437220762047</v>
      </c>
      <c r="L2001">
        <f t="shared" si="512"/>
        <v>0</v>
      </c>
      <c r="M2001" s="1">
        <f t="shared" si="510"/>
        <v>0</v>
      </c>
      <c r="N2001" s="1">
        <f>IF(M2001&lt;'How to'!$B$35,0,M2001)</f>
        <v>0</v>
      </c>
      <c r="O2001" s="1">
        <f>(((ABS('How to'!$B$33))*(N2001))/(11.82))^(1/2)</f>
        <v>0</v>
      </c>
      <c r="P2001" s="1">
        <f>(((ABS('How to'!$B$33)+'How to'!$B$32)*(N2001))/(11.82))^(1/2)</f>
        <v>0</v>
      </c>
      <c r="Q2001">
        <f>IF(P2001=0,'How to'!$B$34,MIN(ROUNDDOWN(2*P2001,-1)/2,'How to'!$B$34))</f>
        <v>145</v>
      </c>
      <c r="R2001">
        <f t="shared" si="511"/>
        <v>145</v>
      </c>
      <c r="S2001" t="str">
        <f t="shared" si="501"/>
        <v/>
      </c>
      <c r="T2001">
        <f t="shared" si="497"/>
        <v>145</v>
      </c>
      <c r="U2001" t="str">
        <f t="shared" si="498"/>
        <v/>
      </c>
      <c r="W2001" t="str">
        <f t="shared" si="499"/>
        <v/>
      </c>
      <c r="X2001" t="str">
        <f t="shared" si="500"/>
        <v/>
      </c>
      <c r="AE2001" t="s">
        <v>52</v>
      </c>
    </row>
    <row r="2002" spans="1:31" x14ac:dyDescent="0.25">
      <c r="A2002">
        <v>45.904563639999999</v>
      </c>
      <c r="B2002">
        <v>-122.8180663</v>
      </c>
      <c r="C2002">
        <v>49.898614070000001</v>
      </c>
      <c r="D2002">
        <f t="shared" si="502"/>
        <v>170.7095664451748</v>
      </c>
      <c r="E2002">
        <f t="shared" si="503"/>
        <v>104.45016118525871</v>
      </c>
      <c r="F2002">
        <f t="shared" si="504"/>
        <v>200.12893905561504</v>
      </c>
      <c r="G2002">
        <f t="shared" si="505"/>
        <v>85.339755090030422</v>
      </c>
      <c r="H2002">
        <f t="shared" si="506"/>
        <v>52.248680056885284</v>
      </c>
      <c r="I2002">
        <f t="shared" si="507"/>
        <v>100.06397137088422</v>
      </c>
      <c r="J2002">
        <f t="shared" si="508"/>
        <v>10012.898061881519</v>
      </c>
      <c r="K2002">
        <f t="shared" si="509"/>
        <v>10012.798366513136</v>
      </c>
      <c r="L2002">
        <f t="shared" si="512"/>
        <v>0</v>
      </c>
      <c r="M2002" s="1">
        <f t="shared" si="510"/>
        <v>0</v>
      </c>
      <c r="N2002" s="1">
        <f>IF(M2002&lt;'How to'!$B$35,0,M2002)</f>
        <v>0</v>
      </c>
      <c r="O2002" s="1">
        <f>(((ABS('How to'!$B$33))*(N2002))/(11.82))^(1/2)</f>
        <v>0</v>
      </c>
      <c r="P2002" s="1">
        <f>(((ABS('How to'!$B$33)+'How to'!$B$32)*(N2002))/(11.82))^(1/2)</f>
        <v>0</v>
      </c>
      <c r="Q2002">
        <f>IF(P2002=0,'How to'!$B$34,MIN(ROUNDDOWN(2*P2002,-1)/2,'How to'!$B$34))</f>
        <v>145</v>
      </c>
      <c r="R2002">
        <f t="shared" si="511"/>
        <v>145</v>
      </c>
      <c r="S2002" t="str">
        <f t="shared" si="501"/>
        <v/>
      </c>
      <c r="T2002">
        <f t="shared" si="497"/>
        <v>145</v>
      </c>
      <c r="U2002" t="str">
        <f t="shared" si="498"/>
        <v/>
      </c>
      <c r="W2002" t="str">
        <f t="shared" si="499"/>
        <v/>
      </c>
      <c r="X2002" t="str">
        <f t="shared" si="500"/>
        <v/>
      </c>
      <c r="AE2002" t="s">
        <v>52</v>
      </c>
    </row>
    <row r="2003" spans="1:31" x14ac:dyDescent="0.25">
      <c r="A2003">
        <v>45.90475532</v>
      </c>
      <c r="B2003">
        <v>-122.81823489999999</v>
      </c>
      <c r="C2003">
        <v>49.923614069999999</v>
      </c>
      <c r="D2003">
        <f t="shared" si="502"/>
        <v>170.72960395445978</v>
      </c>
      <c r="E2003">
        <f t="shared" si="503"/>
        <v>104.41106952620349</v>
      </c>
      <c r="F2003">
        <f t="shared" si="504"/>
        <v>200.12563330581213</v>
      </c>
      <c r="G2003">
        <f t="shared" si="505"/>
        <v>85.344207869607857</v>
      </c>
      <c r="H2003">
        <f t="shared" si="506"/>
        <v>52.24075341735238</v>
      </c>
      <c r="I2003">
        <f t="shared" si="507"/>
        <v>100.06363042836018</v>
      </c>
      <c r="J2003">
        <f t="shared" si="508"/>
        <v>10012.567276513095</v>
      </c>
      <c r="K2003">
        <f t="shared" si="509"/>
        <v>10012.73013450345</v>
      </c>
      <c r="L2003">
        <f t="shared" si="512"/>
        <v>0.40355667551832852</v>
      </c>
      <c r="M2003" s="1">
        <f t="shared" si="510"/>
        <v>12405.605881309102</v>
      </c>
      <c r="N2003" s="1">
        <f>IF(M2003&lt;'How to'!$B$35,0,M2003)</f>
        <v>12405.605881309102</v>
      </c>
      <c r="O2003" s="1">
        <f>(((ABS('How to'!$B$33))*(N2003))/(11.82))^(1/2)</f>
        <v>298.68245647571655</v>
      </c>
      <c r="P2003" s="1">
        <f>(((ABS('How to'!$B$33)+'How to'!$B$32)*(N2003))/(11.82))^(1/2)</f>
        <v>452.39475099989477</v>
      </c>
      <c r="Q2003">
        <f>IF(P2003=0,'How to'!$B$34,MIN(ROUNDDOWN(2*P2003,-1)/2,'How to'!$B$34))</f>
        <v>145</v>
      </c>
      <c r="R2003">
        <f t="shared" si="511"/>
        <v>145</v>
      </c>
      <c r="S2003" t="str">
        <f t="shared" si="501"/>
        <v/>
      </c>
      <c r="T2003">
        <f t="shared" si="497"/>
        <v>145</v>
      </c>
      <c r="U2003" t="str">
        <f t="shared" si="498"/>
        <v/>
      </c>
      <c r="W2003" t="str">
        <f t="shared" si="499"/>
        <v/>
      </c>
      <c r="X2003" t="str">
        <f t="shared" si="500"/>
        <v/>
      </c>
      <c r="AE2003" t="s">
        <v>52</v>
      </c>
    </row>
    <row r="2004" spans="1:31" x14ac:dyDescent="0.25">
      <c r="A2004">
        <v>45.904947030000002</v>
      </c>
      <c r="B2004">
        <v>-122.81840339999999</v>
      </c>
      <c r="C2004">
        <v>49.948614069999998</v>
      </c>
      <c r="D2004">
        <f t="shared" si="502"/>
        <v>170.7574338301805</v>
      </c>
      <c r="E2004">
        <f t="shared" si="503"/>
        <v>104.37197807703795</v>
      </c>
      <c r="F2004">
        <f t="shared" si="504"/>
        <v>200.12898594651941</v>
      </c>
      <c r="G2004">
        <f t="shared" si="505"/>
        <v>85.350887040160501</v>
      </c>
      <c r="H2004">
        <f t="shared" si="506"/>
        <v>52.232826822413251</v>
      </c>
      <c r="I2004">
        <f t="shared" si="507"/>
        <v>100.06518933376607</v>
      </c>
      <c r="J2004">
        <f t="shared" si="508"/>
        <v>10012.90275399554</v>
      </c>
      <c r="K2004">
        <f t="shared" si="509"/>
        <v>10013.042116402452</v>
      </c>
      <c r="L2004">
        <f t="shared" si="512"/>
        <v>0.37331274678405962</v>
      </c>
      <c r="M2004" s="1">
        <f t="shared" si="510"/>
        <v>13411.063783196281</v>
      </c>
      <c r="N2004" s="1">
        <f>IF(M2004&lt;'How to'!$B$35,0,M2004)</f>
        <v>13411.063783196281</v>
      </c>
      <c r="O2004" s="1">
        <f>(((ABS('How to'!$B$33))*(N2004))/(11.82))^(1/2)</f>
        <v>310.55057564178708</v>
      </c>
      <c r="P2004" s="1">
        <f>(((ABS('How to'!$B$33)+'How to'!$B$32)*(N2004))/(11.82))^(1/2)</f>
        <v>470.37061365458021</v>
      </c>
      <c r="Q2004">
        <f>IF(P2004=0,'How to'!$B$34,MIN(ROUNDDOWN(2*P2004,-1)/2,'How to'!$B$34))</f>
        <v>145</v>
      </c>
      <c r="R2004">
        <f t="shared" si="511"/>
        <v>145</v>
      </c>
      <c r="S2004" t="str">
        <f t="shared" si="501"/>
        <v/>
      </c>
      <c r="T2004">
        <f t="shared" si="497"/>
        <v>145</v>
      </c>
      <c r="U2004" t="str">
        <f t="shared" si="498"/>
        <v/>
      </c>
      <c r="W2004" t="str">
        <f t="shared" si="499"/>
        <v/>
      </c>
      <c r="X2004" t="str">
        <f t="shared" si="500"/>
        <v/>
      </c>
      <c r="AE2004" t="s">
        <v>52</v>
      </c>
    </row>
    <row r="2005" spans="1:31" x14ac:dyDescent="0.25">
      <c r="A2005">
        <v>45.90513876</v>
      </c>
      <c r="B2005">
        <v>-122.8185718</v>
      </c>
      <c r="C2005">
        <v>49.973614070000004</v>
      </c>
      <c r="D2005">
        <f t="shared" si="502"/>
        <v>170.79305606996397</v>
      </c>
      <c r="E2005">
        <f t="shared" si="503"/>
        <v>104.30964840746691</v>
      </c>
      <c r="F2005">
        <f t="shared" si="504"/>
        <v>200.12688663097524</v>
      </c>
      <c r="G2005">
        <f t="shared" si="505"/>
        <v>85.358679405014286</v>
      </c>
      <c r="H2005">
        <f t="shared" si="506"/>
        <v>52.217154067383241</v>
      </c>
      <c r="I2005">
        <f t="shared" si="507"/>
        <v>100.06365638264899</v>
      </c>
      <c r="J2005">
        <f t="shared" si="508"/>
        <v>10012.692688151803</v>
      </c>
      <c r="K2005">
        <f t="shared" si="509"/>
        <v>10012.735328664849</v>
      </c>
      <c r="L2005">
        <f t="shared" si="512"/>
        <v>0.2064957942565078</v>
      </c>
      <c r="M2005" s="1">
        <f t="shared" si="510"/>
        <v>24244.404988285358</v>
      </c>
      <c r="N2005" s="1">
        <f>IF(M2005&lt;'How to'!$B$35,0,M2005)</f>
        <v>24244.404988285358</v>
      </c>
      <c r="O2005" s="1">
        <f>(((ABS('How to'!$B$33))*(N2005))/(11.82))^(1/2)</f>
        <v>417.54807863275238</v>
      </c>
      <c r="P2005" s="1">
        <f>(((ABS('How to'!$B$33)+'How to'!$B$32)*(N2005))/(11.82))^(1/2)</f>
        <v>632.43272233803293</v>
      </c>
      <c r="Q2005">
        <f>IF(P2005=0,'How to'!$B$34,MIN(ROUNDDOWN(2*P2005,-1)/2,'How to'!$B$34))</f>
        <v>145</v>
      </c>
      <c r="R2005">
        <f t="shared" si="511"/>
        <v>145</v>
      </c>
      <c r="S2005" t="str">
        <f t="shared" si="501"/>
        <v/>
      </c>
      <c r="T2005">
        <f t="shared" si="497"/>
        <v>145</v>
      </c>
      <c r="U2005" t="str">
        <f t="shared" si="498"/>
        <v/>
      </c>
      <c r="W2005" t="str">
        <f t="shared" si="499"/>
        <v/>
      </c>
      <c r="X2005" t="str">
        <f t="shared" si="500"/>
        <v/>
      </c>
      <c r="AE2005" t="s">
        <v>52</v>
      </c>
    </row>
    <row r="2006" spans="1:31" x14ac:dyDescent="0.25">
      <c r="A2006">
        <v>45.905330530000001</v>
      </c>
      <c r="B2006">
        <v>-122.81874019999999</v>
      </c>
      <c r="C2006">
        <v>49.998614070000002</v>
      </c>
      <c r="D2006">
        <f t="shared" si="502"/>
        <v>170.83758386969336</v>
      </c>
      <c r="E2006">
        <f t="shared" si="503"/>
        <v>104.23957296854104</v>
      </c>
      <c r="F2006">
        <f t="shared" si="504"/>
        <v>200.12838038393832</v>
      </c>
      <c r="G2006">
        <f t="shared" si="505"/>
        <v>85.369811355144364</v>
      </c>
      <c r="H2006">
        <f t="shared" si="506"/>
        <v>52.201481390543428</v>
      </c>
      <c r="I2006">
        <f t="shared" si="507"/>
        <v>100.06497564173084</v>
      </c>
      <c r="J2006">
        <f t="shared" si="508"/>
        <v>10012.842158774578</v>
      </c>
      <c r="K2006">
        <f t="shared" si="509"/>
        <v>10012.999350180186</v>
      </c>
      <c r="L2006">
        <f t="shared" si="512"/>
        <v>0.39647371364012413</v>
      </c>
      <c r="M2006" s="1">
        <f t="shared" si="510"/>
        <v>12627.570259637569</v>
      </c>
      <c r="N2006" s="1">
        <f>IF(M2006&lt;'How to'!$B$35,0,M2006)</f>
        <v>12627.570259637569</v>
      </c>
      <c r="O2006" s="1">
        <f>(((ABS('How to'!$B$33))*(N2006))/(11.82))^(1/2)</f>
        <v>301.34266266870247</v>
      </c>
      <c r="P2006" s="1">
        <f>(((ABS('How to'!$B$33)+'How to'!$B$32)*(N2006))/(11.82))^(1/2)</f>
        <v>456.4239910579966</v>
      </c>
      <c r="Q2006">
        <f>IF(P2006=0,'How to'!$B$34,MIN(ROUNDDOWN(2*P2006,-1)/2,'How to'!$B$34))</f>
        <v>145</v>
      </c>
      <c r="R2006">
        <f t="shared" si="511"/>
        <v>145</v>
      </c>
      <c r="S2006" t="str">
        <f t="shared" si="501"/>
        <v/>
      </c>
      <c r="T2006">
        <f t="shared" si="497"/>
        <v>145</v>
      </c>
      <c r="U2006" t="str">
        <f t="shared" si="498"/>
        <v/>
      </c>
      <c r="W2006" t="str">
        <f t="shared" si="499"/>
        <v/>
      </c>
      <c r="X2006" t="str">
        <f t="shared" si="500"/>
        <v/>
      </c>
      <c r="AE2006" t="s">
        <v>52</v>
      </c>
    </row>
    <row r="2007" spans="1:31" x14ac:dyDescent="0.25">
      <c r="A2007">
        <v>45.905522349999998</v>
      </c>
      <c r="B2007">
        <v>-122.8189084</v>
      </c>
      <c r="C2007">
        <v>50.023614070000001</v>
      </c>
      <c r="D2007">
        <f t="shared" si="502"/>
        <v>170.88767764488327</v>
      </c>
      <c r="E2007">
        <f t="shared" si="503"/>
        <v>104.15400572426536</v>
      </c>
      <c r="F2007">
        <f t="shared" si="504"/>
        <v>200.12659813046301</v>
      </c>
      <c r="G2007">
        <f t="shared" si="505"/>
        <v>85.385396084851905</v>
      </c>
      <c r="H2007">
        <f t="shared" si="506"/>
        <v>52.170316503352197</v>
      </c>
      <c r="I2007">
        <f t="shared" si="507"/>
        <v>100.06201971091222</v>
      </c>
      <c r="J2007">
        <f t="shared" si="508"/>
        <v>10012.663819817961</v>
      </c>
      <c r="K2007">
        <f t="shared" si="509"/>
        <v>10012.407788626986</v>
      </c>
      <c r="L2007">
        <f t="shared" si="512"/>
        <v>0</v>
      </c>
      <c r="M2007" s="1">
        <f t="shared" si="510"/>
        <v>0</v>
      </c>
      <c r="N2007" s="1">
        <f>IF(M2007&lt;'How to'!$B$35,0,M2007)</f>
        <v>0</v>
      </c>
      <c r="O2007" s="1">
        <f>(((ABS('How to'!$B$33))*(N2007))/(11.82))^(1/2)</f>
        <v>0</v>
      </c>
      <c r="P2007" s="1">
        <f>(((ABS('How to'!$B$33)+'How to'!$B$32)*(N2007))/(11.82))^(1/2)</f>
        <v>0</v>
      </c>
      <c r="Q2007">
        <f>IF(P2007=0,'How to'!$B$34,MIN(ROUNDDOWN(2*P2007,-1)/2,'How to'!$B$34))</f>
        <v>145</v>
      </c>
      <c r="R2007">
        <f t="shared" si="511"/>
        <v>145</v>
      </c>
      <c r="S2007" t="str">
        <f t="shared" si="501"/>
        <v/>
      </c>
      <c r="T2007">
        <f t="shared" si="497"/>
        <v>145</v>
      </c>
      <c r="U2007" t="str">
        <f t="shared" si="498"/>
        <v/>
      </c>
      <c r="W2007" t="str">
        <f t="shared" si="499"/>
        <v/>
      </c>
      <c r="X2007" t="str">
        <f t="shared" si="500"/>
        <v/>
      </c>
      <c r="AE2007" t="s">
        <v>52</v>
      </c>
    </row>
    <row r="2008" spans="1:31" x14ac:dyDescent="0.25">
      <c r="A2008">
        <v>45.905714250000003</v>
      </c>
      <c r="B2008">
        <v>-122.81907649999999</v>
      </c>
      <c r="C2008">
        <v>50.048614069999999</v>
      </c>
      <c r="D2008">
        <f t="shared" si="502"/>
        <v>170.93220544461269</v>
      </c>
      <c r="E2008">
        <f t="shared" si="503"/>
        <v>104.08393105506309</v>
      </c>
      <c r="F2008">
        <f t="shared" si="504"/>
        <v>200.12816783759953</v>
      </c>
      <c r="G2008">
        <f t="shared" si="505"/>
        <v>85.406546790019974</v>
      </c>
      <c r="H2008">
        <f t="shared" si="506"/>
        <v>52.139151790933447</v>
      </c>
      <c r="I2008">
        <f t="shared" si="507"/>
        <v>100.06382655122614</v>
      </c>
      <c r="J2008">
        <f t="shared" si="508"/>
        <v>10012.820890508603</v>
      </c>
      <c r="K2008">
        <f t="shared" si="509"/>
        <v>10012.76938407387</v>
      </c>
      <c r="L2008">
        <f t="shared" si="512"/>
        <v>0</v>
      </c>
      <c r="M2008" s="1">
        <f t="shared" si="510"/>
        <v>0</v>
      </c>
      <c r="N2008" s="1">
        <f>IF(M2008&lt;'How to'!$B$35,0,M2008)</f>
        <v>0</v>
      </c>
      <c r="O2008" s="1">
        <f>(((ABS('How to'!$B$33))*(N2008))/(11.82))^(1/2)</f>
        <v>0</v>
      </c>
      <c r="P2008" s="1">
        <f>(((ABS('How to'!$B$33)+'How to'!$B$32)*(N2008))/(11.82))^(1/2)</f>
        <v>0</v>
      </c>
      <c r="Q2008">
        <f>IF(P2008=0,'How to'!$B$34,MIN(ROUNDDOWN(2*P2008,-1)/2,'How to'!$B$34))</f>
        <v>145</v>
      </c>
      <c r="R2008">
        <f t="shared" si="511"/>
        <v>145</v>
      </c>
      <c r="S2008" t="str">
        <f t="shared" si="501"/>
        <v/>
      </c>
      <c r="T2008">
        <f t="shared" si="497"/>
        <v>145</v>
      </c>
      <c r="U2008" t="str">
        <f t="shared" si="498"/>
        <v/>
      </c>
      <c r="W2008" t="str">
        <f t="shared" si="499"/>
        <v/>
      </c>
      <c r="X2008" t="str">
        <f t="shared" si="500"/>
        <v/>
      </c>
      <c r="AE2008" t="s">
        <v>52</v>
      </c>
    </row>
    <row r="2009" spans="1:31" x14ac:dyDescent="0.25">
      <c r="A2009">
        <v>45.905906229999999</v>
      </c>
      <c r="B2009">
        <v>-122.81924429999999</v>
      </c>
      <c r="C2009">
        <v>50.073614069999998</v>
      </c>
      <c r="D2009">
        <f t="shared" si="502"/>
        <v>170.96894088027926</v>
      </c>
      <c r="E2009">
        <f t="shared" si="503"/>
        <v>104.02934880167388</v>
      </c>
      <c r="F2009">
        <f t="shared" si="504"/>
        <v>200.13116738235638</v>
      </c>
      <c r="G2009">
        <f t="shared" si="505"/>
        <v>85.43437666494971</v>
      </c>
      <c r="H2009">
        <f t="shared" si="506"/>
        <v>52.092495053050428</v>
      </c>
      <c r="I2009">
        <f t="shared" si="507"/>
        <v>100.06328376073107</v>
      </c>
      <c r="J2009">
        <f t="shared" si="508"/>
        <v>10013.121039456186</v>
      </c>
      <c r="K2009">
        <f t="shared" si="509"/>
        <v>10012.660756980586</v>
      </c>
      <c r="L2009">
        <f t="shared" si="512"/>
        <v>0</v>
      </c>
      <c r="M2009" s="1">
        <f t="shared" si="510"/>
        <v>0</v>
      </c>
      <c r="N2009" s="1">
        <f>IF(M2009&lt;'How to'!$B$35,0,M2009)</f>
        <v>0</v>
      </c>
      <c r="O2009" s="1">
        <f>(((ABS('How to'!$B$33))*(N2009))/(11.82))^(1/2)</f>
        <v>0</v>
      </c>
      <c r="P2009" s="1">
        <f>(((ABS('How to'!$B$33)+'How to'!$B$32)*(N2009))/(11.82))^(1/2)</f>
        <v>0</v>
      </c>
      <c r="Q2009">
        <f>IF(P2009=0,'How to'!$B$34,MIN(ROUNDDOWN(2*P2009,-1)/2,'How to'!$B$34))</f>
        <v>145</v>
      </c>
      <c r="R2009">
        <f t="shared" si="511"/>
        <v>145</v>
      </c>
      <c r="S2009" t="str">
        <f t="shared" si="501"/>
        <v/>
      </c>
      <c r="T2009">
        <f t="shared" si="497"/>
        <v>145</v>
      </c>
      <c r="U2009" t="str">
        <f t="shared" si="498"/>
        <v/>
      </c>
      <c r="W2009" t="str">
        <f t="shared" si="499"/>
        <v/>
      </c>
      <c r="X2009" t="str">
        <f t="shared" si="500"/>
        <v/>
      </c>
      <c r="AE2009" t="s">
        <v>146</v>
      </c>
    </row>
    <row r="2010" spans="1:31" x14ac:dyDescent="0.25">
      <c r="A2010">
        <v>45.906098299999996</v>
      </c>
      <c r="B2010">
        <v>-122.819412</v>
      </c>
      <c r="C2010">
        <v>50.098614070000004</v>
      </c>
      <c r="D2010">
        <f t="shared" si="502"/>
        <v>170.99565756011688</v>
      </c>
      <c r="E2010">
        <f t="shared" si="503"/>
        <v>103.98251276977653</v>
      </c>
      <c r="F2010">
        <f t="shared" si="504"/>
        <v>200.12965264131523</v>
      </c>
      <c r="G2010">
        <f t="shared" si="505"/>
        <v>85.467772514549011</v>
      </c>
      <c r="H2010">
        <f t="shared" si="506"/>
        <v>52.038092493190717</v>
      </c>
      <c r="I2010">
        <f t="shared" si="507"/>
        <v>100.06349588600516</v>
      </c>
      <c r="J2010">
        <f t="shared" si="508"/>
        <v>10012.969466583374</v>
      </c>
      <c r="K2010">
        <f t="shared" si="509"/>
        <v>10012.703208928571</v>
      </c>
      <c r="L2010">
        <f t="shared" si="512"/>
        <v>0</v>
      </c>
      <c r="M2010" s="1">
        <f t="shared" si="510"/>
        <v>0</v>
      </c>
      <c r="N2010" s="1">
        <f>IF(M2010&lt;'How to'!$B$35,0,M2010)</f>
        <v>0</v>
      </c>
      <c r="O2010" s="1">
        <f>(((ABS('How to'!$B$33))*(N2010))/(11.82))^(1/2)</f>
        <v>0</v>
      </c>
      <c r="P2010" s="1">
        <f>(((ABS('How to'!$B$33)+'How to'!$B$32)*(N2010))/(11.82))^(1/2)</f>
        <v>0</v>
      </c>
      <c r="Q2010">
        <f>IF(P2010=0,'How to'!$B$34,MIN(ROUNDDOWN(2*P2010,-1)/2,'How to'!$B$34))</f>
        <v>145</v>
      </c>
      <c r="R2010">
        <f t="shared" si="511"/>
        <v>145</v>
      </c>
      <c r="S2010" t="str">
        <f t="shared" si="501"/>
        <v/>
      </c>
      <c r="T2010">
        <f t="shared" si="497"/>
        <v>145</v>
      </c>
      <c r="U2010" t="str">
        <f t="shared" si="498"/>
        <v/>
      </c>
      <c r="W2010" t="str">
        <f t="shared" si="499"/>
        <v/>
      </c>
      <c r="X2010" t="str">
        <f t="shared" si="500"/>
        <v/>
      </c>
      <c r="AE2010" t="s">
        <v>52</v>
      </c>
    </row>
    <row r="2011" spans="1:31" x14ac:dyDescent="0.25">
      <c r="A2011">
        <v>45.906290429999999</v>
      </c>
      <c r="B2011">
        <v>-122.8195795</v>
      </c>
      <c r="C2011">
        <v>50.123614070000002</v>
      </c>
      <c r="D2011">
        <f t="shared" si="502"/>
        <v>171.01235548491653</v>
      </c>
      <c r="E2011">
        <f t="shared" si="503"/>
        <v>103.95891491083204</v>
      </c>
      <c r="F2011">
        <f t="shared" si="504"/>
        <v>200.13166095832284</v>
      </c>
      <c r="G2011">
        <f t="shared" si="505"/>
        <v>85.502281560031378</v>
      </c>
      <c r="H2011">
        <f t="shared" si="506"/>
        <v>51.983690231613103</v>
      </c>
      <c r="I2011">
        <f t="shared" si="507"/>
        <v>100.0647000798343</v>
      </c>
      <c r="J2011">
        <f t="shared" si="508"/>
        <v>10013.170429484271</v>
      </c>
      <c r="K2011">
        <f t="shared" si="509"/>
        <v>10012.94420206719</v>
      </c>
      <c r="L2011">
        <f t="shared" si="512"/>
        <v>0</v>
      </c>
      <c r="M2011" s="1">
        <f t="shared" si="510"/>
        <v>0</v>
      </c>
      <c r="N2011" s="1">
        <f>IF(M2011&lt;'How to'!$B$35,0,M2011)</f>
        <v>0</v>
      </c>
      <c r="O2011" s="1">
        <f>(((ABS('How to'!$B$33))*(N2011))/(11.82))^(1/2)</f>
        <v>0</v>
      </c>
      <c r="P2011" s="1">
        <f>(((ABS('How to'!$B$33)+'How to'!$B$32)*(N2011))/(11.82))^(1/2)</f>
        <v>0</v>
      </c>
      <c r="Q2011">
        <f>IF(P2011=0,'How to'!$B$34,MIN(ROUNDDOWN(2*P2011,-1)/2,'How to'!$B$34))</f>
        <v>145</v>
      </c>
      <c r="R2011">
        <f t="shared" si="511"/>
        <v>145</v>
      </c>
      <c r="S2011" t="str">
        <f t="shared" si="501"/>
        <v/>
      </c>
      <c r="T2011">
        <f t="shared" si="497"/>
        <v>145</v>
      </c>
      <c r="U2011" t="str">
        <f t="shared" si="498"/>
        <v/>
      </c>
      <c r="W2011" t="str">
        <f t="shared" si="499"/>
        <v/>
      </c>
      <c r="X2011" t="str">
        <f t="shared" si="500"/>
        <v/>
      </c>
      <c r="AE2011" t="s">
        <v>147</v>
      </c>
    </row>
    <row r="2012" spans="1:31" x14ac:dyDescent="0.25">
      <c r="A2012">
        <v>45.906482539999999</v>
      </c>
      <c r="B2012">
        <v>-122.8197471</v>
      </c>
      <c r="C2012">
        <v>50.148614070000001</v>
      </c>
      <c r="D2012">
        <f t="shared" si="502"/>
        <v>171.01458187510073</v>
      </c>
      <c r="E2012">
        <f t="shared" si="503"/>
        <v>103.9508091741758</v>
      </c>
      <c r="F2012">
        <f t="shared" si="504"/>
        <v>200.12935302419143</v>
      </c>
      <c r="G2012">
        <f t="shared" si="505"/>
        <v>85.525658654592689</v>
      </c>
      <c r="H2012">
        <f t="shared" si="506"/>
        <v>51.944780291584095</v>
      </c>
      <c r="I2012">
        <f t="shared" si="507"/>
        <v>100.06447165624195</v>
      </c>
      <c r="J2012">
        <f t="shared" si="508"/>
        <v>10012.939485470361</v>
      </c>
      <c r="K2012">
        <f t="shared" si="509"/>
        <v>10012.898487842849</v>
      </c>
      <c r="L2012">
        <f t="shared" si="512"/>
        <v>0</v>
      </c>
      <c r="M2012" s="1">
        <f t="shared" si="510"/>
        <v>0</v>
      </c>
      <c r="N2012" s="1">
        <f>IF(M2012&lt;'How to'!$B$35,0,M2012)</f>
        <v>0</v>
      </c>
      <c r="O2012" s="1">
        <f>(((ABS('How to'!$B$33))*(N2012))/(11.82))^(1/2)</f>
        <v>0</v>
      </c>
      <c r="P2012" s="1">
        <f>(((ABS('How to'!$B$33)+'How to'!$B$32)*(N2012))/(11.82))^(1/2)</f>
        <v>0</v>
      </c>
      <c r="Q2012">
        <f>IF(P2012=0,'How to'!$B$34,MIN(ROUNDDOWN(2*P2012,-1)/2,'How to'!$B$34))</f>
        <v>145</v>
      </c>
      <c r="R2012">
        <f t="shared" si="511"/>
        <v>145</v>
      </c>
      <c r="S2012" t="str">
        <f t="shared" si="501"/>
        <v/>
      </c>
      <c r="T2012">
        <f t="shared" si="497"/>
        <v>145</v>
      </c>
      <c r="U2012" t="str">
        <f t="shared" si="498"/>
        <v/>
      </c>
      <c r="W2012" t="str">
        <f t="shared" si="499"/>
        <v/>
      </c>
      <c r="X2012" t="str">
        <f t="shared" si="500"/>
        <v/>
      </c>
      <c r="AE2012" t="s">
        <v>52</v>
      </c>
    </row>
    <row r="2013" spans="1:31" x14ac:dyDescent="0.25">
      <c r="A2013">
        <v>45.906674600000002</v>
      </c>
      <c r="B2013">
        <v>-122.81991480000001</v>
      </c>
      <c r="C2013">
        <v>50.173614069999999</v>
      </c>
      <c r="D2013">
        <f t="shared" si="502"/>
        <v>171.00567631515486</v>
      </c>
      <c r="E2013">
        <f t="shared" si="503"/>
        <v>103.96594138871663</v>
      </c>
      <c r="F2013">
        <f t="shared" si="504"/>
        <v>200.1296037592779</v>
      </c>
      <c r="G2013">
        <f t="shared" si="505"/>
        <v>85.534564215329539</v>
      </c>
      <c r="H2013">
        <f t="shared" si="506"/>
        <v>51.936854518211369</v>
      </c>
      <c r="I2013">
        <f t="shared" si="507"/>
        <v>100.06796956445247</v>
      </c>
      <c r="J2013">
        <f t="shared" si="508"/>
        <v>10012.964575211394</v>
      </c>
      <c r="K2013">
        <f t="shared" si="509"/>
        <v>10013.598532752185</v>
      </c>
      <c r="L2013">
        <f t="shared" si="512"/>
        <v>0.7962145067700136</v>
      </c>
      <c r="M2013" s="1">
        <f t="shared" si="510"/>
        <v>6288.2542628958972</v>
      </c>
      <c r="N2013" s="1">
        <f>IF(M2013&lt;'How to'!$B$35,0,M2013)</f>
        <v>6288.2542628958972</v>
      </c>
      <c r="O2013" s="1">
        <f>(((ABS('How to'!$B$33))*(N2013))/(11.82))^(1/2)</f>
        <v>212.65018826080612</v>
      </c>
      <c r="P2013" s="1">
        <f>(((ABS('How to'!$B$33)+'How to'!$B$32)*(N2013))/(11.82))^(1/2)</f>
        <v>322.08731005983776</v>
      </c>
      <c r="Q2013">
        <f>IF(P2013=0,'How to'!$B$34,MIN(ROUNDDOWN(2*P2013,-1)/2,'How to'!$B$34))</f>
        <v>145</v>
      </c>
      <c r="R2013">
        <f t="shared" si="511"/>
        <v>145</v>
      </c>
      <c r="S2013" t="str">
        <f t="shared" si="501"/>
        <v/>
      </c>
      <c r="T2013">
        <f t="shared" si="497"/>
        <v>145</v>
      </c>
      <c r="U2013" t="str">
        <f t="shared" si="498"/>
        <v/>
      </c>
      <c r="W2013" t="str">
        <f t="shared" si="499"/>
        <v/>
      </c>
      <c r="X2013" t="str">
        <f t="shared" si="500"/>
        <v/>
      </c>
      <c r="AE2013" t="s">
        <v>52</v>
      </c>
    </row>
    <row r="2014" spans="1:31" x14ac:dyDescent="0.25">
      <c r="A2014">
        <v>45.906866610000002</v>
      </c>
      <c r="B2014">
        <v>-122.82008260000001</v>
      </c>
      <c r="C2014">
        <v>50.198614069999998</v>
      </c>
      <c r="D2014">
        <f t="shared" si="502"/>
        <v>170.98452561077775</v>
      </c>
      <c r="E2014">
        <f t="shared" si="503"/>
        <v>104.00431131219602</v>
      </c>
      <c r="F2014">
        <f t="shared" si="504"/>
        <v>200.13146871460995</v>
      </c>
      <c r="G2014">
        <f t="shared" si="505"/>
        <v>85.527885045567885</v>
      </c>
      <c r="H2014">
        <f t="shared" si="506"/>
        <v>51.944420739534465</v>
      </c>
      <c r="I2014">
        <f t="shared" si="507"/>
        <v>100.06618792745955</v>
      </c>
      <c r="J2014">
        <f t="shared" si="508"/>
        <v>10013.151192466725</v>
      </c>
      <c r="K2014">
        <f t="shared" si="509"/>
        <v>10013.241966333651</v>
      </c>
      <c r="L2014">
        <f t="shared" si="512"/>
        <v>0.30128701752085324</v>
      </c>
      <c r="M2014" s="1">
        <f t="shared" si="510"/>
        <v>16617.446793306644</v>
      </c>
      <c r="N2014" s="1">
        <f>IF(M2014&lt;'How to'!$B$35,0,M2014)</f>
        <v>16617.446793306644</v>
      </c>
      <c r="O2014" s="1">
        <f>(((ABS('How to'!$B$33))*(N2014))/(11.82))^(1/2)</f>
        <v>345.68686100867723</v>
      </c>
      <c r="P2014" s="1">
        <f>(((ABS('How to'!$B$33)+'How to'!$B$32)*(N2014))/(11.82))^(1/2)</f>
        <v>523.58924342337559</v>
      </c>
      <c r="Q2014">
        <f>IF(P2014=0,'How to'!$B$34,MIN(ROUNDDOWN(2*P2014,-1)/2,'How to'!$B$34))</f>
        <v>145</v>
      </c>
      <c r="R2014">
        <f t="shared" si="511"/>
        <v>145</v>
      </c>
      <c r="S2014" t="str">
        <f t="shared" si="501"/>
        <v/>
      </c>
      <c r="T2014">
        <f t="shared" si="497"/>
        <v>145</v>
      </c>
      <c r="U2014" t="str">
        <f t="shared" si="498"/>
        <v/>
      </c>
      <c r="W2014" t="str">
        <f t="shared" si="499"/>
        <v/>
      </c>
      <c r="X2014" t="str">
        <f t="shared" si="500"/>
        <v/>
      </c>
      <c r="AE2014" t="s">
        <v>52</v>
      </c>
    </row>
    <row r="2015" spans="1:31" x14ac:dyDescent="0.25">
      <c r="A2015">
        <v>45.907058579999998</v>
      </c>
      <c r="B2015">
        <v>-122.8202505</v>
      </c>
      <c r="C2015">
        <v>50.223614070000004</v>
      </c>
      <c r="D2015">
        <f t="shared" si="502"/>
        <v>170.95558253996495</v>
      </c>
      <c r="E2015">
        <f t="shared" si="503"/>
        <v>104.05042692484481</v>
      </c>
      <c r="F2015">
        <f t="shared" si="504"/>
        <v>200.13071364690938</v>
      </c>
      <c r="G2015">
        <f t="shared" si="505"/>
        <v>85.510073924885148</v>
      </c>
      <c r="H2015">
        <f t="shared" si="506"/>
        <v>51.975224758581973</v>
      </c>
      <c r="I2015">
        <f t="shared" si="507"/>
        <v>100.06696123768542</v>
      </c>
      <c r="J2015">
        <f t="shared" si="508"/>
        <v>10013.075636205311</v>
      </c>
      <c r="K2015">
        <f t="shared" si="509"/>
        <v>10013.396731344435</v>
      </c>
      <c r="L2015">
        <f t="shared" si="512"/>
        <v>0.5666525735622634</v>
      </c>
      <c r="M2015" s="1">
        <f t="shared" si="510"/>
        <v>8835.5697993174035</v>
      </c>
      <c r="N2015" s="1">
        <f>IF(M2015&lt;'How to'!$B$35,0,M2015)</f>
        <v>8835.5697993174035</v>
      </c>
      <c r="O2015" s="1">
        <f>(((ABS('How to'!$B$33))*(N2015))/(11.82))^(1/2)</f>
        <v>252.0681683612857</v>
      </c>
      <c r="P2015" s="1">
        <f>(((ABS('How to'!$B$33)+'How to'!$B$32)*(N2015))/(11.82))^(1/2)</f>
        <v>381.79114236016267</v>
      </c>
      <c r="Q2015">
        <f>IF(P2015=0,'How to'!$B$34,MIN(ROUNDDOWN(2*P2015,-1)/2,'How to'!$B$34))</f>
        <v>145</v>
      </c>
      <c r="R2015">
        <f t="shared" si="511"/>
        <v>145</v>
      </c>
      <c r="S2015" t="str">
        <f t="shared" si="501"/>
        <v/>
      </c>
      <c r="T2015">
        <f t="shared" si="497"/>
        <v>145</v>
      </c>
      <c r="U2015" t="str">
        <f t="shared" si="498"/>
        <v/>
      </c>
      <c r="W2015" t="str">
        <f t="shared" si="499"/>
        <v/>
      </c>
      <c r="X2015" t="str">
        <f t="shared" si="500"/>
        <v/>
      </c>
      <c r="AE2015" t="s">
        <v>52</v>
      </c>
    </row>
    <row r="2016" spans="1:31" x14ac:dyDescent="0.25">
      <c r="A2016">
        <v>45.907250500000004</v>
      </c>
      <c r="B2016">
        <v>-122.8204185</v>
      </c>
      <c r="C2016">
        <v>50.248614070000002</v>
      </c>
      <c r="D2016">
        <f t="shared" si="502"/>
        <v>170.9277526650352</v>
      </c>
      <c r="E2016">
        <f t="shared" si="503"/>
        <v>104.08879645322354</v>
      </c>
      <c r="F2016">
        <f t="shared" si="504"/>
        <v>200.12689518952732</v>
      </c>
      <c r="G2016">
        <f t="shared" si="505"/>
        <v>85.488923220508056</v>
      </c>
      <c r="H2016">
        <f t="shared" si="506"/>
        <v>52.006028610589631</v>
      </c>
      <c r="I2016">
        <f t="shared" si="507"/>
        <v>100.06489397010016</v>
      </c>
      <c r="J2016">
        <f t="shared" si="508"/>
        <v>10012.693544550013</v>
      </c>
      <c r="K2016">
        <f t="shared" si="509"/>
        <v>10012.983005247386</v>
      </c>
      <c r="L2016">
        <f t="shared" si="512"/>
        <v>0.53801551778105361</v>
      </c>
      <c r="M2016" s="1">
        <f t="shared" si="510"/>
        <v>9305.4778852328454</v>
      </c>
      <c r="N2016" s="1">
        <f>IF(M2016&lt;'How to'!$B$35,0,M2016)</f>
        <v>9305.4778852328454</v>
      </c>
      <c r="O2016" s="1">
        <f>(((ABS('How to'!$B$33))*(N2016))/(11.82))^(1/2)</f>
        <v>258.68429632378923</v>
      </c>
      <c r="P2016" s="1">
        <f>(((ABS('How to'!$B$33)+'How to'!$B$32)*(N2016))/(11.82))^(1/2)</f>
        <v>391.8121579815591</v>
      </c>
      <c r="Q2016">
        <f>IF(P2016=0,'How to'!$B$34,MIN(ROUNDDOWN(2*P2016,-1)/2,'How to'!$B$34))</f>
        <v>145</v>
      </c>
      <c r="R2016">
        <f t="shared" si="511"/>
        <v>145</v>
      </c>
      <c r="S2016" t="str">
        <f t="shared" si="501"/>
        <v/>
      </c>
      <c r="T2016">
        <f t="shared" si="497"/>
        <v>145</v>
      </c>
      <c r="U2016" t="str">
        <f t="shared" si="498"/>
        <v/>
      </c>
      <c r="W2016" t="str">
        <f t="shared" si="499"/>
        <v/>
      </c>
      <c r="X2016" t="str">
        <f t="shared" si="500"/>
        <v/>
      </c>
      <c r="AE2016" t="s">
        <v>52</v>
      </c>
    </row>
    <row r="2017" spans="1:31" x14ac:dyDescent="0.25">
      <c r="A2017">
        <v>45.907442400000001</v>
      </c>
      <c r="B2017">
        <v>-122.8205865</v>
      </c>
      <c r="C2017">
        <v>50.273614070000001</v>
      </c>
      <c r="D2017">
        <f t="shared" si="502"/>
        <v>170.90548876477504</v>
      </c>
      <c r="E2017">
        <f t="shared" si="503"/>
        <v>104.12716575014394</v>
      </c>
      <c r="F2017">
        <f t="shared" si="504"/>
        <v>200.12784098441827</v>
      </c>
      <c r="G2017">
        <f t="shared" si="505"/>
        <v>85.471112099825334</v>
      </c>
      <c r="H2017">
        <f t="shared" si="506"/>
        <v>52.029086402969838</v>
      </c>
      <c r="I2017">
        <f t="shared" si="507"/>
        <v>100.06166516458043</v>
      </c>
      <c r="J2017">
        <f t="shared" si="508"/>
        <v>10012.788184271152</v>
      </c>
      <c r="K2017">
        <f t="shared" si="509"/>
        <v>10012.33683550861</v>
      </c>
      <c r="L2017">
        <f t="shared" si="512"/>
        <v>0</v>
      </c>
      <c r="M2017" s="1">
        <f t="shared" si="510"/>
        <v>0</v>
      </c>
      <c r="N2017" s="1">
        <f>IF(M2017&lt;'How to'!$B$35,0,M2017)</f>
        <v>0</v>
      </c>
      <c r="O2017" s="1">
        <f>(((ABS('How to'!$B$33))*(N2017))/(11.82))^(1/2)</f>
        <v>0</v>
      </c>
      <c r="P2017" s="1">
        <f>(((ABS('How to'!$B$33)+'How to'!$B$32)*(N2017))/(11.82))^(1/2)</f>
        <v>0</v>
      </c>
      <c r="Q2017">
        <f>IF(P2017=0,'How to'!$B$34,MIN(ROUNDDOWN(2*P2017,-1)/2,'How to'!$B$34))</f>
        <v>145</v>
      </c>
      <c r="R2017">
        <f t="shared" si="511"/>
        <v>145</v>
      </c>
      <c r="S2017" t="str">
        <f t="shared" si="501"/>
        <v/>
      </c>
      <c r="T2017">
        <f t="shared" si="497"/>
        <v>145</v>
      </c>
      <c r="U2017" t="str">
        <f t="shared" si="498"/>
        <v/>
      </c>
      <c r="W2017" t="str">
        <f t="shared" si="499"/>
        <v/>
      </c>
      <c r="X2017" t="str">
        <f t="shared" si="500"/>
        <v/>
      </c>
      <c r="AE2017" t="s">
        <v>52</v>
      </c>
    </row>
    <row r="2018" spans="1:31" x14ac:dyDescent="0.25">
      <c r="A2018">
        <v>45.907634280000003</v>
      </c>
      <c r="B2018">
        <v>-122.82075469999999</v>
      </c>
      <c r="C2018">
        <v>50.298614069999999</v>
      </c>
      <c r="D2018">
        <f t="shared" si="502"/>
        <v>170.88767764488327</v>
      </c>
      <c r="E2018">
        <f t="shared" si="503"/>
        <v>104.15778901378545</v>
      </c>
      <c r="F2018">
        <f t="shared" si="504"/>
        <v>200.1285671339846</v>
      </c>
      <c r="G2018">
        <f t="shared" si="505"/>
        <v>85.456640565209895</v>
      </c>
      <c r="H2018">
        <f t="shared" si="506"/>
        <v>52.059889935240072</v>
      </c>
      <c r="I2018">
        <f t="shared" si="507"/>
        <v>100.06532644608114</v>
      </c>
      <c r="J2018">
        <f t="shared" si="508"/>
        <v>10012.860845775445</v>
      </c>
      <c r="K2018">
        <f t="shared" si="509"/>
        <v>10013.069556760787</v>
      </c>
      <c r="L2018">
        <f t="shared" si="512"/>
        <v>0.45684897432509919</v>
      </c>
      <c r="M2018" s="1">
        <f t="shared" si="510"/>
        <v>10958.839922485377</v>
      </c>
      <c r="N2018" s="1">
        <f>IF(M2018&lt;'How to'!$B$35,0,M2018)</f>
        <v>10958.839922485377</v>
      </c>
      <c r="O2018" s="1">
        <f>(((ABS('How to'!$B$33))*(N2018))/(11.82))^(1/2)</f>
        <v>280.7262447383178</v>
      </c>
      <c r="P2018" s="1">
        <f>(((ABS('How to'!$B$33)+'How to'!$B$32)*(N2018))/(11.82))^(1/2)</f>
        <v>425.19765334075475</v>
      </c>
      <c r="Q2018">
        <f>IF(P2018=0,'How to'!$B$34,MIN(ROUNDDOWN(2*P2018,-1)/2,'How to'!$B$34))</f>
        <v>145</v>
      </c>
      <c r="R2018">
        <f t="shared" si="511"/>
        <v>145</v>
      </c>
      <c r="S2018" t="str">
        <f t="shared" si="501"/>
        <v/>
      </c>
      <c r="T2018">
        <f t="shared" si="497"/>
        <v>145</v>
      </c>
      <c r="U2018" t="str">
        <f t="shared" si="498"/>
        <v/>
      </c>
      <c r="W2018" t="str">
        <f t="shared" si="499"/>
        <v/>
      </c>
      <c r="X2018" t="str">
        <f t="shared" si="500"/>
        <v/>
      </c>
      <c r="AE2018" t="s">
        <v>52</v>
      </c>
    </row>
    <row r="2019" spans="1:31" x14ac:dyDescent="0.25">
      <c r="A2019">
        <v>45.907826149999998</v>
      </c>
      <c r="B2019">
        <v>-122.82092280000001</v>
      </c>
      <c r="C2019">
        <v>50.323614069999998</v>
      </c>
      <c r="D2019">
        <f t="shared" si="502"/>
        <v>170.87431930535996</v>
      </c>
      <c r="E2019">
        <f t="shared" si="503"/>
        <v>104.18066630793972</v>
      </c>
      <c r="F2019">
        <f t="shared" si="504"/>
        <v>200.12906892911985</v>
      </c>
      <c r="G2019">
        <f t="shared" si="505"/>
        <v>85.445508615079802</v>
      </c>
      <c r="H2019">
        <f t="shared" si="506"/>
        <v>52.075201617476942</v>
      </c>
      <c r="I2019">
        <f t="shared" si="507"/>
        <v>100.06378748573607</v>
      </c>
      <c r="J2019">
        <f t="shared" si="508"/>
        <v>10012.911057609101</v>
      </c>
      <c r="K2019">
        <f t="shared" si="509"/>
        <v>10012.761565990551</v>
      </c>
      <c r="L2019">
        <f t="shared" si="512"/>
        <v>0</v>
      </c>
      <c r="M2019" s="1">
        <f t="shared" si="510"/>
        <v>0</v>
      </c>
      <c r="N2019" s="1">
        <f>IF(M2019&lt;'How to'!$B$35,0,M2019)</f>
        <v>0</v>
      </c>
      <c r="O2019" s="1">
        <f>(((ABS('How to'!$B$33))*(N2019))/(11.82))^(1/2)</f>
        <v>0</v>
      </c>
      <c r="P2019" s="1">
        <f>(((ABS('How to'!$B$33)+'How to'!$B$32)*(N2019))/(11.82))^(1/2)</f>
        <v>0</v>
      </c>
      <c r="Q2019">
        <f>IF(P2019=0,'How to'!$B$34,MIN(ROUNDDOWN(2*P2019,-1)/2,'How to'!$B$34))</f>
        <v>145</v>
      </c>
      <c r="R2019">
        <f t="shared" si="511"/>
        <v>145</v>
      </c>
      <c r="S2019" t="str">
        <f t="shared" si="501"/>
        <v/>
      </c>
      <c r="T2019">
        <f t="shared" si="497"/>
        <v>145</v>
      </c>
      <c r="U2019" t="str">
        <f t="shared" si="498"/>
        <v/>
      </c>
      <c r="W2019" t="str">
        <f t="shared" si="499"/>
        <v/>
      </c>
      <c r="X2019" t="str">
        <f t="shared" si="500"/>
        <v/>
      </c>
      <c r="AE2019" t="s">
        <v>52</v>
      </c>
    </row>
    <row r="2020" spans="1:31" x14ac:dyDescent="0.25">
      <c r="A2020">
        <v>45.908018009999999</v>
      </c>
      <c r="B2020">
        <v>-122.8210909</v>
      </c>
      <c r="C2020">
        <v>50.348614070000004</v>
      </c>
      <c r="D2020">
        <f t="shared" si="502"/>
        <v>170.86541374462311</v>
      </c>
      <c r="E2020">
        <f t="shared" si="503"/>
        <v>104.19579771073923</v>
      </c>
      <c r="F2020">
        <f t="shared" si="504"/>
        <v>200.12934286280594</v>
      </c>
      <c r="G2020">
        <f t="shared" si="505"/>
        <v>85.438829444527158</v>
      </c>
      <c r="H2020">
        <f t="shared" si="506"/>
        <v>52.082767407823511</v>
      </c>
      <c r="I2020">
        <f t="shared" si="507"/>
        <v>100.06202195492776</v>
      </c>
      <c r="J2020">
        <f t="shared" si="508"/>
        <v>10012.938468674634</v>
      </c>
      <c r="K2020">
        <f t="shared" si="509"/>
        <v>10012.408237708445</v>
      </c>
      <c r="L2020">
        <f t="shared" si="512"/>
        <v>0</v>
      </c>
      <c r="M2020" s="1">
        <f t="shared" si="510"/>
        <v>0</v>
      </c>
      <c r="N2020" s="1">
        <f>IF(M2020&lt;'How to'!$B$35,0,M2020)</f>
        <v>0</v>
      </c>
      <c r="O2020" s="1">
        <f>(((ABS('How to'!$B$33))*(N2020))/(11.82))^(1/2)</f>
        <v>0</v>
      </c>
      <c r="P2020" s="1">
        <f>(((ABS('How to'!$B$33)+'How to'!$B$32)*(N2020))/(11.82))^(1/2)</f>
        <v>0</v>
      </c>
      <c r="Q2020">
        <f>IF(P2020=0,'How to'!$B$34,MIN(ROUNDDOWN(2*P2020,-1)/2,'How to'!$B$34))</f>
        <v>145</v>
      </c>
      <c r="R2020">
        <f t="shared" si="511"/>
        <v>145</v>
      </c>
      <c r="S2020" t="str">
        <f t="shared" si="501"/>
        <v/>
      </c>
      <c r="T2020">
        <f t="shared" si="497"/>
        <v>145</v>
      </c>
      <c r="U2020" t="str">
        <f t="shared" si="498"/>
        <v/>
      </c>
      <c r="W2020" t="str">
        <f t="shared" si="499"/>
        <v/>
      </c>
      <c r="X2020" t="str">
        <f t="shared" si="500"/>
        <v/>
      </c>
      <c r="AE2020" t="s">
        <v>52</v>
      </c>
    </row>
    <row r="2021" spans="1:31" x14ac:dyDescent="0.25">
      <c r="A2021">
        <v>45.90820987</v>
      </c>
      <c r="B2021">
        <v>-122.82125910000001</v>
      </c>
      <c r="C2021">
        <v>50.373614070000002</v>
      </c>
      <c r="D2021">
        <f t="shared" si="502"/>
        <v>170.85984776995355</v>
      </c>
      <c r="E2021">
        <f t="shared" si="503"/>
        <v>104.21092900417872</v>
      </c>
      <c r="F2021">
        <f t="shared" si="504"/>
        <v>200.13246938936641</v>
      </c>
      <c r="G2021">
        <f t="shared" si="505"/>
        <v>85.43437666494971</v>
      </c>
      <c r="H2021">
        <f t="shared" si="506"/>
        <v>52.098078928507057</v>
      </c>
      <c r="I2021">
        <f t="shared" si="507"/>
        <v>100.06619081472751</v>
      </c>
      <c r="J2021">
        <f t="shared" si="508"/>
        <v>10013.25132597142</v>
      </c>
      <c r="K2021">
        <f t="shared" si="509"/>
        <v>10013.242544169456</v>
      </c>
      <c r="L2021">
        <f t="shared" si="512"/>
        <v>0</v>
      </c>
      <c r="M2021" s="1">
        <f t="shared" si="510"/>
        <v>0</v>
      </c>
      <c r="N2021" s="1">
        <f>IF(M2021&lt;'How to'!$B$35,0,M2021)</f>
        <v>0</v>
      </c>
      <c r="O2021" s="1">
        <f>(((ABS('How to'!$B$33))*(N2021))/(11.82))^(1/2)</f>
        <v>0</v>
      </c>
      <c r="P2021" s="1">
        <f>(((ABS('How to'!$B$33)+'How to'!$B$32)*(N2021))/(11.82))^(1/2)</f>
        <v>0</v>
      </c>
      <c r="Q2021">
        <f>IF(P2021=0,'How to'!$B$34,MIN(ROUNDDOWN(2*P2021,-1)/2,'How to'!$B$34))</f>
        <v>145</v>
      </c>
      <c r="R2021">
        <f t="shared" si="511"/>
        <v>145</v>
      </c>
      <c r="S2021" t="str">
        <f t="shared" si="501"/>
        <v/>
      </c>
      <c r="T2021">
        <f t="shared" si="497"/>
        <v>145</v>
      </c>
      <c r="U2021" t="str">
        <f t="shared" si="498"/>
        <v/>
      </c>
      <c r="W2021" t="str">
        <f t="shared" si="499"/>
        <v/>
      </c>
      <c r="X2021" t="str">
        <f t="shared" si="500"/>
        <v/>
      </c>
      <c r="AE2021" t="s">
        <v>52</v>
      </c>
    </row>
    <row r="2022" spans="1:31" x14ac:dyDescent="0.25">
      <c r="A2022">
        <v>45.908401720000001</v>
      </c>
      <c r="B2022">
        <v>-122.8214273</v>
      </c>
      <c r="C2022">
        <v>50.398614070000001</v>
      </c>
      <c r="D2022">
        <f t="shared" si="502"/>
        <v>170.85539498958514</v>
      </c>
      <c r="E2022">
        <f t="shared" si="503"/>
        <v>104.21056882189642</v>
      </c>
      <c r="F2022">
        <f t="shared" si="504"/>
        <v>200.12848036006861</v>
      </c>
      <c r="G2022">
        <f t="shared" si="505"/>
        <v>85.431037079673388</v>
      </c>
      <c r="H2022">
        <f t="shared" si="506"/>
        <v>52.097898855369614</v>
      </c>
      <c r="I2022">
        <f t="shared" si="507"/>
        <v>100.06324580810305</v>
      </c>
      <c r="J2022">
        <f t="shared" si="508"/>
        <v>10012.852162807592</v>
      </c>
      <c r="K2022">
        <f t="shared" si="509"/>
        <v>10012.653161652852</v>
      </c>
      <c r="L2022">
        <f t="shared" si="512"/>
        <v>0</v>
      </c>
      <c r="M2022" s="1">
        <f t="shared" si="510"/>
        <v>0</v>
      </c>
      <c r="N2022" s="1">
        <f>IF(M2022&lt;'How to'!$B$35,0,M2022)</f>
        <v>0</v>
      </c>
      <c r="O2022" s="1">
        <f>(((ABS('How to'!$B$33))*(N2022))/(11.82))^(1/2)</f>
        <v>0</v>
      </c>
      <c r="P2022" s="1">
        <f>(((ABS('How to'!$B$33)+'How to'!$B$32)*(N2022))/(11.82))^(1/2)</f>
        <v>0</v>
      </c>
      <c r="Q2022">
        <f>IF(P2022=0,'How to'!$B$34,MIN(ROUNDDOWN(2*P2022,-1)/2,'How to'!$B$34))</f>
        <v>145</v>
      </c>
      <c r="R2022">
        <f t="shared" si="511"/>
        <v>145</v>
      </c>
      <c r="S2022" t="str">
        <f t="shared" si="501"/>
        <v/>
      </c>
      <c r="T2022">
        <f t="shared" si="497"/>
        <v>145</v>
      </c>
      <c r="U2022" t="str">
        <f t="shared" si="498"/>
        <v/>
      </c>
      <c r="W2022" t="str">
        <f t="shared" si="499"/>
        <v/>
      </c>
      <c r="X2022" t="str">
        <f t="shared" si="500"/>
        <v/>
      </c>
      <c r="AE2022" t="s">
        <v>52</v>
      </c>
    </row>
    <row r="2023" spans="1:31" x14ac:dyDescent="0.25">
      <c r="A2023">
        <v>45.908593570000001</v>
      </c>
      <c r="B2023">
        <v>-122.8215955</v>
      </c>
      <c r="C2023">
        <v>50.423614069999999</v>
      </c>
      <c r="D2023">
        <f t="shared" si="502"/>
        <v>170.85205540509978</v>
      </c>
      <c r="E2023">
        <f t="shared" si="503"/>
        <v>104.21795430424328</v>
      </c>
      <c r="F2023">
        <f t="shared" si="504"/>
        <v>200.12947517921648</v>
      </c>
      <c r="G2023">
        <f t="shared" si="505"/>
        <v>85.428810690280159</v>
      </c>
      <c r="H2023">
        <f t="shared" si="506"/>
        <v>52.105464502089362</v>
      </c>
      <c r="I2023">
        <f t="shared" si="507"/>
        <v>100.065284324456</v>
      </c>
      <c r="J2023">
        <f t="shared" si="508"/>
        <v>10012.951708877157</v>
      </c>
      <c r="K2023">
        <f t="shared" si="509"/>
        <v>10013.061126934221</v>
      </c>
      <c r="L2023">
        <f t="shared" si="512"/>
        <v>0.33078400363911448</v>
      </c>
      <c r="M2023" s="1">
        <f t="shared" si="510"/>
        <v>15135.346656391637</v>
      </c>
      <c r="N2023" s="1">
        <f>IF(M2023&lt;'How to'!$B$35,0,M2023)</f>
        <v>15135.346656391637</v>
      </c>
      <c r="O2023" s="1">
        <f>(((ABS('How to'!$B$33))*(N2023))/(11.82))^(1/2)</f>
        <v>329.91108705713793</v>
      </c>
      <c r="P2023" s="1">
        <f>(((ABS('How to'!$B$33)+'How to'!$B$32)*(N2023))/(11.82))^(1/2)</f>
        <v>499.69471204430386</v>
      </c>
      <c r="Q2023">
        <f>IF(P2023=0,'How to'!$B$34,MIN(ROUNDDOWN(2*P2023,-1)/2,'How to'!$B$34))</f>
        <v>145</v>
      </c>
      <c r="R2023">
        <f t="shared" si="511"/>
        <v>145</v>
      </c>
      <c r="S2023" t="str">
        <f t="shared" si="501"/>
        <v/>
      </c>
      <c r="T2023">
        <f t="shared" si="497"/>
        <v>145</v>
      </c>
      <c r="U2023" t="str">
        <f t="shared" si="498"/>
        <v/>
      </c>
      <c r="W2023" t="str">
        <f t="shared" si="499"/>
        <v/>
      </c>
      <c r="X2023" t="str">
        <f t="shared" si="500"/>
        <v/>
      </c>
      <c r="AE2023" t="s">
        <v>52</v>
      </c>
    </row>
    <row r="2024" spans="1:31" x14ac:dyDescent="0.25">
      <c r="A2024">
        <v>45.90878541</v>
      </c>
      <c r="B2024">
        <v>-122.82176370000001</v>
      </c>
      <c r="C2024">
        <v>50.448614069999998</v>
      </c>
      <c r="D2024">
        <f t="shared" si="502"/>
        <v>170.84982901491557</v>
      </c>
      <c r="E2024">
        <f t="shared" si="503"/>
        <v>104.22533975065565</v>
      </c>
      <c r="F2024">
        <f t="shared" si="504"/>
        <v>200.13142062296336</v>
      </c>
      <c r="G2024">
        <f t="shared" si="505"/>
        <v>85.426584300095953</v>
      </c>
      <c r="H2024">
        <f t="shared" si="506"/>
        <v>52.113030105168463</v>
      </c>
      <c r="I2024">
        <f t="shared" si="507"/>
        <v>100.06732339741878</v>
      </c>
      <c r="J2024">
        <f t="shared" si="508"/>
        <v>10013.146380141372</v>
      </c>
      <c r="K2024">
        <f t="shared" si="509"/>
        <v>10013.469211923595</v>
      </c>
      <c r="L2024">
        <f t="shared" si="512"/>
        <v>0.56818287744629148</v>
      </c>
      <c r="M2024" s="1">
        <f t="shared" si="510"/>
        <v>8811.8364785377889</v>
      </c>
      <c r="N2024" s="1">
        <f>IF(M2024&lt;'How to'!$B$35,0,M2024)</f>
        <v>8811.8364785377889</v>
      </c>
      <c r="O2024" s="1">
        <f>(((ABS('How to'!$B$33))*(N2024))/(11.82))^(1/2)</f>
        <v>251.72939918193265</v>
      </c>
      <c r="P2024" s="1">
        <f>(((ABS('How to'!$B$33)+'How to'!$B$32)*(N2024))/(11.82))^(1/2)</f>
        <v>381.27803087598568</v>
      </c>
      <c r="Q2024">
        <f>IF(P2024=0,'How to'!$B$34,MIN(ROUNDDOWN(2*P2024,-1)/2,'How to'!$B$34))</f>
        <v>145</v>
      </c>
      <c r="R2024">
        <f t="shared" si="511"/>
        <v>145</v>
      </c>
      <c r="S2024" t="str">
        <f t="shared" si="501"/>
        <v/>
      </c>
      <c r="T2024">
        <f t="shared" si="497"/>
        <v>145</v>
      </c>
      <c r="U2024" t="str">
        <f t="shared" si="498"/>
        <v/>
      </c>
      <c r="W2024" t="str">
        <f t="shared" si="499"/>
        <v/>
      </c>
      <c r="X2024" t="str">
        <f t="shared" si="500"/>
        <v/>
      </c>
      <c r="AE2024" t="s">
        <v>52</v>
      </c>
    </row>
    <row r="2025" spans="1:31" x14ac:dyDescent="0.25">
      <c r="A2025">
        <v>45.90897726</v>
      </c>
      <c r="B2025">
        <v>-122.8219319</v>
      </c>
      <c r="C2025">
        <v>50.473614070000004</v>
      </c>
      <c r="D2025">
        <f t="shared" si="502"/>
        <v>170.84648942963926</v>
      </c>
      <c r="E2025">
        <f t="shared" si="503"/>
        <v>104.22497951022402</v>
      </c>
      <c r="F2025">
        <f t="shared" si="504"/>
        <v>200.1283820559654</v>
      </c>
      <c r="G2025">
        <f t="shared" si="505"/>
        <v>85.425471105003837</v>
      </c>
      <c r="H2025">
        <f t="shared" si="506"/>
        <v>52.112849985020446</v>
      </c>
      <c r="I2025">
        <f t="shared" si="507"/>
        <v>100.06627927065686</v>
      </c>
      <c r="J2025">
        <f t="shared" si="508"/>
        <v>10012.842326084614</v>
      </c>
      <c r="K2025">
        <f t="shared" si="509"/>
        <v>10013.260247073091</v>
      </c>
      <c r="L2025">
        <f t="shared" si="512"/>
        <v>0.64646808774827236</v>
      </c>
      <c r="M2025" s="1">
        <f t="shared" si="510"/>
        <v>7744.5897460696824</v>
      </c>
      <c r="N2025" s="1">
        <f>IF(M2025&lt;'How to'!$B$35,0,M2025)</f>
        <v>7744.5897460696824</v>
      </c>
      <c r="O2025" s="1">
        <f>(((ABS('How to'!$B$33))*(N2025))/(11.82))^(1/2)</f>
        <v>235.99344114891522</v>
      </c>
      <c r="P2025" s="1">
        <f>(((ABS('How to'!$B$33)+'How to'!$B$32)*(N2025))/(11.82))^(1/2)</f>
        <v>357.44380606047338</v>
      </c>
      <c r="Q2025">
        <f>IF(P2025=0,'How to'!$B$34,MIN(ROUNDDOWN(2*P2025,-1)/2,'How to'!$B$34))</f>
        <v>145</v>
      </c>
      <c r="R2025">
        <f t="shared" si="511"/>
        <v>145</v>
      </c>
      <c r="S2025" t="str">
        <f t="shared" si="501"/>
        <v/>
      </c>
      <c r="T2025">
        <f t="shared" si="497"/>
        <v>145</v>
      </c>
      <c r="U2025" t="str">
        <f t="shared" si="498"/>
        <v/>
      </c>
      <c r="W2025" t="str">
        <f t="shared" si="499"/>
        <v/>
      </c>
      <c r="X2025" t="str">
        <f t="shared" si="500"/>
        <v/>
      </c>
      <c r="AE2025" t="s">
        <v>52</v>
      </c>
    </row>
    <row r="2026" spans="1:31" x14ac:dyDescent="0.25">
      <c r="A2026">
        <v>45.9091691</v>
      </c>
      <c r="B2026">
        <v>-122.8221001</v>
      </c>
      <c r="C2026">
        <v>50.498614070000002</v>
      </c>
      <c r="D2026">
        <f t="shared" si="502"/>
        <v>170.84537623454716</v>
      </c>
      <c r="E2026">
        <f t="shared" si="503"/>
        <v>104.22461928850183</v>
      </c>
      <c r="F2026">
        <f t="shared" si="504"/>
        <v>200.1272441387157</v>
      </c>
      <c r="G2026">
        <f t="shared" si="505"/>
        <v>85.424357909911734</v>
      </c>
      <c r="H2026">
        <f t="shared" si="506"/>
        <v>52.11266987587819</v>
      </c>
      <c r="I2026">
        <f t="shared" si="507"/>
        <v>100.06523515143989</v>
      </c>
      <c r="J2026">
        <f t="shared" si="508"/>
        <v>10012.728461639279</v>
      </c>
      <c r="K2026">
        <f t="shared" si="509"/>
        <v>10013.051285912961</v>
      </c>
      <c r="L2026">
        <f t="shared" si="512"/>
        <v>0.56817626990421921</v>
      </c>
      <c r="M2026" s="1">
        <f t="shared" si="510"/>
        <v>8811.571176319032</v>
      </c>
      <c r="N2026" s="1">
        <f>IF(M2026&lt;'How to'!$B$35,0,M2026)</f>
        <v>8811.571176319032</v>
      </c>
      <c r="O2026" s="1">
        <f>(((ABS('How to'!$B$33))*(N2026))/(11.82))^(1/2)</f>
        <v>251.72560968408069</v>
      </c>
      <c r="P2026" s="1">
        <f>(((ABS('How to'!$B$33)+'How to'!$B$32)*(N2026))/(11.82))^(1/2)</f>
        <v>381.27229117182844</v>
      </c>
      <c r="Q2026">
        <f>IF(P2026=0,'How to'!$B$34,MIN(ROUNDDOWN(2*P2026,-1)/2,'How to'!$B$34))</f>
        <v>145</v>
      </c>
      <c r="R2026">
        <f t="shared" si="511"/>
        <v>145</v>
      </c>
      <c r="S2026" t="str">
        <f t="shared" si="501"/>
        <v/>
      </c>
      <c r="T2026">
        <f t="shared" si="497"/>
        <v>145</v>
      </c>
      <c r="U2026" t="str">
        <f t="shared" si="498"/>
        <v/>
      </c>
      <c r="W2026" t="str">
        <f t="shared" si="499"/>
        <v/>
      </c>
      <c r="X2026" t="str">
        <f t="shared" si="500"/>
        <v/>
      </c>
      <c r="AE2026" t="s">
        <v>52</v>
      </c>
    </row>
    <row r="2027" spans="1:31" x14ac:dyDescent="0.25">
      <c r="A2027">
        <v>45.909360939999999</v>
      </c>
      <c r="B2027">
        <v>-122.8222683</v>
      </c>
      <c r="C2027">
        <v>50.523614070000001</v>
      </c>
      <c r="D2027">
        <f t="shared" si="502"/>
        <v>170.84426304024601</v>
      </c>
      <c r="E2027">
        <f t="shared" si="503"/>
        <v>104.22425906340978</v>
      </c>
      <c r="F2027">
        <f t="shared" si="504"/>
        <v>200.12610622075653</v>
      </c>
      <c r="G2027">
        <f t="shared" si="505"/>
        <v>85.423244714819631</v>
      </c>
      <c r="H2027">
        <f t="shared" si="506"/>
        <v>52.112489755662367</v>
      </c>
      <c r="I2027">
        <f t="shared" si="507"/>
        <v>100.06419102826932</v>
      </c>
      <c r="J2027">
        <f t="shared" si="508"/>
        <v>10012.614597770382</v>
      </c>
      <c r="K2027">
        <f t="shared" si="509"/>
        <v>10012.842326141974</v>
      </c>
      <c r="L2027">
        <f t="shared" si="512"/>
        <v>0.47720893913682405</v>
      </c>
      <c r="M2027" s="1">
        <f t="shared" si="510"/>
        <v>10491.046484013073</v>
      </c>
      <c r="N2027" s="1">
        <f>IF(M2027&lt;'How to'!$B$35,0,M2027)</f>
        <v>10491.046484013073</v>
      </c>
      <c r="O2027" s="1">
        <f>(((ABS('How to'!$B$33))*(N2027))/(11.82))^(1/2)</f>
        <v>274.66930603347902</v>
      </c>
      <c r="P2027" s="1">
        <f>(((ABS('How to'!$B$33)+'How to'!$B$32)*(N2027))/(11.82))^(1/2)</f>
        <v>416.02360505707207</v>
      </c>
      <c r="Q2027">
        <f>IF(P2027=0,'How to'!$B$34,MIN(ROUNDDOWN(2*P2027,-1)/2,'How to'!$B$34))</f>
        <v>145</v>
      </c>
      <c r="R2027">
        <f t="shared" si="511"/>
        <v>145</v>
      </c>
      <c r="S2027" t="str">
        <f t="shared" si="501"/>
        <v/>
      </c>
      <c r="T2027">
        <f t="shared" si="497"/>
        <v>145</v>
      </c>
      <c r="U2027" t="str">
        <f t="shared" si="498"/>
        <v/>
      </c>
      <c r="W2027" t="str">
        <f t="shared" si="499"/>
        <v/>
      </c>
      <c r="X2027" t="str">
        <f t="shared" si="500"/>
        <v/>
      </c>
      <c r="AE2027" t="s">
        <v>52</v>
      </c>
    </row>
    <row r="2028" spans="1:31" x14ac:dyDescent="0.25">
      <c r="A2028">
        <v>45.909552779999999</v>
      </c>
      <c r="B2028">
        <v>-122.82243649999999</v>
      </c>
      <c r="C2028">
        <v>50.548614069999999</v>
      </c>
      <c r="D2028">
        <f t="shared" si="502"/>
        <v>170.8431498451539</v>
      </c>
      <c r="E2028">
        <f t="shared" si="503"/>
        <v>104.23164437239555</v>
      </c>
      <c r="F2028">
        <f t="shared" si="504"/>
        <v>200.12900224002328</v>
      </c>
      <c r="G2028">
        <f t="shared" si="505"/>
        <v>85.423244714819631</v>
      </c>
      <c r="H2028">
        <f t="shared" si="506"/>
        <v>52.112309643150191</v>
      </c>
      <c r="I2028">
        <f t="shared" si="507"/>
        <v>100.06409722748477</v>
      </c>
      <c r="J2028">
        <f t="shared" si="508"/>
        <v>10012.90438439681</v>
      </c>
      <c r="K2028">
        <f t="shared" si="509"/>
        <v>10012.823553951524</v>
      </c>
      <c r="L2028">
        <f t="shared" si="512"/>
        <v>0</v>
      </c>
      <c r="M2028" s="1">
        <f t="shared" si="510"/>
        <v>0</v>
      </c>
      <c r="N2028" s="1">
        <f>IF(M2028&lt;'How to'!$B$35,0,M2028)</f>
        <v>0</v>
      </c>
      <c r="O2028" s="1">
        <f>(((ABS('How to'!$B$33))*(N2028))/(11.82))^(1/2)</f>
        <v>0</v>
      </c>
      <c r="P2028" s="1">
        <f>(((ABS('How to'!$B$33)+'How to'!$B$32)*(N2028))/(11.82))^(1/2)</f>
        <v>0</v>
      </c>
      <c r="Q2028">
        <f>IF(P2028=0,'How to'!$B$34,MIN(ROUNDDOWN(2*P2028,-1)/2,'How to'!$B$34))</f>
        <v>145</v>
      </c>
      <c r="R2028">
        <f t="shared" si="511"/>
        <v>145</v>
      </c>
      <c r="S2028" t="str">
        <f t="shared" si="501"/>
        <v/>
      </c>
      <c r="T2028">
        <f t="shared" si="497"/>
        <v>145</v>
      </c>
      <c r="U2028" t="str">
        <f t="shared" si="498"/>
        <v/>
      </c>
      <c r="W2028" t="str">
        <f t="shared" si="499"/>
        <v/>
      </c>
      <c r="X2028" t="str">
        <f t="shared" si="500"/>
        <v/>
      </c>
      <c r="AE2028" t="s">
        <v>52</v>
      </c>
    </row>
    <row r="2029" spans="1:31" x14ac:dyDescent="0.25">
      <c r="A2029">
        <v>45.909744609999997</v>
      </c>
      <c r="B2029">
        <v>-122.8226047</v>
      </c>
      <c r="C2029">
        <v>50.573614069999998</v>
      </c>
      <c r="D2029">
        <f t="shared" si="502"/>
        <v>170.84092345496967</v>
      </c>
      <c r="E2029">
        <f t="shared" si="503"/>
        <v>104.23128413807554</v>
      </c>
      <c r="F2029">
        <f t="shared" si="504"/>
        <v>200.12691403211872</v>
      </c>
      <c r="G2029">
        <f t="shared" si="505"/>
        <v>85.421018324635412</v>
      </c>
      <c r="H2029">
        <f t="shared" si="506"/>
        <v>52.112129532255246</v>
      </c>
      <c r="I2029">
        <f t="shared" si="507"/>
        <v>100.06210279623474</v>
      </c>
      <c r="J2029">
        <f t="shared" si="508"/>
        <v>10012.695430004758</v>
      </c>
      <c r="K2029">
        <f t="shared" si="509"/>
        <v>10012.424416004249</v>
      </c>
      <c r="L2029">
        <f t="shared" si="512"/>
        <v>0</v>
      </c>
      <c r="M2029" s="1">
        <f t="shared" si="510"/>
        <v>0</v>
      </c>
      <c r="N2029" s="1">
        <f>IF(M2029&lt;'How to'!$B$35,0,M2029)</f>
        <v>0</v>
      </c>
      <c r="O2029" s="1">
        <f>(((ABS('How to'!$B$33))*(N2029))/(11.82))^(1/2)</f>
        <v>0</v>
      </c>
      <c r="P2029" s="1">
        <f>(((ABS('How to'!$B$33)+'How to'!$B$32)*(N2029))/(11.82))^(1/2)</f>
        <v>0</v>
      </c>
      <c r="Q2029">
        <f>IF(P2029=0,'How to'!$B$34,MIN(ROUNDDOWN(2*P2029,-1)/2,'How to'!$B$34))</f>
        <v>145</v>
      </c>
      <c r="R2029">
        <f t="shared" si="511"/>
        <v>145</v>
      </c>
      <c r="S2029" t="str">
        <f t="shared" si="501"/>
        <v/>
      </c>
      <c r="T2029">
        <f t="shared" si="497"/>
        <v>145</v>
      </c>
      <c r="U2029" t="str">
        <f t="shared" si="498"/>
        <v/>
      </c>
      <c r="W2029" t="str">
        <f t="shared" si="499"/>
        <v/>
      </c>
      <c r="X2029" t="str">
        <f t="shared" si="500"/>
        <v/>
      </c>
      <c r="AE2029" t="s">
        <v>52</v>
      </c>
    </row>
    <row r="2030" spans="1:31" x14ac:dyDescent="0.25">
      <c r="A2030">
        <v>45.909936449999996</v>
      </c>
      <c r="B2030">
        <v>-122.8227729</v>
      </c>
      <c r="C2030">
        <v>50.598614070000004</v>
      </c>
      <c r="D2030">
        <f t="shared" si="502"/>
        <v>170.84092345496967</v>
      </c>
      <c r="E2030">
        <f t="shared" si="503"/>
        <v>104.23092388380822</v>
      </c>
      <c r="F2030">
        <f t="shared" si="504"/>
        <v>200.12672640259478</v>
      </c>
      <c r="G2030">
        <f t="shared" si="505"/>
        <v>85.421018324635412</v>
      </c>
      <c r="H2030">
        <f t="shared" si="506"/>
        <v>52.111949419675355</v>
      </c>
      <c r="I2030">
        <f t="shared" si="507"/>
        <v>100.06200899410575</v>
      </c>
      <c r="J2030">
        <f t="shared" si="508"/>
        <v>10012.676655154757</v>
      </c>
      <c r="K2030">
        <f t="shared" si="509"/>
        <v>10012.405643936501</v>
      </c>
      <c r="L2030">
        <f t="shared" si="512"/>
        <v>0</v>
      </c>
      <c r="M2030" s="1">
        <f t="shared" si="510"/>
        <v>0</v>
      </c>
      <c r="N2030" s="1">
        <f>IF(M2030&lt;'How to'!$B$35,0,M2030)</f>
        <v>0</v>
      </c>
      <c r="O2030" s="1">
        <f>(((ABS('How to'!$B$33))*(N2030))/(11.82))^(1/2)</f>
        <v>0</v>
      </c>
      <c r="P2030" s="1">
        <f>(((ABS('How to'!$B$33)+'How to'!$B$32)*(N2030))/(11.82))^(1/2)</f>
        <v>0</v>
      </c>
      <c r="Q2030">
        <f>IF(P2030=0,'How to'!$B$34,MIN(ROUNDDOWN(2*P2030,-1)/2,'How to'!$B$34))</f>
        <v>145</v>
      </c>
      <c r="R2030">
        <f t="shared" si="511"/>
        <v>145</v>
      </c>
      <c r="S2030" t="str">
        <f t="shared" si="501"/>
        <v/>
      </c>
      <c r="T2030">
        <f t="shared" si="497"/>
        <v>145</v>
      </c>
      <c r="U2030" t="str">
        <f t="shared" si="498"/>
        <v/>
      </c>
      <c r="W2030" t="str">
        <f t="shared" si="499"/>
        <v/>
      </c>
      <c r="X2030" t="str">
        <f t="shared" si="500"/>
        <v/>
      </c>
      <c r="AE2030" t="s">
        <v>52</v>
      </c>
    </row>
    <row r="2031" spans="1:31" x14ac:dyDescent="0.25">
      <c r="A2031">
        <v>45.910128290000003</v>
      </c>
      <c r="B2031">
        <v>-122.82294109999999</v>
      </c>
      <c r="C2031">
        <v>50.623614070000002</v>
      </c>
      <c r="D2031">
        <f t="shared" si="502"/>
        <v>170.83981025987757</v>
      </c>
      <c r="E2031">
        <f t="shared" si="503"/>
        <v>104.23056362837237</v>
      </c>
      <c r="F2031">
        <f t="shared" si="504"/>
        <v>200.12558847863298</v>
      </c>
      <c r="G2031">
        <f t="shared" si="505"/>
        <v>85.421018325426388</v>
      </c>
      <c r="H2031">
        <f t="shared" si="506"/>
        <v>52.111769314799282</v>
      </c>
      <c r="I2031">
        <f t="shared" si="507"/>
        <v>100.0619151969004</v>
      </c>
      <c r="J2031">
        <f t="shared" si="508"/>
        <v>10012.562790979789</v>
      </c>
      <c r="K2031">
        <f t="shared" si="509"/>
        <v>10012.386872871688</v>
      </c>
      <c r="L2031">
        <f t="shared" si="512"/>
        <v>0</v>
      </c>
      <c r="M2031" s="1">
        <f t="shared" si="510"/>
        <v>0</v>
      </c>
      <c r="N2031" s="1">
        <f>IF(M2031&lt;'How to'!$B$35,0,M2031)</f>
        <v>0</v>
      </c>
      <c r="O2031" s="1">
        <f>(((ABS('How to'!$B$33))*(N2031))/(11.82))^(1/2)</f>
        <v>0</v>
      </c>
      <c r="P2031" s="1">
        <f>(((ABS('How to'!$B$33)+'How to'!$B$32)*(N2031))/(11.82))^(1/2)</f>
        <v>0</v>
      </c>
      <c r="Q2031">
        <f>IF(P2031=0,'How to'!$B$34,MIN(ROUNDDOWN(2*P2031,-1)/2,'How to'!$B$34))</f>
        <v>145</v>
      </c>
      <c r="R2031">
        <f t="shared" si="511"/>
        <v>145</v>
      </c>
      <c r="S2031" t="str">
        <f t="shared" si="501"/>
        <v/>
      </c>
      <c r="T2031">
        <f t="shared" si="497"/>
        <v>145</v>
      </c>
      <c r="U2031" t="str">
        <f t="shared" si="498"/>
        <v/>
      </c>
      <c r="W2031" t="str">
        <f t="shared" si="499"/>
        <v/>
      </c>
      <c r="X2031" t="str">
        <f t="shared" si="500"/>
        <v/>
      </c>
      <c r="AE2031" t="s">
        <v>52</v>
      </c>
    </row>
    <row r="2032" spans="1:31" x14ac:dyDescent="0.25">
      <c r="A2032">
        <v>45.910320120000002</v>
      </c>
      <c r="B2032">
        <v>-122.82310940000001</v>
      </c>
      <c r="C2032">
        <v>50.648614070000001</v>
      </c>
      <c r="D2032">
        <f t="shared" si="502"/>
        <v>170.83869706478546</v>
      </c>
      <c r="E2032">
        <f t="shared" si="503"/>
        <v>104.23794881761215</v>
      </c>
      <c r="F2032">
        <f t="shared" si="504"/>
        <v>200.12848470044605</v>
      </c>
      <c r="G2032">
        <f t="shared" si="505"/>
        <v>85.419905130334271</v>
      </c>
      <c r="H2032">
        <f t="shared" si="506"/>
        <v>52.119334682757177</v>
      </c>
      <c r="I2032">
        <f t="shared" si="507"/>
        <v>100.06490513785822</v>
      </c>
      <c r="J2032">
        <f t="shared" si="508"/>
        <v>10012.852597124167</v>
      </c>
      <c r="K2032">
        <f t="shared" si="509"/>
        <v>10012.985240248565</v>
      </c>
      <c r="L2032">
        <f t="shared" si="512"/>
        <v>0.36420203788264721</v>
      </c>
      <c r="M2032" s="1">
        <f t="shared" si="510"/>
        <v>13746.470638194147</v>
      </c>
      <c r="N2032" s="1">
        <f>IF(M2032&lt;'How to'!$B$35,0,M2032)</f>
        <v>13746.470638194147</v>
      </c>
      <c r="O2032" s="1">
        <f>(((ABS('How to'!$B$33))*(N2032))/(11.82))^(1/2)</f>
        <v>314.40998435343209</v>
      </c>
      <c r="P2032" s="1">
        <f>(((ABS('How to'!$B$33)+'How to'!$B$32)*(N2032))/(11.82))^(1/2)</f>
        <v>476.21620721140641</v>
      </c>
      <c r="Q2032">
        <f>IF(P2032=0,'How to'!$B$34,MIN(ROUNDDOWN(2*P2032,-1)/2,'How to'!$B$34))</f>
        <v>145</v>
      </c>
      <c r="R2032">
        <f t="shared" si="511"/>
        <v>145</v>
      </c>
      <c r="S2032" t="str">
        <f t="shared" si="501"/>
        <v/>
      </c>
      <c r="T2032">
        <f t="shared" si="497"/>
        <v>145</v>
      </c>
      <c r="U2032" t="str">
        <f t="shared" si="498"/>
        <v/>
      </c>
      <c r="W2032" t="str">
        <f t="shared" si="499"/>
        <v/>
      </c>
      <c r="X2032" t="str">
        <f t="shared" si="500"/>
        <v/>
      </c>
      <c r="AE2032" t="s">
        <v>148</v>
      </c>
    </row>
    <row r="2033" spans="1:31" x14ac:dyDescent="0.25">
      <c r="A2033">
        <v>45.91051195</v>
      </c>
      <c r="B2033">
        <v>-122.8232776</v>
      </c>
      <c r="C2033">
        <v>50.673614069999999</v>
      </c>
      <c r="D2033">
        <f t="shared" si="502"/>
        <v>170.83981026066854</v>
      </c>
      <c r="E2033">
        <f t="shared" si="503"/>
        <v>104.23758855074816</v>
      </c>
      <c r="F2033">
        <f t="shared" si="504"/>
        <v>200.12924732976012</v>
      </c>
      <c r="G2033">
        <f t="shared" si="505"/>
        <v>85.419905130334271</v>
      </c>
      <c r="H2033">
        <f t="shared" si="506"/>
        <v>52.119154540553133</v>
      </c>
      <c r="I2033">
        <f t="shared" si="507"/>
        <v>100.06481130995734</v>
      </c>
      <c r="J2033">
        <f t="shared" si="508"/>
        <v>10012.928909194074</v>
      </c>
      <c r="K2033">
        <f t="shared" si="509"/>
        <v>10012.966462497365</v>
      </c>
      <c r="L2033">
        <f t="shared" si="512"/>
        <v>0.19378674694398865</v>
      </c>
      <c r="M2033" s="1">
        <f t="shared" si="510"/>
        <v>25835.013540403444</v>
      </c>
      <c r="N2033" s="1">
        <f>IF(M2033&lt;'How to'!$B$35,0,M2033)</f>
        <v>25835.013540403444</v>
      </c>
      <c r="O2033" s="1">
        <f>(((ABS('How to'!$B$33))*(N2033))/(11.82))^(1/2)</f>
        <v>431.02759116210041</v>
      </c>
      <c r="P2033" s="1">
        <f>(((ABS('How to'!$B$33)+'How to'!$B$32)*(N2033))/(11.82))^(1/2)</f>
        <v>652.84925696235609</v>
      </c>
      <c r="Q2033">
        <f>IF(P2033=0,'How to'!$B$34,MIN(ROUNDDOWN(2*P2033,-1)/2,'How to'!$B$34))</f>
        <v>145</v>
      </c>
      <c r="R2033">
        <f t="shared" si="511"/>
        <v>145</v>
      </c>
      <c r="S2033" t="str">
        <f t="shared" si="501"/>
        <v/>
      </c>
      <c r="T2033">
        <f t="shared" si="497"/>
        <v>145</v>
      </c>
      <c r="U2033" t="str">
        <f t="shared" si="498"/>
        <v/>
      </c>
      <c r="W2033" t="str">
        <f t="shared" si="499"/>
        <v/>
      </c>
      <c r="X2033" t="str">
        <f t="shared" si="500"/>
        <v/>
      </c>
      <c r="AE2033" t="s">
        <v>52</v>
      </c>
    </row>
    <row r="2034" spans="1:31" x14ac:dyDescent="0.25">
      <c r="A2034">
        <v>45.910703789999999</v>
      </c>
      <c r="B2034">
        <v>-122.8234458</v>
      </c>
      <c r="C2034">
        <v>50.698614069999998</v>
      </c>
      <c r="D2034">
        <f t="shared" si="502"/>
        <v>170.83869706557644</v>
      </c>
      <c r="E2034">
        <f t="shared" si="503"/>
        <v>104.23722826503585</v>
      </c>
      <c r="F2034">
        <f t="shared" si="504"/>
        <v>200.12810939855746</v>
      </c>
      <c r="G2034">
        <f t="shared" si="505"/>
        <v>85.419905130334271</v>
      </c>
      <c r="H2034">
        <f t="shared" si="506"/>
        <v>52.118974408255724</v>
      </c>
      <c r="I2034">
        <f t="shared" si="507"/>
        <v>100.0647174874527</v>
      </c>
      <c r="J2034">
        <f t="shared" si="508"/>
        <v>10012.815042860246</v>
      </c>
      <c r="K2034">
        <f t="shared" si="509"/>
        <v>10012.947685843721</v>
      </c>
      <c r="L2034">
        <f t="shared" si="512"/>
        <v>0.36420184441502645</v>
      </c>
      <c r="M2034" s="1">
        <f t="shared" si="510"/>
        <v>13746.426383323666</v>
      </c>
      <c r="N2034" s="1">
        <f>IF(M2034&lt;'How to'!$B$35,0,M2034)</f>
        <v>13746.426383323666</v>
      </c>
      <c r="O2034" s="1">
        <f>(((ABS('How to'!$B$33))*(N2034))/(11.82))^(1/2)</f>
        <v>314.40947825318642</v>
      </c>
      <c r="P2034" s="1">
        <f>(((ABS('How to'!$B$33)+'How to'!$B$32)*(N2034))/(11.82))^(1/2)</f>
        <v>476.21544065451741</v>
      </c>
      <c r="Q2034">
        <f>IF(P2034=0,'How to'!$B$34,MIN(ROUNDDOWN(2*P2034,-1)/2,'How to'!$B$34))</f>
        <v>145</v>
      </c>
      <c r="R2034">
        <f t="shared" si="511"/>
        <v>145</v>
      </c>
      <c r="S2034" t="str">
        <f t="shared" si="501"/>
        <v/>
      </c>
      <c r="T2034">
        <f t="shared" si="497"/>
        <v>145</v>
      </c>
      <c r="U2034" t="str">
        <f t="shared" si="498"/>
        <v/>
      </c>
      <c r="W2034" t="str">
        <f t="shared" si="499"/>
        <v/>
      </c>
      <c r="X2034" t="str">
        <f t="shared" si="500"/>
        <v/>
      </c>
      <c r="AE2034" t="s">
        <v>149</v>
      </c>
    </row>
    <row r="2035" spans="1:31" x14ac:dyDescent="0.25">
      <c r="A2035">
        <v>45.910895619999998</v>
      </c>
      <c r="B2035">
        <v>-122.82361400000001</v>
      </c>
      <c r="C2035">
        <v>50.723614070000004</v>
      </c>
      <c r="D2035">
        <f t="shared" si="502"/>
        <v>170.83758386969336</v>
      </c>
      <c r="E2035">
        <f t="shared" si="503"/>
        <v>104.23686799803629</v>
      </c>
      <c r="F2035">
        <f t="shared" si="504"/>
        <v>200.12697147679657</v>
      </c>
      <c r="G2035">
        <f t="shared" si="505"/>
        <v>85.418791934451207</v>
      </c>
      <c r="H2035">
        <f t="shared" si="506"/>
        <v>52.118794276474766</v>
      </c>
      <c r="I2035">
        <f t="shared" si="507"/>
        <v>100.06367339036962</v>
      </c>
      <c r="J2035">
        <f t="shared" si="508"/>
        <v>10012.701178118637</v>
      </c>
      <c r="K2035">
        <f t="shared" si="509"/>
        <v>10012.738732374564</v>
      </c>
      <c r="L2035">
        <f t="shared" si="512"/>
        <v>0.19378920487686341</v>
      </c>
      <c r="M2035" s="1">
        <f t="shared" si="510"/>
        <v>25834.098289264381</v>
      </c>
      <c r="N2035" s="1">
        <f>IF(M2035&lt;'How to'!$B$35,0,M2035)</f>
        <v>25834.098289264381</v>
      </c>
      <c r="O2035" s="1">
        <f>(((ABS('How to'!$B$33))*(N2035))/(11.82))^(1/2)</f>
        <v>431.01995613634017</v>
      </c>
      <c r="P2035" s="1">
        <f>(((ABS('How to'!$B$33)+'How to'!$B$32)*(N2035))/(11.82))^(1/2)</f>
        <v>652.8376926889855</v>
      </c>
      <c r="Q2035">
        <f>IF(P2035=0,'How to'!$B$34,MIN(ROUNDDOWN(2*P2035,-1)/2,'How to'!$B$34))</f>
        <v>145</v>
      </c>
      <c r="R2035">
        <f t="shared" si="511"/>
        <v>145</v>
      </c>
      <c r="S2035" t="str">
        <f t="shared" si="501"/>
        <v/>
      </c>
      <c r="T2035">
        <f t="shared" ref="T2035:T2098" si="513">IF(Q2035=T2036,T2036,IF(Q2035&lt;T2036,Q2035,IF(MIN(Q1995:Q2034)&lt;Q2035,IF(MIN(Q1995:Q2034)&lt;T2036,T2036,MIN(Q1995:Q2034)),MIN(Q1995:Q2034))))</f>
        <v>145</v>
      </c>
      <c r="U2035" t="str">
        <f t="shared" ref="U2035:U2098" si="514">IF(T2036=T2035,"",T2035)</f>
        <v/>
      </c>
      <c r="W2035" t="str">
        <f t="shared" si="499"/>
        <v/>
      </c>
      <c r="X2035" t="str">
        <f t="shared" si="500"/>
        <v/>
      </c>
      <c r="AE2035" t="s">
        <v>52</v>
      </c>
    </row>
    <row r="2036" spans="1:31" x14ac:dyDescent="0.25">
      <c r="A2036">
        <v>45.911087449999997</v>
      </c>
      <c r="B2036">
        <v>-122.8237823</v>
      </c>
      <c r="C2036">
        <v>50.748614070000002</v>
      </c>
      <c r="D2036">
        <f t="shared" si="502"/>
        <v>170.83869706478546</v>
      </c>
      <c r="E2036">
        <f t="shared" si="503"/>
        <v>104.2365077276669</v>
      </c>
      <c r="F2036">
        <f t="shared" si="504"/>
        <v>200.12773410512972</v>
      </c>
      <c r="G2036">
        <f t="shared" si="505"/>
        <v>85.418791934451207</v>
      </c>
      <c r="H2036">
        <f t="shared" si="506"/>
        <v>52.118614132517926</v>
      </c>
      <c r="I2036">
        <f t="shared" si="507"/>
        <v>100.0635795613737</v>
      </c>
      <c r="J2036">
        <f t="shared" si="508"/>
        <v>10012.777489513375</v>
      </c>
      <c r="K2036">
        <f t="shared" si="509"/>
        <v>10012.719954635364</v>
      </c>
      <c r="L2036">
        <f t="shared" si="512"/>
        <v>0</v>
      </c>
      <c r="M2036" s="1">
        <f t="shared" si="510"/>
        <v>0</v>
      </c>
      <c r="N2036" s="1">
        <f>IF(M2036&lt;'How to'!$B$35,0,M2036)</f>
        <v>0</v>
      </c>
      <c r="O2036" s="1">
        <f>(((ABS('How to'!$B$33))*(N2036))/(11.82))^(1/2)</f>
        <v>0</v>
      </c>
      <c r="P2036" s="1">
        <f>(((ABS('How to'!$B$33)+'How to'!$B$32)*(N2036))/(11.82))^(1/2)</f>
        <v>0</v>
      </c>
      <c r="Q2036">
        <f>IF(P2036=0,'How to'!$B$34,MIN(ROUNDDOWN(2*P2036,-1)/2,'How to'!$B$34))</f>
        <v>145</v>
      </c>
      <c r="R2036">
        <f t="shared" si="511"/>
        <v>145</v>
      </c>
      <c r="S2036" t="str">
        <f t="shared" si="501"/>
        <v/>
      </c>
      <c r="T2036">
        <f t="shared" si="513"/>
        <v>145</v>
      </c>
      <c r="U2036" t="str">
        <f t="shared" si="514"/>
        <v/>
      </c>
      <c r="W2036" t="str">
        <f t="shared" si="499"/>
        <v/>
      </c>
      <c r="X2036" t="str">
        <f t="shared" si="500"/>
        <v/>
      </c>
      <c r="AE2036" t="s">
        <v>52</v>
      </c>
    </row>
    <row r="2037" spans="1:31" x14ac:dyDescent="0.25">
      <c r="A2037">
        <v>45.911279290000003</v>
      </c>
      <c r="B2037">
        <v>-122.8239505</v>
      </c>
      <c r="C2037">
        <v>50.773614070000001</v>
      </c>
      <c r="D2037">
        <f t="shared" si="502"/>
        <v>170.83869706478546</v>
      </c>
      <c r="E2037">
        <f t="shared" si="503"/>
        <v>104.23614743844901</v>
      </c>
      <c r="F2037">
        <f t="shared" si="504"/>
        <v>200.12754644876756</v>
      </c>
      <c r="G2037">
        <f t="shared" si="505"/>
        <v>85.419905130334271</v>
      </c>
      <c r="H2037">
        <f t="shared" si="506"/>
        <v>52.1184339984678</v>
      </c>
      <c r="I2037">
        <f t="shared" si="507"/>
        <v>100.06443601463984</v>
      </c>
      <c r="J2037">
        <f t="shared" si="508"/>
        <v>10012.758711900904</v>
      </c>
      <c r="K2037">
        <f t="shared" si="509"/>
        <v>10012.89135492795</v>
      </c>
      <c r="L2037">
        <f t="shared" si="512"/>
        <v>0.36420190423110133</v>
      </c>
      <c r="M2037" s="1">
        <f t="shared" si="510"/>
        <v>13746.346790892054</v>
      </c>
      <c r="N2037" s="1">
        <f>IF(M2037&lt;'How to'!$B$35,0,M2037)</f>
        <v>13746.346790892054</v>
      </c>
      <c r="O2037" s="1">
        <f>(((ABS('How to'!$B$33))*(N2037))/(11.82))^(1/2)</f>
        <v>314.40856802930637</v>
      </c>
      <c r="P2037" s="1">
        <f>(((ABS('How to'!$B$33)+'How to'!$B$32)*(N2037))/(11.82))^(1/2)</f>
        <v>476.21406199803243</v>
      </c>
      <c r="Q2037">
        <f>IF(P2037=0,'How to'!$B$34,MIN(ROUNDDOWN(2*P2037,-1)/2,'How to'!$B$34))</f>
        <v>145</v>
      </c>
      <c r="R2037">
        <f t="shared" si="511"/>
        <v>145</v>
      </c>
      <c r="S2037" t="str">
        <f t="shared" si="501"/>
        <v/>
      </c>
      <c r="T2037">
        <f t="shared" si="513"/>
        <v>145</v>
      </c>
      <c r="U2037" t="str">
        <f t="shared" si="514"/>
        <v/>
      </c>
      <c r="W2037" t="str">
        <f t="shared" si="499"/>
        <v/>
      </c>
      <c r="X2037" t="str">
        <f t="shared" si="500"/>
        <v/>
      </c>
      <c r="AE2037" t="s">
        <v>52</v>
      </c>
    </row>
    <row r="2038" spans="1:31" x14ac:dyDescent="0.25">
      <c r="A2038">
        <v>45.911471120000002</v>
      </c>
      <c r="B2038">
        <v>-122.8241187</v>
      </c>
      <c r="C2038">
        <v>50.798614069999999</v>
      </c>
      <c r="D2038">
        <f t="shared" si="502"/>
        <v>170.83758386969336</v>
      </c>
      <c r="E2038">
        <f t="shared" si="503"/>
        <v>104.23578716684335</v>
      </c>
      <c r="F2038">
        <f t="shared" si="504"/>
        <v>200.12640852402757</v>
      </c>
      <c r="G2038">
        <f t="shared" si="505"/>
        <v>85.418791935242169</v>
      </c>
      <c r="H2038">
        <f t="shared" si="506"/>
        <v>52.118253863833452</v>
      </c>
      <c r="I2038">
        <f t="shared" si="507"/>
        <v>100.06339191478162</v>
      </c>
      <c r="J2038">
        <f t="shared" si="508"/>
        <v>10012.644847181493</v>
      </c>
      <c r="K2038">
        <f t="shared" si="509"/>
        <v>10012.682401491184</v>
      </c>
      <c r="L2038">
        <f t="shared" si="512"/>
        <v>0.19378934359421507</v>
      </c>
      <c r="M2038" s="1">
        <f t="shared" si="510"/>
        <v>25833.934456316718</v>
      </c>
      <c r="N2038" s="1">
        <f>IF(M2038&lt;'How to'!$B$35,0,M2038)</f>
        <v>25833.934456316718</v>
      </c>
      <c r="O2038" s="1">
        <f>(((ABS('How to'!$B$33))*(N2038))/(11.82))^(1/2)</f>
        <v>431.01858942748351</v>
      </c>
      <c r="P2038" s="1">
        <f>(((ABS('How to'!$B$33)+'How to'!$B$32)*(N2038))/(11.82))^(1/2)</f>
        <v>652.83562262460953</v>
      </c>
      <c r="Q2038">
        <f>IF(P2038=0,'How to'!$B$34,MIN(ROUNDDOWN(2*P2038,-1)/2,'How to'!$B$34))</f>
        <v>145</v>
      </c>
      <c r="R2038">
        <f t="shared" si="511"/>
        <v>145</v>
      </c>
      <c r="S2038" t="str">
        <f t="shared" si="501"/>
        <v/>
      </c>
      <c r="T2038">
        <f t="shared" si="513"/>
        <v>145</v>
      </c>
      <c r="U2038" t="str">
        <f t="shared" si="514"/>
        <v/>
      </c>
      <c r="W2038" t="str">
        <f t="shared" si="499"/>
        <v/>
      </c>
      <c r="X2038" t="str">
        <f t="shared" si="500"/>
        <v/>
      </c>
      <c r="AE2038" t="s">
        <v>52</v>
      </c>
    </row>
    <row r="2039" spans="1:31" x14ac:dyDescent="0.25">
      <c r="A2039">
        <v>45.91166295</v>
      </c>
      <c r="B2039">
        <v>-122.8242869</v>
      </c>
      <c r="C2039">
        <v>50.823614069999998</v>
      </c>
      <c r="D2039">
        <f t="shared" si="502"/>
        <v>170.83869706557644</v>
      </c>
      <c r="E2039">
        <f t="shared" si="503"/>
        <v>104.24317213264159</v>
      </c>
      <c r="F2039">
        <f t="shared" si="504"/>
        <v>200.13120534124442</v>
      </c>
      <c r="G2039">
        <f t="shared" si="505"/>
        <v>85.418791935242169</v>
      </c>
      <c r="H2039">
        <f t="shared" si="506"/>
        <v>52.118073719224505</v>
      </c>
      <c r="I2039">
        <f t="shared" si="507"/>
        <v>100.063298086155</v>
      </c>
      <c r="J2039">
        <f t="shared" si="508"/>
        <v>10013.124837834835</v>
      </c>
      <c r="K2039">
        <f t="shared" si="509"/>
        <v>10012.66362387871</v>
      </c>
      <c r="L2039">
        <f t="shared" si="512"/>
        <v>0</v>
      </c>
      <c r="M2039" s="1">
        <f t="shared" si="510"/>
        <v>0</v>
      </c>
      <c r="N2039" s="1">
        <f>IF(M2039&lt;'How to'!$B$35,0,M2039)</f>
        <v>0</v>
      </c>
      <c r="O2039" s="1">
        <f>(((ABS('How to'!$B$33))*(N2039))/(11.82))^(1/2)</f>
        <v>0</v>
      </c>
      <c r="P2039" s="1">
        <f>(((ABS('How to'!$B$33)+'How to'!$B$32)*(N2039))/(11.82))^(1/2)</f>
        <v>0</v>
      </c>
      <c r="Q2039">
        <f>IF(P2039=0,'How to'!$B$34,MIN(ROUNDDOWN(2*P2039,-1)/2,'How to'!$B$34))</f>
        <v>145</v>
      </c>
      <c r="R2039">
        <f t="shared" si="511"/>
        <v>145</v>
      </c>
      <c r="S2039" t="str">
        <f t="shared" si="501"/>
        <v/>
      </c>
      <c r="T2039">
        <f t="shared" si="513"/>
        <v>145</v>
      </c>
      <c r="U2039" t="str">
        <f t="shared" si="514"/>
        <v/>
      </c>
      <c r="W2039" t="str">
        <f t="shared" si="499"/>
        <v/>
      </c>
      <c r="X2039" t="str">
        <f t="shared" si="500"/>
        <v/>
      </c>
      <c r="AE2039" t="s">
        <v>52</v>
      </c>
    </row>
    <row r="2040" spans="1:31" x14ac:dyDescent="0.25">
      <c r="A2040">
        <v>45.91185479</v>
      </c>
      <c r="B2040">
        <v>-122.8244552</v>
      </c>
      <c r="C2040">
        <v>50.848614070000004</v>
      </c>
      <c r="D2040">
        <f t="shared" si="502"/>
        <v>170.83869706557644</v>
      </c>
      <c r="E2040">
        <f t="shared" si="503"/>
        <v>104.23506660134585</v>
      </c>
      <c r="F2040">
        <f t="shared" si="504"/>
        <v>200.1269834991044</v>
      </c>
      <c r="G2040">
        <f t="shared" si="505"/>
        <v>85.419905130334271</v>
      </c>
      <c r="H2040">
        <f t="shared" si="506"/>
        <v>52.117893583421676</v>
      </c>
      <c r="I2040">
        <f t="shared" si="507"/>
        <v>100.06415454121507</v>
      </c>
      <c r="J2040">
        <f t="shared" si="508"/>
        <v>10012.7023811127</v>
      </c>
      <c r="K2040">
        <f t="shared" si="509"/>
        <v>10012.835024048174</v>
      </c>
      <c r="L2040">
        <f t="shared" si="512"/>
        <v>0.36420177851569552</v>
      </c>
      <c r="M2040" s="1">
        <f t="shared" si="510"/>
        <v>13746.274201152295</v>
      </c>
      <c r="N2040" s="1">
        <f>IF(M2040&lt;'How to'!$B$35,0,M2040)</f>
        <v>13746.274201152295</v>
      </c>
      <c r="O2040" s="1">
        <f>(((ABS('How to'!$B$33))*(N2040))/(11.82))^(1/2)</f>
        <v>314.40773788633788</v>
      </c>
      <c r="P2040" s="1">
        <f>(((ABS('How to'!$B$33)+'How to'!$B$32)*(N2040))/(11.82))^(1/2)</f>
        <v>476.21280463485834</v>
      </c>
      <c r="Q2040">
        <f>IF(P2040=0,'How to'!$B$34,MIN(ROUNDDOWN(2*P2040,-1)/2,'How to'!$B$34))</f>
        <v>145</v>
      </c>
      <c r="R2040">
        <f t="shared" si="511"/>
        <v>145</v>
      </c>
      <c r="S2040" t="str">
        <f t="shared" si="501"/>
        <v/>
      </c>
      <c r="T2040">
        <f t="shared" si="513"/>
        <v>145</v>
      </c>
      <c r="U2040" t="str">
        <f t="shared" si="514"/>
        <v/>
      </c>
      <c r="W2040" t="str">
        <f t="shared" si="499"/>
        <v/>
      </c>
      <c r="X2040" t="str">
        <f t="shared" si="500"/>
        <v/>
      </c>
      <c r="AE2040" t="s">
        <v>150</v>
      </c>
    </row>
    <row r="2041" spans="1:31" x14ac:dyDescent="0.25">
      <c r="A2041">
        <v>45.912046619999998</v>
      </c>
      <c r="B2041">
        <v>-122.82462339999999</v>
      </c>
      <c r="C2041">
        <v>50.873614070000002</v>
      </c>
      <c r="D2041">
        <f t="shared" si="502"/>
        <v>170.83869706478546</v>
      </c>
      <c r="E2041">
        <f t="shared" si="503"/>
        <v>104.2347063273355</v>
      </c>
      <c r="F2041">
        <f t="shared" si="504"/>
        <v>200.1267958518784</v>
      </c>
      <c r="G2041">
        <f t="shared" si="505"/>
        <v>85.418791934451207</v>
      </c>
      <c r="H2041">
        <f t="shared" si="506"/>
        <v>52.117713447034646</v>
      </c>
      <c r="I2041">
        <f t="shared" si="507"/>
        <v>100.06311043780461</v>
      </c>
      <c r="J2041">
        <f t="shared" si="508"/>
        <v>10012.683604484853</v>
      </c>
      <c r="K2041">
        <f t="shared" si="509"/>
        <v>10012.626070488282</v>
      </c>
      <c r="L2041">
        <f t="shared" si="512"/>
        <v>0</v>
      </c>
      <c r="M2041" s="1">
        <f t="shared" si="510"/>
        <v>0</v>
      </c>
      <c r="N2041" s="1">
        <f>IF(M2041&lt;'How to'!$B$35,0,M2041)</f>
        <v>0</v>
      </c>
      <c r="O2041" s="1">
        <f>(((ABS('How to'!$B$33))*(N2041))/(11.82))^(1/2)</f>
        <v>0</v>
      </c>
      <c r="P2041" s="1">
        <f>(((ABS('How to'!$B$33)+'How to'!$B$32)*(N2041))/(11.82))^(1/2)</f>
        <v>0</v>
      </c>
      <c r="Q2041">
        <f>IF(P2041=0,'How to'!$B$34,MIN(ROUNDDOWN(2*P2041,-1)/2,'How to'!$B$34))</f>
        <v>145</v>
      </c>
      <c r="R2041">
        <f t="shared" si="511"/>
        <v>145</v>
      </c>
      <c r="S2041" t="str">
        <f t="shared" si="501"/>
        <v/>
      </c>
      <c r="T2041">
        <f t="shared" si="513"/>
        <v>145</v>
      </c>
      <c r="U2041" t="str">
        <f t="shared" si="514"/>
        <v/>
      </c>
      <c r="W2041" t="str">
        <f t="shared" si="499"/>
        <v/>
      </c>
      <c r="X2041" t="str">
        <f t="shared" si="500"/>
        <v/>
      </c>
      <c r="AE2041" t="s">
        <v>151</v>
      </c>
    </row>
    <row r="2042" spans="1:31" x14ac:dyDescent="0.25">
      <c r="A2042">
        <v>45.912238449999997</v>
      </c>
      <c r="B2042">
        <v>-122.8247916</v>
      </c>
      <c r="C2042">
        <v>50.898614070000001</v>
      </c>
      <c r="D2042">
        <f t="shared" si="502"/>
        <v>170.83981025987757</v>
      </c>
      <c r="E2042">
        <f t="shared" si="503"/>
        <v>104.23434604995542</v>
      </c>
      <c r="F2042">
        <f t="shared" si="504"/>
        <v>200.12755848731285</v>
      </c>
      <c r="G2042">
        <f t="shared" si="505"/>
        <v>85.418791934451207</v>
      </c>
      <c r="H2042">
        <f t="shared" si="506"/>
        <v>52.117533300672925</v>
      </c>
      <c r="I2042">
        <f t="shared" si="507"/>
        <v>100.06301660897405</v>
      </c>
      <c r="J2042">
        <f t="shared" si="508"/>
        <v>10012.759916523206</v>
      </c>
      <c r="K2042">
        <f t="shared" si="509"/>
        <v>10012.607292887817</v>
      </c>
      <c r="L2042">
        <f t="shared" si="512"/>
        <v>0</v>
      </c>
      <c r="M2042" s="1">
        <f t="shared" si="510"/>
        <v>0</v>
      </c>
      <c r="N2042" s="1">
        <f>IF(M2042&lt;'How to'!$B$35,0,M2042)</f>
        <v>0</v>
      </c>
      <c r="O2042" s="1">
        <f>(((ABS('How to'!$B$33))*(N2042))/(11.82))^(1/2)</f>
        <v>0</v>
      </c>
      <c r="P2042" s="1">
        <f>(((ABS('How to'!$B$33)+'How to'!$B$32)*(N2042))/(11.82))^(1/2)</f>
        <v>0</v>
      </c>
      <c r="Q2042">
        <f>IF(P2042=0,'How to'!$B$34,MIN(ROUNDDOWN(2*P2042,-1)/2,'How to'!$B$34))</f>
        <v>145</v>
      </c>
      <c r="R2042">
        <f t="shared" si="511"/>
        <v>145</v>
      </c>
      <c r="S2042" t="str">
        <f t="shared" si="501"/>
        <v/>
      </c>
      <c r="T2042">
        <f t="shared" si="513"/>
        <v>145</v>
      </c>
      <c r="U2042" t="str">
        <f t="shared" si="514"/>
        <v/>
      </c>
      <c r="W2042" t="str">
        <f t="shared" si="499"/>
        <v/>
      </c>
      <c r="X2042" t="str">
        <f t="shared" si="500"/>
        <v/>
      </c>
      <c r="AE2042" t="s">
        <v>152</v>
      </c>
    </row>
    <row r="2043" spans="1:31" x14ac:dyDescent="0.25">
      <c r="A2043">
        <v>45.912430290000003</v>
      </c>
      <c r="B2043">
        <v>-122.8249599</v>
      </c>
      <c r="C2043">
        <v>50.923614069999999</v>
      </c>
      <c r="D2043">
        <f t="shared" si="502"/>
        <v>170.83981025987757</v>
      </c>
      <c r="E2043">
        <f t="shared" si="503"/>
        <v>104.24173088521448</v>
      </c>
      <c r="F2043">
        <f t="shared" si="504"/>
        <v>200.13140490082122</v>
      </c>
      <c r="G2043">
        <f t="shared" si="505"/>
        <v>85.419905130334271</v>
      </c>
      <c r="H2043">
        <f t="shared" si="506"/>
        <v>52.125098348147759</v>
      </c>
      <c r="I2043">
        <f t="shared" si="507"/>
        <v>100.06790729439376</v>
      </c>
      <c r="J2043">
        <f t="shared" si="508"/>
        <v>10013.144806894112</v>
      </c>
      <c r="K2043">
        <f t="shared" si="509"/>
        <v>10013.586070279385</v>
      </c>
      <c r="L2043">
        <f t="shared" si="512"/>
        <v>0.66427658793117728</v>
      </c>
      <c r="M2043" s="1">
        <f t="shared" si="510"/>
        <v>7537.2113455523804</v>
      </c>
      <c r="N2043" s="1">
        <f>IF(M2043&lt;'How to'!$B$35,0,M2043)</f>
        <v>7537.2113455523804</v>
      </c>
      <c r="O2043" s="1">
        <f>(((ABS('How to'!$B$33))*(N2043))/(11.82))^(1/2)</f>
        <v>232.81238032113163</v>
      </c>
      <c r="P2043" s="1">
        <f>(((ABS('How to'!$B$33)+'How to'!$B$32)*(N2043))/(11.82))^(1/2)</f>
        <v>352.62566160672407</v>
      </c>
      <c r="Q2043">
        <f>IF(P2043=0,'How to'!$B$34,MIN(ROUNDDOWN(2*P2043,-1)/2,'How to'!$B$34))</f>
        <v>145</v>
      </c>
      <c r="R2043">
        <f t="shared" si="511"/>
        <v>145</v>
      </c>
      <c r="S2043" t="str">
        <f t="shared" si="501"/>
        <v/>
      </c>
      <c r="T2043">
        <f t="shared" si="513"/>
        <v>145</v>
      </c>
      <c r="U2043" t="str">
        <f t="shared" si="514"/>
        <v/>
      </c>
      <c r="W2043" t="str">
        <f t="shared" si="499"/>
        <v/>
      </c>
      <c r="X2043" t="str">
        <f t="shared" si="500"/>
        <v/>
      </c>
      <c r="AE2043" t="s">
        <v>153</v>
      </c>
    </row>
    <row r="2044" spans="1:31" x14ac:dyDescent="0.25">
      <c r="A2044">
        <v>45.912622120000002</v>
      </c>
      <c r="B2044">
        <v>-122.8251281</v>
      </c>
      <c r="C2044">
        <v>50.948614069999998</v>
      </c>
      <c r="D2044">
        <f t="shared" si="502"/>
        <v>170.83869706478546</v>
      </c>
      <c r="E2044">
        <f t="shared" si="503"/>
        <v>104.23362547511013</v>
      </c>
      <c r="F2044">
        <f t="shared" si="504"/>
        <v>200.12623289933546</v>
      </c>
      <c r="G2044">
        <f t="shared" si="505"/>
        <v>85.418791935242169</v>
      </c>
      <c r="H2044">
        <f t="shared" si="506"/>
        <v>52.11717302497771</v>
      </c>
      <c r="I2044">
        <f t="shared" si="507"/>
        <v>100.06282896156623</v>
      </c>
      <c r="J2044">
        <f t="shared" si="508"/>
        <v>10012.627273619764</v>
      </c>
      <c r="K2044">
        <f t="shared" si="509"/>
        <v>10012.569739791657</v>
      </c>
      <c r="L2044">
        <f t="shared" si="512"/>
        <v>0</v>
      </c>
      <c r="M2044" s="1">
        <f t="shared" si="510"/>
        <v>0</v>
      </c>
      <c r="N2044" s="1">
        <f>IF(M2044&lt;'How to'!$B$35,0,M2044)</f>
        <v>0</v>
      </c>
      <c r="O2044" s="1">
        <f>(((ABS('How to'!$B$33))*(N2044))/(11.82))^(1/2)</f>
        <v>0</v>
      </c>
      <c r="P2044" s="1">
        <f>(((ABS('How to'!$B$33)+'How to'!$B$32)*(N2044))/(11.82))^(1/2)</f>
        <v>0</v>
      </c>
      <c r="Q2044">
        <f>IF(P2044=0,'How to'!$B$34,MIN(ROUNDDOWN(2*P2044,-1)/2,'How to'!$B$34))</f>
        <v>145</v>
      </c>
      <c r="R2044">
        <f t="shared" si="511"/>
        <v>145</v>
      </c>
      <c r="S2044" t="str">
        <f t="shared" si="501"/>
        <v/>
      </c>
      <c r="T2044">
        <f t="shared" si="513"/>
        <v>145</v>
      </c>
      <c r="U2044" t="str">
        <f t="shared" si="514"/>
        <v/>
      </c>
      <c r="W2044" t="str">
        <f t="shared" si="499"/>
        <v/>
      </c>
      <c r="X2044" t="str">
        <f t="shared" si="500"/>
        <v/>
      </c>
      <c r="AE2044" t="s">
        <v>52</v>
      </c>
    </row>
    <row r="2045" spans="1:31" x14ac:dyDescent="0.25">
      <c r="A2045">
        <v>45.912813960000001</v>
      </c>
      <c r="B2045">
        <v>-122.82529630000001</v>
      </c>
      <c r="C2045">
        <v>50.973614070000004</v>
      </c>
      <c r="D2045">
        <f t="shared" si="502"/>
        <v>170.83758387048434</v>
      </c>
      <c r="E2045">
        <f t="shared" si="503"/>
        <v>104.24101025559018</v>
      </c>
      <c r="F2045">
        <f t="shared" si="504"/>
        <v>200.12912901876834</v>
      </c>
      <c r="G2045">
        <f t="shared" si="505"/>
        <v>85.419905130334271</v>
      </c>
      <c r="H2045">
        <f t="shared" si="506"/>
        <v>52.116992877963874</v>
      </c>
      <c r="I2045">
        <f t="shared" si="507"/>
        <v>100.06368541642389</v>
      </c>
      <c r="J2045">
        <f t="shared" si="508"/>
        <v>10012.917070452706</v>
      </c>
      <c r="K2045">
        <f t="shared" si="509"/>
        <v>10012.741139117044</v>
      </c>
      <c r="L2045">
        <f t="shared" si="512"/>
        <v>0</v>
      </c>
      <c r="M2045" s="1">
        <f t="shared" si="510"/>
        <v>0</v>
      </c>
      <c r="N2045" s="1">
        <f>IF(M2045&lt;'How to'!$B$35,0,M2045)</f>
        <v>0</v>
      </c>
      <c r="O2045" s="1">
        <f>(((ABS('How to'!$B$33))*(N2045))/(11.82))^(1/2)</f>
        <v>0</v>
      </c>
      <c r="P2045" s="1">
        <f>(((ABS('How to'!$B$33)+'How to'!$B$32)*(N2045))/(11.82))^(1/2)</f>
        <v>0</v>
      </c>
      <c r="Q2045">
        <f>IF(P2045=0,'How to'!$B$34,MIN(ROUNDDOWN(2*P2045,-1)/2,'How to'!$B$34))</f>
        <v>145</v>
      </c>
      <c r="R2045">
        <f t="shared" si="511"/>
        <v>145</v>
      </c>
      <c r="S2045" t="str">
        <f t="shared" si="501"/>
        <v/>
      </c>
      <c r="T2045">
        <f t="shared" si="513"/>
        <v>145</v>
      </c>
      <c r="U2045" t="str">
        <f t="shared" si="514"/>
        <v/>
      </c>
      <c r="W2045" t="str">
        <f t="shared" si="499"/>
        <v/>
      </c>
      <c r="X2045" t="str">
        <f t="shared" si="500"/>
        <v/>
      </c>
      <c r="AE2045" t="s">
        <v>52</v>
      </c>
    </row>
    <row r="2046" spans="1:31" x14ac:dyDescent="0.25">
      <c r="A2046">
        <v>45.913005800000001</v>
      </c>
      <c r="B2046">
        <v>-122.8254645</v>
      </c>
      <c r="C2046">
        <v>50.998614070000002</v>
      </c>
      <c r="D2046">
        <f t="shared" si="502"/>
        <v>170.83647067539223</v>
      </c>
      <c r="E2046">
        <f t="shared" si="503"/>
        <v>104.24064992908352</v>
      </c>
      <c r="F2046">
        <f t="shared" si="504"/>
        <v>200.12799107186854</v>
      </c>
      <c r="G2046">
        <f t="shared" si="505"/>
        <v>85.421018325426388</v>
      </c>
      <c r="H2046">
        <f t="shared" si="506"/>
        <v>52.116812737555065</v>
      </c>
      <c r="I2046">
        <f t="shared" si="507"/>
        <v>100.06454188009964</v>
      </c>
      <c r="J2046">
        <f t="shared" si="508"/>
        <v>10012.803202615472</v>
      </c>
      <c r="K2046">
        <f t="shared" si="509"/>
        <v>10012.912541674215</v>
      </c>
      <c r="L2046">
        <f t="shared" si="512"/>
        <v>0.3306645713453279</v>
      </c>
      <c r="M2046" s="1">
        <f t="shared" si="510"/>
        <v>15140.588695269202</v>
      </c>
      <c r="N2046" s="1">
        <f>IF(M2046&lt;'How to'!$B$35,0,M2046)</f>
        <v>15140.588695269202</v>
      </c>
      <c r="O2046" s="1">
        <f>(((ABS('How to'!$B$33))*(N2046))/(11.82))^(1/2)</f>
        <v>329.96821349986817</v>
      </c>
      <c r="P2046" s="1">
        <f>(((ABS('How to'!$B$33)+'How to'!$B$32)*(N2046))/(11.82))^(1/2)</f>
        <v>499.78123772491932</v>
      </c>
      <c r="Q2046">
        <f>IF(P2046=0,'How to'!$B$34,MIN(ROUNDDOWN(2*P2046,-1)/2,'How to'!$B$34))</f>
        <v>145</v>
      </c>
      <c r="R2046">
        <f t="shared" si="511"/>
        <v>145</v>
      </c>
      <c r="S2046" t="str">
        <f t="shared" si="501"/>
        <v/>
      </c>
      <c r="T2046">
        <f t="shared" si="513"/>
        <v>145</v>
      </c>
      <c r="U2046" t="str">
        <f t="shared" si="514"/>
        <v/>
      </c>
      <c r="W2046" t="str">
        <f t="shared" si="499"/>
        <v/>
      </c>
      <c r="X2046" t="str">
        <f t="shared" si="500"/>
        <v/>
      </c>
      <c r="AE2046" t="s">
        <v>52</v>
      </c>
    </row>
    <row r="2047" spans="1:31" x14ac:dyDescent="0.25">
      <c r="A2047">
        <v>45.913197629999999</v>
      </c>
      <c r="B2047">
        <v>-122.82563279999999</v>
      </c>
      <c r="C2047">
        <v>51.023614070000001</v>
      </c>
      <c r="D2047">
        <f t="shared" si="502"/>
        <v>170.83424428441705</v>
      </c>
      <c r="E2047">
        <f t="shared" si="503"/>
        <v>104.24028962019101</v>
      </c>
      <c r="F2047">
        <f t="shared" si="504"/>
        <v>200.12590287199004</v>
      </c>
      <c r="G2047">
        <f t="shared" si="505"/>
        <v>85.419905129543309</v>
      </c>
      <c r="H2047">
        <f t="shared" si="506"/>
        <v>52.11663258827209</v>
      </c>
      <c r="I2047">
        <f t="shared" si="507"/>
        <v>100.06349776357573</v>
      </c>
      <c r="J2047">
        <f t="shared" si="508"/>
        <v>10012.594250082297</v>
      </c>
      <c r="K2047">
        <f t="shared" si="509"/>
        <v>10012.703584681125</v>
      </c>
      <c r="L2047">
        <f t="shared" si="512"/>
        <v>0.33065782741129007</v>
      </c>
      <c r="M2047" s="1">
        <f t="shared" si="510"/>
        <v>15140.581523610483</v>
      </c>
      <c r="N2047" s="1">
        <f>IF(M2047&lt;'How to'!$B$35,0,M2047)</f>
        <v>15140.581523610483</v>
      </c>
      <c r="O2047" s="1">
        <f>(((ABS('How to'!$B$33))*(N2047))/(11.82))^(1/2)</f>
        <v>329.96813535166194</v>
      </c>
      <c r="P2047" s="1">
        <f>(((ABS('How to'!$B$33)+'How to'!$B$32)*(N2047))/(11.82))^(1/2)</f>
        <v>499.7811193589506</v>
      </c>
      <c r="Q2047">
        <f>IF(P2047=0,'How to'!$B$34,MIN(ROUNDDOWN(2*P2047,-1)/2,'How to'!$B$34))</f>
        <v>145</v>
      </c>
      <c r="R2047">
        <f t="shared" si="511"/>
        <v>145</v>
      </c>
      <c r="S2047" t="str">
        <f t="shared" si="501"/>
        <v/>
      </c>
      <c r="T2047">
        <f t="shared" si="513"/>
        <v>145</v>
      </c>
      <c r="U2047" t="str">
        <f t="shared" si="514"/>
        <v/>
      </c>
      <c r="W2047" t="str">
        <f t="shared" si="499"/>
        <v/>
      </c>
      <c r="X2047" t="str">
        <f t="shared" si="500"/>
        <v/>
      </c>
      <c r="AE2047" t="s">
        <v>52</v>
      </c>
    </row>
    <row r="2048" spans="1:31" x14ac:dyDescent="0.25">
      <c r="A2048">
        <v>45.913389459999998</v>
      </c>
      <c r="B2048">
        <v>-122.825801</v>
      </c>
      <c r="C2048">
        <v>51.048614069999999</v>
      </c>
      <c r="D2048">
        <f t="shared" si="502"/>
        <v>170.83313109011593</v>
      </c>
      <c r="E2048">
        <f t="shared" si="503"/>
        <v>104.24767430776143</v>
      </c>
      <c r="F2048">
        <f t="shared" si="504"/>
        <v>200.12879921847789</v>
      </c>
      <c r="G2048">
        <f t="shared" si="505"/>
        <v>85.419905129543309</v>
      </c>
      <c r="H2048">
        <f t="shared" si="506"/>
        <v>52.116452438404842</v>
      </c>
      <c r="I2048">
        <f t="shared" si="507"/>
        <v>100.06340393522845</v>
      </c>
      <c r="J2048">
        <f t="shared" si="508"/>
        <v>10012.884069157459</v>
      </c>
      <c r="K2048">
        <f t="shared" si="509"/>
        <v>10012.684807104693</v>
      </c>
      <c r="L2048">
        <f t="shared" si="512"/>
        <v>0</v>
      </c>
      <c r="M2048" s="1">
        <f t="shared" si="510"/>
        <v>0</v>
      </c>
      <c r="N2048" s="1">
        <f>IF(M2048&lt;'How to'!$B$35,0,M2048)</f>
        <v>0</v>
      </c>
      <c r="O2048" s="1">
        <f>(((ABS('How to'!$B$33))*(N2048))/(11.82))^(1/2)</f>
        <v>0</v>
      </c>
      <c r="P2048" s="1">
        <f>(((ABS('How to'!$B$33)+'How to'!$B$32)*(N2048))/(11.82))^(1/2)</f>
        <v>0</v>
      </c>
      <c r="Q2048">
        <f>IF(P2048=0,'How to'!$B$34,MIN(ROUNDDOWN(2*P2048,-1)/2,'How to'!$B$34))</f>
        <v>145</v>
      </c>
      <c r="R2048">
        <f t="shared" si="511"/>
        <v>145</v>
      </c>
      <c r="S2048" t="str">
        <f t="shared" si="501"/>
        <v/>
      </c>
      <c r="T2048">
        <f t="shared" si="513"/>
        <v>145</v>
      </c>
      <c r="U2048" t="str">
        <f t="shared" si="514"/>
        <v/>
      </c>
      <c r="W2048" t="str">
        <f t="shared" si="499"/>
        <v/>
      </c>
      <c r="X2048" t="str">
        <f t="shared" si="500"/>
        <v/>
      </c>
      <c r="AE2048" t="s">
        <v>52</v>
      </c>
    </row>
    <row r="2049" spans="1:31" x14ac:dyDescent="0.25">
      <c r="A2049">
        <v>45.913581280000002</v>
      </c>
      <c r="B2049">
        <v>-122.8259693</v>
      </c>
      <c r="C2049">
        <v>51.073614069999998</v>
      </c>
      <c r="D2049">
        <f t="shared" si="502"/>
        <v>170.82979150483959</v>
      </c>
      <c r="E2049">
        <f t="shared" si="503"/>
        <v>104.25505895940698</v>
      </c>
      <c r="F2049">
        <f t="shared" si="504"/>
        <v>200.12979534346303</v>
      </c>
      <c r="G2049">
        <f t="shared" si="505"/>
        <v>85.417678740150066</v>
      </c>
      <c r="H2049">
        <f t="shared" si="506"/>
        <v>52.124017321746365</v>
      </c>
      <c r="I2049">
        <f t="shared" si="507"/>
        <v>100.06544370117588</v>
      </c>
      <c r="J2049">
        <f t="shared" si="508"/>
        <v>10012.983746054098</v>
      </c>
      <c r="K2049">
        <f t="shared" si="509"/>
        <v>10013.093023113199</v>
      </c>
      <c r="L2049">
        <f t="shared" si="512"/>
        <v>0.33057080799784788</v>
      </c>
      <c r="M2049" s="1">
        <f t="shared" si="510"/>
        <v>15145.15616753792</v>
      </c>
      <c r="N2049" s="1">
        <f>IF(M2049&lt;'How to'!$B$35,0,M2049)</f>
        <v>15145.15616753792</v>
      </c>
      <c r="O2049" s="1">
        <f>(((ABS('How to'!$B$33))*(N2049))/(11.82))^(1/2)</f>
        <v>330.01798062083844</v>
      </c>
      <c r="P2049" s="1">
        <f>(((ABS('How to'!$B$33)+'How to'!$B$32)*(N2049))/(11.82))^(1/2)</f>
        <v>499.85661672295282</v>
      </c>
      <c r="Q2049">
        <f>IF(P2049=0,'How to'!$B$34,MIN(ROUNDDOWN(2*P2049,-1)/2,'How to'!$B$34))</f>
        <v>145</v>
      </c>
      <c r="R2049">
        <f t="shared" si="511"/>
        <v>145</v>
      </c>
      <c r="S2049" t="str">
        <f t="shared" si="501"/>
        <v/>
      </c>
      <c r="T2049">
        <f t="shared" si="513"/>
        <v>145</v>
      </c>
      <c r="U2049" t="str">
        <f t="shared" si="514"/>
        <v/>
      </c>
      <c r="W2049" t="str">
        <f t="shared" si="499"/>
        <v/>
      </c>
      <c r="X2049" t="str">
        <f t="shared" si="500"/>
        <v/>
      </c>
      <c r="AE2049" t="s">
        <v>52</v>
      </c>
    </row>
    <row r="2050" spans="1:31" x14ac:dyDescent="0.25">
      <c r="A2050">
        <v>45.9137731</v>
      </c>
      <c r="B2050">
        <v>-122.8261375</v>
      </c>
      <c r="C2050">
        <v>51.098614070000004</v>
      </c>
      <c r="D2050">
        <f t="shared" si="502"/>
        <v>170.82645191956328</v>
      </c>
      <c r="E2050">
        <f t="shared" si="503"/>
        <v>104.26244355744528</v>
      </c>
      <c r="F2050">
        <f t="shared" si="504"/>
        <v>200.13079176377715</v>
      </c>
      <c r="G2050">
        <f t="shared" si="505"/>
        <v>85.415452349965847</v>
      </c>
      <c r="H2050">
        <f t="shared" si="506"/>
        <v>52.12383715443103</v>
      </c>
      <c r="I2050">
        <f t="shared" si="507"/>
        <v>100.0634493701418</v>
      </c>
      <c r="J2050">
        <f t="shared" si="508"/>
        <v>10013.083452999083</v>
      </c>
      <c r="K2050">
        <f t="shared" si="509"/>
        <v>10012.69389985093</v>
      </c>
      <c r="L2050">
        <f t="shared" si="512"/>
        <v>0</v>
      </c>
      <c r="M2050" s="1">
        <f t="shared" si="510"/>
        <v>0</v>
      </c>
      <c r="N2050" s="1">
        <f>IF(M2050&lt;'How to'!$B$35,0,M2050)</f>
        <v>0</v>
      </c>
      <c r="O2050" s="1">
        <f>(((ABS('How to'!$B$33))*(N2050))/(11.82))^(1/2)</f>
        <v>0</v>
      </c>
      <c r="P2050" s="1">
        <f>(((ABS('How to'!$B$33)+'How to'!$B$32)*(N2050))/(11.82))^(1/2)</f>
        <v>0</v>
      </c>
      <c r="Q2050">
        <f>IF(P2050=0,'How to'!$B$34,MIN(ROUNDDOWN(2*P2050,-1)/2,'How to'!$B$34))</f>
        <v>145</v>
      </c>
      <c r="R2050">
        <f t="shared" si="511"/>
        <v>145</v>
      </c>
      <c r="S2050" t="str">
        <f t="shared" si="501"/>
        <v/>
      </c>
      <c r="T2050">
        <f t="shared" si="513"/>
        <v>145</v>
      </c>
      <c r="U2050" t="str">
        <f t="shared" si="514"/>
        <v/>
      </c>
      <c r="W2050" t="str">
        <f t="shared" si="499"/>
        <v/>
      </c>
      <c r="X2050" t="str">
        <f t="shared" si="500"/>
        <v/>
      </c>
      <c r="AE2050" t="s">
        <v>52</v>
      </c>
    </row>
    <row r="2051" spans="1:31" x14ac:dyDescent="0.25">
      <c r="A2051">
        <v>45.913964919999998</v>
      </c>
      <c r="B2051">
        <v>-122.8263058</v>
      </c>
      <c r="C2051">
        <v>51.123614070000002</v>
      </c>
      <c r="D2051">
        <f t="shared" si="502"/>
        <v>170.82533872526216</v>
      </c>
      <c r="E2051">
        <f t="shared" si="503"/>
        <v>104.26208318235257</v>
      </c>
      <c r="F2051">
        <f t="shared" si="504"/>
        <v>200.12965382502503</v>
      </c>
      <c r="G2051">
        <f t="shared" si="505"/>
        <v>85.414339154873744</v>
      </c>
      <c r="H2051">
        <f t="shared" si="506"/>
        <v>52.123656994822902</v>
      </c>
      <c r="I2051">
        <f t="shared" si="507"/>
        <v>100.06240528678966</v>
      </c>
      <c r="J2051">
        <f t="shared" si="508"/>
        <v>10012.969585031089</v>
      </c>
      <c r="K2051">
        <f t="shared" si="509"/>
        <v>10012.484951777751</v>
      </c>
      <c r="L2051">
        <f t="shared" si="512"/>
        <v>0</v>
      </c>
      <c r="M2051" s="1">
        <f t="shared" si="510"/>
        <v>0</v>
      </c>
      <c r="N2051" s="1">
        <f>IF(M2051&lt;'How to'!$B$35,0,M2051)</f>
        <v>0</v>
      </c>
      <c r="O2051" s="1">
        <f>(((ABS('How to'!$B$33))*(N2051))/(11.82))^(1/2)</f>
        <v>0</v>
      </c>
      <c r="P2051" s="1">
        <f>(((ABS('How to'!$B$33)+'How to'!$B$32)*(N2051))/(11.82))^(1/2)</f>
        <v>0</v>
      </c>
      <c r="Q2051">
        <f>IF(P2051=0,'How to'!$B$34,MIN(ROUNDDOWN(2*P2051,-1)/2,'How to'!$B$34))</f>
        <v>145</v>
      </c>
      <c r="R2051">
        <f t="shared" si="511"/>
        <v>145</v>
      </c>
      <c r="S2051" t="str">
        <f t="shared" si="501"/>
        <v/>
      </c>
      <c r="T2051">
        <f t="shared" si="513"/>
        <v>145</v>
      </c>
      <c r="U2051" t="str">
        <f t="shared" si="514"/>
        <v/>
      </c>
      <c r="W2051" t="str">
        <f t="shared" si="499"/>
        <v/>
      </c>
      <c r="X2051" t="str">
        <f t="shared" si="500"/>
        <v/>
      </c>
      <c r="AE2051" t="s">
        <v>52</v>
      </c>
    </row>
    <row r="2052" spans="1:31" x14ac:dyDescent="0.25">
      <c r="A2052">
        <v>45.914156740000003</v>
      </c>
      <c r="B2052">
        <v>-122.8264741</v>
      </c>
      <c r="C2052">
        <v>51.148614070000001</v>
      </c>
      <c r="D2052">
        <f t="shared" si="502"/>
        <v>170.82311233507792</v>
      </c>
      <c r="E2052">
        <f t="shared" si="503"/>
        <v>104.26172280609121</v>
      </c>
      <c r="F2052">
        <f t="shared" si="504"/>
        <v>200.12756569332683</v>
      </c>
      <c r="G2052">
        <f t="shared" si="505"/>
        <v>85.413225960572618</v>
      </c>
      <c r="H2052">
        <f t="shared" si="506"/>
        <v>52.13122177872264</v>
      </c>
      <c r="I2052">
        <f t="shared" si="507"/>
        <v>100.06539588256373</v>
      </c>
      <c r="J2052">
        <f t="shared" si="508"/>
        <v>10012.760637584212</v>
      </c>
      <c r="K2052">
        <f t="shared" si="509"/>
        <v>10013.083453134203</v>
      </c>
      <c r="L2052">
        <f t="shared" si="512"/>
        <v>0.56816859292906341</v>
      </c>
      <c r="M2052" s="1">
        <f t="shared" si="510"/>
        <v>8811.7185442388127</v>
      </c>
      <c r="N2052" s="1">
        <f>IF(M2052&lt;'How to'!$B$35,0,M2052)</f>
        <v>8811.7185442388127</v>
      </c>
      <c r="O2052" s="1">
        <f>(((ABS('How to'!$B$33))*(N2052))/(11.82))^(1/2)</f>
        <v>251.727714650585</v>
      </c>
      <c r="P2052" s="1">
        <f>(((ABS('How to'!$B$33)+'How to'!$B$32)*(N2052))/(11.82))^(1/2)</f>
        <v>381.27547942670225</v>
      </c>
      <c r="Q2052">
        <f>IF(P2052=0,'How to'!$B$34,MIN(ROUNDDOWN(2*P2052,-1)/2,'How to'!$B$34))</f>
        <v>145</v>
      </c>
      <c r="R2052">
        <f t="shared" si="511"/>
        <v>145</v>
      </c>
      <c r="S2052" t="str">
        <f t="shared" si="501"/>
        <v/>
      </c>
      <c r="T2052">
        <f t="shared" si="513"/>
        <v>145</v>
      </c>
      <c r="U2052" t="str">
        <f t="shared" si="514"/>
        <v/>
      </c>
      <c r="W2052" t="str">
        <f t="shared" si="499"/>
        <v/>
      </c>
      <c r="X2052" t="str">
        <f t="shared" si="500"/>
        <v/>
      </c>
      <c r="AE2052" t="s">
        <v>52</v>
      </c>
    </row>
    <row r="2053" spans="1:31" x14ac:dyDescent="0.25">
      <c r="A2053">
        <v>45.91434855</v>
      </c>
      <c r="B2053">
        <v>-122.8266424</v>
      </c>
      <c r="C2053">
        <v>51.173614069999999</v>
      </c>
      <c r="D2053">
        <f t="shared" si="502"/>
        <v>170.82199913998582</v>
      </c>
      <c r="E2053">
        <f t="shared" si="503"/>
        <v>104.26136244744858</v>
      </c>
      <c r="F2053">
        <f t="shared" si="504"/>
        <v>200.12642776400011</v>
      </c>
      <c r="G2053">
        <f t="shared" si="505"/>
        <v>85.412112764689539</v>
      </c>
      <c r="H2053">
        <f t="shared" si="506"/>
        <v>52.131041591176285</v>
      </c>
      <c r="I2053">
        <f t="shared" si="507"/>
        <v>100.064351815764</v>
      </c>
      <c r="J2053">
        <f t="shared" si="508"/>
        <v>10012.646772394888</v>
      </c>
      <c r="K2053">
        <f t="shared" si="509"/>
        <v>10012.874504308991</v>
      </c>
      <c r="L2053">
        <f t="shared" si="512"/>
        <v>0.47721265082042852</v>
      </c>
      <c r="M2053" s="1">
        <f t="shared" si="510"/>
        <v>10490.998601037465</v>
      </c>
      <c r="N2053" s="1">
        <f>IF(M2053&lt;'How to'!$B$35,0,M2053)</f>
        <v>10490.998601037465</v>
      </c>
      <c r="O2053" s="1">
        <f>(((ABS('How to'!$B$33))*(N2053))/(11.82))^(1/2)</f>
        <v>274.66867921332778</v>
      </c>
      <c r="P2053" s="1">
        <f>(((ABS('How to'!$B$33)+'How to'!$B$32)*(N2053))/(11.82))^(1/2)</f>
        <v>416.02265565365013</v>
      </c>
      <c r="Q2053">
        <f>IF(P2053=0,'How to'!$B$34,MIN(ROUNDDOWN(2*P2053,-1)/2,'How to'!$B$34))</f>
        <v>145</v>
      </c>
      <c r="R2053">
        <f t="shared" si="511"/>
        <v>145</v>
      </c>
      <c r="S2053" t="str">
        <f t="shared" si="501"/>
        <v/>
      </c>
      <c r="T2053">
        <f t="shared" si="513"/>
        <v>145</v>
      </c>
      <c r="U2053" t="str">
        <f t="shared" si="514"/>
        <v/>
      </c>
      <c r="W2053" t="str">
        <f t="shared" si="499"/>
        <v/>
      </c>
      <c r="X2053" t="str">
        <f t="shared" si="500"/>
        <v/>
      </c>
      <c r="AE2053" t="s">
        <v>52</v>
      </c>
    </row>
    <row r="2054" spans="1:31" x14ac:dyDescent="0.25">
      <c r="A2054">
        <v>45.914540359999997</v>
      </c>
      <c r="B2054">
        <v>-122.8268107</v>
      </c>
      <c r="C2054">
        <v>51.198614069999998</v>
      </c>
      <c r="D2054">
        <f t="shared" si="502"/>
        <v>170.82199913998582</v>
      </c>
      <c r="E2054">
        <f t="shared" si="503"/>
        <v>104.26874692465258</v>
      </c>
      <c r="F2054">
        <f t="shared" si="504"/>
        <v>200.13027500960109</v>
      </c>
      <c r="G2054">
        <f t="shared" si="505"/>
        <v>85.410999569597422</v>
      </c>
      <c r="H2054">
        <f t="shared" si="506"/>
        <v>52.138606293598002</v>
      </c>
      <c r="I2054">
        <f t="shared" si="507"/>
        <v>100.06734289325658</v>
      </c>
      <c r="J2054">
        <f t="shared" si="508"/>
        <v>10013.031743854641</v>
      </c>
      <c r="K2054">
        <f t="shared" si="509"/>
        <v>10013.473113716587</v>
      </c>
      <c r="L2054">
        <f t="shared" si="512"/>
        <v>0.66435672793044043</v>
      </c>
      <c r="M2054" s="1">
        <f t="shared" si="510"/>
        <v>7536.2171351149609</v>
      </c>
      <c r="N2054" s="1">
        <f>IF(M2054&lt;'How to'!$B$35,0,M2054)</f>
        <v>7536.2171351149609</v>
      </c>
      <c r="O2054" s="1">
        <f>(((ABS('How to'!$B$33))*(N2054))/(11.82))^(1/2)</f>
        <v>232.79702503113705</v>
      </c>
      <c r="P2054" s="1">
        <f>(((ABS('How to'!$B$33)+'How to'!$B$32)*(N2054))/(11.82))^(1/2)</f>
        <v>352.60240395484999</v>
      </c>
      <c r="Q2054">
        <f>IF(P2054=0,'How to'!$B$34,MIN(ROUNDDOWN(2*P2054,-1)/2,'How to'!$B$34))</f>
        <v>145</v>
      </c>
      <c r="R2054">
        <f t="shared" si="511"/>
        <v>145</v>
      </c>
      <c r="S2054" t="str">
        <f t="shared" si="501"/>
        <v/>
      </c>
      <c r="T2054">
        <f t="shared" si="513"/>
        <v>145</v>
      </c>
      <c r="U2054" t="str">
        <f t="shared" si="514"/>
        <v/>
      </c>
      <c r="W2054" t="str">
        <f t="shared" si="499"/>
        <v/>
      </c>
      <c r="X2054" t="str">
        <f t="shared" si="500"/>
        <v/>
      </c>
      <c r="AE2054" t="s">
        <v>52</v>
      </c>
    </row>
    <row r="2055" spans="1:31" x14ac:dyDescent="0.25">
      <c r="A2055">
        <v>45.914732180000001</v>
      </c>
      <c r="B2055">
        <v>-122.82697899999999</v>
      </c>
      <c r="C2055">
        <v>51.223614070000004</v>
      </c>
      <c r="D2055">
        <f t="shared" si="502"/>
        <v>170.82199913998582</v>
      </c>
      <c r="E2055">
        <f t="shared" si="503"/>
        <v>104.26838651811542</v>
      </c>
      <c r="F2055">
        <f t="shared" si="504"/>
        <v>200.13008723645834</v>
      </c>
      <c r="G2055">
        <f t="shared" si="505"/>
        <v>85.410999570388398</v>
      </c>
      <c r="H2055">
        <f t="shared" si="506"/>
        <v>52.138426087508108</v>
      </c>
      <c r="I2055">
        <f t="shared" si="507"/>
        <v>100.06724900033694</v>
      </c>
      <c r="J2055">
        <f t="shared" si="508"/>
        <v>10013.012954318106</v>
      </c>
      <c r="K2055">
        <f t="shared" si="509"/>
        <v>10013.454322495434</v>
      </c>
      <c r="L2055">
        <f t="shared" si="512"/>
        <v>0.66435546007209423</v>
      </c>
      <c r="M2055" s="1">
        <f t="shared" si="510"/>
        <v>7536.2173748137775</v>
      </c>
      <c r="N2055" s="1">
        <f>IF(M2055&lt;'How to'!$B$35,0,M2055)</f>
        <v>7536.2173748137775</v>
      </c>
      <c r="O2055" s="1">
        <f>(((ABS('How to'!$B$33))*(N2055))/(11.82))^(1/2)</f>
        <v>232.79702873333738</v>
      </c>
      <c r="P2055" s="1">
        <f>(((ABS('How to'!$B$33)+'How to'!$B$32)*(N2055))/(11.82))^(1/2)</f>
        <v>352.60240956233031</v>
      </c>
      <c r="Q2055">
        <f>IF(P2055=0,'How to'!$B$34,MIN(ROUNDDOWN(2*P2055,-1)/2,'How to'!$B$34))</f>
        <v>145</v>
      </c>
      <c r="R2055">
        <f t="shared" si="511"/>
        <v>145</v>
      </c>
      <c r="S2055" t="str">
        <f t="shared" si="501"/>
        <v/>
      </c>
      <c r="T2055">
        <f t="shared" si="513"/>
        <v>145</v>
      </c>
      <c r="U2055" t="str">
        <f t="shared" si="514"/>
        <v/>
      </c>
      <c r="W2055" t="str">
        <f t="shared" si="499"/>
        <v/>
      </c>
      <c r="X2055" t="str">
        <f t="shared" si="500"/>
        <v/>
      </c>
      <c r="AE2055" t="s">
        <v>52</v>
      </c>
    </row>
    <row r="2056" spans="1:31" x14ac:dyDescent="0.25">
      <c r="A2056">
        <v>45.914923989999998</v>
      </c>
      <c r="B2056">
        <v>-122.8271472</v>
      </c>
      <c r="C2056">
        <v>51.248614070000002</v>
      </c>
      <c r="D2056">
        <f t="shared" si="502"/>
        <v>170.82199913998582</v>
      </c>
      <c r="E2056">
        <f t="shared" si="503"/>
        <v>104.26028134572232</v>
      </c>
      <c r="F2056">
        <f t="shared" si="504"/>
        <v>200.12586453647236</v>
      </c>
      <c r="G2056">
        <f t="shared" si="505"/>
        <v>85.409886374505319</v>
      </c>
      <c r="H2056">
        <f t="shared" si="506"/>
        <v>52.130501043818725</v>
      </c>
      <c r="I2056">
        <f t="shared" si="507"/>
        <v>100.06216982249333</v>
      </c>
      <c r="J2056">
        <f t="shared" si="508"/>
        <v>10012.590414117622</v>
      </c>
      <c r="K2056">
        <f t="shared" si="509"/>
        <v>10012.437829585495</v>
      </c>
      <c r="L2056">
        <f t="shared" si="512"/>
        <v>0</v>
      </c>
      <c r="M2056" s="1">
        <f t="shared" si="510"/>
        <v>0</v>
      </c>
      <c r="N2056" s="1">
        <f>IF(M2056&lt;'How to'!$B$35,0,M2056)</f>
        <v>0</v>
      </c>
      <c r="O2056" s="1">
        <f>(((ABS('How to'!$B$33))*(N2056))/(11.82))^(1/2)</f>
        <v>0</v>
      </c>
      <c r="P2056" s="1">
        <f>(((ABS('How to'!$B$33)+'How to'!$B$32)*(N2056))/(11.82))^(1/2)</f>
        <v>0</v>
      </c>
      <c r="Q2056">
        <f>IF(P2056=0,'How to'!$B$34,MIN(ROUNDDOWN(2*P2056,-1)/2,'How to'!$B$34))</f>
        <v>145</v>
      </c>
      <c r="R2056">
        <f t="shared" si="511"/>
        <v>145</v>
      </c>
      <c r="S2056" t="str">
        <f t="shared" si="501"/>
        <v/>
      </c>
      <c r="T2056">
        <f t="shared" si="513"/>
        <v>145</v>
      </c>
      <c r="U2056" t="str">
        <f t="shared" si="514"/>
        <v/>
      </c>
      <c r="W2056" t="str">
        <f t="shared" si="499"/>
        <v/>
      </c>
      <c r="X2056" t="str">
        <f t="shared" si="500"/>
        <v/>
      </c>
      <c r="AE2056" t="s">
        <v>52</v>
      </c>
    </row>
    <row r="2057" spans="1:31" x14ac:dyDescent="0.25">
      <c r="A2057">
        <v>45.915115800000002</v>
      </c>
      <c r="B2057">
        <v>-122.8273155</v>
      </c>
      <c r="C2057">
        <v>51.273614070000001</v>
      </c>
      <c r="D2057">
        <f t="shared" si="502"/>
        <v>170.82422553017005</v>
      </c>
      <c r="E2057">
        <f t="shared" si="503"/>
        <v>104.25992098240572</v>
      </c>
      <c r="F2057">
        <f t="shared" si="504"/>
        <v>200.1275771882523</v>
      </c>
      <c r="G2057">
        <f t="shared" si="505"/>
        <v>85.409886375296296</v>
      </c>
      <c r="H2057">
        <f t="shared" si="506"/>
        <v>52.130320853935217</v>
      </c>
      <c r="I2057">
        <f t="shared" si="507"/>
        <v>100.06207594775982</v>
      </c>
      <c r="J2057">
        <f t="shared" si="508"/>
        <v>10012.761787809972</v>
      </c>
      <c r="K2057">
        <f t="shared" si="509"/>
        <v>10012.419042975254</v>
      </c>
      <c r="L2057">
        <f t="shared" si="512"/>
        <v>0</v>
      </c>
      <c r="M2057" s="1">
        <f t="shared" si="510"/>
        <v>0</v>
      </c>
      <c r="N2057" s="1">
        <f>IF(M2057&lt;'How to'!$B$35,0,M2057)</f>
        <v>0</v>
      </c>
      <c r="O2057" s="1">
        <f>(((ABS('How to'!$B$33))*(N2057))/(11.82))^(1/2)</f>
        <v>0</v>
      </c>
      <c r="P2057" s="1">
        <f>(((ABS('How to'!$B$33)+'How to'!$B$32)*(N2057))/(11.82))^(1/2)</f>
        <v>0</v>
      </c>
      <c r="Q2057">
        <f>IF(P2057=0,'How to'!$B$34,MIN(ROUNDDOWN(2*P2057,-1)/2,'How to'!$B$34))</f>
        <v>145</v>
      </c>
      <c r="R2057">
        <f t="shared" si="511"/>
        <v>145</v>
      </c>
      <c r="S2057" t="str">
        <f t="shared" si="501"/>
        <v/>
      </c>
      <c r="T2057">
        <f t="shared" si="513"/>
        <v>145</v>
      </c>
      <c r="U2057" t="str">
        <f t="shared" si="514"/>
        <v/>
      </c>
      <c r="W2057" t="str">
        <f t="shared" ref="W2057:W2120" si="515">IF(S2057="","",CONCATENATE(C2057," ",S2057))</f>
        <v/>
      </c>
      <c r="X2057" t="str">
        <f t="shared" ref="X2057:X2120" si="516">IF(U2057="","",CONCATENATE(C2057," ",U2057))</f>
        <v/>
      </c>
      <c r="AE2057" t="s">
        <v>52</v>
      </c>
    </row>
    <row r="2058" spans="1:31" x14ac:dyDescent="0.25">
      <c r="A2058">
        <v>45.91530762</v>
      </c>
      <c r="B2058">
        <v>-122.8274838</v>
      </c>
      <c r="C2058">
        <v>51.298614069999999</v>
      </c>
      <c r="D2058">
        <f t="shared" si="502"/>
        <v>170.82645192035426</v>
      </c>
      <c r="E2058">
        <f t="shared" si="503"/>
        <v>104.25181586919625</v>
      </c>
      <c r="F2058">
        <f t="shared" si="504"/>
        <v>200.12525524711242</v>
      </c>
      <c r="G2058">
        <f t="shared" si="505"/>
        <v>85.410999570388398</v>
      </c>
      <c r="H2058">
        <f t="shared" si="506"/>
        <v>52.13014067286116</v>
      </c>
      <c r="I2058">
        <f t="shared" si="507"/>
        <v>100.06293226857376</v>
      </c>
      <c r="J2058">
        <f t="shared" si="508"/>
        <v>10012.529446930474</v>
      </c>
      <c r="K2058">
        <f t="shared" si="509"/>
        <v>10012.590414185181</v>
      </c>
      <c r="L2058">
        <f t="shared" si="512"/>
        <v>0.24691548089794993</v>
      </c>
      <c r="M2058" s="1">
        <f t="shared" si="510"/>
        <v>20275.339516527481</v>
      </c>
      <c r="N2058" s="1">
        <f>IF(M2058&lt;'How to'!$B$35,0,M2058)</f>
        <v>20275.339516527481</v>
      </c>
      <c r="O2058" s="1">
        <f>(((ABS('How to'!$B$33))*(N2058))/(11.82))^(1/2)</f>
        <v>381.84296376484463</v>
      </c>
      <c r="P2058" s="1">
        <f>(((ABS('How to'!$B$33)+'How to'!$B$32)*(N2058))/(11.82))^(1/2)</f>
        <v>578.35252378642167</v>
      </c>
      <c r="Q2058">
        <f>IF(P2058=0,'How to'!$B$34,MIN(ROUNDDOWN(2*P2058,-1)/2,'How to'!$B$34))</f>
        <v>145</v>
      </c>
      <c r="R2058">
        <f t="shared" si="511"/>
        <v>145</v>
      </c>
      <c r="S2058" t="str">
        <f t="shared" ref="S2058:S2121" si="517">IF(R2057=R2058,"",R2058)</f>
        <v/>
      </c>
      <c r="T2058">
        <f t="shared" si="513"/>
        <v>145</v>
      </c>
      <c r="U2058" t="str">
        <f t="shared" si="514"/>
        <v/>
      </c>
      <c r="W2058" t="str">
        <f t="shared" si="515"/>
        <v/>
      </c>
      <c r="X2058" t="str">
        <f t="shared" si="516"/>
        <v/>
      </c>
      <c r="AE2058" t="s">
        <v>52</v>
      </c>
    </row>
    <row r="2059" spans="1:31" x14ac:dyDescent="0.25">
      <c r="A2059">
        <v>45.915499439999998</v>
      </c>
      <c r="B2059">
        <v>-122.82765209999999</v>
      </c>
      <c r="C2059">
        <v>51.323614069999998</v>
      </c>
      <c r="D2059">
        <f t="shared" ref="D2059:D2122" si="518">ABS($A2055-$A2063)*111.3195*1000</f>
        <v>170.82867830974749</v>
      </c>
      <c r="E2059">
        <f t="shared" ref="E2059:E2122" si="519">ABS($B2055-$B2063)*111.3195*1000*COS(RADIANS($A2059))</f>
        <v>104.25145551152551</v>
      </c>
      <c r="F2059">
        <f t="shared" ref="F2059:F2122" si="520">SQRT((D2059^2)+(E2059^2))</f>
        <v>200.12696797115268</v>
      </c>
      <c r="G2059">
        <f t="shared" ref="G2059:G2122" si="521">ABS($A2055-$A2059)*111.3195*1000</f>
        <v>85.410999569597422</v>
      </c>
      <c r="H2059">
        <f t="shared" ref="H2059:H2122" si="522">ABS($B2055-$B2059)*111.3195*1000*COS(RADIANS($A2057))</f>
        <v>52.129960491202858</v>
      </c>
      <c r="I2059">
        <f t="shared" ref="I2059:I2122" si="523">SQRT((G2059^2)+(H2059^2))</f>
        <v>100.06283839813931</v>
      </c>
      <c r="J2059">
        <f t="shared" ref="J2059:J2122" si="524">(F2059/2)^2</f>
        <v>10012.700827331693</v>
      </c>
      <c r="K2059">
        <f t="shared" ref="K2059:K2122" si="525">I2059^2</f>
        <v>10012.571628292142</v>
      </c>
      <c r="L2059">
        <f t="shared" si="512"/>
        <v>0</v>
      </c>
      <c r="M2059" s="1">
        <f t="shared" ref="M2059:M2122" si="526">IFERROR(L2059/2+((F2059^2)/(8*L2059)),0)</f>
        <v>0</v>
      </c>
      <c r="N2059" s="1">
        <f>IF(M2059&lt;'How to'!$B$35,0,M2059)</f>
        <v>0</v>
      </c>
      <c r="O2059" s="1">
        <f>(((ABS('How to'!$B$33))*(N2059))/(11.82))^(1/2)</f>
        <v>0</v>
      </c>
      <c r="P2059" s="1">
        <f>(((ABS('How to'!$B$33)+'How to'!$B$32)*(N2059))/(11.82))^(1/2)</f>
        <v>0</v>
      </c>
      <c r="Q2059">
        <f>IF(P2059=0,'How to'!$B$34,MIN(ROUNDDOWN(2*P2059,-1)/2,'How to'!$B$34))</f>
        <v>145</v>
      </c>
      <c r="R2059">
        <f t="shared" si="511"/>
        <v>145</v>
      </c>
      <c r="S2059" t="str">
        <f t="shared" si="517"/>
        <v/>
      </c>
      <c r="T2059">
        <f t="shared" si="513"/>
        <v>145</v>
      </c>
      <c r="U2059" t="str">
        <f t="shared" si="514"/>
        <v/>
      </c>
      <c r="W2059" t="str">
        <f t="shared" si="515"/>
        <v/>
      </c>
      <c r="X2059" t="str">
        <f t="shared" si="516"/>
        <v/>
      </c>
      <c r="AE2059" t="s">
        <v>52</v>
      </c>
    </row>
    <row r="2060" spans="1:31" x14ac:dyDescent="0.25">
      <c r="A2060">
        <v>45.915691260000003</v>
      </c>
      <c r="B2060">
        <v>-122.8278203</v>
      </c>
      <c r="C2060">
        <v>51.348614070000004</v>
      </c>
      <c r="D2060">
        <f t="shared" si="518"/>
        <v>170.83313109011593</v>
      </c>
      <c r="E2060">
        <f t="shared" si="519"/>
        <v>104.25109515268626</v>
      </c>
      <c r="F2060">
        <f t="shared" si="520"/>
        <v>200.13058116786442</v>
      </c>
      <c r="G2060">
        <f t="shared" si="521"/>
        <v>85.412112765480515</v>
      </c>
      <c r="H2060">
        <f t="shared" si="522"/>
        <v>52.129780299566541</v>
      </c>
      <c r="I2060">
        <f t="shared" si="523"/>
        <v>100.06369472063399</v>
      </c>
      <c r="J2060">
        <f t="shared" si="524"/>
        <v>10013.062379646792</v>
      </c>
      <c r="K2060">
        <f t="shared" si="525"/>
        <v>10012.743001144234</v>
      </c>
      <c r="L2060">
        <f t="shared" si="512"/>
        <v>0</v>
      </c>
      <c r="M2060" s="1">
        <f t="shared" si="526"/>
        <v>0</v>
      </c>
      <c r="N2060" s="1">
        <f>IF(M2060&lt;'How to'!$B$35,0,M2060)</f>
        <v>0</v>
      </c>
      <c r="O2060" s="1">
        <f>(((ABS('How to'!$B$33))*(N2060))/(11.82))^(1/2)</f>
        <v>0</v>
      </c>
      <c r="P2060" s="1">
        <f>(((ABS('How to'!$B$33)+'How to'!$B$32)*(N2060))/(11.82))^(1/2)</f>
        <v>0</v>
      </c>
      <c r="Q2060">
        <f>IF(P2060=0,'How to'!$B$34,MIN(ROUNDDOWN(2*P2060,-1)/2,'How to'!$B$34))</f>
        <v>145</v>
      </c>
      <c r="R2060">
        <f t="shared" ref="R2060:R2123" si="527">IF(Q2060=R2059,R2059,IF(Q2060&lt;R2059,Q2060,IF(MIN(Q2061:Q2100)&lt;Q2060,IF(MIN(Q2061:Q2100)&lt;R2059,R2059,MIN(Q2061:Q2100)),MIN(Q2061:Q2100))))</f>
        <v>145</v>
      </c>
      <c r="S2060" t="str">
        <f t="shared" si="517"/>
        <v/>
      </c>
      <c r="T2060">
        <f t="shared" si="513"/>
        <v>145</v>
      </c>
      <c r="U2060" t="str">
        <f t="shared" si="514"/>
        <v/>
      </c>
      <c r="W2060" t="str">
        <f t="shared" si="515"/>
        <v/>
      </c>
      <c r="X2060" t="str">
        <f t="shared" si="516"/>
        <v/>
      </c>
      <c r="AE2060" t="s">
        <v>52</v>
      </c>
    </row>
    <row r="2061" spans="1:31" x14ac:dyDescent="0.25">
      <c r="A2061">
        <v>45.915883090000001</v>
      </c>
      <c r="B2061">
        <v>-122.8279886</v>
      </c>
      <c r="C2061">
        <v>51.373614070000002</v>
      </c>
      <c r="D2061">
        <f t="shared" si="518"/>
        <v>170.83758386969336</v>
      </c>
      <c r="E2061">
        <f t="shared" si="519"/>
        <v>104.24299012316791</v>
      </c>
      <c r="F2061">
        <f t="shared" si="520"/>
        <v>200.1301602763896</v>
      </c>
      <c r="G2061">
        <f t="shared" si="521"/>
        <v>85.414339154873744</v>
      </c>
      <c r="H2061">
        <f t="shared" si="522"/>
        <v>52.129600107345922</v>
      </c>
      <c r="I2061">
        <f t="shared" si="523"/>
        <v>100.06550125100857</v>
      </c>
      <c r="J2061">
        <f t="shared" si="524"/>
        <v>10013.020263063348</v>
      </c>
      <c r="K2061">
        <f t="shared" si="525"/>
        <v>10013.104540615597</v>
      </c>
      <c r="L2061">
        <f t="shared" si="512"/>
        <v>0.29030596316429669</v>
      </c>
      <c r="M2061" s="1">
        <f t="shared" si="526"/>
        <v>17245.778266960278</v>
      </c>
      <c r="N2061" s="1">
        <f>IF(M2061&lt;'How to'!$B$35,0,M2061)</f>
        <v>17245.778266960278</v>
      </c>
      <c r="O2061" s="1">
        <f>(((ABS('How to'!$B$33))*(N2061))/(11.82))^(1/2)</f>
        <v>352.16170152062796</v>
      </c>
      <c r="P2061" s="1">
        <f>(((ABS('How to'!$B$33)+'How to'!$B$32)*(N2061))/(11.82))^(1/2)</f>
        <v>533.39626019875197</v>
      </c>
      <c r="Q2061">
        <f>IF(P2061=0,'How to'!$B$34,MIN(ROUNDDOWN(2*P2061,-1)/2,'How to'!$B$34))</f>
        <v>145</v>
      </c>
      <c r="R2061">
        <f t="shared" si="527"/>
        <v>145</v>
      </c>
      <c r="S2061" t="str">
        <f t="shared" si="517"/>
        <v/>
      </c>
      <c r="T2061">
        <f t="shared" si="513"/>
        <v>145</v>
      </c>
      <c r="U2061" t="str">
        <f t="shared" si="514"/>
        <v/>
      </c>
      <c r="W2061" t="str">
        <f t="shared" si="515"/>
        <v/>
      </c>
      <c r="X2061" t="str">
        <f t="shared" si="516"/>
        <v/>
      </c>
      <c r="AE2061" t="s">
        <v>52</v>
      </c>
    </row>
    <row r="2062" spans="1:31" x14ac:dyDescent="0.25">
      <c r="A2062">
        <v>45.91607492</v>
      </c>
      <c r="B2062">
        <v>-122.8281568</v>
      </c>
      <c r="C2062">
        <v>51.398614070000001</v>
      </c>
      <c r="D2062">
        <f t="shared" si="518"/>
        <v>170.84203665006177</v>
      </c>
      <c r="E2062">
        <f t="shared" si="519"/>
        <v>104.23488514712587</v>
      </c>
      <c r="F2062">
        <f t="shared" si="520"/>
        <v>200.12973983987379</v>
      </c>
      <c r="G2062">
        <f t="shared" si="521"/>
        <v>85.415452349965847</v>
      </c>
      <c r="H2062">
        <f t="shared" si="522"/>
        <v>52.121675238145272</v>
      </c>
      <c r="I2062">
        <f t="shared" si="523"/>
        <v>100.06232322797614</v>
      </c>
      <c r="J2062">
        <f t="shared" si="524"/>
        <v>10012.978192093891</v>
      </c>
      <c r="K2062">
        <f t="shared" si="525"/>
        <v>10012.468529779973</v>
      </c>
      <c r="L2062">
        <f t="shared" ref="L2062:L2125" si="528">IFERROR(SQRT(K2062-J2062),0)</f>
        <v>0</v>
      </c>
      <c r="M2062" s="1">
        <f t="shared" si="526"/>
        <v>0</v>
      </c>
      <c r="N2062" s="1">
        <f>IF(M2062&lt;'How to'!$B$35,0,M2062)</f>
        <v>0</v>
      </c>
      <c r="O2062" s="1">
        <f>(((ABS('How to'!$B$33))*(N2062))/(11.82))^(1/2)</f>
        <v>0</v>
      </c>
      <c r="P2062" s="1">
        <f>(((ABS('How to'!$B$33)+'How to'!$B$32)*(N2062))/(11.82))^(1/2)</f>
        <v>0</v>
      </c>
      <c r="Q2062">
        <f>IF(P2062=0,'How to'!$B$34,MIN(ROUNDDOWN(2*P2062,-1)/2,'How to'!$B$34))</f>
        <v>145</v>
      </c>
      <c r="R2062">
        <f t="shared" si="527"/>
        <v>145</v>
      </c>
      <c r="S2062" t="str">
        <f t="shared" si="517"/>
        <v/>
      </c>
      <c r="T2062">
        <f t="shared" si="513"/>
        <v>145</v>
      </c>
      <c r="U2062" t="str">
        <f t="shared" si="514"/>
        <v/>
      </c>
      <c r="W2062" t="str">
        <f t="shared" si="515"/>
        <v/>
      </c>
      <c r="X2062" t="str">
        <f t="shared" si="516"/>
        <v/>
      </c>
      <c r="AE2062" t="s">
        <v>52</v>
      </c>
    </row>
    <row r="2063" spans="1:31" x14ac:dyDescent="0.25">
      <c r="A2063">
        <v>45.916266759999999</v>
      </c>
      <c r="B2063">
        <v>-122.8283251</v>
      </c>
      <c r="C2063">
        <v>51.423614069999999</v>
      </c>
      <c r="D2063">
        <f t="shared" si="518"/>
        <v>170.84871582061442</v>
      </c>
      <c r="E2063">
        <f t="shared" si="519"/>
        <v>104.21903560749898</v>
      </c>
      <c r="F2063">
        <f t="shared" si="520"/>
        <v>200.12718725977788</v>
      </c>
      <c r="G2063">
        <f t="shared" si="521"/>
        <v>85.417678740150066</v>
      </c>
      <c r="H2063">
        <f t="shared" si="522"/>
        <v>52.121495062134251</v>
      </c>
      <c r="I2063">
        <f t="shared" si="523"/>
        <v>100.06412988112957</v>
      </c>
      <c r="J2063">
        <f t="shared" si="524"/>
        <v>10012.722770127551</v>
      </c>
      <c r="K2063">
        <f t="shared" si="525"/>
        <v>10012.830088867568</v>
      </c>
      <c r="L2063">
        <f t="shared" si="528"/>
        <v>0.32759539071257698</v>
      </c>
      <c r="M2063" s="1">
        <f t="shared" si="526"/>
        <v>15282.312225284855</v>
      </c>
      <c r="N2063" s="1">
        <f>IF(M2063&lt;'How to'!$B$35,0,M2063)</f>
        <v>15282.312225284855</v>
      </c>
      <c r="O2063" s="1">
        <f>(((ABS('How to'!$B$33))*(N2063))/(11.82))^(1/2)</f>
        <v>331.50895065018307</v>
      </c>
      <c r="P2063" s="1">
        <f>(((ABS('How to'!$B$33)+'How to'!$B$32)*(N2063))/(11.82))^(1/2)</f>
        <v>502.11489135726663</v>
      </c>
      <c r="Q2063">
        <f>IF(P2063=0,'How to'!$B$34,MIN(ROUNDDOWN(2*P2063,-1)/2,'How to'!$B$34))</f>
        <v>145</v>
      </c>
      <c r="R2063">
        <f t="shared" si="527"/>
        <v>145</v>
      </c>
      <c r="S2063" t="str">
        <f t="shared" si="517"/>
        <v/>
      </c>
      <c r="T2063">
        <f t="shared" si="513"/>
        <v>145</v>
      </c>
      <c r="U2063" t="str">
        <f t="shared" si="514"/>
        <v/>
      </c>
      <c r="W2063" t="str">
        <f t="shared" si="515"/>
        <v/>
      </c>
      <c r="X2063" t="str">
        <f t="shared" si="516"/>
        <v/>
      </c>
      <c r="AE2063" t="s">
        <v>52</v>
      </c>
    </row>
    <row r="2064" spans="1:31" x14ac:dyDescent="0.25">
      <c r="A2064">
        <v>45.916458609999999</v>
      </c>
      <c r="B2064">
        <v>-122.82849330000001</v>
      </c>
      <c r="C2064">
        <v>51.448614069999998</v>
      </c>
      <c r="D2064">
        <f t="shared" si="518"/>
        <v>170.85539498958514</v>
      </c>
      <c r="E2064">
        <f t="shared" si="519"/>
        <v>104.21093072542355</v>
      </c>
      <c r="F2064">
        <f t="shared" si="520"/>
        <v>200.12866881010871</v>
      </c>
      <c r="G2064">
        <f t="shared" si="521"/>
        <v>85.421018324635412</v>
      </c>
      <c r="H2064">
        <f t="shared" si="522"/>
        <v>52.121314885538979</v>
      </c>
      <c r="I2064">
        <f t="shared" si="523"/>
        <v>100.06688681584536</v>
      </c>
      <c r="J2064">
        <f t="shared" si="524"/>
        <v>10012.871019926544</v>
      </c>
      <c r="K2064">
        <f t="shared" si="525"/>
        <v>10013.381837015208</v>
      </c>
      <c r="L2064">
        <f t="shared" si="528"/>
        <v>0.71471469039282809</v>
      </c>
      <c r="M2064" s="1">
        <f t="shared" si="526"/>
        <v>7005.160221004804</v>
      </c>
      <c r="N2064" s="1">
        <f>IF(M2064&lt;'How to'!$B$35,0,M2064)</f>
        <v>7005.160221004804</v>
      </c>
      <c r="O2064" s="1">
        <f>(((ABS('How to'!$B$33))*(N2064))/(11.82))^(1/2)</f>
        <v>224.44491008650681</v>
      </c>
      <c r="P2064" s="1">
        <f>(((ABS('How to'!$B$33)+'How to'!$B$32)*(N2064))/(11.82))^(1/2)</f>
        <v>339.95200257111253</v>
      </c>
      <c r="Q2064">
        <f>IF(P2064=0,'How to'!$B$34,MIN(ROUNDDOWN(2*P2064,-1)/2,'How to'!$B$34))</f>
        <v>145</v>
      </c>
      <c r="R2064">
        <f t="shared" si="527"/>
        <v>145</v>
      </c>
      <c r="S2064" t="str">
        <f t="shared" si="517"/>
        <v/>
      </c>
      <c r="T2064">
        <f t="shared" si="513"/>
        <v>145</v>
      </c>
      <c r="U2064" t="str">
        <f t="shared" si="514"/>
        <v/>
      </c>
      <c r="W2064" t="str">
        <f t="shared" si="515"/>
        <v/>
      </c>
      <c r="X2064" t="str">
        <f t="shared" si="516"/>
        <v/>
      </c>
      <c r="AE2064" t="s">
        <v>52</v>
      </c>
    </row>
    <row r="2065" spans="1:31" x14ac:dyDescent="0.25">
      <c r="A2065">
        <v>45.91665046</v>
      </c>
      <c r="B2065">
        <v>-122.8286615</v>
      </c>
      <c r="C2065">
        <v>51.473614070000004</v>
      </c>
      <c r="D2065">
        <f t="shared" si="518"/>
        <v>170.86207416013778</v>
      </c>
      <c r="E2065">
        <f t="shared" si="519"/>
        <v>104.20282589462948</v>
      </c>
      <c r="F2065">
        <f t="shared" si="520"/>
        <v>200.13015092866664</v>
      </c>
      <c r="G2065">
        <f t="shared" si="521"/>
        <v>85.423244714819631</v>
      </c>
      <c r="H2065">
        <f t="shared" si="522"/>
        <v>52.113390101788426</v>
      </c>
      <c r="I2065">
        <f t="shared" si="523"/>
        <v>100.06465992301747</v>
      </c>
      <c r="J2065">
        <f t="shared" si="524"/>
        <v>10013.019327682721</v>
      </c>
      <c r="K2065">
        <f t="shared" si="525"/>
        <v>10012.93616550914</v>
      </c>
      <c r="L2065">
        <f t="shared" si="528"/>
        <v>0</v>
      </c>
      <c r="M2065" s="1">
        <f t="shared" si="526"/>
        <v>0</v>
      </c>
      <c r="N2065" s="1">
        <f>IF(M2065&lt;'How to'!$B$35,0,M2065)</f>
        <v>0</v>
      </c>
      <c r="O2065" s="1">
        <f>(((ABS('How to'!$B$33))*(N2065))/(11.82))^(1/2)</f>
        <v>0</v>
      </c>
      <c r="P2065" s="1">
        <f>(((ABS('How to'!$B$33)+'How to'!$B$32)*(N2065))/(11.82))^(1/2)</f>
        <v>0</v>
      </c>
      <c r="Q2065">
        <f>IF(P2065=0,'How to'!$B$34,MIN(ROUNDDOWN(2*P2065,-1)/2,'How to'!$B$34))</f>
        <v>145</v>
      </c>
      <c r="R2065">
        <f t="shared" si="527"/>
        <v>145</v>
      </c>
      <c r="S2065" t="str">
        <f t="shared" si="517"/>
        <v/>
      </c>
      <c r="T2065">
        <f t="shared" si="513"/>
        <v>145</v>
      </c>
      <c r="U2065" t="str">
        <f t="shared" si="514"/>
        <v/>
      </c>
      <c r="W2065" t="str">
        <f t="shared" si="515"/>
        <v/>
      </c>
      <c r="X2065" t="str">
        <f t="shared" si="516"/>
        <v/>
      </c>
      <c r="AE2065" t="s">
        <v>52</v>
      </c>
    </row>
    <row r="2066" spans="1:31" x14ac:dyDescent="0.25">
      <c r="A2066">
        <v>45.916842320000001</v>
      </c>
      <c r="B2066">
        <v>-122.8288297</v>
      </c>
      <c r="C2066">
        <v>51.498614070000002</v>
      </c>
      <c r="D2066">
        <f t="shared" si="518"/>
        <v>170.87097972008362</v>
      </c>
      <c r="E2066">
        <f t="shared" si="519"/>
        <v>104.18697658168985</v>
      </c>
      <c r="F2066">
        <f t="shared" si="520"/>
        <v>200.12950257204662</v>
      </c>
      <c r="G2066">
        <f t="shared" si="521"/>
        <v>85.426584300095953</v>
      </c>
      <c r="H2066">
        <f t="shared" si="522"/>
        <v>52.113209932014541</v>
      </c>
      <c r="I2066">
        <f t="shared" si="523"/>
        <v>100.06741704770648</v>
      </c>
      <c r="J2066">
        <f t="shared" si="524"/>
        <v>10012.954449933704</v>
      </c>
      <c r="K2066">
        <f t="shared" si="525"/>
        <v>10013.487954599619</v>
      </c>
      <c r="L2066">
        <f t="shared" si="528"/>
        <v>0.7304140373204322</v>
      </c>
      <c r="M2066" s="1">
        <f t="shared" si="526"/>
        <v>6854.6656026318315</v>
      </c>
      <c r="N2066" s="1">
        <f>IF(M2066&lt;'How to'!$B$35,0,M2066)</f>
        <v>6854.6656026318315</v>
      </c>
      <c r="O2066" s="1">
        <f>(((ABS('How to'!$B$33))*(N2066))/(11.82))^(1/2)</f>
        <v>222.02090117910336</v>
      </c>
      <c r="P2066" s="1">
        <f>(((ABS('How to'!$B$33)+'How to'!$B$32)*(N2066))/(11.82))^(1/2)</f>
        <v>336.28051506888136</v>
      </c>
      <c r="Q2066">
        <f>IF(P2066=0,'How to'!$B$34,MIN(ROUNDDOWN(2*P2066,-1)/2,'How to'!$B$34))</f>
        <v>145</v>
      </c>
      <c r="R2066">
        <f t="shared" si="527"/>
        <v>145</v>
      </c>
      <c r="S2066" t="str">
        <f t="shared" si="517"/>
        <v/>
      </c>
      <c r="T2066">
        <f t="shared" si="513"/>
        <v>145</v>
      </c>
      <c r="U2066" t="str">
        <f t="shared" si="514"/>
        <v/>
      </c>
      <c r="W2066" t="str">
        <f t="shared" si="515"/>
        <v/>
      </c>
      <c r="X2066" t="str">
        <f t="shared" si="516"/>
        <v/>
      </c>
      <c r="AE2066" t="s">
        <v>52</v>
      </c>
    </row>
    <row r="2067" spans="1:31" x14ac:dyDescent="0.25">
      <c r="A2067">
        <v>45.917034200000003</v>
      </c>
      <c r="B2067">
        <v>-122.8289978</v>
      </c>
      <c r="C2067">
        <v>51.523614070000001</v>
      </c>
      <c r="D2067">
        <f t="shared" si="518"/>
        <v>170.8798852800295</v>
      </c>
      <c r="E2067">
        <f t="shared" si="519"/>
        <v>104.17112733714325</v>
      </c>
      <c r="F2067">
        <f t="shared" si="520"/>
        <v>200.12885590041071</v>
      </c>
      <c r="G2067">
        <f t="shared" si="521"/>
        <v>85.431037080464378</v>
      </c>
      <c r="H2067">
        <f t="shared" si="522"/>
        <v>52.097540675500682</v>
      </c>
      <c r="I2067">
        <f t="shared" si="523"/>
        <v>100.06305932300455</v>
      </c>
      <c r="J2067">
        <f t="shared" si="524"/>
        <v>10012.889741001838</v>
      </c>
      <c r="K2067">
        <f t="shared" si="525"/>
        <v>10012.615841079129</v>
      </c>
      <c r="L2067">
        <f t="shared" si="528"/>
        <v>0</v>
      </c>
      <c r="M2067" s="1">
        <f t="shared" si="526"/>
        <v>0</v>
      </c>
      <c r="N2067" s="1">
        <f>IF(M2067&lt;'How to'!$B$35,0,M2067)</f>
        <v>0</v>
      </c>
      <c r="O2067" s="1">
        <f>(((ABS('How to'!$B$33))*(N2067))/(11.82))^(1/2)</f>
        <v>0</v>
      </c>
      <c r="P2067" s="1">
        <f>(((ABS('How to'!$B$33)+'How to'!$B$32)*(N2067))/(11.82))^(1/2)</f>
        <v>0</v>
      </c>
      <c r="Q2067">
        <f>IF(P2067=0,'How to'!$B$34,MIN(ROUNDDOWN(2*P2067,-1)/2,'How to'!$B$34))</f>
        <v>145</v>
      </c>
      <c r="R2067">
        <f t="shared" si="527"/>
        <v>145</v>
      </c>
      <c r="S2067" t="str">
        <f t="shared" si="517"/>
        <v/>
      </c>
      <c r="T2067">
        <f t="shared" si="513"/>
        <v>145</v>
      </c>
      <c r="U2067" t="str">
        <f t="shared" si="514"/>
        <v/>
      </c>
      <c r="W2067" t="str">
        <f t="shared" si="515"/>
        <v/>
      </c>
      <c r="X2067" t="str">
        <f t="shared" si="516"/>
        <v/>
      </c>
      <c r="AE2067" t="s">
        <v>52</v>
      </c>
    </row>
    <row r="2068" spans="1:31" x14ac:dyDescent="0.25">
      <c r="A2068">
        <v>45.917226079999999</v>
      </c>
      <c r="B2068">
        <v>-122.82916590000001</v>
      </c>
      <c r="C2068">
        <v>51.548614069999999</v>
      </c>
      <c r="D2068">
        <f t="shared" si="518"/>
        <v>170.88879083997537</v>
      </c>
      <c r="E2068">
        <f t="shared" si="519"/>
        <v>104.15527819854678</v>
      </c>
      <c r="F2068">
        <f t="shared" si="520"/>
        <v>200.12821093330527</v>
      </c>
      <c r="G2068">
        <f t="shared" si="521"/>
        <v>85.43437666494971</v>
      </c>
      <c r="H2068">
        <f t="shared" si="522"/>
        <v>52.089616032969481</v>
      </c>
      <c r="I2068">
        <f t="shared" si="523"/>
        <v>100.06178498603099</v>
      </c>
      <c r="J2068">
        <f t="shared" si="524"/>
        <v>10012.825202841381</v>
      </c>
      <c r="K2068">
        <f t="shared" si="525"/>
        <v>10012.360814590696</v>
      </c>
      <c r="L2068">
        <f t="shared" si="528"/>
        <v>0</v>
      </c>
      <c r="M2068" s="1">
        <f t="shared" si="526"/>
        <v>0</v>
      </c>
      <c r="N2068" s="1">
        <f>IF(M2068&lt;'How to'!$B$35,0,M2068)</f>
        <v>0</v>
      </c>
      <c r="O2068" s="1">
        <f>(((ABS('How to'!$B$33))*(N2068))/(11.82))^(1/2)</f>
        <v>0</v>
      </c>
      <c r="P2068" s="1">
        <f>(((ABS('How to'!$B$33)+'How to'!$B$32)*(N2068))/(11.82))^(1/2)</f>
        <v>0</v>
      </c>
      <c r="Q2068">
        <f>IF(P2068=0,'How to'!$B$34,MIN(ROUNDDOWN(2*P2068,-1)/2,'How to'!$B$34))</f>
        <v>145</v>
      </c>
      <c r="R2068">
        <f t="shared" si="527"/>
        <v>145</v>
      </c>
      <c r="S2068" t="str">
        <f t="shared" si="517"/>
        <v/>
      </c>
      <c r="T2068">
        <f t="shared" si="513"/>
        <v>145</v>
      </c>
      <c r="U2068" t="str">
        <f t="shared" si="514"/>
        <v/>
      </c>
      <c r="W2068" t="str">
        <f t="shared" si="515"/>
        <v/>
      </c>
      <c r="X2068" t="str">
        <f t="shared" si="516"/>
        <v/>
      </c>
      <c r="AE2068" t="s">
        <v>52</v>
      </c>
    </row>
    <row r="2069" spans="1:31" x14ac:dyDescent="0.25">
      <c r="A2069">
        <v>45.917417970000002</v>
      </c>
      <c r="B2069">
        <v>-122.8293341</v>
      </c>
      <c r="C2069">
        <v>51.573614069999998</v>
      </c>
      <c r="D2069">
        <f t="shared" si="518"/>
        <v>170.89992279010548</v>
      </c>
      <c r="E2069">
        <f t="shared" si="519"/>
        <v>104.13942914823414</v>
      </c>
      <c r="F2069">
        <f t="shared" si="520"/>
        <v>200.12946887698496</v>
      </c>
      <c r="G2069">
        <f t="shared" si="521"/>
        <v>85.438829445318135</v>
      </c>
      <c r="H2069">
        <f t="shared" si="522"/>
        <v>52.089435913607552</v>
      </c>
      <c r="I2069">
        <f t="shared" si="523"/>
        <v>100.06549310718451</v>
      </c>
      <c r="J2069">
        <f t="shared" si="524"/>
        <v>10012.951078246022</v>
      </c>
      <c r="K2069">
        <f t="shared" si="525"/>
        <v>10013.10291078399</v>
      </c>
      <c r="L2069">
        <f t="shared" si="528"/>
        <v>0.38965694908148812</v>
      </c>
      <c r="M2069" s="1">
        <f t="shared" si="526"/>
        <v>12848.613292265412</v>
      </c>
      <c r="N2069" s="1">
        <f>IF(M2069&lt;'How to'!$B$35,0,M2069)</f>
        <v>12848.613292265412</v>
      </c>
      <c r="O2069" s="1">
        <f>(((ABS('How to'!$B$33))*(N2069))/(11.82))^(1/2)</f>
        <v>303.96869131492633</v>
      </c>
      <c r="P2069" s="1">
        <f>(((ABS('How to'!$B$33)+'How to'!$B$32)*(N2069))/(11.82))^(1/2)</f>
        <v>460.40146462489031</v>
      </c>
      <c r="Q2069">
        <f>IF(P2069=0,'How to'!$B$34,MIN(ROUNDDOWN(2*P2069,-1)/2,'How to'!$B$34))</f>
        <v>145</v>
      </c>
      <c r="R2069">
        <f t="shared" si="527"/>
        <v>145</v>
      </c>
      <c r="S2069" t="str">
        <f t="shared" si="517"/>
        <v/>
      </c>
      <c r="T2069">
        <f t="shared" si="513"/>
        <v>145</v>
      </c>
      <c r="U2069" t="str">
        <f t="shared" si="514"/>
        <v/>
      </c>
      <c r="W2069" t="str">
        <f t="shared" si="515"/>
        <v/>
      </c>
      <c r="X2069" t="str">
        <f t="shared" si="516"/>
        <v/>
      </c>
      <c r="AE2069" t="s">
        <v>52</v>
      </c>
    </row>
    <row r="2070" spans="1:31" x14ac:dyDescent="0.25">
      <c r="A2070">
        <v>45.917609880000001</v>
      </c>
      <c r="B2070">
        <v>-122.8295021</v>
      </c>
      <c r="C2070">
        <v>51.598614070000004</v>
      </c>
      <c r="D2070">
        <f t="shared" si="518"/>
        <v>170.91105474023558</v>
      </c>
      <c r="E2070">
        <f t="shared" si="519"/>
        <v>104.11583575552135</v>
      </c>
      <c r="F2070">
        <f t="shared" si="520"/>
        <v>200.12669958676304</v>
      </c>
      <c r="G2070">
        <f t="shared" si="521"/>
        <v>85.444395419987686</v>
      </c>
      <c r="H2070">
        <f t="shared" si="522"/>
        <v>52.073766868177565</v>
      </c>
      <c r="I2070">
        <f t="shared" si="523"/>
        <v>100.06209024664896</v>
      </c>
      <c r="J2070">
        <f t="shared" si="524"/>
        <v>10012.673971872626</v>
      </c>
      <c r="K2070">
        <f t="shared" si="525"/>
        <v>10012.421904528521</v>
      </c>
      <c r="L2070">
        <f t="shared" si="528"/>
        <v>0</v>
      </c>
      <c r="M2070" s="1">
        <f t="shared" si="526"/>
        <v>0</v>
      </c>
      <c r="N2070" s="1">
        <f>IF(M2070&lt;'How to'!$B$35,0,M2070)</f>
        <v>0</v>
      </c>
      <c r="O2070" s="1">
        <f>(((ABS('How to'!$B$33))*(N2070))/(11.82))^(1/2)</f>
        <v>0</v>
      </c>
      <c r="P2070" s="1">
        <f>(((ABS('How to'!$B$33)+'How to'!$B$32)*(N2070))/(11.82))^(1/2)</f>
        <v>0</v>
      </c>
      <c r="Q2070">
        <f>IF(P2070=0,'How to'!$B$34,MIN(ROUNDDOWN(2*P2070,-1)/2,'How to'!$B$34))</f>
        <v>145</v>
      </c>
      <c r="R2070">
        <f t="shared" si="527"/>
        <v>145</v>
      </c>
      <c r="S2070" t="str">
        <f t="shared" si="517"/>
        <v/>
      </c>
      <c r="T2070">
        <f t="shared" si="513"/>
        <v>145</v>
      </c>
      <c r="U2070" t="str">
        <f t="shared" si="514"/>
        <v/>
      </c>
      <c r="W2070" t="str">
        <f t="shared" si="515"/>
        <v/>
      </c>
      <c r="X2070" t="str">
        <f t="shared" si="516"/>
        <v/>
      </c>
      <c r="AE2070" t="s">
        <v>52</v>
      </c>
    </row>
    <row r="2071" spans="1:31" x14ac:dyDescent="0.25">
      <c r="A2071">
        <v>45.917801799999999</v>
      </c>
      <c r="B2071">
        <v>-122.8296702</v>
      </c>
      <c r="C2071">
        <v>51.623614070000002</v>
      </c>
      <c r="D2071">
        <f t="shared" si="518"/>
        <v>170.91996029939045</v>
      </c>
      <c r="E2071">
        <f t="shared" si="519"/>
        <v>104.10773126946881</v>
      </c>
      <c r="F2071">
        <f t="shared" si="520"/>
        <v>200.13008903915758</v>
      </c>
      <c r="G2071">
        <f t="shared" si="521"/>
        <v>85.448848199565148</v>
      </c>
      <c r="H2071">
        <f t="shared" si="522"/>
        <v>52.073586791822343</v>
      </c>
      <c r="I2071">
        <f t="shared" si="523"/>
        <v>100.06579885254394</v>
      </c>
      <c r="J2071">
        <f t="shared" si="524"/>
        <v>10013.013134705285</v>
      </c>
      <c r="K2071">
        <f t="shared" si="525"/>
        <v>10013.164099997783</v>
      </c>
      <c r="L2071">
        <f t="shared" si="528"/>
        <v>0.38854252341006146</v>
      </c>
      <c r="M2071" s="1">
        <f t="shared" si="526"/>
        <v>12885.544691629611</v>
      </c>
      <c r="N2071" s="1">
        <f>IF(M2071&lt;'How to'!$B$35,0,M2071)</f>
        <v>12885.544691629611</v>
      </c>
      <c r="O2071" s="1">
        <f>(((ABS('How to'!$B$33))*(N2071))/(11.82))^(1/2)</f>
        <v>304.40523390508343</v>
      </c>
      <c r="P2071" s="1">
        <f>(((ABS('How to'!$B$33)+'How to'!$B$32)*(N2071))/(11.82))^(1/2)</f>
        <v>461.06266708955872</v>
      </c>
      <c r="Q2071">
        <f>IF(P2071=0,'How to'!$B$34,MIN(ROUNDDOWN(2*P2071,-1)/2,'How to'!$B$34))</f>
        <v>145</v>
      </c>
      <c r="R2071">
        <f t="shared" si="527"/>
        <v>145</v>
      </c>
      <c r="S2071" t="str">
        <f t="shared" si="517"/>
        <v/>
      </c>
      <c r="T2071">
        <f t="shared" si="513"/>
        <v>145</v>
      </c>
      <c r="U2071" t="str">
        <f t="shared" si="514"/>
        <v/>
      </c>
      <c r="W2071" t="str">
        <f t="shared" si="515"/>
        <v/>
      </c>
      <c r="X2071" t="str">
        <f t="shared" si="516"/>
        <v/>
      </c>
      <c r="AE2071" t="s">
        <v>52</v>
      </c>
    </row>
    <row r="2072" spans="1:31" x14ac:dyDescent="0.25">
      <c r="A2072">
        <v>45.917993729999999</v>
      </c>
      <c r="B2072">
        <v>-122.8298382</v>
      </c>
      <c r="C2072">
        <v>51.648614070000001</v>
      </c>
      <c r="D2072">
        <f t="shared" si="518"/>
        <v>170.93109225031154</v>
      </c>
      <c r="E2072">
        <f t="shared" si="519"/>
        <v>104.09188246090419</v>
      </c>
      <c r="F2072">
        <f t="shared" si="520"/>
        <v>200.13135259658642</v>
      </c>
      <c r="G2072">
        <f t="shared" si="521"/>
        <v>85.454414175025676</v>
      </c>
      <c r="H2072">
        <f t="shared" si="522"/>
        <v>52.065662286387187</v>
      </c>
      <c r="I2072">
        <f t="shared" si="523"/>
        <v>100.06642839292782</v>
      </c>
      <c r="J2072">
        <f t="shared" si="524"/>
        <v>10013.139573034799</v>
      </c>
      <c r="K2072">
        <f t="shared" si="525"/>
        <v>10013.290091316951</v>
      </c>
      <c r="L2072">
        <f t="shared" si="528"/>
        <v>0.38796685702659844</v>
      </c>
      <c r="M2072" s="1">
        <f t="shared" si="526"/>
        <v>12904.826675220938</v>
      </c>
      <c r="N2072" s="1">
        <f>IF(M2072&lt;'How to'!$B$35,0,M2072)</f>
        <v>12904.826675220938</v>
      </c>
      <c r="O2072" s="1">
        <f>(((ABS('How to'!$B$33))*(N2072))/(11.82))^(1/2)</f>
        <v>304.63290540470399</v>
      </c>
      <c r="P2072" s="1">
        <f>(((ABS('How to'!$B$33)+'How to'!$B$32)*(N2072))/(11.82))^(1/2)</f>
        <v>461.40750619593251</v>
      </c>
      <c r="Q2072">
        <f>IF(P2072=0,'How to'!$B$34,MIN(ROUNDDOWN(2*P2072,-1)/2,'How to'!$B$34))</f>
        <v>145</v>
      </c>
      <c r="R2072">
        <f t="shared" si="527"/>
        <v>145</v>
      </c>
      <c r="S2072" t="str">
        <f t="shared" si="517"/>
        <v/>
      </c>
      <c r="T2072">
        <f t="shared" si="513"/>
        <v>145</v>
      </c>
      <c r="U2072" t="str">
        <f t="shared" si="514"/>
        <v/>
      </c>
      <c r="W2072" t="str">
        <f t="shared" si="515"/>
        <v/>
      </c>
      <c r="X2072" t="str">
        <f t="shared" si="516"/>
        <v/>
      </c>
      <c r="AE2072" t="s">
        <v>52</v>
      </c>
    </row>
    <row r="2073" spans="1:31" x14ac:dyDescent="0.25">
      <c r="A2073">
        <v>45.918185680000001</v>
      </c>
      <c r="B2073">
        <v>-122.8300062</v>
      </c>
      <c r="C2073">
        <v>51.673614069999999</v>
      </c>
      <c r="D2073">
        <f t="shared" si="518"/>
        <v>170.94111100455856</v>
      </c>
      <c r="E2073">
        <f t="shared" si="519"/>
        <v>104.06828939254257</v>
      </c>
      <c r="F2073">
        <f t="shared" si="520"/>
        <v>200.12763999148842</v>
      </c>
      <c r="G2073">
        <f t="shared" si="521"/>
        <v>85.461093344787344</v>
      </c>
      <c r="H2073">
        <f t="shared" si="522"/>
        <v>52.049993443813904</v>
      </c>
      <c r="I2073">
        <f t="shared" si="523"/>
        <v>100.06398099809704</v>
      </c>
      <c r="J2073">
        <f t="shared" si="524"/>
        <v>10012.7680721407</v>
      </c>
      <c r="K2073">
        <f t="shared" si="525"/>
        <v>10012.800293187525</v>
      </c>
      <c r="L2073">
        <f t="shared" si="528"/>
        <v>0.17950221955654297</v>
      </c>
      <c r="M2073" s="1">
        <f t="shared" si="526"/>
        <v>27890.463744470599</v>
      </c>
      <c r="N2073" s="1">
        <f>IF(M2073&lt;'How to'!$B$35,0,M2073)</f>
        <v>27890.463744470599</v>
      </c>
      <c r="O2073" s="1">
        <f>(((ABS('How to'!$B$33))*(N2073))/(11.82))^(1/2)</f>
        <v>447.84588937806024</v>
      </c>
      <c r="P2073" s="1">
        <f>(((ABS('How to'!$B$33)+'How to'!$B$32)*(N2073))/(11.82))^(1/2)</f>
        <v>678.32283155199627</v>
      </c>
      <c r="Q2073">
        <f>IF(P2073=0,'How to'!$B$34,MIN(ROUNDDOWN(2*P2073,-1)/2,'How to'!$B$34))</f>
        <v>145</v>
      </c>
      <c r="R2073">
        <f t="shared" si="527"/>
        <v>145</v>
      </c>
      <c r="S2073" t="str">
        <f t="shared" si="517"/>
        <v/>
      </c>
      <c r="T2073">
        <f t="shared" si="513"/>
        <v>145</v>
      </c>
      <c r="U2073" t="str">
        <f t="shared" si="514"/>
        <v/>
      </c>
      <c r="W2073" t="str">
        <f t="shared" si="515"/>
        <v/>
      </c>
      <c r="X2073" t="str">
        <f t="shared" si="516"/>
        <v/>
      </c>
      <c r="AE2073" t="s">
        <v>52</v>
      </c>
    </row>
    <row r="2074" spans="1:31" x14ac:dyDescent="0.25">
      <c r="A2074">
        <v>45.918377640000003</v>
      </c>
      <c r="B2074">
        <v>-122.83017409999999</v>
      </c>
      <c r="C2074">
        <v>51.698614069999998</v>
      </c>
      <c r="D2074">
        <f t="shared" si="518"/>
        <v>170.95001656529541</v>
      </c>
      <c r="E2074">
        <f t="shared" si="519"/>
        <v>104.06018506904765</v>
      </c>
      <c r="F2074">
        <f t="shared" si="520"/>
        <v>200.13103277672661</v>
      </c>
      <c r="G2074">
        <f t="shared" si="521"/>
        <v>85.466659320247871</v>
      </c>
      <c r="H2074">
        <f t="shared" si="522"/>
        <v>52.042069052374806</v>
      </c>
      <c r="I2074">
        <f t="shared" si="523"/>
        <v>100.06461315877587</v>
      </c>
      <c r="J2074">
        <f t="shared" si="524"/>
        <v>10013.107570069806</v>
      </c>
      <c r="K2074">
        <f t="shared" si="525"/>
        <v>10012.926806615462</v>
      </c>
      <c r="L2074">
        <f t="shared" si="528"/>
        <v>0</v>
      </c>
      <c r="M2074" s="1">
        <f t="shared" si="526"/>
        <v>0</v>
      </c>
      <c r="N2074" s="1">
        <f>IF(M2074&lt;'How to'!$B$35,0,M2074)</f>
        <v>0</v>
      </c>
      <c r="O2074" s="1">
        <f>(((ABS('How to'!$B$33))*(N2074))/(11.82))^(1/2)</f>
        <v>0</v>
      </c>
      <c r="P2074" s="1">
        <f>(((ABS('How to'!$B$33)+'How to'!$B$32)*(N2074))/(11.82))^(1/2)</f>
        <v>0</v>
      </c>
      <c r="Q2074">
        <f>IF(P2074=0,'How to'!$B$34,MIN(ROUNDDOWN(2*P2074,-1)/2,'How to'!$B$34))</f>
        <v>145</v>
      </c>
      <c r="R2074">
        <f t="shared" si="527"/>
        <v>145</v>
      </c>
      <c r="S2074" t="str">
        <f t="shared" si="517"/>
        <v/>
      </c>
      <c r="T2074">
        <f t="shared" si="513"/>
        <v>145</v>
      </c>
      <c r="U2074" t="str">
        <f t="shared" si="514"/>
        <v/>
      </c>
      <c r="W2074" t="str">
        <f t="shared" si="515"/>
        <v/>
      </c>
      <c r="X2074" t="str">
        <f t="shared" si="516"/>
        <v/>
      </c>
      <c r="AE2074" t="s">
        <v>52</v>
      </c>
    </row>
    <row r="2075" spans="1:31" x14ac:dyDescent="0.25">
      <c r="A2075">
        <v>45.918569599999998</v>
      </c>
      <c r="B2075">
        <v>-122.8303421</v>
      </c>
      <c r="C2075">
        <v>51.723614070000004</v>
      </c>
      <c r="D2075">
        <f t="shared" si="518"/>
        <v>170.95780893014916</v>
      </c>
      <c r="E2075">
        <f t="shared" si="519"/>
        <v>104.04433652218549</v>
      </c>
      <c r="F2075">
        <f t="shared" si="520"/>
        <v>200.12944909867505</v>
      </c>
      <c r="G2075">
        <f t="shared" si="521"/>
        <v>85.471112099825334</v>
      </c>
      <c r="H2075">
        <f t="shared" si="522"/>
        <v>52.034144696271284</v>
      </c>
      <c r="I2075">
        <f t="shared" si="523"/>
        <v>100.06429541976202</v>
      </c>
      <c r="J2075">
        <f t="shared" si="524"/>
        <v>10012.949099134792</v>
      </c>
      <c r="K2075">
        <f t="shared" si="525"/>
        <v>10012.863217853406</v>
      </c>
      <c r="L2075">
        <f t="shared" si="528"/>
        <v>0</v>
      </c>
      <c r="M2075" s="1">
        <f t="shared" si="526"/>
        <v>0</v>
      </c>
      <c r="N2075" s="1">
        <f>IF(M2075&lt;'How to'!$B$35,0,M2075)</f>
        <v>0</v>
      </c>
      <c r="O2075" s="1">
        <f>(((ABS('How to'!$B$33))*(N2075))/(11.82))^(1/2)</f>
        <v>0</v>
      </c>
      <c r="P2075" s="1">
        <f>(((ABS('How to'!$B$33)+'How to'!$B$32)*(N2075))/(11.82))^(1/2)</f>
        <v>0</v>
      </c>
      <c r="Q2075">
        <f>IF(P2075=0,'How to'!$B$34,MIN(ROUNDDOWN(2*P2075,-1)/2,'How to'!$B$34))</f>
        <v>145</v>
      </c>
      <c r="R2075">
        <f t="shared" si="527"/>
        <v>145</v>
      </c>
      <c r="S2075" t="str">
        <f t="shared" si="517"/>
        <v/>
      </c>
      <c r="T2075">
        <f t="shared" si="513"/>
        <v>145</v>
      </c>
      <c r="U2075" t="str">
        <f t="shared" si="514"/>
        <v/>
      </c>
      <c r="W2075" t="str">
        <f t="shared" si="515"/>
        <v/>
      </c>
      <c r="X2075" t="str">
        <f t="shared" si="516"/>
        <v/>
      </c>
      <c r="AE2075" t="s">
        <v>52</v>
      </c>
    </row>
    <row r="2076" spans="1:31" x14ac:dyDescent="0.25">
      <c r="A2076">
        <v>45.918761580000002</v>
      </c>
      <c r="B2076">
        <v>-122.83051</v>
      </c>
      <c r="C2076">
        <v>51.748614070000002</v>
      </c>
      <c r="D2076">
        <f t="shared" si="518"/>
        <v>170.96448809991082</v>
      </c>
      <c r="E2076">
        <f t="shared" si="519"/>
        <v>104.02848804382492</v>
      </c>
      <c r="F2076">
        <f t="shared" si="520"/>
        <v>200.12691602068116</v>
      </c>
      <c r="G2076">
        <f t="shared" si="521"/>
        <v>85.476678075285861</v>
      </c>
      <c r="H2076">
        <f t="shared" si="522"/>
        <v>52.026220383787397</v>
      </c>
      <c r="I2076">
        <f t="shared" si="523"/>
        <v>100.06492943188672</v>
      </c>
      <c r="J2076">
        <f t="shared" si="524"/>
        <v>10012.695628987192</v>
      </c>
      <c r="K2076">
        <f t="shared" si="525"/>
        <v>10012.99010220847</v>
      </c>
      <c r="L2076">
        <f t="shared" si="528"/>
        <v>0.54265386875813137</v>
      </c>
      <c r="M2076" s="1">
        <f t="shared" si="526"/>
        <v>9225.9455600337787</v>
      </c>
      <c r="N2076" s="1">
        <f>IF(M2076&lt;'How to'!$B$35,0,M2076)</f>
        <v>9225.9455600337787</v>
      </c>
      <c r="O2076" s="1">
        <f>(((ABS('How to'!$B$33))*(N2076))/(11.82))^(1/2)</f>
        <v>257.5764589396797</v>
      </c>
      <c r="P2076" s="1">
        <f>(((ABS('How to'!$B$33)+'How to'!$B$32)*(N2076))/(11.82))^(1/2)</f>
        <v>390.13418926707135</v>
      </c>
      <c r="Q2076">
        <f>IF(P2076=0,'How to'!$B$34,MIN(ROUNDDOWN(2*P2076,-1)/2,'How to'!$B$34))</f>
        <v>145</v>
      </c>
      <c r="R2076">
        <f t="shared" si="527"/>
        <v>145</v>
      </c>
      <c r="S2076" t="str">
        <f t="shared" si="517"/>
        <v/>
      </c>
      <c r="T2076">
        <f t="shared" si="513"/>
        <v>145</v>
      </c>
      <c r="U2076" t="str">
        <f t="shared" si="514"/>
        <v/>
      </c>
      <c r="W2076" t="str">
        <f t="shared" si="515"/>
        <v/>
      </c>
      <c r="X2076" t="str">
        <f t="shared" si="516"/>
        <v/>
      </c>
      <c r="AE2076" t="s">
        <v>52</v>
      </c>
    </row>
    <row r="2077" spans="1:31" x14ac:dyDescent="0.25">
      <c r="A2077">
        <v>45.918953559999999</v>
      </c>
      <c r="B2077">
        <v>-122.8306779</v>
      </c>
      <c r="C2077">
        <v>51.773614070000001</v>
      </c>
      <c r="D2077">
        <f t="shared" si="518"/>
        <v>170.97005407458039</v>
      </c>
      <c r="E2077">
        <f t="shared" si="519"/>
        <v>104.02038389256653</v>
      </c>
      <c r="F2077">
        <f t="shared" si="520"/>
        <v>200.12745852436603</v>
      </c>
      <c r="G2077">
        <f t="shared" si="521"/>
        <v>85.480017659771207</v>
      </c>
      <c r="H2077">
        <f t="shared" si="522"/>
        <v>52.018296123201772</v>
      </c>
      <c r="I2077">
        <f t="shared" si="523"/>
        <v>100.06366248881712</v>
      </c>
      <c r="J2077">
        <f t="shared" si="524"/>
        <v>10012.749913855461</v>
      </c>
      <c r="K2077">
        <f t="shared" si="525"/>
        <v>10012.736550675905</v>
      </c>
      <c r="L2077">
        <f t="shared" si="528"/>
        <v>0</v>
      </c>
      <c r="M2077" s="1">
        <f t="shared" si="526"/>
        <v>0</v>
      </c>
      <c r="N2077" s="1">
        <f>IF(M2077&lt;'How to'!$B$35,0,M2077)</f>
        <v>0</v>
      </c>
      <c r="O2077" s="1">
        <f>(((ABS('How to'!$B$33))*(N2077))/(11.82))^(1/2)</f>
        <v>0</v>
      </c>
      <c r="P2077" s="1">
        <f>(((ABS('How to'!$B$33)+'How to'!$B$32)*(N2077))/(11.82))^(1/2)</f>
        <v>0</v>
      </c>
      <c r="Q2077">
        <f>IF(P2077=0,'How to'!$B$34,MIN(ROUNDDOWN(2*P2077,-1)/2,'How to'!$B$34))</f>
        <v>145</v>
      </c>
      <c r="R2077">
        <f t="shared" si="527"/>
        <v>145</v>
      </c>
      <c r="S2077" t="str">
        <f t="shared" si="517"/>
        <v/>
      </c>
      <c r="T2077">
        <f t="shared" si="513"/>
        <v>145</v>
      </c>
      <c r="U2077" t="str">
        <f t="shared" si="514"/>
        <v/>
      </c>
      <c r="W2077" t="str">
        <f t="shared" si="515"/>
        <v/>
      </c>
      <c r="X2077" t="str">
        <f t="shared" si="516"/>
        <v/>
      </c>
      <c r="AE2077" t="s">
        <v>52</v>
      </c>
    </row>
    <row r="2078" spans="1:31" x14ac:dyDescent="0.25">
      <c r="A2078">
        <v>45.919145550000003</v>
      </c>
      <c r="B2078">
        <v>-122.83084580000001</v>
      </c>
      <c r="C2078">
        <v>51.798614069999999</v>
      </c>
      <c r="D2078">
        <f t="shared" si="518"/>
        <v>170.9745068549488</v>
      </c>
      <c r="E2078">
        <f t="shared" si="519"/>
        <v>104.02002397148146</v>
      </c>
      <c r="F2078">
        <f t="shared" si="520"/>
        <v>200.13107550133364</v>
      </c>
      <c r="G2078">
        <f t="shared" si="521"/>
        <v>85.483357245047515</v>
      </c>
      <c r="H2078">
        <f t="shared" si="522"/>
        <v>52.018116146956537</v>
      </c>
      <c r="I2078">
        <f t="shared" si="523"/>
        <v>100.06642180753082</v>
      </c>
      <c r="J2078">
        <f t="shared" si="524"/>
        <v>10013.111845330126</v>
      </c>
      <c r="K2078">
        <f t="shared" si="525"/>
        <v>10013.288773362679</v>
      </c>
      <c r="L2078">
        <f t="shared" si="528"/>
        <v>0.42062814046780739</v>
      </c>
      <c r="M2078" s="1">
        <f t="shared" si="526"/>
        <v>11902.78040150412</v>
      </c>
      <c r="N2078" s="1">
        <f>IF(M2078&lt;'How to'!$B$35,0,M2078)</f>
        <v>11902.78040150412</v>
      </c>
      <c r="O2078" s="1">
        <f>(((ABS('How to'!$B$33))*(N2078))/(11.82))^(1/2)</f>
        <v>292.56672834645963</v>
      </c>
      <c r="P2078" s="1">
        <f>(((ABS('How to'!$B$33)+'How to'!$B$32)*(N2078))/(11.82))^(1/2)</f>
        <v>443.13165822617106</v>
      </c>
      <c r="Q2078">
        <f>IF(P2078=0,'How to'!$B$34,MIN(ROUNDDOWN(2*P2078,-1)/2,'How to'!$B$34))</f>
        <v>145</v>
      </c>
      <c r="R2078">
        <f t="shared" si="527"/>
        <v>145</v>
      </c>
      <c r="S2078" t="str">
        <f t="shared" si="517"/>
        <v/>
      </c>
      <c r="T2078">
        <f t="shared" si="513"/>
        <v>145</v>
      </c>
      <c r="U2078" t="str">
        <f t="shared" si="514"/>
        <v/>
      </c>
      <c r="W2078" t="str">
        <f t="shared" si="515"/>
        <v/>
      </c>
      <c r="X2078" t="str">
        <f t="shared" si="516"/>
        <v/>
      </c>
      <c r="AE2078" t="s">
        <v>52</v>
      </c>
    </row>
    <row r="2079" spans="1:31" x14ac:dyDescent="0.25">
      <c r="A2079">
        <v>45.919337540000001</v>
      </c>
      <c r="B2079">
        <v>-122.8310137</v>
      </c>
      <c r="C2079">
        <v>51.823614069999998</v>
      </c>
      <c r="D2079">
        <f t="shared" si="518"/>
        <v>170.97895963531724</v>
      </c>
      <c r="E2079">
        <f t="shared" si="519"/>
        <v>104.00417571202564</v>
      </c>
      <c r="F2079">
        <f t="shared" si="520"/>
        <v>200.12664291271503</v>
      </c>
      <c r="G2079">
        <f t="shared" si="521"/>
        <v>85.486696830323837</v>
      </c>
      <c r="H2079">
        <f t="shared" si="522"/>
        <v>52.010191946833515</v>
      </c>
      <c r="I2079">
        <f t="shared" si="523"/>
        <v>100.06515578015239</v>
      </c>
      <c r="J2079">
        <f t="shared" si="524"/>
        <v>10012.668300878338</v>
      </c>
      <c r="K2079">
        <f t="shared" si="525"/>
        <v>10013.035401306166</v>
      </c>
      <c r="L2079">
        <f t="shared" si="528"/>
        <v>0.60588813144639886</v>
      </c>
      <c r="M2079" s="1">
        <f t="shared" si="526"/>
        <v>8263.1057464376081</v>
      </c>
      <c r="N2079" s="1">
        <f>IF(M2079&lt;'How to'!$B$35,0,M2079)</f>
        <v>8263.1057464376081</v>
      </c>
      <c r="O2079" s="1">
        <f>(((ABS('How to'!$B$33))*(N2079))/(11.82))^(1/2)</f>
        <v>243.76557843353365</v>
      </c>
      <c r="P2079" s="1">
        <f>(((ABS('How to'!$B$33)+'How to'!$B$32)*(N2079))/(11.82))^(1/2)</f>
        <v>369.21575327524999</v>
      </c>
      <c r="Q2079">
        <f>IF(P2079=0,'How to'!$B$34,MIN(ROUNDDOWN(2*P2079,-1)/2,'How to'!$B$34))</f>
        <v>145</v>
      </c>
      <c r="R2079">
        <f t="shared" si="527"/>
        <v>145</v>
      </c>
      <c r="S2079" t="str">
        <f t="shared" si="517"/>
        <v/>
      </c>
      <c r="T2079">
        <f t="shared" si="513"/>
        <v>145</v>
      </c>
      <c r="U2079" t="str">
        <f t="shared" si="514"/>
        <v/>
      </c>
      <c r="W2079" t="str">
        <f t="shared" si="515"/>
        <v/>
      </c>
      <c r="X2079" t="str">
        <f t="shared" si="516"/>
        <v/>
      </c>
      <c r="AE2079" t="s">
        <v>52</v>
      </c>
    </row>
    <row r="2080" spans="1:31" x14ac:dyDescent="0.25">
      <c r="A2080">
        <v>45.919529529999998</v>
      </c>
      <c r="B2080">
        <v>-122.8311815</v>
      </c>
      <c r="C2080">
        <v>51.848614070000004</v>
      </c>
      <c r="D2080">
        <f t="shared" si="518"/>
        <v>170.9811860247105</v>
      </c>
      <c r="E2080">
        <f t="shared" si="519"/>
        <v>104.00381583999574</v>
      </c>
      <c r="F2080">
        <f t="shared" si="520"/>
        <v>200.1283580197879</v>
      </c>
      <c r="G2080">
        <f t="shared" si="521"/>
        <v>85.487810024624977</v>
      </c>
      <c r="H2080">
        <f t="shared" si="522"/>
        <v>52.002267790343353</v>
      </c>
      <c r="I2080">
        <f t="shared" si="523"/>
        <v>100.06198837792977</v>
      </c>
      <c r="J2080">
        <f t="shared" si="524"/>
        <v>10012.8399209241</v>
      </c>
      <c r="K2080">
        <f t="shared" si="525"/>
        <v>10012.401518144952</v>
      </c>
      <c r="L2080">
        <f t="shared" si="528"/>
        <v>0</v>
      </c>
      <c r="M2080" s="1">
        <f t="shared" si="526"/>
        <v>0</v>
      </c>
      <c r="N2080" s="1">
        <f>IF(M2080&lt;'How to'!$B$35,0,M2080)</f>
        <v>0</v>
      </c>
      <c r="O2080" s="1">
        <f>(((ABS('How to'!$B$33))*(N2080))/(11.82))^(1/2)</f>
        <v>0</v>
      </c>
      <c r="P2080" s="1">
        <f>(((ABS('How to'!$B$33)+'How to'!$B$32)*(N2080))/(11.82))^(1/2)</f>
        <v>0</v>
      </c>
      <c r="Q2080">
        <f>IF(P2080=0,'How to'!$B$34,MIN(ROUNDDOWN(2*P2080,-1)/2,'How to'!$B$34))</f>
        <v>145</v>
      </c>
      <c r="R2080">
        <f t="shared" si="527"/>
        <v>145</v>
      </c>
      <c r="S2080" t="str">
        <f t="shared" si="517"/>
        <v/>
      </c>
      <c r="T2080">
        <f t="shared" si="513"/>
        <v>145</v>
      </c>
      <c r="U2080" t="str">
        <f t="shared" si="514"/>
        <v/>
      </c>
      <c r="W2080" t="str">
        <f t="shared" si="515"/>
        <v/>
      </c>
      <c r="X2080" t="str">
        <f t="shared" si="516"/>
        <v/>
      </c>
      <c r="AE2080" t="s">
        <v>52</v>
      </c>
    </row>
    <row r="2081" spans="1:31" x14ac:dyDescent="0.25">
      <c r="A2081">
        <v>45.919721529999997</v>
      </c>
      <c r="B2081">
        <v>-122.83134939999999</v>
      </c>
      <c r="C2081">
        <v>51.873614070000002</v>
      </c>
      <c r="D2081">
        <f t="shared" si="518"/>
        <v>170.9834124148947</v>
      </c>
      <c r="E2081">
        <f t="shared" si="519"/>
        <v>104.00345595025476</v>
      </c>
      <c r="F2081">
        <f t="shared" si="520"/>
        <v>200.13007312904912</v>
      </c>
      <c r="G2081">
        <f t="shared" si="521"/>
        <v>85.490036414809197</v>
      </c>
      <c r="H2081">
        <f t="shared" si="522"/>
        <v>52.002087855462555</v>
      </c>
      <c r="I2081">
        <f t="shared" si="523"/>
        <v>100.06379698738525</v>
      </c>
      <c r="J2081">
        <f t="shared" si="524"/>
        <v>10013.011542659637</v>
      </c>
      <c r="K2081">
        <f t="shared" si="525"/>
        <v>10012.763467532648</v>
      </c>
      <c r="L2081">
        <f t="shared" si="528"/>
        <v>0</v>
      </c>
      <c r="M2081" s="1">
        <f t="shared" si="526"/>
        <v>0</v>
      </c>
      <c r="N2081" s="1">
        <f>IF(M2081&lt;'How to'!$B$35,0,M2081)</f>
        <v>0</v>
      </c>
      <c r="O2081" s="1">
        <f>(((ABS('How to'!$B$33))*(N2081))/(11.82))^(1/2)</f>
        <v>0</v>
      </c>
      <c r="P2081" s="1">
        <f>(((ABS('How to'!$B$33)+'How to'!$B$32)*(N2081))/(11.82))^(1/2)</f>
        <v>0</v>
      </c>
      <c r="Q2081">
        <f>IF(P2081=0,'How to'!$B$34,MIN(ROUNDDOWN(2*P2081,-1)/2,'How to'!$B$34))</f>
        <v>145</v>
      </c>
      <c r="R2081">
        <f t="shared" si="527"/>
        <v>145</v>
      </c>
      <c r="S2081" t="str">
        <f t="shared" si="517"/>
        <v/>
      </c>
      <c r="T2081">
        <f t="shared" si="513"/>
        <v>145</v>
      </c>
      <c r="U2081" t="str">
        <f t="shared" si="514"/>
        <v/>
      </c>
      <c r="W2081" t="str">
        <f t="shared" si="515"/>
        <v/>
      </c>
      <c r="X2081" t="str">
        <f t="shared" si="516"/>
        <v/>
      </c>
      <c r="AE2081" t="s">
        <v>52</v>
      </c>
    </row>
    <row r="2082" spans="1:31" x14ac:dyDescent="0.25">
      <c r="A2082">
        <v>45.919913530000002</v>
      </c>
      <c r="B2082">
        <v>-122.8315173</v>
      </c>
      <c r="C2082">
        <v>51.898614070000001</v>
      </c>
      <c r="D2082">
        <f t="shared" si="518"/>
        <v>170.9845256099868</v>
      </c>
      <c r="E2082">
        <f t="shared" si="519"/>
        <v>103.99535197003512</v>
      </c>
      <c r="F2082">
        <f t="shared" si="520"/>
        <v>200.1268128698494</v>
      </c>
      <c r="G2082">
        <f t="shared" si="521"/>
        <v>85.491149609901299</v>
      </c>
      <c r="H2082">
        <f t="shared" si="522"/>
        <v>52.001907919997869</v>
      </c>
      <c r="I2082">
        <f t="shared" si="523"/>
        <v>100.06465454366224</v>
      </c>
      <c r="J2082">
        <f t="shared" si="524"/>
        <v>10012.685307360931</v>
      </c>
      <c r="K2082">
        <f t="shared" si="525"/>
        <v>10012.935088942464</v>
      </c>
      <c r="L2082">
        <f t="shared" si="528"/>
        <v>0.49978153380569246</v>
      </c>
      <c r="M2082" s="1">
        <f t="shared" si="526"/>
        <v>10017.311976992074</v>
      </c>
      <c r="N2082" s="1">
        <f>IF(M2082&lt;'How to'!$B$35,0,M2082)</f>
        <v>10017.311976992074</v>
      </c>
      <c r="O2082" s="1">
        <f>(((ABS('How to'!$B$33))*(N2082))/(11.82))^(1/2)</f>
        <v>268.39617629310328</v>
      </c>
      <c r="P2082" s="1">
        <f>(((ABS('How to'!$B$33)+'How to'!$B$32)*(N2082))/(11.82))^(1/2)</f>
        <v>406.52210637391101</v>
      </c>
      <c r="Q2082">
        <f>IF(P2082=0,'How to'!$B$34,MIN(ROUNDDOWN(2*P2082,-1)/2,'How to'!$B$34))</f>
        <v>145</v>
      </c>
      <c r="R2082">
        <f t="shared" si="527"/>
        <v>145</v>
      </c>
      <c r="S2082" t="str">
        <f t="shared" si="517"/>
        <v/>
      </c>
      <c r="T2082">
        <f t="shared" si="513"/>
        <v>145</v>
      </c>
      <c r="U2082" t="str">
        <f t="shared" si="514"/>
        <v/>
      </c>
      <c r="W2082" t="str">
        <f t="shared" si="515"/>
        <v/>
      </c>
      <c r="X2082" t="str">
        <f t="shared" si="516"/>
        <v/>
      </c>
      <c r="AE2082" t="s">
        <v>52</v>
      </c>
    </row>
    <row r="2083" spans="1:31" x14ac:dyDescent="0.25">
      <c r="A2083">
        <v>45.920105530000001</v>
      </c>
      <c r="B2083">
        <v>-122.8316851</v>
      </c>
      <c r="C2083">
        <v>51.923614069999999</v>
      </c>
      <c r="D2083">
        <f t="shared" si="518"/>
        <v>170.9845256099868</v>
      </c>
      <c r="E2083">
        <f t="shared" si="519"/>
        <v>103.99499210365553</v>
      </c>
      <c r="F2083">
        <f t="shared" si="520"/>
        <v>200.12662586650387</v>
      </c>
      <c r="G2083">
        <f t="shared" si="521"/>
        <v>85.492262804993402</v>
      </c>
      <c r="H2083">
        <f t="shared" si="522"/>
        <v>51.9939838606698</v>
      </c>
      <c r="I2083">
        <f t="shared" si="523"/>
        <v>100.06148788230989</v>
      </c>
      <c r="J2083">
        <f t="shared" si="524"/>
        <v>10012.666595177905</v>
      </c>
      <c r="K2083">
        <f t="shared" si="525"/>
        <v>10012.30135722165</v>
      </c>
      <c r="L2083">
        <f t="shared" si="528"/>
        <v>0</v>
      </c>
      <c r="M2083" s="1">
        <f t="shared" si="526"/>
        <v>0</v>
      </c>
      <c r="N2083" s="1">
        <f>IF(M2083&lt;'How to'!$B$35,0,M2083)</f>
        <v>0</v>
      </c>
      <c r="O2083" s="1">
        <f>(((ABS('How to'!$B$33))*(N2083))/(11.82))^(1/2)</f>
        <v>0</v>
      </c>
      <c r="P2083" s="1">
        <f>(((ABS('How to'!$B$33)+'How to'!$B$32)*(N2083))/(11.82))^(1/2)</f>
        <v>0</v>
      </c>
      <c r="Q2083">
        <f>IF(P2083=0,'How to'!$B$34,MIN(ROUNDDOWN(2*P2083,-1)/2,'How to'!$B$34))</f>
        <v>145</v>
      </c>
      <c r="R2083">
        <f t="shared" si="527"/>
        <v>145</v>
      </c>
      <c r="S2083" t="str">
        <f t="shared" si="517"/>
        <v/>
      </c>
      <c r="T2083">
        <f t="shared" si="513"/>
        <v>145</v>
      </c>
      <c r="U2083" t="str">
        <f t="shared" si="514"/>
        <v/>
      </c>
      <c r="W2083" t="str">
        <f t="shared" si="515"/>
        <v/>
      </c>
      <c r="X2083" t="str">
        <f t="shared" si="516"/>
        <v/>
      </c>
      <c r="AE2083" t="s">
        <v>52</v>
      </c>
    </row>
    <row r="2084" spans="1:31" x14ac:dyDescent="0.25">
      <c r="A2084">
        <v>45.920297529999999</v>
      </c>
      <c r="B2084">
        <v>-122.831853</v>
      </c>
      <c r="C2084">
        <v>51.948614069999998</v>
      </c>
      <c r="D2084">
        <f t="shared" si="518"/>
        <v>170.9845256099868</v>
      </c>
      <c r="E2084">
        <f t="shared" si="519"/>
        <v>104.00237627072285</v>
      </c>
      <c r="F2084">
        <f t="shared" si="520"/>
        <v>200.13046311850991</v>
      </c>
      <c r="G2084">
        <f t="shared" si="521"/>
        <v>85.493376000085505</v>
      </c>
      <c r="H2084">
        <f t="shared" si="522"/>
        <v>52.001548028572408</v>
      </c>
      <c r="I2084">
        <f t="shared" si="523"/>
        <v>100.06636966163967</v>
      </c>
      <c r="J2084">
        <f t="shared" si="524"/>
        <v>10013.050567007314</v>
      </c>
      <c r="K2084">
        <f t="shared" si="525"/>
        <v>10013.278337259921</v>
      </c>
      <c r="L2084">
        <f t="shared" si="528"/>
        <v>0.47725281833238636</v>
      </c>
      <c r="M2084" s="1">
        <f t="shared" si="526"/>
        <v>10490.538717244512</v>
      </c>
      <c r="N2084" s="1">
        <f>IF(M2084&lt;'How to'!$B$35,0,M2084)</f>
        <v>10490.538717244512</v>
      </c>
      <c r="O2084" s="1">
        <f>(((ABS('How to'!$B$33))*(N2084))/(11.82))^(1/2)</f>
        <v>274.66265895428808</v>
      </c>
      <c r="P2084" s="1">
        <f>(((ABS('How to'!$B$33)+'How to'!$B$32)*(N2084))/(11.82))^(1/2)</f>
        <v>416.01353716165244</v>
      </c>
      <c r="Q2084">
        <f>IF(P2084=0,'How to'!$B$34,MIN(ROUNDDOWN(2*P2084,-1)/2,'How to'!$B$34))</f>
        <v>145</v>
      </c>
      <c r="R2084">
        <f t="shared" si="527"/>
        <v>145</v>
      </c>
      <c r="S2084" t="str">
        <f t="shared" si="517"/>
        <v/>
      </c>
      <c r="T2084">
        <f t="shared" si="513"/>
        <v>145</v>
      </c>
      <c r="U2084" t="str">
        <f t="shared" si="514"/>
        <v/>
      </c>
      <c r="W2084" t="str">
        <f t="shared" si="515"/>
        <v/>
      </c>
      <c r="X2084" t="str">
        <f t="shared" si="516"/>
        <v/>
      </c>
      <c r="AE2084" t="s">
        <v>52</v>
      </c>
    </row>
    <row r="2085" spans="1:31" x14ac:dyDescent="0.25">
      <c r="A2085">
        <v>45.920489529999998</v>
      </c>
      <c r="B2085">
        <v>-122.8320209</v>
      </c>
      <c r="C2085">
        <v>51.973614070000004</v>
      </c>
      <c r="D2085">
        <f t="shared" si="518"/>
        <v>170.98229922059355</v>
      </c>
      <c r="E2085">
        <f t="shared" si="519"/>
        <v>104.00201637520978</v>
      </c>
      <c r="F2085">
        <f t="shared" si="520"/>
        <v>200.12837394250218</v>
      </c>
      <c r="G2085">
        <f t="shared" si="521"/>
        <v>85.493376000085505</v>
      </c>
      <c r="H2085">
        <f t="shared" si="522"/>
        <v>52.001368083084273</v>
      </c>
      <c r="I2085">
        <f t="shared" si="523"/>
        <v>100.06627614938218</v>
      </c>
      <c r="J2085">
        <f t="shared" si="524"/>
        <v>10012.841514217496</v>
      </c>
      <c r="K2085">
        <f t="shared" si="525"/>
        <v>10013.259622404412</v>
      </c>
      <c r="L2085">
        <f t="shared" si="528"/>
        <v>0.64661285706020455</v>
      </c>
      <c r="M2085" s="1">
        <f t="shared" si="526"/>
        <v>7742.8553369084202</v>
      </c>
      <c r="N2085" s="1">
        <f>IF(M2085&lt;'How to'!$B$35,0,M2085)</f>
        <v>7742.8553369084202</v>
      </c>
      <c r="O2085" s="1">
        <f>(((ABS('How to'!$B$33))*(N2085))/(11.82))^(1/2)</f>
        <v>235.96701417740212</v>
      </c>
      <c r="P2085" s="1">
        <f>(((ABS('How to'!$B$33)+'How to'!$B$32)*(N2085))/(11.82))^(1/2)</f>
        <v>357.40377885787694</v>
      </c>
      <c r="Q2085">
        <f>IF(P2085=0,'How to'!$B$34,MIN(ROUNDDOWN(2*P2085,-1)/2,'How to'!$B$34))</f>
        <v>145</v>
      </c>
      <c r="R2085">
        <f t="shared" si="527"/>
        <v>145</v>
      </c>
      <c r="S2085" t="str">
        <f t="shared" si="517"/>
        <v/>
      </c>
      <c r="T2085">
        <f t="shared" si="513"/>
        <v>145</v>
      </c>
      <c r="U2085" t="str">
        <f t="shared" si="514"/>
        <v/>
      </c>
      <c r="W2085" t="str">
        <f t="shared" si="515"/>
        <v/>
      </c>
      <c r="X2085" t="str">
        <f t="shared" si="516"/>
        <v/>
      </c>
      <c r="AE2085" t="s">
        <v>52</v>
      </c>
    </row>
    <row r="2086" spans="1:31" x14ac:dyDescent="0.25">
      <c r="A2086">
        <v>45.920681530000003</v>
      </c>
      <c r="B2086">
        <v>-122.8321887</v>
      </c>
      <c r="C2086">
        <v>51.998614070000002</v>
      </c>
      <c r="D2086">
        <f t="shared" si="518"/>
        <v>170.97895963452629</v>
      </c>
      <c r="E2086">
        <f t="shared" si="519"/>
        <v>104.00165647742828</v>
      </c>
      <c r="F2086">
        <f t="shared" si="520"/>
        <v>200.12533369804527</v>
      </c>
      <c r="G2086">
        <f t="shared" si="521"/>
        <v>85.493376000085505</v>
      </c>
      <c r="H2086">
        <f t="shared" si="522"/>
        <v>51.993444101296959</v>
      </c>
      <c r="I2086">
        <f t="shared" si="523"/>
        <v>100.06215852862003</v>
      </c>
      <c r="J2086">
        <f t="shared" si="524"/>
        <v>10012.537296938493</v>
      </c>
      <c r="K2086">
        <f t="shared" si="525"/>
        <v>10012.435569406687</v>
      </c>
      <c r="L2086">
        <f t="shared" si="528"/>
        <v>0</v>
      </c>
      <c r="M2086" s="1">
        <f t="shared" si="526"/>
        <v>0</v>
      </c>
      <c r="N2086" s="1">
        <f>IF(M2086&lt;'How to'!$B$35,0,M2086)</f>
        <v>0</v>
      </c>
      <c r="O2086" s="1">
        <f>(((ABS('How to'!$B$33))*(N2086))/(11.82))^(1/2)</f>
        <v>0</v>
      </c>
      <c r="P2086" s="1">
        <f>(((ABS('How to'!$B$33)+'How to'!$B$32)*(N2086))/(11.82))^(1/2)</f>
        <v>0</v>
      </c>
      <c r="Q2086">
        <f>IF(P2086=0,'How to'!$B$34,MIN(ROUNDDOWN(2*P2086,-1)/2,'How to'!$B$34))</f>
        <v>145</v>
      </c>
      <c r="R2086">
        <f t="shared" si="527"/>
        <v>145</v>
      </c>
      <c r="S2086" t="str">
        <f t="shared" si="517"/>
        <v/>
      </c>
      <c r="T2086">
        <f t="shared" si="513"/>
        <v>145</v>
      </c>
      <c r="U2086" t="str">
        <f t="shared" si="514"/>
        <v/>
      </c>
      <c r="W2086" t="str">
        <f t="shared" si="515"/>
        <v/>
      </c>
      <c r="X2086" t="str">
        <f t="shared" si="516"/>
        <v/>
      </c>
      <c r="AE2086" t="s">
        <v>52</v>
      </c>
    </row>
    <row r="2087" spans="1:31" x14ac:dyDescent="0.25">
      <c r="A2087">
        <v>45.920873520000001</v>
      </c>
      <c r="B2087">
        <v>-122.8323566</v>
      </c>
      <c r="C2087">
        <v>52.023614070000001</v>
      </c>
      <c r="D2087">
        <f t="shared" si="518"/>
        <v>170.9745068549488</v>
      </c>
      <c r="E2087">
        <f t="shared" si="519"/>
        <v>104.01678450566811</v>
      </c>
      <c r="F2087">
        <f t="shared" si="520"/>
        <v>200.12939177739869</v>
      </c>
      <c r="G2087">
        <f t="shared" si="521"/>
        <v>85.492262804993402</v>
      </c>
      <c r="H2087">
        <f t="shared" si="522"/>
        <v>52.00100818705463</v>
      </c>
      <c r="I2087">
        <f t="shared" si="523"/>
        <v>100.0651380451163</v>
      </c>
      <c r="J2087">
        <f t="shared" si="524"/>
        <v>10012.943363297883</v>
      </c>
      <c r="K2087">
        <f t="shared" si="525"/>
        <v>10013.031851988182</v>
      </c>
      <c r="L2087">
        <f t="shared" si="528"/>
        <v>0.29747048643288659</v>
      </c>
      <c r="M2087" s="1">
        <f t="shared" si="526"/>
        <v>16830.294615205901</v>
      </c>
      <c r="N2087" s="1">
        <f>IF(M2087&lt;'How to'!$B$35,0,M2087)</f>
        <v>16830.294615205901</v>
      </c>
      <c r="O2087" s="1">
        <f>(((ABS('How to'!$B$33))*(N2087))/(11.82))^(1/2)</f>
        <v>347.89371569344763</v>
      </c>
      <c r="P2087" s="1">
        <f>(((ABS('How to'!$B$33)+'How to'!$B$32)*(N2087))/(11.82))^(1/2)</f>
        <v>526.93182164972961</v>
      </c>
      <c r="Q2087">
        <f>IF(P2087=0,'How to'!$B$34,MIN(ROUNDDOWN(2*P2087,-1)/2,'How to'!$B$34))</f>
        <v>145</v>
      </c>
      <c r="R2087">
        <f t="shared" si="527"/>
        <v>145</v>
      </c>
      <c r="S2087" t="str">
        <f t="shared" si="517"/>
        <v/>
      </c>
      <c r="T2087">
        <f t="shared" si="513"/>
        <v>145</v>
      </c>
      <c r="U2087" t="str">
        <f t="shared" si="514"/>
        <v/>
      </c>
      <c r="W2087" t="str">
        <f t="shared" si="515"/>
        <v/>
      </c>
      <c r="X2087" t="str">
        <f t="shared" si="516"/>
        <v/>
      </c>
      <c r="AE2087" t="s">
        <v>52</v>
      </c>
    </row>
    <row r="2088" spans="1:31" x14ac:dyDescent="0.25">
      <c r="A2088">
        <v>45.921065509999998</v>
      </c>
      <c r="B2088">
        <v>-122.83252450000001</v>
      </c>
      <c r="C2088">
        <v>52.048614069999999</v>
      </c>
      <c r="D2088">
        <f t="shared" si="518"/>
        <v>170.96671449009503</v>
      </c>
      <c r="E2088">
        <f t="shared" si="519"/>
        <v>104.0241684992282</v>
      </c>
      <c r="F2088">
        <f t="shared" si="520"/>
        <v>200.12657268712093</v>
      </c>
      <c r="G2088">
        <f t="shared" si="521"/>
        <v>85.491149609901299</v>
      </c>
      <c r="H2088">
        <f t="shared" si="522"/>
        <v>52.000828239814645</v>
      </c>
      <c r="I2088">
        <f t="shared" si="523"/>
        <v>100.0640934563904</v>
      </c>
      <c r="J2088">
        <f t="shared" si="524"/>
        <v>10012.661273873375</v>
      </c>
      <c r="K2088">
        <f t="shared" si="525"/>
        <v>10012.822799249232</v>
      </c>
      <c r="L2088">
        <f t="shared" si="528"/>
        <v>0.40190219688042134</v>
      </c>
      <c r="M2088" s="1">
        <f t="shared" si="526"/>
        <v>12456.79032979803</v>
      </c>
      <c r="N2088" s="1">
        <f>IF(M2088&lt;'How to'!$B$35,0,M2088)</f>
        <v>12456.79032979803</v>
      </c>
      <c r="O2088" s="1">
        <f>(((ABS('How to'!$B$33))*(N2088))/(11.82))^(1/2)</f>
        <v>299.29799110857243</v>
      </c>
      <c r="P2088" s="1">
        <f>(((ABS('How to'!$B$33)+'How to'!$B$32)*(N2088))/(11.82))^(1/2)</f>
        <v>453.32706098638795</v>
      </c>
      <c r="Q2088">
        <f>IF(P2088=0,'How to'!$B$34,MIN(ROUNDDOWN(2*P2088,-1)/2,'How to'!$B$34))</f>
        <v>145</v>
      </c>
      <c r="R2088">
        <f t="shared" si="527"/>
        <v>145</v>
      </c>
      <c r="S2088" t="str">
        <f t="shared" si="517"/>
        <v/>
      </c>
      <c r="T2088">
        <f t="shared" si="513"/>
        <v>145</v>
      </c>
      <c r="U2088" t="str">
        <f t="shared" si="514"/>
        <v/>
      </c>
      <c r="W2088" t="str">
        <f t="shared" si="515"/>
        <v/>
      </c>
      <c r="X2088" t="str">
        <f t="shared" si="516"/>
        <v/>
      </c>
      <c r="AE2088" t="s">
        <v>52</v>
      </c>
    </row>
    <row r="2089" spans="1:31" x14ac:dyDescent="0.25">
      <c r="A2089">
        <v>45.921257490000002</v>
      </c>
      <c r="B2089">
        <v>-122.8326924</v>
      </c>
      <c r="C2089">
        <v>52.073614069999998</v>
      </c>
      <c r="D2089">
        <f t="shared" si="518"/>
        <v>170.95446934566382</v>
      </c>
      <c r="E2089">
        <f t="shared" si="519"/>
        <v>104.04704025583617</v>
      </c>
      <c r="F2089">
        <f t="shared" si="520"/>
        <v>200.12800197687753</v>
      </c>
      <c r="G2089">
        <f t="shared" si="521"/>
        <v>85.488923220508056</v>
      </c>
      <c r="H2089">
        <f t="shared" si="522"/>
        <v>52.000648299162087</v>
      </c>
      <c r="I2089">
        <f t="shared" si="523"/>
        <v>100.06209780398905</v>
      </c>
      <c r="J2089">
        <f t="shared" si="524"/>
        <v>10012.804293814273</v>
      </c>
      <c r="K2089">
        <f t="shared" si="525"/>
        <v>10012.423416935069</v>
      </c>
      <c r="L2089">
        <f t="shared" si="528"/>
        <v>0</v>
      </c>
      <c r="M2089" s="1">
        <f t="shared" si="526"/>
        <v>0</v>
      </c>
      <c r="N2089" s="1">
        <f>IF(M2089&lt;'How to'!$B$35,0,M2089)</f>
        <v>0</v>
      </c>
      <c r="O2089" s="1">
        <f>(((ABS('How to'!$B$33))*(N2089))/(11.82))^(1/2)</f>
        <v>0</v>
      </c>
      <c r="P2089" s="1">
        <f>(((ABS('How to'!$B$33)+'How to'!$B$32)*(N2089))/(11.82))^(1/2)</f>
        <v>0</v>
      </c>
      <c r="Q2089">
        <f>IF(P2089=0,'How to'!$B$34,MIN(ROUNDDOWN(2*P2089,-1)/2,'How to'!$B$34))</f>
        <v>145</v>
      </c>
      <c r="R2089">
        <f t="shared" si="527"/>
        <v>145</v>
      </c>
      <c r="S2089" t="str">
        <f t="shared" si="517"/>
        <v/>
      </c>
      <c r="T2089">
        <f t="shared" si="513"/>
        <v>145</v>
      </c>
      <c r="U2089" t="str">
        <f t="shared" si="514"/>
        <v/>
      </c>
      <c r="W2089" t="str">
        <f t="shared" si="515"/>
        <v/>
      </c>
      <c r="X2089" t="str">
        <f t="shared" si="516"/>
        <v/>
      </c>
      <c r="AE2089" t="s">
        <v>52</v>
      </c>
    </row>
    <row r="2090" spans="1:31" x14ac:dyDescent="0.25">
      <c r="A2090">
        <v>45.921449459999998</v>
      </c>
      <c r="B2090">
        <v>-122.83286029999999</v>
      </c>
      <c r="C2090">
        <v>52.098614070000004</v>
      </c>
      <c r="D2090">
        <f t="shared" si="518"/>
        <v>170.935545029889</v>
      </c>
      <c r="E2090">
        <f t="shared" si="519"/>
        <v>104.07765574309646</v>
      </c>
      <c r="F2090">
        <f t="shared" si="520"/>
        <v>200.1277566447086</v>
      </c>
      <c r="G2090">
        <f t="shared" si="521"/>
        <v>85.485583634440772</v>
      </c>
      <c r="H2090">
        <f t="shared" si="522"/>
        <v>52.008212285351135</v>
      </c>
      <c r="I2090">
        <f t="shared" si="523"/>
        <v>100.06317581627677</v>
      </c>
      <c r="J2090">
        <f t="shared" si="524"/>
        <v>10012.779744910926</v>
      </c>
      <c r="K2090">
        <f t="shared" si="525"/>
        <v>10012.639154439115</v>
      </c>
      <c r="L2090">
        <f t="shared" si="528"/>
        <v>0</v>
      </c>
      <c r="M2090" s="1">
        <f t="shared" si="526"/>
        <v>0</v>
      </c>
      <c r="N2090" s="1">
        <f>IF(M2090&lt;'How to'!$B$35,0,M2090)</f>
        <v>0</v>
      </c>
      <c r="O2090" s="1">
        <f>(((ABS('How to'!$B$33))*(N2090))/(11.82))^(1/2)</f>
        <v>0</v>
      </c>
      <c r="P2090" s="1">
        <f>(((ABS('How to'!$B$33)+'How to'!$B$32)*(N2090))/(11.82))^(1/2)</f>
        <v>0</v>
      </c>
      <c r="Q2090">
        <f>IF(P2090=0,'How to'!$B$34,MIN(ROUNDDOWN(2*P2090,-1)/2,'How to'!$B$34))</f>
        <v>145</v>
      </c>
      <c r="R2090">
        <f t="shared" si="527"/>
        <v>145</v>
      </c>
      <c r="S2090" t="str">
        <f t="shared" si="517"/>
        <v/>
      </c>
      <c r="T2090">
        <f t="shared" si="513"/>
        <v>145</v>
      </c>
      <c r="U2090" t="str">
        <f t="shared" si="514"/>
        <v/>
      </c>
      <c r="W2090" t="str">
        <f t="shared" si="515"/>
        <v/>
      </c>
      <c r="X2090" t="str">
        <f t="shared" si="516"/>
        <v/>
      </c>
      <c r="AE2090" t="s">
        <v>52</v>
      </c>
    </row>
    <row r="2091" spans="1:31" x14ac:dyDescent="0.25">
      <c r="A2091">
        <v>45.92164142</v>
      </c>
      <c r="B2091">
        <v>-122.8330283</v>
      </c>
      <c r="C2091">
        <v>52.123614070000002</v>
      </c>
      <c r="D2091">
        <f t="shared" si="518"/>
        <v>170.90437556968294</v>
      </c>
      <c r="E2091">
        <f t="shared" si="519"/>
        <v>104.13150257252782</v>
      </c>
      <c r="F2091">
        <f t="shared" si="520"/>
        <v>200.12914684492014</v>
      </c>
      <c r="G2091">
        <f t="shared" si="521"/>
        <v>85.482244049955412</v>
      </c>
      <c r="H2091">
        <f t="shared" si="522"/>
        <v>52.015776227838302</v>
      </c>
      <c r="I2091">
        <f t="shared" si="523"/>
        <v>100.0642544788132</v>
      </c>
      <c r="J2091">
        <f t="shared" si="524"/>
        <v>10012.918854218902</v>
      </c>
      <c r="K2091">
        <f t="shared" si="525"/>
        <v>10012.855024400687</v>
      </c>
      <c r="L2091">
        <f t="shared" si="528"/>
        <v>0</v>
      </c>
      <c r="M2091" s="1">
        <f t="shared" si="526"/>
        <v>0</v>
      </c>
      <c r="N2091" s="1">
        <f>IF(M2091&lt;'How to'!$B$35,0,M2091)</f>
        <v>0</v>
      </c>
      <c r="O2091" s="1">
        <f>(((ABS('How to'!$B$33))*(N2091))/(11.82))^(1/2)</f>
        <v>0</v>
      </c>
      <c r="P2091" s="1">
        <f>(((ABS('How to'!$B$33)+'How to'!$B$32)*(N2091))/(11.82))^(1/2)</f>
        <v>0</v>
      </c>
      <c r="Q2091">
        <f>IF(P2091=0,'How to'!$B$34,MIN(ROUNDDOWN(2*P2091,-1)/2,'How to'!$B$34))</f>
        <v>145</v>
      </c>
      <c r="R2091">
        <f t="shared" si="527"/>
        <v>145</v>
      </c>
      <c r="S2091" t="str">
        <f t="shared" si="517"/>
        <v/>
      </c>
      <c r="T2091">
        <f t="shared" si="513"/>
        <v>145</v>
      </c>
      <c r="U2091" t="str">
        <f t="shared" si="514"/>
        <v/>
      </c>
      <c r="W2091" t="str">
        <f t="shared" si="515"/>
        <v/>
      </c>
      <c r="X2091" t="str">
        <f t="shared" si="516"/>
        <v/>
      </c>
      <c r="AE2091" t="s">
        <v>52</v>
      </c>
    </row>
    <row r="2092" spans="1:31" x14ac:dyDescent="0.25">
      <c r="A2092">
        <v>45.92183335</v>
      </c>
      <c r="B2092">
        <v>-122.8331963</v>
      </c>
      <c r="C2092">
        <v>52.148614070000001</v>
      </c>
      <c r="D2092">
        <f t="shared" si="518"/>
        <v>170.83758387048434</v>
      </c>
      <c r="E2092">
        <f t="shared" si="519"/>
        <v>104.23955581830388</v>
      </c>
      <c r="F2092">
        <f t="shared" si="520"/>
        <v>200.12837145168115</v>
      </c>
      <c r="G2092">
        <f t="shared" si="521"/>
        <v>85.475564880193758</v>
      </c>
      <c r="H2092">
        <f t="shared" si="522"/>
        <v>52.023340124426703</v>
      </c>
      <c r="I2092">
        <f t="shared" si="523"/>
        <v>100.06248102705628</v>
      </c>
      <c r="J2092">
        <f t="shared" si="524"/>
        <v>10012.841264975516</v>
      </c>
      <c r="K2092">
        <f t="shared" si="525"/>
        <v>10012.500109289998</v>
      </c>
      <c r="L2092">
        <f t="shared" si="528"/>
        <v>0</v>
      </c>
      <c r="M2092" s="1">
        <f t="shared" si="526"/>
        <v>0</v>
      </c>
      <c r="N2092" s="1">
        <f>IF(M2092&lt;'How to'!$B$35,0,M2092)</f>
        <v>0</v>
      </c>
      <c r="O2092" s="1">
        <f>(((ABS('How to'!$B$33))*(N2092))/(11.82))^(1/2)</f>
        <v>0</v>
      </c>
      <c r="P2092" s="1">
        <f>(((ABS('How to'!$B$33)+'How to'!$B$32)*(N2092))/(11.82))^(1/2)</f>
        <v>0</v>
      </c>
      <c r="Q2092">
        <f>IF(P2092=0,'How to'!$B$34,MIN(ROUNDDOWN(2*P2092,-1)/2,'How to'!$B$34))</f>
        <v>145</v>
      </c>
      <c r="R2092">
        <f t="shared" si="527"/>
        <v>145</v>
      </c>
      <c r="S2092" t="str">
        <f t="shared" si="517"/>
        <v/>
      </c>
      <c r="T2092">
        <f t="shared" si="513"/>
        <v>145</v>
      </c>
      <c r="U2092" t="str">
        <f t="shared" si="514"/>
        <v/>
      </c>
      <c r="W2092" t="str">
        <f t="shared" si="515"/>
        <v/>
      </c>
      <c r="X2092" t="str">
        <f t="shared" si="516"/>
        <v/>
      </c>
      <c r="AE2092" t="s">
        <v>52</v>
      </c>
    </row>
    <row r="2093" spans="1:31" x14ac:dyDescent="0.25">
      <c r="A2093">
        <v>45.922025240000004</v>
      </c>
      <c r="B2093">
        <v>-122.8333645</v>
      </c>
      <c r="C2093">
        <v>52.173614069999999</v>
      </c>
      <c r="D2093">
        <f t="shared" si="518"/>
        <v>170.62941640487091</v>
      </c>
      <c r="E2093">
        <f t="shared" si="519"/>
        <v>104.57217838221212</v>
      </c>
      <c r="F2093">
        <f t="shared" si="520"/>
        <v>200.12430695512234</v>
      </c>
      <c r="G2093">
        <f t="shared" si="521"/>
        <v>85.465546125155768</v>
      </c>
      <c r="H2093">
        <f t="shared" si="522"/>
        <v>52.046391670306946</v>
      </c>
      <c r="I2093">
        <f t="shared" si="523"/>
        <v>100.06591058082731</v>
      </c>
      <c r="J2093">
        <f t="shared" si="524"/>
        <v>10012.434558567007</v>
      </c>
      <c r="K2093">
        <f t="shared" si="525"/>
        <v>10013.186460370127</v>
      </c>
      <c r="L2093">
        <f t="shared" si="528"/>
        <v>0.86712271514465333</v>
      </c>
      <c r="M2093" s="1">
        <f t="shared" si="526"/>
        <v>5773.8001124210705</v>
      </c>
      <c r="N2093" s="1">
        <f>IF(M2093&lt;'How to'!$B$35,0,M2093)</f>
        <v>5773.8001124210705</v>
      </c>
      <c r="O2093" s="1">
        <f>(((ABS('How to'!$B$33))*(N2093))/(11.82))^(1/2)</f>
        <v>203.76594215932425</v>
      </c>
      <c r="P2093" s="1">
        <f>(((ABS('How to'!$B$33)+'How to'!$B$32)*(N2093))/(11.82))^(1/2)</f>
        <v>308.63092447119021</v>
      </c>
      <c r="Q2093">
        <f>IF(P2093=0,'How to'!$B$34,MIN(ROUNDDOWN(2*P2093,-1)/2,'How to'!$B$34))</f>
        <v>145</v>
      </c>
      <c r="R2093">
        <f t="shared" si="527"/>
        <v>145</v>
      </c>
      <c r="S2093" t="str">
        <f t="shared" si="517"/>
        <v/>
      </c>
      <c r="T2093">
        <f t="shared" si="513"/>
        <v>145</v>
      </c>
      <c r="U2093" t="str">
        <f t="shared" si="514"/>
        <v/>
      </c>
      <c r="W2093" t="str">
        <f t="shared" si="515"/>
        <v/>
      </c>
      <c r="X2093" t="str">
        <f t="shared" si="516"/>
        <v/>
      </c>
      <c r="AE2093" t="s">
        <v>52</v>
      </c>
    </row>
    <row r="2094" spans="1:31" x14ac:dyDescent="0.25">
      <c r="A2094">
        <v>45.922217070000002</v>
      </c>
      <c r="B2094">
        <v>-122.83353270000001</v>
      </c>
      <c r="C2094">
        <v>52.198614069999998</v>
      </c>
      <c r="D2094">
        <f t="shared" si="518"/>
        <v>170.57598304519567</v>
      </c>
      <c r="E2094">
        <f t="shared" si="519"/>
        <v>104.66474200616331</v>
      </c>
      <c r="F2094">
        <f t="shared" si="520"/>
        <v>200.12714511292964</v>
      </c>
      <c r="G2094">
        <f t="shared" si="521"/>
        <v>85.449961395448227</v>
      </c>
      <c r="H2094">
        <f t="shared" si="522"/>
        <v>52.069443083001026</v>
      </c>
      <c r="I2094">
        <f t="shared" si="523"/>
        <v>100.06459316590197</v>
      </c>
      <c r="J2094">
        <f t="shared" si="524"/>
        <v>10012.718552762899</v>
      </c>
      <c r="K2094">
        <f t="shared" si="525"/>
        <v>10012.922805457474</v>
      </c>
      <c r="L2094">
        <f t="shared" si="528"/>
        <v>0.45194324264799979</v>
      </c>
      <c r="M2094" s="1">
        <f t="shared" si="526"/>
        <v>11077.633052759385</v>
      </c>
      <c r="N2094" s="1">
        <f>IF(M2094&lt;'How to'!$B$35,0,M2094)</f>
        <v>11077.633052759385</v>
      </c>
      <c r="O2094" s="1">
        <f>(((ABS('How to'!$B$33))*(N2094))/(11.82))^(1/2)</f>
        <v>282.24367097263183</v>
      </c>
      <c r="P2094" s="1">
        <f>(((ABS('How to'!$B$33)+'How to'!$B$32)*(N2094))/(11.82))^(1/2)</f>
        <v>427.49599945566627</v>
      </c>
      <c r="Q2094">
        <f>IF(P2094=0,'How to'!$B$34,MIN(ROUNDDOWN(2*P2094,-1)/2,'How to'!$B$34))</f>
        <v>145</v>
      </c>
      <c r="R2094">
        <f t="shared" si="527"/>
        <v>145</v>
      </c>
      <c r="S2094" t="str">
        <f t="shared" si="517"/>
        <v/>
      </c>
      <c r="T2094">
        <f t="shared" si="513"/>
        <v>145</v>
      </c>
      <c r="U2094" t="str">
        <f t="shared" si="514"/>
        <v/>
      </c>
      <c r="W2094" t="str">
        <f t="shared" si="515"/>
        <v/>
      </c>
      <c r="X2094" t="str">
        <f t="shared" si="516"/>
        <v/>
      </c>
      <c r="AE2094" t="s">
        <v>52</v>
      </c>
    </row>
    <row r="2095" spans="1:31" x14ac:dyDescent="0.25">
      <c r="A2095">
        <v>45.922408779999998</v>
      </c>
      <c r="B2095">
        <v>-122.8337013</v>
      </c>
      <c r="C2095">
        <v>52.223614070000004</v>
      </c>
      <c r="D2095">
        <f t="shared" si="518"/>
        <v>170.54815317026592</v>
      </c>
      <c r="E2095">
        <f t="shared" si="519"/>
        <v>104.70309903776199</v>
      </c>
      <c r="F2095">
        <f t="shared" si="520"/>
        <v>200.12349061991668</v>
      </c>
      <c r="G2095">
        <f t="shared" si="521"/>
        <v>85.422131519727529</v>
      </c>
      <c r="H2095">
        <f t="shared" si="522"/>
        <v>52.115725749047357</v>
      </c>
      <c r="I2095">
        <f t="shared" si="523"/>
        <v>100.0649260416633</v>
      </c>
      <c r="J2095">
        <f t="shared" si="524"/>
        <v>10012.352874474969</v>
      </c>
      <c r="K2095">
        <f t="shared" si="525"/>
        <v>10012.989423723546</v>
      </c>
      <c r="L2095">
        <f t="shared" si="528"/>
        <v>0.79784036534670089</v>
      </c>
      <c r="M2095" s="1">
        <f t="shared" si="526"/>
        <v>6275.0581812017053</v>
      </c>
      <c r="N2095" s="1">
        <f>IF(M2095&lt;'How to'!$B$35,0,M2095)</f>
        <v>6275.0581812017053</v>
      </c>
      <c r="O2095" s="1">
        <f>(((ABS('How to'!$B$33))*(N2095))/(11.82))^(1/2)</f>
        <v>212.42694482295389</v>
      </c>
      <c r="P2095" s="1">
        <f>(((ABS('How to'!$B$33)+'How to'!$B$32)*(N2095))/(11.82))^(1/2)</f>
        <v>321.74917784855489</v>
      </c>
      <c r="Q2095">
        <f>IF(P2095=0,'How to'!$B$34,MIN(ROUNDDOWN(2*P2095,-1)/2,'How to'!$B$34))</f>
        <v>145</v>
      </c>
      <c r="R2095">
        <f t="shared" si="527"/>
        <v>145</v>
      </c>
      <c r="S2095" t="str">
        <f t="shared" si="517"/>
        <v/>
      </c>
      <c r="T2095">
        <f t="shared" si="513"/>
        <v>145</v>
      </c>
      <c r="U2095" t="str">
        <f t="shared" si="514"/>
        <v/>
      </c>
      <c r="W2095" t="str">
        <f t="shared" si="515"/>
        <v/>
      </c>
      <c r="X2095" t="str">
        <f t="shared" si="516"/>
        <v/>
      </c>
      <c r="AE2095" t="s">
        <v>52</v>
      </c>
    </row>
    <row r="2096" spans="1:31" x14ac:dyDescent="0.25">
      <c r="A2096">
        <v>45.922600170000003</v>
      </c>
      <c r="B2096">
        <v>-122.8338706</v>
      </c>
      <c r="C2096">
        <v>52.248614070000002</v>
      </c>
      <c r="D2096">
        <f t="shared" si="518"/>
        <v>170.52700246509787</v>
      </c>
      <c r="E2096">
        <f t="shared" si="519"/>
        <v>104.74145640474134</v>
      </c>
      <c r="F2096">
        <f t="shared" si="520"/>
        <v>200.12553874885089</v>
      </c>
      <c r="G2096">
        <f t="shared" si="521"/>
        <v>85.362018990290593</v>
      </c>
      <c r="H2096">
        <f t="shared" si="522"/>
        <v>52.216214511992739</v>
      </c>
      <c r="I2096">
        <f t="shared" si="523"/>
        <v>100.06601493045065</v>
      </c>
      <c r="J2096">
        <f t="shared" si="524"/>
        <v>10012.557814879454</v>
      </c>
      <c r="K2096">
        <f t="shared" si="525"/>
        <v>10013.207344061173</v>
      </c>
      <c r="L2096">
        <f t="shared" si="528"/>
        <v>0.80593373283361036</v>
      </c>
      <c r="M2096" s="1">
        <f t="shared" si="526"/>
        <v>6212.1778355494507</v>
      </c>
      <c r="N2096" s="1">
        <f>IF(M2096&lt;'How to'!$B$35,0,M2096)</f>
        <v>6212.1778355494507</v>
      </c>
      <c r="O2096" s="1">
        <f>(((ABS('How to'!$B$33))*(N2096))/(11.82))^(1/2)</f>
        <v>211.35993390432961</v>
      </c>
      <c r="P2096" s="1">
        <f>(((ABS('How to'!$B$33)+'How to'!$B$32)*(N2096))/(11.82))^(1/2)</f>
        <v>320.13304630691403</v>
      </c>
      <c r="Q2096">
        <f>IF(P2096=0,'How to'!$B$34,MIN(ROUNDDOWN(2*P2096,-1)/2,'How to'!$B$34))</f>
        <v>145</v>
      </c>
      <c r="R2096">
        <f t="shared" si="527"/>
        <v>145</v>
      </c>
      <c r="S2096" t="str">
        <f t="shared" si="517"/>
        <v/>
      </c>
      <c r="T2096">
        <f t="shared" si="513"/>
        <v>145</v>
      </c>
      <c r="U2096" t="str">
        <f t="shared" si="514"/>
        <v/>
      </c>
      <c r="W2096" t="str">
        <f t="shared" si="515"/>
        <v/>
      </c>
      <c r="X2096" t="str">
        <f t="shared" si="516"/>
        <v/>
      </c>
      <c r="AE2096" t="s">
        <v>52</v>
      </c>
    </row>
    <row r="2097" spans="1:31" x14ac:dyDescent="0.25">
      <c r="A2097">
        <v>45.922790280000001</v>
      </c>
      <c r="B2097">
        <v>-122.83404280000001</v>
      </c>
      <c r="C2097">
        <v>52.273614070000001</v>
      </c>
      <c r="D2097">
        <f t="shared" si="518"/>
        <v>170.49249341961547</v>
      </c>
      <c r="E2097">
        <f t="shared" si="519"/>
        <v>104.79530329313771</v>
      </c>
      <c r="F2097">
        <f t="shared" si="520"/>
        <v>200.12432611938596</v>
      </c>
      <c r="G2097">
        <f t="shared" si="521"/>
        <v>85.163870279715141</v>
      </c>
      <c r="H2097">
        <f t="shared" si="522"/>
        <v>52.525783653178159</v>
      </c>
      <c r="I2097">
        <f t="shared" si="523"/>
        <v>100.05919622603724</v>
      </c>
      <c r="J2097">
        <f t="shared" si="524"/>
        <v>10012.436476184586</v>
      </c>
      <c r="K2097">
        <f t="shared" si="525"/>
        <v>10011.842749400626</v>
      </c>
      <c r="L2097">
        <f t="shared" si="528"/>
        <v>0</v>
      </c>
      <c r="M2097" s="1">
        <f t="shared" si="526"/>
        <v>0</v>
      </c>
      <c r="N2097" s="1">
        <f>IF(M2097&lt;'How to'!$B$35,0,M2097)</f>
        <v>0</v>
      </c>
      <c r="O2097" s="1">
        <f>(((ABS('How to'!$B$33))*(N2097))/(11.82))^(1/2)</f>
        <v>0</v>
      </c>
      <c r="P2097" s="1">
        <f>(((ABS('How to'!$B$33)+'How to'!$B$32)*(N2097))/(11.82))^(1/2)</f>
        <v>0</v>
      </c>
      <c r="Q2097">
        <f>IF(P2097=0,'How to'!$B$34,MIN(ROUNDDOWN(2*P2097,-1)/2,'How to'!$B$34))</f>
        <v>145</v>
      </c>
      <c r="R2097">
        <f t="shared" si="527"/>
        <v>145</v>
      </c>
      <c r="S2097" t="str">
        <f t="shared" si="517"/>
        <v/>
      </c>
      <c r="T2097">
        <f t="shared" si="513"/>
        <v>145</v>
      </c>
      <c r="U2097" t="str">
        <f t="shared" si="514"/>
        <v/>
      </c>
      <c r="W2097" t="str">
        <f t="shared" si="515"/>
        <v/>
      </c>
      <c r="X2097" t="str">
        <f t="shared" si="516"/>
        <v/>
      </c>
      <c r="AE2097" t="s">
        <v>52</v>
      </c>
    </row>
    <row r="2098" spans="1:31" x14ac:dyDescent="0.25">
      <c r="A2098">
        <v>45.92298177</v>
      </c>
      <c r="B2098">
        <v>-122.8342119</v>
      </c>
      <c r="C2098">
        <v>52.298614069999999</v>
      </c>
      <c r="D2098">
        <f t="shared" si="518"/>
        <v>170.47356910463162</v>
      </c>
      <c r="E2098">
        <f t="shared" si="519"/>
        <v>104.82591622205453</v>
      </c>
      <c r="F2098">
        <f t="shared" si="520"/>
        <v>200.12423760020874</v>
      </c>
      <c r="G2098">
        <f t="shared" si="521"/>
        <v>85.126021649747429</v>
      </c>
      <c r="H2098">
        <f t="shared" si="522"/>
        <v>52.595295866615153</v>
      </c>
      <c r="I2098">
        <f t="shared" si="523"/>
        <v>100.06350338265223</v>
      </c>
      <c r="J2098">
        <f t="shared" si="524"/>
        <v>10012.427618766202</v>
      </c>
      <c r="K2098">
        <f t="shared" si="525"/>
        <v>10012.704709210055</v>
      </c>
      <c r="L2098">
        <f t="shared" si="528"/>
        <v>0.52639381061427037</v>
      </c>
      <c r="M2098" s="1">
        <f t="shared" si="526"/>
        <v>9510.6596119793103</v>
      </c>
      <c r="N2098" s="1">
        <f>IF(M2098&lt;'How to'!$B$35,0,M2098)</f>
        <v>9510.6596119793103</v>
      </c>
      <c r="O2098" s="1">
        <f>(((ABS('How to'!$B$33))*(N2098))/(11.82))^(1/2)</f>
        <v>261.52068422144919</v>
      </c>
      <c r="P2098" s="1">
        <f>(((ABS('How to'!$B$33)+'How to'!$B$32)*(N2098))/(11.82))^(1/2)</f>
        <v>396.10824892657689</v>
      </c>
      <c r="Q2098">
        <f>IF(P2098=0,'How to'!$B$34,MIN(ROUNDDOWN(2*P2098,-1)/2,'How to'!$B$34))</f>
        <v>145</v>
      </c>
      <c r="R2098">
        <f t="shared" si="527"/>
        <v>145</v>
      </c>
      <c r="S2098" t="str">
        <f t="shared" si="517"/>
        <v/>
      </c>
      <c r="T2098">
        <f t="shared" si="513"/>
        <v>145</v>
      </c>
      <c r="U2098" t="str">
        <f t="shared" si="514"/>
        <v/>
      </c>
      <c r="W2098" t="str">
        <f t="shared" si="515"/>
        <v/>
      </c>
      <c r="X2098" t="str">
        <f t="shared" si="516"/>
        <v/>
      </c>
      <c r="AE2098" t="s">
        <v>52</v>
      </c>
    </row>
    <row r="2099" spans="1:31" x14ac:dyDescent="0.25">
      <c r="A2099">
        <v>45.923173480000003</v>
      </c>
      <c r="B2099">
        <v>-122.8343804</v>
      </c>
      <c r="C2099">
        <v>52.323614069999998</v>
      </c>
      <c r="D2099">
        <f t="shared" si="518"/>
        <v>170.29879749019943</v>
      </c>
      <c r="E2099">
        <f t="shared" si="519"/>
        <v>105.10432476284637</v>
      </c>
      <c r="F2099">
        <f t="shared" si="520"/>
        <v>200.12146189367556</v>
      </c>
      <c r="G2099">
        <f t="shared" si="521"/>
        <v>85.126021650538391</v>
      </c>
      <c r="H2099">
        <f t="shared" si="522"/>
        <v>52.587371954495275</v>
      </c>
      <c r="I2099">
        <f t="shared" si="523"/>
        <v>100.05933865026476</v>
      </c>
      <c r="J2099">
        <f t="shared" si="524"/>
        <v>10012.14987761546</v>
      </c>
      <c r="K2099">
        <f t="shared" si="525"/>
        <v>10011.871251128368</v>
      </c>
      <c r="L2099">
        <f t="shared" si="528"/>
        <v>0</v>
      </c>
      <c r="M2099" s="1">
        <f t="shared" si="526"/>
        <v>0</v>
      </c>
      <c r="N2099" s="1">
        <f>IF(M2099&lt;'How to'!$B$35,0,M2099)</f>
        <v>0</v>
      </c>
      <c r="O2099" s="1">
        <f>(((ABS('How to'!$B$33))*(N2099))/(11.82))^(1/2)</f>
        <v>0</v>
      </c>
      <c r="P2099" s="1">
        <f>(((ABS('How to'!$B$33)+'How to'!$B$32)*(N2099))/(11.82))^(1/2)</f>
        <v>0</v>
      </c>
      <c r="Q2099">
        <f>IF(P2099=0,'How to'!$B$34,MIN(ROUNDDOWN(2*P2099,-1)/2,'How to'!$B$34))</f>
        <v>145</v>
      </c>
      <c r="R2099">
        <f t="shared" si="527"/>
        <v>145</v>
      </c>
      <c r="S2099" t="str">
        <f t="shared" si="517"/>
        <v/>
      </c>
      <c r="T2099">
        <f t="shared" ref="T2099:T2162" si="529">IF(Q2099=T2100,T2100,IF(Q2099&lt;T2100,Q2099,IF(MIN(Q2059:Q2098)&lt;Q2099,IF(MIN(Q2059:Q2098)&lt;T2100,T2100,MIN(Q2059:Q2098)),MIN(Q2059:Q2098))))</f>
        <v>145</v>
      </c>
      <c r="U2099" t="str">
        <f t="shared" ref="U2099:U2162" si="530">IF(T2100=T2099,"",T2099)</f>
        <v/>
      </c>
      <c r="W2099" t="str">
        <f t="shared" si="515"/>
        <v/>
      </c>
      <c r="X2099" t="str">
        <f t="shared" si="516"/>
        <v/>
      </c>
      <c r="AE2099" t="s">
        <v>52</v>
      </c>
    </row>
    <row r="2100" spans="1:31" x14ac:dyDescent="0.25">
      <c r="A2100">
        <v>45.923365220000001</v>
      </c>
      <c r="B2100">
        <v>-122.8345489</v>
      </c>
      <c r="C2100">
        <v>52.348614070000004</v>
      </c>
      <c r="D2100">
        <f t="shared" si="518"/>
        <v>169.92476397009966</v>
      </c>
      <c r="E2100">
        <f t="shared" si="519"/>
        <v>105.69247555113238</v>
      </c>
      <c r="F2100">
        <f t="shared" si="520"/>
        <v>200.113279915204</v>
      </c>
      <c r="G2100">
        <f t="shared" si="521"/>
        <v>85.164983474807244</v>
      </c>
      <c r="H2100">
        <f t="shared" si="522"/>
        <v>52.525241171662167</v>
      </c>
      <c r="I2100">
        <f t="shared" si="523"/>
        <v>100.05985893656589</v>
      </c>
      <c r="J2100">
        <f t="shared" si="524"/>
        <v>10011.331199605198</v>
      </c>
      <c r="K2100">
        <f t="shared" si="525"/>
        <v>10011.975370405464</v>
      </c>
      <c r="L2100">
        <f t="shared" si="528"/>
        <v>0.80260251698196372</v>
      </c>
      <c r="M2100" s="1">
        <f t="shared" si="526"/>
        <v>6237.1941020404593</v>
      </c>
      <c r="N2100" s="1">
        <f>IF(M2100&lt;'How to'!$B$35,0,M2100)</f>
        <v>6237.1941020404593</v>
      </c>
      <c r="O2100" s="1">
        <f>(((ABS('How to'!$B$33))*(N2100))/(11.82))^(1/2)</f>
        <v>211.7850765977048</v>
      </c>
      <c r="P2100" s="1">
        <f>(((ABS('How to'!$B$33)+'How to'!$B$32)*(N2100))/(11.82))^(1/2)</f>
        <v>320.77698209470117</v>
      </c>
      <c r="Q2100">
        <f>IF(P2100=0,'How to'!$B$34,MIN(ROUNDDOWN(2*P2100,-1)/2,'How to'!$B$34))</f>
        <v>145</v>
      </c>
      <c r="R2100">
        <f t="shared" si="527"/>
        <v>145</v>
      </c>
      <c r="S2100" t="str">
        <f t="shared" si="517"/>
        <v/>
      </c>
      <c r="T2100">
        <f t="shared" si="529"/>
        <v>145</v>
      </c>
      <c r="U2100" t="str">
        <f t="shared" si="530"/>
        <v/>
      </c>
      <c r="W2100" t="str">
        <f t="shared" si="515"/>
        <v/>
      </c>
      <c r="X2100" t="str">
        <f t="shared" si="516"/>
        <v/>
      </c>
      <c r="AE2100" t="s">
        <v>52</v>
      </c>
    </row>
    <row r="2101" spans="1:31" x14ac:dyDescent="0.25">
      <c r="A2101">
        <v>45.9235568</v>
      </c>
      <c r="B2101">
        <v>-122.83471780000001</v>
      </c>
      <c r="C2101">
        <v>52.373614070000002</v>
      </c>
      <c r="D2101">
        <f t="shared" si="518"/>
        <v>169.59748463991355</v>
      </c>
      <c r="E2101">
        <f t="shared" si="519"/>
        <v>106.19544320669822</v>
      </c>
      <c r="F2101">
        <f t="shared" si="520"/>
        <v>200.10192141519477</v>
      </c>
      <c r="G2101">
        <f t="shared" si="521"/>
        <v>85.328623139900316</v>
      </c>
      <c r="H2101">
        <f t="shared" si="522"/>
        <v>52.269519793185772</v>
      </c>
      <c r="I2101">
        <f t="shared" si="523"/>
        <v>100.06536177100132</v>
      </c>
      <c r="J2101">
        <f t="shared" si="524"/>
        <v>10010.194738513195</v>
      </c>
      <c r="K2101">
        <f t="shared" si="525"/>
        <v>10013.076626361373</v>
      </c>
      <c r="L2101">
        <f t="shared" si="528"/>
        <v>1.6976123963313707</v>
      </c>
      <c r="M2101" s="1">
        <f t="shared" si="526"/>
        <v>2949.1645584116127</v>
      </c>
      <c r="N2101" s="1">
        <f>IF(M2101&lt;'How to'!$B$35,0,M2101)</f>
        <v>2949.1645584116127</v>
      </c>
      <c r="O2101" s="1">
        <f>(((ABS('How to'!$B$33))*(N2101))/(11.82))^(1/2)</f>
        <v>145.62979147327829</v>
      </c>
      <c r="P2101" s="1">
        <f>(((ABS('How to'!$B$33)+'How to'!$B$32)*(N2101))/(11.82))^(1/2)</f>
        <v>220.57590535812625</v>
      </c>
      <c r="Q2101">
        <f>IF(P2101=0,'How to'!$B$34,MIN(ROUNDDOWN(2*P2101,-1)/2,'How to'!$B$34))</f>
        <v>145</v>
      </c>
      <c r="R2101">
        <f t="shared" si="527"/>
        <v>145</v>
      </c>
      <c r="S2101" t="str">
        <f t="shared" si="517"/>
        <v/>
      </c>
      <c r="T2101">
        <f t="shared" si="529"/>
        <v>145</v>
      </c>
      <c r="U2101" t="str">
        <f t="shared" si="530"/>
        <v/>
      </c>
      <c r="W2101" t="str">
        <f t="shared" si="515"/>
        <v/>
      </c>
      <c r="X2101" t="str">
        <f t="shared" si="516"/>
        <v/>
      </c>
      <c r="AE2101" t="s">
        <v>52</v>
      </c>
    </row>
    <row r="2102" spans="1:31" x14ac:dyDescent="0.25">
      <c r="A2102">
        <v>45.923748459999999</v>
      </c>
      <c r="B2102">
        <v>-122.8348864</v>
      </c>
      <c r="C2102">
        <v>52.398614070000001</v>
      </c>
      <c r="D2102">
        <f t="shared" si="518"/>
        <v>169.10879203481855</v>
      </c>
      <c r="E2102">
        <f t="shared" si="519"/>
        <v>106.95394445727517</v>
      </c>
      <c r="F2102">
        <f t="shared" si="520"/>
        <v>200.09230314643642</v>
      </c>
      <c r="G2102">
        <f t="shared" si="521"/>
        <v>85.347547454884179</v>
      </c>
      <c r="H2102">
        <f t="shared" si="522"/>
        <v>52.230621114775474</v>
      </c>
      <c r="I2102">
        <f t="shared" si="523"/>
        <v>100.06118947223712</v>
      </c>
      <c r="J2102">
        <f t="shared" si="524"/>
        <v>10009.232444611353</v>
      </c>
      <c r="K2102">
        <f t="shared" si="525"/>
        <v>10012.241638598936</v>
      </c>
      <c r="L2102">
        <f t="shared" si="528"/>
        <v>1.7347028528205588</v>
      </c>
      <c r="M2102" s="1">
        <f t="shared" si="526"/>
        <v>2885.8664820662002</v>
      </c>
      <c r="N2102" s="1">
        <f>IF(M2102&lt;'How to'!$B$35,0,M2102)</f>
        <v>2885.8664820662002</v>
      </c>
      <c r="O2102" s="1">
        <f>(((ABS('How to'!$B$33))*(N2102))/(11.82))^(1/2)</f>
        <v>144.058484485478</v>
      </c>
      <c r="P2102" s="1">
        <f>(((ABS('How to'!$B$33)+'How to'!$B$32)*(N2102))/(11.82))^(1/2)</f>
        <v>218.19594959548141</v>
      </c>
      <c r="Q2102">
        <f>IF(P2102=0,'How to'!$B$34,MIN(ROUNDDOWN(2*P2102,-1)/2,'How to'!$B$34))</f>
        <v>145</v>
      </c>
      <c r="R2102">
        <f t="shared" si="527"/>
        <v>145</v>
      </c>
      <c r="S2102" t="str">
        <f t="shared" si="517"/>
        <v/>
      </c>
      <c r="T2102">
        <f t="shared" si="529"/>
        <v>145</v>
      </c>
      <c r="U2102" t="str">
        <f t="shared" si="530"/>
        <v/>
      </c>
      <c r="W2102" t="str">
        <f t="shared" si="515"/>
        <v/>
      </c>
      <c r="X2102" t="str">
        <f t="shared" si="516"/>
        <v/>
      </c>
      <c r="AE2102" t="s">
        <v>52</v>
      </c>
    </row>
    <row r="2103" spans="1:31" x14ac:dyDescent="0.25">
      <c r="A2103">
        <v>45.9239386</v>
      </c>
      <c r="B2103">
        <v>-122.8350586</v>
      </c>
      <c r="C2103">
        <v>52.423614069999999</v>
      </c>
      <c r="D2103">
        <f t="shared" si="518"/>
        <v>168.59560914007014</v>
      </c>
      <c r="E2103">
        <f t="shared" si="519"/>
        <v>107.75116104319218</v>
      </c>
      <c r="F2103">
        <f t="shared" si="520"/>
        <v>200.08696141294973</v>
      </c>
      <c r="G2103">
        <f t="shared" si="521"/>
        <v>85.172775839661028</v>
      </c>
      <c r="H2103">
        <f t="shared" si="522"/>
        <v>52.516953173784358</v>
      </c>
      <c r="I2103">
        <f t="shared" si="523"/>
        <v>100.06214126676784</v>
      </c>
      <c r="J2103">
        <f t="shared" si="524"/>
        <v>10008.698031866808</v>
      </c>
      <c r="K2103">
        <f t="shared" si="525"/>
        <v>10012.432114890604</v>
      </c>
      <c r="L2103">
        <f t="shared" si="528"/>
        <v>1.932377557258258</v>
      </c>
      <c r="M2103" s="1">
        <f t="shared" si="526"/>
        <v>2590.7028565102673</v>
      </c>
      <c r="N2103" s="1">
        <f>IF(M2103&lt;'How to'!$B$35,0,M2103)</f>
        <v>2590.7028565102673</v>
      </c>
      <c r="O2103" s="1">
        <f>(((ABS('How to'!$B$33))*(N2103))/(11.82))^(1/2)</f>
        <v>136.49273199921751</v>
      </c>
      <c r="P2103" s="1">
        <f>(((ABS('How to'!$B$33)+'How to'!$B$32)*(N2103))/(11.82))^(1/2)</f>
        <v>206.7365999151063</v>
      </c>
      <c r="Q2103">
        <f>IF(P2103=0,'How to'!$B$34,MIN(ROUNDDOWN(2*P2103,-1)/2,'How to'!$B$34))</f>
        <v>145</v>
      </c>
      <c r="R2103">
        <f t="shared" si="527"/>
        <v>145</v>
      </c>
      <c r="S2103" t="str">
        <f t="shared" si="517"/>
        <v/>
      </c>
      <c r="T2103">
        <f t="shared" si="529"/>
        <v>145</v>
      </c>
      <c r="U2103" t="str">
        <f t="shared" si="530"/>
        <v/>
      </c>
      <c r="W2103" t="str">
        <f t="shared" si="515"/>
        <v/>
      </c>
      <c r="X2103" t="str">
        <f t="shared" si="516"/>
        <v/>
      </c>
      <c r="AE2103" t="s">
        <v>52</v>
      </c>
    </row>
    <row r="2104" spans="1:31" x14ac:dyDescent="0.25">
      <c r="A2104">
        <v>45.924126630000004</v>
      </c>
      <c r="B2104">
        <v>-122.8352355</v>
      </c>
      <c r="C2104">
        <v>52.448614069999998</v>
      </c>
      <c r="D2104">
        <f t="shared" si="518"/>
        <v>168.01340815514791</v>
      </c>
      <c r="E2104">
        <f t="shared" si="519"/>
        <v>108.65678528270185</v>
      </c>
      <c r="F2104">
        <f t="shared" si="520"/>
        <v>200.08698685291728</v>
      </c>
      <c r="G2104">
        <f t="shared" si="521"/>
        <v>84.759780495292432</v>
      </c>
      <c r="H2104">
        <f t="shared" si="522"/>
        <v>53.167230136058883</v>
      </c>
      <c r="I2104">
        <f t="shared" si="523"/>
        <v>100.05485870236788</v>
      </c>
      <c r="J2104">
        <f t="shared" si="524"/>
        <v>10008.700576969874</v>
      </c>
      <c r="K2104">
        <f t="shared" si="525"/>
        <v>10010.974749950801</v>
      </c>
      <c r="L2104">
        <f t="shared" si="528"/>
        <v>1.5080361338269344</v>
      </c>
      <c r="M2104" s="1">
        <f t="shared" si="526"/>
        <v>3319.2091772184563</v>
      </c>
      <c r="N2104" s="1">
        <f>IF(M2104&lt;'How to'!$B$35,0,M2104)</f>
        <v>3319.2091772184563</v>
      </c>
      <c r="O2104" s="1">
        <f>(((ABS('How to'!$B$33))*(N2104))/(11.82))^(1/2)</f>
        <v>154.49628321814316</v>
      </c>
      <c r="P2104" s="1">
        <f>(((ABS('How to'!$B$33)+'How to'!$B$32)*(N2104))/(11.82))^(1/2)</f>
        <v>234.00539958584258</v>
      </c>
      <c r="Q2104">
        <f>IF(P2104=0,'How to'!$B$34,MIN(ROUNDDOWN(2*P2104,-1)/2,'How to'!$B$34))</f>
        <v>145</v>
      </c>
      <c r="R2104">
        <f t="shared" si="527"/>
        <v>145</v>
      </c>
      <c r="S2104" t="str">
        <f t="shared" si="517"/>
        <v/>
      </c>
      <c r="T2104">
        <f t="shared" si="529"/>
        <v>145</v>
      </c>
      <c r="U2104" t="str">
        <f t="shared" si="530"/>
        <v/>
      </c>
      <c r="W2104" t="str">
        <f t="shared" si="515"/>
        <v/>
      </c>
      <c r="X2104" t="str">
        <f t="shared" si="516"/>
        <v/>
      </c>
      <c r="AE2104" t="s">
        <v>52</v>
      </c>
    </row>
    <row r="2105" spans="1:31" x14ac:dyDescent="0.25">
      <c r="A2105">
        <v>45.9243138</v>
      </c>
      <c r="B2105">
        <v>-122.8354142</v>
      </c>
      <c r="C2105">
        <v>52.473614070000004</v>
      </c>
      <c r="D2105">
        <f t="shared" si="518"/>
        <v>167.35439671519819</v>
      </c>
      <c r="E2105">
        <f t="shared" si="519"/>
        <v>109.66307023172969</v>
      </c>
      <c r="F2105">
        <f t="shared" si="520"/>
        <v>200.08369017128112</v>
      </c>
      <c r="G2105">
        <f t="shared" si="521"/>
        <v>84.268861500013216</v>
      </c>
      <c r="H2105">
        <f t="shared" si="522"/>
        <v>53.925913438842429</v>
      </c>
      <c r="I2105">
        <f t="shared" si="523"/>
        <v>100.04621511442568</v>
      </c>
      <c r="J2105">
        <f t="shared" si="524"/>
        <v>10008.370768139304</v>
      </c>
      <c r="K2105">
        <f t="shared" si="525"/>
        <v>10009.245158721937</v>
      </c>
      <c r="L2105">
        <f t="shared" si="528"/>
        <v>0.93508854266976182</v>
      </c>
      <c r="M2105" s="1">
        <f t="shared" si="526"/>
        <v>5352.0306912031256</v>
      </c>
      <c r="N2105" s="1">
        <f>IF(M2105&lt;'How to'!$B$35,0,M2105)</f>
        <v>5352.0306912031256</v>
      </c>
      <c r="O2105" s="1">
        <f>(((ABS('How to'!$B$33))*(N2105))/(11.82))^(1/2)</f>
        <v>196.18239052293026</v>
      </c>
      <c r="P2105" s="1">
        <f>(((ABS('How to'!$B$33)+'How to'!$B$32)*(N2105))/(11.82))^(1/2)</f>
        <v>297.14461558407874</v>
      </c>
      <c r="Q2105">
        <f>IF(P2105=0,'How to'!$B$34,MIN(ROUNDDOWN(2*P2105,-1)/2,'How to'!$B$34))</f>
        <v>145</v>
      </c>
      <c r="R2105">
        <f t="shared" si="527"/>
        <v>145</v>
      </c>
      <c r="S2105" t="str">
        <f t="shared" si="517"/>
        <v/>
      </c>
      <c r="T2105">
        <f t="shared" si="529"/>
        <v>145</v>
      </c>
      <c r="U2105" t="str">
        <f t="shared" si="530"/>
        <v/>
      </c>
      <c r="W2105" t="str">
        <f t="shared" si="515"/>
        <v/>
      </c>
      <c r="X2105" t="str">
        <f t="shared" si="516"/>
        <v/>
      </c>
      <c r="AE2105" t="s">
        <v>52</v>
      </c>
    </row>
    <row r="2106" spans="1:31" x14ac:dyDescent="0.25">
      <c r="A2106">
        <v>45.924500899999998</v>
      </c>
      <c r="B2106">
        <v>-122.8355931</v>
      </c>
      <c r="C2106">
        <v>52.498614070000002</v>
      </c>
      <c r="D2106">
        <f t="shared" si="518"/>
        <v>166.47163307992747</v>
      </c>
      <c r="E2106">
        <f t="shared" si="519"/>
        <v>111.00231676079194</v>
      </c>
      <c r="F2106">
        <f t="shared" si="520"/>
        <v>200.08577897132318</v>
      </c>
      <c r="G2106">
        <f t="shared" si="521"/>
        <v>83.761244579934356</v>
      </c>
      <c r="H2106">
        <f t="shared" si="522"/>
        <v>54.723311116600129</v>
      </c>
      <c r="I2106">
        <f t="shared" si="523"/>
        <v>100.05292036289492</v>
      </c>
      <c r="J2106">
        <f t="shared" si="524"/>
        <v>10008.579736640299</v>
      </c>
      <c r="K2106">
        <f t="shared" si="525"/>
        <v>10010.586873143793</v>
      </c>
      <c r="L2106">
        <f t="shared" si="528"/>
        <v>1.4167344505921429</v>
      </c>
      <c r="M2106" s="1">
        <f t="shared" si="526"/>
        <v>3532.9792640250034</v>
      </c>
      <c r="N2106" s="1">
        <f>IF(M2106&lt;'How to'!$B$35,0,M2106)</f>
        <v>3532.9792640250034</v>
      </c>
      <c r="O2106" s="1">
        <f>(((ABS('How to'!$B$33))*(N2106))/(11.82))^(1/2)</f>
        <v>159.39374286913286</v>
      </c>
      <c r="P2106" s="1">
        <f>(((ABS('How to'!$B$33)+'How to'!$B$32)*(N2106))/(11.82))^(1/2)</f>
        <v>241.42326090077938</v>
      </c>
      <c r="Q2106">
        <f>IF(P2106=0,'How to'!$B$34,MIN(ROUNDDOWN(2*P2106,-1)/2,'How to'!$B$34))</f>
        <v>145</v>
      </c>
      <c r="R2106">
        <f t="shared" si="527"/>
        <v>145</v>
      </c>
      <c r="S2106" t="str">
        <f t="shared" si="517"/>
        <v/>
      </c>
      <c r="T2106">
        <f t="shared" si="529"/>
        <v>145</v>
      </c>
      <c r="U2106" t="str">
        <f t="shared" si="530"/>
        <v/>
      </c>
      <c r="W2106" t="str">
        <f t="shared" si="515"/>
        <v/>
      </c>
      <c r="X2106" t="str">
        <f t="shared" si="516"/>
        <v/>
      </c>
      <c r="AE2106" t="s">
        <v>52</v>
      </c>
    </row>
    <row r="2107" spans="1:31" x14ac:dyDescent="0.25">
      <c r="A2107">
        <v>45.924688000000003</v>
      </c>
      <c r="B2107">
        <v>-122.8357719</v>
      </c>
      <c r="C2107">
        <v>52.523614070000001</v>
      </c>
      <c r="D2107">
        <f t="shared" si="518"/>
        <v>165.62226529504704</v>
      </c>
      <c r="E2107">
        <f t="shared" si="519"/>
        <v>112.25637661935573</v>
      </c>
      <c r="F2107">
        <f t="shared" si="520"/>
        <v>200.08055590978745</v>
      </c>
      <c r="G2107">
        <f t="shared" si="521"/>
        <v>83.422833300409081</v>
      </c>
      <c r="H2107">
        <f t="shared" si="522"/>
        <v>55.23419573275347</v>
      </c>
      <c r="I2107">
        <f t="shared" si="523"/>
        <v>100.05091450912361</v>
      </c>
      <c r="J2107">
        <f t="shared" si="524"/>
        <v>10008.057213292395</v>
      </c>
      <c r="K2107">
        <f t="shared" si="525"/>
        <v>10010.185494111962</v>
      </c>
      <c r="L2107">
        <f t="shared" si="528"/>
        <v>1.4588628515273456</v>
      </c>
      <c r="M2107" s="1">
        <f t="shared" si="526"/>
        <v>3430.8178742202781</v>
      </c>
      <c r="N2107" s="1">
        <f>IF(M2107&lt;'How to'!$B$35,0,M2107)</f>
        <v>3430.8178742202781</v>
      </c>
      <c r="O2107" s="1">
        <f>(((ABS('How to'!$B$33))*(N2107))/(11.82))^(1/2)</f>
        <v>157.07228317299641</v>
      </c>
      <c r="P2107" s="1">
        <f>(((ABS('How to'!$B$33)+'How to'!$B$32)*(N2107))/(11.82))^(1/2)</f>
        <v>237.90709797115207</v>
      </c>
      <c r="Q2107">
        <f>IF(P2107=0,'How to'!$B$34,MIN(ROUNDDOWN(2*P2107,-1)/2,'How to'!$B$34))</f>
        <v>145</v>
      </c>
      <c r="R2107">
        <f t="shared" si="527"/>
        <v>145</v>
      </c>
      <c r="S2107" t="str">
        <f t="shared" si="517"/>
        <v/>
      </c>
      <c r="T2107">
        <f t="shared" si="529"/>
        <v>145</v>
      </c>
      <c r="U2107" t="str">
        <f t="shared" si="530"/>
        <v/>
      </c>
      <c r="W2107" t="str">
        <f t="shared" si="515"/>
        <v/>
      </c>
      <c r="X2107" t="str">
        <f t="shared" si="516"/>
        <v/>
      </c>
      <c r="AE2107" t="s">
        <v>52</v>
      </c>
    </row>
    <row r="2108" spans="1:31" x14ac:dyDescent="0.25">
      <c r="A2108">
        <v>45.924874510000002</v>
      </c>
      <c r="B2108">
        <v>-122.8359521</v>
      </c>
      <c r="C2108">
        <v>52.548614069999999</v>
      </c>
      <c r="D2108">
        <f t="shared" si="518"/>
        <v>165.02781916490264</v>
      </c>
      <c r="E2108">
        <f t="shared" si="519"/>
        <v>113.11551606997551</v>
      </c>
      <c r="F2108">
        <f t="shared" si="520"/>
        <v>200.07323927527312</v>
      </c>
      <c r="G2108">
        <f t="shared" si="521"/>
        <v>83.253627659855482</v>
      </c>
      <c r="H2108">
        <f t="shared" si="522"/>
        <v>55.489543209615171</v>
      </c>
      <c r="I2108">
        <f t="shared" si="523"/>
        <v>100.05126647942845</v>
      </c>
      <c r="J2108">
        <f t="shared" si="524"/>
        <v>10007.325268525174</v>
      </c>
      <c r="K2108">
        <f t="shared" si="525"/>
        <v>10010.255924137602</v>
      </c>
      <c r="L2108">
        <f t="shared" si="528"/>
        <v>1.7119157725859009</v>
      </c>
      <c r="M2108" s="1">
        <f t="shared" si="526"/>
        <v>2923.6998935458155</v>
      </c>
      <c r="N2108" s="1">
        <f>IF(M2108&lt;'How to'!$B$35,0,M2108)</f>
        <v>2923.6998935458155</v>
      </c>
      <c r="O2108" s="1">
        <f>(((ABS('How to'!$B$33))*(N2108))/(11.82))^(1/2)</f>
        <v>144.99970562762414</v>
      </c>
      <c r="P2108" s="1">
        <f>(((ABS('How to'!$B$33)+'How to'!$B$32)*(N2108))/(11.82))^(1/2)</f>
        <v>219.62155560281533</v>
      </c>
      <c r="Q2108">
        <f>IF(P2108=0,'How to'!$B$34,MIN(ROUNDDOWN(2*P2108,-1)/2,'How to'!$B$34))</f>
        <v>145</v>
      </c>
      <c r="R2108">
        <f t="shared" si="527"/>
        <v>145</v>
      </c>
      <c r="S2108" t="str">
        <f t="shared" si="517"/>
        <v/>
      </c>
      <c r="T2108">
        <f t="shared" si="529"/>
        <v>145</v>
      </c>
      <c r="U2108" t="str">
        <f t="shared" si="530"/>
        <v/>
      </c>
      <c r="W2108" t="str">
        <f t="shared" si="515"/>
        <v/>
      </c>
      <c r="X2108" t="str">
        <f t="shared" si="516"/>
        <v/>
      </c>
      <c r="AE2108" t="s">
        <v>52</v>
      </c>
    </row>
    <row r="2109" spans="1:31" x14ac:dyDescent="0.25">
      <c r="A2109">
        <v>45.925060170000002</v>
      </c>
      <c r="B2109">
        <v>-122.836134</v>
      </c>
      <c r="C2109">
        <v>52.573614069999998</v>
      </c>
      <c r="D2109">
        <f t="shared" si="518"/>
        <v>164.32094033994721</v>
      </c>
      <c r="E2109">
        <f t="shared" si="519"/>
        <v>114.121775501453</v>
      </c>
      <c r="F2109">
        <f t="shared" si="520"/>
        <v>200.06286781361635</v>
      </c>
      <c r="G2109">
        <f t="shared" si="521"/>
        <v>83.085535215184976</v>
      </c>
      <c r="H2109">
        <f t="shared" si="522"/>
        <v>55.737145540438206</v>
      </c>
      <c r="I2109">
        <f t="shared" si="523"/>
        <v>100.04916568862397</v>
      </c>
      <c r="J2109">
        <f t="shared" si="524"/>
        <v>10006.287769452132</v>
      </c>
      <c r="K2109">
        <f t="shared" si="525"/>
        <v>10009.835554989731</v>
      </c>
      <c r="L2109">
        <f t="shared" si="528"/>
        <v>1.8835566191647488</v>
      </c>
      <c r="M2109" s="1">
        <f t="shared" si="526"/>
        <v>2657.1634356891614</v>
      </c>
      <c r="N2109" s="1">
        <f>IF(M2109&lt;'How to'!$B$35,0,M2109)</f>
        <v>2657.1634356891614</v>
      </c>
      <c r="O2109" s="1">
        <f>(((ABS('How to'!$B$33))*(N2109))/(11.82))^(1/2)</f>
        <v>138.2324032040427</v>
      </c>
      <c r="P2109" s="1">
        <f>(((ABS('How to'!$B$33)+'How to'!$B$32)*(N2109))/(11.82))^(1/2)</f>
        <v>209.37156592822586</v>
      </c>
      <c r="Q2109">
        <f>IF(P2109=0,'How to'!$B$34,MIN(ROUNDDOWN(2*P2109,-1)/2,'How to'!$B$34))</f>
        <v>145</v>
      </c>
      <c r="R2109">
        <f t="shared" si="527"/>
        <v>145</v>
      </c>
      <c r="S2109" t="str">
        <f t="shared" si="517"/>
        <v/>
      </c>
      <c r="T2109">
        <f t="shared" si="529"/>
        <v>145</v>
      </c>
      <c r="U2109" t="str">
        <f t="shared" si="530"/>
        <v/>
      </c>
      <c r="W2109" t="str">
        <f t="shared" si="515"/>
        <v/>
      </c>
      <c r="X2109" t="str">
        <f t="shared" si="516"/>
        <v/>
      </c>
      <c r="AE2109" t="s">
        <v>52</v>
      </c>
    </row>
    <row r="2110" spans="1:31" x14ac:dyDescent="0.25">
      <c r="A2110">
        <v>45.925243899999998</v>
      </c>
      <c r="B2110">
        <v>-122.83631990000001</v>
      </c>
      <c r="C2110">
        <v>52.598614070000004</v>
      </c>
      <c r="D2110">
        <f t="shared" si="518"/>
        <v>163.54393023051685</v>
      </c>
      <c r="E2110">
        <f t="shared" si="519"/>
        <v>115.21320897892771</v>
      </c>
      <c r="F2110">
        <f t="shared" si="520"/>
        <v>200.05174490232829</v>
      </c>
      <c r="G2110">
        <f t="shared" si="521"/>
        <v>82.71038849999313</v>
      </c>
      <c r="H2110">
        <f t="shared" si="522"/>
        <v>56.278995810875301</v>
      </c>
      <c r="I2110">
        <f t="shared" si="523"/>
        <v>100.04165999872411</v>
      </c>
      <c r="J2110">
        <f t="shared" si="524"/>
        <v>10005.17515961656</v>
      </c>
      <c r="K2110">
        <f t="shared" si="525"/>
        <v>10008.333735300317</v>
      </c>
      <c r="L2110">
        <f t="shared" si="528"/>
        <v>1.7772382180668944</v>
      </c>
      <c r="M2110" s="1">
        <f t="shared" si="526"/>
        <v>2815.6984341093007</v>
      </c>
      <c r="N2110" s="1">
        <f>IF(M2110&lt;'How to'!$B$35,0,M2110)</f>
        <v>2815.6984341093007</v>
      </c>
      <c r="O2110" s="1">
        <f>(((ABS('How to'!$B$33))*(N2110))/(11.82))^(1/2)</f>
        <v>142.29636112987191</v>
      </c>
      <c r="P2110" s="1">
        <f>(((ABS('How to'!$B$33)+'How to'!$B$32)*(N2110))/(11.82))^(1/2)</f>
        <v>215.52697678034946</v>
      </c>
      <c r="Q2110">
        <f>IF(P2110=0,'How to'!$B$34,MIN(ROUNDDOWN(2*P2110,-1)/2,'How to'!$B$34))</f>
        <v>145</v>
      </c>
      <c r="R2110">
        <f t="shared" si="527"/>
        <v>145</v>
      </c>
      <c r="S2110" t="str">
        <f t="shared" si="517"/>
        <v/>
      </c>
      <c r="T2110">
        <f t="shared" si="529"/>
        <v>145</v>
      </c>
      <c r="U2110" t="str">
        <f t="shared" si="530"/>
        <v/>
      </c>
      <c r="W2110" t="str">
        <f t="shared" si="515"/>
        <v/>
      </c>
      <c r="X2110" t="str">
        <f t="shared" si="516"/>
        <v/>
      </c>
      <c r="AE2110" t="s">
        <v>52</v>
      </c>
    </row>
    <row r="2111" spans="1:31" x14ac:dyDescent="0.25">
      <c r="A2111">
        <v>45.92542641</v>
      </c>
      <c r="B2111">
        <v>-122.83650830000001</v>
      </c>
      <c r="C2111">
        <v>52.623614070000002</v>
      </c>
      <c r="D2111">
        <f t="shared" si="518"/>
        <v>162.81367430941816</v>
      </c>
      <c r="E2111">
        <f t="shared" si="519"/>
        <v>116.25043455417577</v>
      </c>
      <c r="F2111">
        <f t="shared" si="520"/>
        <v>200.0561323133285</v>
      </c>
      <c r="G2111">
        <f t="shared" si="521"/>
        <v>82.199431994637933</v>
      </c>
      <c r="H2111">
        <f t="shared" si="522"/>
        <v>57.022170905295781</v>
      </c>
      <c r="I2111">
        <f t="shared" si="523"/>
        <v>100.04136441989317</v>
      </c>
      <c r="J2111">
        <f t="shared" si="524"/>
        <v>10005.614019042001</v>
      </c>
      <c r="K2111">
        <f t="shared" si="525"/>
        <v>10008.274594993867</v>
      </c>
      <c r="L2111">
        <f t="shared" si="528"/>
        <v>1.6311272028465842</v>
      </c>
      <c r="M2111" s="1">
        <f t="shared" si="526"/>
        <v>3067.9013192618545</v>
      </c>
      <c r="N2111" s="1">
        <f>IF(M2111&lt;'How to'!$B$35,0,M2111)</f>
        <v>3067.9013192618545</v>
      </c>
      <c r="O2111" s="1">
        <f>(((ABS('How to'!$B$33))*(N2111))/(11.82))^(1/2)</f>
        <v>148.53247496727224</v>
      </c>
      <c r="P2111" s="1">
        <f>(((ABS('How to'!$B$33)+'How to'!$B$32)*(N2111))/(11.82))^(1/2)</f>
        <v>224.97240990007833</v>
      </c>
      <c r="Q2111">
        <f>IF(P2111=0,'How to'!$B$34,MIN(ROUNDDOWN(2*P2111,-1)/2,'How to'!$B$34))</f>
        <v>145</v>
      </c>
      <c r="R2111">
        <f t="shared" si="527"/>
        <v>145</v>
      </c>
      <c r="S2111" t="str">
        <f t="shared" si="517"/>
        <v/>
      </c>
      <c r="T2111">
        <f t="shared" si="529"/>
        <v>145</v>
      </c>
      <c r="U2111" t="str">
        <f t="shared" si="530"/>
        <v/>
      </c>
      <c r="W2111" t="str">
        <f t="shared" si="515"/>
        <v/>
      </c>
      <c r="X2111" t="str">
        <f t="shared" si="516"/>
        <v/>
      </c>
      <c r="AE2111" t="s">
        <v>52</v>
      </c>
    </row>
    <row r="2112" spans="1:31" x14ac:dyDescent="0.25">
      <c r="A2112">
        <v>45.925609100000003</v>
      </c>
      <c r="B2112">
        <v>-122.8366963</v>
      </c>
      <c r="C2112">
        <v>52.648614070000001</v>
      </c>
      <c r="D2112">
        <f t="shared" si="518"/>
        <v>161.93981623488429</v>
      </c>
      <c r="E2112">
        <f t="shared" si="519"/>
        <v>117.45800535709348</v>
      </c>
      <c r="F2112">
        <f t="shared" si="520"/>
        <v>200.05221094668036</v>
      </c>
      <c r="G2112">
        <f t="shared" si="521"/>
        <v>81.774191505047156</v>
      </c>
      <c r="H2112">
        <f t="shared" si="522"/>
        <v>57.625962848340116</v>
      </c>
      <c r="I2112">
        <f t="shared" si="523"/>
        <v>100.03884240884838</v>
      </c>
      <c r="J2112">
        <f t="shared" si="524"/>
        <v>10005.221776163775</v>
      </c>
      <c r="K2112">
        <f t="shared" si="525"/>
        <v>10007.769990502402</v>
      </c>
      <c r="L2112">
        <f t="shared" si="528"/>
        <v>1.5963127320882573</v>
      </c>
      <c r="M2112" s="1">
        <f t="shared" si="526"/>
        <v>3134.652060755815</v>
      </c>
      <c r="N2112" s="1">
        <f>IF(M2112&lt;'How to'!$B$35,0,M2112)</f>
        <v>3134.652060755815</v>
      </c>
      <c r="O2112" s="1">
        <f>(((ABS('How to'!$B$33))*(N2112))/(11.82))^(1/2)</f>
        <v>150.13964880234352</v>
      </c>
      <c r="P2112" s="1">
        <f>(((ABS('How to'!$B$33)+'How to'!$B$32)*(N2112))/(11.82))^(1/2)</f>
        <v>227.40669082675117</v>
      </c>
      <c r="Q2112">
        <f>IF(P2112=0,'How to'!$B$34,MIN(ROUNDDOWN(2*P2112,-1)/2,'How to'!$B$34))</f>
        <v>145</v>
      </c>
      <c r="R2112">
        <f t="shared" si="527"/>
        <v>145</v>
      </c>
      <c r="S2112" t="str">
        <f t="shared" si="517"/>
        <v/>
      </c>
      <c r="T2112">
        <f t="shared" si="529"/>
        <v>145</v>
      </c>
      <c r="U2112" t="str">
        <f t="shared" si="530"/>
        <v/>
      </c>
      <c r="W2112" t="str">
        <f t="shared" si="515"/>
        <v/>
      </c>
      <c r="X2112" t="str">
        <f t="shared" si="516"/>
        <v/>
      </c>
      <c r="AE2112" t="s">
        <v>52</v>
      </c>
    </row>
    <row r="2113" spans="1:31" x14ac:dyDescent="0.25">
      <c r="A2113">
        <v>45.92578992</v>
      </c>
      <c r="B2113">
        <v>-122.836888</v>
      </c>
      <c r="C2113">
        <v>52.673614069999999</v>
      </c>
      <c r="D2113">
        <f t="shared" si="518"/>
        <v>160.98580812004656</v>
      </c>
      <c r="E2113">
        <f t="shared" si="519"/>
        <v>118.75849141102438</v>
      </c>
      <c r="F2113">
        <f t="shared" si="520"/>
        <v>200.05001799121837</v>
      </c>
      <c r="G2113">
        <f t="shared" si="521"/>
        <v>81.235405124762224</v>
      </c>
      <c r="H2113">
        <f t="shared" si="522"/>
        <v>58.384618433261998</v>
      </c>
      <c r="I2113">
        <f t="shared" si="523"/>
        <v>100.03976567036651</v>
      </c>
      <c r="J2113">
        <f t="shared" si="524"/>
        <v>10005.002424571698</v>
      </c>
      <c r="K2113">
        <f t="shared" si="525"/>
        <v>10007.95471538184</v>
      </c>
      <c r="L2113">
        <f t="shared" si="528"/>
        <v>1.7182231549314499</v>
      </c>
      <c r="M2113" s="1">
        <f t="shared" si="526"/>
        <v>2912.297709019384</v>
      </c>
      <c r="N2113" s="1">
        <f>IF(M2113&lt;'How to'!$B$35,0,M2113)</f>
        <v>2912.297709019384</v>
      </c>
      <c r="O2113" s="1">
        <f>(((ABS('How to'!$B$33))*(N2113))/(11.82))^(1/2)</f>
        <v>144.71668607073875</v>
      </c>
      <c r="P2113" s="1">
        <f>(((ABS('How to'!$B$33)+'How to'!$B$32)*(N2113))/(11.82))^(1/2)</f>
        <v>219.19288441979367</v>
      </c>
      <c r="Q2113">
        <f>IF(P2113=0,'How to'!$B$34,MIN(ROUNDDOWN(2*P2113,-1)/2,'How to'!$B$34))</f>
        <v>145</v>
      </c>
      <c r="R2113">
        <f t="shared" si="527"/>
        <v>145</v>
      </c>
      <c r="S2113" t="str">
        <f t="shared" si="517"/>
        <v/>
      </c>
      <c r="T2113">
        <f t="shared" si="529"/>
        <v>145</v>
      </c>
      <c r="U2113" t="str">
        <f t="shared" si="530"/>
        <v/>
      </c>
      <c r="W2113" t="str">
        <f t="shared" si="515"/>
        <v/>
      </c>
      <c r="X2113" t="str">
        <f t="shared" si="516"/>
        <v/>
      </c>
      <c r="AE2113" t="s">
        <v>52</v>
      </c>
    </row>
    <row r="2114" spans="1:31" x14ac:dyDescent="0.25">
      <c r="A2114">
        <v>45.925970040000003</v>
      </c>
      <c r="B2114">
        <v>-122.837081</v>
      </c>
      <c r="C2114">
        <v>52.698614069999998</v>
      </c>
      <c r="D2114">
        <f t="shared" si="518"/>
        <v>160.05851668504647</v>
      </c>
      <c r="E2114">
        <f t="shared" si="519"/>
        <v>119.98928131802971</v>
      </c>
      <c r="F2114">
        <f t="shared" si="520"/>
        <v>200.04038690883041</v>
      </c>
      <c r="G2114">
        <f t="shared" si="521"/>
        <v>80.833541730523734</v>
      </c>
      <c r="H2114">
        <f t="shared" si="522"/>
        <v>58.934199931657567</v>
      </c>
      <c r="I2114">
        <f t="shared" si="523"/>
        <v>100.03650029006867</v>
      </c>
      <c r="J2114">
        <f t="shared" si="524"/>
        <v>10004.039098658643</v>
      </c>
      <c r="K2114">
        <f t="shared" si="525"/>
        <v>10007.301390284909</v>
      </c>
      <c r="L2114">
        <f t="shared" si="528"/>
        <v>1.8061815042420939</v>
      </c>
      <c r="M2114" s="1">
        <f t="shared" si="526"/>
        <v>2770.292289778527</v>
      </c>
      <c r="N2114" s="1">
        <f>IF(M2114&lt;'How to'!$B$35,0,M2114)</f>
        <v>2770.292289778527</v>
      </c>
      <c r="O2114" s="1">
        <f>(((ABS('How to'!$B$33))*(N2114))/(11.82))^(1/2)</f>
        <v>141.1443575359213</v>
      </c>
      <c r="P2114" s="1">
        <f>(((ABS('How to'!$B$33)+'How to'!$B$32)*(N2114))/(11.82))^(1/2)</f>
        <v>213.78211240101606</v>
      </c>
      <c r="Q2114">
        <f>IF(P2114=0,'How to'!$B$34,MIN(ROUNDDOWN(2*P2114,-1)/2,'How to'!$B$34))</f>
        <v>145</v>
      </c>
      <c r="R2114">
        <f t="shared" si="527"/>
        <v>145</v>
      </c>
      <c r="S2114" t="str">
        <f t="shared" si="517"/>
        <v/>
      </c>
      <c r="T2114">
        <f t="shared" si="529"/>
        <v>145</v>
      </c>
      <c r="U2114" t="str">
        <f t="shared" si="530"/>
        <v/>
      </c>
      <c r="W2114" t="str">
        <f t="shared" si="515"/>
        <v/>
      </c>
      <c r="X2114" t="str">
        <f t="shared" si="516"/>
        <v/>
      </c>
      <c r="AE2114" t="s">
        <v>52</v>
      </c>
    </row>
    <row r="2115" spans="1:31" x14ac:dyDescent="0.25">
      <c r="A2115">
        <v>45.926150579999998</v>
      </c>
      <c r="B2115">
        <v>-122.8372732</v>
      </c>
      <c r="C2115">
        <v>52.723614070000004</v>
      </c>
      <c r="D2115">
        <f t="shared" si="518"/>
        <v>159.29152532986313</v>
      </c>
      <c r="E2115">
        <f t="shared" si="519"/>
        <v>120.99550901876015</v>
      </c>
      <c r="F2115">
        <f t="shared" si="520"/>
        <v>200.03425517801517</v>
      </c>
      <c r="G2115">
        <f t="shared" si="521"/>
        <v>80.614242314780199</v>
      </c>
      <c r="H2115">
        <f t="shared" si="522"/>
        <v>59.228251991716284</v>
      </c>
      <c r="I2115">
        <f t="shared" si="523"/>
        <v>100.03320397738113</v>
      </c>
      <c r="J2115">
        <f t="shared" si="524"/>
        <v>10003.425811155823</v>
      </c>
      <c r="K2115">
        <f t="shared" si="525"/>
        <v>10006.64189798034</v>
      </c>
      <c r="L2115">
        <f t="shared" si="528"/>
        <v>1.7933451492998589</v>
      </c>
      <c r="M2115" s="1">
        <f t="shared" si="526"/>
        <v>2789.9375370901248</v>
      </c>
      <c r="N2115" s="1">
        <f>IF(M2115&lt;'How to'!$B$35,0,M2115)</f>
        <v>2789.9375370901248</v>
      </c>
      <c r="O2115" s="1">
        <f>(((ABS('How to'!$B$33))*(N2115))/(11.82))^(1/2)</f>
        <v>141.64392889667985</v>
      </c>
      <c r="P2115" s="1">
        <f>(((ABS('How to'!$B$33)+'How to'!$B$32)*(N2115))/(11.82))^(1/2)</f>
        <v>214.53878041568206</v>
      </c>
      <c r="Q2115">
        <f>IF(P2115=0,'How to'!$B$34,MIN(ROUNDDOWN(2*P2115,-1)/2,'How to'!$B$34))</f>
        <v>145</v>
      </c>
      <c r="R2115">
        <f t="shared" si="527"/>
        <v>145</v>
      </c>
      <c r="S2115" t="str">
        <f t="shared" si="517"/>
        <v/>
      </c>
      <c r="T2115">
        <f t="shared" si="529"/>
        <v>145</v>
      </c>
      <c r="U2115" t="str">
        <f t="shared" si="530"/>
        <v/>
      </c>
      <c r="W2115" t="str">
        <f t="shared" si="515"/>
        <v/>
      </c>
      <c r="X2115" t="str">
        <f t="shared" si="516"/>
        <v/>
      </c>
      <c r="AE2115" t="s">
        <v>52</v>
      </c>
    </row>
    <row r="2116" spans="1:31" x14ac:dyDescent="0.25">
      <c r="A2116">
        <v>45.926329240000001</v>
      </c>
      <c r="B2116">
        <v>-122.837469</v>
      </c>
      <c r="C2116">
        <v>52.748614070000002</v>
      </c>
      <c r="D2116">
        <f t="shared" si="518"/>
        <v>158.55013745942532</v>
      </c>
      <c r="E2116">
        <f t="shared" si="519"/>
        <v>121.97076153214397</v>
      </c>
      <c r="F2116">
        <f t="shared" si="520"/>
        <v>200.03752837188773</v>
      </c>
      <c r="G2116">
        <f t="shared" si="521"/>
        <v>80.165624729837134</v>
      </c>
      <c r="H2116">
        <f t="shared" si="522"/>
        <v>59.832032572861117</v>
      </c>
      <c r="I2116">
        <f t="shared" si="523"/>
        <v>100.03199243304609</v>
      </c>
      <c r="J2116">
        <f t="shared" si="524"/>
        <v>10003.753189283447</v>
      </c>
      <c r="K2116">
        <f t="shared" si="525"/>
        <v>10006.399510124989</v>
      </c>
      <c r="L2116">
        <f t="shared" si="528"/>
        <v>1.6267516225725878</v>
      </c>
      <c r="M2116" s="1">
        <f t="shared" si="526"/>
        <v>3075.5769262121917</v>
      </c>
      <c r="N2116" s="1">
        <f>IF(M2116&lt;'How to'!$B$35,0,M2116)</f>
        <v>3075.5769262121917</v>
      </c>
      <c r="O2116" s="1">
        <f>(((ABS('How to'!$B$33))*(N2116))/(11.82))^(1/2)</f>
        <v>148.71816619026274</v>
      </c>
      <c r="P2116" s="1">
        <f>(((ABS('How to'!$B$33)+'How to'!$B$32)*(N2116))/(11.82))^(1/2)</f>
        <v>225.25366423144712</v>
      </c>
      <c r="Q2116">
        <f>IF(P2116=0,'How to'!$B$34,MIN(ROUNDDOWN(2*P2116,-1)/2,'How to'!$B$34))</f>
        <v>145</v>
      </c>
      <c r="R2116">
        <f t="shared" si="527"/>
        <v>145</v>
      </c>
      <c r="S2116" t="str">
        <f t="shared" si="517"/>
        <v/>
      </c>
      <c r="T2116">
        <f t="shared" si="529"/>
        <v>145</v>
      </c>
      <c r="U2116" t="str">
        <f t="shared" si="530"/>
        <v/>
      </c>
      <c r="W2116" t="str">
        <f t="shared" si="515"/>
        <v/>
      </c>
      <c r="X2116" t="str">
        <f t="shared" si="516"/>
        <v/>
      </c>
      <c r="AE2116" t="s">
        <v>52</v>
      </c>
    </row>
    <row r="2117" spans="1:31" x14ac:dyDescent="0.25">
      <c r="A2117">
        <v>45.926506330000002</v>
      </c>
      <c r="B2117">
        <v>-122.8376677</v>
      </c>
      <c r="C2117">
        <v>52.773614070000001</v>
      </c>
      <c r="D2117">
        <f t="shared" si="518"/>
        <v>157.96682328020199</v>
      </c>
      <c r="E2117">
        <f t="shared" si="519"/>
        <v>122.72145938530014</v>
      </c>
      <c r="F2117">
        <f t="shared" si="520"/>
        <v>200.03518153289048</v>
      </c>
      <c r="G2117">
        <f t="shared" si="521"/>
        <v>79.750402995284333</v>
      </c>
      <c r="H2117">
        <f t="shared" si="522"/>
        <v>60.373863036851631</v>
      </c>
      <c r="I2117">
        <f t="shared" si="523"/>
        <v>100.0256472905963</v>
      </c>
      <c r="J2117">
        <f t="shared" si="524"/>
        <v>10003.518462724112</v>
      </c>
      <c r="K2117">
        <f t="shared" si="525"/>
        <v>10005.130115902773</v>
      </c>
      <c r="L2117">
        <f t="shared" si="528"/>
        <v>1.2695090305551482</v>
      </c>
      <c r="M2117" s="1">
        <f t="shared" si="526"/>
        <v>3940.5509827399942</v>
      </c>
      <c r="N2117" s="1">
        <f>IF(M2117&lt;'How to'!$B$35,0,M2117)</f>
        <v>3940.5509827399942</v>
      </c>
      <c r="O2117" s="1">
        <f>(((ABS('How to'!$B$33))*(N2117))/(11.82))^(1/2)</f>
        <v>168.33685146502833</v>
      </c>
      <c r="P2117" s="1">
        <f>(((ABS('How to'!$B$33)+'How to'!$B$32)*(N2117))/(11.82))^(1/2)</f>
        <v>254.96880165380344</v>
      </c>
      <c r="Q2117">
        <f>IF(P2117=0,'How to'!$B$34,MIN(ROUNDDOWN(2*P2117,-1)/2,'How to'!$B$34))</f>
        <v>145</v>
      </c>
      <c r="R2117">
        <f t="shared" si="527"/>
        <v>145</v>
      </c>
      <c r="S2117" t="str">
        <f t="shared" si="517"/>
        <v/>
      </c>
      <c r="T2117">
        <f t="shared" si="529"/>
        <v>145</v>
      </c>
      <c r="U2117" t="str">
        <f t="shared" si="530"/>
        <v/>
      </c>
      <c r="W2117" t="str">
        <f t="shared" si="515"/>
        <v/>
      </c>
      <c r="X2117" t="str">
        <f t="shared" si="516"/>
        <v/>
      </c>
      <c r="AE2117" t="s">
        <v>52</v>
      </c>
    </row>
    <row r="2118" spans="1:31" x14ac:dyDescent="0.25">
      <c r="A2118">
        <v>45.926681729999999</v>
      </c>
      <c r="B2118">
        <v>-122.8378695</v>
      </c>
      <c r="C2118">
        <v>52.798614069999999</v>
      </c>
      <c r="D2118">
        <f t="shared" si="518"/>
        <v>157.45030079938627</v>
      </c>
      <c r="E2118">
        <f t="shared" si="519"/>
        <v>123.39472477601191</v>
      </c>
      <c r="F2118">
        <f t="shared" si="520"/>
        <v>200.04213387275428</v>
      </c>
      <c r="G2118">
        <f t="shared" si="521"/>
        <v>79.224974954522736</v>
      </c>
      <c r="H2118">
        <f t="shared" si="522"/>
        <v>61.055069494441774</v>
      </c>
      <c r="I2118">
        <f t="shared" si="523"/>
        <v>100.02158850726113</v>
      </c>
      <c r="J2118">
        <f t="shared" si="524"/>
        <v>10004.213831091236</v>
      </c>
      <c r="K2118">
        <f t="shared" si="525"/>
        <v>10004.318167515872</v>
      </c>
      <c r="L2118">
        <f t="shared" si="528"/>
        <v>0.32301149304031068</v>
      </c>
      <c r="M2118" s="1">
        <f t="shared" si="526"/>
        <v>15486.00960503187</v>
      </c>
      <c r="N2118" s="1">
        <f>IF(M2118&lt;'How to'!$B$35,0,M2118)</f>
        <v>15486.00960503187</v>
      </c>
      <c r="O2118" s="1">
        <f>(((ABS('How to'!$B$33))*(N2118))/(11.82))^(1/2)</f>
        <v>333.71097260077426</v>
      </c>
      <c r="P2118" s="1">
        <f>(((ABS('How to'!$B$33)+'How to'!$B$32)*(N2118))/(11.82))^(1/2)</f>
        <v>505.45014975773785</v>
      </c>
      <c r="Q2118">
        <f>IF(P2118=0,'How to'!$B$34,MIN(ROUNDDOWN(2*P2118,-1)/2,'How to'!$B$34))</f>
        <v>145</v>
      </c>
      <c r="R2118">
        <f t="shared" si="527"/>
        <v>145</v>
      </c>
      <c r="S2118" t="str">
        <f t="shared" si="517"/>
        <v/>
      </c>
      <c r="T2118">
        <f t="shared" si="529"/>
        <v>145</v>
      </c>
      <c r="U2118" t="str">
        <f t="shared" si="530"/>
        <v/>
      </c>
      <c r="W2118" t="str">
        <f t="shared" si="515"/>
        <v/>
      </c>
      <c r="X2118" t="str">
        <f t="shared" si="516"/>
        <v/>
      </c>
      <c r="AE2118" t="s">
        <v>52</v>
      </c>
    </row>
    <row r="2119" spans="1:31" x14ac:dyDescent="0.25">
      <c r="A2119">
        <v>45.926857349999999</v>
      </c>
      <c r="B2119">
        <v>-122.83807090000001</v>
      </c>
      <c r="C2119">
        <v>52.823614069999998</v>
      </c>
      <c r="D2119">
        <f t="shared" si="518"/>
        <v>156.88034496047726</v>
      </c>
      <c r="E2119">
        <f t="shared" si="519"/>
        <v>124.12993035873797</v>
      </c>
      <c r="F2119">
        <f t="shared" si="520"/>
        <v>200.04919956296621</v>
      </c>
      <c r="G2119">
        <f t="shared" si="521"/>
        <v>78.677283015082921</v>
      </c>
      <c r="H2119">
        <f t="shared" si="522"/>
        <v>61.767245979332621</v>
      </c>
      <c r="I2119">
        <f t="shared" si="523"/>
        <v>100.02653417222271</v>
      </c>
      <c r="J2119">
        <f t="shared" si="524"/>
        <v>10004.92056144587</v>
      </c>
      <c r="K2119">
        <f t="shared" si="525"/>
        <v>10005.307538506837</v>
      </c>
      <c r="L2119">
        <f t="shared" si="528"/>
        <v>0.62207480335340959</v>
      </c>
      <c r="M2119" s="1">
        <f t="shared" si="526"/>
        <v>8041.8845808987689</v>
      </c>
      <c r="N2119" s="1">
        <f>IF(M2119&lt;'How to'!$B$35,0,M2119)</f>
        <v>8041.8845808987689</v>
      </c>
      <c r="O2119" s="1">
        <f>(((ABS('How to'!$B$33))*(N2119))/(11.82))^(1/2)</f>
        <v>240.48037608910835</v>
      </c>
      <c r="P2119" s="1">
        <f>(((ABS('How to'!$B$33)+'How to'!$B$32)*(N2119))/(11.82))^(1/2)</f>
        <v>364.23987248825313</v>
      </c>
      <c r="Q2119">
        <f>IF(P2119=0,'How to'!$B$34,MIN(ROUNDDOWN(2*P2119,-1)/2,'How to'!$B$34))</f>
        <v>145</v>
      </c>
      <c r="R2119">
        <f t="shared" si="527"/>
        <v>145</v>
      </c>
      <c r="S2119" t="str">
        <f t="shared" si="517"/>
        <v/>
      </c>
      <c r="T2119">
        <f t="shared" si="529"/>
        <v>145</v>
      </c>
      <c r="U2119" t="str">
        <f t="shared" si="530"/>
        <v/>
      </c>
      <c r="W2119" t="str">
        <f t="shared" si="515"/>
        <v/>
      </c>
      <c r="X2119" t="str">
        <f t="shared" si="516"/>
        <v/>
      </c>
      <c r="AE2119" t="s">
        <v>52</v>
      </c>
    </row>
    <row r="2120" spans="1:31" x14ac:dyDescent="0.25">
      <c r="A2120">
        <v>45.927033379999997</v>
      </c>
      <c r="B2120">
        <v>-122.8382715</v>
      </c>
      <c r="C2120">
        <v>52.848614070000004</v>
      </c>
      <c r="D2120">
        <f t="shared" si="518"/>
        <v>156.51744338971662</v>
      </c>
      <c r="E2120">
        <f t="shared" si="519"/>
        <v>124.5941220779054</v>
      </c>
      <c r="F2120">
        <f t="shared" si="520"/>
        <v>200.05350619676011</v>
      </c>
      <c r="G2120">
        <f t="shared" si="521"/>
        <v>78.384512729588167</v>
      </c>
      <c r="H2120">
        <f t="shared" si="522"/>
        <v>62.138721531799092</v>
      </c>
      <c r="I2120">
        <f t="shared" si="523"/>
        <v>100.0267591670421</v>
      </c>
      <c r="J2120">
        <f t="shared" si="524"/>
        <v>10005.351335404284</v>
      </c>
      <c r="K2120">
        <f t="shared" si="525"/>
        <v>10005.352549461441</v>
      </c>
      <c r="L2120">
        <f t="shared" si="528"/>
        <v>3.4843322978381962E-2</v>
      </c>
      <c r="M2120" s="1">
        <f t="shared" si="526"/>
        <v>143576.32530727793</v>
      </c>
      <c r="N2120" s="1">
        <f>IF(M2120&lt;'How to'!$B$35,0,M2120)</f>
        <v>143576.32530727793</v>
      </c>
      <c r="O2120" s="1">
        <f>(((ABS('How to'!$B$33))*(N2120))/(11.82))^(1/2)</f>
        <v>1016.1133130217578</v>
      </c>
      <c r="P2120" s="1">
        <f>(((ABS('How to'!$B$33)+'How to'!$B$32)*(N2120))/(11.82))^(1/2)</f>
        <v>1539.0402725897275</v>
      </c>
      <c r="Q2120">
        <f>IF(P2120=0,'How to'!$B$34,MIN(ROUNDDOWN(2*P2120,-1)/2,'How to'!$B$34))</f>
        <v>145</v>
      </c>
      <c r="R2120">
        <f t="shared" si="527"/>
        <v>145</v>
      </c>
      <c r="S2120" t="str">
        <f t="shared" si="517"/>
        <v/>
      </c>
      <c r="T2120">
        <f t="shared" si="529"/>
        <v>145</v>
      </c>
      <c r="U2120" t="str">
        <f t="shared" si="530"/>
        <v/>
      </c>
      <c r="W2120" t="str">
        <f t="shared" si="515"/>
        <v/>
      </c>
      <c r="X2120" t="str">
        <f t="shared" si="516"/>
        <v/>
      </c>
      <c r="AE2120" t="s">
        <v>52</v>
      </c>
    </row>
    <row r="2121" spans="1:31" x14ac:dyDescent="0.25">
      <c r="A2121">
        <v>45.927208960000002</v>
      </c>
      <c r="B2121">
        <v>-122.8384729</v>
      </c>
      <c r="C2121">
        <v>52.873614070000002</v>
      </c>
      <c r="D2121">
        <f t="shared" si="518"/>
        <v>156.32708704478594</v>
      </c>
      <c r="E2121">
        <f t="shared" si="519"/>
        <v>124.83376285296681</v>
      </c>
      <c r="F2121">
        <f t="shared" si="520"/>
        <v>200.05405892392895</v>
      </c>
      <c r="G2121">
        <f t="shared" si="521"/>
        <v>78.21642028491766</v>
      </c>
      <c r="H2121">
        <f t="shared" si="522"/>
        <v>62.347588999625962</v>
      </c>
      <c r="I2121">
        <f t="shared" si="523"/>
        <v>100.02514811912631</v>
      </c>
      <c r="J2121">
        <f t="shared" si="524"/>
        <v>10005.406622984709</v>
      </c>
      <c r="K2121">
        <f t="shared" si="525"/>
        <v>10005.030256253158</v>
      </c>
      <c r="L2121">
        <f t="shared" si="528"/>
        <v>0</v>
      </c>
      <c r="M2121" s="1">
        <f t="shared" si="526"/>
        <v>0</v>
      </c>
      <c r="N2121" s="1">
        <f>IF(M2121&lt;'How to'!$B$35,0,M2121)</f>
        <v>0</v>
      </c>
      <c r="O2121" s="1">
        <f>(((ABS('How to'!$B$33))*(N2121))/(11.82))^(1/2)</f>
        <v>0</v>
      </c>
      <c r="P2121" s="1">
        <f>(((ABS('How to'!$B$33)+'How to'!$B$32)*(N2121))/(11.82))^(1/2)</f>
        <v>0</v>
      </c>
      <c r="Q2121">
        <f>IF(P2121=0,'How to'!$B$34,MIN(ROUNDDOWN(2*P2121,-1)/2,'How to'!$B$34))</f>
        <v>145</v>
      </c>
      <c r="R2121">
        <f t="shared" si="527"/>
        <v>145</v>
      </c>
      <c r="S2121" t="str">
        <f t="shared" si="517"/>
        <v/>
      </c>
      <c r="T2121">
        <f t="shared" si="529"/>
        <v>145</v>
      </c>
      <c r="U2121" t="str">
        <f t="shared" si="530"/>
        <v/>
      </c>
      <c r="W2121" t="str">
        <f t="shared" ref="W2121:W2184" si="531">IF(S2121="","",CONCATENATE(C2121," ",S2121))</f>
        <v/>
      </c>
      <c r="X2121" t="str">
        <f t="shared" ref="X2121:X2184" si="532">IF(U2121="","",CONCATENATE(C2121," ",U2121))</f>
        <v/>
      </c>
      <c r="AE2121" t="s">
        <v>52</v>
      </c>
    </row>
    <row r="2122" spans="1:31" x14ac:dyDescent="0.25">
      <c r="A2122">
        <v>45.927384439999997</v>
      </c>
      <c r="B2122">
        <v>-122.8386746</v>
      </c>
      <c r="C2122">
        <v>52.898614070000001</v>
      </c>
      <c r="D2122">
        <f t="shared" si="518"/>
        <v>156.32374746030055</v>
      </c>
      <c r="E2122">
        <f t="shared" si="519"/>
        <v>124.83336794454306</v>
      </c>
      <c r="F2122">
        <f t="shared" si="520"/>
        <v>200.05120287668728</v>
      </c>
      <c r="G2122">
        <f t="shared" si="521"/>
        <v>78.225325844863519</v>
      </c>
      <c r="H2122">
        <f t="shared" si="522"/>
        <v>62.339648055537417</v>
      </c>
      <c r="I2122">
        <f t="shared" si="523"/>
        <v>100.0271629269937</v>
      </c>
      <c r="J2122">
        <f t="shared" si="524"/>
        <v>10005.120943102374</v>
      </c>
      <c r="K2122">
        <f t="shared" si="525"/>
        <v>10005.433323223342</v>
      </c>
      <c r="L2122">
        <f t="shared" si="528"/>
        <v>0.55890976102376833</v>
      </c>
      <c r="M2122" s="1">
        <f t="shared" si="526"/>
        <v>8950.8486172223511</v>
      </c>
      <c r="N2122" s="1">
        <f>IF(M2122&lt;'How to'!$B$35,0,M2122)</f>
        <v>8950.8486172223511</v>
      </c>
      <c r="O2122" s="1">
        <f>(((ABS('How to'!$B$33))*(N2122))/(11.82))^(1/2)</f>
        <v>253.70722238907058</v>
      </c>
      <c r="P2122" s="1">
        <f>(((ABS('How to'!$B$33)+'How to'!$B$32)*(N2122))/(11.82))^(1/2)</f>
        <v>384.2737101263595</v>
      </c>
      <c r="Q2122">
        <f>IF(P2122=0,'How to'!$B$34,MIN(ROUNDDOWN(2*P2122,-1)/2,'How to'!$B$34))</f>
        <v>145</v>
      </c>
      <c r="R2122">
        <f t="shared" si="527"/>
        <v>145</v>
      </c>
      <c r="S2122" t="str">
        <f t="shared" ref="S2122:S2185" si="533">IF(R2121=R2122,"",R2122)</f>
        <v/>
      </c>
      <c r="T2122">
        <f t="shared" si="529"/>
        <v>145</v>
      </c>
      <c r="U2122" t="str">
        <f t="shared" si="530"/>
        <v/>
      </c>
      <c r="W2122" t="str">
        <f t="shared" si="531"/>
        <v/>
      </c>
      <c r="X2122" t="str">
        <f t="shared" si="532"/>
        <v/>
      </c>
      <c r="AE2122" t="s">
        <v>52</v>
      </c>
    </row>
    <row r="2123" spans="1:31" x14ac:dyDescent="0.25">
      <c r="A2123">
        <v>45.927559860000002</v>
      </c>
      <c r="B2123">
        <v>-122.8388763</v>
      </c>
      <c r="C2123">
        <v>52.923614069999999</v>
      </c>
      <c r="D2123">
        <f t="shared" ref="D2123:D2186" si="534">ABS($A2119-$A2127)*111.3195*1000</f>
        <v>156.29480439027873</v>
      </c>
      <c r="E2123">
        <f t="shared" ref="E2123:E2186" si="535">ABS($B2119-$B2127)*111.3195*1000*COS(RADIANS($A2123))</f>
        <v>124.86394525151128</v>
      </c>
      <c r="F2123">
        <f t="shared" ref="F2123:F2186" si="536">SQRT((D2123^2)+(E2123^2))</f>
        <v>200.04767107659089</v>
      </c>
      <c r="G2123">
        <f t="shared" ref="G2123:G2186" si="537">ABS($A2119-$A2123)*111.3195*1000</f>
        <v>78.203061945394325</v>
      </c>
      <c r="H2123">
        <f t="shared" ref="H2123:H2186" si="538">ABS($B2119-$B2123)*111.3195*1000*COS(RADIANS($A2121))</f>
        <v>62.362679940924281</v>
      </c>
      <c r="I2123">
        <f t="shared" ref="I2123:I2186" si="539">SQRT((G2123^2)+(H2123^2))</f>
        <v>100.02411082858643</v>
      </c>
      <c r="J2123">
        <f t="shared" ref="J2123:J2186" si="540">(F2123/2)^2</f>
        <v>10004.767675791974</v>
      </c>
      <c r="K2123">
        <f t="shared" ref="K2123:K2186" si="541">I2123^2</f>
        <v>10004.82274704934</v>
      </c>
      <c r="L2123">
        <f t="shared" si="528"/>
        <v>0.23467266003063275</v>
      </c>
      <c r="M2123" s="1">
        <f t="shared" ref="M2123:M2186" si="542">IFERROR(L2123/2+((F2123^2)/(8*L2123)),0)</f>
        <v>21316.549498657772</v>
      </c>
      <c r="N2123" s="1">
        <f>IF(M2123&lt;'How to'!$B$35,0,M2123)</f>
        <v>21316.549498657772</v>
      </c>
      <c r="O2123" s="1">
        <f>(((ABS('How to'!$B$33))*(N2123))/(11.82))^(1/2)</f>
        <v>391.52471136524332</v>
      </c>
      <c r="P2123" s="1">
        <f>(((ABS('How to'!$B$33)+'How to'!$B$32)*(N2123))/(11.82))^(1/2)</f>
        <v>593.01683265346185</v>
      </c>
      <c r="Q2123">
        <f>IF(P2123=0,'How to'!$B$34,MIN(ROUNDDOWN(2*P2123,-1)/2,'How to'!$B$34))</f>
        <v>145</v>
      </c>
      <c r="R2123">
        <f t="shared" si="527"/>
        <v>145</v>
      </c>
      <c r="S2123" t="str">
        <f t="shared" si="533"/>
        <v/>
      </c>
      <c r="T2123">
        <f t="shared" si="529"/>
        <v>145</v>
      </c>
      <c r="U2123" t="str">
        <f t="shared" si="530"/>
        <v/>
      </c>
      <c r="W2123" t="str">
        <f t="shared" si="531"/>
        <v/>
      </c>
      <c r="X2123" t="str">
        <f t="shared" si="532"/>
        <v/>
      </c>
      <c r="AE2123" t="s">
        <v>52</v>
      </c>
    </row>
    <row r="2124" spans="1:31" x14ac:dyDescent="0.25">
      <c r="A2124">
        <v>45.927735259999999</v>
      </c>
      <c r="B2124">
        <v>-122.83907809999999</v>
      </c>
      <c r="C2124">
        <v>52.948614069999998</v>
      </c>
      <c r="D2124">
        <f t="shared" si="534"/>
        <v>156.22022032543541</v>
      </c>
      <c r="E2124">
        <f t="shared" si="535"/>
        <v>124.96420936789545</v>
      </c>
      <c r="F2124">
        <f t="shared" si="536"/>
        <v>200.05202038837496</v>
      </c>
      <c r="G2124">
        <f t="shared" si="537"/>
        <v>78.132930660128437</v>
      </c>
      <c r="H2124">
        <f t="shared" si="538"/>
        <v>62.455399195524116</v>
      </c>
      <c r="I2124">
        <f t="shared" si="539"/>
        <v>100.02715502408689</v>
      </c>
      <c r="J2124">
        <f t="shared" si="540"/>
        <v>10005.202715367697</v>
      </c>
      <c r="K2124">
        <f t="shared" si="541"/>
        <v>10005.431742212711</v>
      </c>
      <c r="L2124">
        <f t="shared" si="528"/>
        <v>0.47856749264260739</v>
      </c>
      <c r="M2124" s="1">
        <f t="shared" si="542"/>
        <v>10453.52212178433</v>
      </c>
      <c r="N2124" s="1">
        <f>IF(M2124&lt;'How to'!$B$35,0,M2124)</f>
        <v>10453.52212178433</v>
      </c>
      <c r="O2124" s="1">
        <f>(((ABS('How to'!$B$33))*(N2124))/(11.82))^(1/2)</f>
        <v>274.17764757992074</v>
      </c>
      <c r="P2124" s="1">
        <f>(((ABS('How to'!$B$33)+'How to'!$B$32)*(N2124))/(11.82))^(1/2)</f>
        <v>415.27892220459069</v>
      </c>
      <c r="Q2124">
        <f>IF(P2124=0,'How to'!$B$34,MIN(ROUNDDOWN(2*P2124,-1)/2,'How to'!$B$34))</f>
        <v>145</v>
      </c>
      <c r="R2124">
        <f t="shared" ref="R2124:R2187" si="543">IF(Q2124=R2123,R2123,IF(Q2124&lt;R2123,Q2124,IF(MIN(Q2125:Q2164)&lt;Q2124,IF(MIN(Q2125:Q2164)&lt;R2123,R2123,MIN(Q2125:Q2164)),MIN(Q2125:Q2164))))</f>
        <v>145</v>
      </c>
      <c r="S2124" t="str">
        <f t="shared" si="533"/>
        <v/>
      </c>
      <c r="T2124">
        <f t="shared" si="529"/>
        <v>145</v>
      </c>
      <c r="U2124" t="str">
        <f t="shared" si="530"/>
        <v/>
      </c>
      <c r="W2124" t="str">
        <f t="shared" si="531"/>
        <v/>
      </c>
      <c r="X2124" t="str">
        <f t="shared" si="532"/>
        <v/>
      </c>
      <c r="AE2124" t="s">
        <v>52</v>
      </c>
    </row>
    <row r="2125" spans="1:31" x14ac:dyDescent="0.25">
      <c r="A2125">
        <v>45.92791064</v>
      </c>
      <c r="B2125">
        <v>-122.83927989999999</v>
      </c>
      <c r="C2125">
        <v>52.973614070000004</v>
      </c>
      <c r="D2125">
        <f t="shared" si="534"/>
        <v>156.19573003499102</v>
      </c>
      <c r="E2125">
        <f t="shared" si="535"/>
        <v>124.99478615049995</v>
      </c>
      <c r="F2125">
        <f t="shared" si="536"/>
        <v>200.05199985497023</v>
      </c>
      <c r="G2125">
        <f t="shared" si="537"/>
        <v>78.110666759868266</v>
      </c>
      <c r="H2125">
        <f t="shared" si="538"/>
        <v>62.486173767342507</v>
      </c>
      <c r="I2125">
        <f t="shared" si="539"/>
        <v>100.02898666763406</v>
      </c>
      <c r="J2125">
        <f t="shared" si="540"/>
        <v>10005.200661493252</v>
      </c>
      <c r="K2125">
        <f t="shared" si="541"/>
        <v>10005.798173753712</v>
      </c>
      <c r="L2125">
        <f t="shared" si="528"/>
        <v>0.77298917227833963</v>
      </c>
      <c r="M2125" s="1">
        <f t="shared" si="542"/>
        <v>6472.1463977704989</v>
      </c>
      <c r="N2125" s="1">
        <f>IF(M2125&lt;'How to'!$B$35,0,M2125)</f>
        <v>6472.1463977704989</v>
      </c>
      <c r="O2125" s="1">
        <f>(((ABS('How to'!$B$33))*(N2125))/(11.82))^(1/2)</f>
        <v>215.73712693134178</v>
      </c>
      <c r="P2125" s="1">
        <f>(((ABS('How to'!$B$33)+'How to'!$B$32)*(N2125))/(11.82))^(1/2)</f>
        <v>326.76289384767392</v>
      </c>
      <c r="Q2125">
        <f>IF(P2125=0,'How to'!$B$34,MIN(ROUNDDOWN(2*P2125,-1)/2,'How to'!$B$34))</f>
        <v>145</v>
      </c>
      <c r="R2125">
        <f t="shared" si="543"/>
        <v>145</v>
      </c>
      <c r="S2125" t="str">
        <f t="shared" si="533"/>
        <v/>
      </c>
      <c r="T2125">
        <f t="shared" si="529"/>
        <v>145</v>
      </c>
      <c r="U2125" t="str">
        <f t="shared" si="530"/>
        <v/>
      </c>
      <c r="W2125" t="str">
        <f t="shared" si="531"/>
        <v/>
      </c>
      <c r="X2125" t="str">
        <f t="shared" si="532"/>
        <v/>
      </c>
      <c r="AE2125" t="s">
        <v>52</v>
      </c>
    </row>
    <row r="2126" spans="1:31" x14ac:dyDescent="0.25">
      <c r="A2126">
        <v>45.928086010000001</v>
      </c>
      <c r="B2126">
        <v>-122.83948169999999</v>
      </c>
      <c r="C2126">
        <v>52.998614070000002</v>
      </c>
      <c r="D2126">
        <f t="shared" si="534"/>
        <v>156.18237169546768</v>
      </c>
      <c r="E2126">
        <f t="shared" si="535"/>
        <v>125.00987686474517</v>
      </c>
      <c r="F2126">
        <f t="shared" si="536"/>
        <v>200.05099985293742</v>
      </c>
      <c r="G2126">
        <f t="shared" si="537"/>
        <v>78.098421615437047</v>
      </c>
      <c r="H2126">
        <f t="shared" si="538"/>
        <v>62.493719176972334</v>
      </c>
      <c r="I2126">
        <f t="shared" si="539"/>
        <v>100.02413906349229</v>
      </c>
      <c r="J2126">
        <f t="shared" si="540"/>
        <v>10005.100635539991</v>
      </c>
      <c r="K2126">
        <f t="shared" si="541"/>
        <v>10004.828395392844</v>
      </c>
      <c r="L2126">
        <f t="shared" ref="L2126:L2189" si="544">IFERROR(SQRT(K2126-J2126),0)</f>
        <v>0</v>
      </c>
      <c r="M2126" s="1">
        <f t="shared" si="542"/>
        <v>0</v>
      </c>
      <c r="N2126" s="1">
        <f>IF(M2126&lt;'How to'!$B$35,0,M2126)</f>
        <v>0</v>
      </c>
      <c r="O2126" s="1">
        <f>(((ABS('How to'!$B$33))*(N2126))/(11.82))^(1/2)</f>
        <v>0</v>
      </c>
      <c r="P2126" s="1">
        <f>(((ABS('How to'!$B$33)+'How to'!$B$32)*(N2126))/(11.82))^(1/2)</f>
        <v>0</v>
      </c>
      <c r="Q2126">
        <f>IF(P2126=0,'How to'!$B$34,MIN(ROUNDDOWN(2*P2126,-1)/2,'How to'!$B$34))</f>
        <v>145</v>
      </c>
      <c r="R2126">
        <f t="shared" si="543"/>
        <v>145</v>
      </c>
      <c r="S2126" t="str">
        <f t="shared" si="533"/>
        <v/>
      </c>
      <c r="T2126">
        <f t="shared" si="529"/>
        <v>145</v>
      </c>
      <c r="U2126" t="str">
        <f t="shared" si="530"/>
        <v/>
      </c>
      <c r="W2126" t="str">
        <f t="shared" si="531"/>
        <v/>
      </c>
      <c r="X2126" t="str">
        <f t="shared" si="532"/>
        <v/>
      </c>
      <c r="AE2126" t="s">
        <v>154</v>
      </c>
    </row>
    <row r="2127" spans="1:31" x14ac:dyDescent="0.25">
      <c r="A2127">
        <v>45.928261370000001</v>
      </c>
      <c r="B2127">
        <v>-122.83968350000001</v>
      </c>
      <c r="C2127">
        <v>53.023614070000001</v>
      </c>
      <c r="D2127">
        <f t="shared" si="534"/>
        <v>156.17457932982293</v>
      </c>
      <c r="E2127">
        <f t="shared" si="535"/>
        <v>125.01722458052913</v>
      </c>
      <c r="F2127">
        <f t="shared" si="536"/>
        <v>200.04950804904672</v>
      </c>
      <c r="G2127">
        <f t="shared" si="537"/>
        <v>78.091742444884417</v>
      </c>
      <c r="H2127">
        <f t="shared" si="538"/>
        <v>62.501264561784552</v>
      </c>
      <c r="I2127">
        <f t="shared" si="539"/>
        <v>100.02363875554792</v>
      </c>
      <c r="J2127">
        <f t="shared" si="540"/>
        <v>10004.951417666402</v>
      </c>
      <c r="K2127">
        <f t="shared" si="541"/>
        <v>10004.728309900349</v>
      </c>
      <c r="L2127">
        <f t="shared" si="544"/>
        <v>0</v>
      </c>
      <c r="M2127" s="1">
        <f t="shared" si="542"/>
        <v>0</v>
      </c>
      <c r="N2127" s="1">
        <f>IF(M2127&lt;'How to'!$B$35,0,M2127)</f>
        <v>0</v>
      </c>
      <c r="O2127" s="1">
        <f>(((ABS('How to'!$B$33))*(N2127))/(11.82))^(1/2)</f>
        <v>0</v>
      </c>
      <c r="P2127" s="1">
        <f>(((ABS('How to'!$B$33)+'How to'!$B$32)*(N2127))/(11.82))^(1/2)</f>
        <v>0</v>
      </c>
      <c r="Q2127">
        <f>IF(P2127=0,'How to'!$B$34,MIN(ROUNDDOWN(2*P2127,-1)/2,'How to'!$B$34))</f>
        <v>145</v>
      </c>
      <c r="R2127">
        <f t="shared" si="543"/>
        <v>145</v>
      </c>
      <c r="S2127" t="str">
        <f t="shared" si="533"/>
        <v/>
      </c>
      <c r="T2127">
        <f t="shared" si="529"/>
        <v>145</v>
      </c>
      <c r="U2127" t="str">
        <f t="shared" si="530"/>
        <v/>
      </c>
      <c r="W2127" t="str">
        <f t="shared" si="531"/>
        <v/>
      </c>
      <c r="X2127" t="str">
        <f t="shared" si="532"/>
        <v/>
      </c>
      <c r="AE2127" t="s">
        <v>52</v>
      </c>
    </row>
    <row r="2128" spans="1:31" x14ac:dyDescent="0.25">
      <c r="A2128">
        <v>45.928436730000001</v>
      </c>
      <c r="B2128">
        <v>-122.8398854</v>
      </c>
      <c r="C2128">
        <v>53.048614069999999</v>
      </c>
      <c r="D2128">
        <f t="shared" si="534"/>
        <v>156.16901335515337</v>
      </c>
      <c r="E2128">
        <f t="shared" si="535"/>
        <v>125.0245722450844</v>
      </c>
      <c r="F2128">
        <f t="shared" si="536"/>
        <v>200.04975480461954</v>
      </c>
      <c r="G2128">
        <f t="shared" si="537"/>
        <v>78.087289665306955</v>
      </c>
      <c r="H2128">
        <f t="shared" si="538"/>
        <v>62.508809906117023</v>
      </c>
      <c r="I2128">
        <f t="shared" si="539"/>
        <v>100.02487752130781</v>
      </c>
      <c r="J2128">
        <f t="shared" si="540"/>
        <v>10004.976099347099</v>
      </c>
      <c r="K2128">
        <f t="shared" si="541"/>
        <v>10004.97612315263</v>
      </c>
      <c r="L2128">
        <f t="shared" si="544"/>
        <v>4.8790911933246379E-3</v>
      </c>
      <c r="M2128" s="1">
        <f t="shared" si="542"/>
        <v>1025290.9534506146</v>
      </c>
      <c r="N2128" s="1">
        <f>IF(M2128&lt;'How to'!$B$35,0,M2128)</f>
        <v>1025290.9534506146</v>
      </c>
      <c r="O2128" s="1">
        <f>(((ABS('How to'!$B$33))*(N2128))/(11.82))^(1/2)</f>
        <v>2715.3404376480594</v>
      </c>
      <c r="P2128" s="1">
        <f>(((ABS('How to'!$B$33)+'How to'!$B$32)*(N2128))/(11.82))^(1/2)</f>
        <v>4112.7482868067627</v>
      </c>
      <c r="Q2128">
        <f>IF(P2128=0,'How to'!$B$34,MIN(ROUNDDOWN(2*P2128,-1)/2,'How to'!$B$34))</f>
        <v>145</v>
      </c>
      <c r="R2128">
        <f t="shared" si="543"/>
        <v>145</v>
      </c>
      <c r="S2128" t="str">
        <f t="shared" si="533"/>
        <v/>
      </c>
      <c r="T2128">
        <f t="shared" si="529"/>
        <v>145</v>
      </c>
      <c r="U2128" t="str">
        <f t="shared" si="530"/>
        <v/>
      </c>
      <c r="W2128" t="str">
        <f t="shared" si="531"/>
        <v/>
      </c>
      <c r="X2128" t="str">
        <f t="shared" si="532"/>
        <v/>
      </c>
      <c r="AE2128" t="s">
        <v>52</v>
      </c>
    </row>
    <row r="2129" spans="1:31" x14ac:dyDescent="0.25">
      <c r="A2129">
        <v>45.928612090000001</v>
      </c>
      <c r="B2129">
        <v>-122.8400872</v>
      </c>
      <c r="C2129">
        <v>53.073614069999998</v>
      </c>
      <c r="D2129">
        <f t="shared" si="534"/>
        <v>156.16567376987706</v>
      </c>
      <c r="E2129">
        <f t="shared" si="535"/>
        <v>125.02417698655859</v>
      </c>
      <c r="F2129">
        <f t="shared" si="536"/>
        <v>200.04690073871677</v>
      </c>
      <c r="G2129">
        <f t="shared" si="537"/>
        <v>78.085063275122735</v>
      </c>
      <c r="H2129">
        <f t="shared" si="538"/>
        <v>62.508612290264566</v>
      </c>
      <c r="I2129">
        <f t="shared" si="539"/>
        <v>100.02301593700589</v>
      </c>
      <c r="J2129">
        <f t="shared" si="540"/>
        <v>10004.690623791501</v>
      </c>
      <c r="K2129">
        <f t="shared" si="541"/>
        <v>10004.603717134534</v>
      </c>
      <c r="L2129">
        <f t="shared" si="544"/>
        <v>0</v>
      </c>
      <c r="M2129" s="1">
        <f t="shared" si="542"/>
        <v>0</v>
      </c>
      <c r="N2129" s="1">
        <f>IF(M2129&lt;'How to'!$B$35,0,M2129)</f>
        <v>0</v>
      </c>
      <c r="O2129" s="1">
        <f>(((ABS('How to'!$B$33))*(N2129))/(11.82))^(1/2)</f>
        <v>0</v>
      </c>
      <c r="P2129" s="1">
        <f>(((ABS('How to'!$B$33)+'How to'!$B$32)*(N2129))/(11.82))^(1/2)</f>
        <v>0</v>
      </c>
      <c r="Q2129">
        <f>IF(P2129=0,'How to'!$B$34,MIN(ROUNDDOWN(2*P2129,-1)/2,'How to'!$B$34))</f>
        <v>145</v>
      </c>
      <c r="R2129">
        <f t="shared" si="543"/>
        <v>145</v>
      </c>
      <c r="S2129" t="str">
        <f t="shared" si="533"/>
        <v/>
      </c>
      <c r="T2129">
        <f t="shared" si="529"/>
        <v>145</v>
      </c>
      <c r="U2129" t="str">
        <f t="shared" si="530"/>
        <v/>
      </c>
      <c r="W2129" t="str">
        <f t="shared" si="531"/>
        <v/>
      </c>
      <c r="X2129" t="str">
        <f t="shared" si="532"/>
        <v/>
      </c>
      <c r="AE2129" t="s">
        <v>52</v>
      </c>
    </row>
    <row r="2130" spans="1:31" x14ac:dyDescent="0.25">
      <c r="A2130">
        <v>45.928787450000002</v>
      </c>
      <c r="B2130">
        <v>-122.84028910000001</v>
      </c>
      <c r="C2130">
        <v>53.098614070000004</v>
      </c>
      <c r="D2130">
        <f t="shared" si="534"/>
        <v>156.16344737969285</v>
      </c>
      <c r="E2130">
        <f t="shared" si="535"/>
        <v>125.03152457643563</v>
      </c>
      <c r="F2130">
        <f t="shared" si="536"/>
        <v>200.04975489966972</v>
      </c>
      <c r="G2130">
        <f t="shared" si="537"/>
        <v>78.083950080030633</v>
      </c>
      <c r="H2130">
        <f t="shared" si="538"/>
        <v>62.516157572358161</v>
      </c>
      <c r="I2130">
        <f t="shared" si="539"/>
        <v>100.02686248059882</v>
      </c>
      <c r="J2130">
        <f t="shared" si="540"/>
        <v>10004.976108854482</v>
      </c>
      <c r="K2130">
        <f t="shared" si="541"/>
        <v>10005.373217712628</v>
      </c>
      <c r="L2130">
        <f t="shared" si="544"/>
        <v>0.63016573863203396</v>
      </c>
      <c r="M2130" s="1">
        <f t="shared" si="542"/>
        <v>7938.6839083257109</v>
      </c>
      <c r="N2130" s="1">
        <f>IF(M2130&lt;'How to'!$B$35,0,M2130)</f>
        <v>7938.6839083257109</v>
      </c>
      <c r="O2130" s="1">
        <f>(((ABS('How to'!$B$33))*(N2130))/(11.82))^(1/2)</f>
        <v>238.93236379288444</v>
      </c>
      <c r="P2130" s="1">
        <f>(((ABS('How to'!$B$33)+'How to'!$B$32)*(N2130))/(11.82))^(1/2)</f>
        <v>361.89519966897109</v>
      </c>
      <c r="Q2130">
        <f>IF(P2130=0,'How to'!$B$34,MIN(ROUNDDOWN(2*P2130,-1)/2,'How to'!$B$34))</f>
        <v>145</v>
      </c>
      <c r="R2130">
        <f t="shared" si="543"/>
        <v>145</v>
      </c>
      <c r="S2130" t="str">
        <f t="shared" si="533"/>
        <v/>
      </c>
      <c r="T2130">
        <f t="shared" si="529"/>
        <v>145</v>
      </c>
      <c r="U2130" t="str">
        <f t="shared" si="530"/>
        <v/>
      </c>
      <c r="W2130" t="str">
        <f t="shared" si="531"/>
        <v/>
      </c>
      <c r="X2130" t="str">
        <f t="shared" si="532"/>
        <v/>
      </c>
      <c r="AE2130" t="s">
        <v>52</v>
      </c>
    </row>
    <row r="2131" spans="1:31" x14ac:dyDescent="0.25">
      <c r="A2131">
        <v>45.928962800000001</v>
      </c>
      <c r="B2131">
        <v>-122.84049090000001</v>
      </c>
      <c r="C2131">
        <v>53.123614070000002</v>
      </c>
      <c r="D2131">
        <f t="shared" si="534"/>
        <v>156.16233418460072</v>
      </c>
      <c r="E2131">
        <f t="shared" si="535"/>
        <v>125.03887213652588</v>
      </c>
      <c r="F2131">
        <f t="shared" si="536"/>
        <v>200.05347825808323</v>
      </c>
      <c r="G2131">
        <f t="shared" si="537"/>
        <v>78.08283688493853</v>
      </c>
      <c r="H2131">
        <f t="shared" si="538"/>
        <v>62.515959929755539</v>
      </c>
      <c r="I2131">
        <f t="shared" si="539"/>
        <v>100.02586996341856</v>
      </c>
      <c r="J2131">
        <f t="shared" si="540"/>
        <v>10005.348540789346</v>
      </c>
      <c r="K2131">
        <f t="shared" si="541"/>
        <v>10005.17466193872</v>
      </c>
      <c r="L2131">
        <f t="shared" si="544"/>
        <v>0</v>
      </c>
      <c r="M2131" s="1">
        <f t="shared" si="542"/>
        <v>0</v>
      </c>
      <c r="N2131" s="1">
        <f>IF(M2131&lt;'How to'!$B$35,0,M2131)</f>
        <v>0</v>
      </c>
      <c r="O2131" s="1">
        <f>(((ABS('How to'!$B$33))*(N2131))/(11.82))^(1/2)</f>
        <v>0</v>
      </c>
      <c r="P2131" s="1">
        <f>(((ABS('How to'!$B$33)+'How to'!$B$32)*(N2131))/(11.82))^(1/2)</f>
        <v>0</v>
      </c>
      <c r="Q2131">
        <f>IF(P2131=0,'How to'!$B$34,MIN(ROUNDDOWN(2*P2131,-1)/2,'How to'!$B$34))</f>
        <v>145</v>
      </c>
      <c r="R2131">
        <f t="shared" si="543"/>
        <v>145</v>
      </c>
      <c r="S2131" t="str">
        <f t="shared" si="533"/>
        <v/>
      </c>
      <c r="T2131">
        <f t="shared" si="529"/>
        <v>145</v>
      </c>
      <c r="U2131" t="str">
        <f t="shared" si="530"/>
        <v/>
      </c>
      <c r="W2131" t="str">
        <f t="shared" si="531"/>
        <v/>
      </c>
      <c r="X2131" t="str">
        <f t="shared" si="532"/>
        <v/>
      </c>
      <c r="AE2131" t="s">
        <v>52</v>
      </c>
    </row>
    <row r="2132" spans="1:31" x14ac:dyDescent="0.25">
      <c r="A2132">
        <v>45.92913815</v>
      </c>
      <c r="B2132">
        <v>-122.8406928</v>
      </c>
      <c r="C2132">
        <v>53.148614070000001</v>
      </c>
      <c r="D2132">
        <f t="shared" si="534"/>
        <v>156.16122098950862</v>
      </c>
      <c r="E2132">
        <f t="shared" si="535"/>
        <v>125.03073404855306</v>
      </c>
      <c r="F2132">
        <f t="shared" si="536"/>
        <v>200.04752284808265</v>
      </c>
      <c r="G2132">
        <f t="shared" si="537"/>
        <v>78.081723689846427</v>
      </c>
      <c r="H2132">
        <f t="shared" si="538"/>
        <v>62.515762287667663</v>
      </c>
      <c r="I2132">
        <f t="shared" si="539"/>
        <v>100.02487744949102</v>
      </c>
      <c r="J2132">
        <f t="shared" si="540"/>
        <v>10004.752849413537</v>
      </c>
      <c r="K2132">
        <f t="shared" si="541"/>
        <v>10004.976108785697</v>
      </c>
      <c r="L2132">
        <f t="shared" si="544"/>
        <v>0.47250330386157152</v>
      </c>
      <c r="M2132" s="1">
        <f t="shared" si="542"/>
        <v>10587.20227670285</v>
      </c>
      <c r="N2132" s="1">
        <f>IF(M2132&lt;'How to'!$B$35,0,M2132)</f>
        <v>10587.20227670285</v>
      </c>
      <c r="O2132" s="1">
        <f>(((ABS('How to'!$B$33))*(N2132))/(11.82))^(1/2)</f>
        <v>275.92517707426379</v>
      </c>
      <c r="P2132" s="1">
        <f>(((ABS('How to'!$B$33)+'How to'!$B$32)*(N2132))/(11.82))^(1/2)</f>
        <v>417.92579065406903</v>
      </c>
      <c r="Q2132">
        <f>IF(P2132=0,'How to'!$B$34,MIN(ROUNDDOWN(2*P2132,-1)/2,'How to'!$B$34))</f>
        <v>145</v>
      </c>
      <c r="R2132">
        <f t="shared" si="543"/>
        <v>145</v>
      </c>
      <c r="S2132" t="str">
        <f t="shared" si="533"/>
        <v/>
      </c>
      <c r="T2132">
        <f t="shared" si="529"/>
        <v>145</v>
      </c>
      <c r="U2132" t="str">
        <f t="shared" si="530"/>
        <v/>
      </c>
      <c r="W2132" t="str">
        <f t="shared" si="531"/>
        <v/>
      </c>
      <c r="X2132" t="str">
        <f t="shared" si="532"/>
        <v/>
      </c>
      <c r="AE2132" t="s">
        <v>155</v>
      </c>
    </row>
    <row r="2133" spans="1:31" x14ac:dyDescent="0.25">
      <c r="A2133">
        <v>45.929313499999999</v>
      </c>
      <c r="B2133">
        <v>-122.8408946</v>
      </c>
      <c r="C2133">
        <v>53.173614069999999</v>
      </c>
      <c r="D2133">
        <f t="shared" si="534"/>
        <v>156.15899460011539</v>
      </c>
      <c r="E2133">
        <f t="shared" si="535"/>
        <v>125.03808155954658</v>
      </c>
      <c r="F2133">
        <f t="shared" si="536"/>
        <v>200.0503772418605</v>
      </c>
      <c r="G2133">
        <f t="shared" si="537"/>
        <v>78.08061049475431</v>
      </c>
      <c r="H2133">
        <f t="shared" si="538"/>
        <v>62.515564656264871</v>
      </c>
      <c r="I2133">
        <f t="shared" si="539"/>
        <v>100.02388494517282</v>
      </c>
      <c r="J2133">
        <f t="shared" si="540"/>
        <v>10005.038358652675</v>
      </c>
      <c r="K2133">
        <f t="shared" si="541"/>
        <v>10004.777559525171</v>
      </c>
      <c r="L2133">
        <f t="shared" si="544"/>
        <v>0</v>
      </c>
      <c r="M2133" s="1">
        <f t="shared" si="542"/>
        <v>0</v>
      </c>
      <c r="N2133" s="1">
        <f>IF(M2133&lt;'How to'!$B$35,0,M2133)</f>
        <v>0</v>
      </c>
      <c r="O2133" s="1">
        <f>(((ABS('How to'!$B$33))*(N2133))/(11.82))^(1/2)</f>
        <v>0</v>
      </c>
      <c r="P2133" s="1">
        <f>(((ABS('How to'!$B$33)+'How to'!$B$32)*(N2133))/(11.82))^(1/2)</f>
        <v>0</v>
      </c>
      <c r="Q2133">
        <f>IF(P2133=0,'How to'!$B$34,MIN(ROUNDDOWN(2*P2133,-1)/2,'How to'!$B$34))</f>
        <v>145</v>
      </c>
      <c r="R2133">
        <f t="shared" si="543"/>
        <v>145</v>
      </c>
      <c r="S2133" t="str">
        <f t="shared" si="533"/>
        <v/>
      </c>
      <c r="T2133">
        <f t="shared" si="529"/>
        <v>145</v>
      </c>
      <c r="U2133" t="str">
        <f t="shared" si="530"/>
        <v/>
      </c>
      <c r="W2133" t="str">
        <f t="shared" si="531"/>
        <v/>
      </c>
      <c r="X2133" t="str">
        <f t="shared" si="532"/>
        <v/>
      </c>
      <c r="AE2133" t="s">
        <v>52</v>
      </c>
    </row>
    <row r="2134" spans="1:31" x14ac:dyDescent="0.25">
      <c r="A2134">
        <v>45.929488849999998</v>
      </c>
      <c r="B2134">
        <v>-122.84109650000001</v>
      </c>
      <c r="C2134">
        <v>53.198614069999998</v>
      </c>
      <c r="D2134">
        <f t="shared" si="534"/>
        <v>156.15788140502329</v>
      </c>
      <c r="E2134">
        <f t="shared" si="535"/>
        <v>125.03768626764972</v>
      </c>
      <c r="F2134">
        <f t="shared" si="536"/>
        <v>200.0492612135134</v>
      </c>
      <c r="G2134">
        <f t="shared" si="537"/>
        <v>78.079497299662208</v>
      </c>
      <c r="H2134">
        <f t="shared" si="538"/>
        <v>62.515367024276529</v>
      </c>
      <c r="I2134">
        <f t="shared" si="539"/>
        <v>100.02289244341996</v>
      </c>
      <c r="J2134">
        <f t="shared" si="540"/>
        <v>10004.92672801813</v>
      </c>
      <c r="K2134">
        <f t="shared" si="541"/>
        <v>10004.579012747958</v>
      </c>
      <c r="L2134">
        <f t="shared" si="544"/>
        <v>0</v>
      </c>
      <c r="M2134" s="1">
        <f t="shared" si="542"/>
        <v>0</v>
      </c>
      <c r="N2134" s="1">
        <f>IF(M2134&lt;'How to'!$B$35,0,M2134)</f>
        <v>0</v>
      </c>
      <c r="O2134" s="1">
        <f>(((ABS('How to'!$B$33))*(N2134))/(11.82))^(1/2)</f>
        <v>0</v>
      </c>
      <c r="P2134" s="1">
        <f>(((ABS('How to'!$B$33)+'How to'!$B$32)*(N2134))/(11.82))^(1/2)</f>
        <v>0</v>
      </c>
      <c r="Q2134">
        <f>IF(P2134=0,'How to'!$B$34,MIN(ROUNDDOWN(2*P2134,-1)/2,'How to'!$B$34))</f>
        <v>145</v>
      </c>
      <c r="R2134">
        <f t="shared" si="543"/>
        <v>145</v>
      </c>
      <c r="S2134" t="str">
        <f t="shared" si="533"/>
        <v/>
      </c>
      <c r="T2134">
        <f t="shared" si="529"/>
        <v>145</v>
      </c>
      <c r="U2134" t="str">
        <f t="shared" si="530"/>
        <v/>
      </c>
      <c r="W2134" t="str">
        <f t="shared" si="531"/>
        <v/>
      </c>
      <c r="X2134" t="str">
        <f t="shared" si="532"/>
        <v/>
      </c>
      <c r="AE2134" t="s">
        <v>52</v>
      </c>
    </row>
    <row r="2135" spans="1:31" x14ac:dyDescent="0.25">
      <c r="A2135">
        <v>45.929664199999998</v>
      </c>
      <c r="B2135">
        <v>-122.8412984</v>
      </c>
      <c r="C2135">
        <v>53.223614070000004</v>
      </c>
      <c r="D2135">
        <f t="shared" si="534"/>
        <v>156.15676820993119</v>
      </c>
      <c r="E2135">
        <f t="shared" si="535"/>
        <v>125.03729097568207</v>
      </c>
      <c r="F2135">
        <f t="shared" si="536"/>
        <v>200.04814518587159</v>
      </c>
      <c r="G2135">
        <f t="shared" si="537"/>
        <v>78.079497299662208</v>
      </c>
      <c r="H2135">
        <f t="shared" si="538"/>
        <v>62.522912166743573</v>
      </c>
      <c r="I2135">
        <f t="shared" si="539"/>
        <v>100.02760841076973</v>
      </c>
      <c r="J2135">
        <f t="shared" si="540"/>
        <v>10004.81509807689</v>
      </c>
      <c r="K2135">
        <f t="shared" si="541"/>
        <v>10005.522444378292</v>
      </c>
      <c r="L2135">
        <f t="shared" si="544"/>
        <v>0.84103882276749864</v>
      </c>
      <c r="M2135" s="1">
        <f t="shared" si="542"/>
        <v>5948.3118814030495</v>
      </c>
      <c r="N2135" s="1">
        <f>IF(M2135&lt;'How to'!$B$35,0,M2135)</f>
        <v>5948.3118814030495</v>
      </c>
      <c r="O2135" s="1">
        <f>(((ABS('How to'!$B$33))*(N2135))/(11.82))^(1/2)</f>
        <v>206.82240800601375</v>
      </c>
      <c r="P2135" s="1">
        <f>(((ABS('How to'!$B$33)+'How to'!$B$32)*(N2135))/(11.82))^(1/2)</f>
        <v>313.26035306893311</v>
      </c>
      <c r="Q2135">
        <f>IF(P2135=0,'How to'!$B$34,MIN(ROUNDDOWN(2*P2135,-1)/2,'How to'!$B$34))</f>
        <v>145</v>
      </c>
      <c r="R2135">
        <f t="shared" si="543"/>
        <v>145</v>
      </c>
      <c r="S2135" t="str">
        <f t="shared" si="533"/>
        <v/>
      </c>
      <c r="T2135">
        <f t="shared" si="529"/>
        <v>145</v>
      </c>
      <c r="U2135" t="str">
        <f t="shared" si="530"/>
        <v/>
      </c>
      <c r="W2135" t="str">
        <f t="shared" si="531"/>
        <v/>
      </c>
      <c r="X2135" t="str">
        <f t="shared" si="532"/>
        <v/>
      </c>
      <c r="AE2135" t="s">
        <v>52</v>
      </c>
    </row>
    <row r="2136" spans="1:31" x14ac:dyDescent="0.25">
      <c r="A2136">
        <v>45.929839549999997</v>
      </c>
      <c r="B2136">
        <v>-122.8415002</v>
      </c>
      <c r="C2136">
        <v>53.248614070000002</v>
      </c>
      <c r="D2136">
        <f t="shared" si="534"/>
        <v>156.15676820993119</v>
      </c>
      <c r="E2136">
        <f t="shared" si="535"/>
        <v>125.03689568364359</v>
      </c>
      <c r="F2136">
        <f t="shared" si="536"/>
        <v>200.04789811435796</v>
      </c>
      <c r="G2136">
        <f t="shared" si="537"/>
        <v>78.079497299662208</v>
      </c>
      <c r="H2136">
        <f t="shared" si="538"/>
        <v>62.514971758543268</v>
      </c>
      <c r="I2136">
        <f t="shared" si="539"/>
        <v>100.02264539862671</v>
      </c>
      <c r="J2136">
        <f t="shared" si="540"/>
        <v>10004.790384993135</v>
      </c>
      <c r="K2136">
        <f t="shared" si="541"/>
        <v>10004.52959253942</v>
      </c>
      <c r="L2136">
        <f t="shared" si="544"/>
        <v>0</v>
      </c>
      <c r="M2136" s="1">
        <f t="shared" si="542"/>
        <v>0</v>
      </c>
      <c r="N2136" s="1">
        <f>IF(M2136&lt;'How to'!$B$35,0,M2136)</f>
        <v>0</v>
      </c>
      <c r="O2136" s="1">
        <f>(((ABS('How to'!$B$33))*(N2136))/(11.82))^(1/2)</f>
        <v>0</v>
      </c>
      <c r="P2136" s="1">
        <f>(((ABS('How to'!$B$33)+'How to'!$B$32)*(N2136))/(11.82))^(1/2)</f>
        <v>0</v>
      </c>
      <c r="Q2136">
        <f>IF(P2136=0,'How to'!$B$34,MIN(ROUNDDOWN(2*P2136,-1)/2,'How to'!$B$34))</f>
        <v>145</v>
      </c>
      <c r="R2136">
        <f t="shared" si="543"/>
        <v>145</v>
      </c>
      <c r="S2136" t="str">
        <f t="shared" si="533"/>
        <v/>
      </c>
      <c r="T2136">
        <f t="shared" si="529"/>
        <v>145</v>
      </c>
      <c r="U2136" t="str">
        <f t="shared" si="530"/>
        <v/>
      </c>
      <c r="W2136" t="str">
        <f t="shared" si="531"/>
        <v/>
      </c>
      <c r="X2136" t="str">
        <f t="shared" si="532"/>
        <v/>
      </c>
      <c r="AE2136" t="s">
        <v>52</v>
      </c>
    </row>
    <row r="2137" spans="1:31" x14ac:dyDescent="0.25">
      <c r="A2137">
        <v>45.930014890000002</v>
      </c>
      <c r="B2137">
        <v>-122.84170210000001</v>
      </c>
      <c r="C2137">
        <v>53.273614070000001</v>
      </c>
      <c r="D2137">
        <f t="shared" si="534"/>
        <v>156.15565501483908</v>
      </c>
      <c r="E2137">
        <f t="shared" si="535"/>
        <v>125.04424308900782</v>
      </c>
      <c r="F2137">
        <f t="shared" si="536"/>
        <v>200.05162164505521</v>
      </c>
      <c r="G2137">
        <f t="shared" si="537"/>
        <v>78.078384105361081</v>
      </c>
      <c r="H2137">
        <f t="shared" si="538"/>
        <v>62.522516851984044</v>
      </c>
      <c r="I2137">
        <f t="shared" si="539"/>
        <v>100.02649238082346</v>
      </c>
      <c r="J2137">
        <f t="shared" si="540"/>
        <v>10005.162830704081</v>
      </c>
      <c r="K2137">
        <f t="shared" si="541"/>
        <v>10005.299178010933</v>
      </c>
      <c r="L2137">
        <f t="shared" si="544"/>
        <v>0.36925236201310624</v>
      </c>
      <c r="M2137" s="1">
        <f t="shared" si="542"/>
        <v>13548.050340779953</v>
      </c>
      <c r="N2137" s="1">
        <f>IF(M2137&lt;'How to'!$B$35,0,M2137)</f>
        <v>13548.050340779953</v>
      </c>
      <c r="O2137" s="1">
        <f>(((ABS('How to'!$B$33))*(N2137))/(11.82))^(1/2)</f>
        <v>312.13259674338923</v>
      </c>
      <c r="P2137" s="1">
        <f>(((ABS('How to'!$B$33)+'How to'!$B$32)*(N2137))/(11.82))^(1/2)</f>
        <v>472.76679738355011</v>
      </c>
      <c r="Q2137">
        <f>IF(P2137=0,'How to'!$B$34,MIN(ROUNDDOWN(2*P2137,-1)/2,'How to'!$B$34))</f>
        <v>145</v>
      </c>
      <c r="R2137">
        <f t="shared" si="543"/>
        <v>145</v>
      </c>
      <c r="S2137" t="str">
        <f t="shared" si="533"/>
        <v/>
      </c>
      <c r="T2137">
        <f t="shared" si="529"/>
        <v>145</v>
      </c>
      <c r="U2137" t="str">
        <f t="shared" si="530"/>
        <v/>
      </c>
      <c r="W2137" t="str">
        <f t="shared" si="531"/>
        <v/>
      </c>
      <c r="X2137" t="str">
        <f t="shared" si="532"/>
        <v/>
      </c>
      <c r="AE2137" t="s">
        <v>52</v>
      </c>
    </row>
    <row r="2138" spans="1:31" x14ac:dyDescent="0.25">
      <c r="A2138">
        <v>45.930190240000002</v>
      </c>
      <c r="B2138">
        <v>-122.841904</v>
      </c>
      <c r="C2138">
        <v>53.298614069999999</v>
      </c>
      <c r="D2138">
        <f t="shared" si="534"/>
        <v>156.15565501483908</v>
      </c>
      <c r="E2138">
        <f t="shared" si="535"/>
        <v>125.04384776794849</v>
      </c>
      <c r="F2138">
        <f t="shared" si="536"/>
        <v>200.05137454595837</v>
      </c>
      <c r="G2138">
        <f t="shared" si="537"/>
        <v>78.078384105361081</v>
      </c>
      <c r="H2138">
        <f t="shared" si="538"/>
        <v>62.522319192075393</v>
      </c>
      <c r="I2138">
        <f t="shared" si="539"/>
        <v>100.02636883172387</v>
      </c>
      <c r="J2138">
        <f t="shared" si="540"/>
        <v>10005.138114431829</v>
      </c>
      <c r="K2138">
        <f t="shared" si="541"/>
        <v>10005.274461660061</v>
      </c>
      <c r="L2138">
        <f t="shared" si="544"/>
        <v>0.36925225555424579</v>
      </c>
      <c r="M2138" s="1">
        <f t="shared" si="542"/>
        <v>13548.020778698012</v>
      </c>
      <c r="N2138" s="1">
        <f>IF(M2138&lt;'How to'!$B$35,0,M2138)</f>
        <v>13548.020778698012</v>
      </c>
      <c r="O2138" s="1">
        <f>(((ABS('How to'!$B$33))*(N2138))/(11.82))^(1/2)</f>
        <v>312.1322562038207</v>
      </c>
      <c r="P2138" s="1">
        <f>(((ABS('How to'!$B$33)+'How to'!$B$32)*(N2138))/(11.82))^(1/2)</f>
        <v>472.76628159057339</v>
      </c>
      <c r="Q2138">
        <f>IF(P2138=0,'How to'!$B$34,MIN(ROUNDDOWN(2*P2138,-1)/2,'How to'!$B$34))</f>
        <v>145</v>
      </c>
      <c r="R2138">
        <f t="shared" si="543"/>
        <v>145</v>
      </c>
      <c r="S2138" t="str">
        <f t="shared" si="533"/>
        <v/>
      </c>
      <c r="T2138">
        <f t="shared" si="529"/>
        <v>145</v>
      </c>
      <c r="U2138" t="str">
        <f t="shared" si="530"/>
        <v/>
      </c>
      <c r="W2138" t="str">
        <f t="shared" si="531"/>
        <v/>
      </c>
      <c r="X2138" t="str">
        <f t="shared" si="532"/>
        <v/>
      </c>
      <c r="AE2138" t="s">
        <v>52</v>
      </c>
    </row>
    <row r="2139" spans="1:31" x14ac:dyDescent="0.25">
      <c r="A2139">
        <v>45.93036558</v>
      </c>
      <c r="B2139">
        <v>-122.8421058</v>
      </c>
      <c r="C2139">
        <v>53.323614069999998</v>
      </c>
      <c r="D2139">
        <f t="shared" si="534"/>
        <v>156.15454182053796</v>
      </c>
      <c r="E2139">
        <f t="shared" si="535"/>
        <v>125.0357098422871</v>
      </c>
      <c r="F2139">
        <f t="shared" si="536"/>
        <v>200.04541901015065</v>
      </c>
      <c r="G2139">
        <f t="shared" si="537"/>
        <v>78.077270910268979</v>
      </c>
      <c r="H2139">
        <f t="shared" si="538"/>
        <v>62.514378866822781</v>
      </c>
      <c r="I2139">
        <f t="shared" si="539"/>
        <v>100.02053688068362</v>
      </c>
      <c r="J2139">
        <f t="shared" si="540"/>
        <v>10004.542416736685</v>
      </c>
      <c r="K2139">
        <f t="shared" si="541"/>
        <v>10004.107797900193</v>
      </c>
      <c r="L2139">
        <f t="shared" si="544"/>
        <v>0</v>
      </c>
      <c r="M2139" s="1">
        <f t="shared" si="542"/>
        <v>0</v>
      </c>
      <c r="N2139" s="1">
        <f>IF(M2139&lt;'How to'!$B$35,0,M2139)</f>
        <v>0</v>
      </c>
      <c r="O2139" s="1">
        <f>(((ABS('How to'!$B$33))*(N2139))/(11.82))^(1/2)</f>
        <v>0</v>
      </c>
      <c r="P2139" s="1">
        <f>(((ABS('How to'!$B$33)+'How to'!$B$32)*(N2139))/(11.82))^(1/2)</f>
        <v>0</v>
      </c>
      <c r="Q2139">
        <f>IF(P2139=0,'How to'!$B$34,MIN(ROUNDDOWN(2*P2139,-1)/2,'How to'!$B$34))</f>
        <v>145</v>
      </c>
      <c r="R2139">
        <f t="shared" si="543"/>
        <v>145</v>
      </c>
      <c r="S2139" t="str">
        <f t="shared" si="533"/>
        <v/>
      </c>
      <c r="T2139">
        <f t="shared" si="529"/>
        <v>145</v>
      </c>
      <c r="U2139" t="str">
        <f t="shared" si="530"/>
        <v/>
      </c>
      <c r="W2139" t="str">
        <f t="shared" si="531"/>
        <v/>
      </c>
      <c r="X2139" t="str">
        <f t="shared" si="532"/>
        <v/>
      </c>
      <c r="AE2139" t="s">
        <v>52</v>
      </c>
    </row>
    <row r="2140" spans="1:31" x14ac:dyDescent="0.25">
      <c r="A2140">
        <v>45.930540929999999</v>
      </c>
      <c r="B2140">
        <v>-122.84230770000001</v>
      </c>
      <c r="C2140">
        <v>53.348614070000004</v>
      </c>
      <c r="D2140">
        <f t="shared" si="534"/>
        <v>156.15454182053796</v>
      </c>
      <c r="E2140">
        <f t="shared" si="535"/>
        <v>125.04305714816205</v>
      </c>
      <c r="F2140">
        <f t="shared" si="536"/>
        <v>200.05001142749444</v>
      </c>
      <c r="G2140">
        <f t="shared" si="537"/>
        <v>78.077270910268979</v>
      </c>
      <c r="H2140">
        <f t="shared" si="538"/>
        <v>62.521923885074564</v>
      </c>
      <c r="I2140">
        <f t="shared" si="539"/>
        <v>100.02525280691168</v>
      </c>
      <c r="J2140">
        <f t="shared" si="540"/>
        <v>10005.001768035165</v>
      </c>
      <c r="K2140">
        <f t="shared" si="541"/>
        <v>10005.051199086593</v>
      </c>
      <c r="L2140">
        <f t="shared" si="544"/>
        <v>0.22233095022453767</v>
      </c>
      <c r="M2140" s="1">
        <f t="shared" si="542"/>
        <v>22500.356313374807</v>
      </c>
      <c r="N2140" s="1">
        <f>IF(M2140&lt;'How to'!$B$35,0,M2140)</f>
        <v>22500.356313374807</v>
      </c>
      <c r="O2140" s="1">
        <f>(((ABS('How to'!$B$33))*(N2140))/(11.82))^(1/2)</f>
        <v>402.2494161314296</v>
      </c>
      <c r="P2140" s="1">
        <f>(((ABS('How to'!$B$33)+'How to'!$B$32)*(N2140))/(11.82))^(1/2)</f>
        <v>609.26084041841295</v>
      </c>
      <c r="Q2140">
        <f>IF(P2140=0,'How to'!$B$34,MIN(ROUNDDOWN(2*P2140,-1)/2,'How to'!$B$34))</f>
        <v>145</v>
      </c>
      <c r="R2140">
        <f t="shared" si="543"/>
        <v>145</v>
      </c>
      <c r="S2140" t="str">
        <f t="shared" si="533"/>
        <v/>
      </c>
      <c r="T2140">
        <f t="shared" si="529"/>
        <v>145</v>
      </c>
      <c r="U2140" t="str">
        <f t="shared" si="530"/>
        <v/>
      </c>
      <c r="W2140" t="str">
        <f t="shared" si="531"/>
        <v/>
      </c>
      <c r="X2140" t="str">
        <f t="shared" si="532"/>
        <v/>
      </c>
      <c r="AE2140" t="s">
        <v>52</v>
      </c>
    </row>
    <row r="2141" spans="1:31" x14ac:dyDescent="0.25">
      <c r="A2141">
        <v>45.930716269999998</v>
      </c>
      <c r="B2141">
        <v>-122.8425096</v>
      </c>
      <c r="C2141">
        <v>53.373614070000002</v>
      </c>
      <c r="D2141">
        <f t="shared" si="534"/>
        <v>156.15454181974698</v>
      </c>
      <c r="E2141">
        <f t="shared" si="535"/>
        <v>125.04266184613411</v>
      </c>
      <c r="F2141">
        <f t="shared" si="536"/>
        <v>200.04976434003052</v>
      </c>
      <c r="G2141">
        <f t="shared" si="537"/>
        <v>78.077270909478003</v>
      </c>
      <c r="H2141">
        <f t="shared" si="538"/>
        <v>62.521726234681523</v>
      </c>
      <c r="I2141">
        <f t="shared" si="539"/>
        <v>100.02512926278318</v>
      </c>
      <c r="J2141">
        <f t="shared" si="540"/>
        <v>10004.977053125436</v>
      </c>
      <c r="K2141">
        <f t="shared" si="541"/>
        <v>10005.026484036483</v>
      </c>
      <c r="L2141">
        <f t="shared" si="544"/>
        <v>0.22233063452263754</v>
      </c>
      <c r="M2141" s="1">
        <f t="shared" si="542"/>
        <v>22500.332681364653</v>
      </c>
      <c r="N2141" s="1">
        <f>IF(M2141&lt;'How to'!$B$35,0,M2141)</f>
        <v>22500.332681364653</v>
      </c>
      <c r="O2141" s="1">
        <f>(((ABS('How to'!$B$33))*(N2141))/(11.82))^(1/2)</f>
        <v>402.24920489111298</v>
      </c>
      <c r="P2141" s="1">
        <f>(((ABS('How to'!$B$33)+'How to'!$B$32)*(N2141))/(11.82))^(1/2)</f>
        <v>609.26052046654308</v>
      </c>
      <c r="Q2141">
        <f>IF(P2141=0,'How to'!$B$34,MIN(ROUNDDOWN(2*P2141,-1)/2,'How to'!$B$34))</f>
        <v>145</v>
      </c>
      <c r="R2141">
        <f t="shared" si="543"/>
        <v>145</v>
      </c>
      <c r="S2141" t="str">
        <f t="shared" si="533"/>
        <v/>
      </c>
      <c r="T2141">
        <f t="shared" si="529"/>
        <v>145</v>
      </c>
      <c r="U2141" t="str">
        <f t="shared" si="530"/>
        <v/>
      </c>
      <c r="W2141" t="str">
        <f t="shared" si="531"/>
        <v/>
      </c>
      <c r="X2141" t="str">
        <f t="shared" si="532"/>
        <v/>
      </c>
      <c r="AE2141" t="s">
        <v>52</v>
      </c>
    </row>
    <row r="2142" spans="1:31" x14ac:dyDescent="0.25">
      <c r="A2142">
        <v>45.930891619999997</v>
      </c>
      <c r="B2142">
        <v>-122.84271149999999</v>
      </c>
      <c r="C2142">
        <v>53.398614070000001</v>
      </c>
      <c r="D2142">
        <f t="shared" si="534"/>
        <v>156.15342862465488</v>
      </c>
      <c r="E2142">
        <f t="shared" si="535"/>
        <v>125.04226652259079</v>
      </c>
      <c r="F2142">
        <f t="shared" si="536"/>
        <v>200.04864830421079</v>
      </c>
      <c r="G2142">
        <f t="shared" si="537"/>
        <v>78.077270909478003</v>
      </c>
      <c r="H2142">
        <f t="shared" si="538"/>
        <v>62.521528573530865</v>
      </c>
      <c r="I2142">
        <f t="shared" si="539"/>
        <v>100.02500571278591</v>
      </c>
      <c r="J2142">
        <f t="shared" si="540"/>
        <v>10004.865422085455</v>
      </c>
      <c r="K2142">
        <f t="shared" si="541"/>
        <v>10005.001767842854</v>
      </c>
      <c r="L2142">
        <f t="shared" si="544"/>
        <v>0.36925026391173416</v>
      </c>
      <c r="M2142" s="1">
        <f t="shared" si="542"/>
        <v>13547.724599913159</v>
      </c>
      <c r="N2142" s="1">
        <f>IF(M2142&lt;'How to'!$B$35,0,M2142)</f>
        <v>13547.724599913159</v>
      </c>
      <c r="O2142" s="1">
        <f>(((ABS('How to'!$B$33))*(N2142))/(11.82))^(1/2)</f>
        <v>312.12884436016003</v>
      </c>
      <c r="P2142" s="1">
        <f>(((ABS('How to'!$B$33)+'How to'!$B$32)*(N2142))/(11.82))^(1/2)</f>
        <v>472.76111389448062</v>
      </c>
      <c r="Q2142">
        <f>IF(P2142=0,'How to'!$B$34,MIN(ROUNDDOWN(2*P2142,-1)/2,'How to'!$B$34))</f>
        <v>145</v>
      </c>
      <c r="R2142">
        <f t="shared" si="543"/>
        <v>145</v>
      </c>
      <c r="S2142" t="str">
        <f t="shared" si="533"/>
        <v/>
      </c>
      <c r="T2142">
        <f t="shared" si="529"/>
        <v>145</v>
      </c>
      <c r="U2142" t="str">
        <f t="shared" si="530"/>
        <v/>
      </c>
      <c r="W2142" t="str">
        <f t="shared" si="531"/>
        <v/>
      </c>
      <c r="X2142" t="str">
        <f t="shared" si="532"/>
        <v/>
      </c>
      <c r="AE2142" t="s">
        <v>52</v>
      </c>
    </row>
    <row r="2143" spans="1:31" x14ac:dyDescent="0.25">
      <c r="A2143">
        <v>45.931066960000003</v>
      </c>
      <c r="B2143">
        <v>-122.84291330000001</v>
      </c>
      <c r="C2143">
        <v>53.423614069999999</v>
      </c>
      <c r="D2143">
        <f t="shared" si="534"/>
        <v>156.15454181974698</v>
      </c>
      <c r="E2143">
        <f t="shared" si="535"/>
        <v>125.04961374958695</v>
      </c>
      <c r="F2143">
        <f t="shared" si="536"/>
        <v>200.05410975497603</v>
      </c>
      <c r="G2143">
        <f t="shared" si="537"/>
        <v>78.077270910268979</v>
      </c>
      <c r="H2143">
        <f t="shared" si="538"/>
        <v>62.521330924167351</v>
      </c>
      <c r="I2143">
        <f t="shared" si="539"/>
        <v>100.02488217101173</v>
      </c>
      <c r="J2143">
        <f t="shared" si="540"/>
        <v>10005.411707463998</v>
      </c>
      <c r="K2143">
        <f t="shared" si="541"/>
        <v>10004.977053324779</v>
      </c>
      <c r="L2143">
        <f t="shared" si="544"/>
        <v>0</v>
      </c>
      <c r="M2143" s="1">
        <f t="shared" si="542"/>
        <v>0</v>
      </c>
      <c r="N2143" s="1">
        <f>IF(M2143&lt;'How to'!$B$35,0,M2143)</f>
        <v>0</v>
      </c>
      <c r="O2143" s="1">
        <f>(((ABS('How to'!$B$33))*(N2143))/(11.82))^(1/2)</f>
        <v>0</v>
      </c>
      <c r="P2143" s="1">
        <f>(((ABS('How to'!$B$33)+'How to'!$B$32)*(N2143))/(11.82))^(1/2)</f>
        <v>0</v>
      </c>
      <c r="Q2143">
        <f>IF(P2143=0,'How to'!$B$34,MIN(ROUNDDOWN(2*P2143,-1)/2,'How to'!$B$34))</f>
        <v>145</v>
      </c>
      <c r="R2143">
        <f t="shared" si="543"/>
        <v>145</v>
      </c>
      <c r="S2143" t="str">
        <f t="shared" si="533"/>
        <v/>
      </c>
      <c r="T2143">
        <f t="shared" si="529"/>
        <v>145</v>
      </c>
      <c r="U2143" t="str">
        <f t="shared" si="530"/>
        <v/>
      </c>
      <c r="W2143" t="str">
        <f t="shared" si="531"/>
        <v/>
      </c>
      <c r="X2143" t="str">
        <f t="shared" si="532"/>
        <v/>
      </c>
      <c r="AE2143" t="s">
        <v>52</v>
      </c>
    </row>
    <row r="2144" spans="1:31" x14ac:dyDescent="0.25">
      <c r="A2144">
        <v>45.931242310000002</v>
      </c>
      <c r="B2144">
        <v>-122.8431152</v>
      </c>
      <c r="C2144">
        <v>53.448614069999998</v>
      </c>
      <c r="D2144">
        <f t="shared" si="534"/>
        <v>156.15342862544586</v>
      </c>
      <c r="E2144">
        <f t="shared" si="535"/>
        <v>125.04147589123478</v>
      </c>
      <c r="F2144">
        <f t="shared" si="536"/>
        <v>200.04815411430434</v>
      </c>
      <c r="G2144">
        <f t="shared" si="537"/>
        <v>78.077270910268979</v>
      </c>
      <c r="H2144">
        <f t="shared" si="538"/>
        <v>62.521133260745245</v>
      </c>
      <c r="I2144">
        <f t="shared" si="539"/>
        <v>100.02475862007066</v>
      </c>
      <c r="J2144">
        <f t="shared" si="540"/>
        <v>10004.815991135116</v>
      </c>
      <c r="K2144">
        <f t="shared" si="541"/>
        <v>10004.952337003398</v>
      </c>
      <c r="L2144">
        <f t="shared" si="544"/>
        <v>0.3692504140588882</v>
      </c>
      <c r="M2144" s="1">
        <f t="shared" si="542"/>
        <v>13547.65215700991</v>
      </c>
      <c r="N2144" s="1">
        <f>IF(M2144&lt;'How to'!$B$35,0,M2144)</f>
        <v>13547.65215700991</v>
      </c>
      <c r="O2144" s="1">
        <f>(((ABS('How to'!$B$33))*(N2144))/(11.82))^(1/2)</f>
        <v>312.12800984548812</v>
      </c>
      <c r="P2144" s="1">
        <f>(((ABS('How to'!$B$33)+'How to'!$B$32)*(N2144))/(11.82))^(1/2)</f>
        <v>472.75984990977366</v>
      </c>
      <c r="Q2144">
        <f>IF(P2144=0,'How to'!$B$34,MIN(ROUNDDOWN(2*P2144,-1)/2,'How to'!$B$34))</f>
        <v>145</v>
      </c>
      <c r="R2144">
        <f t="shared" si="543"/>
        <v>145</v>
      </c>
      <c r="S2144" t="str">
        <f t="shared" si="533"/>
        <v/>
      </c>
      <c r="T2144">
        <f t="shared" si="529"/>
        <v>145</v>
      </c>
      <c r="U2144" t="str">
        <f t="shared" si="530"/>
        <v/>
      </c>
      <c r="W2144" t="str">
        <f t="shared" si="531"/>
        <v/>
      </c>
      <c r="X2144" t="str">
        <f t="shared" si="532"/>
        <v/>
      </c>
      <c r="AE2144" t="s">
        <v>52</v>
      </c>
    </row>
    <row r="2145" spans="1:31" x14ac:dyDescent="0.25">
      <c r="A2145">
        <v>45.93141765</v>
      </c>
      <c r="B2145">
        <v>-122.84331709999999</v>
      </c>
      <c r="C2145">
        <v>53.473614070000004</v>
      </c>
      <c r="D2145">
        <f t="shared" si="534"/>
        <v>156.15454182053796</v>
      </c>
      <c r="E2145">
        <f t="shared" si="535"/>
        <v>125.04108058672313</v>
      </c>
      <c r="F2145">
        <f t="shared" si="536"/>
        <v>200.04877596595668</v>
      </c>
      <c r="G2145">
        <f t="shared" si="537"/>
        <v>78.077270910268979</v>
      </c>
      <c r="H2145">
        <f t="shared" si="538"/>
        <v>62.520935609110332</v>
      </c>
      <c r="I2145">
        <f t="shared" si="539"/>
        <v>100.02463507673525</v>
      </c>
      <c r="J2145">
        <f t="shared" si="540"/>
        <v>10004.878191369382</v>
      </c>
      <c r="K2145">
        <f t="shared" si="541"/>
        <v>10004.927622234056</v>
      </c>
      <c r="L2145">
        <f t="shared" si="544"/>
        <v>0.22233053023353039</v>
      </c>
      <c r="M2145" s="1">
        <f t="shared" si="542"/>
        <v>22500.120904954285</v>
      </c>
      <c r="N2145" s="1">
        <f>IF(M2145&lt;'How to'!$B$35,0,M2145)</f>
        <v>22500.120904954285</v>
      </c>
      <c r="O2145" s="1">
        <f>(((ABS('How to'!$B$33))*(N2145))/(11.82))^(1/2)</f>
        <v>402.24731187258874</v>
      </c>
      <c r="P2145" s="1">
        <f>(((ABS('How to'!$B$33)+'How to'!$B$32)*(N2145))/(11.82))^(1/2)</f>
        <v>609.25765323539065</v>
      </c>
      <c r="Q2145">
        <f>IF(P2145=0,'How to'!$B$34,MIN(ROUNDDOWN(2*P2145,-1)/2,'How to'!$B$34))</f>
        <v>145</v>
      </c>
      <c r="R2145">
        <f t="shared" si="543"/>
        <v>145</v>
      </c>
      <c r="S2145" t="str">
        <f t="shared" si="533"/>
        <v/>
      </c>
      <c r="T2145">
        <f t="shared" si="529"/>
        <v>145</v>
      </c>
      <c r="U2145" t="str">
        <f t="shared" si="530"/>
        <v/>
      </c>
      <c r="W2145" t="str">
        <f t="shared" si="531"/>
        <v/>
      </c>
      <c r="X2145" t="str">
        <f t="shared" si="532"/>
        <v/>
      </c>
      <c r="AE2145" t="s">
        <v>52</v>
      </c>
    </row>
    <row r="2146" spans="1:31" x14ac:dyDescent="0.25">
      <c r="A2146">
        <v>45.931592989999999</v>
      </c>
      <c r="B2146">
        <v>-122.843519</v>
      </c>
      <c r="C2146">
        <v>53.498614070000002</v>
      </c>
      <c r="D2146">
        <f t="shared" si="534"/>
        <v>156.15342862544586</v>
      </c>
      <c r="E2146">
        <f t="shared" si="535"/>
        <v>125.04068527994016</v>
      </c>
      <c r="F2146">
        <f t="shared" si="536"/>
        <v>200.04765993822386</v>
      </c>
      <c r="G2146">
        <f t="shared" si="537"/>
        <v>78.076157715176876</v>
      </c>
      <c r="H2146">
        <f t="shared" si="538"/>
        <v>62.520737946717681</v>
      </c>
      <c r="I2146">
        <f t="shared" si="539"/>
        <v>100.02364258997629</v>
      </c>
      <c r="J2146">
        <f t="shared" si="540"/>
        <v>10004.766561689814</v>
      </c>
      <c r="K2146">
        <f t="shared" si="541"/>
        <v>10004.729076967318</v>
      </c>
      <c r="L2146">
        <f t="shared" si="544"/>
        <v>0</v>
      </c>
      <c r="M2146" s="1">
        <f t="shared" si="542"/>
        <v>0</v>
      </c>
      <c r="N2146" s="1">
        <f>IF(M2146&lt;'How to'!$B$35,0,M2146)</f>
        <v>0</v>
      </c>
      <c r="O2146" s="1">
        <f>(((ABS('How to'!$B$33))*(N2146))/(11.82))^(1/2)</f>
        <v>0</v>
      </c>
      <c r="P2146" s="1">
        <f>(((ABS('How to'!$B$33)+'How to'!$B$32)*(N2146))/(11.82))^(1/2)</f>
        <v>0</v>
      </c>
      <c r="Q2146">
        <f>IF(P2146=0,'How to'!$B$34,MIN(ROUNDDOWN(2*P2146,-1)/2,'How to'!$B$34))</f>
        <v>145</v>
      </c>
      <c r="R2146">
        <f t="shared" si="543"/>
        <v>145</v>
      </c>
      <c r="S2146" t="str">
        <f t="shared" si="533"/>
        <v/>
      </c>
      <c r="T2146">
        <f t="shared" si="529"/>
        <v>145</v>
      </c>
      <c r="U2146" t="str">
        <f t="shared" si="530"/>
        <v/>
      </c>
      <c r="W2146" t="str">
        <f t="shared" si="531"/>
        <v/>
      </c>
      <c r="X2146" t="str">
        <f t="shared" si="532"/>
        <v/>
      </c>
      <c r="AE2146" t="s">
        <v>52</v>
      </c>
    </row>
    <row r="2147" spans="1:31" x14ac:dyDescent="0.25">
      <c r="A2147">
        <v>45.931768339999998</v>
      </c>
      <c r="B2147">
        <v>-122.84372089999999</v>
      </c>
      <c r="C2147">
        <v>53.523614070000001</v>
      </c>
      <c r="D2147">
        <f t="shared" si="534"/>
        <v>156.15454181974698</v>
      </c>
      <c r="E2147">
        <f t="shared" si="535"/>
        <v>125.04803238179542</v>
      </c>
      <c r="F2147">
        <f t="shared" si="536"/>
        <v>200.05312127905844</v>
      </c>
      <c r="G2147">
        <f t="shared" si="537"/>
        <v>78.077270909478003</v>
      </c>
      <c r="H2147">
        <f t="shared" si="538"/>
        <v>62.528282774121841</v>
      </c>
      <c r="I2147">
        <f t="shared" si="539"/>
        <v>100.02922762549235</v>
      </c>
      <c r="J2147">
        <f t="shared" si="540"/>
        <v>10005.312833373417</v>
      </c>
      <c r="K2147">
        <f t="shared" si="541"/>
        <v>10005.846379352563</v>
      </c>
      <c r="L2147">
        <f t="shared" si="544"/>
        <v>0.73044231746651711</v>
      </c>
      <c r="M2147" s="1">
        <f t="shared" si="542"/>
        <v>6849.1694279550156</v>
      </c>
      <c r="N2147" s="1">
        <f>IF(M2147&lt;'How to'!$B$35,0,M2147)</f>
        <v>6849.1694279550156</v>
      </c>
      <c r="O2147" s="1">
        <f>(((ABS('How to'!$B$33))*(N2147))/(11.82))^(1/2)</f>
        <v>221.93187346932714</v>
      </c>
      <c r="P2147" s="1">
        <f>(((ABS('How to'!$B$33)+'How to'!$B$32)*(N2147))/(11.82))^(1/2)</f>
        <v>336.14567062883111</v>
      </c>
      <c r="Q2147">
        <f>IF(P2147=0,'How to'!$B$34,MIN(ROUNDDOWN(2*P2147,-1)/2,'How to'!$B$34))</f>
        <v>145</v>
      </c>
      <c r="R2147">
        <f t="shared" si="543"/>
        <v>145</v>
      </c>
      <c r="S2147" t="str">
        <f t="shared" si="533"/>
        <v/>
      </c>
      <c r="T2147">
        <f t="shared" si="529"/>
        <v>145</v>
      </c>
      <c r="U2147" t="str">
        <f t="shared" si="530"/>
        <v/>
      </c>
      <c r="W2147" t="str">
        <f t="shared" si="531"/>
        <v/>
      </c>
      <c r="X2147" t="str">
        <f t="shared" si="532"/>
        <v/>
      </c>
      <c r="AE2147" t="s">
        <v>52</v>
      </c>
    </row>
    <row r="2148" spans="1:31" x14ac:dyDescent="0.25">
      <c r="A2148">
        <v>45.931943680000003</v>
      </c>
      <c r="B2148">
        <v>-122.84392269999999</v>
      </c>
      <c r="C2148">
        <v>53.548614069999999</v>
      </c>
      <c r="D2148">
        <f t="shared" si="534"/>
        <v>156.15454181974698</v>
      </c>
      <c r="E2148">
        <f t="shared" si="535"/>
        <v>125.04763704819295</v>
      </c>
      <c r="F2148">
        <f t="shared" si="536"/>
        <v>200.05287416648557</v>
      </c>
      <c r="G2148">
        <f t="shared" si="537"/>
        <v>78.076157715176876</v>
      </c>
      <c r="H2148">
        <f t="shared" si="538"/>
        <v>62.52034263941993</v>
      </c>
      <c r="I2148">
        <f t="shared" si="539"/>
        <v>100.02339549983115</v>
      </c>
      <c r="J2148">
        <f t="shared" si="540"/>
        <v>10005.288115567926</v>
      </c>
      <c r="K2148">
        <f t="shared" si="541"/>
        <v>10004.679647315643</v>
      </c>
      <c r="L2148">
        <f t="shared" si="544"/>
        <v>0</v>
      </c>
      <c r="M2148" s="1">
        <f t="shared" si="542"/>
        <v>0</v>
      </c>
      <c r="N2148" s="1">
        <f>IF(M2148&lt;'How to'!$B$35,0,M2148)</f>
        <v>0</v>
      </c>
      <c r="O2148" s="1">
        <f>(((ABS('How to'!$B$33))*(N2148))/(11.82))^(1/2)</f>
        <v>0</v>
      </c>
      <c r="P2148" s="1">
        <f>(((ABS('How to'!$B$33)+'How to'!$B$32)*(N2148))/(11.82))^(1/2)</f>
        <v>0</v>
      </c>
      <c r="Q2148">
        <f>IF(P2148=0,'How to'!$B$34,MIN(ROUNDDOWN(2*P2148,-1)/2,'How to'!$B$34))</f>
        <v>145</v>
      </c>
      <c r="R2148">
        <f t="shared" si="543"/>
        <v>145</v>
      </c>
      <c r="S2148" t="str">
        <f t="shared" si="533"/>
        <v/>
      </c>
      <c r="T2148">
        <f t="shared" si="529"/>
        <v>145</v>
      </c>
      <c r="U2148" t="str">
        <f t="shared" si="530"/>
        <v/>
      </c>
      <c r="W2148" t="str">
        <f t="shared" si="531"/>
        <v/>
      </c>
      <c r="X2148" t="str">
        <f t="shared" si="532"/>
        <v/>
      </c>
      <c r="AE2148" t="s">
        <v>52</v>
      </c>
    </row>
    <row r="2149" spans="1:31" x14ac:dyDescent="0.25">
      <c r="A2149">
        <v>45.932119030000003</v>
      </c>
      <c r="B2149">
        <v>-122.8441246</v>
      </c>
      <c r="C2149">
        <v>53.573614069999998</v>
      </c>
      <c r="D2149">
        <f t="shared" si="534"/>
        <v>156.15676820993119</v>
      </c>
      <c r="E2149">
        <f t="shared" si="535"/>
        <v>125.03949930747424</v>
      </c>
      <c r="F2149">
        <f t="shared" si="536"/>
        <v>200.04952548015211</v>
      </c>
      <c r="G2149">
        <f t="shared" si="537"/>
        <v>78.077270910268979</v>
      </c>
      <c r="H2149">
        <f t="shared" si="538"/>
        <v>62.520144975270576</v>
      </c>
      <c r="I2149">
        <f t="shared" si="539"/>
        <v>100.0241408887094</v>
      </c>
      <c r="J2149">
        <f t="shared" si="540"/>
        <v>10004.953161208507</v>
      </c>
      <c r="K2149">
        <f t="shared" si="541"/>
        <v>10004.828760524388</v>
      </c>
      <c r="L2149">
        <f t="shared" si="544"/>
        <v>0</v>
      </c>
      <c r="M2149" s="1">
        <f t="shared" si="542"/>
        <v>0</v>
      </c>
      <c r="N2149" s="1">
        <f>IF(M2149&lt;'How to'!$B$35,0,M2149)</f>
        <v>0</v>
      </c>
      <c r="O2149" s="1">
        <f>(((ABS('How to'!$B$33))*(N2149))/(11.82))^(1/2)</f>
        <v>0</v>
      </c>
      <c r="P2149" s="1">
        <f>(((ABS('How to'!$B$33)+'How to'!$B$32)*(N2149))/(11.82))^(1/2)</f>
        <v>0</v>
      </c>
      <c r="Q2149">
        <f>IF(P2149=0,'How to'!$B$34,MIN(ROUNDDOWN(2*P2149,-1)/2,'How to'!$B$34))</f>
        <v>145</v>
      </c>
      <c r="R2149">
        <f t="shared" si="543"/>
        <v>145</v>
      </c>
      <c r="S2149" t="str">
        <f t="shared" si="533"/>
        <v/>
      </c>
      <c r="T2149">
        <f t="shared" si="529"/>
        <v>145</v>
      </c>
      <c r="U2149" t="str">
        <f t="shared" si="530"/>
        <v/>
      </c>
      <c r="W2149" t="str">
        <f t="shared" si="531"/>
        <v/>
      </c>
      <c r="X2149" t="str">
        <f t="shared" si="532"/>
        <v/>
      </c>
      <c r="AE2149" t="s">
        <v>52</v>
      </c>
    </row>
    <row r="2150" spans="1:31" x14ac:dyDescent="0.25">
      <c r="A2150">
        <v>45.932294370000001</v>
      </c>
      <c r="B2150">
        <v>-122.84432649999999</v>
      </c>
      <c r="C2150">
        <v>53.598614070000004</v>
      </c>
      <c r="D2150">
        <f t="shared" si="534"/>
        <v>156.16010779520749</v>
      </c>
      <c r="E2150">
        <f t="shared" si="535"/>
        <v>125.03136163598586</v>
      </c>
      <c r="F2150">
        <f t="shared" si="536"/>
        <v>200.04704611455651</v>
      </c>
      <c r="G2150">
        <f t="shared" si="537"/>
        <v>78.077270910268979</v>
      </c>
      <c r="H2150">
        <f t="shared" si="538"/>
        <v>62.519947319607738</v>
      </c>
      <c r="I2150">
        <f t="shared" si="539"/>
        <v>100.02401734404624</v>
      </c>
      <c r="J2150">
        <f t="shared" si="540"/>
        <v>10004.705164789875</v>
      </c>
      <c r="K2150">
        <f t="shared" si="541"/>
        <v>10004.804045642064</v>
      </c>
      <c r="L2150">
        <f t="shared" si="544"/>
        <v>0.31445325914802214</v>
      </c>
      <c r="M2150" s="1">
        <f t="shared" si="542"/>
        <v>15908.253062393156</v>
      </c>
      <c r="N2150" s="1">
        <f>IF(M2150&lt;'How to'!$B$35,0,M2150)</f>
        <v>15908.253062393156</v>
      </c>
      <c r="O2150" s="1">
        <f>(((ABS('How to'!$B$33))*(N2150))/(11.82))^(1/2)</f>
        <v>338.2298788639111</v>
      </c>
      <c r="P2150" s="1">
        <f>(((ABS('How to'!$B$33)+'How to'!$B$32)*(N2150))/(11.82))^(1/2)</f>
        <v>512.29464105403144</v>
      </c>
      <c r="Q2150">
        <f>IF(P2150=0,'How to'!$B$34,MIN(ROUNDDOWN(2*P2150,-1)/2,'How to'!$B$34))</f>
        <v>145</v>
      </c>
      <c r="R2150">
        <f t="shared" si="543"/>
        <v>145</v>
      </c>
      <c r="S2150" t="str">
        <f t="shared" si="533"/>
        <v/>
      </c>
      <c r="T2150">
        <f t="shared" si="529"/>
        <v>145</v>
      </c>
      <c r="U2150" t="str">
        <f t="shared" si="530"/>
        <v/>
      </c>
      <c r="W2150" t="str">
        <f t="shared" si="531"/>
        <v/>
      </c>
      <c r="X2150" t="str">
        <f t="shared" si="532"/>
        <v/>
      </c>
      <c r="AE2150" t="s">
        <v>52</v>
      </c>
    </row>
    <row r="2151" spans="1:31" x14ac:dyDescent="0.25">
      <c r="A2151">
        <v>45.93246972</v>
      </c>
      <c r="B2151">
        <v>-122.8445284</v>
      </c>
      <c r="C2151">
        <v>53.623614070000002</v>
      </c>
      <c r="D2151">
        <f t="shared" si="534"/>
        <v>156.16344738048383</v>
      </c>
      <c r="E2151">
        <f t="shared" si="535"/>
        <v>125.03096632638135</v>
      </c>
      <c r="F2151">
        <f t="shared" si="536"/>
        <v>200.04940599328421</v>
      </c>
      <c r="G2151">
        <f t="shared" si="537"/>
        <v>78.077270910268979</v>
      </c>
      <c r="H2151">
        <f t="shared" si="538"/>
        <v>62.519749654287253</v>
      </c>
      <c r="I2151">
        <f t="shared" si="539"/>
        <v>100.02389379358458</v>
      </c>
      <c r="J2151">
        <f t="shared" si="540"/>
        <v>10004.941209566465</v>
      </c>
      <c r="K2151">
        <f t="shared" si="541"/>
        <v>10004.779329630288</v>
      </c>
      <c r="L2151">
        <f t="shared" si="544"/>
        <v>0</v>
      </c>
      <c r="M2151" s="1">
        <f t="shared" si="542"/>
        <v>0</v>
      </c>
      <c r="N2151" s="1">
        <f>IF(M2151&lt;'How to'!$B$35,0,M2151)</f>
        <v>0</v>
      </c>
      <c r="O2151" s="1">
        <f>(((ABS('How to'!$B$33))*(N2151))/(11.82))^(1/2)</f>
        <v>0</v>
      </c>
      <c r="P2151" s="1">
        <f>(((ABS('How to'!$B$33)+'How to'!$B$32)*(N2151))/(11.82))^(1/2)</f>
        <v>0</v>
      </c>
      <c r="Q2151">
        <f>IF(P2151=0,'How to'!$B$34,MIN(ROUNDDOWN(2*P2151,-1)/2,'How to'!$B$34))</f>
        <v>145</v>
      </c>
      <c r="R2151">
        <f t="shared" si="543"/>
        <v>145</v>
      </c>
      <c r="S2151" t="str">
        <f t="shared" si="533"/>
        <v/>
      </c>
      <c r="T2151">
        <f t="shared" si="529"/>
        <v>145</v>
      </c>
      <c r="U2151" t="str">
        <f t="shared" si="530"/>
        <v/>
      </c>
      <c r="W2151" t="str">
        <f t="shared" si="531"/>
        <v/>
      </c>
      <c r="X2151" t="str">
        <f t="shared" si="532"/>
        <v/>
      </c>
      <c r="AE2151" t="s">
        <v>156</v>
      </c>
    </row>
    <row r="2152" spans="1:31" x14ac:dyDescent="0.25">
      <c r="A2152">
        <v>45.93264507</v>
      </c>
      <c r="B2152">
        <v>-122.84473029999999</v>
      </c>
      <c r="C2152">
        <v>53.648614070000001</v>
      </c>
      <c r="D2152">
        <f t="shared" si="534"/>
        <v>156.16901335436239</v>
      </c>
      <c r="E2152">
        <f t="shared" si="535"/>
        <v>125.03057101450547</v>
      </c>
      <c r="F2152">
        <f t="shared" si="536"/>
        <v>200.05350389405407</v>
      </c>
      <c r="G2152">
        <f t="shared" si="537"/>
        <v>78.078384104570105</v>
      </c>
      <c r="H2152">
        <f t="shared" si="538"/>
        <v>62.527294357474545</v>
      </c>
      <c r="I2152">
        <f t="shared" si="539"/>
        <v>100.02947867527379</v>
      </c>
      <c r="J2152">
        <f t="shared" si="540"/>
        <v>10005.351105072077</v>
      </c>
      <c r="K2152">
        <f t="shared" si="541"/>
        <v>10005.896604047055</v>
      </c>
      <c r="L2152">
        <f t="shared" si="544"/>
        <v>0.73857902419295518</v>
      </c>
      <c r="M2152" s="1">
        <f t="shared" si="542"/>
        <v>6773.7481544242964</v>
      </c>
      <c r="N2152" s="1">
        <f>IF(M2152&lt;'How to'!$B$35,0,M2152)</f>
        <v>6773.7481544242964</v>
      </c>
      <c r="O2152" s="1">
        <f>(((ABS('How to'!$B$33))*(N2152))/(11.82))^(1/2)</f>
        <v>220.70656287772286</v>
      </c>
      <c r="P2152" s="1">
        <f>(((ABS('How to'!$B$33)+'How to'!$B$32)*(N2152))/(11.82))^(1/2)</f>
        <v>334.2897729422811</v>
      </c>
      <c r="Q2152">
        <f>IF(P2152=0,'How to'!$B$34,MIN(ROUNDDOWN(2*P2152,-1)/2,'How to'!$B$34))</f>
        <v>145</v>
      </c>
      <c r="R2152">
        <f t="shared" si="543"/>
        <v>145</v>
      </c>
      <c r="S2152" t="str">
        <f t="shared" si="533"/>
        <v/>
      </c>
      <c r="T2152">
        <f t="shared" si="529"/>
        <v>145</v>
      </c>
      <c r="U2152" t="str">
        <f t="shared" si="530"/>
        <v/>
      </c>
      <c r="W2152" t="str">
        <f t="shared" si="531"/>
        <v/>
      </c>
      <c r="X2152" t="str">
        <f t="shared" si="532"/>
        <v/>
      </c>
      <c r="AE2152" t="s">
        <v>52</v>
      </c>
    </row>
    <row r="2153" spans="1:31" x14ac:dyDescent="0.25">
      <c r="A2153">
        <v>45.93282043</v>
      </c>
      <c r="B2153">
        <v>-122.84493209999999</v>
      </c>
      <c r="C2153">
        <v>53.673614069999999</v>
      </c>
      <c r="D2153">
        <f t="shared" si="534"/>
        <v>156.17235293963873</v>
      </c>
      <c r="E2153">
        <f t="shared" si="535"/>
        <v>125.02243339233161</v>
      </c>
      <c r="F2153">
        <f t="shared" si="536"/>
        <v>200.05102517618619</v>
      </c>
      <c r="G2153">
        <f t="shared" si="537"/>
        <v>78.079497299662208</v>
      </c>
      <c r="H2153">
        <f t="shared" si="538"/>
        <v>62.5193543298615</v>
      </c>
      <c r="I2153">
        <f t="shared" si="539"/>
        <v>100.02538460006404</v>
      </c>
      <c r="J2153">
        <f t="shared" si="540"/>
        <v>10005.10316851077</v>
      </c>
      <c r="K2153">
        <f t="shared" si="541"/>
        <v>10005.077564390729</v>
      </c>
      <c r="L2153">
        <f t="shared" si="544"/>
        <v>0</v>
      </c>
      <c r="M2153" s="1">
        <f t="shared" si="542"/>
        <v>0</v>
      </c>
      <c r="N2153" s="1">
        <f>IF(M2153&lt;'How to'!$B$35,0,M2153)</f>
        <v>0</v>
      </c>
      <c r="O2153" s="1">
        <f>(((ABS('How to'!$B$33))*(N2153))/(11.82))^(1/2)</f>
        <v>0</v>
      </c>
      <c r="P2153" s="1">
        <f>(((ABS('How to'!$B$33)+'How to'!$B$32)*(N2153))/(11.82))^(1/2)</f>
        <v>0</v>
      </c>
      <c r="Q2153">
        <f>IF(P2153=0,'How to'!$B$34,MIN(ROUNDDOWN(2*P2153,-1)/2,'How to'!$B$34))</f>
        <v>145</v>
      </c>
      <c r="R2153">
        <f t="shared" si="543"/>
        <v>145</v>
      </c>
      <c r="S2153" t="str">
        <f t="shared" si="533"/>
        <v/>
      </c>
      <c r="T2153">
        <f t="shared" si="529"/>
        <v>145</v>
      </c>
      <c r="U2153" t="str">
        <f t="shared" si="530"/>
        <v/>
      </c>
      <c r="W2153" t="str">
        <f t="shared" si="531"/>
        <v/>
      </c>
      <c r="X2153" t="str">
        <f t="shared" si="532"/>
        <v/>
      </c>
      <c r="AE2153" t="s">
        <v>157</v>
      </c>
    </row>
    <row r="2154" spans="1:31" x14ac:dyDescent="0.25">
      <c r="A2154">
        <v>45.9329958</v>
      </c>
      <c r="B2154">
        <v>-122.84513389999999</v>
      </c>
      <c r="C2154">
        <v>53.698614069999998</v>
      </c>
      <c r="D2154">
        <f t="shared" si="534"/>
        <v>156.17680572000714</v>
      </c>
      <c r="E2154">
        <f t="shared" si="535"/>
        <v>125.01429579650639</v>
      </c>
      <c r="F2154">
        <f t="shared" si="536"/>
        <v>200.04941589117738</v>
      </c>
      <c r="G2154">
        <f t="shared" si="537"/>
        <v>78.08283688493853</v>
      </c>
      <c r="H2154">
        <f t="shared" si="538"/>
        <v>62.511414351721143</v>
      </c>
      <c r="I2154">
        <f t="shared" si="539"/>
        <v>100.02302904957681</v>
      </c>
      <c r="J2154">
        <f t="shared" si="540"/>
        <v>10004.942199600313</v>
      </c>
      <c r="K2154">
        <f t="shared" si="541"/>
        <v>10004.606340252485</v>
      </c>
      <c r="L2154">
        <f t="shared" si="544"/>
        <v>0</v>
      </c>
      <c r="M2154" s="1">
        <f t="shared" si="542"/>
        <v>0</v>
      </c>
      <c r="N2154" s="1">
        <f>IF(M2154&lt;'How to'!$B$35,0,M2154)</f>
        <v>0</v>
      </c>
      <c r="O2154" s="1">
        <f>(((ABS('How to'!$B$33))*(N2154))/(11.82))^(1/2)</f>
        <v>0</v>
      </c>
      <c r="P2154" s="1">
        <f>(((ABS('How to'!$B$33)+'How to'!$B$32)*(N2154))/(11.82))^(1/2)</f>
        <v>0</v>
      </c>
      <c r="Q2154">
        <f>IF(P2154=0,'How to'!$B$34,MIN(ROUNDDOWN(2*P2154,-1)/2,'How to'!$B$34))</f>
        <v>145</v>
      </c>
      <c r="R2154">
        <f t="shared" si="543"/>
        <v>145</v>
      </c>
      <c r="S2154" t="str">
        <f t="shared" si="533"/>
        <v/>
      </c>
      <c r="T2154">
        <f t="shared" si="529"/>
        <v>145</v>
      </c>
      <c r="U2154" t="str">
        <f t="shared" si="530"/>
        <v/>
      </c>
      <c r="W2154" t="str">
        <f t="shared" si="531"/>
        <v/>
      </c>
      <c r="X2154" t="str">
        <f t="shared" si="532"/>
        <v/>
      </c>
      <c r="AE2154" t="s">
        <v>52</v>
      </c>
    </row>
    <row r="2155" spans="1:31" x14ac:dyDescent="0.25">
      <c r="A2155">
        <v>45.933171180000002</v>
      </c>
      <c r="B2155">
        <v>-122.8453358</v>
      </c>
      <c r="C2155">
        <v>53.723614070000004</v>
      </c>
      <c r="D2155">
        <f t="shared" si="534"/>
        <v>156.17791891509924</v>
      </c>
      <c r="E2155">
        <f t="shared" si="535"/>
        <v>125.01390046245078</v>
      </c>
      <c r="F2155">
        <f t="shared" si="536"/>
        <v>200.05003790423751</v>
      </c>
      <c r="G2155">
        <f t="shared" si="537"/>
        <v>78.086176470214852</v>
      </c>
      <c r="H2155">
        <f t="shared" si="538"/>
        <v>62.511216696165803</v>
      </c>
      <c r="I2155">
        <f t="shared" si="539"/>
        <v>100.02551258840184</v>
      </c>
      <c r="J2155">
        <f t="shared" si="540"/>
        <v>10005.004416371716</v>
      </c>
      <c r="K2155">
        <f t="shared" si="541"/>
        <v>10005.103168572534</v>
      </c>
      <c r="L2155">
        <f t="shared" si="544"/>
        <v>0.31424862898368522</v>
      </c>
      <c r="M2155" s="1">
        <f t="shared" si="542"/>
        <v>15919.088017870026</v>
      </c>
      <c r="N2155" s="1">
        <f>IF(M2155&lt;'How to'!$B$35,0,M2155)</f>
        <v>15919.088017870026</v>
      </c>
      <c r="O2155" s="1">
        <f>(((ABS('How to'!$B$33))*(N2155))/(11.82))^(1/2)</f>
        <v>338.34504178839069</v>
      </c>
      <c r="P2155" s="1">
        <f>(((ABS('How to'!$B$33)+'How to'!$B$32)*(N2155))/(11.82))^(1/2)</f>
        <v>512.46907079175071</v>
      </c>
      <c r="Q2155">
        <f>IF(P2155=0,'How to'!$B$34,MIN(ROUNDDOWN(2*P2155,-1)/2,'How to'!$B$34))</f>
        <v>145</v>
      </c>
      <c r="R2155">
        <f t="shared" si="543"/>
        <v>145</v>
      </c>
      <c r="S2155" t="str">
        <f t="shared" si="533"/>
        <v/>
      </c>
      <c r="T2155">
        <f t="shared" si="529"/>
        <v>145</v>
      </c>
      <c r="U2155" t="str">
        <f t="shared" si="530"/>
        <v/>
      </c>
      <c r="W2155" t="str">
        <f t="shared" si="531"/>
        <v/>
      </c>
      <c r="X2155" t="str">
        <f t="shared" si="532"/>
        <v/>
      </c>
      <c r="AE2155" t="s">
        <v>52</v>
      </c>
    </row>
    <row r="2156" spans="1:31" x14ac:dyDescent="0.25">
      <c r="A2156">
        <v>45.933346569999998</v>
      </c>
      <c r="B2156">
        <v>-122.8455376</v>
      </c>
      <c r="C2156">
        <v>53.748614070000002</v>
      </c>
      <c r="D2156">
        <f t="shared" si="534"/>
        <v>156.17346613473083</v>
      </c>
      <c r="E2156">
        <f t="shared" si="535"/>
        <v>125.01350510468225</v>
      </c>
      <c r="F2156">
        <f t="shared" si="536"/>
        <v>200.04631459513152</v>
      </c>
      <c r="G2156">
        <f t="shared" si="537"/>
        <v>78.0906292497923</v>
      </c>
      <c r="H2156">
        <f t="shared" si="538"/>
        <v>62.503276767752972</v>
      </c>
      <c r="I2156">
        <f t="shared" si="539"/>
        <v>100.02402703018333</v>
      </c>
      <c r="J2156">
        <f t="shared" si="540"/>
        <v>10004.631995773583</v>
      </c>
      <c r="K2156">
        <f t="shared" si="541"/>
        <v>10004.805983334845</v>
      </c>
      <c r="L2156">
        <f t="shared" si="544"/>
        <v>0.41711816222988668</v>
      </c>
      <c r="M2156" s="1">
        <f t="shared" si="542"/>
        <v>11992.771940029896</v>
      </c>
      <c r="N2156" s="1">
        <f>IF(M2156&lt;'How to'!$B$35,0,M2156)</f>
        <v>11992.771940029896</v>
      </c>
      <c r="O2156" s="1">
        <f>(((ABS('How to'!$B$33))*(N2156))/(11.82))^(1/2)</f>
        <v>293.67062810062163</v>
      </c>
      <c r="P2156" s="1">
        <f>(((ABS('How to'!$B$33)+'How to'!$B$32)*(N2156))/(11.82))^(1/2)</f>
        <v>444.80366287052004</v>
      </c>
      <c r="Q2156">
        <f>IF(P2156=0,'How to'!$B$34,MIN(ROUNDDOWN(2*P2156,-1)/2,'How to'!$B$34))</f>
        <v>145</v>
      </c>
      <c r="R2156">
        <f t="shared" si="543"/>
        <v>145</v>
      </c>
      <c r="S2156" t="str">
        <f t="shared" si="533"/>
        <v/>
      </c>
      <c r="T2156">
        <f t="shared" si="529"/>
        <v>145</v>
      </c>
      <c r="U2156" t="str">
        <f t="shared" si="530"/>
        <v/>
      </c>
      <c r="W2156" t="str">
        <f t="shared" si="531"/>
        <v/>
      </c>
      <c r="X2156" t="str">
        <f t="shared" si="532"/>
        <v/>
      </c>
      <c r="AE2156" t="s">
        <v>52</v>
      </c>
    </row>
    <row r="2157" spans="1:31" x14ac:dyDescent="0.25">
      <c r="A2157">
        <v>45.933521949999999</v>
      </c>
      <c r="B2157">
        <v>-122.8457394</v>
      </c>
      <c r="C2157">
        <v>53.773614070000001</v>
      </c>
      <c r="D2157">
        <f t="shared" si="534"/>
        <v>156.15676820993119</v>
      </c>
      <c r="E2157">
        <f t="shared" si="535"/>
        <v>125.04407852067855</v>
      </c>
      <c r="F2157">
        <f t="shared" si="536"/>
        <v>200.05238771595754</v>
      </c>
      <c r="G2157">
        <f t="shared" si="537"/>
        <v>78.09285563997652</v>
      </c>
      <c r="H2157">
        <f t="shared" si="538"/>
        <v>62.503079112966887</v>
      </c>
      <c r="I2157">
        <f t="shared" si="539"/>
        <v>100.02564171555217</v>
      </c>
      <c r="J2157">
        <f t="shared" si="540"/>
        <v>10005.239457713949</v>
      </c>
      <c r="K2157">
        <f t="shared" si="541"/>
        <v>10005.129000608011</v>
      </c>
      <c r="L2157">
        <f t="shared" si="544"/>
        <v>0</v>
      </c>
      <c r="M2157" s="1">
        <f t="shared" si="542"/>
        <v>0</v>
      </c>
      <c r="N2157" s="1">
        <f>IF(M2157&lt;'How to'!$B$35,0,M2157)</f>
        <v>0</v>
      </c>
      <c r="O2157" s="1">
        <f>(((ABS('How to'!$B$33))*(N2157))/(11.82))^(1/2)</f>
        <v>0</v>
      </c>
      <c r="P2157" s="1">
        <f>(((ABS('How to'!$B$33)+'How to'!$B$32)*(N2157))/(11.82))^(1/2)</f>
        <v>0</v>
      </c>
      <c r="Q2157">
        <f>IF(P2157=0,'How to'!$B$34,MIN(ROUNDDOWN(2*P2157,-1)/2,'How to'!$B$34))</f>
        <v>145</v>
      </c>
      <c r="R2157">
        <f t="shared" si="543"/>
        <v>145</v>
      </c>
      <c r="S2157" t="str">
        <f t="shared" si="533"/>
        <v/>
      </c>
      <c r="T2157">
        <f t="shared" si="529"/>
        <v>145</v>
      </c>
      <c r="U2157" t="str">
        <f t="shared" si="530"/>
        <v/>
      </c>
      <c r="W2157" t="str">
        <f t="shared" si="531"/>
        <v/>
      </c>
      <c r="X2157" t="str">
        <f t="shared" si="532"/>
        <v/>
      </c>
      <c r="AE2157" t="s">
        <v>52</v>
      </c>
    </row>
    <row r="2158" spans="1:31" x14ac:dyDescent="0.25">
      <c r="A2158">
        <v>45.933697330000001</v>
      </c>
      <c r="B2158">
        <v>-122.8459412</v>
      </c>
      <c r="C2158">
        <v>53.798614069999999</v>
      </c>
      <c r="D2158">
        <f t="shared" si="534"/>
        <v>156.12003277505556</v>
      </c>
      <c r="E2158">
        <f t="shared" si="535"/>
        <v>125.09013606576409</v>
      </c>
      <c r="F2158">
        <f t="shared" si="536"/>
        <v>200.05251004332786</v>
      </c>
      <c r="G2158">
        <f t="shared" si="537"/>
        <v>78.093968835068623</v>
      </c>
      <c r="H2158">
        <f t="shared" si="538"/>
        <v>62.50288144632507</v>
      </c>
      <c r="I2158">
        <f t="shared" si="539"/>
        <v>100.02638730608057</v>
      </c>
      <c r="J2158">
        <f t="shared" si="540"/>
        <v>10005.251693658949</v>
      </c>
      <c r="K2158">
        <f t="shared" si="541"/>
        <v>10005.278157506034</v>
      </c>
      <c r="L2158">
        <f t="shared" si="544"/>
        <v>0.16267712526758096</v>
      </c>
      <c r="M2158" s="1">
        <f t="shared" si="542"/>
        <v>30751.951576009109</v>
      </c>
      <c r="N2158" s="1">
        <f>IF(M2158&lt;'How to'!$B$35,0,M2158)</f>
        <v>30751.951576009109</v>
      </c>
      <c r="O2158" s="1">
        <f>(((ABS('How to'!$B$33))*(N2158))/(11.82))^(1/2)</f>
        <v>470.25894547621726</v>
      </c>
      <c r="P2158" s="1">
        <f>(((ABS('How to'!$B$33)+'How to'!$B$32)*(N2158))/(11.82))^(1/2)</f>
        <v>712.27041940939296</v>
      </c>
      <c r="Q2158">
        <f>IF(P2158=0,'How to'!$B$34,MIN(ROUNDDOWN(2*P2158,-1)/2,'How to'!$B$34))</f>
        <v>145</v>
      </c>
      <c r="R2158">
        <f t="shared" si="543"/>
        <v>145</v>
      </c>
      <c r="S2158" t="str">
        <f t="shared" si="533"/>
        <v/>
      </c>
      <c r="T2158">
        <f t="shared" si="529"/>
        <v>145</v>
      </c>
      <c r="U2158" t="str">
        <f t="shared" si="530"/>
        <v/>
      </c>
      <c r="W2158" t="str">
        <f t="shared" si="531"/>
        <v/>
      </c>
      <c r="X2158" t="str">
        <f t="shared" si="532"/>
        <v/>
      </c>
      <c r="AE2158" t="s">
        <v>52</v>
      </c>
    </row>
    <row r="2159" spans="1:31" x14ac:dyDescent="0.25">
      <c r="A2159">
        <v>45.933872690000001</v>
      </c>
      <c r="B2159">
        <v>-122.84614310000001</v>
      </c>
      <c r="C2159">
        <v>53.823614069999998</v>
      </c>
      <c r="D2159">
        <f t="shared" si="534"/>
        <v>156.00426049496821</v>
      </c>
      <c r="E2159">
        <f t="shared" si="535"/>
        <v>125.22909902951017</v>
      </c>
      <c r="F2159">
        <f t="shared" si="536"/>
        <v>200.04913530511638</v>
      </c>
      <c r="G2159">
        <f t="shared" si="537"/>
        <v>78.091742444884417</v>
      </c>
      <c r="H2159">
        <f t="shared" si="538"/>
        <v>62.502683790367719</v>
      </c>
      <c r="I2159">
        <f t="shared" si="539"/>
        <v>100.02452558786199</v>
      </c>
      <c r="J2159">
        <f t="shared" si="540"/>
        <v>10004.914134081189</v>
      </c>
      <c r="K2159">
        <f t="shared" si="541"/>
        <v>10004.905719076858</v>
      </c>
      <c r="L2159">
        <f t="shared" si="544"/>
        <v>0</v>
      </c>
      <c r="M2159" s="1">
        <f t="shared" si="542"/>
        <v>0</v>
      </c>
      <c r="N2159" s="1">
        <f>IF(M2159&lt;'How to'!$B$35,0,M2159)</f>
        <v>0</v>
      </c>
      <c r="O2159" s="1">
        <f>(((ABS('How to'!$B$33))*(N2159))/(11.82))^(1/2)</f>
        <v>0</v>
      </c>
      <c r="P2159" s="1">
        <f>(((ABS('How to'!$B$33)+'How to'!$B$32)*(N2159))/(11.82))^(1/2)</f>
        <v>0</v>
      </c>
      <c r="Q2159">
        <f>IF(P2159=0,'How to'!$B$34,MIN(ROUNDDOWN(2*P2159,-1)/2,'How to'!$B$34))</f>
        <v>145</v>
      </c>
      <c r="R2159">
        <f t="shared" si="543"/>
        <v>145</v>
      </c>
      <c r="S2159" t="str">
        <f t="shared" si="533"/>
        <v/>
      </c>
      <c r="T2159">
        <f t="shared" si="529"/>
        <v>145</v>
      </c>
      <c r="U2159" t="str">
        <f t="shared" si="530"/>
        <v/>
      </c>
      <c r="W2159" t="str">
        <f t="shared" si="531"/>
        <v/>
      </c>
      <c r="X2159" t="str">
        <f t="shared" si="532"/>
        <v/>
      </c>
      <c r="AE2159" t="s">
        <v>52</v>
      </c>
    </row>
    <row r="2160" spans="1:31" x14ac:dyDescent="0.25">
      <c r="A2160">
        <v>45.934047999999997</v>
      </c>
      <c r="B2160">
        <v>-122.846345</v>
      </c>
      <c r="C2160">
        <v>53.848614070000004</v>
      </c>
      <c r="D2160">
        <f t="shared" si="534"/>
        <v>155.78496108001565</v>
      </c>
      <c r="E2160">
        <f t="shared" si="535"/>
        <v>125.49193505835946</v>
      </c>
      <c r="F2160">
        <f t="shared" si="536"/>
        <v>200.04294504779091</v>
      </c>
      <c r="G2160">
        <f t="shared" si="537"/>
        <v>78.08283688493853</v>
      </c>
      <c r="H2160">
        <f t="shared" si="538"/>
        <v>62.510228296889636</v>
      </c>
      <c r="I2160">
        <f t="shared" si="539"/>
        <v>100.02228780491465</v>
      </c>
      <c r="J2160">
        <f t="shared" si="540"/>
        <v>10004.294965848374</v>
      </c>
      <c r="K2160">
        <f t="shared" si="541"/>
        <v>10004.458057729178</v>
      </c>
      <c r="L2160">
        <f t="shared" si="544"/>
        <v>0.40384635791861673</v>
      </c>
      <c r="M2160" s="1">
        <f t="shared" si="542"/>
        <v>12386.465621840869</v>
      </c>
      <c r="N2160" s="1">
        <f>IF(M2160&lt;'How to'!$B$35,0,M2160)</f>
        <v>12386.465621840869</v>
      </c>
      <c r="O2160" s="1">
        <f>(((ABS('How to'!$B$33))*(N2160))/(11.82))^(1/2)</f>
        <v>298.451953162601</v>
      </c>
      <c r="P2160" s="1">
        <f>(((ABS('How to'!$B$33)+'How to'!$B$32)*(N2160))/(11.82))^(1/2)</f>
        <v>452.04562273112396</v>
      </c>
      <c r="Q2160">
        <f>IF(P2160=0,'How to'!$B$34,MIN(ROUNDDOWN(2*P2160,-1)/2,'How to'!$B$34))</f>
        <v>145</v>
      </c>
      <c r="R2160">
        <f t="shared" si="543"/>
        <v>145</v>
      </c>
      <c r="S2160" t="str">
        <f t="shared" si="533"/>
        <v/>
      </c>
      <c r="T2160">
        <f t="shared" si="529"/>
        <v>145</v>
      </c>
      <c r="U2160" t="str">
        <f t="shared" si="530"/>
        <v/>
      </c>
      <c r="W2160" t="str">
        <f t="shared" si="531"/>
        <v/>
      </c>
      <c r="X2160" t="str">
        <f t="shared" si="532"/>
        <v/>
      </c>
      <c r="AE2160" t="s">
        <v>52</v>
      </c>
    </row>
    <row r="2161" spans="1:31" x14ac:dyDescent="0.25">
      <c r="A2161">
        <v>45.934223209999999</v>
      </c>
      <c r="B2161">
        <v>-122.8465472</v>
      </c>
      <c r="C2161">
        <v>53.873614070000002</v>
      </c>
      <c r="D2161">
        <f t="shared" si="534"/>
        <v>155.8150173451296</v>
      </c>
      <c r="E2161">
        <f t="shared" si="535"/>
        <v>125.4528281335127</v>
      </c>
      <c r="F2161">
        <f t="shared" si="536"/>
        <v>200.04182491908963</v>
      </c>
      <c r="G2161">
        <f t="shared" si="537"/>
        <v>78.063912569954667</v>
      </c>
      <c r="H2161">
        <f t="shared" si="538"/>
        <v>62.540999194356836</v>
      </c>
      <c r="I2161">
        <f t="shared" si="539"/>
        <v>100.0267515515628</v>
      </c>
      <c r="J2161">
        <f t="shared" si="540"/>
        <v>10004.182929239927</v>
      </c>
      <c r="K2161">
        <f t="shared" si="541"/>
        <v>10005.351025958071</v>
      </c>
      <c r="L2161">
        <f t="shared" si="544"/>
        <v>1.080785232200975</v>
      </c>
      <c r="M2161" s="1">
        <f t="shared" si="542"/>
        <v>4628.7415519097085</v>
      </c>
      <c r="N2161" s="1">
        <f>IF(M2161&lt;'How to'!$B$35,0,M2161)</f>
        <v>4628.7415519097085</v>
      </c>
      <c r="O2161" s="1">
        <f>(((ABS('How to'!$B$33))*(N2161))/(11.82))^(1/2)</f>
        <v>182.44509451814017</v>
      </c>
      <c r="P2161" s="1">
        <f>(((ABS('How to'!$B$33)+'How to'!$B$32)*(N2161))/(11.82))^(1/2)</f>
        <v>276.33763321615339</v>
      </c>
      <c r="Q2161">
        <f>IF(P2161=0,'How to'!$B$34,MIN(ROUNDDOWN(2*P2161,-1)/2,'How to'!$B$34))</f>
        <v>145</v>
      </c>
      <c r="R2161">
        <f t="shared" si="543"/>
        <v>145</v>
      </c>
      <c r="S2161" t="str">
        <f t="shared" si="533"/>
        <v/>
      </c>
      <c r="T2161">
        <f t="shared" si="529"/>
        <v>145</v>
      </c>
      <c r="U2161" t="str">
        <f t="shared" si="530"/>
        <v/>
      </c>
      <c r="W2161" t="str">
        <f t="shared" si="531"/>
        <v/>
      </c>
      <c r="X2161" t="str">
        <f t="shared" si="532"/>
        <v/>
      </c>
      <c r="AE2161" t="s">
        <v>52</v>
      </c>
    </row>
    <row r="2162" spans="1:31" x14ac:dyDescent="0.25">
      <c r="A2162">
        <v>45.934398250000001</v>
      </c>
      <c r="B2162">
        <v>-122.8467496</v>
      </c>
      <c r="C2162">
        <v>53.898614070000001</v>
      </c>
      <c r="D2162">
        <f t="shared" si="534"/>
        <v>156.25250297994259</v>
      </c>
      <c r="E2162">
        <f t="shared" si="535"/>
        <v>124.89500343644653</v>
      </c>
      <c r="F2162">
        <f t="shared" si="536"/>
        <v>200.034013534916</v>
      </c>
      <c r="G2162">
        <f t="shared" si="537"/>
        <v>78.026063939986955</v>
      </c>
      <c r="H2162">
        <f t="shared" si="538"/>
        <v>62.587254180024416</v>
      </c>
      <c r="I2162">
        <f t="shared" si="539"/>
        <v>100.0261517792318</v>
      </c>
      <c r="J2162">
        <f t="shared" si="540"/>
        <v>10003.401642721739</v>
      </c>
      <c r="K2162">
        <f t="shared" si="541"/>
        <v>10005.231039761917</v>
      </c>
      <c r="L2162">
        <f t="shared" si="544"/>
        <v>1.3525520471232724</v>
      </c>
      <c r="M2162" s="1">
        <f t="shared" si="542"/>
        <v>3698.6491799121259</v>
      </c>
      <c r="N2162" s="1">
        <f>IF(M2162&lt;'How to'!$B$35,0,M2162)</f>
        <v>3698.6491799121259</v>
      </c>
      <c r="O2162" s="1">
        <f>(((ABS('How to'!$B$33))*(N2162))/(11.82))^(1/2)</f>
        <v>163.08810805578619</v>
      </c>
      <c r="P2162" s="1">
        <f>(((ABS('How to'!$B$33)+'How to'!$B$32)*(N2162))/(11.82))^(1/2)</f>
        <v>247.01887384182467</v>
      </c>
      <c r="Q2162">
        <f>IF(P2162=0,'How to'!$B$34,MIN(ROUNDDOWN(2*P2162,-1)/2,'How to'!$B$34))</f>
        <v>145</v>
      </c>
      <c r="R2162">
        <f t="shared" si="543"/>
        <v>145</v>
      </c>
      <c r="S2162" t="str">
        <f t="shared" si="533"/>
        <v/>
      </c>
      <c r="T2162">
        <f t="shared" si="529"/>
        <v>145</v>
      </c>
      <c r="U2162" t="str">
        <f t="shared" si="530"/>
        <v/>
      </c>
      <c r="W2162" t="str">
        <f t="shared" si="531"/>
        <v/>
      </c>
      <c r="X2162" t="str">
        <f t="shared" si="532"/>
        <v/>
      </c>
      <c r="AE2162" t="s">
        <v>52</v>
      </c>
    </row>
    <row r="2163" spans="1:31" x14ac:dyDescent="0.25">
      <c r="A2163">
        <v>45.934572590000002</v>
      </c>
      <c r="B2163">
        <v>-122.8469533</v>
      </c>
      <c r="C2163">
        <v>53.923614069999999</v>
      </c>
      <c r="D2163">
        <f t="shared" si="534"/>
        <v>156.76123309511357</v>
      </c>
      <c r="E2163">
        <f t="shared" si="535"/>
        <v>124.2365372874508</v>
      </c>
      <c r="F2163">
        <f t="shared" si="536"/>
        <v>200.02200228644017</v>
      </c>
      <c r="G2163">
        <f t="shared" si="537"/>
        <v>77.912518050083804</v>
      </c>
      <c r="H2163">
        <f t="shared" si="538"/>
        <v>62.72641406565613</v>
      </c>
      <c r="I2163">
        <f t="shared" si="539"/>
        <v>100.02481437343825</v>
      </c>
      <c r="J2163">
        <f t="shared" si="540"/>
        <v>10002.200349669169</v>
      </c>
      <c r="K2163">
        <f t="shared" si="541"/>
        <v>10004.963490440778</v>
      </c>
      <c r="L2163">
        <f t="shared" si="544"/>
        <v>1.6622697649927221</v>
      </c>
      <c r="M2163" s="1">
        <f t="shared" si="542"/>
        <v>3009.4283434447784</v>
      </c>
      <c r="N2163" s="1">
        <f>IF(M2163&lt;'How to'!$B$35,0,M2163)</f>
        <v>3009.4283434447784</v>
      </c>
      <c r="O2163" s="1">
        <f>(((ABS('How to'!$B$33))*(N2163))/(11.82))^(1/2)</f>
        <v>147.11018039910209</v>
      </c>
      <c r="P2163" s="1">
        <f>(((ABS('How to'!$B$33)+'How to'!$B$32)*(N2163))/(11.82))^(1/2)</f>
        <v>222.81815348807461</v>
      </c>
      <c r="Q2163">
        <f>IF(P2163=0,'How to'!$B$34,MIN(ROUNDDOWN(2*P2163,-1)/2,'How to'!$B$34))</f>
        <v>145</v>
      </c>
      <c r="R2163">
        <f t="shared" si="543"/>
        <v>145</v>
      </c>
      <c r="S2163" t="str">
        <f t="shared" si="533"/>
        <v/>
      </c>
      <c r="T2163">
        <f t="shared" ref="T2163:T2226" si="545">IF(Q2163=T2164,T2164,IF(Q2163&lt;T2164,Q2163,IF(MIN(Q2123:Q2162)&lt;Q2163,IF(MIN(Q2123:Q2162)&lt;T2164,T2164,MIN(Q2123:Q2162)),MIN(Q2123:Q2162))))</f>
        <v>145</v>
      </c>
      <c r="U2163" t="str">
        <f t="shared" ref="U2163:U2226" si="546">IF(T2164=T2163,"",T2163)</f>
        <v/>
      </c>
      <c r="W2163" t="str">
        <f t="shared" si="531"/>
        <v/>
      </c>
      <c r="X2163" t="str">
        <f t="shared" si="532"/>
        <v/>
      </c>
      <c r="AE2163" t="s">
        <v>52</v>
      </c>
    </row>
    <row r="2164" spans="1:31" x14ac:dyDescent="0.25">
      <c r="A2164">
        <v>45.934746009999998</v>
      </c>
      <c r="B2164">
        <v>-122.84715850000001</v>
      </c>
      <c r="C2164">
        <v>53.948614069999998</v>
      </c>
      <c r="D2164">
        <f t="shared" si="534"/>
        <v>157.25883126015444</v>
      </c>
      <c r="E2164">
        <f t="shared" si="535"/>
        <v>123.60130337942613</v>
      </c>
      <c r="F2164">
        <f t="shared" si="536"/>
        <v>200.01905460831142</v>
      </c>
      <c r="G2164">
        <f t="shared" si="537"/>
        <v>77.702124195077118</v>
      </c>
      <c r="H2164">
        <f t="shared" si="538"/>
        <v>62.981704249847382</v>
      </c>
      <c r="I2164">
        <f t="shared" si="539"/>
        <v>100.02157354612271</v>
      </c>
      <c r="J2164">
        <f t="shared" si="540"/>
        <v>10001.905551600667</v>
      </c>
      <c r="K2164">
        <f t="shared" si="541"/>
        <v>10004.315174642434</v>
      </c>
      <c r="L2164">
        <f t="shared" si="544"/>
        <v>1.5522960548062958</v>
      </c>
      <c r="M2164" s="1">
        <f t="shared" si="542"/>
        <v>3222.4249825497454</v>
      </c>
      <c r="N2164" s="1">
        <f>IF(M2164&lt;'How to'!$B$35,0,M2164)</f>
        <v>3222.4249825497454</v>
      </c>
      <c r="O2164" s="1">
        <f>(((ABS('How to'!$B$33))*(N2164))/(11.82))^(1/2)</f>
        <v>152.22715558174343</v>
      </c>
      <c r="P2164" s="1">
        <f>(((ABS('How to'!$B$33)+'How to'!$B$32)*(N2164))/(11.82))^(1/2)</f>
        <v>230.56850059897658</v>
      </c>
      <c r="Q2164">
        <f>IF(P2164=0,'How to'!$B$34,MIN(ROUNDDOWN(2*P2164,-1)/2,'How to'!$B$34))</f>
        <v>145</v>
      </c>
      <c r="R2164">
        <f t="shared" si="543"/>
        <v>145</v>
      </c>
      <c r="S2164" t="str">
        <f t="shared" si="533"/>
        <v/>
      </c>
      <c r="T2164">
        <f t="shared" si="545"/>
        <v>145</v>
      </c>
      <c r="U2164" t="str">
        <f t="shared" si="546"/>
        <v/>
      </c>
      <c r="W2164" t="str">
        <f t="shared" si="531"/>
        <v/>
      </c>
      <c r="X2164" t="str">
        <f t="shared" si="532"/>
        <v/>
      </c>
      <c r="AE2164" t="s">
        <v>52</v>
      </c>
    </row>
    <row r="2165" spans="1:31" x14ac:dyDescent="0.25">
      <c r="A2165">
        <v>45.934921660000001</v>
      </c>
      <c r="B2165">
        <v>-122.84735980000001</v>
      </c>
      <c r="C2165">
        <v>53.973614070000004</v>
      </c>
      <c r="D2165">
        <f t="shared" si="534"/>
        <v>157.97127605977943</v>
      </c>
      <c r="E2165">
        <f t="shared" si="535"/>
        <v>122.67187277484763</v>
      </c>
      <c r="F2165">
        <f t="shared" si="536"/>
        <v>200.0082809036752</v>
      </c>
      <c r="G2165">
        <f t="shared" si="537"/>
        <v>77.751104775174937</v>
      </c>
      <c r="H2165">
        <f t="shared" si="538"/>
        <v>62.911827881218493</v>
      </c>
      <c r="I2165">
        <f t="shared" si="539"/>
        <v>100.01566067929707</v>
      </c>
      <c r="J2165">
        <f t="shared" si="540"/>
        <v>10000.828107510861</v>
      </c>
      <c r="K2165">
        <f t="shared" si="541"/>
        <v>10003.132381116291</v>
      </c>
      <c r="L2165">
        <f t="shared" si="544"/>
        <v>1.5179834009073858</v>
      </c>
      <c r="M2165" s="1">
        <f t="shared" si="542"/>
        <v>3294.87541666689</v>
      </c>
      <c r="N2165" s="1">
        <f>IF(M2165&lt;'How to'!$B$35,0,M2165)</f>
        <v>3294.87541666689</v>
      </c>
      <c r="O2165" s="1">
        <f>(((ABS('How to'!$B$33))*(N2165))/(11.82))^(1/2)</f>
        <v>153.92892046786784</v>
      </c>
      <c r="P2165" s="1">
        <f>(((ABS('How to'!$B$33)+'How to'!$B$32)*(N2165))/(11.82))^(1/2)</f>
        <v>233.14605239429341</v>
      </c>
      <c r="Q2165">
        <f>IF(P2165=0,'How to'!$B$34,MIN(ROUNDDOWN(2*P2165,-1)/2,'How to'!$B$34))</f>
        <v>145</v>
      </c>
      <c r="R2165">
        <f t="shared" si="543"/>
        <v>145</v>
      </c>
      <c r="S2165" t="str">
        <f t="shared" si="533"/>
        <v/>
      </c>
      <c r="T2165">
        <f t="shared" si="545"/>
        <v>145</v>
      </c>
      <c r="U2165" t="str">
        <f t="shared" si="546"/>
        <v/>
      </c>
      <c r="W2165" t="str">
        <f t="shared" si="531"/>
        <v/>
      </c>
      <c r="X2165" t="str">
        <f t="shared" si="532"/>
        <v/>
      </c>
      <c r="AE2165" t="s">
        <v>52</v>
      </c>
    </row>
    <row r="2166" spans="1:31" x14ac:dyDescent="0.25">
      <c r="A2166">
        <v>45.935100970000001</v>
      </c>
      <c r="B2166">
        <v>-122.84755440000001</v>
      </c>
      <c r="C2166">
        <v>53.998614070000002</v>
      </c>
      <c r="D2166">
        <f t="shared" si="534"/>
        <v>158.85070010977384</v>
      </c>
      <c r="E2166">
        <f t="shared" si="535"/>
        <v>121.51792296232924</v>
      </c>
      <c r="F2166">
        <f t="shared" si="536"/>
        <v>200.00037631575569</v>
      </c>
      <c r="G2166">
        <f t="shared" si="537"/>
        <v>78.226439039955636</v>
      </c>
      <c r="H2166">
        <f t="shared" si="538"/>
        <v>62.307753812012038</v>
      </c>
      <c r="I2166">
        <f t="shared" si="539"/>
        <v>100.00815941697056</v>
      </c>
      <c r="J2166">
        <f t="shared" si="540"/>
        <v>10000.037631610972</v>
      </c>
      <c r="K2166">
        <f t="shared" si="541"/>
        <v>10001.631949970197</v>
      </c>
      <c r="L2166">
        <f t="shared" si="544"/>
        <v>1.26266320102568</v>
      </c>
      <c r="M2166" s="1">
        <f t="shared" si="542"/>
        <v>3960.5303860307813</v>
      </c>
      <c r="N2166" s="1">
        <f>IF(M2166&lt;'How to'!$B$35,0,M2166)</f>
        <v>3960.5303860307813</v>
      </c>
      <c r="O2166" s="1">
        <f>(((ABS('How to'!$B$33))*(N2166))/(11.82))^(1/2)</f>
        <v>168.76306311852898</v>
      </c>
      <c r="P2166" s="1">
        <f>(((ABS('How to'!$B$33)+'How to'!$B$32)*(N2166))/(11.82))^(1/2)</f>
        <v>255.61435652546814</v>
      </c>
      <c r="Q2166">
        <f>IF(P2166=0,'How to'!$B$34,MIN(ROUNDDOWN(2*P2166,-1)/2,'How to'!$B$34))</f>
        <v>145</v>
      </c>
      <c r="R2166">
        <f t="shared" si="543"/>
        <v>145</v>
      </c>
      <c r="S2166" t="str">
        <f t="shared" si="533"/>
        <v/>
      </c>
      <c r="T2166">
        <f t="shared" si="545"/>
        <v>145</v>
      </c>
      <c r="U2166" t="str">
        <f t="shared" si="546"/>
        <v/>
      </c>
      <c r="W2166" t="str">
        <f t="shared" si="531"/>
        <v/>
      </c>
      <c r="X2166" t="str">
        <f t="shared" si="532"/>
        <v/>
      </c>
      <c r="AE2166" t="s">
        <v>52</v>
      </c>
    </row>
    <row r="2167" spans="1:31" x14ac:dyDescent="0.25">
      <c r="A2167">
        <v>45.935280900000002</v>
      </c>
      <c r="B2167">
        <v>-122.84774779999999</v>
      </c>
      <c r="C2167">
        <v>54.023614070000001</v>
      </c>
      <c r="D2167">
        <f t="shared" si="534"/>
        <v>159.68448316494673</v>
      </c>
      <c r="E2167">
        <f t="shared" si="535"/>
        <v>120.43365674284577</v>
      </c>
      <c r="F2167">
        <f t="shared" si="536"/>
        <v>200.00849941967405</v>
      </c>
      <c r="G2167">
        <f t="shared" si="537"/>
        <v>78.848715045029763</v>
      </c>
      <c r="H2167">
        <f t="shared" si="538"/>
        <v>61.51013122107446</v>
      </c>
      <c r="I2167">
        <f t="shared" si="539"/>
        <v>100.00308048798348</v>
      </c>
      <c r="J2167">
        <f t="shared" si="540"/>
        <v>10000.849960027439</v>
      </c>
      <c r="K2167">
        <f t="shared" si="541"/>
        <v>10000.616107086102</v>
      </c>
      <c r="L2167">
        <f t="shared" si="544"/>
        <v>0</v>
      </c>
      <c r="M2167" s="1">
        <f t="shared" si="542"/>
        <v>0</v>
      </c>
      <c r="N2167" s="1">
        <f>IF(M2167&lt;'How to'!$B$35,0,M2167)</f>
        <v>0</v>
      </c>
      <c r="O2167" s="1">
        <f>(((ABS('How to'!$B$33))*(N2167))/(11.82))^(1/2)</f>
        <v>0</v>
      </c>
      <c r="P2167" s="1">
        <f>(((ABS('How to'!$B$33)+'How to'!$B$32)*(N2167))/(11.82))^(1/2)</f>
        <v>0</v>
      </c>
      <c r="Q2167">
        <f>IF(P2167=0,'How to'!$B$34,MIN(ROUNDDOWN(2*P2167,-1)/2,'How to'!$B$34))</f>
        <v>145</v>
      </c>
      <c r="R2167">
        <f t="shared" si="543"/>
        <v>145</v>
      </c>
      <c r="S2167" t="str">
        <f t="shared" si="533"/>
        <v/>
      </c>
      <c r="T2167">
        <f t="shared" si="545"/>
        <v>145</v>
      </c>
      <c r="U2167" t="str">
        <f t="shared" si="546"/>
        <v/>
      </c>
      <c r="W2167" t="str">
        <f t="shared" si="531"/>
        <v/>
      </c>
      <c r="X2167" t="str">
        <f t="shared" si="532"/>
        <v/>
      </c>
      <c r="AE2167" t="s">
        <v>52</v>
      </c>
    </row>
    <row r="2168" spans="1:31" x14ac:dyDescent="0.25">
      <c r="A2168">
        <v>45.935460679999998</v>
      </c>
      <c r="B2168">
        <v>-122.8479415</v>
      </c>
      <c r="C2168">
        <v>54.048614069999999</v>
      </c>
      <c r="D2168">
        <f t="shared" si="534"/>
        <v>160.66966073999052</v>
      </c>
      <c r="E2168">
        <f t="shared" si="535"/>
        <v>119.1713337789831</v>
      </c>
      <c r="F2168">
        <f t="shared" si="536"/>
        <v>200.04136241529011</v>
      </c>
      <c r="G2168">
        <f t="shared" si="537"/>
        <v>79.556707065077305</v>
      </c>
      <c r="H2168">
        <f t="shared" si="538"/>
        <v>60.619606064396017</v>
      </c>
      <c r="I2168">
        <f t="shared" si="539"/>
        <v>100.02002938632381</v>
      </c>
      <c r="J2168">
        <f t="shared" si="540"/>
        <v>10004.136669241361</v>
      </c>
      <c r="K2168">
        <f t="shared" si="541"/>
        <v>10004.006278441078</v>
      </c>
      <c r="L2168">
        <f t="shared" si="544"/>
        <v>0</v>
      </c>
      <c r="M2168" s="1">
        <f t="shared" si="542"/>
        <v>0</v>
      </c>
      <c r="N2168" s="1">
        <f>IF(M2168&lt;'How to'!$B$35,0,M2168)</f>
        <v>0</v>
      </c>
      <c r="O2168" s="1">
        <f>(((ABS('How to'!$B$33))*(N2168))/(11.82))^(1/2)</f>
        <v>0</v>
      </c>
      <c r="P2168" s="1">
        <f>(((ABS('How to'!$B$33)+'How to'!$B$32)*(N2168))/(11.82))^(1/2)</f>
        <v>0</v>
      </c>
      <c r="Q2168">
        <f>IF(P2168=0,'How to'!$B$34,MIN(ROUNDDOWN(2*P2168,-1)/2,'How to'!$B$34))</f>
        <v>145</v>
      </c>
      <c r="R2168">
        <f t="shared" si="543"/>
        <v>145</v>
      </c>
      <c r="S2168" t="str">
        <f t="shared" si="533"/>
        <v/>
      </c>
      <c r="T2168">
        <f t="shared" si="545"/>
        <v>145</v>
      </c>
      <c r="U2168" t="str">
        <f t="shared" si="546"/>
        <v/>
      </c>
      <c r="W2168" t="str">
        <f t="shared" si="531"/>
        <v/>
      </c>
      <c r="X2168" t="str">
        <f t="shared" si="532"/>
        <v/>
      </c>
      <c r="AE2168" t="s">
        <v>52</v>
      </c>
    </row>
    <row r="2169" spans="1:31" x14ac:dyDescent="0.25">
      <c r="A2169">
        <v>45.935642289999997</v>
      </c>
      <c r="B2169">
        <v>-122.8481317</v>
      </c>
      <c r="C2169">
        <v>54.073614069999998</v>
      </c>
      <c r="D2169">
        <f t="shared" si="534"/>
        <v>161.65372511994218</v>
      </c>
      <c r="E2169">
        <f t="shared" si="535"/>
        <v>117.8625637547925</v>
      </c>
      <c r="F2169">
        <f t="shared" si="536"/>
        <v>200.05876831572854</v>
      </c>
      <c r="G2169">
        <f t="shared" si="537"/>
        <v>80.220171284604504</v>
      </c>
      <c r="H2169">
        <f t="shared" si="538"/>
        <v>59.760053765972174</v>
      </c>
      <c r="I2169">
        <f t="shared" si="539"/>
        <v>100.03269419066534</v>
      </c>
      <c r="J2169">
        <f t="shared" si="540"/>
        <v>10005.877695001587</v>
      </c>
      <c r="K2169">
        <f t="shared" si="541"/>
        <v>10006.53990704317</v>
      </c>
      <c r="L2169">
        <f t="shared" si="544"/>
        <v>0.81376411912985491</v>
      </c>
      <c r="M2169" s="1">
        <f t="shared" si="542"/>
        <v>6148.3049398534586</v>
      </c>
      <c r="N2169" s="1">
        <f>IF(M2169&lt;'How to'!$B$35,0,M2169)</f>
        <v>6148.3049398534586</v>
      </c>
      <c r="O2169" s="1">
        <f>(((ABS('How to'!$B$33))*(N2169))/(11.82))^(1/2)</f>
        <v>210.27053718020696</v>
      </c>
      <c r="P2169" s="1">
        <f>(((ABS('How to'!$B$33)+'How to'!$B$32)*(N2169))/(11.82))^(1/2)</f>
        <v>318.48300845211401</v>
      </c>
      <c r="Q2169">
        <f>IF(P2169=0,'How to'!$B$34,MIN(ROUNDDOWN(2*P2169,-1)/2,'How to'!$B$34))</f>
        <v>145</v>
      </c>
      <c r="R2169">
        <f t="shared" si="543"/>
        <v>145</v>
      </c>
      <c r="S2169" t="str">
        <f t="shared" si="533"/>
        <v/>
      </c>
      <c r="T2169">
        <f t="shared" si="545"/>
        <v>145</v>
      </c>
      <c r="U2169" t="str">
        <f t="shared" si="546"/>
        <v/>
      </c>
      <c r="W2169" t="str">
        <f t="shared" si="531"/>
        <v/>
      </c>
      <c r="X2169" t="str">
        <f t="shared" si="532"/>
        <v/>
      </c>
      <c r="AE2169" t="s">
        <v>52</v>
      </c>
    </row>
    <row r="2170" spans="1:31" x14ac:dyDescent="0.25">
      <c r="A2170">
        <v>45.935825229999999</v>
      </c>
      <c r="B2170">
        <v>-122.84831920000001</v>
      </c>
      <c r="C2170">
        <v>54.098614070000004</v>
      </c>
      <c r="D2170">
        <f t="shared" si="534"/>
        <v>162.40179216014167</v>
      </c>
      <c r="E2170">
        <f t="shared" si="535"/>
        <v>116.81702296194776</v>
      </c>
      <c r="F2170">
        <f t="shared" si="536"/>
        <v>200.05139077376614</v>
      </c>
      <c r="G2170">
        <f t="shared" si="537"/>
        <v>80.624261069818189</v>
      </c>
      <c r="H2170">
        <f t="shared" si="538"/>
        <v>59.210183898269221</v>
      </c>
      <c r="I2170">
        <f t="shared" si="539"/>
        <v>100.03058207528866</v>
      </c>
      <c r="J2170">
        <f t="shared" si="540"/>
        <v>10005.139737629521</v>
      </c>
      <c r="K2170">
        <f t="shared" si="541"/>
        <v>10006.117350321061</v>
      </c>
      <c r="L2170">
        <f t="shared" si="544"/>
        <v>0.98874298558338392</v>
      </c>
      <c r="M2170" s="1">
        <f t="shared" si="542"/>
        <v>5060.0193863409268</v>
      </c>
      <c r="N2170" s="1">
        <f>IF(M2170&lt;'How to'!$B$35,0,M2170)</f>
        <v>5060.0193863409268</v>
      </c>
      <c r="O2170" s="1">
        <f>(((ABS('How to'!$B$33))*(N2170))/(11.82))^(1/2)</f>
        <v>190.75538854902342</v>
      </c>
      <c r="P2170" s="1">
        <f>(((ABS('How to'!$B$33)+'How to'!$B$32)*(N2170))/(11.82))^(1/2)</f>
        <v>288.92469120140538</v>
      </c>
      <c r="Q2170">
        <f>IF(P2170=0,'How to'!$B$34,MIN(ROUNDDOWN(2*P2170,-1)/2,'How to'!$B$34))</f>
        <v>145</v>
      </c>
      <c r="R2170">
        <f t="shared" si="543"/>
        <v>145</v>
      </c>
      <c r="S2170" t="str">
        <f t="shared" si="533"/>
        <v/>
      </c>
      <c r="T2170">
        <f t="shared" si="545"/>
        <v>145</v>
      </c>
      <c r="U2170" t="str">
        <f t="shared" si="546"/>
        <v/>
      </c>
      <c r="W2170" t="str">
        <f t="shared" si="531"/>
        <v/>
      </c>
      <c r="X2170" t="str">
        <f t="shared" si="532"/>
        <v/>
      </c>
      <c r="AE2170" t="s">
        <v>52</v>
      </c>
    </row>
    <row r="2171" spans="1:31" x14ac:dyDescent="0.25">
      <c r="A2171">
        <v>45.936007060000001</v>
      </c>
      <c r="B2171">
        <v>-122.8485089</v>
      </c>
      <c r="C2171">
        <v>54.123614070000002</v>
      </c>
      <c r="D2171">
        <f t="shared" si="534"/>
        <v>163.18214185484834</v>
      </c>
      <c r="E2171">
        <f t="shared" si="535"/>
        <v>115.72504033630766</v>
      </c>
      <c r="F2171">
        <f t="shared" si="536"/>
        <v>200.05173426185507</v>
      </c>
      <c r="G2171">
        <f t="shared" si="537"/>
        <v>80.835768119916963</v>
      </c>
      <c r="H2171">
        <f t="shared" si="538"/>
        <v>58.92353998585935</v>
      </c>
      <c r="I2171">
        <f t="shared" si="539"/>
        <v>100.03201973369403</v>
      </c>
      <c r="J2171">
        <f t="shared" si="540"/>
        <v>10005.174095293969</v>
      </c>
      <c r="K2171">
        <f t="shared" si="541"/>
        <v>10006.404972002152</v>
      </c>
      <c r="L2171">
        <f t="shared" si="544"/>
        <v>1.1094488308088535</v>
      </c>
      <c r="M2171" s="1">
        <f t="shared" si="542"/>
        <v>4509.6288779298156</v>
      </c>
      <c r="N2171" s="1">
        <f>IF(M2171&lt;'How to'!$B$35,0,M2171)</f>
        <v>4509.6288779298156</v>
      </c>
      <c r="O2171" s="1">
        <f>(((ABS('How to'!$B$33))*(N2171))/(11.82))^(1/2)</f>
        <v>180.08234030957468</v>
      </c>
      <c r="P2171" s="1">
        <f>(((ABS('How to'!$B$33)+'How to'!$B$32)*(N2171))/(11.82))^(1/2)</f>
        <v>272.7589241936339</v>
      </c>
      <c r="Q2171">
        <f>IF(P2171=0,'How to'!$B$34,MIN(ROUNDDOWN(2*P2171,-1)/2,'How to'!$B$34))</f>
        <v>145</v>
      </c>
      <c r="R2171">
        <f t="shared" si="543"/>
        <v>145</v>
      </c>
      <c r="S2171" t="str">
        <f t="shared" si="533"/>
        <v/>
      </c>
      <c r="T2171">
        <f t="shared" si="545"/>
        <v>145</v>
      </c>
      <c r="U2171" t="str">
        <f t="shared" si="546"/>
        <v/>
      </c>
      <c r="W2171" t="str">
        <f t="shared" si="531"/>
        <v/>
      </c>
      <c r="X2171" t="str">
        <f t="shared" si="532"/>
        <v/>
      </c>
      <c r="AE2171" t="s">
        <v>52</v>
      </c>
    </row>
    <row r="2172" spans="1:31" x14ac:dyDescent="0.25">
      <c r="A2172">
        <v>45.936189329999998</v>
      </c>
      <c r="B2172">
        <v>-122.8486978</v>
      </c>
      <c r="C2172">
        <v>54.148614070000001</v>
      </c>
      <c r="D2172">
        <f t="shared" si="534"/>
        <v>164.05822632035739</v>
      </c>
      <c r="E2172">
        <f t="shared" si="535"/>
        <v>114.48596946049875</v>
      </c>
      <c r="F2172">
        <f t="shared" si="536"/>
        <v>200.05533941060372</v>
      </c>
      <c r="G2172">
        <f t="shared" si="537"/>
        <v>81.1129536749132</v>
      </c>
      <c r="H2172">
        <f t="shared" si="538"/>
        <v>58.551736010168227</v>
      </c>
      <c r="I2172">
        <f t="shared" si="539"/>
        <v>100.03807796870673</v>
      </c>
      <c r="J2172">
        <f t="shared" si="540"/>
        <v>10005.534706672963</v>
      </c>
      <c r="K2172">
        <f t="shared" si="541"/>
        <v>10007.617043673046</v>
      </c>
      <c r="L2172">
        <f t="shared" si="544"/>
        <v>1.4430304917372669</v>
      </c>
      <c r="M2172" s="1">
        <f t="shared" si="542"/>
        <v>3467.5695007750178</v>
      </c>
      <c r="N2172" s="1">
        <f>IF(M2172&lt;'How to'!$B$35,0,M2172)</f>
        <v>3467.5695007750178</v>
      </c>
      <c r="O2172" s="1">
        <f>(((ABS('How to'!$B$33))*(N2172))/(11.82))^(1/2)</f>
        <v>157.91133742643942</v>
      </c>
      <c r="P2172" s="1">
        <f>(((ABS('How to'!$B$33)+'How to'!$B$32)*(N2172))/(11.82))^(1/2)</f>
        <v>239.17795848482479</v>
      </c>
      <c r="Q2172">
        <f>IF(P2172=0,'How to'!$B$34,MIN(ROUNDDOWN(2*P2172,-1)/2,'How to'!$B$34))</f>
        <v>145</v>
      </c>
      <c r="R2172">
        <f t="shared" si="543"/>
        <v>145</v>
      </c>
      <c r="S2172" t="str">
        <f t="shared" si="533"/>
        <v/>
      </c>
      <c r="T2172">
        <f t="shared" si="545"/>
        <v>145</v>
      </c>
      <c r="U2172" t="str">
        <f t="shared" si="546"/>
        <v/>
      </c>
      <c r="W2172" t="str">
        <f t="shared" si="531"/>
        <v/>
      </c>
      <c r="X2172" t="str">
        <f t="shared" si="532"/>
        <v/>
      </c>
      <c r="AE2172" t="s">
        <v>158</v>
      </c>
    </row>
    <row r="2173" spans="1:31" x14ac:dyDescent="0.25">
      <c r="A2173">
        <v>45.93637382</v>
      </c>
      <c r="B2173">
        <v>-122.84888220000001</v>
      </c>
      <c r="C2173">
        <v>54.173614069999999</v>
      </c>
      <c r="D2173">
        <f t="shared" si="534"/>
        <v>164.72836971043719</v>
      </c>
      <c r="E2173">
        <f t="shared" si="535"/>
        <v>113.52560662795015</v>
      </c>
      <c r="F2173">
        <f t="shared" si="536"/>
        <v>200.05873924350959</v>
      </c>
      <c r="G2173">
        <f t="shared" si="537"/>
        <v>81.433553835337676</v>
      </c>
      <c r="H2173">
        <f t="shared" si="538"/>
        <v>58.102517241973082</v>
      </c>
      <c r="I2173">
        <f t="shared" si="539"/>
        <v>100.0366242938386</v>
      </c>
      <c r="J2173">
        <f t="shared" si="540"/>
        <v>10005.87478692564</v>
      </c>
      <c r="K2173">
        <f t="shared" si="541"/>
        <v>10007.32620010662</v>
      </c>
      <c r="L2173">
        <f t="shared" si="544"/>
        <v>1.2047461064387035</v>
      </c>
      <c r="M2173" s="1">
        <f t="shared" si="542"/>
        <v>4153.2926093817532</v>
      </c>
      <c r="N2173" s="1">
        <f>IF(M2173&lt;'How to'!$B$35,0,M2173)</f>
        <v>4153.2926093817532</v>
      </c>
      <c r="O2173" s="1">
        <f>(((ABS('How to'!$B$33))*(N2173))/(11.82))^(1/2)</f>
        <v>172.8211891946134</v>
      </c>
      <c r="P2173" s="1">
        <f>(((ABS('How to'!$B$33)+'How to'!$B$32)*(N2173))/(11.82))^(1/2)</f>
        <v>261.76093425681086</v>
      </c>
      <c r="Q2173">
        <f>IF(P2173=0,'How to'!$B$34,MIN(ROUNDDOWN(2*P2173,-1)/2,'How to'!$B$34))</f>
        <v>145</v>
      </c>
      <c r="R2173">
        <f t="shared" si="543"/>
        <v>145</v>
      </c>
      <c r="S2173" t="str">
        <f t="shared" si="533"/>
        <v/>
      </c>
      <c r="T2173">
        <f t="shared" si="545"/>
        <v>145</v>
      </c>
      <c r="U2173" t="str">
        <f t="shared" si="546"/>
        <v/>
      </c>
      <c r="W2173" t="str">
        <f t="shared" si="531"/>
        <v/>
      </c>
      <c r="X2173" t="str">
        <f t="shared" si="532"/>
        <v/>
      </c>
      <c r="AE2173" t="s">
        <v>61</v>
      </c>
    </row>
    <row r="2174" spans="1:31" x14ac:dyDescent="0.25">
      <c r="A2174">
        <v>45.936559850000002</v>
      </c>
      <c r="B2174">
        <v>-122.8490633</v>
      </c>
      <c r="C2174">
        <v>54.198614069999998</v>
      </c>
      <c r="D2174">
        <f t="shared" si="534"/>
        <v>165.21038314497957</v>
      </c>
      <c r="E2174">
        <f t="shared" si="535"/>
        <v>112.82846702803074</v>
      </c>
      <c r="F2174">
        <f t="shared" si="536"/>
        <v>200.06182462130644</v>
      </c>
      <c r="G2174">
        <f t="shared" si="537"/>
        <v>81.777531090323478</v>
      </c>
      <c r="H2174">
        <f t="shared" si="538"/>
        <v>57.606850063919126</v>
      </c>
      <c r="I2174">
        <f t="shared" si="539"/>
        <v>100.03056415674003</v>
      </c>
      <c r="J2174">
        <f t="shared" si="540"/>
        <v>10006.183417701593</v>
      </c>
      <c r="K2174">
        <f t="shared" si="541"/>
        <v>10006.113765515684</v>
      </c>
      <c r="L2174">
        <f t="shared" si="544"/>
        <v>0</v>
      </c>
      <c r="M2174" s="1">
        <f t="shared" si="542"/>
        <v>0</v>
      </c>
      <c r="N2174" s="1">
        <f>IF(M2174&lt;'How to'!$B$35,0,M2174)</f>
        <v>0</v>
      </c>
      <c r="O2174" s="1">
        <f>(((ABS('How to'!$B$33))*(N2174))/(11.82))^(1/2)</f>
        <v>0</v>
      </c>
      <c r="P2174" s="1">
        <f>(((ABS('How to'!$B$33)+'How to'!$B$32)*(N2174))/(11.82))^(1/2)</f>
        <v>0</v>
      </c>
      <c r="Q2174">
        <f>IF(P2174=0,'How to'!$B$34,MIN(ROUNDDOWN(2*P2174,-1)/2,'How to'!$B$34))</f>
        <v>145</v>
      </c>
      <c r="R2174">
        <f t="shared" si="543"/>
        <v>145</v>
      </c>
      <c r="S2174" t="str">
        <f t="shared" si="533"/>
        <v/>
      </c>
      <c r="T2174">
        <f t="shared" si="545"/>
        <v>145</v>
      </c>
      <c r="U2174" t="str">
        <f t="shared" si="546"/>
        <v/>
      </c>
      <c r="W2174" t="str">
        <f t="shared" si="531"/>
        <v/>
      </c>
      <c r="X2174" t="str">
        <f t="shared" si="532"/>
        <v/>
      </c>
      <c r="AE2174" t="s">
        <v>159</v>
      </c>
    </row>
    <row r="2175" spans="1:31" x14ac:dyDescent="0.25">
      <c r="A2175">
        <v>45.936746790000001</v>
      </c>
      <c r="B2175">
        <v>-122.8492426</v>
      </c>
      <c r="C2175">
        <v>54.223614070000004</v>
      </c>
      <c r="D2175">
        <f t="shared" si="534"/>
        <v>165.81373483506982</v>
      </c>
      <c r="E2175">
        <f t="shared" si="535"/>
        <v>111.97649550723595</v>
      </c>
      <c r="F2175">
        <f t="shared" si="536"/>
        <v>200.08230857833703</v>
      </c>
      <c r="G2175">
        <f t="shared" si="537"/>
        <v>82.346373734931362</v>
      </c>
      <c r="H2175">
        <f t="shared" si="538"/>
        <v>56.801512263218626</v>
      </c>
      <c r="I2175">
        <f t="shared" si="539"/>
        <v>100.0366785868142</v>
      </c>
      <c r="J2175">
        <f t="shared" si="540"/>
        <v>10008.23255150922</v>
      </c>
      <c r="K2175">
        <f t="shared" si="541"/>
        <v>10007.337062681572</v>
      </c>
      <c r="L2175">
        <f t="shared" si="544"/>
        <v>0</v>
      </c>
      <c r="M2175" s="1">
        <f t="shared" si="542"/>
        <v>0</v>
      </c>
      <c r="N2175" s="1">
        <f>IF(M2175&lt;'How to'!$B$35,0,M2175)</f>
        <v>0</v>
      </c>
      <c r="O2175" s="1">
        <f>(((ABS('How to'!$B$33))*(N2175))/(11.82))^(1/2)</f>
        <v>0</v>
      </c>
      <c r="P2175" s="1">
        <f>(((ABS('How to'!$B$33)+'How to'!$B$32)*(N2175))/(11.82))^(1/2)</f>
        <v>0</v>
      </c>
      <c r="Q2175">
        <f>IF(P2175=0,'How to'!$B$34,MIN(ROUNDDOWN(2*P2175,-1)/2,'How to'!$B$34))</f>
        <v>145</v>
      </c>
      <c r="R2175">
        <f t="shared" si="543"/>
        <v>145</v>
      </c>
      <c r="S2175" t="str">
        <f t="shared" si="533"/>
        <v/>
      </c>
      <c r="T2175">
        <f t="shared" si="545"/>
        <v>145</v>
      </c>
      <c r="U2175" t="str">
        <f t="shared" si="546"/>
        <v/>
      </c>
      <c r="W2175" t="str">
        <f t="shared" si="531"/>
        <v/>
      </c>
      <c r="X2175" t="str">
        <f t="shared" si="532"/>
        <v/>
      </c>
      <c r="AE2175" t="s">
        <v>160</v>
      </c>
    </row>
    <row r="2176" spans="1:31" x14ac:dyDescent="0.25">
      <c r="A2176">
        <v>45.936934440000002</v>
      </c>
      <c r="B2176">
        <v>-122.84942030000001</v>
      </c>
      <c r="C2176">
        <v>54.248614070000002</v>
      </c>
      <c r="D2176">
        <f t="shared" si="534"/>
        <v>166.36587955487809</v>
      </c>
      <c r="E2176">
        <f t="shared" si="535"/>
        <v>111.17872028435193</v>
      </c>
      <c r="F2176">
        <f t="shared" si="536"/>
        <v>200.09576138472892</v>
      </c>
      <c r="G2176">
        <f t="shared" si="537"/>
        <v>82.945272645444177</v>
      </c>
      <c r="H2176">
        <f t="shared" si="538"/>
        <v>55.934244153419861</v>
      </c>
      <c r="I2176">
        <f t="shared" si="539"/>
        <v>100.04278046536618</v>
      </c>
      <c r="J2176">
        <f t="shared" si="540"/>
        <v>10009.578431033593</v>
      </c>
      <c r="K2176">
        <f t="shared" si="541"/>
        <v>10008.557923241453</v>
      </c>
      <c r="L2176">
        <f t="shared" si="544"/>
        <v>0</v>
      </c>
      <c r="M2176" s="1">
        <f t="shared" si="542"/>
        <v>0</v>
      </c>
      <c r="N2176" s="1">
        <f>IF(M2176&lt;'How to'!$B$35,0,M2176)</f>
        <v>0</v>
      </c>
      <c r="O2176" s="1">
        <f>(((ABS('How to'!$B$33))*(N2176))/(11.82))^(1/2)</f>
        <v>0</v>
      </c>
      <c r="P2176" s="1">
        <f>(((ABS('How to'!$B$33)+'How to'!$B$32)*(N2176))/(11.82))^(1/2)</f>
        <v>0</v>
      </c>
      <c r="Q2176">
        <f>IF(P2176=0,'How to'!$B$34,MIN(ROUNDDOWN(2*P2176,-1)/2,'How to'!$B$34))</f>
        <v>145</v>
      </c>
      <c r="R2176">
        <f t="shared" si="543"/>
        <v>145</v>
      </c>
      <c r="S2176" t="str">
        <f t="shared" si="533"/>
        <v/>
      </c>
      <c r="T2176">
        <f t="shared" si="545"/>
        <v>145</v>
      </c>
      <c r="U2176" t="str">
        <f t="shared" si="546"/>
        <v/>
      </c>
      <c r="W2176" t="str">
        <f t="shared" si="531"/>
        <v/>
      </c>
      <c r="X2176" t="str">
        <f t="shared" si="532"/>
        <v/>
      </c>
      <c r="AE2176" t="s">
        <v>52</v>
      </c>
    </row>
    <row r="2177" spans="1:31" x14ac:dyDescent="0.25">
      <c r="A2177">
        <v>45.937122070000001</v>
      </c>
      <c r="B2177">
        <v>-122.84959809999999</v>
      </c>
      <c r="C2177">
        <v>54.273614070000001</v>
      </c>
      <c r="D2177">
        <f t="shared" si="534"/>
        <v>166.67089498480405</v>
      </c>
      <c r="E2177">
        <f t="shared" si="535"/>
        <v>110.72932633920723</v>
      </c>
      <c r="F2177">
        <f t="shared" si="536"/>
        <v>200.10040216493877</v>
      </c>
      <c r="G2177">
        <f t="shared" si="537"/>
        <v>83.29481587509953</v>
      </c>
      <c r="H2177">
        <f t="shared" si="538"/>
        <v>55.423100893278146</v>
      </c>
      <c r="I2177">
        <f t="shared" si="539"/>
        <v>100.04872045305338</v>
      </c>
      <c r="J2177">
        <f t="shared" si="540"/>
        <v>10010.042736642557</v>
      </c>
      <c r="K2177">
        <f t="shared" si="541"/>
        <v>10009.746464293221</v>
      </c>
      <c r="L2177">
        <f t="shared" si="544"/>
        <v>0</v>
      </c>
      <c r="M2177" s="1">
        <f t="shared" si="542"/>
        <v>0</v>
      </c>
      <c r="N2177" s="1">
        <f>IF(M2177&lt;'How to'!$B$35,0,M2177)</f>
        <v>0</v>
      </c>
      <c r="O2177" s="1">
        <f>(((ABS('How to'!$B$33))*(N2177))/(11.82))^(1/2)</f>
        <v>0</v>
      </c>
      <c r="P2177" s="1">
        <f>(((ABS('How to'!$B$33)+'How to'!$B$32)*(N2177))/(11.82))^(1/2)</f>
        <v>0</v>
      </c>
      <c r="Q2177">
        <f>IF(P2177=0,'How to'!$B$34,MIN(ROUNDDOWN(2*P2177,-1)/2,'How to'!$B$34))</f>
        <v>145</v>
      </c>
      <c r="R2177">
        <f t="shared" si="543"/>
        <v>145</v>
      </c>
      <c r="S2177" t="str">
        <f t="shared" si="533"/>
        <v/>
      </c>
      <c r="T2177">
        <f t="shared" si="545"/>
        <v>145</v>
      </c>
      <c r="U2177" t="str">
        <f t="shared" si="546"/>
        <v/>
      </c>
      <c r="W2177" t="str">
        <f t="shared" si="531"/>
        <v/>
      </c>
      <c r="X2177" t="str">
        <f t="shared" si="532"/>
        <v/>
      </c>
      <c r="AE2177" t="s">
        <v>52</v>
      </c>
    </row>
    <row r="2178" spans="1:31" x14ac:dyDescent="0.25">
      <c r="A2178">
        <v>45.937309339999999</v>
      </c>
      <c r="B2178">
        <v>-122.8497766</v>
      </c>
      <c r="C2178">
        <v>54.298614069999999</v>
      </c>
      <c r="D2178">
        <f t="shared" si="534"/>
        <v>166.80336518969108</v>
      </c>
      <c r="E2178">
        <f t="shared" si="535"/>
        <v>110.54315256318678</v>
      </c>
      <c r="F2178">
        <f t="shared" si="536"/>
        <v>200.10784896453569</v>
      </c>
      <c r="G2178">
        <f t="shared" si="537"/>
        <v>83.432852054656095</v>
      </c>
      <c r="H2178">
        <f t="shared" si="538"/>
        <v>55.221628841016646</v>
      </c>
      <c r="I2178">
        <f t="shared" si="539"/>
        <v>100.05233177607174</v>
      </c>
      <c r="J2178">
        <f t="shared" si="540"/>
        <v>10010.787804303356</v>
      </c>
      <c r="K2178">
        <f t="shared" si="541"/>
        <v>10010.469093829135</v>
      </c>
      <c r="L2178">
        <f t="shared" si="544"/>
        <v>0</v>
      </c>
      <c r="M2178" s="1">
        <f t="shared" si="542"/>
        <v>0</v>
      </c>
      <c r="N2178" s="1">
        <f>IF(M2178&lt;'How to'!$B$35,0,M2178)</f>
        <v>0</v>
      </c>
      <c r="O2178" s="1">
        <f>(((ABS('How to'!$B$33))*(N2178))/(11.82))^(1/2)</f>
        <v>0</v>
      </c>
      <c r="P2178" s="1">
        <f>(((ABS('How to'!$B$33)+'How to'!$B$32)*(N2178))/(11.82))^(1/2)</f>
        <v>0</v>
      </c>
      <c r="Q2178">
        <f>IF(P2178=0,'How to'!$B$34,MIN(ROUNDDOWN(2*P2178,-1)/2,'How to'!$B$34))</f>
        <v>145</v>
      </c>
      <c r="R2178">
        <f t="shared" si="543"/>
        <v>145</v>
      </c>
      <c r="S2178" t="str">
        <f t="shared" si="533"/>
        <v/>
      </c>
      <c r="T2178">
        <f t="shared" si="545"/>
        <v>145</v>
      </c>
      <c r="U2178" t="str">
        <f t="shared" si="546"/>
        <v/>
      </c>
      <c r="W2178" t="str">
        <f t="shared" si="531"/>
        <v/>
      </c>
      <c r="X2178" t="str">
        <f t="shared" si="532"/>
        <v/>
      </c>
      <c r="AE2178" t="s">
        <v>52</v>
      </c>
    </row>
    <row r="2179" spans="1:31" x14ac:dyDescent="0.25">
      <c r="A2179">
        <v>45.937496590000002</v>
      </c>
      <c r="B2179">
        <v>-122.8499553</v>
      </c>
      <c r="C2179">
        <v>54.323614069999998</v>
      </c>
      <c r="D2179">
        <f t="shared" si="534"/>
        <v>166.83453464989711</v>
      </c>
      <c r="E2179">
        <f t="shared" si="535"/>
        <v>110.48858784473201</v>
      </c>
      <c r="F2179">
        <f t="shared" si="536"/>
        <v>200.10369810618388</v>
      </c>
      <c r="G2179">
        <f t="shared" si="537"/>
        <v>83.467361100138476</v>
      </c>
      <c r="H2179">
        <f t="shared" si="538"/>
        <v>55.174991878004022</v>
      </c>
      <c r="I2179">
        <f t="shared" si="539"/>
        <v>100.05538515121873</v>
      </c>
      <c r="J2179">
        <f t="shared" si="540"/>
        <v>10010.372498942696</v>
      </c>
      <c r="K2179">
        <f t="shared" si="541"/>
        <v>10011.080097758721</v>
      </c>
      <c r="L2179">
        <f t="shared" si="544"/>
        <v>0.84118893004186845</v>
      </c>
      <c r="M2179" s="1">
        <f t="shared" si="542"/>
        <v>5950.5538769158793</v>
      </c>
      <c r="N2179" s="1">
        <f>IF(M2179&lt;'How to'!$B$35,0,M2179)</f>
        <v>5950.5538769158793</v>
      </c>
      <c r="O2179" s="1">
        <f>(((ABS('How to'!$B$33))*(N2179))/(11.82))^(1/2)</f>
        <v>206.86138135131154</v>
      </c>
      <c r="P2179" s="1">
        <f>(((ABS('How to'!$B$33)+'How to'!$B$32)*(N2179))/(11.82))^(1/2)</f>
        <v>313.31938344202456</v>
      </c>
      <c r="Q2179">
        <f>IF(P2179=0,'How to'!$B$34,MIN(ROUNDDOWN(2*P2179,-1)/2,'How to'!$B$34))</f>
        <v>145</v>
      </c>
      <c r="R2179">
        <f t="shared" si="543"/>
        <v>145</v>
      </c>
      <c r="S2179" t="str">
        <f t="shared" si="533"/>
        <v/>
      </c>
      <c r="T2179">
        <f t="shared" si="545"/>
        <v>145</v>
      </c>
      <c r="U2179" t="str">
        <f t="shared" si="546"/>
        <v/>
      </c>
      <c r="W2179" t="str">
        <f t="shared" si="531"/>
        <v/>
      </c>
      <c r="X2179" t="str">
        <f t="shared" si="532"/>
        <v/>
      </c>
      <c r="AE2179" t="s">
        <v>52</v>
      </c>
    </row>
    <row r="2180" spans="1:31" x14ac:dyDescent="0.25">
      <c r="A2180">
        <v>45.937683819999997</v>
      </c>
      <c r="B2180">
        <v>-122.8501339</v>
      </c>
      <c r="C2180">
        <v>54.348614070000004</v>
      </c>
      <c r="D2180">
        <f t="shared" si="534"/>
        <v>166.78666726489141</v>
      </c>
      <c r="E2180">
        <f t="shared" si="535"/>
        <v>110.56563084722248</v>
      </c>
      <c r="F2180">
        <f t="shared" si="536"/>
        <v>200.10634947940528</v>
      </c>
      <c r="G2180">
        <f t="shared" si="537"/>
        <v>83.420606909433914</v>
      </c>
      <c r="H2180">
        <f t="shared" si="538"/>
        <v>55.24448047414424</v>
      </c>
      <c r="I2180">
        <f t="shared" si="539"/>
        <v>100.05473641960383</v>
      </c>
      <c r="J2180">
        <f t="shared" si="540"/>
        <v>10010.637775493471</v>
      </c>
      <c r="K2180">
        <f t="shared" si="541"/>
        <v>10010.950279996396</v>
      </c>
      <c r="L2180">
        <f t="shared" si="544"/>
        <v>0.55902102189867542</v>
      </c>
      <c r="M2180" s="1">
        <f t="shared" si="542"/>
        <v>8954.0016276981041</v>
      </c>
      <c r="N2180" s="1">
        <f>IF(M2180&lt;'How to'!$B$35,0,M2180)</f>
        <v>8954.0016276981041</v>
      </c>
      <c r="O2180" s="1">
        <f>(((ABS('How to'!$B$33))*(N2180))/(11.82))^(1/2)</f>
        <v>253.7519036885804</v>
      </c>
      <c r="P2180" s="1">
        <f>(((ABS('How to'!$B$33)+'How to'!$B$32)*(N2180))/(11.82))^(1/2)</f>
        <v>384.34138596378432</v>
      </c>
      <c r="Q2180">
        <f>IF(P2180=0,'How to'!$B$34,MIN(ROUNDDOWN(2*P2180,-1)/2,'How to'!$B$34))</f>
        <v>145</v>
      </c>
      <c r="R2180">
        <f t="shared" si="543"/>
        <v>145</v>
      </c>
      <c r="S2180" t="str">
        <f t="shared" si="533"/>
        <v/>
      </c>
      <c r="T2180">
        <f t="shared" si="545"/>
        <v>145</v>
      </c>
      <c r="U2180" t="str">
        <f t="shared" si="546"/>
        <v/>
      </c>
      <c r="W2180" t="str">
        <f t="shared" si="531"/>
        <v/>
      </c>
      <c r="X2180" t="str">
        <f t="shared" si="532"/>
        <v/>
      </c>
      <c r="AE2180" t="s">
        <v>52</v>
      </c>
    </row>
    <row r="2181" spans="1:31" x14ac:dyDescent="0.25">
      <c r="A2181">
        <v>45.937871049999998</v>
      </c>
      <c r="B2181">
        <v>-122.8503125</v>
      </c>
      <c r="C2181">
        <v>54.373614070000002</v>
      </c>
      <c r="D2181">
        <f t="shared" si="534"/>
        <v>166.74102627006994</v>
      </c>
      <c r="E2181">
        <f t="shared" si="535"/>
        <v>110.6349317475597</v>
      </c>
      <c r="F2181">
        <f t="shared" si="536"/>
        <v>200.10661649326678</v>
      </c>
      <c r="G2181">
        <f t="shared" si="537"/>
        <v>83.376079109704534</v>
      </c>
      <c r="H2181">
        <f t="shared" si="538"/>
        <v>55.30622698747468</v>
      </c>
      <c r="I2181">
        <f t="shared" si="539"/>
        <v>100.05173317488199</v>
      </c>
      <c r="J2181">
        <f t="shared" si="540"/>
        <v>10010.664491095838</v>
      </c>
      <c r="K2181">
        <f t="shared" si="541"/>
        <v>10010.349311297781</v>
      </c>
      <c r="L2181">
        <f t="shared" si="544"/>
        <v>0</v>
      </c>
      <c r="M2181" s="1">
        <f t="shared" si="542"/>
        <v>0</v>
      </c>
      <c r="N2181" s="1">
        <f>IF(M2181&lt;'How to'!$B$35,0,M2181)</f>
        <v>0</v>
      </c>
      <c r="O2181" s="1">
        <f>(((ABS('How to'!$B$33))*(N2181))/(11.82))^(1/2)</f>
        <v>0</v>
      </c>
      <c r="P2181" s="1">
        <f>(((ABS('How to'!$B$33)+'How to'!$B$32)*(N2181))/(11.82))^(1/2)</f>
        <v>0</v>
      </c>
      <c r="Q2181">
        <f>IF(P2181=0,'How to'!$B$34,MIN(ROUNDDOWN(2*P2181,-1)/2,'How to'!$B$34))</f>
        <v>145</v>
      </c>
      <c r="R2181">
        <f t="shared" si="543"/>
        <v>145</v>
      </c>
      <c r="S2181" t="str">
        <f t="shared" si="533"/>
        <v/>
      </c>
      <c r="T2181">
        <f t="shared" si="545"/>
        <v>145</v>
      </c>
      <c r="U2181" t="str">
        <f t="shared" si="546"/>
        <v/>
      </c>
      <c r="W2181" t="str">
        <f t="shared" si="531"/>
        <v/>
      </c>
      <c r="X2181" t="str">
        <f t="shared" si="532"/>
        <v/>
      </c>
      <c r="AE2181" t="s">
        <v>52</v>
      </c>
    </row>
    <row r="2182" spans="1:31" x14ac:dyDescent="0.25">
      <c r="A2182">
        <v>45.938058269999999</v>
      </c>
      <c r="B2182">
        <v>-122.85049119999999</v>
      </c>
      <c r="C2182">
        <v>54.398614070000001</v>
      </c>
      <c r="D2182">
        <f t="shared" si="534"/>
        <v>166.73546029540037</v>
      </c>
      <c r="E2182">
        <f t="shared" si="535"/>
        <v>110.64229975674833</v>
      </c>
      <c r="F2182">
        <f t="shared" si="536"/>
        <v>200.10605242066313</v>
      </c>
      <c r="G2182">
        <f t="shared" si="537"/>
        <v>83.370513135034969</v>
      </c>
      <c r="H2182">
        <f t="shared" si="538"/>
        <v>55.321523458399319</v>
      </c>
      <c r="I2182">
        <f t="shared" si="539"/>
        <v>100.05555166085119</v>
      </c>
      <c r="J2182">
        <f t="shared" si="540"/>
        <v>10010.608053845295</v>
      </c>
      <c r="K2182">
        <f t="shared" si="541"/>
        <v>10011.113418157262</v>
      </c>
      <c r="L2182">
        <f t="shared" si="544"/>
        <v>0.71088980296972326</v>
      </c>
      <c r="M2182" s="1">
        <f t="shared" si="542"/>
        <v>7041.2554634600892</v>
      </c>
      <c r="N2182" s="1">
        <f>IF(M2182&lt;'How to'!$B$35,0,M2182)</f>
        <v>7041.2554634600892</v>
      </c>
      <c r="O2182" s="1">
        <f>(((ABS('How to'!$B$33))*(N2182))/(11.82))^(1/2)</f>
        <v>225.02241181745535</v>
      </c>
      <c r="P2182" s="1">
        <f>(((ABS('How to'!$B$33)+'How to'!$B$32)*(N2182))/(11.82))^(1/2)</f>
        <v>340.82670661251211</v>
      </c>
      <c r="Q2182">
        <f>IF(P2182=0,'How to'!$B$34,MIN(ROUNDDOWN(2*P2182,-1)/2,'How to'!$B$34))</f>
        <v>145</v>
      </c>
      <c r="R2182">
        <f t="shared" si="543"/>
        <v>145</v>
      </c>
      <c r="S2182" t="str">
        <f t="shared" si="533"/>
        <v/>
      </c>
      <c r="T2182">
        <f t="shared" si="545"/>
        <v>145</v>
      </c>
      <c r="U2182" t="str">
        <f t="shared" si="546"/>
        <v/>
      </c>
      <c r="W2182" t="str">
        <f t="shared" si="531"/>
        <v/>
      </c>
      <c r="X2182" t="str">
        <f t="shared" si="532"/>
        <v/>
      </c>
      <c r="AE2182" t="s">
        <v>52</v>
      </c>
    </row>
    <row r="2183" spans="1:31" x14ac:dyDescent="0.25">
      <c r="A2183">
        <v>45.93824549</v>
      </c>
      <c r="B2183">
        <v>-122.85066980000001</v>
      </c>
      <c r="C2183">
        <v>54.423614069999999</v>
      </c>
      <c r="D2183">
        <f t="shared" si="534"/>
        <v>166.73100751503196</v>
      </c>
      <c r="E2183">
        <f t="shared" si="535"/>
        <v>110.64192618327766</v>
      </c>
      <c r="F2183">
        <f t="shared" si="536"/>
        <v>200.10213566207511</v>
      </c>
      <c r="G2183">
        <f t="shared" si="537"/>
        <v>83.367173549758647</v>
      </c>
      <c r="H2183">
        <f t="shared" si="538"/>
        <v>55.313595083040894</v>
      </c>
      <c r="I2183">
        <f t="shared" si="539"/>
        <v>100.04838542768286</v>
      </c>
      <c r="J2183">
        <f t="shared" si="540"/>
        <v>10010.216174130877</v>
      </c>
      <c r="K2183">
        <f t="shared" si="541"/>
        <v>10009.679426686183</v>
      </c>
      <c r="L2183">
        <f t="shared" si="544"/>
        <v>0</v>
      </c>
      <c r="M2183" s="1">
        <f t="shared" si="542"/>
        <v>0</v>
      </c>
      <c r="N2183" s="1">
        <f>IF(M2183&lt;'How to'!$B$35,0,M2183)</f>
        <v>0</v>
      </c>
      <c r="O2183" s="1">
        <f>(((ABS('How to'!$B$33))*(N2183))/(11.82))^(1/2)</f>
        <v>0</v>
      </c>
      <c r="P2183" s="1">
        <f>(((ABS('How to'!$B$33)+'How to'!$B$32)*(N2183))/(11.82))^(1/2)</f>
        <v>0</v>
      </c>
      <c r="Q2183">
        <f>IF(P2183=0,'How to'!$B$34,MIN(ROUNDDOWN(2*P2183,-1)/2,'How to'!$B$34))</f>
        <v>145</v>
      </c>
      <c r="R2183">
        <f t="shared" si="543"/>
        <v>145</v>
      </c>
      <c r="S2183" t="str">
        <f t="shared" si="533"/>
        <v/>
      </c>
      <c r="T2183">
        <f t="shared" si="545"/>
        <v>145</v>
      </c>
      <c r="U2183" t="str">
        <f t="shared" si="546"/>
        <v/>
      </c>
      <c r="W2183" t="str">
        <f t="shared" si="531"/>
        <v/>
      </c>
      <c r="X2183" t="str">
        <f t="shared" si="532"/>
        <v/>
      </c>
      <c r="AE2183" t="s">
        <v>52</v>
      </c>
    </row>
    <row r="2184" spans="1:31" x14ac:dyDescent="0.25">
      <c r="A2184">
        <v>45.938432710000001</v>
      </c>
      <c r="B2184">
        <v>-122.8508485</v>
      </c>
      <c r="C2184">
        <v>54.448614069999998</v>
      </c>
      <c r="D2184">
        <f t="shared" si="534"/>
        <v>166.7287811256387</v>
      </c>
      <c r="E2184">
        <f t="shared" si="535"/>
        <v>110.649294112788</v>
      </c>
      <c r="F2184">
        <f t="shared" si="536"/>
        <v>200.10435463352465</v>
      </c>
      <c r="G2184">
        <f t="shared" si="537"/>
        <v>83.36606035545752</v>
      </c>
      <c r="H2184">
        <f t="shared" si="538"/>
        <v>55.321149877824091</v>
      </c>
      <c r="I2184">
        <f t="shared" si="539"/>
        <v>100.05163488416599</v>
      </c>
      <c r="J2184">
        <f t="shared" si="540"/>
        <v>10010.438185824849</v>
      </c>
      <c r="K2184">
        <f t="shared" si="541"/>
        <v>10010.329642994462</v>
      </c>
      <c r="L2184">
        <f t="shared" si="544"/>
        <v>0</v>
      </c>
      <c r="M2184" s="1">
        <f t="shared" si="542"/>
        <v>0</v>
      </c>
      <c r="N2184" s="1">
        <f>IF(M2184&lt;'How to'!$B$35,0,M2184)</f>
        <v>0</v>
      </c>
      <c r="O2184" s="1">
        <f>(((ABS('How to'!$B$33))*(N2184))/(11.82))^(1/2)</f>
        <v>0</v>
      </c>
      <c r="P2184" s="1">
        <f>(((ABS('How to'!$B$33)+'How to'!$B$32)*(N2184))/(11.82))^(1/2)</f>
        <v>0</v>
      </c>
      <c r="Q2184">
        <f>IF(P2184=0,'How to'!$B$34,MIN(ROUNDDOWN(2*P2184,-1)/2,'How to'!$B$34))</f>
        <v>145</v>
      </c>
      <c r="R2184">
        <f t="shared" si="543"/>
        <v>145</v>
      </c>
      <c r="S2184" t="str">
        <f t="shared" si="533"/>
        <v/>
      </c>
      <c r="T2184">
        <f t="shared" si="545"/>
        <v>145</v>
      </c>
      <c r="U2184" t="str">
        <f t="shared" si="546"/>
        <v/>
      </c>
      <c r="W2184" t="str">
        <f t="shared" si="531"/>
        <v/>
      </c>
      <c r="X2184" t="str">
        <f t="shared" si="532"/>
        <v/>
      </c>
      <c r="AE2184" t="s">
        <v>52</v>
      </c>
    </row>
    <row r="2185" spans="1:31" x14ac:dyDescent="0.25">
      <c r="A2185">
        <v>45.938619930000002</v>
      </c>
      <c r="B2185">
        <v>-122.8510272</v>
      </c>
      <c r="C2185">
        <v>54.473614070000004</v>
      </c>
      <c r="D2185">
        <f t="shared" si="534"/>
        <v>166.7276679305466</v>
      </c>
      <c r="E2185">
        <f t="shared" si="535"/>
        <v>110.65666198773941</v>
      </c>
      <c r="F2185">
        <f t="shared" si="536"/>
        <v>200.1075013482189</v>
      </c>
      <c r="G2185">
        <f t="shared" si="537"/>
        <v>83.364947160365404</v>
      </c>
      <c r="H2185">
        <f t="shared" si="538"/>
        <v>55.32870462083968</v>
      </c>
      <c r="I2185">
        <f t="shared" si="539"/>
        <v>100.05488478865308</v>
      </c>
      <c r="J2185">
        <f t="shared" si="540"/>
        <v>10010.753023956857</v>
      </c>
      <c r="K2185">
        <f t="shared" si="541"/>
        <v>10010.979970070643</v>
      </c>
      <c r="L2185">
        <f t="shared" si="544"/>
        <v>0.47638861634777058</v>
      </c>
      <c r="M2185" s="1">
        <f t="shared" si="542"/>
        <v>10507.157000118663</v>
      </c>
      <c r="N2185" s="1">
        <f>IF(M2185&lt;'How to'!$B$35,0,M2185)</f>
        <v>10507.157000118663</v>
      </c>
      <c r="O2185" s="1">
        <f>(((ABS('How to'!$B$33))*(N2185))/(11.82))^(1/2)</f>
        <v>274.88012231178027</v>
      </c>
      <c r="P2185" s="1">
        <f>(((ABS('How to'!$B$33)+'How to'!$B$32)*(N2185))/(11.82))^(1/2)</f>
        <v>416.34291466385025</v>
      </c>
      <c r="Q2185">
        <f>IF(P2185=0,'How to'!$B$34,MIN(ROUNDDOWN(2*P2185,-1)/2,'How to'!$B$34))</f>
        <v>145</v>
      </c>
      <c r="R2185">
        <f t="shared" si="543"/>
        <v>145</v>
      </c>
      <c r="S2185" t="str">
        <f t="shared" si="533"/>
        <v/>
      </c>
      <c r="T2185">
        <f t="shared" si="545"/>
        <v>145</v>
      </c>
      <c r="U2185" t="str">
        <f t="shared" si="546"/>
        <v/>
      </c>
      <c r="W2185" t="str">
        <f t="shared" ref="W2185:W2248" si="547">IF(S2185="","",CONCATENATE(C2185," ",S2185))</f>
        <v/>
      </c>
      <c r="X2185" t="str">
        <f t="shared" ref="X2185:X2248" si="548">IF(U2185="","",CONCATENATE(C2185," ",U2185))</f>
        <v/>
      </c>
      <c r="AE2185" t="s">
        <v>52</v>
      </c>
    </row>
    <row r="2186" spans="1:31" x14ac:dyDescent="0.25">
      <c r="A2186">
        <v>45.938807150000002</v>
      </c>
      <c r="B2186">
        <v>-122.8512058</v>
      </c>
      <c r="C2186">
        <v>54.498614070000002</v>
      </c>
      <c r="D2186">
        <f t="shared" si="534"/>
        <v>166.7265547354545</v>
      </c>
      <c r="E2186">
        <f t="shared" si="535"/>
        <v>110.65628836064734</v>
      </c>
      <c r="F2186">
        <f t="shared" si="536"/>
        <v>200.10636723430176</v>
      </c>
      <c r="G2186">
        <f t="shared" si="537"/>
        <v>83.364947160365404</v>
      </c>
      <c r="H2186">
        <f t="shared" si="538"/>
        <v>55.32077630596303</v>
      </c>
      <c r="I2186">
        <f t="shared" si="539"/>
        <v>100.05050077908115</v>
      </c>
      <c r="J2186">
        <f t="shared" si="540"/>
        <v>10010.639551927308</v>
      </c>
      <c r="K2186">
        <f t="shared" si="541"/>
        <v>10010.102706144917</v>
      </c>
      <c r="L2186">
        <f t="shared" si="544"/>
        <v>0</v>
      </c>
      <c r="M2186" s="1">
        <f t="shared" si="542"/>
        <v>0</v>
      </c>
      <c r="N2186" s="1">
        <f>IF(M2186&lt;'How to'!$B$35,0,M2186)</f>
        <v>0</v>
      </c>
      <c r="O2186" s="1">
        <f>(((ABS('How to'!$B$33))*(N2186))/(11.82))^(1/2)</f>
        <v>0</v>
      </c>
      <c r="P2186" s="1">
        <f>(((ABS('How to'!$B$33)+'How to'!$B$32)*(N2186))/(11.82))^(1/2)</f>
        <v>0</v>
      </c>
      <c r="Q2186">
        <f>IF(P2186=0,'How to'!$B$34,MIN(ROUNDDOWN(2*P2186,-1)/2,'How to'!$B$34))</f>
        <v>145</v>
      </c>
      <c r="R2186">
        <f t="shared" si="543"/>
        <v>145</v>
      </c>
      <c r="S2186" t="str">
        <f t="shared" ref="S2186:S2249" si="549">IF(R2185=R2186,"",R2186)</f>
        <v/>
      </c>
      <c r="T2186">
        <f t="shared" si="545"/>
        <v>145</v>
      </c>
      <c r="U2186" t="str">
        <f t="shared" si="546"/>
        <v/>
      </c>
      <c r="W2186" t="str">
        <f t="shared" si="547"/>
        <v/>
      </c>
      <c r="X2186" t="str">
        <f t="shared" si="548"/>
        <v/>
      </c>
      <c r="AE2186" t="s">
        <v>52</v>
      </c>
    </row>
    <row r="2187" spans="1:31" x14ac:dyDescent="0.25">
      <c r="A2187">
        <v>45.938994360000002</v>
      </c>
      <c r="B2187">
        <v>-122.85138449999999</v>
      </c>
      <c r="C2187">
        <v>54.523614070000001</v>
      </c>
      <c r="D2187">
        <f t="shared" ref="D2187:D2250" si="550">ABS($A2183-$A2191)*111.3195*1000</f>
        <v>166.7254415403624</v>
      </c>
      <c r="E2187">
        <f t="shared" ref="E2187:E2250" si="551">ABS($B2183-$B2191)*111.3195*1000*COS(RADIANS($A2187))</f>
        <v>110.65591475013029</v>
      </c>
      <c r="F2187">
        <f t="shared" ref="F2187:F2250" si="552">SQRT((D2187^2)+(E2187^2))</f>
        <v>200.10523313001312</v>
      </c>
      <c r="G2187">
        <f t="shared" ref="G2187:G2250" si="553">ABS($A2183-$A2187)*111.3195*1000</f>
        <v>83.363833965273301</v>
      </c>
      <c r="H2187">
        <f t="shared" ref="H2187:H2250" si="554">ABS($B2183-$B2187)*111.3195*1000*COS(RADIANS($A2185))</f>
        <v>55.328330993319639</v>
      </c>
      <c r="I2187">
        <f t="shared" ref="I2187:I2250" si="555">SQRT((G2187^2)+(H2187^2))</f>
        <v>100.05375067380528</v>
      </c>
      <c r="J2187">
        <f t="shared" ref="J2187:J2250" si="556">(F2187/2)^2</f>
        <v>10010.526081504226</v>
      </c>
      <c r="K2187">
        <f t="shared" ref="K2187:K2250" si="557">I2187^2</f>
        <v>10010.753023895992</v>
      </c>
      <c r="L2187">
        <f t="shared" si="544"/>
        <v>0.47638470983648062</v>
      </c>
      <c r="M2187" s="1">
        <f t="shared" ref="M2187:M2250" si="558">IFERROR(L2187/2+((F2187^2)/(8*L2187)),0)</f>
        <v>10507.004965936238</v>
      </c>
      <c r="N2187" s="1">
        <f>IF(M2187&lt;'How to'!$B$35,0,M2187)</f>
        <v>10507.004965936238</v>
      </c>
      <c r="O2187" s="1">
        <f>(((ABS('How to'!$B$33))*(N2187))/(11.82))^(1/2)</f>
        <v>274.87813360418619</v>
      </c>
      <c r="P2187" s="1">
        <f>(((ABS('How to'!$B$33)+'How to'!$B$32)*(N2187))/(11.82))^(1/2)</f>
        <v>416.33990249873199</v>
      </c>
      <c r="Q2187">
        <f>IF(P2187=0,'How to'!$B$34,MIN(ROUNDDOWN(2*P2187,-1)/2,'How to'!$B$34))</f>
        <v>145</v>
      </c>
      <c r="R2187">
        <f t="shared" si="543"/>
        <v>145</v>
      </c>
      <c r="S2187" t="str">
        <f t="shared" si="549"/>
        <v/>
      </c>
      <c r="T2187">
        <f t="shared" si="545"/>
        <v>145</v>
      </c>
      <c r="U2187" t="str">
        <f t="shared" si="546"/>
        <v/>
      </c>
      <c r="W2187" t="str">
        <f t="shared" si="547"/>
        <v/>
      </c>
      <c r="X2187" t="str">
        <f t="shared" si="548"/>
        <v/>
      </c>
      <c r="AE2187" t="s">
        <v>52</v>
      </c>
    </row>
    <row r="2188" spans="1:31" x14ac:dyDescent="0.25">
      <c r="A2188">
        <v>45.939181570000002</v>
      </c>
      <c r="B2188">
        <v>-122.8515632</v>
      </c>
      <c r="C2188">
        <v>54.548614069999999</v>
      </c>
      <c r="D2188">
        <f t="shared" si="550"/>
        <v>166.72432834527029</v>
      </c>
      <c r="E2188">
        <f t="shared" si="551"/>
        <v>110.65554114063207</v>
      </c>
      <c r="F2188">
        <f t="shared" si="552"/>
        <v>200.10409902675062</v>
      </c>
      <c r="G2188">
        <f t="shared" si="553"/>
        <v>83.362720770181198</v>
      </c>
      <c r="H2188">
        <f t="shared" si="554"/>
        <v>55.328144180323669</v>
      </c>
      <c r="I2188">
        <f t="shared" si="555"/>
        <v>100.0527198663079</v>
      </c>
      <c r="J2188">
        <f t="shared" si="556"/>
        <v>10010.412611826905</v>
      </c>
      <c r="K2188">
        <f t="shared" si="557"/>
        <v>10010.546752645883</v>
      </c>
      <c r="L2188">
        <f t="shared" si="544"/>
        <v>0.36625239791469888</v>
      </c>
      <c r="M2188" s="1">
        <f t="shared" si="558"/>
        <v>13666.185954879898</v>
      </c>
      <c r="N2188" s="1">
        <f>IF(M2188&lt;'How to'!$B$35,0,M2188)</f>
        <v>13666.185954879898</v>
      </c>
      <c r="O2188" s="1">
        <f>(((ABS('How to'!$B$33))*(N2188))/(11.82))^(1/2)</f>
        <v>313.49050214926706</v>
      </c>
      <c r="P2188" s="1">
        <f>(((ABS('How to'!$B$33)+'How to'!$B$32)*(N2188))/(11.82))^(1/2)</f>
        <v>474.82352774937743</v>
      </c>
      <c r="Q2188">
        <f>IF(P2188=0,'How to'!$B$34,MIN(ROUNDDOWN(2*P2188,-1)/2,'How to'!$B$34))</f>
        <v>145</v>
      </c>
      <c r="R2188">
        <f t="shared" ref="R2188:R2251" si="559">IF(Q2188=R2187,R2187,IF(Q2188&lt;R2187,Q2188,IF(MIN(Q2189:Q2228)&lt;Q2188,IF(MIN(Q2189:Q2228)&lt;R2187,R2187,MIN(Q2189:Q2228)),MIN(Q2189:Q2228))))</f>
        <v>145</v>
      </c>
      <c r="S2188" t="str">
        <f t="shared" si="549"/>
        <v/>
      </c>
      <c r="T2188">
        <f t="shared" si="545"/>
        <v>145</v>
      </c>
      <c r="U2188" t="str">
        <f t="shared" si="546"/>
        <v/>
      </c>
      <c r="W2188" t="str">
        <f t="shared" si="547"/>
        <v/>
      </c>
      <c r="X2188" t="str">
        <f t="shared" si="548"/>
        <v/>
      </c>
      <c r="AE2188" t="s">
        <v>52</v>
      </c>
    </row>
    <row r="2189" spans="1:31" x14ac:dyDescent="0.25">
      <c r="A2189">
        <v>45.939368790000003</v>
      </c>
      <c r="B2189">
        <v>-122.85174189999999</v>
      </c>
      <c r="C2189">
        <v>54.573614069999998</v>
      </c>
      <c r="D2189">
        <f t="shared" si="550"/>
        <v>166.72321515017819</v>
      </c>
      <c r="E2189">
        <f t="shared" si="551"/>
        <v>110.6551675077954</v>
      </c>
      <c r="F2189">
        <f t="shared" si="552"/>
        <v>200.10296491104489</v>
      </c>
      <c r="G2189">
        <f t="shared" si="553"/>
        <v>83.362720770181198</v>
      </c>
      <c r="H2189">
        <f t="shared" si="554"/>
        <v>55.32795737451508</v>
      </c>
      <c r="I2189">
        <f t="shared" si="555"/>
        <v>100.05261656470238</v>
      </c>
      <c r="J2189">
        <f t="shared" si="556"/>
        <v>10010.299141547715</v>
      </c>
      <c r="K2189">
        <f t="shared" si="557"/>
        <v>10010.526081443357</v>
      </c>
      <c r="L2189">
        <f t="shared" si="544"/>
        <v>0.47638208996708509</v>
      </c>
      <c r="M2189" s="1">
        <f t="shared" si="558"/>
        <v>10506.824555615662</v>
      </c>
      <c r="N2189" s="1">
        <f>IF(M2189&lt;'How to'!$B$35,0,M2189)</f>
        <v>10506.824555615662</v>
      </c>
      <c r="O2189" s="1">
        <f>(((ABS('How to'!$B$33))*(N2189))/(11.82))^(1/2)</f>
        <v>274.87577369928272</v>
      </c>
      <c r="P2189" s="1">
        <f>(((ABS('How to'!$B$33)+'How to'!$B$32)*(N2189))/(11.82))^(1/2)</f>
        <v>416.33632810536528</v>
      </c>
      <c r="Q2189">
        <f>IF(P2189=0,'How to'!$B$34,MIN(ROUNDDOWN(2*P2189,-1)/2,'How to'!$B$34))</f>
        <v>145</v>
      </c>
      <c r="R2189">
        <f t="shared" si="559"/>
        <v>145</v>
      </c>
      <c r="S2189" t="str">
        <f t="shared" si="549"/>
        <v/>
      </c>
      <c r="T2189">
        <f t="shared" si="545"/>
        <v>145</v>
      </c>
      <c r="U2189" t="str">
        <f t="shared" si="546"/>
        <v/>
      </c>
      <c r="W2189" t="str">
        <f t="shared" si="547"/>
        <v/>
      </c>
      <c r="X2189" t="str">
        <f t="shared" si="548"/>
        <v/>
      </c>
      <c r="AE2189" t="s">
        <v>52</v>
      </c>
    </row>
    <row r="2190" spans="1:31" x14ac:dyDescent="0.25">
      <c r="A2190">
        <v>45.939556000000003</v>
      </c>
      <c r="B2190">
        <v>-122.8519206</v>
      </c>
      <c r="C2190">
        <v>54.598614070000004</v>
      </c>
      <c r="D2190">
        <f t="shared" si="550"/>
        <v>166.72210195508609</v>
      </c>
      <c r="E2190">
        <f t="shared" si="551"/>
        <v>110.66253524106703</v>
      </c>
      <c r="F2190">
        <f t="shared" si="552"/>
        <v>200.10611181646232</v>
      </c>
      <c r="G2190">
        <f t="shared" si="553"/>
        <v>83.361607575089096</v>
      </c>
      <c r="H2190">
        <f t="shared" si="554"/>
        <v>55.335511967725488</v>
      </c>
      <c r="I2190">
        <f t="shared" si="555"/>
        <v>100.0558669056115</v>
      </c>
      <c r="J2190">
        <f t="shared" si="556"/>
        <v>10010.61399657563</v>
      </c>
      <c r="K2190">
        <f t="shared" si="557"/>
        <v>10011.176502233442</v>
      </c>
      <c r="L2190">
        <f t="shared" ref="L2190:L2253" si="560">IFERROR(SQRT(K2190-J2190),0)</f>
        <v>0.75000377186513245</v>
      </c>
      <c r="M2190" s="1">
        <f t="shared" si="558"/>
        <v>6674.0841031621349</v>
      </c>
      <c r="N2190" s="1">
        <f>IF(M2190&lt;'How to'!$B$35,0,M2190)</f>
        <v>6674.0841031621349</v>
      </c>
      <c r="O2190" s="1">
        <f>(((ABS('How to'!$B$33))*(N2190))/(11.82))^(1/2)</f>
        <v>219.07688750060501</v>
      </c>
      <c r="P2190" s="1">
        <f>(((ABS('How to'!$B$33)+'How to'!$B$32)*(N2190))/(11.82))^(1/2)</f>
        <v>331.82141040388126</v>
      </c>
      <c r="Q2190">
        <f>IF(P2190=0,'How to'!$B$34,MIN(ROUNDDOWN(2*P2190,-1)/2,'How to'!$B$34))</f>
        <v>145</v>
      </c>
      <c r="R2190">
        <f t="shared" si="559"/>
        <v>145</v>
      </c>
      <c r="S2190" t="str">
        <f t="shared" si="549"/>
        <v/>
      </c>
      <c r="T2190">
        <f t="shared" si="545"/>
        <v>145</v>
      </c>
      <c r="U2190" t="str">
        <f t="shared" si="546"/>
        <v/>
      </c>
      <c r="W2190" t="str">
        <f t="shared" si="547"/>
        <v/>
      </c>
      <c r="X2190" t="str">
        <f t="shared" si="548"/>
        <v/>
      </c>
      <c r="AE2190" t="s">
        <v>52</v>
      </c>
    </row>
    <row r="2191" spans="1:31" x14ac:dyDescent="0.25">
      <c r="A2191">
        <v>45.939743210000003</v>
      </c>
      <c r="B2191">
        <v>-122.8520992</v>
      </c>
      <c r="C2191">
        <v>54.623614070000002</v>
      </c>
      <c r="D2191">
        <f t="shared" si="550"/>
        <v>166.72098875999396</v>
      </c>
      <c r="E2191">
        <f t="shared" si="551"/>
        <v>110.66216160078672</v>
      </c>
      <c r="F2191">
        <f t="shared" si="552"/>
        <v>200.10497770737405</v>
      </c>
      <c r="G2191">
        <f t="shared" si="553"/>
        <v>83.361607575089096</v>
      </c>
      <c r="H2191">
        <f t="shared" si="554"/>
        <v>55.327583754447751</v>
      </c>
      <c r="I2191">
        <f t="shared" si="555"/>
        <v>100.05148245582662</v>
      </c>
      <c r="J2191">
        <f t="shared" si="556"/>
        <v>10010.500525817166</v>
      </c>
      <c r="K2191">
        <f t="shared" si="557"/>
        <v>10010.299141608581</v>
      </c>
      <c r="L2191">
        <f t="shared" si="560"/>
        <v>0</v>
      </c>
      <c r="M2191" s="1">
        <f t="shared" si="558"/>
        <v>0</v>
      </c>
      <c r="N2191" s="1">
        <f>IF(M2191&lt;'How to'!$B$35,0,M2191)</f>
        <v>0</v>
      </c>
      <c r="O2191" s="1">
        <f>(((ABS('How to'!$B$33))*(N2191))/(11.82))^(1/2)</f>
        <v>0</v>
      </c>
      <c r="P2191" s="1">
        <f>(((ABS('How to'!$B$33)+'How to'!$B$32)*(N2191))/(11.82))^(1/2)</f>
        <v>0</v>
      </c>
      <c r="Q2191">
        <f>IF(P2191=0,'How to'!$B$34,MIN(ROUNDDOWN(2*P2191,-1)/2,'How to'!$B$34))</f>
        <v>145</v>
      </c>
      <c r="R2191">
        <f t="shared" si="559"/>
        <v>145</v>
      </c>
      <c r="S2191" t="str">
        <f t="shared" si="549"/>
        <v/>
      </c>
      <c r="T2191">
        <f t="shared" si="545"/>
        <v>145</v>
      </c>
      <c r="U2191" t="str">
        <f t="shared" si="546"/>
        <v/>
      </c>
      <c r="W2191" t="str">
        <f t="shared" si="547"/>
        <v/>
      </c>
      <c r="X2191" t="str">
        <f t="shared" si="548"/>
        <v/>
      </c>
      <c r="AE2191" t="s">
        <v>52</v>
      </c>
    </row>
    <row r="2192" spans="1:31" x14ac:dyDescent="0.25">
      <c r="A2192">
        <v>45.939930420000003</v>
      </c>
      <c r="B2192">
        <v>-122.8522779</v>
      </c>
      <c r="C2192">
        <v>54.648614070000001</v>
      </c>
      <c r="D2192">
        <f t="shared" si="550"/>
        <v>166.72098875999396</v>
      </c>
      <c r="E2192">
        <f t="shared" si="551"/>
        <v>110.66178795932495</v>
      </c>
      <c r="F2192">
        <f t="shared" si="552"/>
        <v>200.10477107621554</v>
      </c>
      <c r="G2192">
        <f t="shared" si="553"/>
        <v>83.361607575089096</v>
      </c>
      <c r="H2192">
        <f t="shared" si="554"/>
        <v>55.327396947967188</v>
      </c>
      <c r="I2192">
        <f t="shared" si="555"/>
        <v>100.05137915361827</v>
      </c>
      <c r="J2192">
        <f t="shared" si="556"/>
        <v>10010.479851866157</v>
      </c>
      <c r="K2192">
        <f t="shared" si="557"/>
        <v>10010.278470541081</v>
      </c>
      <c r="L2192">
        <f t="shared" si="560"/>
        <v>0</v>
      </c>
      <c r="M2192" s="1">
        <f t="shared" si="558"/>
        <v>0</v>
      </c>
      <c r="N2192" s="1">
        <f>IF(M2192&lt;'How to'!$B$35,0,M2192)</f>
        <v>0</v>
      </c>
      <c r="O2192" s="1">
        <f>(((ABS('How to'!$B$33))*(N2192))/(11.82))^(1/2)</f>
        <v>0</v>
      </c>
      <c r="P2192" s="1">
        <f>(((ABS('How to'!$B$33)+'How to'!$B$32)*(N2192))/(11.82))^(1/2)</f>
        <v>0</v>
      </c>
      <c r="Q2192">
        <f>IF(P2192=0,'How to'!$B$34,MIN(ROUNDDOWN(2*P2192,-1)/2,'How to'!$B$34))</f>
        <v>145</v>
      </c>
      <c r="R2192">
        <f t="shared" si="559"/>
        <v>145</v>
      </c>
      <c r="S2192" t="str">
        <f t="shared" si="549"/>
        <v/>
      </c>
      <c r="T2192">
        <f t="shared" si="545"/>
        <v>145</v>
      </c>
      <c r="U2192" t="str">
        <f t="shared" si="546"/>
        <v/>
      </c>
      <c r="W2192" t="str">
        <f t="shared" si="547"/>
        <v/>
      </c>
      <c r="X2192" t="str">
        <f t="shared" si="548"/>
        <v/>
      </c>
      <c r="AE2192" t="s">
        <v>52</v>
      </c>
    </row>
    <row r="2193" spans="1:31" x14ac:dyDescent="0.25">
      <c r="A2193">
        <v>45.940117630000003</v>
      </c>
      <c r="B2193">
        <v>-122.8524566</v>
      </c>
      <c r="C2193">
        <v>54.673614069999999</v>
      </c>
      <c r="D2193">
        <f t="shared" si="550"/>
        <v>166.66978178971195</v>
      </c>
      <c r="E2193">
        <f t="shared" si="551"/>
        <v>110.7388269893714</v>
      </c>
      <c r="F2193">
        <f t="shared" si="552"/>
        <v>200.10473248979426</v>
      </c>
      <c r="G2193">
        <f t="shared" si="553"/>
        <v>83.360494379996979</v>
      </c>
      <c r="H2193">
        <f t="shared" si="554"/>
        <v>55.327210140895943</v>
      </c>
      <c r="I2193">
        <f t="shared" si="555"/>
        <v>100.05034835147936</v>
      </c>
      <c r="J2193">
        <f t="shared" si="556"/>
        <v>10010.475991203031</v>
      </c>
      <c r="K2193">
        <f t="shared" si="557"/>
        <v>10010.072205252369</v>
      </c>
      <c r="L2193">
        <f t="shared" si="560"/>
        <v>0</v>
      </c>
      <c r="M2193" s="1">
        <f t="shared" si="558"/>
        <v>0</v>
      </c>
      <c r="N2193" s="1">
        <f>IF(M2193&lt;'How to'!$B$35,0,M2193)</f>
        <v>0</v>
      </c>
      <c r="O2193" s="1">
        <f>(((ABS('How to'!$B$33))*(N2193))/(11.82))^(1/2)</f>
        <v>0</v>
      </c>
      <c r="P2193" s="1">
        <f>(((ABS('How to'!$B$33)+'How to'!$B$32)*(N2193))/(11.82))^(1/2)</f>
        <v>0</v>
      </c>
      <c r="Q2193">
        <f>IF(P2193=0,'How to'!$B$34,MIN(ROUNDDOWN(2*P2193,-1)/2,'How to'!$B$34))</f>
        <v>145</v>
      </c>
      <c r="R2193">
        <f t="shared" si="559"/>
        <v>145</v>
      </c>
      <c r="S2193" t="str">
        <f t="shared" si="549"/>
        <v/>
      </c>
      <c r="T2193">
        <f t="shared" si="545"/>
        <v>145</v>
      </c>
      <c r="U2193" t="str">
        <f t="shared" si="546"/>
        <v/>
      </c>
      <c r="W2193" t="str">
        <f t="shared" si="547"/>
        <v/>
      </c>
      <c r="X2193" t="str">
        <f t="shared" si="548"/>
        <v/>
      </c>
      <c r="AE2193" t="s">
        <v>52</v>
      </c>
    </row>
    <row r="2194" spans="1:31" x14ac:dyDescent="0.25">
      <c r="A2194">
        <v>45.940304840000003</v>
      </c>
      <c r="B2194">
        <v>-122.8526353</v>
      </c>
      <c r="C2194">
        <v>54.698614069999998</v>
      </c>
      <c r="D2194">
        <f t="shared" si="550"/>
        <v>166.33693648485624</v>
      </c>
      <c r="E2194">
        <f t="shared" si="551"/>
        <v>111.21841002768036</v>
      </c>
      <c r="F2194">
        <f t="shared" si="552"/>
        <v>200.09375594518767</v>
      </c>
      <c r="G2194">
        <f t="shared" si="553"/>
        <v>83.360494379996979</v>
      </c>
      <c r="H2194">
        <f t="shared" si="554"/>
        <v>55.327023333234017</v>
      </c>
      <c r="I2194">
        <f t="shared" si="555"/>
        <v>100.05024504814433</v>
      </c>
      <c r="J2194">
        <f t="shared" si="556"/>
        <v>10009.377792063082</v>
      </c>
      <c r="K2194">
        <f t="shared" si="557"/>
        <v>10010.05153419373</v>
      </c>
      <c r="L2194">
        <f t="shared" si="560"/>
        <v>0.82081796437940602</v>
      </c>
      <c r="M2194" s="1">
        <f t="shared" si="558"/>
        <v>6097.6074894766753</v>
      </c>
      <c r="N2194" s="1">
        <f>IF(M2194&lt;'How to'!$B$35,0,M2194)</f>
        <v>6097.6074894766753</v>
      </c>
      <c r="O2194" s="1">
        <f>(((ABS('How to'!$B$33))*(N2194))/(11.82))^(1/2)</f>
        <v>209.40182241871076</v>
      </c>
      <c r="P2194" s="1">
        <f>(((ABS('How to'!$B$33)+'How to'!$B$32)*(N2194))/(11.82))^(1/2)</f>
        <v>317.16722310986728</v>
      </c>
      <c r="Q2194">
        <f>IF(P2194=0,'How to'!$B$34,MIN(ROUNDDOWN(2*P2194,-1)/2,'How to'!$B$34))</f>
        <v>145</v>
      </c>
      <c r="R2194">
        <f t="shared" si="559"/>
        <v>145</v>
      </c>
      <c r="S2194" t="str">
        <f t="shared" si="549"/>
        <v/>
      </c>
      <c r="T2194">
        <f t="shared" si="545"/>
        <v>145</v>
      </c>
      <c r="U2194" t="str">
        <f t="shared" si="546"/>
        <v/>
      </c>
      <c r="W2194" t="str">
        <f t="shared" si="547"/>
        <v/>
      </c>
      <c r="X2194" t="str">
        <f t="shared" si="548"/>
        <v/>
      </c>
      <c r="AE2194" t="s">
        <v>52</v>
      </c>
    </row>
    <row r="2195" spans="1:31" x14ac:dyDescent="0.25">
      <c r="A2195">
        <v>45.940492040000002</v>
      </c>
      <c r="B2195">
        <v>-122.852814</v>
      </c>
      <c r="C2195">
        <v>54.723614070000004</v>
      </c>
      <c r="D2195">
        <f t="shared" si="550"/>
        <v>165.80371608003185</v>
      </c>
      <c r="E2195">
        <f t="shared" si="551"/>
        <v>111.99215601139733</v>
      </c>
      <c r="F2195">
        <f t="shared" si="552"/>
        <v>200.08277105745253</v>
      </c>
      <c r="G2195">
        <f t="shared" si="553"/>
        <v>83.359381184904876</v>
      </c>
      <c r="H2195">
        <f t="shared" si="554"/>
        <v>55.334577791700333</v>
      </c>
      <c r="I2195">
        <f t="shared" si="555"/>
        <v>100.05349534581993</v>
      </c>
      <c r="J2195">
        <f t="shared" si="556"/>
        <v>10008.27881850724</v>
      </c>
      <c r="K2195">
        <f t="shared" si="557"/>
        <v>10010.70193091601</v>
      </c>
      <c r="L2195">
        <f t="shared" si="560"/>
        <v>1.5566349632361329</v>
      </c>
      <c r="M2195" s="1">
        <f t="shared" si="558"/>
        <v>3215.4943732294423</v>
      </c>
      <c r="N2195" s="1">
        <f>IF(M2195&lt;'How to'!$B$35,0,M2195)</f>
        <v>3215.4943732294423</v>
      </c>
      <c r="O2195" s="1">
        <f>(((ABS('How to'!$B$33))*(N2195))/(11.82))^(1/2)</f>
        <v>152.06336669093784</v>
      </c>
      <c r="P2195" s="1">
        <f>(((ABS('How to'!$B$33)+'How to'!$B$32)*(N2195))/(11.82))^(1/2)</f>
        <v>230.32042029540986</v>
      </c>
      <c r="Q2195">
        <f>IF(P2195=0,'How to'!$B$34,MIN(ROUNDDOWN(2*P2195,-1)/2,'How to'!$B$34))</f>
        <v>145</v>
      </c>
      <c r="R2195">
        <f t="shared" si="559"/>
        <v>145</v>
      </c>
      <c r="S2195" t="str">
        <f t="shared" si="549"/>
        <v/>
      </c>
      <c r="T2195">
        <f t="shared" si="545"/>
        <v>145</v>
      </c>
      <c r="U2195" t="str">
        <f t="shared" si="546"/>
        <v/>
      </c>
      <c r="W2195" t="str">
        <f t="shared" si="547"/>
        <v/>
      </c>
      <c r="X2195" t="str">
        <f t="shared" si="548"/>
        <v/>
      </c>
      <c r="AE2195" t="s">
        <v>52</v>
      </c>
    </row>
    <row r="2196" spans="1:31" x14ac:dyDescent="0.25">
      <c r="A2196">
        <v>45.940679250000002</v>
      </c>
      <c r="B2196">
        <v>-122.8529927</v>
      </c>
      <c r="C2196">
        <v>54.748614070000002</v>
      </c>
      <c r="D2196">
        <f t="shared" si="550"/>
        <v>164.67270995978674</v>
      </c>
      <c r="E2196">
        <f t="shared" si="551"/>
        <v>113.54001562190618</v>
      </c>
      <c r="F2196">
        <f t="shared" si="552"/>
        <v>200.02109027030812</v>
      </c>
      <c r="G2196">
        <f t="shared" si="553"/>
        <v>83.359381184904876</v>
      </c>
      <c r="H2196">
        <f t="shared" si="554"/>
        <v>55.334390956718977</v>
      </c>
      <c r="I2196">
        <f t="shared" si="555"/>
        <v>100.05339201686915</v>
      </c>
      <c r="J2196">
        <f t="shared" si="556"/>
        <v>10002.109138230688</v>
      </c>
      <c r="K2196">
        <f t="shared" si="557"/>
        <v>10010.681254081295</v>
      </c>
      <c r="L2196">
        <f t="shared" si="560"/>
        <v>2.9278175917579956</v>
      </c>
      <c r="M2196" s="1">
        <f t="shared" si="558"/>
        <v>1709.5807611550049</v>
      </c>
      <c r="N2196" s="1">
        <f>IF(M2196&lt;'How to'!$B$35,0,M2196)</f>
        <v>1709.5807611550049</v>
      </c>
      <c r="O2196" s="1">
        <f>(((ABS('How to'!$B$33))*(N2196))/(11.82))^(1/2)</f>
        <v>110.87803878032469</v>
      </c>
      <c r="P2196" s="1">
        <f>(((ABS('How to'!$B$33)+'How to'!$B$32)*(N2196))/(11.82))^(1/2)</f>
        <v>167.9397020409192</v>
      </c>
      <c r="Q2196">
        <f>IF(P2196=0,'How to'!$B$34,MIN(ROUNDDOWN(2*P2196,-1)/2,'How to'!$B$34))</f>
        <v>145</v>
      </c>
      <c r="R2196">
        <f t="shared" si="559"/>
        <v>145</v>
      </c>
      <c r="S2196" t="str">
        <f t="shared" si="549"/>
        <v/>
      </c>
      <c r="T2196">
        <f t="shared" si="545"/>
        <v>145</v>
      </c>
      <c r="U2196" t="str">
        <f t="shared" si="546"/>
        <v/>
      </c>
      <c r="W2196" t="str">
        <f t="shared" si="547"/>
        <v/>
      </c>
      <c r="X2196" t="str">
        <f t="shared" si="548"/>
        <v/>
      </c>
      <c r="AE2196" t="s">
        <v>52</v>
      </c>
    </row>
    <row r="2197" spans="1:31" x14ac:dyDescent="0.25">
      <c r="A2197">
        <v>45.940866010000001</v>
      </c>
      <c r="B2197">
        <v>-122.85317240000001</v>
      </c>
      <c r="C2197">
        <v>54.773614070000001</v>
      </c>
      <c r="D2197">
        <f t="shared" si="550"/>
        <v>162.60328045441148</v>
      </c>
      <c r="E2197">
        <f t="shared" si="551"/>
        <v>116.20259313824553</v>
      </c>
      <c r="F2197">
        <f t="shared" si="552"/>
        <v>199.85712263161557</v>
      </c>
      <c r="G2197">
        <f t="shared" si="553"/>
        <v>83.309287409714969</v>
      </c>
      <c r="H2197">
        <f t="shared" si="554"/>
        <v>55.411616281068106</v>
      </c>
      <c r="I2197">
        <f t="shared" si="555"/>
        <v>100.0544081367474</v>
      </c>
      <c r="J2197">
        <f t="shared" si="556"/>
        <v>9985.7173666471554</v>
      </c>
      <c r="K2197">
        <f t="shared" si="557"/>
        <v>10010.884587594825</v>
      </c>
      <c r="L2197">
        <f t="shared" si="560"/>
        <v>5.0166942250519106</v>
      </c>
      <c r="M2197" s="1">
        <f t="shared" si="558"/>
        <v>997.75710243643925</v>
      </c>
      <c r="N2197" s="1">
        <f>IF(M2197&lt;'How to'!$B$35,0,M2197)</f>
        <v>997.75710243643925</v>
      </c>
      <c r="O2197" s="1">
        <f>(((ABS('How to'!$B$33))*(N2197))/(11.82))^(1/2)</f>
        <v>84.705798063903231</v>
      </c>
      <c r="P2197" s="1">
        <f>(((ABS('How to'!$B$33)+'How to'!$B$32)*(N2197))/(11.82))^(1/2)</f>
        <v>128.29832349554948</v>
      </c>
      <c r="Q2197">
        <f>IF(P2197=0,'How to'!$B$34,MIN(ROUNDDOWN(2*P2197,-1)/2,'How to'!$B$34))</f>
        <v>125</v>
      </c>
      <c r="R2197">
        <f t="shared" si="559"/>
        <v>125</v>
      </c>
      <c r="S2197">
        <f t="shared" si="549"/>
        <v>125</v>
      </c>
      <c r="T2197">
        <f t="shared" si="545"/>
        <v>145</v>
      </c>
      <c r="U2197">
        <f t="shared" si="546"/>
        <v>145</v>
      </c>
      <c r="W2197" t="str">
        <f t="shared" si="547"/>
        <v>54.77361407 125</v>
      </c>
      <c r="X2197" t="str">
        <f t="shared" si="548"/>
        <v>54.77361407 145</v>
      </c>
      <c r="AE2197" t="s">
        <v>52</v>
      </c>
    </row>
    <row r="2198" spans="1:31" x14ac:dyDescent="0.25">
      <c r="A2198">
        <v>45.941050230000002</v>
      </c>
      <c r="B2198">
        <v>-122.8533573</v>
      </c>
      <c r="C2198">
        <v>54.798614069999999</v>
      </c>
      <c r="D2198">
        <f t="shared" si="550"/>
        <v>159.74682208456787</v>
      </c>
      <c r="E2198">
        <f t="shared" si="551"/>
        <v>119.7321654984933</v>
      </c>
      <c r="F2198">
        <f t="shared" si="552"/>
        <v>199.6367667066294</v>
      </c>
      <c r="G2198">
        <f t="shared" si="553"/>
        <v>82.97644210485926</v>
      </c>
      <c r="H2198">
        <f t="shared" si="554"/>
        <v>55.891382885986751</v>
      </c>
      <c r="I2198">
        <f t="shared" si="555"/>
        <v>100.0446731479944</v>
      </c>
      <c r="J2198">
        <f t="shared" si="556"/>
        <v>9963.7096552692929</v>
      </c>
      <c r="K2198">
        <f t="shared" si="557"/>
        <v>10008.936625289032</v>
      </c>
      <c r="L2198">
        <f t="shared" si="560"/>
        <v>6.7251000007241073</v>
      </c>
      <c r="M2198" s="1">
        <f t="shared" si="558"/>
        <v>744.14779142401949</v>
      </c>
      <c r="N2198" s="1">
        <f>IF(M2198&lt;'How to'!$B$35,0,M2198)</f>
        <v>744.14779142401949</v>
      </c>
      <c r="O2198" s="1">
        <f>(((ABS('How to'!$B$33))*(N2198))/(11.82))^(1/2)</f>
        <v>73.15269376444769</v>
      </c>
      <c r="P2198" s="1">
        <f>(((ABS('How to'!$B$33)+'How to'!$B$32)*(N2198))/(11.82))^(1/2)</f>
        <v>110.79959322361292</v>
      </c>
      <c r="Q2198">
        <f>IF(P2198=0,'How to'!$B$34,MIN(ROUNDDOWN(2*P2198,-1)/2,'How to'!$B$34))</f>
        <v>110</v>
      </c>
      <c r="R2198">
        <f t="shared" si="559"/>
        <v>110</v>
      </c>
      <c r="S2198">
        <f t="shared" si="549"/>
        <v>110</v>
      </c>
      <c r="T2198">
        <f t="shared" si="545"/>
        <v>110</v>
      </c>
      <c r="U2198" t="str">
        <f t="shared" si="546"/>
        <v/>
      </c>
      <c r="W2198" t="str">
        <f t="shared" si="547"/>
        <v>54.79861407 110</v>
      </c>
      <c r="X2198" t="str">
        <f t="shared" si="548"/>
        <v/>
      </c>
      <c r="AE2198" t="s">
        <v>52</v>
      </c>
    </row>
    <row r="2199" spans="1:31" x14ac:dyDescent="0.25">
      <c r="A2199">
        <v>45.941232650000003</v>
      </c>
      <c r="B2199">
        <v>-122.8535459</v>
      </c>
      <c r="C2199">
        <v>54.823614069999998</v>
      </c>
      <c r="D2199">
        <f t="shared" si="550"/>
        <v>156.08218414508784</v>
      </c>
      <c r="E2199">
        <f t="shared" si="551"/>
        <v>124.05131177616653</v>
      </c>
      <c r="F2199">
        <f t="shared" si="552"/>
        <v>199.37496372636355</v>
      </c>
      <c r="G2199">
        <f t="shared" si="553"/>
        <v>82.444334895126985</v>
      </c>
      <c r="H2199">
        <f t="shared" si="554"/>
        <v>56.657569727908026</v>
      </c>
      <c r="I2199">
        <f t="shared" si="555"/>
        <v>100.03573643339971</v>
      </c>
      <c r="J2199">
        <f t="shared" si="556"/>
        <v>9937.594040222195</v>
      </c>
      <c r="K2199">
        <f t="shared" si="557"/>
        <v>10007.148563772613</v>
      </c>
      <c r="L2199">
        <f t="shared" si="560"/>
        <v>8.3399354644036539</v>
      </c>
      <c r="M2199" s="1">
        <f t="shared" si="558"/>
        <v>599.95359715221571</v>
      </c>
      <c r="N2199" s="1">
        <f>IF(M2199&lt;'How to'!$B$35,0,M2199)</f>
        <v>599.95359715221571</v>
      </c>
      <c r="O2199" s="1">
        <f>(((ABS('How to'!$B$33))*(N2199))/(11.82))^(1/2)</f>
        <v>65.683994397120387</v>
      </c>
      <c r="P2199" s="1">
        <f>(((ABS('How to'!$B$33)+'How to'!$B$32)*(N2199))/(11.82))^(1/2)</f>
        <v>99.487243544816792</v>
      </c>
      <c r="Q2199">
        <f>IF(P2199=0,'How to'!$B$34,MIN(ROUNDDOWN(2*P2199,-1)/2,'How to'!$B$34))</f>
        <v>95</v>
      </c>
      <c r="R2199">
        <f t="shared" si="559"/>
        <v>95</v>
      </c>
      <c r="S2199">
        <f t="shared" si="549"/>
        <v>95</v>
      </c>
      <c r="T2199">
        <f t="shared" si="545"/>
        <v>110</v>
      </c>
      <c r="U2199">
        <f t="shared" si="546"/>
        <v>110</v>
      </c>
      <c r="W2199" t="str">
        <f t="shared" si="547"/>
        <v>54.82361407 95</v>
      </c>
      <c r="X2199" t="str">
        <f t="shared" si="548"/>
        <v>54.82361407 110</v>
      </c>
      <c r="AE2199" t="s">
        <v>52</v>
      </c>
    </row>
    <row r="2200" spans="1:31" x14ac:dyDescent="0.25">
      <c r="A2200">
        <v>45.941409700000001</v>
      </c>
      <c r="B2200">
        <v>-122.8537446</v>
      </c>
      <c r="C2200">
        <v>54.848614070000004</v>
      </c>
      <c r="D2200">
        <f t="shared" si="550"/>
        <v>151.73627086460695</v>
      </c>
      <c r="E2200">
        <f t="shared" si="551"/>
        <v>128.98972900255293</v>
      </c>
      <c r="F2200">
        <f t="shared" si="552"/>
        <v>199.15382518056091</v>
      </c>
      <c r="G2200">
        <f t="shared" si="553"/>
        <v>81.313328774881882</v>
      </c>
      <c r="H2200">
        <f t="shared" si="554"/>
        <v>58.205608869523374</v>
      </c>
      <c r="I2200">
        <f t="shared" si="555"/>
        <v>99.99875169382851</v>
      </c>
      <c r="J2200">
        <f t="shared" si="556"/>
        <v>9915.5615210123542</v>
      </c>
      <c r="K2200">
        <f t="shared" si="557"/>
        <v>9999.7503403239698</v>
      </c>
      <c r="L2200">
        <f t="shared" si="560"/>
        <v>9.1754465456246646</v>
      </c>
      <c r="M2200" s="1">
        <f t="shared" si="558"/>
        <v>544.91900152218625</v>
      </c>
      <c r="N2200" s="1">
        <f>IF(M2200&lt;'How to'!$B$35,0,M2200)</f>
        <v>544.91900152218625</v>
      </c>
      <c r="O2200" s="1">
        <f>(((ABS('How to'!$B$33))*(N2200))/(11.82))^(1/2)</f>
        <v>62.59889984152565</v>
      </c>
      <c r="P2200" s="1">
        <f>(((ABS('How to'!$B$33)+'How to'!$B$32)*(N2200))/(11.82))^(1/2)</f>
        <v>94.814452917079052</v>
      </c>
      <c r="Q2200">
        <f>IF(P2200=0,'How to'!$B$34,MIN(ROUNDDOWN(2*P2200,-1)/2,'How to'!$B$34))</f>
        <v>90</v>
      </c>
      <c r="R2200">
        <f t="shared" si="559"/>
        <v>90</v>
      </c>
      <c r="S2200">
        <f t="shared" si="549"/>
        <v>90</v>
      </c>
      <c r="T2200">
        <f t="shared" si="545"/>
        <v>90</v>
      </c>
      <c r="U2200" t="str">
        <f t="shared" si="546"/>
        <v/>
      </c>
      <c r="W2200" t="str">
        <f t="shared" si="547"/>
        <v>54.84861407 90</v>
      </c>
      <c r="X2200" t="str">
        <f t="shared" si="548"/>
        <v/>
      </c>
      <c r="AE2200" t="s">
        <v>52</v>
      </c>
    </row>
    <row r="2201" spans="1:31" x14ac:dyDescent="0.25">
      <c r="A2201">
        <v>45.941578319999998</v>
      </c>
      <c r="B2201">
        <v>-122.8539577</v>
      </c>
      <c r="C2201">
        <v>54.873614070000002</v>
      </c>
      <c r="D2201">
        <f t="shared" si="550"/>
        <v>146.8671559351306</v>
      </c>
      <c r="E2201">
        <f t="shared" si="551"/>
        <v>134.33841140093531</v>
      </c>
      <c r="F2201">
        <f t="shared" si="552"/>
        <v>199.03961985042304</v>
      </c>
      <c r="G2201">
        <f t="shared" si="553"/>
        <v>79.293993044696521</v>
      </c>
      <c r="H2201">
        <f t="shared" si="554"/>
        <v>60.790948602996323</v>
      </c>
      <c r="I2201">
        <f t="shared" si="555"/>
        <v>99.915347995313113</v>
      </c>
      <c r="J2201">
        <f t="shared" si="556"/>
        <v>9904.1925675502298</v>
      </c>
      <c r="K2201">
        <f t="shared" si="557"/>
        <v>9983.0767650245198</v>
      </c>
      <c r="L2201">
        <f t="shared" si="560"/>
        <v>8.8816776272441889</v>
      </c>
      <c r="M2201" s="1">
        <f t="shared" si="558"/>
        <v>562.00400329785862</v>
      </c>
      <c r="N2201" s="1">
        <f>IF(M2201&lt;'How to'!$B$35,0,M2201)</f>
        <v>562.00400329785862</v>
      </c>
      <c r="O2201" s="1">
        <f>(((ABS('How to'!$B$33))*(N2201))/(11.82))^(1/2)</f>
        <v>63.572666683610819</v>
      </c>
      <c r="P2201" s="1">
        <f>(((ABS('How to'!$B$33)+'How to'!$B$32)*(N2201))/(11.82))^(1/2)</f>
        <v>96.289353764135967</v>
      </c>
      <c r="Q2201">
        <f>IF(P2201=0,'How to'!$B$34,MIN(ROUNDDOWN(2*P2201,-1)/2,'How to'!$B$34))</f>
        <v>95</v>
      </c>
      <c r="R2201">
        <f t="shared" si="559"/>
        <v>90</v>
      </c>
      <c r="S2201" t="str">
        <f t="shared" si="549"/>
        <v/>
      </c>
      <c r="T2201">
        <f t="shared" si="545"/>
        <v>90</v>
      </c>
      <c r="U2201" t="str">
        <f t="shared" si="546"/>
        <v/>
      </c>
      <c r="W2201" t="str">
        <f t="shared" si="547"/>
        <v/>
      </c>
      <c r="X2201" t="str">
        <f t="shared" si="548"/>
        <v/>
      </c>
      <c r="AE2201" t="s">
        <v>52</v>
      </c>
    </row>
    <row r="2202" spans="1:31" x14ac:dyDescent="0.25">
      <c r="A2202">
        <v>45.941739869999999</v>
      </c>
      <c r="B2202">
        <v>-122.85418199999999</v>
      </c>
      <c r="C2202">
        <v>54.898614070000001</v>
      </c>
      <c r="D2202">
        <f t="shared" si="550"/>
        <v>141.8577784351225</v>
      </c>
      <c r="E2202">
        <f t="shared" si="551"/>
        <v>139.6174097079969</v>
      </c>
      <c r="F2202">
        <f t="shared" si="552"/>
        <v>199.03931871898823</v>
      </c>
      <c r="G2202">
        <f t="shared" si="553"/>
        <v>76.770379979708608</v>
      </c>
      <c r="H2202">
        <f t="shared" si="554"/>
        <v>63.840742668210325</v>
      </c>
      <c r="I2202">
        <f t="shared" si="555"/>
        <v>99.846540584326178</v>
      </c>
      <c r="J2202">
        <f t="shared" si="556"/>
        <v>9904.1625990297434</v>
      </c>
      <c r="K2202">
        <f t="shared" si="557"/>
        <v>9969.3316666574938</v>
      </c>
      <c r="L2202">
        <f t="shared" si="560"/>
        <v>8.0727360682577967</v>
      </c>
      <c r="M2202" s="1">
        <f t="shared" si="558"/>
        <v>617.46919398598698</v>
      </c>
      <c r="N2202" s="1">
        <f>IF(M2202&lt;'How to'!$B$35,0,M2202)</f>
        <v>617.46919398598698</v>
      </c>
      <c r="O2202" s="1">
        <f>(((ABS('How to'!$B$33))*(N2202))/(11.82))^(1/2)</f>
        <v>66.635916018478611</v>
      </c>
      <c r="P2202" s="1">
        <f>(((ABS('How to'!$B$33)+'How to'!$B$32)*(N2202))/(11.82))^(1/2)</f>
        <v>100.92905686705583</v>
      </c>
      <c r="Q2202">
        <f>IF(P2202=0,'How to'!$B$34,MIN(ROUNDDOWN(2*P2202,-1)/2,'How to'!$B$34))</f>
        <v>100</v>
      </c>
      <c r="R2202">
        <f t="shared" si="559"/>
        <v>90</v>
      </c>
      <c r="S2202" t="str">
        <f t="shared" si="549"/>
        <v/>
      </c>
      <c r="T2202">
        <f t="shared" si="545"/>
        <v>90</v>
      </c>
      <c r="U2202" t="str">
        <f t="shared" si="546"/>
        <v/>
      </c>
      <c r="W2202" t="str">
        <f t="shared" si="547"/>
        <v/>
      </c>
      <c r="X2202" t="str">
        <f t="shared" si="548"/>
        <v/>
      </c>
      <c r="AE2202" t="s">
        <v>52</v>
      </c>
    </row>
    <row r="2203" spans="1:31" x14ac:dyDescent="0.25">
      <c r="A2203">
        <v>45.941894150000003</v>
      </c>
      <c r="B2203">
        <v>-122.8544165</v>
      </c>
      <c r="C2203">
        <v>54.923614069999999</v>
      </c>
      <c r="D2203">
        <f t="shared" si="550"/>
        <v>136.86064607954563</v>
      </c>
      <c r="E2203">
        <f t="shared" si="551"/>
        <v>144.77253994081991</v>
      </c>
      <c r="F2203">
        <f t="shared" si="552"/>
        <v>199.22330377299477</v>
      </c>
      <c r="G2203">
        <f t="shared" si="553"/>
        <v>73.63784924996088</v>
      </c>
      <c r="H2203">
        <f t="shared" si="554"/>
        <v>67.393696534190411</v>
      </c>
      <c r="I2203">
        <f t="shared" si="555"/>
        <v>99.822057555945577</v>
      </c>
      <c r="J2203">
        <f t="shared" si="556"/>
        <v>9922.481191556737</v>
      </c>
      <c r="K2203">
        <f t="shared" si="557"/>
        <v>9964.4431747025119</v>
      </c>
      <c r="L2203">
        <f t="shared" si="560"/>
        <v>6.4778069704009296</v>
      </c>
      <c r="M2203" s="1">
        <f t="shared" si="558"/>
        <v>769.12165029253606</v>
      </c>
      <c r="N2203" s="1">
        <f>IF(M2203&lt;'How to'!$B$35,0,M2203)</f>
        <v>769.12165029253606</v>
      </c>
      <c r="O2203" s="1">
        <f>(((ABS('How to'!$B$33))*(N2203))/(11.82))^(1/2)</f>
        <v>74.37007901499031</v>
      </c>
      <c r="P2203" s="1">
        <f>(((ABS('How to'!$B$33)+'How to'!$B$32)*(N2203))/(11.82))^(1/2)</f>
        <v>112.64348691522298</v>
      </c>
      <c r="Q2203">
        <f>IF(P2203=0,'How to'!$B$34,MIN(ROUNDDOWN(2*P2203,-1)/2,'How to'!$B$34))</f>
        <v>110</v>
      </c>
      <c r="R2203">
        <f t="shared" si="559"/>
        <v>90</v>
      </c>
      <c r="S2203" t="str">
        <f t="shared" si="549"/>
        <v/>
      </c>
      <c r="T2203">
        <f t="shared" si="545"/>
        <v>90</v>
      </c>
      <c r="U2203" t="str">
        <f t="shared" si="546"/>
        <v/>
      </c>
      <c r="W2203" t="str">
        <f t="shared" si="547"/>
        <v/>
      </c>
      <c r="X2203" t="str">
        <f t="shared" si="548"/>
        <v/>
      </c>
      <c r="AE2203" t="s">
        <v>52</v>
      </c>
    </row>
    <row r="2204" spans="1:31" x14ac:dyDescent="0.25">
      <c r="A2204">
        <v>45.942042319999999</v>
      </c>
      <c r="B2204">
        <v>-122.854659</v>
      </c>
      <c r="C2204">
        <v>54.948614069999998</v>
      </c>
      <c r="D2204">
        <f t="shared" si="550"/>
        <v>132.3009993595727</v>
      </c>
      <c r="E2204">
        <f t="shared" si="551"/>
        <v>149.25419113787373</v>
      </c>
      <c r="F2204">
        <f t="shared" si="552"/>
        <v>199.45016421091913</v>
      </c>
      <c r="G2204">
        <f t="shared" si="553"/>
        <v>70.422942089725069</v>
      </c>
      <c r="H2204">
        <f t="shared" si="554"/>
        <v>70.784075979549314</v>
      </c>
      <c r="I2204">
        <f t="shared" si="555"/>
        <v>99.848766566499862</v>
      </c>
      <c r="J2204">
        <f t="shared" si="556"/>
        <v>9945.0920009406509</v>
      </c>
      <c r="K2204">
        <f t="shared" si="557"/>
        <v>9969.7761848513801</v>
      </c>
      <c r="L2204">
        <f t="shared" si="560"/>
        <v>4.9683180162635709</v>
      </c>
      <c r="M2204" s="1">
        <f t="shared" si="558"/>
        <v>1003.3351480537031</v>
      </c>
      <c r="N2204" s="1">
        <f>IF(M2204&lt;'How to'!$B$35,0,M2204)</f>
        <v>1003.3351480537031</v>
      </c>
      <c r="O2204" s="1">
        <f>(((ABS('How to'!$B$33))*(N2204))/(11.82))^(1/2)</f>
        <v>84.942245525040562</v>
      </c>
      <c r="P2204" s="1">
        <f>(((ABS('How to'!$B$33)+'How to'!$B$32)*(N2204))/(11.82))^(1/2)</f>
        <v>128.65645497594488</v>
      </c>
      <c r="Q2204">
        <f>IF(P2204=0,'How to'!$B$34,MIN(ROUNDDOWN(2*P2204,-1)/2,'How to'!$B$34))</f>
        <v>125</v>
      </c>
      <c r="R2204">
        <f t="shared" si="559"/>
        <v>90</v>
      </c>
      <c r="S2204" t="str">
        <f t="shared" si="549"/>
        <v/>
      </c>
      <c r="T2204">
        <f t="shared" si="545"/>
        <v>90</v>
      </c>
      <c r="U2204" t="str">
        <f t="shared" si="546"/>
        <v/>
      </c>
      <c r="W2204" t="str">
        <f t="shared" si="547"/>
        <v/>
      </c>
      <c r="X2204" t="str">
        <f t="shared" si="548"/>
        <v/>
      </c>
      <c r="AE2204" t="s">
        <v>52</v>
      </c>
    </row>
    <row r="2205" spans="1:31" x14ac:dyDescent="0.25">
      <c r="A2205">
        <v>45.942185340000002</v>
      </c>
      <c r="B2205">
        <v>-122.85490780000001</v>
      </c>
      <c r="C2205">
        <v>54.973614070000004</v>
      </c>
      <c r="D2205">
        <f t="shared" si="550"/>
        <v>128.59962598521707</v>
      </c>
      <c r="E2205">
        <f t="shared" si="551"/>
        <v>152.69080056314064</v>
      </c>
      <c r="F2205">
        <f t="shared" si="552"/>
        <v>199.63051966107412</v>
      </c>
      <c r="G2205">
        <f t="shared" si="553"/>
        <v>67.573162890434091</v>
      </c>
      <c r="H2205">
        <f t="shared" si="554"/>
        <v>73.547422842205151</v>
      </c>
      <c r="I2205">
        <f t="shared" si="555"/>
        <v>99.876702737661788</v>
      </c>
      <c r="J2205">
        <f t="shared" si="556"/>
        <v>9963.0860950376245</v>
      </c>
      <c r="K2205">
        <f t="shared" si="557"/>
        <v>9975.3557497472575</v>
      </c>
      <c r="L2205">
        <f t="shared" si="560"/>
        <v>3.5028066903032147</v>
      </c>
      <c r="M2205" s="1">
        <f t="shared" si="558"/>
        <v>1423.9089723909026</v>
      </c>
      <c r="N2205" s="1">
        <f>IF(M2205&lt;'How to'!$B$35,0,M2205)</f>
        <v>1423.9089723909026</v>
      </c>
      <c r="O2205" s="1">
        <f>(((ABS('How to'!$B$33))*(N2205))/(11.82))^(1/2)</f>
        <v>101.19098838194344</v>
      </c>
      <c r="P2205" s="1">
        <f>(((ABS('How to'!$B$33)+'How to'!$B$32)*(N2205))/(11.82))^(1/2)</f>
        <v>153.2673613731458</v>
      </c>
      <c r="Q2205">
        <f>IF(P2205=0,'How to'!$B$34,MIN(ROUNDDOWN(2*P2205,-1)/2,'How to'!$B$34))</f>
        <v>145</v>
      </c>
      <c r="R2205">
        <f t="shared" si="559"/>
        <v>90</v>
      </c>
      <c r="S2205" t="str">
        <f t="shared" si="549"/>
        <v/>
      </c>
      <c r="T2205">
        <f t="shared" si="545"/>
        <v>90</v>
      </c>
      <c r="U2205" t="str">
        <f t="shared" si="546"/>
        <v/>
      </c>
      <c r="W2205" t="str">
        <f t="shared" si="547"/>
        <v/>
      </c>
      <c r="X2205" t="str">
        <f t="shared" si="548"/>
        <v/>
      </c>
      <c r="AE2205" t="s">
        <v>52</v>
      </c>
    </row>
    <row r="2206" spans="1:31" x14ac:dyDescent="0.25">
      <c r="A2206">
        <v>45.942324560000003</v>
      </c>
      <c r="B2206">
        <v>-122.8551609</v>
      </c>
      <c r="C2206">
        <v>54.998614070000002</v>
      </c>
      <c r="D2206">
        <f t="shared" si="550"/>
        <v>125.66858354973917</v>
      </c>
      <c r="E2206">
        <f t="shared" si="551"/>
        <v>155.26815650153904</v>
      </c>
      <c r="F2206">
        <f t="shared" si="552"/>
        <v>199.75182931523855</v>
      </c>
      <c r="G2206">
        <f t="shared" si="553"/>
        <v>65.08739845541389</v>
      </c>
      <c r="H2206">
        <f t="shared" si="554"/>
        <v>75.776633839449772</v>
      </c>
      <c r="I2206">
        <f t="shared" si="555"/>
        <v>99.892280351045443</v>
      </c>
      <c r="J2206">
        <f t="shared" si="556"/>
        <v>9975.1983286960494</v>
      </c>
      <c r="K2206">
        <f t="shared" si="557"/>
        <v>9978.4676737318587</v>
      </c>
      <c r="L2206">
        <f t="shared" si="560"/>
        <v>1.8081330249207987</v>
      </c>
      <c r="M2206" s="1">
        <f t="shared" si="558"/>
        <v>2759.3289697722716</v>
      </c>
      <c r="N2206" s="1">
        <f>IF(M2206&lt;'How to'!$B$35,0,M2206)</f>
        <v>2759.3289697722716</v>
      </c>
      <c r="O2206" s="1">
        <f>(((ABS('How to'!$B$33))*(N2206))/(11.82))^(1/2)</f>
        <v>140.86479412031466</v>
      </c>
      <c r="P2206" s="1">
        <f>(((ABS('How to'!$B$33)+'How to'!$B$32)*(N2206))/(11.82))^(1/2)</f>
        <v>213.35867600878751</v>
      </c>
      <c r="Q2206">
        <f>IF(P2206=0,'How to'!$B$34,MIN(ROUNDDOWN(2*P2206,-1)/2,'How to'!$B$34))</f>
        <v>145</v>
      </c>
      <c r="R2206">
        <f t="shared" si="559"/>
        <v>90</v>
      </c>
      <c r="S2206" t="str">
        <f t="shared" si="549"/>
        <v/>
      </c>
      <c r="T2206">
        <f t="shared" si="545"/>
        <v>90</v>
      </c>
      <c r="U2206" t="str">
        <f t="shared" si="546"/>
        <v/>
      </c>
      <c r="W2206" t="str">
        <f t="shared" si="547"/>
        <v/>
      </c>
      <c r="X2206" t="str">
        <f t="shared" si="548"/>
        <v/>
      </c>
      <c r="AE2206" t="s">
        <v>52</v>
      </c>
    </row>
    <row r="2207" spans="1:31" x14ac:dyDescent="0.25">
      <c r="A2207">
        <v>45.942462089999999</v>
      </c>
      <c r="B2207">
        <v>-122.8554161</v>
      </c>
      <c r="C2207">
        <v>55.023614070000001</v>
      </c>
      <c r="D2207">
        <f t="shared" si="550"/>
        <v>123.54349429450441</v>
      </c>
      <c r="E2207">
        <f t="shared" si="551"/>
        <v>157.06366938081612</v>
      </c>
      <c r="F2207">
        <f t="shared" si="552"/>
        <v>199.82990572450001</v>
      </c>
      <c r="G2207">
        <f t="shared" si="553"/>
        <v>63.222796829584759</v>
      </c>
      <c r="H2207">
        <f t="shared" si="554"/>
        <v>77.378820908652671</v>
      </c>
      <c r="I2207">
        <f t="shared" si="555"/>
        <v>99.922990168270573</v>
      </c>
      <c r="J2207">
        <f t="shared" si="556"/>
        <v>9982.9978054656403</v>
      </c>
      <c r="K2207">
        <f t="shared" si="557"/>
        <v>9984.6039641682983</v>
      </c>
      <c r="L2207">
        <f t="shared" si="560"/>
        <v>1.2673431668880855</v>
      </c>
      <c r="M2207" s="1">
        <f t="shared" si="558"/>
        <v>3939.1872008451846</v>
      </c>
      <c r="N2207" s="1">
        <f>IF(M2207&lt;'How to'!$B$35,0,M2207)</f>
        <v>3939.1872008451846</v>
      </c>
      <c r="O2207" s="1">
        <f>(((ABS('How to'!$B$33))*(N2207))/(11.82))^(1/2)</f>
        <v>168.30771916626696</v>
      </c>
      <c r="P2207" s="1">
        <f>(((ABS('How to'!$B$33)+'How to'!$B$32)*(N2207))/(11.82))^(1/2)</f>
        <v>254.92467686924223</v>
      </c>
      <c r="Q2207">
        <f>IF(P2207=0,'How to'!$B$34,MIN(ROUNDDOWN(2*P2207,-1)/2,'How to'!$B$34))</f>
        <v>145</v>
      </c>
      <c r="R2207">
        <f t="shared" si="559"/>
        <v>90</v>
      </c>
      <c r="S2207" t="str">
        <f t="shared" si="549"/>
        <v/>
      </c>
      <c r="T2207">
        <f t="shared" si="545"/>
        <v>90</v>
      </c>
      <c r="U2207" t="str">
        <f t="shared" si="546"/>
        <v/>
      </c>
      <c r="W2207" t="str">
        <f t="shared" si="547"/>
        <v/>
      </c>
      <c r="X2207" t="str">
        <f t="shared" si="548"/>
        <v/>
      </c>
      <c r="AE2207" t="s">
        <v>52</v>
      </c>
    </row>
    <row r="2208" spans="1:31" x14ac:dyDescent="0.25">
      <c r="A2208">
        <v>45.942598179999997</v>
      </c>
      <c r="B2208">
        <v>-122.8556727</v>
      </c>
      <c r="C2208">
        <v>55.048614069999999</v>
      </c>
      <c r="D2208">
        <f t="shared" si="550"/>
        <v>122.09634079499423</v>
      </c>
      <c r="E2208">
        <f t="shared" si="551"/>
        <v>158.23990380753347</v>
      </c>
      <c r="F2208">
        <f t="shared" si="552"/>
        <v>199.86841569528895</v>
      </c>
      <c r="G2208">
        <f t="shared" si="553"/>
        <v>61.878057269847645</v>
      </c>
      <c r="H2208">
        <f t="shared" si="554"/>
        <v>78.470101827372034</v>
      </c>
      <c r="I2208">
        <f t="shared" si="555"/>
        <v>99.932231298458859</v>
      </c>
      <c r="J2208">
        <f t="shared" si="556"/>
        <v>9986.8458981362055</v>
      </c>
      <c r="K2208">
        <f t="shared" si="557"/>
        <v>9986.4508522886808</v>
      </c>
      <c r="L2208">
        <f t="shared" si="560"/>
        <v>0</v>
      </c>
      <c r="M2208" s="1">
        <f t="shared" si="558"/>
        <v>0</v>
      </c>
      <c r="N2208" s="1">
        <f>IF(M2208&lt;'How to'!$B$35,0,M2208)</f>
        <v>0</v>
      </c>
      <c r="O2208" s="1">
        <f>(((ABS('How to'!$B$33))*(N2208))/(11.82))^(1/2)</f>
        <v>0</v>
      </c>
      <c r="P2208" s="1">
        <f>(((ABS('How to'!$B$33)+'How to'!$B$32)*(N2208))/(11.82))^(1/2)</f>
        <v>0</v>
      </c>
      <c r="Q2208">
        <f>IF(P2208=0,'How to'!$B$34,MIN(ROUNDDOWN(2*P2208,-1)/2,'How to'!$B$34))</f>
        <v>145</v>
      </c>
      <c r="R2208">
        <f t="shared" si="559"/>
        <v>90</v>
      </c>
      <c r="S2208" t="str">
        <f t="shared" si="549"/>
        <v/>
      </c>
      <c r="T2208">
        <f t="shared" si="545"/>
        <v>90</v>
      </c>
      <c r="U2208" t="str">
        <f t="shared" si="546"/>
        <v/>
      </c>
      <c r="W2208" t="str">
        <f t="shared" si="547"/>
        <v/>
      </c>
      <c r="X2208" t="str">
        <f t="shared" si="548"/>
        <v/>
      </c>
      <c r="AE2208" t="s">
        <v>52</v>
      </c>
    </row>
    <row r="2209" spans="1:31" x14ac:dyDescent="0.25">
      <c r="A2209">
        <v>45.94273355</v>
      </c>
      <c r="B2209">
        <v>-122.8559302</v>
      </c>
      <c r="C2209">
        <v>55.073614069999998</v>
      </c>
      <c r="D2209">
        <f t="shared" si="550"/>
        <v>121.2213695245773</v>
      </c>
      <c r="E2209">
        <f t="shared" si="551"/>
        <v>158.92845770541715</v>
      </c>
      <c r="F2209">
        <f t="shared" si="552"/>
        <v>199.8821530253181</v>
      </c>
      <c r="G2209">
        <f t="shared" si="553"/>
        <v>61.02646309478299</v>
      </c>
      <c r="H2209">
        <f t="shared" si="554"/>
        <v>79.143368937317874</v>
      </c>
      <c r="I2209">
        <f t="shared" si="555"/>
        <v>99.939491916896003</v>
      </c>
      <c r="J2209">
        <f t="shared" si="556"/>
        <v>9988.2187745091705</v>
      </c>
      <c r="K2209">
        <f t="shared" si="557"/>
        <v>9987.9020446073209</v>
      </c>
      <c r="L2209">
        <f t="shared" si="560"/>
        <v>0</v>
      </c>
      <c r="M2209" s="1">
        <f t="shared" si="558"/>
        <v>0</v>
      </c>
      <c r="N2209" s="1">
        <f>IF(M2209&lt;'How to'!$B$35,0,M2209)</f>
        <v>0</v>
      </c>
      <c r="O2209" s="1">
        <f>(((ABS('How to'!$B$33))*(N2209))/(11.82))^(1/2)</f>
        <v>0</v>
      </c>
      <c r="P2209" s="1">
        <f>(((ABS('How to'!$B$33)+'How to'!$B$32)*(N2209))/(11.82))^(1/2)</f>
        <v>0</v>
      </c>
      <c r="Q2209">
        <f>IF(P2209=0,'How to'!$B$34,MIN(ROUNDDOWN(2*P2209,-1)/2,'How to'!$B$34))</f>
        <v>145</v>
      </c>
      <c r="R2209">
        <f t="shared" si="559"/>
        <v>90</v>
      </c>
      <c r="S2209" t="str">
        <f t="shared" si="549"/>
        <v/>
      </c>
      <c r="T2209">
        <f t="shared" si="545"/>
        <v>90</v>
      </c>
      <c r="U2209" t="str">
        <f t="shared" si="546"/>
        <v/>
      </c>
      <c r="W2209" t="str">
        <f t="shared" si="547"/>
        <v/>
      </c>
      <c r="X2209" t="str">
        <f t="shared" si="548"/>
        <v/>
      </c>
      <c r="AE2209" t="s">
        <v>52</v>
      </c>
    </row>
    <row r="2210" spans="1:31" x14ac:dyDescent="0.25">
      <c r="A2210">
        <v>45.942868769999997</v>
      </c>
      <c r="B2210">
        <v>-122.8561878</v>
      </c>
      <c r="C2210">
        <v>55.098614070000004</v>
      </c>
      <c r="D2210">
        <f t="shared" si="550"/>
        <v>120.7694123543579</v>
      </c>
      <c r="E2210">
        <f t="shared" si="551"/>
        <v>159.28415069832741</v>
      </c>
      <c r="F2210">
        <f t="shared" si="552"/>
        <v>199.8916997378941</v>
      </c>
      <c r="G2210">
        <f t="shared" si="553"/>
        <v>60.581185094325264</v>
      </c>
      <c r="H2210">
        <f t="shared" si="554"/>
        <v>79.491516104019794</v>
      </c>
      <c r="I2210">
        <f t="shared" si="555"/>
        <v>99.944890414410565</v>
      </c>
      <c r="J2210">
        <f t="shared" si="556"/>
        <v>9989.1729060261023</v>
      </c>
      <c r="K2210">
        <f t="shared" si="557"/>
        <v>9988.9811199485375</v>
      </c>
      <c r="L2210">
        <f t="shared" si="560"/>
        <v>0</v>
      </c>
      <c r="M2210" s="1">
        <f t="shared" si="558"/>
        <v>0</v>
      </c>
      <c r="N2210" s="1">
        <f>IF(M2210&lt;'How to'!$B$35,0,M2210)</f>
        <v>0</v>
      </c>
      <c r="O2210" s="1">
        <f>(((ABS('How to'!$B$33))*(N2210))/(11.82))^(1/2)</f>
        <v>0</v>
      </c>
      <c r="P2210" s="1">
        <f>(((ABS('How to'!$B$33)+'How to'!$B$32)*(N2210))/(11.82))^(1/2)</f>
        <v>0</v>
      </c>
      <c r="Q2210">
        <f>IF(P2210=0,'How to'!$B$34,MIN(ROUNDDOWN(2*P2210,-1)/2,'How to'!$B$34))</f>
        <v>145</v>
      </c>
      <c r="R2210">
        <f t="shared" si="559"/>
        <v>90</v>
      </c>
      <c r="S2210" t="str">
        <f t="shared" si="549"/>
        <v/>
      </c>
      <c r="T2210">
        <f t="shared" si="545"/>
        <v>90</v>
      </c>
      <c r="U2210" t="str">
        <f t="shared" si="546"/>
        <v/>
      </c>
      <c r="W2210" t="str">
        <f t="shared" si="547"/>
        <v/>
      </c>
      <c r="X2210" t="str">
        <f t="shared" si="548"/>
        <v/>
      </c>
      <c r="AE2210" t="s">
        <v>161</v>
      </c>
    </row>
    <row r="2211" spans="1:31" x14ac:dyDescent="0.25">
      <c r="A2211">
        <v>45.943003959999999</v>
      </c>
      <c r="B2211">
        <v>-122.85644550000001</v>
      </c>
      <c r="C2211">
        <v>55.123614070000002</v>
      </c>
      <c r="D2211">
        <f t="shared" si="550"/>
        <v>120.51560389471395</v>
      </c>
      <c r="E2211">
        <f t="shared" si="551"/>
        <v>159.46954302795322</v>
      </c>
      <c r="F2211">
        <f t="shared" si="552"/>
        <v>199.88633253839996</v>
      </c>
      <c r="G2211">
        <f t="shared" si="553"/>
        <v>60.320697464919654</v>
      </c>
      <c r="H2211">
        <f t="shared" si="554"/>
        <v>79.684844558617556</v>
      </c>
      <c r="I2211">
        <f t="shared" si="555"/>
        <v>99.941287739279232</v>
      </c>
      <c r="J2211">
        <f t="shared" si="556"/>
        <v>9988.6364839129528</v>
      </c>
      <c r="K2211">
        <f t="shared" si="557"/>
        <v>9988.260994985405</v>
      </c>
      <c r="L2211">
        <f t="shared" si="560"/>
        <v>0</v>
      </c>
      <c r="M2211" s="1">
        <f t="shared" si="558"/>
        <v>0</v>
      </c>
      <c r="N2211" s="1">
        <f>IF(M2211&lt;'How to'!$B$35,0,M2211)</f>
        <v>0</v>
      </c>
      <c r="O2211" s="1">
        <f>(((ABS('How to'!$B$33))*(N2211))/(11.82))^(1/2)</f>
        <v>0</v>
      </c>
      <c r="P2211" s="1">
        <f>(((ABS('How to'!$B$33)+'How to'!$B$32)*(N2211))/(11.82))^(1/2)</f>
        <v>0</v>
      </c>
      <c r="Q2211">
        <f>IF(P2211=0,'How to'!$B$34,MIN(ROUNDDOWN(2*P2211,-1)/2,'How to'!$B$34))</f>
        <v>145</v>
      </c>
      <c r="R2211">
        <f t="shared" si="559"/>
        <v>90</v>
      </c>
      <c r="S2211" t="str">
        <f t="shared" si="549"/>
        <v/>
      </c>
      <c r="T2211">
        <f t="shared" si="545"/>
        <v>90</v>
      </c>
      <c r="U2211" t="str">
        <f t="shared" si="546"/>
        <v/>
      </c>
      <c r="W2211" t="str">
        <f t="shared" si="547"/>
        <v/>
      </c>
      <c r="X2211" t="str">
        <f t="shared" si="548"/>
        <v/>
      </c>
      <c r="AE2211" t="s">
        <v>52</v>
      </c>
    </row>
    <row r="2212" spans="1:31" x14ac:dyDescent="0.25">
      <c r="A2212">
        <v>45.943139129999999</v>
      </c>
      <c r="B2212">
        <v>-122.8567032</v>
      </c>
      <c r="C2212">
        <v>55.148614070000001</v>
      </c>
      <c r="D2212">
        <f t="shared" si="550"/>
        <v>120.49000040996843</v>
      </c>
      <c r="E2212">
        <f t="shared" si="551"/>
        <v>159.49237675759025</v>
      </c>
      <c r="F2212">
        <f t="shared" si="552"/>
        <v>199.88911536794419</v>
      </c>
      <c r="G2212">
        <f t="shared" si="553"/>
        <v>60.218283525146582</v>
      </c>
      <c r="H2212">
        <f t="shared" si="554"/>
        <v>79.769799919749701</v>
      </c>
      <c r="I2212">
        <f t="shared" si="555"/>
        <v>99.947299362973482</v>
      </c>
      <c r="J2212">
        <f t="shared" si="556"/>
        <v>9988.9146106448243</v>
      </c>
      <c r="K2212">
        <f t="shared" si="557"/>
        <v>9989.4626499518399</v>
      </c>
      <c r="L2212">
        <f t="shared" si="560"/>
        <v>0.74029676955640056</v>
      </c>
      <c r="M2212" s="1">
        <f t="shared" si="558"/>
        <v>6746.9311367775581</v>
      </c>
      <c r="N2212" s="1">
        <f>IF(M2212&lt;'How to'!$B$35,0,M2212)</f>
        <v>6746.9311367775581</v>
      </c>
      <c r="O2212" s="1">
        <f>(((ABS('How to'!$B$33))*(N2212))/(11.82))^(1/2)</f>
        <v>220.26924506997449</v>
      </c>
      <c r="P2212" s="1">
        <f>(((ABS('How to'!$B$33)+'How to'!$B$32)*(N2212))/(11.82))^(1/2)</f>
        <v>333.62739630630938</v>
      </c>
      <c r="Q2212">
        <f>IF(P2212=0,'How to'!$B$34,MIN(ROUNDDOWN(2*P2212,-1)/2,'How to'!$B$34))</f>
        <v>145</v>
      </c>
      <c r="R2212">
        <f t="shared" si="559"/>
        <v>90</v>
      </c>
      <c r="S2212" t="str">
        <f t="shared" si="549"/>
        <v/>
      </c>
      <c r="T2212">
        <f t="shared" si="545"/>
        <v>90</v>
      </c>
      <c r="U2212" t="str">
        <f t="shared" si="546"/>
        <v/>
      </c>
      <c r="W2212" t="str">
        <f t="shared" si="547"/>
        <v/>
      </c>
      <c r="X2212" t="str">
        <f t="shared" si="548"/>
        <v/>
      </c>
      <c r="AE2212" t="s">
        <v>52</v>
      </c>
    </row>
    <row r="2213" spans="1:31" x14ac:dyDescent="0.25">
      <c r="A2213">
        <v>45.943274289999998</v>
      </c>
      <c r="B2213">
        <v>-122.8569609</v>
      </c>
      <c r="C2213">
        <v>55.173614069999999</v>
      </c>
      <c r="D2213">
        <f t="shared" si="550"/>
        <v>120.62469700503965</v>
      </c>
      <c r="E2213">
        <f t="shared" si="551"/>
        <v>159.39135717742317</v>
      </c>
      <c r="F2213">
        <f t="shared" si="552"/>
        <v>199.88977530233635</v>
      </c>
      <c r="G2213">
        <f t="shared" si="553"/>
        <v>60.194906429794294</v>
      </c>
      <c r="H2213">
        <f t="shared" si="554"/>
        <v>79.785087131477326</v>
      </c>
      <c r="I2213">
        <f t="shared" si="555"/>
        <v>99.945419548217004</v>
      </c>
      <c r="J2213">
        <f t="shared" si="556"/>
        <v>9988.980567604629</v>
      </c>
      <c r="K2213">
        <f t="shared" si="557"/>
        <v>9989.0868886691169</v>
      </c>
      <c r="L2213">
        <f t="shared" si="560"/>
        <v>0.32606910998732941</v>
      </c>
      <c r="M2213" s="1">
        <f t="shared" si="558"/>
        <v>15317.438209736087</v>
      </c>
      <c r="N2213" s="1">
        <f>IF(M2213&lt;'How to'!$B$35,0,M2213)</f>
        <v>15317.438209736087</v>
      </c>
      <c r="O2213" s="1">
        <f>(((ABS('How to'!$B$33))*(N2213))/(11.82))^(1/2)</f>
        <v>331.88971419451832</v>
      </c>
      <c r="P2213" s="1">
        <f>(((ABS('How to'!$B$33)+'How to'!$B$32)*(N2213))/(11.82))^(1/2)</f>
        <v>502.69160895515279</v>
      </c>
      <c r="Q2213">
        <f>IF(P2213=0,'How to'!$B$34,MIN(ROUNDDOWN(2*P2213,-1)/2,'How to'!$B$34))</f>
        <v>145</v>
      </c>
      <c r="R2213">
        <f t="shared" si="559"/>
        <v>90</v>
      </c>
      <c r="S2213" t="str">
        <f t="shared" si="549"/>
        <v/>
      </c>
      <c r="T2213">
        <f t="shared" si="545"/>
        <v>90</v>
      </c>
      <c r="U2213" t="str">
        <f t="shared" si="546"/>
        <v/>
      </c>
      <c r="W2213" t="str">
        <f t="shared" si="547"/>
        <v/>
      </c>
      <c r="X2213" t="str">
        <f t="shared" si="548"/>
        <v/>
      </c>
      <c r="AE2213" t="s">
        <v>52</v>
      </c>
    </row>
    <row r="2214" spans="1:31" x14ac:dyDescent="0.25">
      <c r="A2214">
        <v>45.943409449999997</v>
      </c>
      <c r="B2214">
        <v>-122.8572186</v>
      </c>
      <c r="C2214">
        <v>55.198614069999998</v>
      </c>
      <c r="D2214">
        <f t="shared" si="550"/>
        <v>121.09669168533502</v>
      </c>
      <c r="E2214">
        <f t="shared" si="551"/>
        <v>159.02715063112723</v>
      </c>
      <c r="F2214">
        <f t="shared" si="552"/>
        <v>199.88507541832212</v>
      </c>
      <c r="G2214">
        <f t="shared" si="553"/>
        <v>60.18822726003264</v>
      </c>
      <c r="H2214">
        <f t="shared" si="554"/>
        <v>79.792633450094911</v>
      </c>
      <c r="I2214">
        <f t="shared" si="555"/>
        <v>99.947421445510741</v>
      </c>
      <c r="J2214">
        <f t="shared" si="556"/>
        <v>9988.5108437470808</v>
      </c>
      <c r="K2214">
        <f t="shared" si="557"/>
        <v>9989.4870536065409</v>
      </c>
      <c r="L2214">
        <f t="shared" si="560"/>
        <v>0.9880333291241451</v>
      </c>
      <c r="M2214" s="1">
        <f t="shared" si="558"/>
        <v>5055.2378948905753</v>
      </c>
      <c r="N2214" s="1">
        <f>IF(M2214&lt;'How to'!$B$35,0,M2214)</f>
        <v>5055.2378948905753</v>
      </c>
      <c r="O2214" s="1">
        <f>(((ABS('How to'!$B$33))*(N2214))/(11.82))^(1/2)</f>
        <v>190.66523960255242</v>
      </c>
      <c r="P2214" s="1">
        <f>(((ABS('How to'!$B$33)+'How to'!$B$32)*(N2214))/(11.82))^(1/2)</f>
        <v>288.78814849758254</v>
      </c>
      <c r="Q2214">
        <f>IF(P2214=0,'How to'!$B$34,MIN(ROUNDDOWN(2*P2214,-1)/2,'How to'!$B$34))</f>
        <v>145</v>
      </c>
      <c r="R2214">
        <f t="shared" si="559"/>
        <v>90</v>
      </c>
      <c r="S2214" t="str">
        <f t="shared" si="549"/>
        <v/>
      </c>
      <c r="T2214">
        <f t="shared" si="545"/>
        <v>90</v>
      </c>
      <c r="U2214" t="str">
        <f t="shared" si="546"/>
        <v/>
      </c>
      <c r="W2214" t="str">
        <f t="shared" si="547"/>
        <v/>
      </c>
      <c r="X2214" t="str">
        <f t="shared" si="548"/>
        <v/>
      </c>
      <c r="AE2214" t="s">
        <v>52</v>
      </c>
    </row>
    <row r="2215" spans="1:31" x14ac:dyDescent="0.25">
      <c r="A2215">
        <v>45.943544699999997</v>
      </c>
      <c r="B2215">
        <v>-122.85747619999999</v>
      </c>
      <c r="C2215">
        <v>55.223614070000004</v>
      </c>
      <c r="D2215">
        <f t="shared" si="550"/>
        <v>122.23994295001134</v>
      </c>
      <c r="E2215">
        <f t="shared" si="551"/>
        <v>158.11334960249368</v>
      </c>
      <c r="F2215">
        <f t="shared" si="552"/>
        <v>199.85603562300142</v>
      </c>
      <c r="G2215">
        <f t="shared" si="553"/>
        <v>60.194906429794294</v>
      </c>
      <c r="H2215">
        <f t="shared" si="554"/>
        <v>79.784698091859795</v>
      </c>
      <c r="I2215">
        <f t="shared" si="555"/>
        <v>99.945108983386007</v>
      </c>
      <c r="J2215">
        <f t="shared" si="556"/>
        <v>9985.6087437356036</v>
      </c>
      <c r="K2215">
        <f t="shared" si="557"/>
        <v>9989.0248097009062</v>
      </c>
      <c r="L2215">
        <f t="shared" si="560"/>
        <v>1.8482602536716928</v>
      </c>
      <c r="M2215" s="1">
        <f t="shared" si="558"/>
        <v>2702.2776662153069</v>
      </c>
      <c r="N2215" s="1">
        <f>IF(M2215&lt;'How to'!$B$35,0,M2215)</f>
        <v>2702.2776662153069</v>
      </c>
      <c r="O2215" s="1">
        <f>(((ABS('How to'!$B$33))*(N2215))/(11.82))^(1/2)</f>
        <v>139.40094264815065</v>
      </c>
      <c r="P2215" s="1">
        <f>(((ABS('How to'!$B$33)+'How to'!$B$32)*(N2215))/(11.82))^(1/2)</f>
        <v>211.14147607657685</v>
      </c>
      <c r="Q2215">
        <f>IF(P2215=0,'How to'!$B$34,MIN(ROUNDDOWN(2*P2215,-1)/2,'How to'!$B$34))</f>
        <v>145</v>
      </c>
      <c r="R2215">
        <f t="shared" si="559"/>
        <v>90</v>
      </c>
      <c r="S2215" t="str">
        <f t="shared" si="549"/>
        <v/>
      </c>
      <c r="T2215">
        <f t="shared" si="545"/>
        <v>90</v>
      </c>
      <c r="U2215" t="str">
        <f t="shared" si="546"/>
        <v/>
      </c>
      <c r="W2215" t="str">
        <f t="shared" si="547"/>
        <v/>
      </c>
      <c r="X2215" t="str">
        <f t="shared" si="548"/>
        <v/>
      </c>
      <c r="AE2215" t="s">
        <v>52</v>
      </c>
    </row>
    <row r="2216" spans="1:31" x14ac:dyDescent="0.25">
      <c r="A2216">
        <v>45.943680559999997</v>
      </c>
      <c r="B2216">
        <v>-122.8577331</v>
      </c>
      <c r="C2216">
        <v>55.248614070000002</v>
      </c>
      <c r="D2216">
        <f t="shared" si="550"/>
        <v>124.20695851482256</v>
      </c>
      <c r="E2216">
        <f t="shared" si="551"/>
        <v>156.4641781782087</v>
      </c>
      <c r="F2216">
        <f t="shared" si="552"/>
        <v>199.77088776016663</v>
      </c>
      <c r="G2216">
        <f t="shared" si="553"/>
        <v>60.271716884821842</v>
      </c>
      <c r="H2216">
        <f t="shared" si="554"/>
        <v>79.722577120081098</v>
      </c>
      <c r="I2216">
        <f t="shared" si="555"/>
        <v>99.941828875158151</v>
      </c>
      <c r="J2216">
        <f t="shared" si="556"/>
        <v>9977.1018991212732</v>
      </c>
      <c r="K2216">
        <f t="shared" si="557"/>
        <v>9988.3691589113951</v>
      </c>
      <c r="L2216">
        <f t="shared" si="560"/>
        <v>3.3566739177527949</v>
      </c>
      <c r="M2216" s="1">
        <f t="shared" si="558"/>
        <v>1487.8372763712398</v>
      </c>
      <c r="N2216" s="1">
        <f>IF(M2216&lt;'How to'!$B$35,0,M2216)</f>
        <v>1487.8372763712398</v>
      </c>
      <c r="O2216" s="1">
        <f>(((ABS('How to'!$B$33))*(N2216))/(11.82))^(1/2)</f>
        <v>103.43760165352727</v>
      </c>
      <c r="P2216" s="1">
        <f>(((ABS('How to'!$B$33)+'How to'!$B$32)*(N2216))/(11.82))^(1/2)</f>
        <v>156.67015932647607</v>
      </c>
      <c r="Q2216">
        <f>IF(P2216=0,'How to'!$B$34,MIN(ROUNDDOWN(2*P2216,-1)/2,'How to'!$B$34))</f>
        <v>145</v>
      </c>
      <c r="R2216">
        <f t="shared" si="559"/>
        <v>90</v>
      </c>
      <c r="S2216" t="str">
        <f t="shared" si="549"/>
        <v/>
      </c>
      <c r="T2216">
        <f t="shared" si="545"/>
        <v>90</v>
      </c>
      <c r="U2216" t="str">
        <f t="shared" si="546"/>
        <v/>
      </c>
      <c r="W2216" t="str">
        <f t="shared" si="547"/>
        <v/>
      </c>
      <c r="X2216" t="str">
        <f t="shared" si="548"/>
        <v/>
      </c>
      <c r="AE2216" t="s">
        <v>52</v>
      </c>
    </row>
    <row r="2217" spans="1:31" x14ac:dyDescent="0.25">
      <c r="A2217">
        <v>45.94381714</v>
      </c>
      <c r="B2217">
        <v>-122.8579893</v>
      </c>
      <c r="C2217">
        <v>55.273614070000001</v>
      </c>
      <c r="D2217">
        <f t="shared" si="550"/>
        <v>126.94207862990925</v>
      </c>
      <c r="E2217">
        <f t="shared" si="551"/>
        <v>154.07964151226525</v>
      </c>
      <c r="F2217">
        <f t="shared" si="552"/>
        <v>199.63673824081138</v>
      </c>
      <c r="G2217">
        <f t="shared" si="553"/>
        <v>60.429790575245356</v>
      </c>
      <c r="H2217">
        <f t="shared" si="554"/>
        <v>79.606270797436665</v>
      </c>
      <c r="I2217">
        <f t="shared" si="555"/>
        <v>99.944574336193114</v>
      </c>
      <c r="J2217">
        <f t="shared" si="556"/>
        <v>9963.7068138575596</v>
      </c>
      <c r="K2217">
        <f t="shared" si="557"/>
        <v>9988.9179392428305</v>
      </c>
      <c r="L2217">
        <f t="shared" si="560"/>
        <v>5.021068151824954</v>
      </c>
      <c r="M2217" s="1">
        <f t="shared" si="558"/>
        <v>994.70049371987363</v>
      </c>
      <c r="N2217" s="1">
        <f>IF(M2217&lt;'How to'!$B$35,0,M2217)</f>
        <v>994.70049371987363</v>
      </c>
      <c r="O2217" s="1">
        <f>(((ABS('How to'!$B$33))*(N2217))/(11.82))^(1/2)</f>
        <v>84.575951291739216</v>
      </c>
      <c r="P2217" s="1">
        <f>(((ABS('How to'!$B$33)+'How to'!$B$32)*(N2217))/(11.82))^(1/2)</f>
        <v>128.10165309563916</v>
      </c>
      <c r="Q2217">
        <f>IF(P2217=0,'How to'!$B$34,MIN(ROUNDDOWN(2*P2217,-1)/2,'How to'!$B$34))</f>
        <v>125</v>
      </c>
      <c r="R2217">
        <f t="shared" si="559"/>
        <v>90</v>
      </c>
      <c r="S2217" t="str">
        <f t="shared" si="549"/>
        <v/>
      </c>
      <c r="T2217">
        <f t="shared" si="545"/>
        <v>90</v>
      </c>
      <c r="U2217" t="str">
        <f t="shared" si="546"/>
        <v/>
      </c>
      <c r="W2217" t="str">
        <f t="shared" si="547"/>
        <v/>
      </c>
      <c r="X2217" t="str">
        <f t="shared" si="548"/>
        <v/>
      </c>
      <c r="AE2217" t="s">
        <v>52</v>
      </c>
    </row>
    <row r="2218" spans="1:31" x14ac:dyDescent="0.25">
      <c r="A2218">
        <v>45.9439566</v>
      </c>
      <c r="B2218">
        <v>-122.85824220000001</v>
      </c>
      <c r="C2218">
        <v>55.298614069999999</v>
      </c>
      <c r="D2218">
        <f t="shared" si="550"/>
        <v>131.18780436001035</v>
      </c>
      <c r="E2218">
        <f t="shared" si="551"/>
        <v>149.9921478561435</v>
      </c>
      <c r="F2218">
        <f t="shared" si="552"/>
        <v>199.26837288265182</v>
      </c>
      <c r="G2218">
        <f t="shared" si="553"/>
        <v>60.908464425302377</v>
      </c>
      <c r="H2218">
        <f t="shared" si="554"/>
        <v>79.234518767732823</v>
      </c>
      <c r="I2218">
        <f t="shared" si="555"/>
        <v>99.939731853765394</v>
      </c>
      <c r="J2218">
        <f t="shared" si="556"/>
        <v>9926.9711078248911</v>
      </c>
      <c r="K2218">
        <f t="shared" si="557"/>
        <v>9987.9500030025301</v>
      </c>
      <c r="L2218">
        <f t="shared" si="560"/>
        <v>7.8088984612196786</v>
      </c>
      <c r="M2218" s="1">
        <f t="shared" si="558"/>
        <v>639.52361863868464</v>
      </c>
      <c r="N2218" s="1">
        <f>IF(M2218&lt;'How to'!$B$35,0,M2218)</f>
        <v>639.52361863868464</v>
      </c>
      <c r="O2218" s="1">
        <f>(((ABS('How to'!$B$33))*(N2218))/(11.82))^(1/2)</f>
        <v>67.815507902233676</v>
      </c>
      <c r="P2218" s="1">
        <f>(((ABS('How to'!$B$33)+'How to'!$B$32)*(N2218))/(11.82))^(1/2)</f>
        <v>102.71570742172695</v>
      </c>
      <c r="Q2218">
        <f>IF(P2218=0,'How to'!$B$34,MIN(ROUNDDOWN(2*P2218,-1)/2,'How to'!$B$34))</f>
        <v>100</v>
      </c>
      <c r="R2218">
        <f t="shared" si="559"/>
        <v>90</v>
      </c>
      <c r="S2218" t="str">
        <f t="shared" si="549"/>
        <v/>
      </c>
      <c r="T2218">
        <f t="shared" si="545"/>
        <v>90</v>
      </c>
      <c r="U2218">
        <f t="shared" si="546"/>
        <v>90</v>
      </c>
      <c r="W2218" t="str">
        <f t="shared" si="547"/>
        <v/>
      </c>
      <c r="X2218" t="str">
        <f t="shared" si="548"/>
        <v>55.29861407 90</v>
      </c>
      <c r="AE2218" t="s">
        <v>52</v>
      </c>
    </row>
    <row r="2219" spans="1:31" x14ac:dyDescent="0.25">
      <c r="A2219">
        <v>45.944102059999999</v>
      </c>
      <c r="B2219">
        <v>-122.8584881</v>
      </c>
      <c r="C2219">
        <v>55.323614069999998</v>
      </c>
      <c r="D2219">
        <f t="shared" si="550"/>
        <v>136.69589322015142</v>
      </c>
      <c r="E2219">
        <f t="shared" si="551"/>
        <v>144.26362826852082</v>
      </c>
      <c r="F2219">
        <f t="shared" si="552"/>
        <v>198.7404379195462</v>
      </c>
      <c r="G2219">
        <f t="shared" si="553"/>
        <v>62.045036520217032</v>
      </c>
      <c r="H2219">
        <f t="shared" si="554"/>
        <v>78.328655738927566</v>
      </c>
      <c r="I2219">
        <f t="shared" si="555"/>
        <v>99.924796055145876</v>
      </c>
      <c r="J2219">
        <f t="shared" si="556"/>
        <v>9874.4404161132497</v>
      </c>
      <c r="K2219">
        <f t="shared" si="557"/>
        <v>9984.9648666624962</v>
      </c>
      <c r="L2219">
        <f t="shared" si="560"/>
        <v>10.513060950515149</v>
      </c>
      <c r="M2219" s="1">
        <f t="shared" si="558"/>
        <v>474.88380946622522</v>
      </c>
      <c r="N2219" s="1">
        <f>IF(M2219&lt;'How to'!$B$35,0,M2219)</f>
        <v>474.88380946622522</v>
      </c>
      <c r="O2219" s="1">
        <f>(((ABS('How to'!$B$33))*(N2219))/(11.82))^(1/2)</f>
        <v>58.437873793065414</v>
      </c>
      <c r="P2219" s="1">
        <f>(((ABS('How to'!$B$33)+'How to'!$B$32)*(N2219))/(11.82))^(1/2)</f>
        <v>88.512019338258256</v>
      </c>
      <c r="Q2219">
        <f>IF(P2219=0,'How to'!$B$34,MIN(ROUNDDOWN(2*P2219,-1)/2,'How to'!$B$34))</f>
        <v>85</v>
      </c>
      <c r="R2219">
        <f t="shared" si="559"/>
        <v>85</v>
      </c>
      <c r="S2219">
        <f t="shared" si="549"/>
        <v>85</v>
      </c>
      <c r="T2219">
        <f t="shared" si="545"/>
        <v>85</v>
      </c>
      <c r="U2219" t="str">
        <f t="shared" si="546"/>
        <v/>
      </c>
      <c r="W2219" t="str">
        <f t="shared" si="547"/>
        <v>55.32361407 85</v>
      </c>
      <c r="X2219" t="str">
        <f t="shared" si="548"/>
        <v/>
      </c>
      <c r="AE2219" t="s">
        <v>52</v>
      </c>
    </row>
    <row r="2220" spans="1:31" x14ac:dyDescent="0.25">
      <c r="A2220">
        <v>45.944254899999997</v>
      </c>
      <c r="B2220">
        <v>-122.85872449999999</v>
      </c>
      <c r="C2220">
        <v>55.348614070000004</v>
      </c>
      <c r="D2220">
        <f t="shared" si="550"/>
        <v>142.90084215020997</v>
      </c>
      <c r="E2220">
        <f t="shared" si="551"/>
        <v>137.44368307503046</v>
      </c>
      <c r="F2220">
        <f t="shared" si="552"/>
        <v>198.27106875302974</v>
      </c>
      <c r="G2220">
        <f t="shared" si="553"/>
        <v>63.935241630000725</v>
      </c>
      <c r="H2220">
        <f t="shared" si="554"/>
        <v>76.741608805840215</v>
      </c>
      <c r="I2220">
        <f t="shared" si="555"/>
        <v>99.884881961161625</v>
      </c>
      <c r="J2220">
        <f t="shared" si="556"/>
        <v>9827.8541761171618</v>
      </c>
      <c r="K2220">
        <f t="shared" si="557"/>
        <v>9976.9896443951911</v>
      </c>
      <c r="L2220">
        <f t="shared" si="560"/>
        <v>12.212103351922194</v>
      </c>
      <c r="M2220" s="1">
        <f t="shared" si="558"/>
        <v>408.4877664757401</v>
      </c>
      <c r="N2220" s="1">
        <f>IF(M2220&lt;'How to'!$B$35,0,M2220)</f>
        <v>408.4877664757401</v>
      </c>
      <c r="O2220" s="1">
        <f>(((ABS('How to'!$B$33))*(N2220))/(11.82))^(1/2)</f>
        <v>54.198872490346751</v>
      </c>
      <c r="P2220" s="1">
        <f>(((ABS('How to'!$B$33)+'How to'!$B$32)*(N2220))/(11.82))^(1/2)</f>
        <v>82.091481749745554</v>
      </c>
      <c r="Q2220">
        <f>IF(P2220=0,'How to'!$B$34,MIN(ROUNDDOWN(2*P2220,-1)/2,'How to'!$B$34))</f>
        <v>80</v>
      </c>
      <c r="R2220">
        <f t="shared" si="559"/>
        <v>80</v>
      </c>
      <c r="S2220">
        <f t="shared" si="549"/>
        <v>80</v>
      </c>
      <c r="T2220">
        <f t="shared" si="545"/>
        <v>85</v>
      </c>
      <c r="U2220">
        <f t="shared" si="546"/>
        <v>85</v>
      </c>
      <c r="W2220" t="str">
        <f t="shared" si="547"/>
        <v>55.34861407 80</v>
      </c>
      <c r="X2220" t="str">
        <f t="shared" si="548"/>
        <v>55.34861407 85</v>
      </c>
      <c r="AE2220" t="s">
        <v>52</v>
      </c>
    </row>
    <row r="2221" spans="1:31" x14ac:dyDescent="0.25">
      <c r="A2221">
        <v>45.944414629999997</v>
      </c>
      <c r="B2221">
        <v>-122.8589514</v>
      </c>
      <c r="C2221">
        <v>55.373614070000002</v>
      </c>
      <c r="D2221">
        <f t="shared" si="550"/>
        <v>149.77927405483368</v>
      </c>
      <c r="E2221">
        <f t="shared" si="551"/>
        <v>129.34654915811794</v>
      </c>
      <c r="F2221">
        <f t="shared" si="552"/>
        <v>197.89987548128067</v>
      </c>
      <c r="G2221">
        <f t="shared" si="553"/>
        <v>66.512288054663898</v>
      </c>
      <c r="H2221">
        <f t="shared" si="554"/>
        <v>74.473379168521518</v>
      </c>
      <c r="I2221">
        <f t="shared" si="555"/>
        <v>99.850731930441853</v>
      </c>
      <c r="J2221">
        <f t="shared" si="556"/>
        <v>9791.0901788765987</v>
      </c>
      <c r="K2221">
        <f t="shared" si="557"/>
        <v>9970.1686670449599</v>
      </c>
      <c r="L2221">
        <f t="shared" si="560"/>
        <v>13.382021079357228</v>
      </c>
      <c r="M2221" s="1">
        <f t="shared" si="558"/>
        <v>372.52103430118984</v>
      </c>
      <c r="N2221" s="1">
        <f>IF(M2221&lt;'How to'!$B$35,0,M2221)</f>
        <v>372.52103430118984</v>
      </c>
      <c r="O2221" s="1">
        <f>(((ABS('How to'!$B$33))*(N2221))/(11.82))^(1/2)</f>
        <v>51.757837726525125</v>
      </c>
      <c r="P2221" s="1">
        <f>(((ABS('How to'!$B$33)+'How to'!$B$32)*(N2221))/(11.82))^(1/2)</f>
        <v>78.394206298112351</v>
      </c>
      <c r="Q2221">
        <f>IF(P2221=0,'How to'!$B$34,MIN(ROUNDDOWN(2*P2221,-1)/2,'How to'!$B$34))</f>
        <v>75</v>
      </c>
      <c r="R2221">
        <f t="shared" si="559"/>
        <v>75</v>
      </c>
      <c r="S2221">
        <f t="shared" si="549"/>
        <v>75</v>
      </c>
      <c r="T2221">
        <f t="shared" si="545"/>
        <v>75</v>
      </c>
      <c r="U2221" t="str">
        <f t="shared" si="546"/>
        <v/>
      </c>
      <c r="W2221" t="str">
        <f t="shared" si="547"/>
        <v>55.37361407 75</v>
      </c>
      <c r="X2221" t="str">
        <f t="shared" si="548"/>
        <v/>
      </c>
      <c r="AE2221" t="s">
        <v>52</v>
      </c>
    </row>
    <row r="2222" spans="1:31" x14ac:dyDescent="0.25">
      <c r="A2222">
        <v>45.944587929999997</v>
      </c>
      <c r="B2222">
        <v>-122.8591563</v>
      </c>
      <c r="C2222">
        <v>55.398614070000001</v>
      </c>
      <c r="D2222">
        <f t="shared" si="550"/>
        <v>156.93934429482206</v>
      </c>
      <c r="E2222">
        <f t="shared" si="551"/>
        <v>120.32055505525912</v>
      </c>
      <c r="F2222">
        <f t="shared" si="552"/>
        <v>197.7548830155512</v>
      </c>
      <c r="G2222">
        <f t="shared" si="553"/>
        <v>70.279339934707963</v>
      </c>
      <c r="H2222">
        <f t="shared" si="554"/>
        <v>70.757642879689683</v>
      </c>
      <c r="I2222">
        <f t="shared" si="555"/>
        <v>99.728780437484232</v>
      </c>
      <c r="J2222">
        <f t="shared" si="556"/>
        <v>9776.7484391235848</v>
      </c>
      <c r="K2222">
        <f t="shared" si="557"/>
        <v>9945.8296475479383</v>
      </c>
      <c r="L2222">
        <f t="shared" si="560"/>
        <v>13.003123025810124</v>
      </c>
      <c r="M2222" s="1">
        <f t="shared" si="558"/>
        <v>382.44003489801219</v>
      </c>
      <c r="N2222" s="1">
        <f>IF(M2222&lt;'How to'!$B$35,0,M2222)</f>
        <v>382.44003489801219</v>
      </c>
      <c r="O2222" s="1">
        <f>(((ABS('How to'!$B$33))*(N2222))/(11.82))^(1/2)</f>
        <v>52.442380730130012</v>
      </c>
      <c r="P2222" s="1">
        <f>(((ABS('How to'!$B$33)+'How to'!$B$32)*(N2222))/(11.82))^(1/2)</f>
        <v>79.43103874324035</v>
      </c>
      <c r="Q2222">
        <f>IF(P2222=0,'How to'!$B$34,MIN(ROUNDDOWN(2*P2222,-1)/2,'How to'!$B$34))</f>
        <v>75</v>
      </c>
      <c r="R2222">
        <f t="shared" si="559"/>
        <v>75</v>
      </c>
      <c r="S2222" t="str">
        <f t="shared" si="549"/>
        <v/>
      </c>
      <c r="T2222">
        <f t="shared" si="545"/>
        <v>75</v>
      </c>
      <c r="U2222">
        <f t="shared" si="546"/>
        <v>75</v>
      </c>
      <c r="W2222" t="str">
        <f t="shared" si="547"/>
        <v/>
      </c>
      <c r="X2222" t="str">
        <f t="shared" si="548"/>
        <v>55.39861407 75</v>
      </c>
      <c r="AE2222" t="s">
        <v>52</v>
      </c>
    </row>
    <row r="2223" spans="1:31" x14ac:dyDescent="0.25">
      <c r="A2223">
        <v>45.944772659999998</v>
      </c>
      <c r="B2223">
        <v>-122.85933989999999</v>
      </c>
      <c r="C2223">
        <v>55.423614069999999</v>
      </c>
      <c r="D2223">
        <f t="shared" si="550"/>
        <v>163.89681304544851</v>
      </c>
      <c r="E2223">
        <f t="shared" si="551"/>
        <v>110.7759730807914</v>
      </c>
      <c r="F2223">
        <f t="shared" si="552"/>
        <v>197.82184292552461</v>
      </c>
      <c r="G2223">
        <f t="shared" si="553"/>
        <v>74.650856699934394</v>
      </c>
      <c r="H2223">
        <f t="shared" si="554"/>
        <v>65.935003334402921</v>
      </c>
      <c r="I2223">
        <f t="shared" si="555"/>
        <v>99.600075656305933</v>
      </c>
      <c r="J2223">
        <f t="shared" si="556"/>
        <v>9783.3703846127319</v>
      </c>
      <c r="K2223">
        <f t="shared" si="557"/>
        <v>9920.1750707418651</v>
      </c>
      <c r="L2223">
        <f t="shared" si="560"/>
        <v>11.696353539848785</v>
      </c>
      <c r="M2223" s="1">
        <f t="shared" si="558"/>
        <v>424.07127302301592</v>
      </c>
      <c r="N2223" s="1">
        <f>IF(M2223&lt;'How to'!$B$35,0,M2223)</f>
        <v>424.07127302301592</v>
      </c>
      <c r="O2223" s="1">
        <f>(((ABS('How to'!$B$33))*(N2223))/(11.82))^(1/2)</f>
        <v>55.223019770762811</v>
      </c>
      <c r="P2223" s="1">
        <f>(((ABS('How to'!$B$33)+'How to'!$B$32)*(N2223))/(11.82))^(1/2)</f>
        <v>83.642690546465474</v>
      </c>
      <c r="Q2223">
        <f>IF(P2223=0,'How to'!$B$34,MIN(ROUNDDOWN(2*P2223,-1)/2,'How to'!$B$34))</f>
        <v>80</v>
      </c>
      <c r="R2223">
        <f t="shared" si="559"/>
        <v>85</v>
      </c>
      <c r="S2223">
        <f t="shared" si="549"/>
        <v>85</v>
      </c>
      <c r="T2223">
        <f t="shared" si="545"/>
        <v>80</v>
      </c>
      <c r="U2223">
        <f t="shared" si="546"/>
        <v>80</v>
      </c>
      <c r="W2223" t="str">
        <f t="shared" si="547"/>
        <v>55.42361407 85</v>
      </c>
      <c r="X2223" t="str">
        <f t="shared" si="548"/>
        <v>55.42361407 80</v>
      </c>
      <c r="AE2223" t="s">
        <v>52</v>
      </c>
    </row>
    <row r="2224" spans="1:31" x14ac:dyDescent="0.25">
      <c r="A2224">
        <v>45.944964259999999</v>
      </c>
      <c r="B2224">
        <v>-122.85950870000001</v>
      </c>
      <c r="C2224">
        <v>55.448614069999998</v>
      </c>
      <c r="D2224">
        <f t="shared" si="550"/>
        <v>170.31994819536749</v>
      </c>
      <c r="E2224">
        <f t="shared" si="551"/>
        <v>101.25466393974089</v>
      </c>
      <c r="F2224">
        <f t="shared" si="552"/>
        <v>198.14487559062064</v>
      </c>
      <c r="G2224">
        <f t="shared" si="553"/>
        <v>78.965600520209236</v>
      </c>
      <c r="H2224">
        <f t="shared" si="554"/>
        <v>60.702122540200868</v>
      </c>
      <c r="I2224">
        <f t="shared" si="555"/>
        <v>99.600771816300863</v>
      </c>
      <c r="J2224">
        <f t="shared" si="556"/>
        <v>9815.3479307056332</v>
      </c>
      <c r="K2224">
        <f t="shared" si="557"/>
        <v>9920.3137464028332</v>
      </c>
      <c r="L2224">
        <f t="shared" si="560"/>
        <v>10.24528260699528</v>
      </c>
      <c r="M2224" s="1">
        <f t="shared" si="558"/>
        <v>484.14056141454972</v>
      </c>
      <c r="N2224" s="1">
        <f>IF(M2224&lt;'How to'!$B$35,0,M2224)</f>
        <v>484.14056141454972</v>
      </c>
      <c r="O2224" s="1">
        <f>(((ABS('How to'!$B$33))*(N2224))/(11.82))^(1/2)</f>
        <v>59.004679988923961</v>
      </c>
      <c r="P2224" s="1">
        <f>(((ABS('How to'!$B$33)+'How to'!$B$32)*(N2224))/(11.82))^(1/2)</f>
        <v>89.37052355329061</v>
      </c>
      <c r="Q2224">
        <f>IF(P2224=0,'How to'!$B$34,MIN(ROUNDDOWN(2*P2224,-1)/2,'How to'!$B$34))</f>
        <v>85</v>
      </c>
      <c r="R2224">
        <f t="shared" si="559"/>
        <v>85</v>
      </c>
      <c r="S2224" t="str">
        <f t="shared" si="549"/>
        <v/>
      </c>
      <c r="T2224">
        <f t="shared" si="545"/>
        <v>85</v>
      </c>
      <c r="U2224">
        <f t="shared" si="546"/>
        <v>85</v>
      </c>
      <c r="W2224" t="str">
        <f t="shared" si="547"/>
        <v/>
      </c>
      <c r="X2224" t="str">
        <f t="shared" si="548"/>
        <v>55.44861407 85</v>
      </c>
      <c r="AE2224" t="s">
        <v>52</v>
      </c>
    </row>
    <row r="2225" spans="1:31" x14ac:dyDescent="0.25">
      <c r="A2225">
        <v>45.945162629999999</v>
      </c>
      <c r="B2225">
        <v>-122.8596603</v>
      </c>
      <c r="C2225">
        <v>55.473614070000004</v>
      </c>
      <c r="D2225">
        <f t="shared" si="550"/>
        <v>176.05290244513068</v>
      </c>
      <c r="E2225">
        <f t="shared" si="551"/>
        <v>92.267508237899293</v>
      </c>
      <c r="F2225">
        <f t="shared" si="552"/>
        <v>198.76598686844164</v>
      </c>
      <c r="G2225">
        <f t="shared" si="553"/>
        <v>83.266986000169794</v>
      </c>
      <c r="H2225">
        <f t="shared" si="554"/>
        <v>54.873235495911139</v>
      </c>
      <c r="I2225">
        <f t="shared" si="555"/>
        <v>99.721928036626892</v>
      </c>
      <c r="J2225">
        <f t="shared" si="556"/>
        <v>9876.9793839463782</v>
      </c>
      <c r="K2225">
        <f t="shared" si="557"/>
        <v>9944.462931342192</v>
      </c>
      <c r="L2225">
        <f t="shared" si="560"/>
        <v>8.2148370279521519</v>
      </c>
      <c r="M2225" s="1">
        <f t="shared" si="558"/>
        <v>605.27451107701484</v>
      </c>
      <c r="N2225" s="1">
        <f>IF(M2225&lt;'How to'!$B$35,0,M2225)</f>
        <v>605.27451107701484</v>
      </c>
      <c r="O2225" s="1">
        <f>(((ABS('How to'!$B$33))*(N2225))/(11.82))^(1/2)</f>
        <v>65.97462302567213</v>
      </c>
      <c r="P2225" s="1">
        <f>(((ABS('How to'!$B$33)+'How to'!$B$32)*(N2225))/(11.82))^(1/2)</f>
        <v>99.927439690243233</v>
      </c>
      <c r="Q2225">
        <f>IF(P2225=0,'How to'!$B$34,MIN(ROUNDDOWN(2*P2225,-1)/2,'How to'!$B$34))</f>
        <v>95</v>
      </c>
      <c r="R2225">
        <f t="shared" si="559"/>
        <v>115</v>
      </c>
      <c r="S2225">
        <f t="shared" si="549"/>
        <v>115</v>
      </c>
      <c r="T2225">
        <f t="shared" si="545"/>
        <v>95</v>
      </c>
      <c r="U2225">
        <f t="shared" si="546"/>
        <v>95</v>
      </c>
      <c r="W2225" t="str">
        <f t="shared" si="547"/>
        <v>55.47361407 115</v>
      </c>
      <c r="X2225" t="str">
        <f t="shared" si="548"/>
        <v>55.47361407 95</v>
      </c>
      <c r="AE2225" t="s">
        <v>52</v>
      </c>
    </row>
    <row r="2226" spans="1:31" x14ac:dyDescent="0.25">
      <c r="A2226">
        <v>45.945366409999998</v>
      </c>
      <c r="B2226">
        <v>-122.8597966</v>
      </c>
      <c r="C2226">
        <v>55.498614070000002</v>
      </c>
      <c r="D2226">
        <f t="shared" si="550"/>
        <v>180.26968510520993</v>
      </c>
      <c r="E2226">
        <f t="shared" si="551"/>
        <v>84.998807342361758</v>
      </c>
      <c r="F2226">
        <f t="shared" si="552"/>
        <v>199.30367938790161</v>
      </c>
      <c r="G2226">
        <f t="shared" si="553"/>
        <v>86.660004360114101</v>
      </c>
      <c r="H2226">
        <f t="shared" si="554"/>
        <v>49.56300078016735</v>
      </c>
      <c r="I2226">
        <f t="shared" si="555"/>
        <v>99.832096051469662</v>
      </c>
      <c r="J2226">
        <f t="shared" si="556"/>
        <v>9930.4891543888698</v>
      </c>
      <c r="K2226">
        <f t="shared" si="557"/>
        <v>9966.447402029864</v>
      </c>
      <c r="L2226">
        <f t="shared" si="560"/>
        <v>5.9965196273333552</v>
      </c>
      <c r="M2226" s="1">
        <f t="shared" si="558"/>
        <v>831.01932632728915</v>
      </c>
      <c r="N2226" s="1">
        <f>IF(M2226&lt;'How to'!$B$35,0,M2226)</f>
        <v>831.01932632728915</v>
      </c>
      <c r="O2226" s="1">
        <f>(((ABS('How to'!$B$33))*(N2226))/(11.82))^(1/2)</f>
        <v>77.304768962749378</v>
      </c>
      <c r="P2226" s="1">
        <f>(((ABS('How to'!$B$33)+'How to'!$B$32)*(N2226))/(11.82))^(1/2)</f>
        <v>117.08846953604288</v>
      </c>
      <c r="Q2226">
        <f>IF(P2226=0,'How to'!$B$34,MIN(ROUNDDOWN(2*P2226,-1)/2,'How to'!$B$34))</f>
        <v>115</v>
      </c>
      <c r="R2226">
        <f t="shared" si="559"/>
        <v>115</v>
      </c>
      <c r="S2226" t="str">
        <f t="shared" si="549"/>
        <v/>
      </c>
      <c r="T2226">
        <f t="shared" si="545"/>
        <v>115</v>
      </c>
      <c r="U2226">
        <f t="shared" si="546"/>
        <v>115</v>
      </c>
      <c r="W2226" t="str">
        <f t="shared" si="547"/>
        <v/>
      </c>
      <c r="X2226" t="str">
        <f t="shared" si="548"/>
        <v>55.49861407 115</v>
      </c>
      <c r="AE2226" t="s">
        <v>52</v>
      </c>
    </row>
    <row r="2227" spans="1:31" x14ac:dyDescent="0.25">
      <c r="A2227">
        <v>45.945574370000003</v>
      </c>
      <c r="B2227">
        <v>-122.85991919999999</v>
      </c>
      <c r="C2227">
        <v>55.523614070000001</v>
      </c>
      <c r="D2227">
        <f t="shared" si="550"/>
        <v>183.19850115050363</v>
      </c>
      <c r="E2227">
        <f t="shared" si="551"/>
        <v>79.417584172254436</v>
      </c>
      <c r="F2227">
        <f t="shared" si="552"/>
        <v>199.67183952562814</v>
      </c>
      <c r="G2227">
        <f t="shared" si="553"/>
        <v>89.245956345514131</v>
      </c>
      <c r="H2227">
        <f t="shared" si="554"/>
        <v>44.841080135833614</v>
      </c>
      <c r="I2227">
        <f t="shared" si="555"/>
        <v>99.87774122282535</v>
      </c>
      <c r="J2227">
        <f t="shared" si="556"/>
        <v>9967.2108748870487</v>
      </c>
      <c r="K2227">
        <f t="shared" si="557"/>
        <v>9975.5631917736664</v>
      </c>
      <c r="L2227">
        <f t="shared" si="560"/>
        <v>2.8900375233926807</v>
      </c>
      <c r="M2227" s="1">
        <f t="shared" si="558"/>
        <v>1725.8535764724477</v>
      </c>
      <c r="N2227" s="1">
        <f>IF(M2227&lt;'How to'!$B$35,0,M2227)</f>
        <v>1725.8535764724477</v>
      </c>
      <c r="O2227" s="1">
        <f>(((ABS('How to'!$B$33))*(N2227))/(11.82))^(1/2)</f>
        <v>111.40449082200179</v>
      </c>
      <c r="P2227" s="1">
        <f>(((ABS('How to'!$B$33)+'How to'!$B$32)*(N2227))/(11.82))^(1/2)</f>
        <v>168.73708446209685</v>
      </c>
      <c r="Q2227">
        <f>IF(P2227=0,'How to'!$B$34,MIN(ROUNDDOWN(2*P2227,-1)/2,'How to'!$B$34))</f>
        <v>145</v>
      </c>
      <c r="R2227">
        <f t="shared" si="559"/>
        <v>135</v>
      </c>
      <c r="S2227">
        <f t="shared" si="549"/>
        <v>135</v>
      </c>
      <c r="T2227">
        <f t="shared" ref="T2227:T2290" si="561">IF(Q2227=T2228,T2228,IF(Q2227&lt;T2228,Q2227,IF(MIN(Q2187:Q2226)&lt;Q2227,IF(MIN(Q2187:Q2226)&lt;T2228,T2228,MIN(Q2187:Q2226)),MIN(Q2187:Q2226))))</f>
        <v>135</v>
      </c>
      <c r="U2227" t="str">
        <f t="shared" ref="U2227:U2290" si="562">IF(T2228=T2227,"",T2227)</f>
        <v/>
      </c>
      <c r="W2227" t="str">
        <f t="shared" si="547"/>
        <v>55.52361407 135</v>
      </c>
      <c r="X2227" t="str">
        <f t="shared" si="548"/>
        <v/>
      </c>
      <c r="AE2227" t="s">
        <v>52</v>
      </c>
    </row>
    <row r="2228" spans="1:31" x14ac:dyDescent="0.25">
      <c r="A2228">
        <v>45.94578491</v>
      </c>
      <c r="B2228">
        <v>-122.8600326</v>
      </c>
      <c r="C2228">
        <v>55.548614069999999</v>
      </c>
      <c r="D2228">
        <f t="shared" si="550"/>
        <v>185.35364667006135</v>
      </c>
      <c r="E2228">
        <f t="shared" si="551"/>
        <v>75.005211294133758</v>
      </c>
      <c r="F2228">
        <f t="shared" si="552"/>
        <v>199.95438493608384</v>
      </c>
      <c r="G2228">
        <f t="shared" si="553"/>
        <v>91.354347675158266</v>
      </c>
      <c r="H2228">
        <f t="shared" si="554"/>
        <v>40.552659289274104</v>
      </c>
      <c r="I2228">
        <f t="shared" si="555"/>
        <v>99.950662902182117</v>
      </c>
      <c r="J2228">
        <f t="shared" si="556"/>
        <v>9995.4390137918981</v>
      </c>
      <c r="K2228">
        <f t="shared" si="557"/>
        <v>9990.135014585645</v>
      </c>
      <c r="L2228">
        <f t="shared" si="560"/>
        <v>0</v>
      </c>
      <c r="M2228" s="1">
        <f t="shared" si="558"/>
        <v>0</v>
      </c>
      <c r="N2228" s="1">
        <f>IF(M2228&lt;'How to'!$B$35,0,M2228)</f>
        <v>0</v>
      </c>
      <c r="O2228" s="1">
        <f>(((ABS('How to'!$B$33))*(N2228))/(11.82))^(1/2)</f>
        <v>0</v>
      </c>
      <c r="P2228" s="1">
        <f>(((ABS('How to'!$B$33)+'How to'!$B$32)*(N2228))/(11.82))^(1/2)</f>
        <v>0</v>
      </c>
      <c r="Q2228">
        <f>IF(P2228=0,'How to'!$B$34,MIN(ROUNDDOWN(2*P2228,-1)/2,'How to'!$B$34))</f>
        <v>145</v>
      </c>
      <c r="R2228">
        <f t="shared" si="559"/>
        <v>135</v>
      </c>
      <c r="S2228" t="str">
        <f t="shared" si="549"/>
        <v/>
      </c>
      <c r="T2228">
        <f t="shared" si="561"/>
        <v>135</v>
      </c>
      <c r="U2228" t="str">
        <f t="shared" si="562"/>
        <v/>
      </c>
      <c r="W2228" t="str">
        <f t="shared" si="547"/>
        <v/>
      </c>
      <c r="X2228" t="str">
        <f t="shared" si="548"/>
        <v/>
      </c>
      <c r="AE2228" t="s">
        <v>52</v>
      </c>
    </row>
    <row r="2229" spans="1:31" x14ac:dyDescent="0.25">
      <c r="A2229">
        <v>45.945996139999998</v>
      </c>
      <c r="B2229">
        <v>-122.8601434</v>
      </c>
      <c r="C2229">
        <v>55.573614069999998</v>
      </c>
      <c r="D2229">
        <f t="shared" si="550"/>
        <v>186.75181959026472</v>
      </c>
      <c r="E2229">
        <f t="shared" si="551"/>
        <v>71.93196827600508</v>
      </c>
      <c r="F2229">
        <f t="shared" si="552"/>
        <v>200.12608570682377</v>
      </c>
      <c r="G2229">
        <f t="shared" si="553"/>
        <v>92.785916444960904</v>
      </c>
      <c r="H2229">
        <f t="shared" si="554"/>
        <v>37.394381006799463</v>
      </c>
      <c r="I2229">
        <f t="shared" si="555"/>
        <v>100.03782295418543</v>
      </c>
      <c r="J2229">
        <f t="shared" si="556"/>
        <v>10012.612545083744</v>
      </c>
      <c r="K2229">
        <f t="shared" si="557"/>
        <v>10007.566021412949</v>
      </c>
      <c r="L2229">
        <f t="shared" si="560"/>
        <v>0</v>
      </c>
      <c r="M2229" s="1">
        <f t="shared" si="558"/>
        <v>0</v>
      </c>
      <c r="N2229" s="1">
        <f>IF(M2229&lt;'How to'!$B$35,0,M2229)</f>
        <v>0</v>
      </c>
      <c r="O2229" s="1">
        <f>(((ABS('How to'!$B$33))*(N2229))/(11.82))^(1/2)</f>
        <v>0</v>
      </c>
      <c r="P2229" s="1">
        <f>(((ABS('How to'!$B$33)+'How to'!$B$32)*(N2229))/(11.82))^(1/2)</f>
        <v>0</v>
      </c>
      <c r="Q2229">
        <f>IF(P2229=0,'How to'!$B$34,MIN(ROUNDDOWN(2*P2229,-1)/2,'How to'!$B$34))</f>
        <v>145</v>
      </c>
      <c r="R2229">
        <f t="shared" si="559"/>
        <v>135</v>
      </c>
      <c r="S2229" t="str">
        <f t="shared" si="549"/>
        <v/>
      </c>
      <c r="T2229">
        <f t="shared" si="561"/>
        <v>135</v>
      </c>
      <c r="U2229" t="str">
        <f t="shared" si="562"/>
        <v/>
      </c>
      <c r="W2229" t="str">
        <f t="shared" si="547"/>
        <v/>
      </c>
      <c r="X2229" t="str">
        <f t="shared" si="548"/>
        <v/>
      </c>
      <c r="AE2229" t="s">
        <v>52</v>
      </c>
    </row>
    <row r="2230" spans="1:31" x14ac:dyDescent="0.25">
      <c r="A2230">
        <v>45.946207319999999</v>
      </c>
      <c r="B2230">
        <v>-122.8602544</v>
      </c>
      <c r="C2230">
        <v>55.598614070000004</v>
      </c>
      <c r="D2230">
        <f t="shared" si="550"/>
        <v>187.54664082037777</v>
      </c>
      <c r="E2230">
        <f t="shared" si="551"/>
        <v>70.050772940984615</v>
      </c>
      <c r="F2230">
        <f t="shared" si="552"/>
        <v>200.20203114013898</v>
      </c>
      <c r="G2230">
        <f t="shared" si="553"/>
        <v>93.609680745095815</v>
      </c>
      <c r="H2230">
        <f t="shared" si="554"/>
        <v>35.435898587233531</v>
      </c>
      <c r="I2230">
        <f t="shared" si="555"/>
        <v>100.09233356198396</v>
      </c>
      <c r="J2230">
        <f t="shared" si="556"/>
        <v>10020.213318159294</v>
      </c>
      <c r="K2230">
        <f t="shared" si="557"/>
        <v>10018.475237883462</v>
      </c>
      <c r="L2230">
        <f t="shared" si="560"/>
        <v>0</v>
      </c>
      <c r="M2230" s="1">
        <f t="shared" si="558"/>
        <v>0</v>
      </c>
      <c r="N2230" s="1">
        <f>IF(M2230&lt;'How to'!$B$35,0,M2230)</f>
        <v>0</v>
      </c>
      <c r="O2230" s="1">
        <f>(((ABS('How to'!$B$33))*(N2230))/(11.82))^(1/2)</f>
        <v>0</v>
      </c>
      <c r="P2230" s="1">
        <f>(((ABS('How to'!$B$33)+'How to'!$B$32)*(N2230))/(11.82))^(1/2)</f>
        <v>0</v>
      </c>
      <c r="Q2230">
        <f>IF(P2230=0,'How to'!$B$34,MIN(ROUNDDOWN(2*P2230,-1)/2,'How to'!$B$34))</f>
        <v>145</v>
      </c>
      <c r="R2230">
        <f t="shared" si="559"/>
        <v>135</v>
      </c>
      <c r="S2230" t="str">
        <f t="shared" si="549"/>
        <v/>
      </c>
      <c r="T2230">
        <f t="shared" si="561"/>
        <v>135</v>
      </c>
      <c r="U2230" t="str">
        <f t="shared" si="562"/>
        <v/>
      </c>
      <c r="W2230" t="str">
        <f t="shared" si="547"/>
        <v/>
      </c>
      <c r="X2230" t="str">
        <f t="shared" si="548"/>
        <v/>
      </c>
      <c r="AE2230" t="s">
        <v>52</v>
      </c>
    </row>
    <row r="2231" spans="1:31" x14ac:dyDescent="0.25">
      <c r="A2231">
        <v>45.946418360000003</v>
      </c>
      <c r="B2231">
        <v>-122.86036590000001</v>
      </c>
      <c r="C2231">
        <v>55.623614070000002</v>
      </c>
      <c r="D2231">
        <f t="shared" si="550"/>
        <v>187.87503334486505</v>
      </c>
      <c r="E2231">
        <f t="shared" si="551"/>
        <v>69.230025186045651</v>
      </c>
      <c r="F2231">
        <f t="shared" si="552"/>
        <v>200.22443542583576</v>
      </c>
      <c r="G2231">
        <f t="shared" si="553"/>
        <v>93.9525448049895</v>
      </c>
      <c r="H2231">
        <f t="shared" si="554"/>
        <v>34.576574012586391</v>
      </c>
      <c r="I2231">
        <f t="shared" si="555"/>
        <v>100.11303684226857</v>
      </c>
      <c r="J2231">
        <f t="shared" si="556"/>
        <v>10022.456135398668</v>
      </c>
      <c r="K2231">
        <f t="shared" si="557"/>
        <v>10022.620145781424</v>
      </c>
      <c r="L2231">
        <f t="shared" si="560"/>
        <v>0.40498195361744826</v>
      </c>
      <c r="M2231" s="1">
        <f t="shared" si="558"/>
        <v>12374.156497907723</v>
      </c>
      <c r="N2231" s="1">
        <f>IF(M2231&lt;'How to'!$B$35,0,M2231)</f>
        <v>12374.156497907723</v>
      </c>
      <c r="O2231" s="1">
        <f>(((ABS('How to'!$B$33))*(N2231))/(11.82))^(1/2)</f>
        <v>298.30362209983514</v>
      </c>
      <c r="P2231" s="1">
        <f>(((ABS('How to'!$B$33)+'How to'!$B$32)*(N2231))/(11.82))^(1/2)</f>
        <v>451.82095538709137</v>
      </c>
      <c r="Q2231">
        <f>IF(P2231=0,'How to'!$B$34,MIN(ROUNDDOWN(2*P2231,-1)/2,'How to'!$B$34))</f>
        <v>145</v>
      </c>
      <c r="R2231">
        <f t="shared" si="559"/>
        <v>135</v>
      </c>
      <c r="S2231" t="str">
        <f t="shared" si="549"/>
        <v/>
      </c>
      <c r="T2231">
        <f t="shared" si="561"/>
        <v>135</v>
      </c>
      <c r="U2231" t="str">
        <f t="shared" si="562"/>
        <v/>
      </c>
      <c r="W2231" t="str">
        <f t="shared" si="547"/>
        <v/>
      </c>
      <c r="X2231" t="str">
        <f t="shared" si="548"/>
        <v/>
      </c>
      <c r="AE2231" t="s">
        <v>52</v>
      </c>
    </row>
    <row r="2232" spans="1:31" x14ac:dyDescent="0.25">
      <c r="A2232">
        <v>45.94662932</v>
      </c>
      <c r="B2232">
        <v>-122.8604777</v>
      </c>
      <c r="C2232">
        <v>55.648614070000001</v>
      </c>
      <c r="D2232">
        <f t="shared" si="550"/>
        <v>187.91622156010908</v>
      </c>
      <c r="E2232">
        <f t="shared" si="551"/>
        <v>69.121396709313018</v>
      </c>
      <c r="F2232">
        <f t="shared" si="552"/>
        <v>200.22555733091176</v>
      </c>
      <c r="G2232">
        <f t="shared" si="553"/>
        <v>93.9992989949031</v>
      </c>
      <c r="H2232">
        <f t="shared" si="554"/>
        <v>34.452595620383242</v>
      </c>
      <c r="I2232">
        <f t="shared" si="555"/>
        <v>100.11418259425005</v>
      </c>
      <c r="J2232">
        <f t="shared" si="556"/>
        <v>10022.568452118558</v>
      </c>
      <c r="K2232">
        <f t="shared" si="557"/>
        <v>10022.849556514841</v>
      </c>
      <c r="L2232">
        <f t="shared" si="560"/>
        <v>0.53019279161725597</v>
      </c>
      <c r="M2232" s="1">
        <f t="shared" si="558"/>
        <v>9452.0801819485096</v>
      </c>
      <c r="N2232" s="1">
        <f>IF(M2232&lt;'How to'!$B$35,0,M2232)</f>
        <v>9452.0801819485096</v>
      </c>
      <c r="O2232" s="1">
        <f>(((ABS('How to'!$B$33))*(N2232))/(11.82))^(1/2)</f>
        <v>260.71404219781124</v>
      </c>
      <c r="P2232" s="1">
        <f>(((ABS('How to'!$B$33)+'How to'!$B$32)*(N2232))/(11.82))^(1/2)</f>
        <v>394.88648109415851</v>
      </c>
      <c r="Q2232">
        <f>IF(P2232=0,'How to'!$B$34,MIN(ROUNDDOWN(2*P2232,-1)/2,'How to'!$B$34))</f>
        <v>145</v>
      </c>
      <c r="R2232">
        <f t="shared" si="559"/>
        <v>135</v>
      </c>
      <c r="S2232" t="str">
        <f t="shared" si="549"/>
        <v/>
      </c>
      <c r="T2232">
        <f t="shared" si="561"/>
        <v>135</v>
      </c>
      <c r="U2232" t="str">
        <f t="shared" si="562"/>
        <v/>
      </c>
      <c r="W2232" t="str">
        <f t="shared" si="547"/>
        <v/>
      </c>
      <c r="X2232" t="str">
        <f t="shared" si="548"/>
        <v/>
      </c>
      <c r="AE2232" t="s">
        <v>52</v>
      </c>
    </row>
    <row r="2233" spans="1:31" x14ac:dyDescent="0.25">
      <c r="A2233">
        <v>45.946840250000001</v>
      </c>
      <c r="B2233">
        <v>-122.8605896</v>
      </c>
      <c r="C2233">
        <v>55.673614069999999</v>
      </c>
      <c r="D2233">
        <f t="shared" si="550"/>
        <v>187.88059932032559</v>
      </c>
      <c r="E2233">
        <f t="shared" si="551"/>
        <v>69.221757963555405</v>
      </c>
      <c r="F2233">
        <f t="shared" si="552"/>
        <v>200.22679984589917</v>
      </c>
      <c r="G2233">
        <f t="shared" si="553"/>
        <v>93.965903145303798</v>
      </c>
      <c r="H2233">
        <f t="shared" si="554"/>
        <v>34.537608718355315</v>
      </c>
      <c r="I2233">
        <f t="shared" si="555"/>
        <v>100.11212399052788</v>
      </c>
      <c r="J2233">
        <f t="shared" si="556"/>
        <v>10022.692844132442</v>
      </c>
      <c r="K2233">
        <f t="shared" si="557"/>
        <v>10022.437369894827</v>
      </c>
      <c r="L2233">
        <f t="shared" si="560"/>
        <v>0</v>
      </c>
      <c r="M2233" s="1">
        <f t="shared" si="558"/>
        <v>0</v>
      </c>
      <c r="N2233" s="1">
        <f>IF(M2233&lt;'How to'!$B$35,0,M2233)</f>
        <v>0</v>
      </c>
      <c r="O2233" s="1">
        <f>(((ABS('How to'!$B$33))*(N2233))/(11.82))^(1/2)</f>
        <v>0</v>
      </c>
      <c r="P2233" s="1">
        <f>(((ABS('How to'!$B$33)+'How to'!$B$32)*(N2233))/(11.82))^(1/2)</f>
        <v>0</v>
      </c>
      <c r="Q2233">
        <f>IF(P2233=0,'How to'!$B$34,MIN(ROUNDDOWN(2*P2233,-1)/2,'How to'!$B$34))</f>
        <v>145</v>
      </c>
      <c r="R2233">
        <f t="shared" si="559"/>
        <v>135</v>
      </c>
      <c r="S2233" t="str">
        <f t="shared" si="549"/>
        <v/>
      </c>
      <c r="T2233">
        <f t="shared" si="561"/>
        <v>135</v>
      </c>
      <c r="U2233" t="str">
        <f t="shared" si="562"/>
        <v/>
      </c>
      <c r="W2233" t="str">
        <f t="shared" si="547"/>
        <v/>
      </c>
      <c r="X2233" t="str">
        <f t="shared" si="548"/>
        <v/>
      </c>
      <c r="AE2233" t="s">
        <v>52</v>
      </c>
    </row>
    <row r="2234" spans="1:31" x14ac:dyDescent="0.25">
      <c r="A2234">
        <v>45.947051170000002</v>
      </c>
      <c r="B2234">
        <v>-122.8607016</v>
      </c>
      <c r="C2234">
        <v>55.698614069999998</v>
      </c>
      <c r="D2234">
        <f t="shared" si="550"/>
        <v>187.85165625030376</v>
      </c>
      <c r="E2234">
        <f t="shared" si="551"/>
        <v>69.298897566654659</v>
      </c>
      <c r="F2234">
        <f t="shared" si="552"/>
        <v>200.22632684024342</v>
      </c>
      <c r="G2234">
        <f t="shared" si="553"/>
        <v>93.936960075281959</v>
      </c>
      <c r="H2234">
        <f t="shared" si="554"/>
        <v>34.61488086000859</v>
      </c>
      <c r="I2234">
        <f t="shared" si="555"/>
        <v>100.11164989719082</v>
      </c>
      <c r="J2234">
        <f t="shared" si="556"/>
        <v>10022.645489983996</v>
      </c>
      <c r="K2234">
        <f t="shared" si="557"/>
        <v>10022.342445137705</v>
      </c>
      <c r="L2234">
        <f t="shared" si="560"/>
        <v>0</v>
      </c>
      <c r="M2234" s="1">
        <f t="shared" si="558"/>
        <v>0</v>
      </c>
      <c r="N2234" s="1">
        <f>IF(M2234&lt;'How to'!$B$35,0,M2234)</f>
        <v>0</v>
      </c>
      <c r="O2234" s="1">
        <f>(((ABS('How to'!$B$33))*(N2234))/(11.82))^(1/2)</f>
        <v>0</v>
      </c>
      <c r="P2234" s="1">
        <f>(((ABS('How to'!$B$33)+'How to'!$B$32)*(N2234))/(11.82))^(1/2)</f>
        <v>0</v>
      </c>
      <c r="Q2234">
        <f>IF(P2234=0,'How to'!$B$34,MIN(ROUNDDOWN(2*P2234,-1)/2,'How to'!$B$34))</f>
        <v>145</v>
      </c>
      <c r="R2234">
        <f t="shared" si="559"/>
        <v>135</v>
      </c>
      <c r="S2234" t="str">
        <f t="shared" si="549"/>
        <v/>
      </c>
      <c r="T2234">
        <f t="shared" si="561"/>
        <v>135</v>
      </c>
      <c r="U2234" t="str">
        <f t="shared" si="562"/>
        <v/>
      </c>
      <c r="W2234" t="str">
        <f t="shared" si="547"/>
        <v/>
      </c>
      <c r="X2234" t="str">
        <f t="shared" si="548"/>
        <v/>
      </c>
      <c r="AE2234" t="s">
        <v>52</v>
      </c>
    </row>
    <row r="2235" spans="1:31" x14ac:dyDescent="0.25">
      <c r="A2235">
        <v>45.947262080000002</v>
      </c>
      <c r="B2235">
        <v>-122.8608136</v>
      </c>
      <c r="C2235">
        <v>55.723614070000004</v>
      </c>
      <c r="D2235">
        <f t="shared" si="550"/>
        <v>187.84831666502743</v>
      </c>
      <c r="E2235">
        <f t="shared" si="551"/>
        <v>69.306374165460639</v>
      </c>
      <c r="F2235">
        <f t="shared" si="552"/>
        <v>200.22578149141347</v>
      </c>
      <c r="G2235">
        <f t="shared" si="553"/>
        <v>93.922488539875559</v>
      </c>
      <c r="H2235">
        <f t="shared" si="554"/>
        <v>34.653450788315936</v>
      </c>
      <c r="I2235">
        <f t="shared" si="555"/>
        <v>100.11141545828472</v>
      </c>
      <c r="J2235">
        <f t="shared" si="556"/>
        <v>10022.590893461813</v>
      </c>
      <c r="K2235">
        <f t="shared" si="557"/>
        <v>10022.295505061289</v>
      </c>
      <c r="L2235">
        <f t="shared" si="560"/>
        <v>0</v>
      </c>
      <c r="M2235" s="1">
        <f t="shared" si="558"/>
        <v>0</v>
      </c>
      <c r="N2235" s="1">
        <f>IF(M2235&lt;'How to'!$B$35,0,M2235)</f>
        <v>0</v>
      </c>
      <c r="O2235" s="1">
        <f>(((ABS('How to'!$B$33))*(N2235))/(11.82))^(1/2)</f>
        <v>0</v>
      </c>
      <c r="P2235" s="1">
        <f>(((ABS('How to'!$B$33)+'How to'!$B$32)*(N2235))/(11.82))^(1/2)</f>
        <v>0</v>
      </c>
      <c r="Q2235">
        <f>IF(P2235=0,'How to'!$B$34,MIN(ROUNDDOWN(2*P2235,-1)/2,'How to'!$B$34))</f>
        <v>145</v>
      </c>
      <c r="R2235">
        <f t="shared" si="559"/>
        <v>135</v>
      </c>
      <c r="S2235" t="str">
        <f t="shared" si="549"/>
        <v/>
      </c>
      <c r="T2235">
        <f t="shared" si="561"/>
        <v>135</v>
      </c>
      <c r="U2235" t="str">
        <f t="shared" si="562"/>
        <v/>
      </c>
      <c r="W2235" t="str">
        <f t="shared" si="547"/>
        <v/>
      </c>
      <c r="X2235" t="str">
        <f t="shared" si="548"/>
        <v/>
      </c>
      <c r="AE2235" t="s">
        <v>52</v>
      </c>
    </row>
    <row r="2236" spans="1:31" x14ac:dyDescent="0.25">
      <c r="A2236">
        <v>45.947472990000001</v>
      </c>
      <c r="B2236">
        <v>-122.8609256</v>
      </c>
      <c r="C2236">
        <v>55.748614070000002</v>
      </c>
      <c r="D2236">
        <f t="shared" si="550"/>
        <v>187.82605276476724</v>
      </c>
      <c r="E2236">
        <f t="shared" si="551"/>
        <v>69.368032386786481</v>
      </c>
      <c r="F2236">
        <f t="shared" si="552"/>
        <v>200.22624706668049</v>
      </c>
      <c r="G2236">
        <f t="shared" si="553"/>
        <v>93.916922565205994</v>
      </c>
      <c r="H2236">
        <f t="shared" si="554"/>
        <v>34.668799530951581</v>
      </c>
      <c r="I2236">
        <f t="shared" si="555"/>
        <v>100.11150785517221</v>
      </c>
      <c r="J2236">
        <f t="shared" si="556"/>
        <v>10022.637503601843</v>
      </c>
      <c r="K2236">
        <f t="shared" si="557"/>
        <v>10022.314005036207</v>
      </c>
      <c r="L2236">
        <f t="shared" si="560"/>
        <v>0</v>
      </c>
      <c r="M2236" s="1">
        <f t="shared" si="558"/>
        <v>0</v>
      </c>
      <c r="N2236" s="1">
        <f>IF(M2236&lt;'How to'!$B$35,0,M2236)</f>
        <v>0</v>
      </c>
      <c r="O2236" s="1">
        <f>(((ABS('How to'!$B$33))*(N2236))/(11.82))^(1/2)</f>
        <v>0</v>
      </c>
      <c r="P2236" s="1">
        <f>(((ABS('How to'!$B$33)+'How to'!$B$32)*(N2236))/(11.82))^(1/2)</f>
        <v>0</v>
      </c>
      <c r="Q2236">
        <f>IF(P2236=0,'How to'!$B$34,MIN(ROUNDDOWN(2*P2236,-1)/2,'How to'!$B$34))</f>
        <v>145</v>
      </c>
      <c r="R2236">
        <f t="shared" si="559"/>
        <v>135</v>
      </c>
      <c r="S2236" t="str">
        <f t="shared" si="549"/>
        <v/>
      </c>
      <c r="T2236">
        <f t="shared" si="561"/>
        <v>135</v>
      </c>
      <c r="U2236" t="str">
        <f t="shared" si="562"/>
        <v/>
      </c>
      <c r="W2236" t="str">
        <f t="shared" si="547"/>
        <v/>
      </c>
      <c r="X2236" t="str">
        <f t="shared" si="548"/>
        <v/>
      </c>
      <c r="AE2236" t="s">
        <v>52</v>
      </c>
    </row>
    <row r="2237" spans="1:31" x14ac:dyDescent="0.25">
      <c r="A2237">
        <v>45.947683900000001</v>
      </c>
      <c r="B2237">
        <v>-122.8610377</v>
      </c>
      <c r="C2237">
        <v>55.773614070000001</v>
      </c>
      <c r="D2237">
        <f t="shared" si="550"/>
        <v>187.78709093970741</v>
      </c>
      <c r="E2237">
        <f t="shared" si="551"/>
        <v>69.476131399709075</v>
      </c>
      <c r="F2237">
        <f t="shared" si="552"/>
        <v>200.22718186566874</v>
      </c>
      <c r="G2237">
        <f t="shared" si="553"/>
        <v>93.914696175021774</v>
      </c>
      <c r="H2237">
        <f t="shared" si="554"/>
        <v>34.684148161567101</v>
      </c>
      <c r="I2237">
        <f t="shared" si="555"/>
        <v>100.11473563537082</v>
      </c>
      <c r="J2237">
        <f t="shared" si="556"/>
        <v>10022.731089466895</v>
      </c>
      <c r="K2237">
        <f t="shared" si="557"/>
        <v>10022.960291340189</v>
      </c>
      <c r="L2237">
        <f t="shared" si="560"/>
        <v>0.4787503245881693</v>
      </c>
      <c r="M2237" s="1">
        <f t="shared" si="558"/>
        <v>10467.836549209802</v>
      </c>
      <c r="N2237" s="1">
        <f>IF(M2237&lt;'How to'!$B$35,0,M2237)</f>
        <v>10467.836549209802</v>
      </c>
      <c r="O2237" s="1">
        <f>(((ABS('How to'!$B$33))*(N2237))/(11.82))^(1/2)</f>
        <v>274.36530458922431</v>
      </c>
      <c r="P2237" s="1">
        <f>(((ABS('How to'!$B$33)+'How to'!$B$32)*(N2237))/(11.82))^(1/2)</f>
        <v>415.56315398371481</v>
      </c>
      <c r="Q2237">
        <f>IF(P2237=0,'How to'!$B$34,MIN(ROUNDDOWN(2*P2237,-1)/2,'How to'!$B$34))</f>
        <v>145</v>
      </c>
      <c r="R2237">
        <f t="shared" si="559"/>
        <v>135</v>
      </c>
      <c r="S2237" t="str">
        <f t="shared" si="549"/>
        <v/>
      </c>
      <c r="T2237">
        <f t="shared" si="561"/>
        <v>135</v>
      </c>
      <c r="U2237" t="str">
        <f t="shared" si="562"/>
        <v/>
      </c>
      <c r="W2237" t="str">
        <f t="shared" si="547"/>
        <v/>
      </c>
      <c r="X2237" t="str">
        <f t="shared" si="548"/>
        <v/>
      </c>
      <c r="AE2237" t="s">
        <v>52</v>
      </c>
    </row>
    <row r="2238" spans="1:31" x14ac:dyDescent="0.25">
      <c r="A2238">
        <v>45.947894820000002</v>
      </c>
      <c r="B2238">
        <v>-122.8611497</v>
      </c>
      <c r="C2238">
        <v>55.798614069999999</v>
      </c>
      <c r="D2238">
        <f t="shared" si="550"/>
        <v>187.75258189501602</v>
      </c>
      <c r="E2238">
        <f t="shared" si="551"/>
        <v>69.56100903099842</v>
      </c>
      <c r="F2238">
        <f t="shared" si="552"/>
        <v>200.22428920002523</v>
      </c>
      <c r="G2238">
        <f t="shared" si="553"/>
        <v>93.914696175021774</v>
      </c>
      <c r="H2238">
        <f t="shared" si="554"/>
        <v>34.684016193393241</v>
      </c>
      <c r="I2238">
        <f t="shared" si="555"/>
        <v>100.11468991586706</v>
      </c>
      <c r="J2238">
        <f t="shared" si="556"/>
        <v>10022.441496413834</v>
      </c>
      <c r="K2238">
        <f t="shared" si="557"/>
        <v>10022.951136950214</v>
      </c>
      <c r="L2238">
        <f t="shared" si="560"/>
        <v>0.713891123617723</v>
      </c>
      <c r="M2238" s="1">
        <f t="shared" si="558"/>
        <v>7019.9438019048266</v>
      </c>
      <c r="N2238" s="1">
        <f>IF(M2238&lt;'How to'!$B$35,0,M2238)</f>
        <v>7019.9438019048266</v>
      </c>
      <c r="O2238" s="1">
        <f>(((ABS('How to'!$B$33))*(N2238))/(11.82))^(1/2)</f>
        <v>224.68161778552331</v>
      </c>
      <c r="P2238" s="1">
        <f>(((ABS('How to'!$B$33)+'How to'!$B$32)*(N2238))/(11.82))^(1/2)</f>
        <v>340.31052821677605</v>
      </c>
      <c r="Q2238">
        <f>IF(P2238=0,'How to'!$B$34,MIN(ROUNDDOWN(2*P2238,-1)/2,'How to'!$B$34))</f>
        <v>145</v>
      </c>
      <c r="R2238">
        <f t="shared" si="559"/>
        <v>135</v>
      </c>
      <c r="S2238" t="str">
        <f t="shared" si="549"/>
        <v/>
      </c>
      <c r="T2238">
        <f t="shared" si="561"/>
        <v>135</v>
      </c>
      <c r="U2238" t="str">
        <f t="shared" si="562"/>
        <v/>
      </c>
      <c r="W2238" t="str">
        <f t="shared" si="547"/>
        <v/>
      </c>
      <c r="X2238" t="str">
        <f t="shared" si="548"/>
        <v/>
      </c>
      <c r="AE2238" t="s">
        <v>52</v>
      </c>
    </row>
    <row r="2239" spans="1:31" x14ac:dyDescent="0.25">
      <c r="A2239">
        <v>45.948105830000003</v>
      </c>
      <c r="B2239">
        <v>-122.8612613</v>
      </c>
      <c r="C2239">
        <v>55.823614069999998</v>
      </c>
      <c r="D2239">
        <f t="shared" si="550"/>
        <v>187.72141243480996</v>
      </c>
      <c r="E2239">
        <f t="shared" si="551"/>
        <v>69.645885899213965</v>
      </c>
      <c r="F2239">
        <f t="shared" si="552"/>
        <v>200.22456919470787</v>
      </c>
      <c r="G2239">
        <f t="shared" si="553"/>
        <v>93.925828125151881</v>
      </c>
      <c r="H2239">
        <f t="shared" si="554"/>
        <v>34.652923381517901</v>
      </c>
      <c r="I2239">
        <f t="shared" si="555"/>
        <v>100.11436604144744</v>
      </c>
      <c r="J2239">
        <f t="shared" si="556"/>
        <v>10022.46952730159</v>
      </c>
      <c r="K2239">
        <f t="shared" si="557"/>
        <v>10022.886287880925</v>
      </c>
      <c r="L2239">
        <f t="shared" si="560"/>
        <v>0.64556996470983652</v>
      </c>
      <c r="M2239" s="1">
        <f t="shared" si="558"/>
        <v>7762.8195515461275</v>
      </c>
      <c r="N2239" s="1">
        <f>IF(M2239&lt;'How to'!$B$35,0,M2239)</f>
        <v>7762.8195515461275</v>
      </c>
      <c r="O2239" s="1">
        <f>(((ABS('How to'!$B$33))*(N2239))/(11.82))^(1/2)</f>
        <v>236.2710275660672</v>
      </c>
      <c r="P2239" s="1">
        <f>(((ABS('How to'!$B$33)+'How to'!$B$32)*(N2239))/(11.82))^(1/2)</f>
        <v>357.86424802265009</v>
      </c>
      <c r="Q2239">
        <f>IF(P2239=0,'How to'!$B$34,MIN(ROUNDDOWN(2*P2239,-1)/2,'How to'!$B$34))</f>
        <v>145</v>
      </c>
      <c r="R2239">
        <f t="shared" si="559"/>
        <v>135</v>
      </c>
      <c r="S2239" t="str">
        <f t="shared" si="549"/>
        <v/>
      </c>
      <c r="T2239">
        <f t="shared" si="561"/>
        <v>135</v>
      </c>
      <c r="U2239" t="str">
        <f t="shared" si="562"/>
        <v/>
      </c>
      <c r="W2239" t="str">
        <f t="shared" si="547"/>
        <v/>
      </c>
      <c r="X2239" t="str">
        <f t="shared" si="548"/>
        <v/>
      </c>
      <c r="AE2239" t="s">
        <v>52</v>
      </c>
    </row>
    <row r="2240" spans="1:31" x14ac:dyDescent="0.25">
      <c r="A2240">
        <v>45.948316589999997</v>
      </c>
      <c r="B2240">
        <v>-122.8613739</v>
      </c>
      <c r="C2240">
        <v>55.848614070000004</v>
      </c>
      <c r="D2240">
        <f t="shared" si="550"/>
        <v>187.6891297795118</v>
      </c>
      <c r="E2240">
        <f t="shared" si="551"/>
        <v>69.7385025557669</v>
      </c>
      <c r="F2240">
        <f t="shared" si="552"/>
        <v>200.22654213692832</v>
      </c>
      <c r="G2240">
        <f t="shared" si="553"/>
        <v>93.909130199561247</v>
      </c>
      <c r="H2240">
        <f t="shared" si="554"/>
        <v>34.699232612089752</v>
      </c>
      <c r="I2240">
        <f t="shared" si="555"/>
        <v>100.11474156539616</v>
      </c>
      <c r="J2240">
        <f t="shared" si="556"/>
        <v>10022.667044027783</v>
      </c>
      <c r="K2240">
        <f t="shared" si="557"/>
        <v>10022.961478706062</v>
      </c>
      <c r="L2240">
        <f t="shared" si="560"/>
        <v>0.54261835416688231</v>
      </c>
      <c r="M2240" s="1">
        <f t="shared" si="558"/>
        <v>9235.7376061255563</v>
      </c>
      <c r="N2240" s="1">
        <f>IF(M2240&lt;'How to'!$B$35,0,M2240)</f>
        <v>9235.7376061255563</v>
      </c>
      <c r="O2240" s="1">
        <f>(((ABS('How to'!$B$33))*(N2240))/(11.82))^(1/2)</f>
        <v>257.71311331597889</v>
      </c>
      <c r="P2240" s="1">
        <f>(((ABS('How to'!$B$33)+'How to'!$B$32)*(N2240))/(11.82))^(1/2)</f>
        <v>390.34117069901873</v>
      </c>
      <c r="Q2240">
        <f>IF(P2240=0,'How to'!$B$34,MIN(ROUNDDOWN(2*P2240,-1)/2,'How to'!$B$34))</f>
        <v>145</v>
      </c>
      <c r="R2240">
        <f t="shared" si="559"/>
        <v>135</v>
      </c>
      <c r="S2240" t="str">
        <f t="shared" si="549"/>
        <v/>
      </c>
      <c r="T2240">
        <f t="shared" si="561"/>
        <v>135</v>
      </c>
      <c r="U2240" t="str">
        <f t="shared" si="562"/>
        <v/>
      </c>
      <c r="W2240" t="str">
        <f t="shared" si="547"/>
        <v/>
      </c>
      <c r="X2240" t="str">
        <f t="shared" si="548"/>
        <v/>
      </c>
      <c r="AE2240" t="s">
        <v>52</v>
      </c>
    </row>
    <row r="2241" spans="1:31" x14ac:dyDescent="0.25">
      <c r="A2241">
        <v>45.948527169999998</v>
      </c>
      <c r="B2241">
        <v>-122.8614872</v>
      </c>
      <c r="C2241">
        <v>55.873614070000002</v>
      </c>
      <c r="D2241">
        <f t="shared" si="550"/>
        <v>187.65907351518882</v>
      </c>
      <c r="E2241">
        <f t="shared" si="551"/>
        <v>69.815638545709263</v>
      </c>
      <c r="F2241">
        <f t="shared" si="552"/>
        <v>200.22525129994011</v>
      </c>
      <c r="G2241">
        <f t="shared" si="553"/>
        <v>93.872394764685637</v>
      </c>
      <c r="H2241">
        <f t="shared" si="554"/>
        <v>34.791982342593862</v>
      </c>
      <c r="I2241">
        <f t="shared" si="555"/>
        <v>100.11247941283015</v>
      </c>
      <c r="J2241">
        <f t="shared" si="556"/>
        <v>10022.537814531042</v>
      </c>
      <c r="K2241">
        <f t="shared" si="557"/>
        <v>10022.508534184342</v>
      </c>
      <c r="L2241">
        <f t="shared" si="560"/>
        <v>0</v>
      </c>
      <c r="M2241" s="1">
        <f t="shared" si="558"/>
        <v>0</v>
      </c>
      <c r="N2241" s="1">
        <f>IF(M2241&lt;'How to'!$B$35,0,M2241)</f>
        <v>0</v>
      </c>
      <c r="O2241" s="1">
        <f>(((ABS('How to'!$B$33))*(N2241))/(11.82))^(1/2)</f>
        <v>0</v>
      </c>
      <c r="P2241" s="1">
        <f>(((ABS('How to'!$B$33)+'How to'!$B$32)*(N2241))/(11.82))^(1/2)</f>
        <v>0</v>
      </c>
      <c r="Q2241">
        <f>IF(P2241=0,'How to'!$B$34,MIN(ROUNDDOWN(2*P2241,-1)/2,'How to'!$B$34))</f>
        <v>145</v>
      </c>
      <c r="R2241">
        <f t="shared" si="559"/>
        <v>135</v>
      </c>
      <c r="S2241" t="str">
        <f t="shared" si="549"/>
        <v/>
      </c>
      <c r="T2241">
        <f t="shared" si="561"/>
        <v>135</v>
      </c>
      <c r="U2241" t="str">
        <f t="shared" si="562"/>
        <v/>
      </c>
      <c r="W2241" t="str">
        <f t="shared" si="547"/>
        <v/>
      </c>
      <c r="X2241" t="str">
        <f t="shared" si="548"/>
        <v/>
      </c>
      <c r="AE2241" t="s">
        <v>52</v>
      </c>
    </row>
    <row r="2242" spans="1:31" x14ac:dyDescent="0.25">
      <c r="A2242">
        <v>45.948737780000002</v>
      </c>
      <c r="B2242">
        <v>-122.86160030000001</v>
      </c>
      <c r="C2242">
        <v>55.898614070000001</v>
      </c>
      <c r="D2242">
        <f t="shared" si="550"/>
        <v>187.630130445167</v>
      </c>
      <c r="E2242">
        <f t="shared" si="551"/>
        <v>69.885033845681903</v>
      </c>
      <c r="F2242">
        <f t="shared" si="552"/>
        <v>200.22233593303841</v>
      </c>
      <c r="G2242">
        <f t="shared" si="553"/>
        <v>93.837885719994247</v>
      </c>
      <c r="H2242">
        <f t="shared" si="554"/>
        <v>34.876991400894106</v>
      </c>
      <c r="I2242">
        <f t="shared" si="555"/>
        <v>100.10970645035746</v>
      </c>
      <c r="J2242">
        <f t="shared" si="556"/>
        <v>10022.24595162062</v>
      </c>
      <c r="K2242">
        <f t="shared" si="557"/>
        <v>10021.953325576744</v>
      </c>
      <c r="L2242">
        <f t="shared" si="560"/>
        <v>0</v>
      </c>
      <c r="M2242" s="1">
        <f t="shared" si="558"/>
        <v>0</v>
      </c>
      <c r="N2242" s="1">
        <f>IF(M2242&lt;'How to'!$B$35,0,M2242)</f>
        <v>0</v>
      </c>
      <c r="O2242" s="1">
        <f>(((ABS('How to'!$B$33))*(N2242))/(11.82))^(1/2)</f>
        <v>0</v>
      </c>
      <c r="P2242" s="1">
        <f>(((ABS('How to'!$B$33)+'How to'!$B$32)*(N2242))/(11.82))^(1/2)</f>
        <v>0</v>
      </c>
      <c r="Q2242">
        <f>IF(P2242=0,'How to'!$B$34,MIN(ROUNDDOWN(2*P2242,-1)/2,'How to'!$B$34))</f>
        <v>145</v>
      </c>
      <c r="R2242">
        <f t="shared" si="559"/>
        <v>135</v>
      </c>
      <c r="S2242" t="str">
        <f t="shared" si="549"/>
        <v/>
      </c>
      <c r="T2242">
        <f t="shared" si="561"/>
        <v>135</v>
      </c>
      <c r="U2242" t="str">
        <f t="shared" si="562"/>
        <v/>
      </c>
      <c r="W2242" t="str">
        <f t="shared" si="547"/>
        <v/>
      </c>
      <c r="X2242" t="str">
        <f t="shared" si="548"/>
        <v/>
      </c>
      <c r="AE2242" t="s">
        <v>52</v>
      </c>
    </row>
    <row r="2243" spans="1:31" x14ac:dyDescent="0.25">
      <c r="A2243">
        <v>45.94894841</v>
      </c>
      <c r="B2243">
        <v>-122.8617134</v>
      </c>
      <c r="C2243">
        <v>55.923614069999999</v>
      </c>
      <c r="D2243">
        <f t="shared" si="550"/>
        <v>187.59784778986881</v>
      </c>
      <c r="E2243">
        <f t="shared" si="551"/>
        <v>69.97764869225206</v>
      </c>
      <c r="F2243">
        <f t="shared" si="552"/>
        <v>200.22443360361149</v>
      </c>
      <c r="G2243">
        <f t="shared" si="553"/>
        <v>93.795584309658096</v>
      </c>
      <c r="H2243">
        <f t="shared" si="554"/>
        <v>34.992960295916689</v>
      </c>
      <c r="I2243">
        <f t="shared" si="555"/>
        <v>100.1105334430987</v>
      </c>
      <c r="J2243">
        <f t="shared" si="556"/>
        <v>10022.455952971757</v>
      </c>
      <c r="K2243">
        <f t="shared" si="557"/>
        <v>10022.118906261783</v>
      </c>
      <c r="L2243">
        <f t="shared" si="560"/>
        <v>0</v>
      </c>
      <c r="M2243" s="1">
        <f t="shared" si="558"/>
        <v>0</v>
      </c>
      <c r="N2243" s="1">
        <f>IF(M2243&lt;'How to'!$B$35,0,M2243)</f>
        <v>0</v>
      </c>
      <c r="O2243" s="1">
        <f>(((ABS('How to'!$B$33))*(N2243))/(11.82))^(1/2)</f>
        <v>0</v>
      </c>
      <c r="P2243" s="1">
        <f>(((ABS('How to'!$B$33)+'How to'!$B$32)*(N2243))/(11.82))^(1/2)</f>
        <v>0</v>
      </c>
      <c r="Q2243">
        <f>IF(P2243=0,'How to'!$B$34,MIN(ROUNDDOWN(2*P2243,-1)/2,'How to'!$B$34))</f>
        <v>145</v>
      </c>
      <c r="R2243">
        <f t="shared" si="559"/>
        <v>135</v>
      </c>
      <c r="S2243" t="str">
        <f t="shared" si="549"/>
        <v/>
      </c>
      <c r="T2243">
        <f t="shared" si="561"/>
        <v>135</v>
      </c>
      <c r="U2243" t="str">
        <f t="shared" si="562"/>
        <v/>
      </c>
      <c r="W2243" t="str">
        <f t="shared" si="547"/>
        <v/>
      </c>
      <c r="X2243" t="str">
        <f t="shared" si="548"/>
        <v/>
      </c>
      <c r="AE2243" t="s">
        <v>52</v>
      </c>
    </row>
    <row r="2244" spans="1:31" x14ac:dyDescent="0.25">
      <c r="A2244">
        <v>45.949159029999997</v>
      </c>
      <c r="B2244">
        <v>-122.8618266</v>
      </c>
      <c r="C2244">
        <v>55.948614069999998</v>
      </c>
      <c r="D2244">
        <f t="shared" si="550"/>
        <v>187.62122488522112</v>
      </c>
      <c r="E2244">
        <f t="shared" si="551"/>
        <v>69.915462749260996</v>
      </c>
      <c r="F2244">
        <f t="shared" si="552"/>
        <v>200.22461376882219</v>
      </c>
      <c r="G2244">
        <f t="shared" si="553"/>
        <v>93.779999579950555</v>
      </c>
      <c r="H2244">
        <f t="shared" si="554"/>
        <v>35.039267717044709</v>
      </c>
      <c r="I2244">
        <f t="shared" si="555"/>
        <v>100.11213015095753</v>
      </c>
      <c r="J2244">
        <f t="shared" si="556"/>
        <v>10022.473989718506</v>
      </c>
      <c r="K2244">
        <f t="shared" si="557"/>
        <v>10022.43860336226</v>
      </c>
      <c r="L2244">
        <f t="shared" si="560"/>
        <v>0</v>
      </c>
      <c r="M2244" s="1">
        <f t="shared" si="558"/>
        <v>0</v>
      </c>
      <c r="N2244" s="1">
        <f>IF(M2244&lt;'How to'!$B$35,0,M2244)</f>
        <v>0</v>
      </c>
      <c r="O2244" s="1">
        <f>(((ABS('How to'!$B$33))*(N2244))/(11.82))^(1/2)</f>
        <v>0</v>
      </c>
      <c r="P2244" s="1">
        <f>(((ABS('How to'!$B$33)+'How to'!$B$32)*(N2244))/(11.82))^(1/2)</f>
        <v>0</v>
      </c>
      <c r="Q2244">
        <f>IF(P2244=0,'How to'!$B$34,MIN(ROUNDDOWN(2*P2244,-1)/2,'How to'!$B$34))</f>
        <v>145</v>
      </c>
      <c r="R2244">
        <f t="shared" si="559"/>
        <v>135</v>
      </c>
      <c r="S2244" t="str">
        <f t="shared" si="549"/>
        <v/>
      </c>
      <c r="T2244">
        <f t="shared" si="561"/>
        <v>135</v>
      </c>
      <c r="U2244" t="str">
        <f t="shared" si="562"/>
        <v/>
      </c>
      <c r="W2244" t="str">
        <f t="shared" si="547"/>
        <v/>
      </c>
      <c r="X2244" t="str">
        <f t="shared" si="548"/>
        <v/>
      </c>
      <c r="AE2244" t="s">
        <v>52</v>
      </c>
    </row>
    <row r="2245" spans="1:31" x14ac:dyDescent="0.25">
      <c r="A2245">
        <v>45.949369670000003</v>
      </c>
      <c r="B2245">
        <v>-122.86193969999999</v>
      </c>
      <c r="C2245">
        <v>55.973614070000004</v>
      </c>
      <c r="D2245">
        <f t="shared" si="550"/>
        <v>187.88505209990302</v>
      </c>
      <c r="E2245">
        <f t="shared" si="551"/>
        <v>69.179899399440586</v>
      </c>
      <c r="F2245">
        <f t="shared" si="552"/>
        <v>200.21651101619966</v>
      </c>
      <c r="G2245">
        <f t="shared" si="553"/>
        <v>93.786678750503185</v>
      </c>
      <c r="H2245">
        <f t="shared" si="554"/>
        <v>35.023654499354308</v>
      </c>
      <c r="I2245">
        <f t="shared" si="555"/>
        <v>100.11292366892611</v>
      </c>
      <c r="J2245">
        <f t="shared" si="556"/>
        <v>10021.662820875001</v>
      </c>
      <c r="K2245">
        <f t="shared" si="557"/>
        <v>10022.597485540227</v>
      </c>
      <c r="L2245">
        <f t="shared" si="560"/>
        <v>0.96678056725742667</v>
      </c>
      <c r="M2245" s="1">
        <f t="shared" si="558"/>
        <v>5183.4913862472631</v>
      </c>
      <c r="N2245" s="1">
        <f>IF(M2245&lt;'How to'!$B$35,0,M2245)</f>
        <v>5183.4913862472631</v>
      </c>
      <c r="O2245" s="1">
        <f>(((ABS('How to'!$B$33))*(N2245))/(11.82))^(1/2)</f>
        <v>193.06871904415723</v>
      </c>
      <c r="P2245" s="1">
        <f>(((ABS('How to'!$B$33)+'How to'!$B$32)*(N2245))/(11.82))^(1/2)</f>
        <v>292.42854136279448</v>
      </c>
      <c r="Q2245">
        <f>IF(P2245=0,'How to'!$B$34,MIN(ROUNDDOWN(2*P2245,-1)/2,'How to'!$B$34))</f>
        <v>145</v>
      </c>
      <c r="R2245">
        <f t="shared" si="559"/>
        <v>135</v>
      </c>
      <c r="S2245" t="str">
        <f t="shared" si="549"/>
        <v/>
      </c>
      <c r="T2245">
        <f t="shared" si="561"/>
        <v>135</v>
      </c>
      <c r="U2245" t="str">
        <f t="shared" si="562"/>
        <v/>
      </c>
      <c r="W2245" t="str">
        <f t="shared" si="547"/>
        <v/>
      </c>
      <c r="X2245" t="str">
        <f t="shared" si="548"/>
        <v/>
      </c>
      <c r="AE2245" t="s">
        <v>52</v>
      </c>
    </row>
    <row r="2246" spans="1:31" x14ac:dyDescent="0.25">
      <c r="A2246">
        <v>45.949580330000003</v>
      </c>
      <c r="B2246">
        <v>-122.8620526</v>
      </c>
      <c r="C2246">
        <v>55.998614070000002</v>
      </c>
      <c r="D2246">
        <f t="shared" si="550"/>
        <v>188.27689673989454</v>
      </c>
      <c r="E2246">
        <f t="shared" si="551"/>
        <v>68.057344316303869</v>
      </c>
      <c r="F2246">
        <f t="shared" si="552"/>
        <v>200.19988002342271</v>
      </c>
      <c r="G2246">
        <f t="shared" si="553"/>
        <v>93.79224472517275</v>
      </c>
      <c r="H2246">
        <f t="shared" si="554"/>
        <v>35.008041405155701</v>
      </c>
      <c r="I2246">
        <f t="shared" si="555"/>
        <v>100.11267718731625</v>
      </c>
      <c r="J2246">
        <f t="shared" si="556"/>
        <v>10019.997990348211</v>
      </c>
      <c r="K2246">
        <f t="shared" si="557"/>
        <v>10022.548133611792</v>
      </c>
      <c r="L2246">
        <f t="shared" si="560"/>
        <v>1.5969167992043445</v>
      </c>
      <c r="M2246" s="1">
        <f t="shared" si="558"/>
        <v>3138.0933992946516</v>
      </c>
      <c r="N2246" s="1">
        <f>IF(M2246&lt;'How to'!$B$35,0,M2246)</f>
        <v>3138.0933992946516</v>
      </c>
      <c r="O2246" s="1">
        <f>(((ABS('How to'!$B$33))*(N2246))/(11.82))^(1/2)</f>
        <v>150.22204066264663</v>
      </c>
      <c r="P2246" s="1">
        <f>(((ABS('How to'!$B$33)+'How to'!$B$32)*(N2246))/(11.82))^(1/2)</f>
        <v>227.53148438029982</v>
      </c>
      <c r="Q2246">
        <f>IF(P2246=0,'How to'!$B$34,MIN(ROUNDDOWN(2*P2246,-1)/2,'How to'!$B$34))</f>
        <v>145</v>
      </c>
      <c r="R2246">
        <f t="shared" si="559"/>
        <v>135</v>
      </c>
      <c r="S2246" t="str">
        <f t="shared" si="549"/>
        <v/>
      </c>
      <c r="T2246">
        <f t="shared" si="561"/>
        <v>135</v>
      </c>
      <c r="U2246" t="str">
        <f t="shared" si="562"/>
        <v/>
      </c>
      <c r="W2246" t="str">
        <f t="shared" si="547"/>
        <v/>
      </c>
      <c r="X2246" t="str">
        <f t="shared" si="548"/>
        <v/>
      </c>
      <c r="AE2246" t="s">
        <v>52</v>
      </c>
    </row>
    <row r="2247" spans="1:31" x14ac:dyDescent="0.25">
      <c r="A2247">
        <v>45.949791050000002</v>
      </c>
      <c r="B2247">
        <v>-122.86216539999999</v>
      </c>
      <c r="C2247">
        <v>56.023614070000001</v>
      </c>
      <c r="D2247">
        <f t="shared" si="550"/>
        <v>188.83572063025542</v>
      </c>
      <c r="E2247">
        <f t="shared" si="551"/>
        <v>66.393003538651385</v>
      </c>
      <c r="F2247">
        <f t="shared" si="552"/>
        <v>200.16733076311741</v>
      </c>
      <c r="G2247">
        <f t="shared" si="553"/>
        <v>93.802263480210726</v>
      </c>
      <c r="H2247">
        <f t="shared" si="554"/>
        <v>34.984688440642429</v>
      </c>
      <c r="I2247">
        <f t="shared" si="555"/>
        <v>100.11390042995876</v>
      </c>
      <c r="J2247">
        <f t="shared" si="556"/>
        <v>10016.740076207812</v>
      </c>
      <c r="K2247">
        <f t="shared" si="557"/>
        <v>10022.793059299696</v>
      </c>
      <c r="L2247">
        <f t="shared" si="560"/>
        <v>2.46028110017616</v>
      </c>
      <c r="M2247" s="1">
        <f t="shared" si="558"/>
        <v>2036.9203052817925</v>
      </c>
      <c r="N2247" s="1">
        <f>IF(M2247&lt;'How to'!$B$35,0,M2247)</f>
        <v>2036.9203052817925</v>
      </c>
      <c r="O2247" s="1">
        <f>(((ABS('How to'!$B$33))*(N2247))/(11.82))^(1/2)</f>
        <v>121.02852579699942</v>
      </c>
      <c r="P2247" s="1">
        <f>(((ABS('How to'!$B$33)+'How to'!$B$32)*(N2247))/(11.82))^(1/2)</f>
        <v>183.31397979602923</v>
      </c>
      <c r="Q2247">
        <f>IF(P2247=0,'How to'!$B$34,MIN(ROUNDDOWN(2*P2247,-1)/2,'How to'!$B$34))</f>
        <v>145</v>
      </c>
      <c r="R2247">
        <f t="shared" si="559"/>
        <v>135</v>
      </c>
      <c r="S2247" t="str">
        <f t="shared" si="549"/>
        <v/>
      </c>
      <c r="T2247">
        <f t="shared" si="561"/>
        <v>135</v>
      </c>
      <c r="U2247" t="str">
        <f t="shared" si="562"/>
        <v/>
      </c>
      <c r="W2247" t="str">
        <f t="shared" si="547"/>
        <v/>
      </c>
      <c r="X2247" t="str">
        <f t="shared" si="548"/>
        <v/>
      </c>
      <c r="AE2247" t="s">
        <v>52</v>
      </c>
    </row>
    <row r="2248" spans="1:31" x14ac:dyDescent="0.25">
      <c r="A2248">
        <v>45.950002019999999</v>
      </c>
      <c r="B2248">
        <v>-122.86227719999999</v>
      </c>
      <c r="C2248">
        <v>56.048614069999999</v>
      </c>
      <c r="D2248">
        <f t="shared" si="550"/>
        <v>189.52144875004279</v>
      </c>
      <c r="E2248">
        <f t="shared" si="551"/>
        <v>64.279761673206835</v>
      </c>
      <c r="F2248">
        <f t="shared" si="552"/>
        <v>200.12562878621861</v>
      </c>
      <c r="G2248">
        <f t="shared" si="553"/>
        <v>93.841225305270555</v>
      </c>
      <c r="H2248">
        <f t="shared" si="554"/>
        <v>34.876196234156964</v>
      </c>
      <c r="I2248">
        <f t="shared" si="555"/>
        <v>100.11255980424222</v>
      </c>
      <c r="J2248">
        <f t="shared" si="556"/>
        <v>10012.566824269843</v>
      </c>
      <c r="K2248">
        <f t="shared" si="557"/>
        <v>10022.524630557977</v>
      </c>
      <c r="L2248">
        <f t="shared" si="560"/>
        <v>3.1555991963704333</v>
      </c>
      <c r="M2248" s="1">
        <f t="shared" si="558"/>
        <v>1588.0541233002393</v>
      </c>
      <c r="N2248" s="1">
        <f>IF(M2248&lt;'How to'!$B$35,0,M2248)</f>
        <v>1588.0541233002393</v>
      </c>
      <c r="O2248" s="1">
        <f>(((ABS('How to'!$B$33))*(N2248))/(11.82))^(1/2)</f>
        <v>106.86447941728314</v>
      </c>
      <c r="P2248" s="1">
        <f>(((ABS('How to'!$B$33)+'How to'!$B$32)*(N2248))/(11.82))^(1/2)</f>
        <v>161.860626590386</v>
      </c>
      <c r="Q2248">
        <f>IF(P2248=0,'How to'!$B$34,MIN(ROUNDDOWN(2*P2248,-1)/2,'How to'!$B$34))</f>
        <v>145</v>
      </c>
      <c r="R2248">
        <f t="shared" si="559"/>
        <v>135</v>
      </c>
      <c r="S2248" t="str">
        <f t="shared" si="549"/>
        <v/>
      </c>
      <c r="T2248">
        <f t="shared" si="561"/>
        <v>135</v>
      </c>
      <c r="U2248" t="str">
        <f t="shared" si="562"/>
        <v/>
      </c>
      <c r="W2248" t="str">
        <f t="shared" si="547"/>
        <v/>
      </c>
      <c r="X2248" t="str">
        <f t="shared" si="548"/>
        <v/>
      </c>
      <c r="AE2248" t="s">
        <v>52</v>
      </c>
    </row>
    <row r="2249" spans="1:31" x14ac:dyDescent="0.25">
      <c r="A2249">
        <v>45.950214969999998</v>
      </c>
      <c r="B2249">
        <v>-122.862381</v>
      </c>
      <c r="C2249">
        <v>56.073614069999998</v>
      </c>
      <c r="D2249">
        <f t="shared" si="550"/>
        <v>190.45875893928991</v>
      </c>
      <c r="E2249">
        <f t="shared" si="551"/>
        <v>61.191311653781085</v>
      </c>
      <c r="F2249">
        <f t="shared" si="552"/>
        <v>200.04728310728117</v>
      </c>
      <c r="G2249">
        <f t="shared" si="553"/>
        <v>94.098373349399836</v>
      </c>
      <c r="H2249">
        <f t="shared" si="554"/>
        <v>34.156251412668738</v>
      </c>
      <c r="I2249">
        <f t="shared" si="555"/>
        <v>100.10571101375024</v>
      </c>
      <c r="J2249">
        <f t="shared" si="556"/>
        <v>10004.728869651177</v>
      </c>
      <c r="K2249">
        <f t="shared" si="557"/>
        <v>10021.153377568475</v>
      </c>
      <c r="L2249">
        <f t="shared" si="560"/>
        <v>4.0527161160508012</v>
      </c>
      <c r="M2249" s="1">
        <f t="shared" si="558"/>
        <v>1236.3502760382908</v>
      </c>
      <c r="N2249" s="1">
        <f>IF(M2249&lt;'How to'!$B$35,0,M2249)</f>
        <v>1236.3502760382908</v>
      </c>
      <c r="O2249" s="1">
        <f>(((ABS('How to'!$B$33))*(N2249))/(11.82))^(1/2)</f>
        <v>94.291270956632829</v>
      </c>
      <c r="P2249" s="1">
        <f>(((ABS('How to'!$B$33)+'How to'!$B$32)*(N2249))/(11.82))^(1/2)</f>
        <v>142.81681136956095</v>
      </c>
      <c r="Q2249">
        <f>IF(P2249=0,'How to'!$B$34,MIN(ROUNDDOWN(2*P2249,-1)/2,'How to'!$B$34))</f>
        <v>140</v>
      </c>
      <c r="R2249">
        <f t="shared" si="559"/>
        <v>135</v>
      </c>
      <c r="S2249" t="str">
        <f t="shared" si="549"/>
        <v/>
      </c>
      <c r="T2249">
        <f t="shared" si="561"/>
        <v>135</v>
      </c>
      <c r="U2249" t="str">
        <f t="shared" si="562"/>
        <v/>
      </c>
      <c r="W2249" t="str">
        <f t="shared" ref="W2249:W2312" si="563">IF(S2249="","",CONCATENATE(C2249," ",S2249))</f>
        <v/>
      </c>
      <c r="X2249" t="str">
        <f t="shared" ref="X2249:X2312" si="564">IF(U2249="","",CONCATENATE(C2249," ",U2249))</f>
        <v/>
      </c>
      <c r="AE2249" t="s">
        <v>52</v>
      </c>
    </row>
    <row r="2250" spans="1:31" x14ac:dyDescent="0.25">
      <c r="A2250">
        <v>45.950429100000001</v>
      </c>
      <c r="B2250">
        <v>-122.8624796</v>
      </c>
      <c r="C2250">
        <v>56.098614070000004</v>
      </c>
      <c r="D2250">
        <f t="shared" si="550"/>
        <v>191.41165385982649</v>
      </c>
      <c r="E2250">
        <f t="shared" si="551"/>
        <v>58.033225680990704</v>
      </c>
      <c r="F2250">
        <f t="shared" si="552"/>
        <v>200.01569067524383</v>
      </c>
      <c r="G2250">
        <f t="shared" si="553"/>
        <v>94.484652014721775</v>
      </c>
      <c r="H2250">
        <f t="shared" si="554"/>
        <v>33.04931756095548</v>
      </c>
      <c r="I2250">
        <f t="shared" si="555"/>
        <v>100.09798628138304</v>
      </c>
      <c r="J2250">
        <f t="shared" si="556"/>
        <v>10001.569129073705</v>
      </c>
      <c r="K2250">
        <f t="shared" si="557"/>
        <v>10019.606857587947</v>
      </c>
      <c r="L2250">
        <f t="shared" si="560"/>
        <v>4.2470847076838707</v>
      </c>
      <c r="M2250" s="1">
        <f t="shared" si="558"/>
        <v>1179.5864160020599</v>
      </c>
      <c r="N2250" s="1">
        <f>IF(M2250&lt;'How to'!$B$35,0,M2250)</f>
        <v>1179.5864160020599</v>
      </c>
      <c r="O2250" s="1">
        <f>(((ABS('How to'!$B$33))*(N2250))/(11.82))^(1/2)</f>
        <v>92.101267263197272</v>
      </c>
      <c r="P2250" s="1">
        <f>(((ABS('How to'!$B$33)+'How to'!$B$32)*(N2250))/(11.82))^(1/2)</f>
        <v>139.49975623592215</v>
      </c>
      <c r="Q2250">
        <f>IF(P2250=0,'How to'!$B$34,MIN(ROUNDDOWN(2*P2250,-1)/2,'How to'!$B$34))</f>
        <v>135</v>
      </c>
      <c r="R2250">
        <f t="shared" si="559"/>
        <v>135</v>
      </c>
      <c r="S2250" t="str">
        <f t="shared" ref="S2250:S2313" si="565">IF(R2249=R2250,"",R2250)</f>
        <v/>
      </c>
      <c r="T2250">
        <f t="shared" si="561"/>
        <v>135</v>
      </c>
      <c r="U2250">
        <f t="shared" si="562"/>
        <v>135</v>
      </c>
      <c r="W2250" t="str">
        <f t="shared" si="563"/>
        <v/>
      </c>
      <c r="X2250" t="str">
        <f t="shared" si="564"/>
        <v>56.09861407 135</v>
      </c>
      <c r="AE2250" t="s">
        <v>52</v>
      </c>
    </row>
    <row r="2251" spans="1:31" x14ac:dyDescent="0.25">
      <c r="A2251">
        <v>45.950644750000002</v>
      </c>
      <c r="B2251">
        <v>-122.8625712</v>
      </c>
      <c r="C2251">
        <v>56.123614070000002</v>
      </c>
      <c r="D2251">
        <f t="shared" ref="D2251:D2314" si="566">ABS($A2247-$A2255)*111.3195*1000</f>
        <v>192.35564321962622</v>
      </c>
      <c r="E2251">
        <f t="shared" ref="E2251:E2314" si="567">ABS($B2247-$B2255)*111.3195*1000*COS(RADIANS($A2251))</f>
        <v>54.898381993844914</v>
      </c>
      <c r="F2251">
        <f t="shared" ref="F2251:F2314" si="568">SQRT((D2251^2)+(E2251^2))</f>
        <v>200.03631126367594</v>
      </c>
      <c r="G2251">
        <f t="shared" ref="G2251:G2314" si="569">ABS($A2247-$A2251)*111.3195*1000</f>
        <v>95.033457150044683</v>
      </c>
      <c r="H2251">
        <f t="shared" ref="H2251:H2314" si="570">ABS($B2247-$B2251)*111.3195*1000*COS(RADIANS($A2249))</f>
        <v>31.408340841961216</v>
      </c>
      <c r="I2251">
        <f t="shared" ref="I2251:I2314" si="571">SQRT((G2251^2)+(H2251^2))</f>
        <v>100.08916950566723</v>
      </c>
      <c r="J2251">
        <f t="shared" ref="J2251:J2314" si="572">(F2251/2)^2</f>
        <v>10003.631455994562</v>
      </c>
      <c r="K2251">
        <f t="shared" ref="K2251:K2314" si="573">I2251^2</f>
        <v>10017.841852334186</v>
      </c>
      <c r="L2251">
        <f t="shared" si="560"/>
        <v>3.7696679349279445</v>
      </c>
      <c r="M2251" s="1">
        <f t="shared" ref="M2251:M2314" si="574">IFERROR(L2251/2+((F2251^2)/(8*L2251)),0)</f>
        <v>1328.7432772942204</v>
      </c>
      <c r="N2251" s="1">
        <f>IF(M2251&lt;'How to'!$B$35,0,M2251)</f>
        <v>1328.7432772942204</v>
      </c>
      <c r="O2251" s="1">
        <f>(((ABS('How to'!$B$33))*(N2251))/(11.82))^(1/2)</f>
        <v>97.751012548798997</v>
      </c>
      <c r="P2251" s="1">
        <f>(((ABS('How to'!$B$33)+'How to'!$B$32)*(N2251))/(11.82))^(1/2)</f>
        <v>148.05705532154963</v>
      </c>
      <c r="Q2251">
        <f>IF(P2251=0,'How to'!$B$34,MIN(ROUNDDOWN(2*P2251,-1)/2,'How to'!$B$34))</f>
        <v>145</v>
      </c>
      <c r="R2251">
        <f t="shared" si="559"/>
        <v>145</v>
      </c>
      <c r="S2251">
        <f t="shared" si="565"/>
        <v>145</v>
      </c>
      <c r="T2251">
        <f t="shared" si="561"/>
        <v>145</v>
      </c>
      <c r="U2251" t="str">
        <f t="shared" si="562"/>
        <v/>
      </c>
      <c r="W2251" t="str">
        <f t="shared" si="563"/>
        <v>56.12361407 145</v>
      </c>
      <c r="X2251" t="str">
        <f t="shared" si="564"/>
        <v/>
      </c>
      <c r="AE2251" t="s">
        <v>52</v>
      </c>
    </row>
    <row r="2252" spans="1:31" x14ac:dyDescent="0.25">
      <c r="A2252">
        <v>45.950861529999997</v>
      </c>
      <c r="B2252">
        <v>-122.86265710000001</v>
      </c>
      <c r="C2252">
        <v>56.148614070000001</v>
      </c>
      <c r="D2252">
        <f t="shared" si="566"/>
        <v>193.26067075515709</v>
      </c>
      <c r="E2252">
        <f t="shared" si="567"/>
        <v>51.879658147615039</v>
      </c>
      <c r="F2252">
        <f t="shared" si="568"/>
        <v>200.10293798504466</v>
      </c>
      <c r="G2252">
        <f t="shared" si="569"/>
        <v>95.680223444772224</v>
      </c>
      <c r="H2252">
        <f t="shared" si="570"/>
        <v>29.403604210068803</v>
      </c>
      <c r="I2252">
        <f t="shared" si="571"/>
        <v>100.09633908881941</v>
      </c>
      <c r="J2252">
        <f t="shared" si="572"/>
        <v>10010.296447561657</v>
      </c>
      <c r="K2252">
        <f t="shared" si="573"/>
        <v>10019.277098983915</v>
      </c>
      <c r="L2252">
        <f t="shared" si="560"/>
        <v>2.9967735019948094</v>
      </c>
      <c r="M2252" s="1">
        <f t="shared" si="574"/>
        <v>1671.6774044342292</v>
      </c>
      <c r="N2252" s="1">
        <f>IF(M2252&lt;'How to'!$B$35,0,M2252)</f>
        <v>1671.6774044342292</v>
      </c>
      <c r="O2252" s="1">
        <f>(((ABS('How to'!$B$33))*(N2252))/(11.82))^(1/2)</f>
        <v>109.64200296242915</v>
      </c>
      <c r="P2252" s="1">
        <f>(((ABS('How to'!$B$33)+'How to'!$B$32)*(N2252))/(11.82))^(1/2)</f>
        <v>166.06755955668439</v>
      </c>
      <c r="Q2252">
        <f>IF(P2252=0,'How to'!$B$34,MIN(ROUNDDOWN(2*P2252,-1)/2,'How to'!$B$34))</f>
        <v>145</v>
      </c>
      <c r="R2252">
        <f t="shared" ref="R2252:R2315" si="575">IF(Q2252=R2251,R2251,IF(Q2252&lt;R2251,Q2252,IF(MIN(Q2253:Q2292)&lt;Q2252,IF(MIN(Q2253:Q2292)&lt;R2251,R2251,MIN(Q2253:Q2292)),MIN(Q2253:Q2292))))</f>
        <v>145</v>
      </c>
      <c r="S2252" t="str">
        <f t="shared" si="565"/>
        <v/>
      </c>
      <c r="T2252">
        <f t="shared" si="561"/>
        <v>145</v>
      </c>
      <c r="U2252" t="str">
        <f t="shared" si="562"/>
        <v/>
      </c>
      <c r="W2252" t="str">
        <f t="shared" si="563"/>
        <v/>
      </c>
      <c r="X2252" t="str">
        <f t="shared" si="564"/>
        <v/>
      </c>
      <c r="AE2252" t="s">
        <v>52</v>
      </c>
    </row>
    <row r="2253" spans="1:31" x14ac:dyDescent="0.25">
      <c r="A2253">
        <v>45.951080589999997</v>
      </c>
      <c r="B2253">
        <v>-122.8627303</v>
      </c>
      <c r="C2253">
        <v>56.173614069999999</v>
      </c>
      <c r="D2253">
        <f t="shared" si="566"/>
        <v>193.90632385558351</v>
      </c>
      <c r="E2253">
        <f t="shared" si="567"/>
        <v>49.658148751064822</v>
      </c>
      <c r="F2253">
        <f t="shared" si="568"/>
        <v>200.16391824844285</v>
      </c>
      <c r="G2253">
        <f t="shared" si="569"/>
        <v>96.360385589890043</v>
      </c>
      <c r="H2253">
        <f t="shared" si="570"/>
        <v>27.035111842588361</v>
      </c>
      <c r="I2253">
        <f t="shared" si="571"/>
        <v>100.0810730526684</v>
      </c>
      <c r="J2253">
        <f t="shared" si="572"/>
        <v>10016.398542142329</v>
      </c>
      <c r="K2253">
        <f t="shared" si="573"/>
        <v>10016.221183373549</v>
      </c>
      <c r="L2253">
        <f t="shared" si="560"/>
        <v>0</v>
      </c>
      <c r="M2253" s="1">
        <f t="shared" si="574"/>
        <v>0</v>
      </c>
      <c r="N2253" s="1">
        <f>IF(M2253&lt;'How to'!$B$35,0,M2253)</f>
        <v>0</v>
      </c>
      <c r="O2253" s="1">
        <f>(((ABS('How to'!$B$33))*(N2253))/(11.82))^(1/2)</f>
        <v>0</v>
      </c>
      <c r="P2253" s="1">
        <f>(((ABS('How to'!$B$33)+'How to'!$B$32)*(N2253))/(11.82))^(1/2)</f>
        <v>0</v>
      </c>
      <c r="Q2253">
        <f>IF(P2253=0,'How to'!$B$34,MIN(ROUNDDOWN(2*P2253,-1)/2,'How to'!$B$34))</f>
        <v>145</v>
      </c>
      <c r="R2253">
        <f t="shared" si="575"/>
        <v>145</v>
      </c>
      <c r="S2253" t="str">
        <f t="shared" si="565"/>
        <v/>
      </c>
      <c r="T2253">
        <f t="shared" si="561"/>
        <v>145</v>
      </c>
      <c r="U2253" t="str">
        <f t="shared" si="562"/>
        <v/>
      </c>
      <c r="W2253" t="str">
        <f t="shared" si="563"/>
        <v/>
      </c>
      <c r="X2253" t="str">
        <f t="shared" si="564"/>
        <v/>
      </c>
      <c r="AE2253" t="s">
        <v>52</v>
      </c>
    </row>
    <row r="2254" spans="1:31" x14ac:dyDescent="0.25">
      <c r="A2254">
        <v>45.951299810000002</v>
      </c>
      <c r="B2254">
        <v>-122.86280240000001</v>
      </c>
      <c r="C2254">
        <v>56.198614069999998</v>
      </c>
      <c r="D2254">
        <f t="shared" si="566"/>
        <v>194.32822475989801</v>
      </c>
      <c r="E2254">
        <f t="shared" si="567"/>
        <v>48.202887650689981</v>
      </c>
      <c r="F2254">
        <f t="shared" si="568"/>
        <v>200.21732521487365</v>
      </c>
      <c r="G2254">
        <f t="shared" si="569"/>
        <v>96.927001845104698</v>
      </c>
      <c r="H2254">
        <f t="shared" si="570"/>
        <v>24.983967850409091</v>
      </c>
      <c r="I2254">
        <f t="shared" si="571"/>
        <v>100.09516639793954</v>
      </c>
      <c r="J2254">
        <f t="shared" si="572"/>
        <v>10021.744329049621</v>
      </c>
      <c r="K2254">
        <f t="shared" si="573"/>
        <v>10019.042336231205</v>
      </c>
      <c r="L2254">
        <f t="shared" ref="L2254:L2317" si="576">IFERROR(SQRT(K2254-J2254),0)</f>
        <v>0</v>
      </c>
      <c r="M2254" s="1">
        <f t="shared" si="574"/>
        <v>0</v>
      </c>
      <c r="N2254" s="1">
        <f>IF(M2254&lt;'How to'!$B$35,0,M2254)</f>
        <v>0</v>
      </c>
      <c r="O2254" s="1">
        <f>(((ABS('How to'!$B$33))*(N2254))/(11.82))^(1/2)</f>
        <v>0</v>
      </c>
      <c r="P2254" s="1">
        <f>(((ABS('How to'!$B$33)+'How to'!$B$32)*(N2254))/(11.82))^(1/2)</f>
        <v>0</v>
      </c>
      <c r="Q2254">
        <f>IF(P2254=0,'How to'!$B$34,MIN(ROUNDDOWN(2*P2254,-1)/2,'How to'!$B$34))</f>
        <v>145</v>
      </c>
      <c r="R2254">
        <f t="shared" si="575"/>
        <v>145</v>
      </c>
      <c r="S2254" t="str">
        <f t="shared" si="565"/>
        <v/>
      </c>
      <c r="T2254">
        <f t="shared" si="561"/>
        <v>145</v>
      </c>
      <c r="U2254" t="str">
        <f t="shared" si="562"/>
        <v/>
      </c>
      <c r="W2254" t="str">
        <f t="shared" si="563"/>
        <v/>
      </c>
      <c r="X2254" t="str">
        <f t="shared" si="564"/>
        <v/>
      </c>
      <c r="AE2254" t="s">
        <v>52</v>
      </c>
    </row>
    <row r="2255" spans="1:31" x14ac:dyDescent="0.25">
      <c r="A2255">
        <v>45.951519009999998</v>
      </c>
      <c r="B2255">
        <v>-122.86287470000001</v>
      </c>
      <c r="C2255">
        <v>56.223614070000004</v>
      </c>
      <c r="D2255">
        <f t="shared" si="566"/>
        <v>194.47961927976885</v>
      </c>
      <c r="E2255">
        <f t="shared" si="567"/>
        <v>47.668659422390199</v>
      </c>
      <c r="F2255">
        <f t="shared" si="568"/>
        <v>200.23641878122888</v>
      </c>
      <c r="G2255">
        <f t="shared" si="569"/>
        <v>97.322186069581534</v>
      </c>
      <c r="H2255">
        <f t="shared" si="570"/>
        <v>23.490099978388145</v>
      </c>
      <c r="I2255">
        <f t="shared" si="571"/>
        <v>100.11689516938148</v>
      </c>
      <c r="J2255">
        <f t="shared" si="572"/>
        <v>10023.655851582917</v>
      </c>
      <c r="K2255">
        <f t="shared" si="573"/>
        <v>10023.39269835692</v>
      </c>
      <c r="L2255">
        <f t="shared" si="576"/>
        <v>0</v>
      </c>
      <c r="M2255" s="1">
        <f t="shared" si="574"/>
        <v>0</v>
      </c>
      <c r="N2255" s="1">
        <f>IF(M2255&lt;'How to'!$B$35,0,M2255)</f>
        <v>0</v>
      </c>
      <c r="O2255" s="1">
        <f>(((ABS('How to'!$B$33))*(N2255))/(11.82))^(1/2)</f>
        <v>0</v>
      </c>
      <c r="P2255" s="1">
        <f>(((ABS('How to'!$B$33)+'How to'!$B$32)*(N2255))/(11.82))^(1/2)</f>
        <v>0</v>
      </c>
      <c r="Q2255">
        <f>IF(P2255=0,'How to'!$B$34,MIN(ROUNDDOWN(2*P2255,-1)/2,'How to'!$B$34))</f>
        <v>145</v>
      </c>
      <c r="R2255">
        <f t="shared" si="575"/>
        <v>145</v>
      </c>
      <c r="S2255" t="str">
        <f t="shared" si="565"/>
        <v/>
      </c>
      <c r="T2255">
        <f t="shared" si="561"/>
        <v>145</v>
      </c>
      <c r="U2255" t="str">
        <f t="shared" si="562"/>
        <v/>
      </c>
      <c r="W2255" t="str">
        <f t="shared" si="563"/>
        <v/>
      </c>
      <c r="X2255" t="str">
        <f t="shared" si="564"/>
        <v/>
      </c>
      <c r="AE2255" t="s">
        <v>52</v>
      </c>
    </row>
    <row r="2256" spans="1:31" x14ac:dyDescent="0.25">
      <c r="A2256">
        <v>45.951738110000001</v>
      </c>
      <c r="B2256">
        <v>-122.8629475</v>
      </c>
      <c r="C2256">
        <v>56.248614070000002</v>
      </c>
      <c r="D2256">
        <f t="shared" si="566"/>
        <v>194.45846857539175</v>
      </c>
      <c r="E2256">
        <f t="shared" si="567"/>
        <v>47.74586742461814</v>
      </c>
      <c r="F2256">
        <f t="shared" si="568"/>
        <v>200.23427243310729</v>
      </c>
      <c r="G2256">
        <f t="shared" si="569"/>
        <v>97.580447310384869</v>
      </c>
      <c r="H2256">
        <f t="shared" si="570"/>
        <v>22.476105609472626</v>
      </c>
      <c r="I2256">
        <f t="shared" si="571"/>
        <v>100.13550329759651</v>
      </c>
      <c r="J2256">
        <f t="shared" si="572"/>
        <v>10023.440964203957</v>
      </c>
      <c r="K2256">
        <f t="shared" si="573"/>
        <v>10027.119020662962</v>
      </c>
      <c r="L2256">
        <f t="shared" si="576"/>
        <v>1.9178259720330304</v>
      </c>
      <c r="M2256" s="1">
        <f t="shared" si="574"/>
        <v>2614.1889741000614</v>
      </c>
      <c r="N2256" s="1">
        <f>IF(M2256&lt;'How to'!$B$35,0,M2256)</f>
        <v>2614.1889741000614</v>
      </c>
      <c r="O2256" s="1">
        <f>(((ABS('How to'!$B$33))*(N2256))/(11.82))^(1/2)</f>
        <v>137.11002621695337</v>
      </c>
      <c r="P2256" s="1">
        <f>(((ABS('How to'!$B$33)+'How to'!$B$32)*(N2256))/(11.82))^(1/2)</f>
        <v>207.67157502955195</v>
      </c>
      <c r="Q2256">
        <f>IF(P2256=0,'How to'!$B$34,MIN(ROUNDDOWN(2*P2256,-1)/2,'How to'!$B$34))</f>
        <v>145</v>
      </c>
      <c r="R2256">
        <f t="shared" si="575"/>
        <v>145</v>
      </c>
      <c r="S2256" t="str">
        <f t="shared" si="565"/>
        <v/>
      </c>
      <c r="T2256">
        <f t="shared" si="561"/>
        <v>145</v>
      </c>
      <c r="U2256" t="str">
        <f t="shared" si="562"/>
        <v/>
      </c>
      <c r="W2256" t="str">
        <f t="shared" si="563"/>
        <v/>
      </c>
      <c r="X2256" t="str">
        <f t="shared" si="564"/>
        <v/>
      </c>
      <c r="AE2256" t="s">
        <v>52</v>
      </c>
    </row>
    <row r="2257" spans="1:31" x14ac:dyDescent="0.25">
      <c r="A2257">
        <v>45.951956860000003</v>
      </c>
      <c r="B2257">
        <v>-122.86302259999999</v>
      </c>
      <c r="C2257">
        <v>56.273614070000001</v>
      </c>
      <c r="D2257">
        <f t="shared" si="566"/>
        <v>194.12673646562817</v>
      </c>
      <c r="E2257">
        <f t="shared" si="567"/>
        <v>49.00723606463071</v>
      </c>
      <c r="F2257">
        <f t="shared" si="568"/>
        <v>200.21712963053358</v>
      </c>
      <c r="G2257">
        <f t="shared" si="569"/>
        <v>97.545938265693479</v>
      </c>
      <c r="H2257">
        <f t="shared" si="570"/>
        <v>22.623070545678296</v>
      </c>
      <c r="I2257">
        <f t="shared" si="571"/>
        <v>100.13497587281489</v>
      </c>
      <c r="J2257">
        <f t="shared" si="572"/>
        <v>10021.724749372472</v>
      </c>
      <c r="K2257">
        <f t="shared" si="573"/>
        <v>10027.013393049221</v>
      </c>
      <c r="L2257">
        <f t="shared" si="576"/>
        <v>2.2997051282174019</v>
      </c>
      <c r="M2257" s="1">
        <f t="shared" si="574"/>
        <v>2180.0650157312953</v>
      </c>
      <c r="N2257" s="1">
        <f>IF(M2257&lt;'How to'!$B$35,0,M2257)</f>
        <v>2180.0650157312953</v>
      </c>
      <c r="O2257" s="1">
        <f>(((ABS('How to'!$B$33))*(N2257))/(11.82))^(1/2)</f>
        <v>125.20897129257762</v>
      </c>
      <c r="P2257" s="1">
        <f>(((ABS('How to'!$B$33)+'How to'!$B$32)*(N2257))/(11.82))^(1/2)</f>
        <v>189.6458267392878</v>
      </c>
      <c r="Q2257">
        <f>IF(P2257=0,'How to'!$B$34,MIN(ROUNDDOWN(2*P2257,-1)/2,'How to'!$B$34))</f>
        <v>145</v>
      </c>
      <c r="R2257">
        <f t="shared" si="575"/>
        <v>145</v>
      </c>
      <c r="S2257" t="str">
        <f t="shared" si="565"/>
        <v/>
      </c>
      <c r="T2257">
        <f t="shared" si="561"/>
        <v>145</v>
      </c>
      <c r="U2257" t="str">
        <f t="shared" si="562"/>
        <v/>
      </c>
      <c r="W2257" t="str">
        <f t="shared" si="563"/>
        <v/>
      </c>
      <c r="X2257" t="str">
        <f t="shared" si="564"/>
        <v/>
      </c>
      <c r="AE2257" t="s">
        <v>52</v>
      </c>
    </row>
    <row r="2258" spans="1:31" x14ac:dyDescent="0.25">
      <c r="A2258">
        <v>45.95217478</v>
      </c>
      <c r="B2258">
        <v>-122.8631024</v>
      </c>
      <c r="C2258">
        <v>56.298614069999999</v>
      </c>
      <c r="D2258">
        <f t="shared" si="566"/>
        <v>193.67477929461779</v>
      </c>
      <c r="E2258">
        <f t="shared" si="567"/>
        <v>50.702012177279705</v>
      </c>
      <c r="F2258">
        <f t="shared" si="568"/>
        <v>200.20143399497402</v>
      </c>
      <c r="G2258">
        <f t="shared" si="569"/>
        <v>97.401222914793294</v>
      </c>
      <c r="H2258">
        <f t="shared" si="570"/>
        <v>23.218933744932283</v>
      </c>
      <c r="I2258">
        <f t="shared" si="571"/>
        <v>100.13050039597729</v>
      </c>
      <c r="J2258">
        <f t="shared" si="572"/>
        <v>10020.153543410985</v>
      </c>
      <c r="K2258">
        <f t="shared" si="573"/>
        <v>10026.117109548808</v>
      </c>
      <c r="L2258">
        <f t="shared" si="576"/>
        <v>2.4420413874100011</v>
      </c>
      <c r="M2258" s="1">
        <f t="shared" si="574"/>
        <v>2052.8147395942347</v>
      </c>
      <c r="N2258" s="1">
        <f>IF(M2258&lt;'How to'!$B$35,0,M2258)</f>
        <v>2052.8147395942347</v>
      </c>
      <c r="O2258" s="1">
        <f>(((ABS('How to'!$B$33))*(N2258))/(11.82))^(1/2)</f>
        <v>121.49981125144967</v>
      </c>
      <c r="P2258" s="1">
        <f>(((ABS('How to'!$B$33)+'How to'!$B$32)*(N2258))/(11.82))^(1/2)</f>
        <v>184.02780500133795</v>
      </c>
      <c r="Q2258">
        <f>IF(P2258=0,'How to'!$B$34,MIN(ROUNDDOWN(2*P2258,-1)/2,'How to'!$B$34))</f>
        <v>145</v>
      </c>
      <c r="R2258">
        <f t="shared" si="575"/>
        <v>145</v>
      </c>
      <c r="S2258" t="str">
        <f t="shared" si="565"/>
        <v/>
      </c>
      <c r="T2258">
        <f t="shared" si="561"/>
        <v>145</v>
      </c>
      <c r="U2258" t="str">
        <f t="shared" si="562"/>
        <v/>
      </c>
      <c r="W2258" t="str">
        <f t="shared" si="563"/>
        <v/>
      </c>
      <c r="X2258" t="str">
        <f t="shared" si="564"/>
        <v/>
      </c>
      <c r="AE2258" t="s">
        <v>52</v>
      </c>
    </row>
    <row r="2259" spans="1:31" x14ac:dyDescent="0.25">
      <c r="A2259">
        <v>45.95239179</v>
      </c>
      <c r="B2259">
        <v>-122.8631871</v>
      </c>
      <c r="C2259">
        <v>56.323614069999998</v>
      </c>
      <c r="D2259">
        <f t="shared" si="566"/>
        <v>193.14155888979343</v>
      </c>
      <c r="E2259">
        <f t="shared" si="567"/>
        <v>52.644441527648347</v>
      </c>
      <c r="F2259">
        <f t="shared" si="568"/>
        <v>200.18765944517543</v>
      </c>
      <c r="G2259">
        <f t="shared" si="569"/>
        <v>97.157433210187321</v>
      </c>
      <c r="H2259">
        <f t="shared" si="570"/>
        <v>24.178554242384447</v>
      </c>
      <c r="I2259">
        <f t="shared" si="571"/>
        <v>100.1207736348653</v>
      </c>
      <c r="J2259">
        <f t="shared" si="572"/>
        <v>10018.774748534384</v>
      </c>
      <c r="K2259">
        <f t="shared" si="573"/>
        <v>10024.16931324394</v>
      </c>
      <c r="L2259">
        <f t="shared" si="576"/>
        <v>2.3226202249948651</v>
      </c>
      <c r="M2259" s="1">
        <f t="shared" si="574"/>
        <v>2157.9441196130338</v>
      </c>
      <c r="N2259" s="1">
        <f>IF(M2259&lt;'How to'!$B$35,0,M2259)</f>
        <v>2157.9441196130338</v>
      </c>
      <c r="O2259" s="1">
        <f>(((ABS('How to'!$B$33))*(N2259))/(11.82))^(1/2)</f>
        <v>124.57211033789305</v>
      </c>
      <c r="P2259" s="1">
        <f>(((ABS('How to'!$B$33)+'How to'!$B$32)*(N2259))/(11.82))^(1/2)</f>
        <v>188.68121517014629</v>
      </c>
      <c r="Q2259">
        <f>IF(P2259=0,'How to'!$B$34,MIN(ROUNDDOWN(2*P2259,-1)/2,'How to'!$B$34))</f>
        <v>145</v>
      </c>
      <c r="R2259">
        <f t="shared" si="575"/>
        <v>145</v>
      </c>
      <c r="S2259" t="str">
        <f t="shared" si="565"/>
        <v/>
      </c>
      <c r="T2259">
        <f t="shared" si="561"/>
        <v>145</v>
      </c>
      <c r="U2259" t="str">
        <f t="shared" si="562"/>
        <v/>
      </c>
      <c r="W2259" t="str">
        <f t="shared" si="563"/>
        <v/>
      </c>
      <c r="X2259" t="str">
        <f t="shared" si="564"/>
        <v/>
      </c>
      <c r="AE2259" t="s">
        <v>52</v>
      </c>
    </row>
    <row r="2260" spans="1:31" x14ac:dyDescent="0.25">
      <c r="A2260">
        <v>45.952608380000001</v>
      </c>
      <c r="B2260">
        <v>-122.863274</v>
      </c>
      <c r="C2260">
        <v>56.348614070000004</v>
      </c>
      <c r="D2260">
        <f t="shared" si="566"/>
        <v>192.58496138961675</v>
      </c>
      <c r="E2260">
        <f t="shared" si="567"/>
        <v>54.65651178557026</v>
      </c>
      <c r="F2260">
        <f t="shared" si="568"/>
        <v>200.19066320387262</v>
      </c>
      <c r="G2260">
        <f t="shared" si="569"/>
        <v>96.878021265006879</v>
      </c>
      <c r="H2260">
        <f t="shared" si="570"/>
        <v>25.269740461241685</v>
      </c>
      <c r="I2260">
        <f t="shared" si="571"/>
        <v>100.11948255560273</v>
      </c>
      <c r="J2260">
        <f t="shared" si="572"/>
        <v>10019.075408501589</v>
      </c>
      <c r="K2260">
        <f t="shared" si="573"/>
        <v>10023.910787201639</v>
      </c>
      <c r="L2260">
        <f t="shared" si="576"/>
        <v>2.1989494537279772</v>
      </c>
      <c r="M2260" s="1">
        <f t="shared" si="574"/>
        <v>2279.2499323273796</v>
      </c>
      <c r="N2260" s="1">
        <f>IF(M2260&lt;'How to'!$B$35,0,M2260)</f>
        <v>2279.2499323273796</v>
      </c>
      <c r="O2260" s="1">
        <f>(((ABS('How to'!$B$33))*(N2260))/(11.82))^(1/2)</f>
        <v>128.02556462922453</v>
      </c>
      <c r="P2260" s="1">
        <f>(((ABS('How to'!$B$33)+'How to'!$B$32)*(N2260))/(11.82))^(1/2)</f>
        <v>193.91193615942359</v>
      </c>
      <c r="Q2260">
        <f>IF(P2260=0,'How to'!$B$34,MIN(ROUNDDOWN(2*P2260,-1)/2,'How to'!$B$34))</f>
        <v>145</v>
      </c>
      <c r="R2260">
        <f t="shared" si="575"/>
        <v>145</v>
      </c>
      <c r="S2260" t="str">
        <f t="shared" si="565"/>
        <v/>
      </c>
      <c r="T2260">
        <f t="shared" si="561"/>
        <v>145</v>
      </c>
      <c r="U2260" t="str">
        <f t="shared" si="562"/>
        <v/>
      </c>
      <c r="W2260" t="str">
        <f t="shared" si="563"/>
        <v/>
      </c>
      <c r="X2260" t="str">
        <f t="shared" si="564"/>
        <v/>
      </c>
      <c r="AE2260" t="s">
        <v>52</v>
      </c>
    </row>
    <row r="2261" spans="1:31" x14ac:dyDescent="0.25">
      <c r="A2261">
        <v>45.952824460000002</v>
      </c>
      <c r="B2261">
        <v>-122.86336350000001</v>
      </c>
      <c r="C2261">
        <v>56.373614070000002</v>
      </c>
      <c r="D2261">
        <f t="shared" si="566"/>
        <v>191.83800754450937</v>
      </c>
      <c r="E2261">
        <f t="shared" si="567"/>
        <v>57.163894380388456</v>
      </c>
      <c r="F2261">
        <f t="shared" si="568"/>
        <v>200.17375442195075</v>
      </c>
      <c r="G2261">
        <f t="shared" si="569"/>
        <v>96.580798199934691</v>
      </c>
      <c r="H2261">
        <f t="shared" si="570"/>
        <v>26.384137191476214</v>
      </c>
      <c r="I2261">
        <f t="shared" si="571"/>
        <v>100.11979462761171</v>
      </c>
      <c r="J2261">
        <f t="shared" si="572"/>
        <v>10017.382989844862</v>
      </c>
      <c r="K2261">
        <f t="shared" si="573"/>
        <v>10023.973276275146</v>
      </c>
      <c r="L2261">
        <f t="shared" si="576"/>
        <v>2.5671553186911624</v>
      </c>
      <c r="M2261" s="1">
        <f t="shared" si="574"/>
        <v>1952.3503707180766</v>
      </c>
      <c r="N2261" s="1">
        <f>IF(M2261&lt;'How to'!$B$35,0,M2261)</f>
        <v>1952.3503707180766</v>
      </c>
      <c r="O2261" s="1">
        <f>(((ABS('How to'!$B$33))*(N2261))/(11.82))^(1/2)</f>
        <v>118.48942834144863</v>
      </c>
      <c r="P2261" s="1">
        <f>(((ABS('How to'!$B$33)+'How to'!$B$32)*(N2261))/(11.82))^(1/2)</f>
        <v>179.46817520903718</v>
      </c>
      <c r="Q2261">
        <f>IF(P2261=0,'How to'!$B$34,MIN(ROUNDDOWN(2*P2261,-1)/2,'How to'!$B$34))</f>
        <v>145</v>
      </c>
      <c r="R2261">
        <f t="shared" si="575"/>
        <v>145</v>
      </c>
      <c r="S2261" t="str">
        <f t="shared" si="565"/>
        <v/>
      </c>
      <c r="T2261">
        <f t="shared" si="561"/>
        <v>145</v>
      </c>
      <c r="U2261" t="str">
        <f t="shared" si="562"/>
        <v/>
      </c>
      <c r="W2261" t="str">
        <f t="shared" si="563"/>
        <v/>
      </c>
      <c r="X2261" t="str">
        <f t="shared" si="564"/>
        <v/>
      </c>
      <c r="AE2261" t="s">
        <v>162</v>
      </c>
    </row>
    <row r="2262" spans="1:31" x14ac:dyDescent="0.25">
      <c r="A2262">
        <v>45.953039619999998</v>
      </c>
      <c r="B2262">
        <v>-122.8634575</v>
      </c>
      <c r="C2262">
        <v>56.398614070000001</v>
      </c>
      <c r="D2262">
        <f t="shared" si="566"/>
        <v>191.18122249474385</v>
      </c>
      <c r="E2262">
        <f t="shared" si="567"/>
        <v>59.32298258273844</v>
      </c>
      <c r="F2262">
        <f t="shared" si="568"/>
        <v>200.17361488741875</v>
      </c>
      <c r="G2262">
        <f t="shared" si="569"/>
        <v>96.273556379824512</v>
      </c>
      <c r="H2262">
        <f t="shared" si="570"/>
        <v>27.483046353413474</v>
      </c>
      <c r="I2262">
        <f t="shared" si="571"/>
        <v>100.11950606591667</v>
      </c>
      <c r="J2262">
        <f t="shared" si="572"/>
        <v>10017.369024274158</v>
      </c>
      <c r="K2262">
        <f t="shared" si="573"/>
        <v>10023.915494883124</v>
      </c>
      <c r="L2262">
        <f t="shared" si="576"/>
        <v>2.558607161907831</v>
      </c>
      <c r="M2262" s="1">
        <f t="shared" si="574"/>
        <v>1958.8617674721056</v>
      </c>
      <c r="N2262" s="1">
        <f>IF(M2262&lt;'How to'!$B$35,0,M2262)</f>
        <v>1958.8617674721056</v>
      </c>
      <c r="O2262" s="1">
        <f>(((ABS('How to'!$B$33))*(N2262))/(11.82))^(1/2)</f>
        <v>118.68685434299343</v>
      </c>
      <c r="P2262" s="1">
        <f>(((ABS('How to'!$B$33)+'How to'!$B$32)*(N2262))/(11.82))^(1/2)</f>
        <v>179.76720344077071</v>
      </c>
      <c r="Q2262">
        <f>IF(P2262=0,'How to'!$B$34,MIN(ROUNDDOWN(2*P2262,-1)/2,'How to'!$B$34))</f>
        <v>145</v>
      </c>
      <c r="R2262">
        <f t="shared" si="575"/>
        <v>145</v>
      </c>
      <c r="S2262" t="str">
        <f t="shared" si="565"/>
        <v/>
      </c>
      <c r="T2262">
        <f t="shared" si="561"/>
        <v>145</v>
      </c>
      <c r="U2262" t="str">
        <f t="shared" si="562"/>
        <v/>
      </c>
      <c r="W2262" t="str">
        <f t="shared" si="563"/>
        <v/>
      </c>
      <c r="X2262" t="str">
        <f t="shared" si="564"/>
        <v/>
      </c>
      <c r="AE2262" t="s">
        <v>52</v>
      </c>
    </row>
    <row r="2263" spans="1:31" x14ac:dyDescent="0.25">
      <c r="A2263">
        <v>45.953254029999997</v>
      </c>
      <c r="B2263">
        <v>-122.8635549</v>
      </c>
      <c r="C2263">
        <v>56.423614069999999</v>
      </c>
      <c r="D2263">
        <f t="shared" si="566"/>
        <v>190.62462499535815</v>
      </c>
      <c r="E2263">
        <f t="shared" si="567"/>
        <v>61.102822639169617</v>
      </c>
      <c r="F2263">
        <f t="shared" si="568"/>
        <v>200.17817710503496</v>
      </c>
      <c r="G2263">
        <f t="shared" si="569"/>
        <v>95.98412567960608</v>
      </c>
      <c r="H2263">
        <f t="shared" si="570"/>
        <v>28.465854796251882</v>
      </c>
      <c r="I2263">
        <f t="shared" si="571"/>
        <v>100.11621882472247</v>
      </c>
      <c r="J2263">
        <f t="shared" si="572"/>
        <v>10017.825647273687</v>
      </c>
      <c r="K2263">
        <f t="shared" si="573"/>
        <v>10023.257271759712</v>
      </c>
      <c r="L2263">
        <f t="shared" si="576"/>
        <v>2.330584580320056</v>
      </c>
      <c r="M2263" s="1">
        <f t="shared" si="574"/>
        <v>2150.3740641721811</v>
      </c>
      <c r="N2263" s="1">
        <f>IF(M2263&lt;'How to'!$B$35,0,M2263)</f>
        <v>2150.3740641721811</v>
      </c>
      <c r="O2263" s="1">
        <f>(((ABS('How to'!$B$33))*(N2263))/(11.82))^(1/2)</f>
        <v>124.3534192577865</v>
      </c>
      <c r="P2263" s="1">
        <f>(((ABS('How to'!$B$33)+'How to'!$B$32)*(N2263))/(11.82))^(1/2)</f>
        <v>188.34997811692907</v>
      </c>
      <c r="Q2263">
        <f>IF(P2263=0,'How to'!$B$34,MIN(ROUNDDOWN(2*P2263,-1)/2,'How to'!$B$34))</f>
        <v>145</v>
      </c>
      <c r="R2263">
        <f t="shared" si="575"/>
        <v>145</v>
      </c>
      <c r="S2263" t="str">
        <f t="shared" si="565"/>
        <v/>
      </c>
      <c r="T2263">
        <f t="shared" si="561"/>
        <v>145</v>
      </c>
      <c r="U2263" t="str">
        <f t="shared" si="562"/>
        <v/>
      </c>
      <c r="W2263" t="str">
        <f t="shared" si="563"/>
        <v/>
      </c>
      <c r="X2263" t="str">
        <f t="shared" si="564"/>
        <v/>
      </c>
      <c r="AE2263" t="s">
        <v>163</v>
      </c>
    </row>
    <row r="2264" spans="1:31" x14ac:dyDescent="0.25">
      <c r="A2264">
        <v>45.953468129999997</v>
      </c>
      <c r="B2264">
        <v>-122.8636537</v>
      </c>
      <c r="C2264">
        <v>56.448614069999998</v>
      </c>
      <c r="D2264">
        <f t="shared" si="566"/>
        <v>190.11366849000296</v>
      </c>
      <c r="E2264">
        <f t="shared" si="567"/>
        <v>62.712382407512017</v>
      </c>
      <c r="F2264">
        <f t="shared" si="568"/>
        <v>200.19003435224434</v>
      </c>
      <c r="G2264">
        <f t="shared" si="569"/>
        <v>95.706940124609858</v>
      </c>
      <c r="H2264">
        <f t="shared" si="570"/>
        <v>29.386740360759774</v>
      </c>
      <c r="I2264">
        <f t="shared" si="571"/>
        <v>100.11692612663637</v>
      </c>
      <c r="J2264">
        <f t="shared" si="572"/>
        <v>10019.012463488192</v>
      </c>
      <c r="K2264">
        <f t="shared" si="573"/>
        <v>10023.398897046365</v>
      </c>
      <c r="L2264">
        <f t="shared" si="576"/>
        <v>2.0943814261430362</v>
      </c>
      <c r="M2264" s="1">
        <f t="shared" si="574"/>
        <v>2392.9258472047331</v>
      </c>
      <c r="N2264" s="1">
        <f>IF(M2264&lt;'How to'!$B$35,0,M2264)</f>
        <v>2392.9258472047331</v>
      </c>
      <c r="O2264" s="1">
        <f>(((ABS('How to'!$B$33))*(N2264))/(11.82))^(1/2)</f>
        <v>131.17931083663231</v>
      </c>
      <c r="P2264" s="1">
        <f>(((ABS('How to'!$B$33)+'How to'!$B$32)*(N2264))/(11.82))^(1/2)</f>
        <v>198.68870894699137</v>
      </c>
      <c r="Q2264">
        <f>IF(P2264=0,'How to'!$B$34,MIN(ROUNDDOWN(2*P2264,-1)/2,'How to'!$B$34))</f>
        <v>145</v>
      </c>
      <c r="R2264">
        <f t="shared" si="575"/>
        <v>145</v>
      </c>
      <c r="S2264" t="str">
        <f t="shared" si="565"/>
        <v/>
      </c>
      <c r="T2264">
        <f t="shared" si="561"/>
        <v>145</v>
      </c>
      <c r="U2264" t="str">
        <f t="shared" si="562"/>
        <v/>
      </c>
      <c r="W2264" t="str">
        <f t="shared" si="563"/>
        <v/>
      </c>
      <c r="X2264" t="str">
        <f t="shared" si="564"/>
        <v/>
      </c>
      <c r="AE2264" t="s">
        <v>52</v>
      </c>
    </row>
    <row r="2265" spans="1:31" x14ac:dyDescent="0.25">
      <c r="A2265">
        <v>45.953680169999998</v>
      </c>
      <c r="B2265">
        <v>-122.8637612</v>
      </c>
      <c r="C2265">
        <v>56.473614070000004</v>
      </c>
      <c r="D2265">
        <f t="shared" si="566"/>
        <v>189.65837173450726</v>
      </c>
      <c r="E2265">
        <f t="shared" si="567"/>
        <v>64.128447792844739</v>
      </c>
      <c r="F2265">
        <f t="shared" si="568"/>
        <v>200.20678256568669</v>
      </c>
      <c r="G2265">
        <f t="shared" si="569"/>
        <v>95.25720934457469</v>
      </c>
      <c r="H2265">
        <f t="shared" si="570"/>
        <v>30.779724589382127</v>
      </c>
      <c r="I2265">
        <f t="shared" si="571"/>
        <v>100.10658009299061</v>
      </c>
      <c r="J2265">
        <f t="shared" si="572"/>
        <v>10020.688946326038</v>
      </c>
      <c r="K2265">
        <f t="shared" si="573"/>
        <v>10021.327377914344</v>
      </c>
      <c r="L2265">
        <f t="shared" si="576"/>
        <v>0.79901914138902086</v>
      </c>
      <c r="M2265" s="1">
        <f t="shared" si="574"/>
        <v>6271.01833911838</v>
      </c>
      <c r="N2265" s="1">
        <f>IF(M2265&lt;'How to'!$B$35,0,M2265)</f>
        <v>6271.01833911838</v>
      </c>
      <c r="O2265" s="1">
        <f>(((ABS('How to'!$B$33))*(N2265))/(11.82))^(1/2)</f>
        <v>212.3585542636703</v>
      </c>
      <c r="P2265" s="1">
        <f>(((ABS('How to'!$B$33)+'How to'!$B$32)*(N2265))/(11.82))^(1/2)</f>
        <v>321.64559114847583</v>
      </c>
      <c r="Q2265">
        <f>IF(P2265=0,'How to'!$B$34,MIN(ROUNDDOWN(2*P2265,-1)/2,'How to'!$B$34))</f>
        <v>145</v>
      </c>
      <c r="R2265">
        <f t="shared" si="575"/>
        <v>145</v>
      </c>
      <c r="S2265" t="str">
        <f t="shared" si="565"/>
        <v/>
      </c>
      <c r="T2265">
        <f t="shared" si="561"/>
        <v>145</v>
      </c>
      <c r="U2265" t="str">
        <f t="shared" si="562"/>
        <v/>
      </c>
      <c r="W2265" t="str">
        <f t="shared" si="563"/>
        <v/>
      </c>
      <c r="X2265" t="str">
        <f t="shared" si="564"/>
        <v/>
      </c>
      <c r="AE2265" t="s">
        <v>52</v>
      </c>
    </row>
    <row r="2266" spans="1:31" x14ac:dyDescent="0.25">
      <c r="A2266">
        <v>45.953892189999998</v>
      </c>
      <c r="B2266">
        <v>-122.8638689</v>
      </c>
      <c r="C2266">
        <v>56.498614070000002</v>
      </c>
      <c r="D2266">
        <f t="shared" si="566"/>
        <v>189.30548892036654</v>
      </c>
      <c r="E2266">
        <f t="shared" si="567"/>
        <v>65.188492551173411</v>
      </c>
      <c r="F2266">
        <f t="shared" si="568"/>
        <v>200.2151535135975</v>
      </c>
      <c r="G2266">
        <f t="shared" si="569"/>
        <v>94.907666114919323</v>
      </c>
      <c r="H2266">
        <f t="shared" si="570"/>
        <v>31.839903890903077</v>
      </c>
      <c r="I2266">
        <f t="shared" si="571"/>
        <v>100.10616647920821</v>
      </c>
      <c r="J2266">
        <f t="shared" si="572"/>
        <v>10021.526924118354</v>
      </c>
      <c r="K2266">
        <f t="shared" si="573"/>
        <v>10021.24456716295</v>
      </c>
      <c r="L2266">
        <f t="shared" si="576"/>
        <v>0</v>
      </c>
      <c r="M2266" s="1">
        <f t="shared" si="574"/>
        <v>0</v>
      </c>
      <c r="N2266" s="1">
        <f>IF(M2266&lt;'How to'!$B$35,0,M2266)</f>
        <v>0</v>
      </c>
      <c r="O2266" s="1">
        <f>(((ABS('How to'!$B$33))*(N2266))/(11.82))^(1/2)</f>
        <v>0</v>
      </c>
      <c r="P2266" s="1">
        <f>(((ABS('How to'!$B$33)+'How to'!$B$32)*(N2266))/(11.82))^(1/2)</f>
        <v>0</v>
      </c>
      <c r="Q2266">
        <f>IF(P2266=0,'How to'!$B$34,MIN(ROUNDDOWN(2*P2266,-1)/2,'How to'!$B$34))</f>
        <v>145</v>
      </c>
      <c r="R2266">
        <f t="shared" si="575"/>
        <v>145</v>
      </c>
      <c r="S2266" t="str">
        <f t="shared" si="565"/>
        <v/>
      </c>
      <c r="T2266">
        <f t="shared" si="561"/>
        <v>145</v>
      </c>
      <c r="U2266" t="str">
        <f t="shared" si="562"/>
        <v/>
      </c>
      <c r="W2266" t="str">
        <f t="shared" si="563"/>
        <v/>
      </c>
      <c r="X2266" t="str">
        <f t="shared" si="564"/>
        <v/>
      </c>
      <c r="AE2266" t="s">
        <v>164</v>
      </c>
    </row>
    <row r="2267" spans="1:31" x14ac:dyDescent="0.25">
      <c r="A2267">
        <v>45.954104200000003</v>
      </c>
      <c r="B2267">
        <v>-122.8639766</v>
      </c>
      <c r="C2267">
        <v>56.523614070000001</v>
      </c>
      <c r="D2267">
        <f t="shared" si="566"/>
        <v>189.03498253513197</v>
      </c>
      <c r="E2267">
        <f t="shared" si="567"/>
        <v>65.993131840230589</v>
      </c>
      <c r="F2267">
        <f t="shared" si="568"/>
        <v>200.22317066748221</v>
      </c>
      <c r="G2267">
        <f t="shared" si="569"/>
        <v>94.640499315752052</v>
      </c>
      <c r="H2267">
        <f t="shared" si="570"/>
        <v>32.636937526889923</v>
      </c>
      <c r="I2267">
        <f t="shared" si="571"/>
        <v>100.10990860983232</v>
      </c>
      <c r="J2267">
        <f t="shared" si="572"/>
        <v>10022.329518034927</v>
      </c>
      <c r="K2267">
        <f t="shared" si="573"/>
        <v>10021.993801868979</v>
      </c>
      <c r="L2267">
        <f t="shared" si="576"/>
        <v>0</v>
      </c>
      <c r="M2267" s="1">
        <f t="shared" si="574"/>
        <v>0</v>
      </c>
      <c r="N2267" s="1">
        <f>IF(M2267&lt;'How to'!$B$35,0,M2267)</f>
        <v>0</v>
      </c>
      <c r="O2267" s="1">
        <f>(((ABS('How to'!$B$33))*(N2267))/(11.82))^(1/2)</f>
        <v>0</v>
      </c>
      <c r="P2267" s="1">
        <f>(((ABS('How to'!$B$33)+'How to'!$B$32)*(N2267))/(11.82))^(1/2)</f>
        <v>0</v>
      </c>
      <c r="Q2267">
        <f>IF(P2267=0,'How to'!$B$34,MIN(ROUNDDOWN(2*P2267,-1)/2,'How to'!$B$34))</f>
        <v>145</v>
      </c>
      <c r="R2267">
        <f t="shared" si="575"/>
        <v>145</v>
      </c>
      <c r="S2267" t="str">
        <f t="shared" si="565"/>
        <v/>
      </c>
      <c r="T2267">
        <f t="shared" si="561"/>
        <v>145</v>
      </c>
      <c r="U2267" t="str">
        <f t="shared" si="562"/>
        <v/>
      </c>
      <c r="W2267" t="str">
        <f t="shared" si="563"/>
        <v/>
      </c>
      <c r="X2267" t="str">
        <f t="shared" si="564"/>
        <v/>
      </c>
      <c r="AE2267" t="s">
        <v>165</v>
      </c>
    </row>
    <row r="2268" spans="1:31" x14ac:dyDescent="0.25">
      <c r="A2268">
        <v>45.954316200000001</v>
      </c>
      <c r="B2268">
        <v>-122.8640843</v>
      </c>
      <c r="C2268">
        <v>56.548614069999999</v>
      </c>
      <c r="D2268">
        <f t="shared" si="566"/>
        <v>188.8000983904719</v>
      </c>
      <c r="E2268">
        <f t="shared" si="567"/>
        <v>66.689414997047805</v>
      </c>
      <c r="F2268">
        <f t="shared" si="568"/>
        <v>200.23225320836886</v>
      </c>
      <c r="G2268">
        <f t="shared" si="569"/>
        <v>94.406728365393093</v>
      </c>
      <c r="H2268">
        <f t="shared" si="570"/>
        <v>33.325614261608926</v>
      </c>
      <c r="I2268">
        <f t="shared" si="571"/>
        <v>100.11606727479196</v>
      </c>
      <c r="J2268">
        <f t="shared" si="572"/>
        <v>10023.238806225085</v>
      </c>
      <c r="K2268">
        <f t="shared" si="573"/>
        <v>10023.226926570669</v>
      </c>
      <c r="L2268">
        <f t="shared" si="576"/>
        <v>0</v>
      </c>
      <c r="M2268" s="1">
        <f t="shared" si="574"/>
        <v>0</v>
      </c>
      <c r="N2268" s="1">
        <f>IF(M2268&lt;'How to'!$B$35,0,M2268)</f>
        <v>0</v>
      </c>
      <c r="O2268" s="1">
        <f>(((ABS('How to'!$B$33))*(N2268))/(11.82))^(1/2)</f>
        <v>0</v>
      </c>
      <c r="P2268" s="1">
        <f>(((ABS('How to'!$B$33)+'How to'!$B$32)*(N2268))/(11.82))^(1/2)</f>
        <v>0</v>
      </c>
      <c r="Q2268">
        <f>IF(P2268=0,'How to'!$B$34,MIN(ROUNDDOWN(2*P2268,-1)/2,'How to'!$B$34))</f>
        <v>145</v>
      </c>
      <c r="R2268">
        <f t="shared" si="575"/>
        <v>145</v>
      </c>
      <c r="S2268" t="str">
        <f t="shared" si="565"/>
        <v/>
      </c>
      <c r="T2268">
        <f t="shared" si="561"/>
        <v>145</v>
      </c>
      <c r="U2268" t="str">
        <f t="shared" si="562"/>
        <v/>
      </c>
      <c r="W2268" t="str">
        <f t="shared" si="563"/>
        <v/>
      </c>
      <c r="X2268" t="str">
        <f t="shared" si="564"/>
        <v/>
      </c>
      <c r="AE2268" t="s">
        <v>52</v>
      </c>
    </row>
    <row r="2269" spans="1:31" x14ac:dyDescent="0.25">
      <c r="A2269">
        <v>45.954528189999998</v>
      </c>
      <c r="B2269">
        <v>-122.8641921</v>
      </c>
      <c r="C2269">
        <v>56.573614069999998</v>
      </c>
      <c r="D2269">
        <f t="shared" si="566"/>
        <v>188.79230602482716</v>
      </c>
      <c r="E2269">
        <f t="shared" si="567"/>
        <v>66.712377655841792</v>
      </c>
      <c r="F2269">
        <f t="shared" si="568"/>
        <v>200.2325551619108</v>
      </c>
      <c r="G2269">
        <f t="shared" si="569"/>
        <v>94.401162389932566</v>
      </c>
      <c r="H2269">
        <f t="shared" si="570"/>
        <v>33.348704713820887</v>
      </c>
      <c r="I2269">
        <f t="shared" si="571"/>
        <v>100.11850761302847</v>
      </c>
      <c r="J2269">
        <f t="shared" si="572"/>
        <v>10023.269036666912</v>
      </c>
      <c r="K2269">
        <f t="shared" si="573"/>
        <v>10023.715566660039</v>
      </c>
      <c r="L2269">
        <f t="shared" si="576"/>
        <v>0.66822899752039699</v>
      </c>
      <c r="M2269" s="1">
        <f t="shared" si="574"/>
        <v>7500.2099608480967</v>
      </c>
      <c r="N2269" s="1">
        <f>IF(M2269&lt;'How to'!$B$35,0,M2269)</f>
        <v>7500.2099608480967</v>
      </c>
      <c r="O2269" s="1">
        <f>(((ABS('How to'!$B$33))*(N2269))/(11.82))^(1/2)</f>
        <v>232.24022051104609</v>
      </c>
      <c r="P2269" s="1">
        <f>(((ABS('How to'!$B$33)+'How to'!$B$32)*(N2269))/(11.82))^(1/2)</f>
        <v>351.75904862292185</v>
      </c>
      <c r="Q2269">
        <f>IF(P2269=0,'How to'!$B$34,MIN(ROUNDDOWN(2*P2269,-1)/2,'How to'!$B$34))</f>
        <v>145</v>
      </c>
      <c r="R2269">
        <f t="shared" si="575"/>
        <v>145</v>
      </c>
      <c r="S2269" t="str">
        <f t="shared" si="565"/>
        <v/>
      </c>
      <c r="T2269">
        <f t="shared" si="561"/>
        <v>145</v>
      </c>
      <c r="U2269" t="str">
        <f t="shared" si="562"/>
        <v/>
      </c>
      <c r="W2269" t="str">
        <f t="shared" si="563"/>
        <v/>
      </c>
      <c r="X2269" t="str">
        <f t="shared" si="564"/>
        <v/>
      </c>
      <c r="AE2269" t="s">
        <v>52</v>
      </c>
    </row>
    <row r="2270" spans="1:31" x14ac:dyDescent="0.25">
      <c r="A2270">
        <v>45.954740180000002</v>
      </c>
      <c r="B2270">
        <v>-122.8642998</v>
      </c>
      <c r="C2270">
        <v>56.598614070000004</v>
      </c>
      <c r="D2270">
        <f t="shared" si="566"/>
        <v>188.78785324524972</v>
      </c>
      <c r="E2270">
        <f t="shared" si="567"/>
        <v>66.719861686324577</v>
      </c>
      <c r="F2270">
        <f t="shared" si="568"/>
        <v>200.23085046114204</v>
      </c>
      <c r="G2270">
        <f t="shared" si="569"/>
        <v>94.397822805447234</v>
      </c>
      <c r="H2270">
        <f t="shared" si="570"/>
        <v>33.348577140570889</v>
      </c>
      <c r="I2270">
        <f t="shared" si="571"/>
        <v>100.11531624935927</v>
      </c>
      <c r="J2270">
        <f t="shared" si="572"/>
        <v>10023.098369098056</v>
      </c>
      <c r="K2270">
        <f t="shared" si="573"/>
        <v>10023.076547709219</v>
      </c>
      <c r="L2270">
        <f t="shared" si="576"/>
        <v>0</v>
      </c>
      <c r="M2270" s="1">
        <f t="shared" si="574"/>
        <v>0</v>
      </c>
      <c r="N2270" s="1">
        <f>IF(M2270&lt;'How to'!$B$35,0,M2270)</f>
        <v>0</v>
      </c>
      <c r="O2270" s="1">
        <f>(((ABS('How to'!$B$33))*(N2270))/(11.82))^(1/2)</f>
        <v>0</v>
      </c>
      <c r="P2270" s="1">
        <f>(((ABS('How to'!$B$33)+'How to'!$B$32)*(N2270))/(11.82))^(1/2)</f>
        <v>0</v>
      </c>
      <c r="Q2270">
        <f>IF(P2270=0,'How to'!$B$34,MIN(ROUNDDOWN(2*P2270,-1)/2,'How to'!$B$34))</f>
        <v>145</v>
      </c>
      <c r="R2270">
        <f t="shared" si="575"/>
        <v>145</v>
      </c>
      <c r="S2270" t="str">
        <f t="shared" si="565"/>
        <v/>
      </c>
      <c r="T2270">
        <f t="shared" si="561"/>
        <v>145</v>
      </c>
      <c r="U2270" t="str">
        <f t="shared" si="562"/>
        <v/>
      </c>
      <c r="W2270" t="str">
        <f t="shared" si="563"/>
        <v/>
      </c>
      <c r="X2270" t="str">
        <f t="shared" si="564"/>
        <v/>
      </c>
      <c r="AE2270" t="s">
        <v>52</v>
      </c>
    </row>
    <row r="2271" spans="1:31" x14ac:dyDescent="0.25">
      <c r="A2271">
        <v>45.954952159999998</v>
      </c>
      <c r="B2271">
        <v>-122.86440760000001</v>
      </c>
      <c r="C2271">
        <v>56.623614070000002</v>
      </c>
      <c r="D2271">
        <f t="shared" si="566"/>
        <v>188.78340046488128</v>
      </c>
      <c r="E2271">
        <f t="shared" si="567"/>
        <v>66.735084862905197</v>
      </c>
      <c r="F2271">
        <f t="shared" si="568"/>
        <v>200.23172536524501</v>
      </c>
      <c r="G2271">
        <f t="shared" si="569"/>
        <v>94.394483219379936</v>
      </c>
      <c r="H2271">
        <f t="shared" si="570"/>
        <v>33.356188828470799</v>
      </c>
      <c r="I2271">
        <f t="shared" si="571"/>
        <v>100.11470319295964</v>
      </c>
      <c r="J2271">
        <f t="shared" si="572"/>
        <v>10023.185960685725</v>
      </c>
      <c r="K2271">
        <f t="shared" si="573"/>
        <v>10022.953795414403</v>
      </c>
      <c r="L2271">
        <f t="shared" si="576"/>
        <v>0</v>
      </c>
      <c r="M2271" s="1">
        <f t="shared" si="574"/>
        <v>0</v>
      </c>
      <c r="N2271" s="1">
        <f>IF(M2271&lt;'How to'!$B$35,0,M2271)</f>
        <v>0</v>
      </c>
      <c r="O2271" s="1">
        <f>(((ABS('How to'!$B$33))*(N2271))/(11.82))^(1/2)</f>
        <v>0</v>
      </c>
      <c r="P2271" s="1">
        <f>(((ABS('How to'!$B$33)+'How to'!$B$32)*(N2271))/(11.82))^(1/2)</f>
        <v>0</v>
      </c>
      <c r="Q2271">
        <f>IF(P2271=0,'How to'!$B$34,MIN(ROUNDDOWN(2*P2271,-1)/2,'How to'!$B$34))</f>
        <v>145</v>
      </c>
      <c r="R2271">
        <f t="shared" si="575"/>
        <v>145</v>
      </c>
      <c r="S2271" t="str">
        <f t="shared" si="565"/>
        <v/>
      </c>
      <c r="T2271">
        <f t="shared" si="561"/>
        <v>145</v>
      </c>
      <c r="U2271" t="str">
        <f t="shared" si="562"/>
        <v/>
      </c>
      <c r="W2271" t="str">
        <f t="shared" si="563"/>
        <v/>
      </c>
      <c r="X2271" t="str">
        <f t="shared" si="564"/>
        <v/>
      </c>
      <c r="AE2271" t="s">
        <v>166</v>
      </c>
    </row>
    <row r="2272" spans="1:31" x14ac:dyDescent="0.25">
      <c r="A2272">
        <v>45.955164150000002</v>
      </c>
      <c r="B2272">
        <v>-122.8645154</v>
      </c>
      <c r="C2272">
        <v>56.648614070000001</v>
      </c>
      <c r="D2272">
        <f t="shared" si="566"/>
        <v>188.78451365997338</v>
      </c>
      <c r="E2272">
        <f t="shared" si="567"/>
        <v>66.734829576761953</v>
      </c>
      <c r="F2272">
        <f t="shared" si="568"/>
        <v>200.23268982978811</v>
      </c>
      <c r="G2272">
        <f t="shared" si="569"/>
        <v>94.393370025078809</v>
      </c>
      <c r="H2272">
        <f t="shared" si="570"/>
        <v>33.363800455604277</v>
      </c>
      <c r="I2272">
        <f t="shared" si="571"/>
        <v>100.11618992716825</v>
      </c>
      <c r="J2272">
        <f t="shared" si="572"/>
        <v>10023.282519118033</v>
      </c>
      <c r="K2272">
        <f t="shared" si="573"/>
        <v>10023.251485532825</v>
      </c>
      <c r="L2272">
        <f t="shared" si="576"/>
        <v>0</v>
      </c>
      <c r="M2272" s="1">
        <f t="shared" si="574"/>
        <v>0</v>
      </c>
      <c r="N2272" s="1">
        <f>IF(M2272&lt;'How to'!$B$35,0,M2272)</f>
        <v>0</v>
      </c>
      <c r="O2272" s="1">
        <f>(((ABS('How to'!$B$33))*(N2272))/(11.82))^(1/2)</f>
        <v>0</v>
      </c>
      <c r="P2272" s="1">
        <f>(((ABS('How to'!$B$33)+'How to'!$B$32)*(N2272))/(11.82))^(1/2)</f>
        <v>0</v>
      </c>
      <c r="Q2272">
        <f>IF(P2272=0,'How to'!$B$34,MIN(ROUNDDOWN(2*P2272,-1)/2,'How to'!$B$34))</f>
        <v>145</v>
      </c>
      <c r="R2272">
        <f t="shared" si="575"/>
        <v>145</v>
      </c>
      <c r="S2272" t="str">
        <f t="shared" si="565"/>
        <v/>
      </c>
      <c r="T2272">
        <f t="shared" si="561"/>
        <v>145</v>
      </c>
      <c r="U2272" t="str">
        <f t="shared" si="562"/>
        <v/>
      </c>
      <c r="W2272" t="str">
        <f t="shared" si="563"/>
        <v/>
      </c>
      <c r="X2272" t="str">
        <f t="shared" si="564"/>
        <v/>
      </c>
      <c r="AE2272" t="s">
        <v>167</v>
      </c>
    </row>
    <row r="2273" spans="1:31" x14ac:dyDescent="0.25">
      <c r="A2273">
        <v>45.955376119999997</v>
      </c>
      <c r="B2273">
        <v>-122.8646232</v>
      </c>
      <c r="C2273">
        <v>56.673614069999999</v>
      </c>
      <c r="D2273">
        <f t="shared" si="566"/>
        <v>188.79564561010349</v>
      </c>
      <c r="E2273">
        <f t="shared" si="567"/>
        <v>66.695878632328217</v>
      </c>
      <c r="F2273">
        <f t="shared" si="568"/>
        <v>200.2302075808594</v>
      </c>
      <c r="G2273">
        <f t="shared" si="569"/>
        <v>94.39114363489459</v>
      </c>
      <c r="H2273">
        <f t="shared" si="570"/>
        <v>33.36367283381248</v>
      </c>
      <c r="I2273">
        <f t="shared" si="571"/>
        <v>100.1140482732817</v>
      </c>
      <c r="J2273">
        <f t="shared" si="572"/>
        <v>10023.034006968512</v>
      </c>
      <c r="K2273">
        <f t="shared" si="573"/>
        <v>10022.822661664977</v>
      </c>
      <c r="L2273">
        <f t="shared" si="576"/>
        <v>0</v>
      </c>
      <c r="M2273" s="1">
        <f t="shared" si="574"/>
        <v>0</v>
      </c>
      <c r="N2273" s="1">
        <f>IF(M2273&lt;'How to'!$B$35,0,M2273)</f>
        <v>0</v>
      </c>
      <c r="O2273" s="1">
        <f>(((ABS('How to'!$B$33))*(N2273))/(11.82))^(1/2)</f>
        <v>0</v>
      </c>
      <c r="P2273" s="1">
        <f>(((ABS('How to'!$B$33)+'How to'!$B$32)*(N2273))/(11.82))^(1/2)</f>
        <v>0</v>
      </c>
      <c r="Q2273">
        <f>IF(P2273=0,'How to'!$B$34,MIN(ROUNDDOWN(2*P2273,-1)/2,'How to'!$B$34))</f>
        <v>145</v>
      </c>
      <c r="R2273">
        <f t="shared" si="575"/>
        <v>145</v>
      </c>
      <c r="S2273" t="str">
        <f t="shared" si="565"/>
        <v/>
      </c>
      <c r="T2273">
        <f t="shared" si="561"/>
        <v>145</v>
      </c>
      <c r="U2273" t="str">
        <f t="shared" si="562"/>
        <v/>
      </c>
      <c r="W2273" t="str">
        <f t="shared" si="563"/>
        <v/>
      </c>
      <c r="X2273" t="str">
        <f t="shared" si="564"/>
        <v/>
      </c>
      <c r="AE2273" t="s">
        <v>52</v>
      </c>
    </row>
    <row r="2274" spans="1:31" x14ac:dyDescent="0.25">
      <c r="A2274">
        <v>45.9555881</v>
      </c>
      <c r="B2274">
        <v>-122.86473100000001</v>
      </c>
      <c r="C2274">
        <v>56.698614069999998</v>
      </c>
      <c r="D2274">
        <f t="shared" si="566"/>
        <v>188.78117407469708</v>
      </c>
      <c r="E2274">
        <f t="shared" si="567"/>
        <v>66.742058145430377</v>
      </c>
      <c r="F2274">
        <f t="shared" si="568"/>
        <v>200.23195052365915</v>
      </c>
      <c r="G2274">
        <f t="shared" si="569"/>
        <v>94.390030439802487</v>
      </c>
      <c r="H2274">
        <f t="shared" si="570"/>
        <v>33.371284372318264</v>
      </c>
      <c r="I2274">
        <f t="shared" si="571"/>
        <v>100.11553559305855</v>
      </c>
      <c r="J2274">
        <f t="shared" si="572"/>
        <v>10023.208502627271</v>
      </c>
      <c r="K2274">
        <f t="shared" si="573"/>
        <v>10023.120467084975</v>
      </c>
      <c r="L2274">
        <f t="shared" si="576"/>
        <v>0</v>
      </c>
      <c r="M2274" s="1">
        <f t="shared" si="574"/>
        <v>0</v>
      </c>
      <c r="N2274" s="1">
        <f>IF(M2274&lt;'How to'!$B$35,0,M2274)</f>
        <v>0</v>
      </c>
      <c r="O2274" s="1">
        <f>(((ABS('How to'!$B$33))*(N2274))/(11.82))^(1/2)</f>
        <v>0</v>
      </c>
      <c r="P2274" s="1">
        <f>(((ABS('How to'!$B$33)+'How to'!$B$32)*(N2274))/(11.82))^(1/2)</f>
        <v>0</v>
      </c>
      <c r="Q2274">
        <f>IF(P2274=0,'How to'!$B$34,MIN(ROUNDDOWN(2*P2274,-1)/2,'How to'!$B$34))</f>
        <v>145</v>
      </c>
      <c r="R2274">
        <f t="shared" si="575"/>
        <v>145</v>
      </c>
      <c r="S2274" t="str">
        <f t="shared" si="565"/>
        <v/>
      </c>
      <c r="T2274">
        <f t="shared" si="561"/>
        <v>145</v>
      </c>
      <c r="U2274" t="str">
        <f t="shared" si="562"/>
        <v/>
      </c>
      <c r="W2274" t="str">
        <f t="shared" si="563"/>
        <v/>
      </c>
      <c r="X2274" t="str">
        <f t="shared" si="564"/>
        <v/>
      </c>
      <c r="AE2274" t="s">
        <v>52</v>
      </c>
    </row>
    <row r="2275" spans="1:31" x14ac:dyDescent="0.25">
      <c r="A2275">
        <v>45.955800070000002</v>
      </c>
      <c r="B2275">
        <v>-122.8648389</v>
      </c>
      <c r="C2275">
        <v>56.723614070000004</v>
      </c>
      <c r="D2275">
        <f t="shared" si="566"/>
        <v>188.7032504253684</v>
      </c>
      <c r="E2275">
        <f t="shared" si="567"/>
        <v>66.958497015361871</v>
      </c>
      <c r="F2275">
        <f t="shared" si="568"/>
        <v>200.23075948428985</v>
      </c>
      <c r="G2275">
        <f t="shared" si="569"/>
        <v>94.388917245501347</v>
      </c>
      <c r="H2275">
        <f t="shared" si="570"/>
        <v>33.37889586100362</v>
      </c>
      <c r="I2275">
        <f t="shared" si="571"/>
        <v>100.11702346593124</v>
      </c>
      <c r="J2275">
        <f t="shared" si="572"/>
        <v>10023.089260913883</v>
      </c>
      <c r="K2275">
        <f t="shared" si="573"/>
        <v>10023.418387677826</v>
      </c>
      <c r="L2275">
        <f t="shared" si="576"/>
        <v>0.57369570674997206</v>
      </c>
      <c r="M2275" s="1">
        <f t="shared" si="574"/>
        <v>8735.8317917883869</v>
      </c>
      <c r="N2275" s="1">
        <f>IF(M2275&lt;'How to'!$B$35,0,M2275)</f>
        <v>8735.8317917883869</v>
      </c>
      <c r="O2275" s="1">
        <f>(((ABS('How to'!$B$33))*(N2275))/(11.82))^(1/2)</f>
        <v>250.64142795288586</v>
      </c>
      <c r="P2275" s="1">
        <f>(((ABS('How to'!$B$33)+'How to'!$B$32)*(N2275))/(11.82))^(1/2)</f>
        <v>379.63015212519713</v>
      </c>
      <c r="Q2275">
        <f>IF(P2275=0,'How to'!$B$34,MIN(ROUNDDOWN(2*P2275,-1)/2,'How to'!$B$34))</f>
        <v>145</v>
      </c>
      <c r="R2275">
        <f t="shared" si="575"/>
        <v>145</v>
      </c>
      <c r="S2275" t="str">
        <f t="shared" si="565"/>
        <v/>
      </c>
      <c r="T2275">
        <f t="shared" si="561"/>
        <v>145</v>
      </c>
      <c r="U2275" t="str">
        <f t="shared" si="562"/>
        <v/>
      </c>
      <c r="W2275" t="str">
        <f t="shared" si="563"/>
        <v/>
      </c>
      <c r="X2275" t="str">
        <f t="shared" si="564"/>
        <v/>
      </c>
      <c r="AE2275" t="s">
        <v>52</v>
      </c>
    </row>
    <row r="2276" spans="1:31" x14ac:dyDescent="0.25">
      <c r="A2276">
        <v>45.956012080000001</v>
      </c>
      <c r="B2276">
        <v>-122.8649466</v>
      </c>
      <c r="C2276">
        <v>56.748614070000002</v>
      </c>
      <c r="D2276">
        <f t="shared" si="566"/>
        <v>188.58636495018894</v>
      </c>
      <c r="E2276">
        <f t="shared" si="567"/>
        <v>67.275541800169933</v>
      </c>
      <c r="F2276">
        <f t="shared" si="568"/>
        <v>200.22691020347955</v>
      </c>
      <c r="G2276">
        <f t="shared" si="569"/>
        <v>94.39114363489459</v>
      </c>
      <c r="H2276">
        <f t="shared" si="570"/>
        <v>33.371029072165292</v>
      </c>
      <c r="I2276">
        <f t="shared" si="571"/>
        <v>100.11650002890934</v>
      </c>
      <c r="J2276">
        <f t="shared" si="572"/>
        <v>10022.703892408066</v>
      </c>
      <c r="K2276">
        <f t="shared" si="573"/>
        <v>10023.313578038604</v>
      </c>
      <c r="L2276">
        <f t="shared" si="576"/>
        <v>0.78082368722879403</v>
      </c>
      <c r="M2276" s="1">
        <f t="shared" si="574"/>
        <v>6418.4230972885489</v>
      </c>
      <c r="N2276" s="1">
        <f>IF(M2276&lt;'How to'!$B$35,0,M2276)</f>
        <v>6418.4230972885489</v>
      </c>
      <c r="O2276" s="1">
        <f>(((ABS('How to'!$B$33))*(N2276))/(11.82))^(1/2)</f>
        <v>214.83987727012456</v>
      </c>
      <c r="P2276" s="1">
        <f>(((ABS('How to'!$B$33)+'How to'!$B$32)*(N2276))/(11.82))^(1/2)</f>
        <v>325.40388856205846</v>
      </c>
      <c r="Q2276">
        <f>IF(P2276=0,'How to'!$B$34,MIN(ROUNDDOWN(2*P2276,-1)/2,'How to'!$B$34))</f>
        <v>145</v>
      </c>
      <c r="R2276">
        <f t="shared" si="575"/>
        <v>145</v>
      </c>
      <c r="S2276" t="str">
        <f t="shared" si="565"/>
        <v/>
      </c>
      <c r="T2276">
        <f t="shared" si="561"/>
        <v>145</v>
      </c>
      <c r="U2276" t="str">
        <f t="shared" si="562"/>
        <v/>
      </c>
      <c r="W2276" t="str">
        <f t="shared" si="563"/>
        <v/>
      </c>
      <c r="X2276" t="str">
        <f t="shared" si="564"/>
        <v/>
      </c>
      <c r="AE2276" t="s">
        <v>52</v>
      </c>
    </row>
    <row r="2277" spans="1:31" x14ac:dyDescent="0.25">
      <c r="A2277">
        <v>45.956224169999999</v>
      </c>
      <c r="B2277">
        <v>-122.86505390000001</v>
      </c>
      <c r="C2277">
        <v>56.773614070000001</v>
      </c>
      <c r="D2277">
        <f t="shared" si="566"/>
        <v>188.45278155020981</v>
      </c>
      <c r="E2277">
        <f t="shared" si="567"/>
        <v>67.646757184237345</v>
      </c>
      <c r="F2277">
        <f t="shared" si="568"/>
        <v>200.22620865299893</v>
      </c>
      <c r="G2277">
        <f t="shared" si="569"/>
        <v>94.404501975208888</v>
      </c>
      <c r="H2277">
        <f t="shared" si="570"/>
        <v>33.332206039536992</v>
      </c>
      <c r="I2277">
        <f t="shared" si="571"/>
        <v>100.1161622948531</v>
      </c>
      <c r="J2277">
        <f t="shared" si="572"/>
        <v>10022.633657888566</v>
      </c>
      <c r="K2277">
        <f t="shared" si="573"/>
        <v>10023.245952649366</v>
      </c>
      <c r="L2277">
        <f t="shared" si="576"/>
        <v>0.78249265862375261</v>
      </c>
      <c r="M2277" s="1">
        <f t="shared" si="574"/>
        <v>6404.6900901781246</v>
      </c>
      <c r="N2277" s="1">
        <f>IF(M2277&lt;'How to'!$B$35,0,M2277)</f>
        <v>6404.6900901781246</v>
      </c>
      <c r="O2277" s="1">
        <f>(((ABS('How to'!$B$33))*(N2277))/(11.82))^(1/2)</f>
        <v>214.60991600138186</v>
      </c>
      <c r="P2277" s="1">
        <f>(((ABS('How to'!$B$33)+'How to'!$B$32)*(N2277))/(11.82))^(1/2)</f>
        <v>325.05558129239154</v>
      </c>
      <c r="Q2277">
        <f>IF(P2277=0,'How to'!$B$34,MIN(ROUNDDOWN(2*P2277,-1)/2,'How to'!$B$34))</f>
        <v>145</v>
      </c>
      <c r="R2277">
        <f t="shared" si="575"/>
        <v>145</v>
      </c>
      <c r="S2277" t="str">
        <f t="shared" si="565"/>
        <v/>
      </c>
      <c r="T2277">
        <f t="shared" si="561"/>
        <v>145</v>
      </c>
      <c r="U2277" t="str">
        <f t="shared" si="562"/>
        <v/>
      </c>
      <c r="W2277" t="str">
        <f t="shared" si="563"/>
        <v/>
      </c>
      <c r="X2277" t="str">
        <f t="shared" si="564"/>
        <v/>
      </c>
      <c r="AE2277" t="s">
        <v>52</v>
      </c>
    </row>
    <row r="2278" spans="1:31" x14ac:dyDescent="0.25">
      <c r="A2278">
        <v>45.956436029999999</v>
      </c>
      <c r="B2278">
        <v>-122.8651622</v>
      </c>
      <c r="C2278">
        <v>56.798614069999999</v>
      </c>
      <c r="D2278">
        <f t="shared" si="566"/>
        <v>188.30583980991636</v>
      </c>
      <c r="E2278">
        <f t="shared" si="567"/>
        <v>68.048925959487519</v>
      </c>
      <c r="F2278">
        <f t="shared" si="568"/>
        <v>200.22423836977802</v>
      </c>
      <c r="G2278">
        <f t="shared" si="569"/>
        <v>94.39114363489459</v>
      </c>
      <c r="H2278">
        <f t="shared" si="570"/>
        <v>33.370773753219112</v>
      </c>
      <c r="I2278">
        <f t="shared" si="571"/>
        <v>100.11641492578447</v>
      </c>
      <c r="J2278">
        <f t="shared" si="572"/>
        <v>10022.436407689422</v>
      </c>
      <c r="K2278">
        <f t="shared" si="573"/>
        <v>10023.296537591839</v>
      </c>
      <c r="L2278">
        <f t="shared" si="576"/>
        <v>0.9274318855946303</v>
      </c>
      <c r="M2278" s="1">
        <f t="shared" si="574"/>
        <v>5403.7912073539092</v>
      </c>
      <c r="N2278" s="1">
        <f>IF(M2278&lt;'How to'!$B$35,0,M2278)</f>
        <v>5403.7912073539092</v>
      </c>
      <c r="O2278" s="1">
        <f>(((ABS('How to'!$B$33))*(N2278))/(11.82))^(1/2)</f>
        <v>197.1287666605258</v>
      </c>
      <c r="P2278" s="1">
        <f>(((ABS('How to'!$B$33)+'How to'!$B$32)*(N2278))/(11.82))^(1/2)</f>
        <v>298.57802952533103</v>
      </c>
      <c r="Q2278">
        <f>IF(P2278=0,'How to'!$B$34,MIN(ROUNDDOWN(2*P2278,-1)/2,'How to'!$B$34))</f>
        <v>145</v>
      </c>
      <c r="R2278">
        <f t="shared" si="575"/>
        <v>145</v>
      </c>
      <c r="S2278" t="str">
        <f t="shared" si="565"/>
        <v/>
      </c>
      <c r="T2278">
        <f t="shared" si="561"/>
        <v>145</v>
      </c>
      <c r="U2278" t="str">
        <f t="shared" si="562"/>
        <v/>
      </c>
      <c r="W2278" t="str">
        <f t="shared" si="563"/>
        <v/>
      </c>
      <c r="X2278" t="str">
        <f t="shared" si="564"/>
        <v/>
      </c>
      <c r="AE2278" t="s">
        <v>52</v>
      </c>
    </row>
    <row r="2279" spans="1:31" x14ac:dyDescent="0.25">
      <c r="A2279">
        <v>45.956647310000001</v>
      </c>
      <c r="B2279">
        <v>-122.8652728</v>
      </c>
      <c r="C2279">
        <v>56.823614069999998</v>
      </c>
      <c r="D2279">
        <f t="shared" si="566"/>
        <v>188.15221889986128</v>
      </c>
      <c r="E2279">
        <f t="shared" si="567"/>
        <v>68.466570292420386</v>
      </c>
      <c r="F2279">
        <f t="shared" si="568"/>
        <v>200.22219838106929</v>
      </c>
      <c r="G2279">
        <f t="shared" si="569"/>
        <v>94.314333179867049</v>
      </c>
      <c r="H2279">
        <f t="shared" si="570"/>
        <v>33.579599522245864</v>
      </c>
      <c r="I2279">
        <f t="shared" si="571"/>
        <v>100.11384992715736</v>
      </c>
      <c r="J2279">
        <f t="shared" si="572"/>
        <v>10022.232181137066</v>
      </c>
      <c r="K2279">
        <f t="shared" si="573"/>
        <v>10022.782947237385</v>
      </c>
      <c r="L2279">
        <f t="shared" si="576"/>
        <v>0.74213617370357232</v>
      </c>
      <c r="M2279" s="1">
        <f t="shared" si="574"/>
        <v>6752.6576000328032</v>
      </c>
      <c r="N2279" s="1">
        <f>IF(M2279&lt;'How to'!$B$35,0,M2279)</f>
        <v>6752.6576000328032</v>
      </c>
      <c r="O2279" s="1">
        <f>(((ABS('How to'!$B$33))*(N2279))/(11.82))^(1/2)</f>
        <v>220.36270209363735</v>
      </c>
      <c r="P2279" s="1">
        <f>(((ABS('How to'!$B$33)+'How to'!$B$32)*(N2279))/(11.82))^(1/2)</f>
        <v>333.76894953795221</v>
      </c>
      <c r="Q2279">
        <f>IF(P2279=0,'How to'!$B$34,MIN(ROUNDDOWN(2*P2279,-1)/2,'How to'!$B$34))</f>
        <v>145</v>
      </c>
      <c r="R2279">
        <f t="shared" si="575"/>
        <v>145</v>
      </c>
      <c r="S2279" t="str">
        <f t="shared" si="565"/>
        <v/>
      </c>
      <c r="T2279">
        <f t="shared" si="561"/>
        <v>145</v>
      </c>
      <c r="U2279" t="str">
        <f t="shared" si="562"/>
        <v/>
      </c>
      <c r="W2279" t="str">
        <f t="shared" si="563"/>
        <v/>
      </c>
      <c r="X2279" t="str">
        <f t="shared" si="564"/>
        <v/>
      </c>
      <c r="AE2279" t="s">
        <v>52</v>
      </c>
    </row>
    <row r="2280" spans="1:31" x14ac:dyDescent="0.25">
      <c r="A2280">
        <v>45.956858250000003</v>
      </c>
      <c r="B2280">
        <v>-122.86538470000001</v>
      </c>
      <c r="C2280">
        <v>56.848614070000004</v>
      </c>
      <c r="D2280">
        <f t="shared" si="566"/>
        <v>187.96186255493058</v>
      </c>
      <c r="E2280">
        <f t="shared" si="567"/>
        <v>68.977079014829172</v>
      </c>
      <c r="F2280">
        <f t="shared" si="568"/>
        <v>200.21862851527229</v>
      </c>
      <c r="G2280">
        <f t="shared" si="569"/>
        <v>94.195221315294333</v>
      </c>
      <c r="H2280">
        <f t="shared" si="570"/>
        <v>33.90450865892641</v>
      </c>
      <c r="I2280">
        <f t="shared" si="571"/>
        <v>100.11121528600327</v>
      </c>
      <c r="J2280">
        <f t="shared" si="572"/>
        <v>10021.87480113415</v>
      </c>
      <c r="K2280">
        <f t="shared" si="573"/>
        <v>10022.255426040496</v>
      </c>
      <c r="L2280">
        <f t="shared" si="576"/>
        <v>0.61694805806119069</v>
      </c>
      <c r="M2280" s="1">
        <f t="shared" si="574"/>
        <v>8122.4466914899176</v>
      </c>
      <c r="N2280" s="1">
        <f>IF(M2280&lt;'How to'!$B$35,0,M2280)</f>
        <v>8122.4466914899176</v>
      </c>
      <c r="O2280" s="1">
        <f>(((ABS('How to'!$B$33))*(N2280))/(11.82))^(1/2)</f>
        <v>241.68191831970796</v>
      </c>
      <c r="P2280" s="1">
        <f>(((ABS('How to'!$B$33)+'How to'!$B$32)*(N2280))/(11.82))^(1/2)</f>
        <v>366.05976979538588</v>
      </c>
      <c r="Q2280">
        <f>IF(P2280=0,'How to'!$B$34,MIN(ROUNDDOWN(2*P2280,-1)/2,'How to'!$B$34))</f>
        <v>145</v>
      </c>
      <c r="R2280">
        <f t="shared" si="575"/>
        <v>145</v>
      </c>
      <c r="S2280" t="str">
        <f t="shared" si="565"/>
        <v/>
      </c>
      <c r="T2280">
        <f t="shared" si="561"/>
        <v>145</v>
      </c>
      <c r="U2280" t="str">
        <f t="shared" si="562"/>
        <v/>
      </c>
      <c r="W2280" t="str">
        <f t="shared" si="563"/>
        <v/>
      </c>
      <c r="X2280" t="str">
        <f t="shared" si="564"/>
        <v/>
      </c>
      <c r="AE2280" t="s">
        <v>52</v>
      </c>
    </row>
    <row r="2281" spans="1:31" x14ac:dyDescent="0.25">
      <c r="A2281">
        <v>45.957069019999999</v>
      </c>
      <c r="B2281">
        <v>-122.8654973</v>
      </c>
      <c r="C2281">
        <v>56.873614070000002</v>
      </c>
      <c r="D2281">
        <f t="shared" si="566"/>
        <v>187.59005542501507</v>
      </c>
      <c r="E2281">
        <f t="shared" si="567"/>
        <v>69.959656965715325</v>
      </c>
      <c r="F2281">
        <f t="shared" si="568"/>
        <v>200.21084510365762</v>
      </c>
      <c r="G2281">
        <f t="shared" si="569"/>
        <v>94.048279575000905</v>
      </c>
      <c r="H2281">
        <f t="shared" si="570"/>
        <v>34.314544215308104</v>
      </c>
      <c r="I2281">
        <f t="shared" si="571"/>
        <v>100.11277059257658</v>
      </c>
      <c r="J2281">
        <f t="shared" si="572"/>
        <v>10021.095624280197</v>
      </c>
      <c r="K2281">
        <f t="shared" si="573"/>
        <v>10022.566835721866</v>
      </c>
      <c r="L2281">
        <f t="shared" si="576"/>
        <v>1.2129350525353186</v>
      </c>
      <c r="M2281" s="1">
        <f t="shared" si="574"/>
        <v>4131.5348314703051</v>
      </c>
      <c r="N2281" s="1">
        <f>IF(M2281&lt;'How to'!$B$35,0,M2281)</f>
        <v>4131.5348314703051</v>
      </c>
      <c r="O2281" s="1">
        <f>(((ABS('How to'!$B$33))*(N2281))/(11.82))^(1/2)</f>
        <v>172.36791717912993</v>
      </c>
      <c r="P2281" s="1">
        <f>(((ABS('How to'!$B$33)+'How to'!$B$32)*(N2281))/(11.82))^(1/2)</f>
        <v>261.07439282749687</v>
      </c>
      <c r="Q2281">
        <f>IF(P2281=0,'How to'!$B$34,MIN(ROUNDDOWN(2*P2281,-1)/2,'How to'!$B$34))</f>
        <v>145</v>
      </c>
      <c r="R2281">
        <f t="shared" si="575"/>
        <v>145</v>
      </c>
      <c r="S2281" t="str">
        <f t="shared" si="565"/>
        <v/>
      </c>
      <c r="T2281">
        <f t="shared" si="561"/>
        <v>145</v>
      </c>
      <c r="U2281" t="str">
        <f t="shared" si="562"/>
        <v/>
      </c>
      <c r="W2281" t="str">
        <f t="shared" si="563"/>
        <v/>
      </c>
      <c r="X2281" t="str">
        <f t="shared" si="564"/>
        <v/>
      </c>
      <c r="AE2281" t="s">
        <v>52</v>
      </c>
    </row>
    <row r="2282" spans="1:31" x14ac:dyDescent="0.25">
      <c r="A2282">
        <v>45.957279679999999</v>
      </c>
      <c r="B2282">
        <v>-122.8656103</v>
      </c>
      <c r="C2282">
        <v>56.898614070000001</v>
      </c>
      <c r="D2282">
        <f t="shared" si="566"/>
        <v>187.04681626515267</v>
      </c>
      <c r="E2282">
        <f t="shared" si="567"/>
        <v>71.344648856862264</v>
      </c>
      <c r="F2282">
        <f t="shared" si="568"/>
        <v>200.1913344664018</v>
      </c>
      <c r="G2282">
        <f t="shared" si="569"/>
        <v>93.914696175021774</v>
      </c>
      <c r="H2282">
        <f t="shared" si="570"/>
        <v>34.678143280952675</v>
      </c>
      <c r="I2282">
        <f t="shared" si="571"/>
        <v>100.11265543906491</v>
      </c>
      <c r="J2282">
        <f t="shared" si="572"/>
        <v>10019.142598859687</v>
      </c>
      <c r="K2282">
        <f t="shared" si="573"/>
        <v>10022.543779060932</v>
      </c>
      <c r="L2282">
        <f t="shared" si="576"/>
        <v>1.8442288906870108</v>
      </c>
      <c r="M2282" s="1">
        <f t="shared" si="574"/>
        <v>2717.2721969796662</v>
      </c>
      <c r="N2282" s="1">
        <f>IF(M2282&lt;'How to'!$B$35,0,M2282)</f>
        <v>2717.2721969796662</v>
      </c>
      <c r="O2282" s="1">
        <f>(((ABS('How to'!$B$33))*(N2282))/(11.82))^(1/2)</f>
        <v>139.78716500853292</v>
      </c>
      <c r="P2282" s="1">
        <f>(((ABS('How to'!$B$33)+'How to'!$B$32)*(N2282))/(11.82))^(1/2)</f>
        <v>211.72646178553808</v>
      </c>
      <c r="Q2282">
        <f>IF(P2282=0,'How to'!$B$34,MIN(ROUNDDOWN(2*P2282,-1)/2,'How to'!$B$34))</f>
        <v>145</v>
      </c>
      <c r="R2282">
        <f t="shared" si="575"/>
        <v>145</v>
      </c>
      <c r="S2282" t="str">
        <f t="shared" si="565"/>
        <v/>
      </c>
      <c r="T2282">
        <f t="shared" si="561"/>
        <v>145</v>
      </c>
      <c r="U2282" t="str">
        <f t="shared" si="562"/>
        <v/>
      </c>
      <c r="W2282" t="str">
        <f t="shared" si="563"/>
        <v/>
      </c>
      <c r="X2282" t="str">
        <f t="shared" si="564"/>
        <v/>
      </c>
      <c r="AE2282" t="s">
        <v>52</v>
      </c>
    </row>
    <row r="2283" spans="1:31" x14ac:dyDescent="0.25">
      <c r="A2283">
        <v>45.957490270000001</v>
      </c>
      <c r="B2283">
        <v>-122.8657236</v>
      </c>
      <c r="C2283">
        <v>56.923614069999999</v>
      </c>
      <c r="D2283">
        <f t="shared" si="566"/>
        <v>186.3722200947044</v>
      </c>
      <c r="E2283">
        <f t="shared" si="567"/>
        <v>73.000489751394781</v>
      </c>
      <c r="F2283">
        <f t="shared" si="568"/>
        <v>200.15912651431219</v>
      </c>
      <c r="G2283">
        <f t="shared" si="569"/>
        <v>93.837885719994247</v>
      </c>
      <c r="H2283">
        <f t="shared" si="570"/>
        <v>34.886961681589362</v>
      </c>
      <c r="I2283">
        <f t="shared" si="571"/>
        <v>100.11318040983107</v>
      </c>
      <c r="J2283">
        <f t="shared" si="572"/>
        <v>10015.918981743109</v>
      </c>
      <c r="K2283">
        <f t="shared" si="573"/>
        <v>10022.648891771385</v>
      </c>
      <c r="L2283">
        <f t="shared" si="576"/>
        <v>2.5942070133812005</v>
      </c>
      <c r="M2283" s="1">
        <f t="shared" si="574"/>
        <v>1931.7365268217757</v>
      </c>
      <c r="N2283" s="1">
        <f>IF(M2283&lt;'How to'!$B$35,0,M2283)</f>
        <v>1931.7365268217757</v>
      </c>
      <c r="O2283" s="1">
        <f>(((ABS('How to'!$B$33))*(N2283))/(11.82))^(1/2)</f>
        <v>117.86223452214256</v>
      </c>
      <c r="P2283" s="1">
        <f>(((ABS('How to'!$B$33)+'How to'!$B$32)*(N2283))/(11.82))^(1/2)</f>
        <v>178.5182058165874</v>
      </c>
      <c r="Q2283">
        <f>IF(P2283=0,'How to'!$B$34,MIN(ROUNDDOWN(2*P2283,-1)/2,'How to'!$B$34))</f>
        <v>145</v>
      </c>
      <c r="R2283">
        <f t="shared" si="575"/>
        <v>145</v>
      </c>
      <c r="S2283" t="str">
        <f t="shared" si="565"/>
        <v/>
      </c>
      <c r="T2283">
        <f t="shared" si="561"/>
        <v>145</v>
      </c>
      <c r="U2283" t="str">
        <f t="shared" si="562"/>
        <v/>
      </c>
      <c r="W2283" t="str">
        <f t="shared" si="563"/>
        <v/>
      </c>
      <c r="X2283" t="str">
        <f t="shared" si="564"/>
        <v/>
      </c>
      <c r="AE2283" t="s">
        <v>52</v>
      </c>
    </row>
    <row r="2284" spans="1:31" x14ac:dyDescent="0.25">
      <c r="A2284">
        <v>45.95770057</v>
      </c>
      <c r="B2284">
        <v>-122.8658379</v>
      </c>
      <c r="C2284">
        <v>56.948614069999998</v>
      </c>
      <c r="D2284">
        <f t="shared" si="566"/>
        <v>185.655322514711</v>
      </c>
      <c r="E2284">
        <f t="shared" si="567"/>
        <v>74.733706565526361</v>
      </c>
      <c r="F2284">
        <f t="shared" si="568"/>
        <v>200.132520283595</v>
      </c>
      <c r="G2284">
        <f t="shared" si="569"/>
        <v>93.766641239636257</v>
      </c>
      <c r="H2284">
        <f t="shared" si="570"/>
        <v>35.072561950105062</v>
      </c>
      <c r="I2284">
        <f t="shared" si="571"/>
        <v>100.11127614363235</v>
      </c>
      <c r="J2284">
        <f t="shared" si="572"/>
        <v>10013.256418765892</v>
      </c>
      <c r="K2284">
        <f t="shared" si="573"/>
        <v>10022.267611106612</v>
      </c>
      <c r="L2284">
        <f t="shared" si="576"/>
        <v>3.0018648105336623</v>
      </c>
      <c r="M2284" s="1">
        <f t="shared" si="574"/>
        <v>1669.3402674127894</v>
      </c>
      <c r="N2284" s="1">
        <f>IF(M2284&lt;'How to'!$B$35,0,M2284)</f>
        <v>1669.3402674127894</v>
      </c>
      <c r="O2284" s="1">
        <f>(((ABS('How to'!$B$33))*(N2284))/(11.82))^(1/2)</f>
        <v>109.56533206585516</v>
      </c>
      <c r="P2284" s="1">
        <f>(((ABS('How to'!$B$33)+'How to'!$B$32)*(N2284))/(11.82))^(1/2)</f>
        <v>165.95143117213246</v>
      </c>
      <c r="Q2284">
        <f>IF(P2284=0,'How to'!$B$34,MIN(ROUNDDOWN(2*P2284,-1)/2,'How to'!$B$34))</f>
        <v>145</v>
      </c>
      <c r="R2284">
        <f t="shared" si="575"/>
        <v>145</v>
      </c>
      <c r="S2284" t="str">
        <f t="shared" si="565"/>
        <v/>
      </c>
      <c r="T2284">
        <f t="shared" si="561"/>
        <v>145</v>
      </c>
      <c r="U2284" t="str">
        <f t="shared" si="562"/>
        <v/>
      </c>
      <c r="W2284" t="str">
        <f t="shared" si="563"/>
        <v/>
      </c>
      <c r="X2284" t="str">
        <f t="shared" si="564"/>
        <v/>
      </c>
      <c r="AE2284" t="s">
        <v>52</v>
      </c>
    </row>
    <row r="2285" spans="1:31" x14ac:dyDescent="0.25">
      <c r="A2285">
        <v>45.957909319999999</v>
      </c>
      <c r="B2285">
        <v>-122.8659579</v>
      </c>
      <c r="C2285">
        <v>56.973614070000004</v>
      </c>
      <c r="D2285">
        <f t="shared" si="566"/>
        <v>184.71578593527968</v>
      </c>
      <c r="E2285">
        <f t="shared" si="567"/>
        <v>76.915761760017418</v>
      </c>
      <c r="F2285">
        <f t="shared" si="568"/>
        <v>200.08986976059487</v>
      </c>
      <c r="G2285">
        <f t="shared" si="569"/>
        <v>93.541775850014147</v>
      </c>
      <c r="H2285">
        <f t="shared" si="570"/>
        <v>35.645102914391572</v>
      </c>
      <c r="I2285">
        <f t="shared" si="571"/>
        <v>100.10313277291503</v>
      </c>
      <c r="J2285">
        <f t="shared" si="572"/>
        <v>10008.988995202953</v>
      </c>
      <c r="K2285">
        <f t="shared" si="573"/>
        <v>10020.637190951855</v>
      </c>
      <c r="L2285">
        <f t="shared" si="576"/>
        <v>3.4129453187681373</v>
      </c>
      <c r="M2285" s="1">
        <f t="shared" si="574"/>
        <v>1468.0336564209422</v>
      </c>
      <c r="N2285" s="1">
        <f>IF(M2285&lt;'How to'!$B$35,0,M2285)</f>
        <v>1468.0336564209422</v>
      </c>
      <c r="O2285" s="1">
        <f>(((ABS('How to'!$B$33))*(N2285))/(11.82))^(1/2)</f>
        <v>102.74690076708046</v>
      </c>
      <c r="P2285" s="1">
        <f>(((ABS('How to'!$B$33)+'How to'!$B$32)*(N2285))/(11.82))^(1/2)</f>
        <v>155.62399993959249</v>
      </c>
      <c r="Q2285">
        <f>IF(P2285=0,'How to'!$B$34,MIN(ROUNDDOWN(2*P2285,-1)/2,'How to'!$B$34))</f>
        <v>145</v>
      </c>
      <c r="R2285">
        <f t="shared" si="575"/>
        <v>145</v>
      </c>
      <c r="S2285" t="str">
        <f t="shared" si="565"/>
        <v/>
      </c>
      <c r="T2285">
        <f t="shared" si="561"/>
        <v>145</v>
      </c>
      <c r="U2285" t="str">
        <f t="shared" si="562"/>
        <v/>
      </c>
      <c r="W2285" t="str">
        <f t="shared" si="563"/>
        <v/>
      </c>
      <c r="X2285" t="str">
        <f t="shared" si="564"/>
        <v/>
      </c>
      <c r="AE2285" t="s">
        <v>168</v>
      </c>
    </row>
    <row r="2286" spans="1:31" x14ac:dyDescent="0.25">
      <c r="A2286">
        <v>45.9581163</v>
      </c>
      <c r="B2286">
        <v>-122.86608409999999</v>
      </c>
      <c r="C2286">
        <v>56.998614070000002</v>
      </c>
      <c r="D2286">
        <f t="shared" si="566"/>
        <v>183.7072312648836</v>
      </c>
      <c r="E2286">
        <f t="shared" si="567"/>
        <v>79.237100605780086</v>
      </c>
      <c r="F2286">
        <f t="shared" si="568"/>
        <v>200.06715105538925</v>
      </c>
      <c r="G2286">
        <f t="shared" si="569"/>
        <v>93.132120090130897</v>
      </c>
      <c r="H2286">
        <f t="shared" si="570"/>
        <v>36.666490805155476</v>
      </c>
      <c r="I2286">
        <f t="shared" si="571"/>
        <v>100.09007613368627</v>
      </c>
      <c r="J2286">
        <f t="shared" si="572"/>
        <v>10006.716232854984</v>
      </c>
      <c r="K2286">
        <f t="shared" si="573"/>
        <v>10018.023340447113</v>
      </c>
      <c r="L2286">
        <f t="shared" si="576"/>
        <v>3.362604287175178</v>
      </c>
      <c r="M2286" s="1">
        <f t="shared" si="574"/>
        <v>1489.6226978974905</v>
      </c>
      <c r="N2286" s="1">
        <f>IF(M2286&lt;'How to'!$B$35,0,M2286)</f>
        <v>1489.6226978974905</v>
      </c>
      <c r="O2286" s="1">
        <f>(((ABS('How to'!$B$33))*(N2286))/(11.82))^(1/2)</f>
        <v>103.4996461903623</v>
      </c>
      <c r="P2286" s="1">
        <f>(((ABS('How to'!$B$33)+'How to'!$B$32)*(N2286))/(11.82))^(1/2)</f>
        <v>156.76413412206193</v>
      </c>
      <c r="Q2286">
        <f>IF(P2286=0,'How to'!$B$34,MIN(ROUNDDOWN(2*P2286,-1)/2,'How to'!$B$34))</f>
        <v>145</v>
      </c>
      <c r="R2286">
        <f t="shared" si="575"/>
        <v>145</v>
      </c>
      <c r="S2286" t="str">
        <f t="shared" si="565"/>
        <v/>
      </c>
      <c r="T2286">
        <f t="shared" si="561"/>
        <v>145</v>
      </c>
      <c r="U2286" t="str">
        <f t="shared" si="562"/>
        <v/>
      </c>
      <c r="W2286" t="str">
        <f t="shared" si="563"/>
        <v/>
      </c>
      <c r="X2286" t="str">
        <f t="shared" si="564"/>
        <v/>
      </c>
      <c r="AE2286" t="s">
        <v>169</v>
      </c>
    </row>
    <row r="2287" spans="1:31" x14ac:dyDescent="0.25">
      <c r="A2287">
        <v>45.958321519999998</v>
      </c>
      <c r="B2287">
        <v>-122.8662161</v>
      </c>
      <c r="C2287">
        <v>57.023614070000001</v>
      </c>
      <c r="D2287">
        <f t="shared" si="566"/>
        <v>182.79663775468319</v>
      </c>
      <c r="E2287">
        <f t="shared" si="567"/>
        <v>81.357217842997997</v>
      </c>
      <c r="F2287">
        <f t="shared" si="568"/>
        <v>200.08400153328077</v>
      </c>
      <c r="G2287">
        <f t="shared" si="569"/>
        <v>92.534334374710184</v>
      </c>
      <c r="H2287">
        <f t="shared" si="570"/>
        <v>38.113505048247561</v>
      </c>
      <c r="I2287">
        <f t="shared" si="571"/>
        <v>100.07618250729523</v>
      </c>
      <c r="J2287">
        <f t="shared" si="572"/>
        <v>10008.401917392475</v>
      </c>
      <c r="K2287">
        <f t="shared" si="573"/>
        <v>10015.242305233463</v>
      </c>
      <c r="L2287">
        <f t="shared" si="576"/>
        <v>2.6154135124274545</v>
      </c>
      <c r="M2287" s="1">
        <f t="shared" si="574"/>
        <v>1914.6575211997692</v>
      </c>
      <c r="N2287" s="1">
        <f>IF(M2287&lt;'How to'!$B$35,0,M2287)</f>
        <v>1914.6575211997692</v>
      </c>
      <c r="O2287" s="1">
        <f>(((ABS('How to'!$B$33))*(N2287))/(11.82))^(1/2)</f>
        <v>117.34005180757664</v>
      </c>
      <c r="P2287" s="1">
        <f>(((ABS('How to'!$B$33)+'How to'!$B$32)*(N2287))/(11.82))^(1/2)</f>
        <v>177.72728986551377</v>
      </c>
      <c r="Q2287">
        <f>IF(P2287=0,'How to'!$B$34,MIN(ROUNDDOWN(2*P2287,-1)/2,'How to'!$B$34))</f>
        <v>145</v>
      </c>
      <c r="R2287">
        <f t="shared" si="575"/>
        <v>145</v>
      </c>
      <c r="S2287" t="str">
        <f t="shared" si="565"/>
        <v/>
      </c>
      <c r="T2287">
        <f t="shared" si="561"/>
        <v>145</v>
      </c>
      <c r="U2287" t="str">
        <f t="shared" si="562"/>
        <v/>
      </c>
      <c r="W2287" t="str">
        <f t="shared" si="563"/>
        <v/>
      </c>
      <c r="X2287" t="str">
        <f t="shared" si="564"/>
        <v/>
      </c>
      <c r="AE2287" t="s">
        <v>52</v>
      </c>
    </row>
    <row r="2288" spans="1:31" x14ac:dyDescent="0.25">
      <c r="A2288">
        <v>45.958526020000001</v>
      </c>
      <c r="B2288">
        <v>-122.8663504</v>
      </c>
      <c r="C2288">
        <v>57.048614069999999</v>
      </c>
      <c r="D2288">
        <f t="shared" si="566"/>
        <v>181.93613801967265</v>
      </c>
      <c r="E2288">
        <f t="shared" si="567"/>
        <v>83.353501311150069</v>
      </c>
      <c r="F2288">
        <f t="shared" si="568"/>
        <v>200.12137441648073</v>
      </c>
      <c r="G2288">
        <f t="shared" si="569"/>
        <v>91.888681275074759</v>
      </c>
      <c r="H2288">
        <f t="shared" si="570"/>
        <v>39.661113449253236</v>
      </c>
      <c r="I2288">
        <f t="shared" si="571"/>
        <v>100.08263419048687</v>
      </c>
      <c r="J2288">
        <f t="shared" si="572"/>
        <v>10012.141124585318</v>
      </c>
      <c r="K2288">
        <f t="shared" si="573"/>
        <v>10016.533666506812</v>
      </c>
      <c r="L2288">
        <f t="shared" si="576"/>
        <v>2.0958391926609803</v>
      </c>
      <c r="M2288" s="1">
        <f t="shared" si="574"/>
        <v>2389.6236174945579</v>
      </c>
      <c r="N2288" s="1">
        <f>IF(M2288&lt;'How to'!$B$35,0,M2288)</f>
        <v>2389.6236174945579</v>
      </c>
      <c r="O2288" s="1">
        <f>(((ABS('How to'!$B$33))*(N2288))/(11.82))^(1/2)</f>
        <v>131.0887660816592</v>
      </c>
      <c r="P2288" s="1">
        <f>(((ABS('How to'!$B$33)+'How to'!$B$32)*(N2288))/(11.82))^(1/2)</f>
        <v>198.55156673795861</v>
      </c>
      <c r="Q2288">
        <f>IF(P2288=0,'How to'!$B$34,MIN(ROUNDDOWN(2*P2288,-1)/2,'How to'!$B$34))</f>
        <v>145</v>
      </c>
      <c r="R2288">
        <f t="shared" si="575"/>
        <v>145</v>
      </c>
      <c r="S2288" t="str">
        <f t="shared" si="565"/>
        <v/>
      </c>
      <c r="T2288">
        <f t="shared" si="561"/>
        <v>145</v>
      </c>
      <c r="U2288" t="str">
        <f t="shared" si="562"/>
        <v/>
      </c>
      <c r="W2288" t="str">
        <f t="shared" si="563"/>
        <v/>
      </c>
      <c r="X2288" t="str">
        <f t="shared" si="564"/>
        <v/>
      </c>
      <c r="AE2288" t="s">
        <v>52</v>
      </c>
    </row>
    <row r="2289" spans="1:31" x14ac:dyDescent="0.25">
      <c r="A2289">
        <v>45.958728350000001</v>
      </c>
      <c r="B2289">
        <v>-122.8664912</v>
      </c>
      <c r="C2289">
        <v>57.073614069999998</v>
      </c>
      <c r="D2289">
        <f t="shared" si="566"/>
        <v>181.28269255518344</v>
      </c>
      <c r="E2289">
        <f t="shared" si="567"/>
        <v>84.839021270870262</v>
      </c>
      <c r="F2289">
        <f t="shared" si="568"/>
        <v>200.1526271380327</v>
      </c>
      <c r="G2289">
        <f t="shared" si="569"/>
        <v>91.17401008526555</v>
      </c>
      <c r="H2289">
        <f t="shared" si="570"/>
        <v>41.270621398000472</v>
      </c>
      <c r="I2289">
        <f t="shared" si="571"/>
        <v>100.07978969604802</v>
      </c>
      <c r="J2289">
        <f t="shared" si="572"/>
        <v>10015.268537564087</v>
      </c>
      <c r="K2289">
        <f t="shared" si="573"/>
        <v>10015.964305605201</v>
      </c>
      <c r="L2289">
        <f t="shared" si="576"/>
        <v>0.8341271132832252</v>
      </c>
      <c r="M2289" s="1">
        <f t="shared" si="574"/>
        <v>6003.859691229286</v>
      </c>
      <c r="N2289" s="1">
        <f>IF(M2289&lt;'How to'!$B$35,0,M2289)</f>
        <v>6003.859691229286</v>
      </c>
      <c r="O2289" s="1">
        <f>(((ABS('How to'!$B$33))*(N2289))/(11.82))^(1/2)</f>
        <v>207.78586077647361</v>
      </c>
      <c r="P2289" s="1">
        <f>(((ABS('How to'!$B$33)+'How to'!$B$32)*(N2289))/(11.82))^(1/2)</f>
        <v>314.71963186734416</v>
      </c>
      <c r="Q2289">
        <f>IF(P2289=0,'How to'!$B$34,MIN(ROUNDDOWN(2*P2289,-1)/2,'How to'!$B$34))</f>
        <v>145</v>
      </c>
      <c r="R2289">
        <f t="shared" si="575"/>
        <v>145</v>
      </c>
      <c r="S2289" t="str">
        <f t="shared" si="565"/>
        <v/>
      </c>
      <c r="T2289">
        <f t="shared" si="561"/>
        <v>145</v>
      </c>
      <c r="U2289" t="str">
        <f t="shared" si="562"/>
        <v/>
      </c>
      <c r="W2289" t="str">
        <f t="shared" si="563"/>
        <v/>
      </c>
      <c r="X2289" t="str">
        <f t="shared" si="564"/>
        <v/>
      </c>
      <c r="AE2289" t="s">
        <v>52</v>
      </c>
    </row>
    <row r="2290" spans="1:31" x14ac:dyDescent="0.25">
      <c r="A2290">
        <v>45.958929949999998</v>
      </c>
      <c r="B2290">
        <v>-122.86663419999999</v>
      </c>
      <c r="C2290">
        <v>57.098614070000004</v>
      </c>
      <c r="D2290">
        <f t="shared" si="566"/>
        <v>180.9954882451492</v>
      </c>
      <c r="E2290">
        <f t="shared" si="567"/>
        <v>85.481019733737071</v>
      </c>
      <c r="F2290">
        <f t="shared" si="568"/>
        <v>200.16585997571985</v>
      </c>
      <c r="G2290">
        <f t="shared" si="569"/>
        <v>90.57511117475272</v>
      </c>
      <c r="H2290">
        <f t="shared" si="570"/>
        <v>42.570570115088756</v>
      </c>
      <c r="I2290">
        <f t="shared" si="571"/>
        <v>100.08048862911544</v>
      </c>
      <c r="J2290">
        <f t="shared" si="572"/>
        <v>10016.592874954871</v>
      </c>
      <c r="K2290">
        <f t="shared" si="573"/>
        <v>10016.104204242503</v>
      </c>
      <c r="L2290">
        <f t="shared" si="576"/>
        <v>0</v>
      </c>
      <c r="M2290" s="1">
        <f t="shared" si="574"/>
        <v>0</v>
      </c>
      <c r="N2290" s="1">
        <f>IF(M2290&lt;'How to'!$B$35,0,M2290)</f>
        <v>0</v>
      </c>
      <c r="O2290" s="1">
        <f>(((ABS('How to'!$B$33))*(N2290))/(11.82))^(1/2)</f>
        <v>0</v>
      </c>
      <c r="P2290" s="1">
        <f>(((ABS('How to'!$B$33)+'How to'!$B$32)*(N2290))/(11.82))^(1/2)</f>
        <v>0</v>
      </c>
      <c r="Q2290">
        <f>IF(P2290=0,'How to'!$B$34,MIN(ROUNDDOWN(2*P2290,-1)/2,'How to'!$B$34))</f>
        <v>145</v>
      </c>
      <c r="R2290">
        <f t="shared" si="575"/>
        <v>145</v>
      </c>
      <c r="S2290" t="str">
        <f t="shared" si="565"/>
        <v/>
      </c>
      <c r="T2290">
        <f t="shared" si="561"/>
        <v>145</v>
      </c>
      <c r="U2290" t="str">
        <f t="shared" si="562"/>
        <v/>
      </c>
      <c r="W2290" t="str">
        <f t="shared" si="563"/>
        <v/>
      </c>
      <c r="X2290" t="str">
        <f t="shared" si="564"/>
        <v/>
      </c>
      <c r="AE2290" t="s">
        <v>52</v>
      </c>
    </row>
    <row r="2291" spans="1:31" x14ac:dyDescent="0.25">
      <c r="A2291">
        <v>45.959132359999998</v>
      </c>
      <c r="B2291">
        <v>-122.8667749</v>
      </c>
      <c r="C2291">
        <v>57.123614070000002</v>
      </c>
      <c r="D2291">
        <f t="shared" si="566"/>
        <v>181.31831479496694</v>
      </c>
      <c r="E2291">
        <f t="shared" si="567"/>
        <v>84.722323501373779</v>
      </c>
      <c r="F2291">
        <f t="shared" si="568"/>
        <v>200.13546257362327</v>
      </c>
      <c r="G2291">
        <f t="shared" si="569"/>
        <v>90.262303379972991</v>
      </c>
      <c r="H2291">
        <f t="shared" si="570"/>
        <v>43.243678815624072</v>
      </c>
      <c r="I2291">
        <f t="shared" si="571"/>
        <v>100.08645846950095</v>
      </c>
      <c r="J2291">
        <f t="shared" si="572"/>
        <v>10013.55084488954</v>
      </c>
      <c r="K2291">
        <f t="shared" si="573"/>
        <v>10017.29916896714</v>
      </c>
      <c r="L2291">
        <f t="shared" si="576"/>
        <v>1.9360589034427764</v>
      </c>
      <c r="M2291" s="1">
        <f t="shared" si="574"/>
        <v>2587.0336773209697</v>
      </c>
      <c r="N2291" s="1">
        <f>IF(M2291&lt;'How to'!$B$35,0,M2291)</f>
        <v>2587.0336773209697</v>
      </c>
      <c r="O2291" s="1">
        <f>(((ABS('How to'!$B$33))*(N2291))/(11.82))^(1/2)</f>
        <v>136.39604129980239</v>
      </c>
      <c r="P2291" s="1">
        <f>(((ABS('How to'!$B$33)+'How to'!$B$32)*(N2291))/(11.82))^(1/2)</f>
        <v>206.59014884663029</v>
      </c>
      <c r="Q2291">
        <f>IF(P2291=0,'How to'!$B$34,MIN(ROUNDDOWN(2*P2291,-1)/2,'How to'!$B$34))</f>
        <v>145</v>
      </c>
      <c r="R2291">
        <f t="shared" si="575"/>
        <v>145</v>
      </c>
      <c r="S2291" t="str">
        <f t="shared" si="565"/>
        <v/>
      </c>
      <c r="T2291">
        <f t="shared" ref="T2291:T2354" si="577">IF(Q2291=T2292,T2292,IF(Q2291&lt;T2292,Q2291,IF(MIN(Q2251:Q2290)&lt;Q2291,IF(MIN(Q2251:Q2290)&lt;T2292,T2292,MIN(Q2251:Q2290)),MIN(Q2251:Q2290))))</f>
        <v>145</v>
      </c>
      <c r="U2291" t="str">
        <f t="shared" ref="U2291:U2354" si="578">IF(T2292=T2291,"",T2291)</f>
        <v/>
      </c>
      <c r="W2291" t="str">
        <f t="shared" si="563"/>
        <v/>
      </c>
      <c r="X2291" t="str">
        <f t="shared" si="564"/>
        <v/>
      </c>
      <c r="AE2291" t="s">
        <v>52</v>
      </c>
    </row>
    <row r="2292" spans="1:31" x14ac:dyDescent="0.25">
      <c r="A2292">
        <v>45.959334929999997</v>
      </c>
      <c r="B2292">
        <v>-122.86691500000001</v>
      </c>
      <c r="C2292">
        <v>57.148614070000001</v>
      </c>
      <c r="D2292">
        <f t="shared" si="566"/>
        <v>182.10757004961951</v>
      </c>
      <c r="E2292">
        <f t="shared" si="567"/>
        <v>82.771890683969872</v>
      </c>
      <c r="F2292">
        <f t="shared" si="568"/>
        <v>200.03587917365257</v>
      </c>
      <c r="G2292">
        <f t="shared" si="569"/>
        <v>90.047456744597895</v>
      </c>
      <c r="H2292">
        <f t="shared" si="570"/>
        <v>43.692362612531738</v>
      </c>
      <c r="I2292">
        <f t="shared" si="571"/>
        <v>100.08779654301112</v>
      </c>
      <c r="J2292">
        <f t="shared" si="572"/>
        <v>10003.588239194032</v>
      </c>
      <c r="K2292">
        <f t="shared" si="573"/>
        <v>10017.56701683519</v>
      </c>
      <c r="L2292">
        <f t="shared" si="576"/>
        <v>3.7388203542237286</v>
      </c>
      <c r="M2292" s="1">
        <f t="shared" si="574"/>
        <v>1339.6694769672993</v>
      </c>
      <c r="N2292" s="1">
        <f>IF(M2292&lt;'How to'!$B$35,0,M2292)</f>
        <v>1339.6694769672993</v>
      </c>
      <c r="O2292" s="1">
        <f>(((ABS('How to'!$B$33))*(N2292))/(11.82))^(1/2)</f>
        <v>98.152090941531256</v>
      </c>
      <c r="P2292" s="1">
        <f>(((ABS('How to'!$B$33)+'How to'!$B$32)*(N2292))/(11.82))^(1/2)</f>
        <v>148.66454248953568</v>
      </c>
      <c r="Q2292">
        <f>IF(P2292=0,'How to'!$B$34,MIN(ROUNDDOWN(2*P2292,-1)/2,'How to'!$B$34))</f>
        <v>145</v>
      </c>
      <c r="R2292">
        <f t="shared" si="575"/>
        <v>145</v>
      </c>
      <c r="S2292" t="str">
        <f t="shared" si="565"/>
        <v/>
      </c>
      <c r="T2292">
        <f t="shared" si="577"/>
        <v>145</v>
      </c>
      <c r="U2292" t="str">
        <f t="shared" si="578"/>
        <v/>
      </c>
      <c r="W2292" t="str">
        <f t="shared" si="563"/>
        <v/>
      </c>
      <c r="X2292" t="str">
        <f t="shared" si="564"/>
        <v/>
      </c>
      <c r="AE2292" t="s">
        <v>52</v>
      </c>
    </row>
    <row r="2293" spans="1:31" x14ac:dyDescent="0.25">
      <c r="A2293">
        <v>45.95953781</v>
      </c>
      <c r="B2293">
        <v>-122.8670542</v>
      </c>
      <c r="C2293">
        <v>57.173614069999999</v>
      </c>
      <c r="D2293">
        <f t="shared" si="566"/>
        <v>183.6103832997801</v>
      </c>
      <c r="E2293">
        <f t="shared" si="567"/>
        <v>78.879094290144579</v>
      </c>
      <c r="F2293">
        <f t="shared" si="568"/>
        <v>199.83664421603382</v>
      </c>
      <c r="G2293">
        <f t="shared" si="569"/>
        <v>90.108682469917909</v>
      </c>
      <c r="H2293">
        <f t="shared" si="570"/>
        <v>43.568385212880749</v>
      </c>
      <c r="I2293">
        <f t="shared" si="571"/>
        <v>100.08885475677327</v>
      </c>
      <c r="J2293">
        <f t="shared" si="572"/>
        <v>9983.6710928814209</v>
      </c>
      <c r="K2293">
        <f t="shared" si="573"/>
        <v>10017.778846522457</v>
      </c>
      <c r="L2293">
        <f t="shared" si="576"/>
        <v>5.8401843841642318</v>
      </c>
      <c r="M2293" s="1">
        <f t="shared" si="574"/>
        <v>857.65946651323634</v>
      </c>
      <c r="N2293" s="1">
        <f>IF(M2293&lt;'How to'!$B$35,0,M2293)</f>
        <v>857.65946651323634</v>
      </c>
      <c r="O2293" s="1">
        <f>(((ABS('How to'!$B$33))*(N2293))/(11.82))^(1/2)</f>
        <v>78.534081242161008</v>
      </c>
      <c r="P2293" s="1">
        <f>(((ABS('How to'!$B$33)+'How to'!$B$32)*(N2293))/(11.82))^(1/2)</f>
        <v>118.95042831697567</v>
      </c>
      <c r="Q2293">
        <f>IF(P2293=0,'How to'!$B$34,MIN(ROUNDDOWN(2*P2293,-1)/2,'How to'!$B$34))</f>
        <v>115</v>
      </c>
      <c r="R2293">
        <f t="shared" si="575"/>
        <v>115</v>
      </c>
      <c r="S2293">
        <f t="shared" si="565"/>
        <v>115</v>
      </c>
      <c r="T2293">
        <f t="shared" si="577"/>
        <v>145</v>
      </c>
      <c r="U2293">
        <f t="shared" si="578"/>
        <v>145</v>
      </c>
      <c r="W2293" t="str">
        <f t="shared" si="563"/>
        <v>57.17361407 115</v>
      </c>
      <c r="X2293" t="str">
        <f t="shared" si="564"/>
        <v>57.17361407 145</v>
      </c>
      <c r="AE2293" t="s">
        <v>52</v>
      </c>
    </row>
    <row r="2294" spans="1:31" x14ac:dyDescent="0.25">
      <c r="A2294">
        <v>45.959742210000002</v>
      </c>
      <c r="B2294">
        <v>-122.8671887</v>
      </c>
      <c r="C2294">
        <v>57.198614069999998</v>
      </c>
      <c r="D2294">
        <f t="shared" si="566"/>
        <v>185.54511621008416</v>
      </c>
      <c r="E2294">
        <f t="shared" si="567"/>
        <v>73.485050152321833</v>
      </c>
      <c r="F2294">
        <f t="shared" si="568"/>
        <v>199.56713844043284</v>
      </c>
      <c r="G2294">
        <f t="shared" si="569"/>
        <v>90.420377070396498</v>
      </c>
      <c r="H2294">
        <f t="shared" si="570"/>
        <v>42.910446321142487</v>
      </c>
      <c r="I2294">
        <f t="shared" si="571"/>
        <v>100.0857182270894</v>
      </c>
      <c r="J2294">
        <f t="shared" si="572"/>
        <v>9956.7606863257224</v>
      </c>
      <c r="K2294">
        <f t="shared" si="573"/>
        <v>10017.150993032335</v>
      </c>
      <c r="L2294">
        <f t="shared" si="576"/>
        <v>7.7711200419639024</v>
      </c>
      <c r="M2294" s="1">
        <f t="shared" si="574"/>
        <v>644.51140498022858</v>
      </c>
      <c r="N2294" s="1">
        <f>IF(M2294&lt;'How to'!$B$35,0,M2294)</f>
        <v>644.51140498022858</v>
      </c>
      <c r="O2294" s="1">
        <f>(((ABS('How to'!$B$33))*(N2294))/(11.82))^(1/2)</f>
        <v>68.079448352119343</v>
      </c>
      <c r="P2294" s="1">
        <f>(((ABS('How to'!$B$33)+'How to'!$B$32)*(N2294))/(11.82))^(1/2)</f>
        <v>103.11548073119327</v>
      </c>
      <c r="Q2294">
        <f>IF(P2294=0,'How to'!$B$34,MIN(ROUNDDOWN(2*P2294,-1)/2,'How to'!$B$34))</f>
        <v>100</v>
      </c>
      <c r="R2294">
        <f t="shared" si="575"/>
        <v>100</v>
      </c>
      <c r="S2294">
        <f t="shared" si="565"/>
        <v>100</v>
      </c>
      <c r="T2294">
        <f t="shared" si="577"/>
        <v>100</v>
      </c>
      <c r="U2294" t="str">
        <f t="shared" si="578"/>
        <v/>
      </c>
      <c r="W2294" t="str">
        <f t="shared" si="563"/>
        <v>57.19861407 100</v>
      </c>
      <c r="X2294" t="str">
        <f t="shared" si="564"/>
        <v/>
      </c>
      <c r="AE2294" t="s">
        <v>52</v>
      </c>
    </row>
    <row r="2295" spans="1:31" x14ac:dyDescent="0.25">
      <c r="A2295">
        <v>45.959950329999998</v>
      </c>
      <c r="B2295">
        <v>-122.86731090000001</v>
      </c>
      <c r="C2295">
        <v>57.223614070000004</v>
      </c>
      <c r="D2295">
        <f t="shared" si="566"/>
        <v>187.65573392991249</v>
      </c>
      <c r="E2295">
        <f t="shared" si="567"/>
        <v>66.961220571311287</v>
      </c>
      <c r="F2295">
        <f t="shared" si="568"/>
        <v>199.24477292309055</v>
      </c>
      <c r="G2295">
        <f t="shared" si="569"/>
        <v>91.056011414993961</v>
      </c>
      <c r="H2295">
        <f t="shared" si="570"/>
        <v>41.478656470671666</v>
      </c>
      <c r="I2295">
        <f t="shared" si="571"/>
        <v>100.05836375545776</v>
      </c>
      <c r="J2295">
        <f t="shared" si="572"/>
        <v>9924.6198842934791</v>
      </c>
      <c r="K2295">
        <f t="shared" si="573"/>
        <v>10011.676157419504</v>
      </c>
      <c r="L2295">
        <f t="shared" si="576"/>
        <v>9.3303951216454486</v>
      </c>
      <c r="M2295" s="1">
        <f t="shared" si="574"/>
        <v>536.50869158764579</v>
      </c>
      <c r="N2295" s="1">
        <f>IF(M2295&lt;'How to'!$B$35,0,M2295)</f>
        <v>536.50869158764579</v>
      </c>
      <c r="O2295" s="1">
        <f>(((ABS('How to'!$B$33))*(N2295))/(11.82))^(1/2)</f>
        <v>62.113943919087752</v>
      </c>
      <c r="P2295" s="1">
        <f>(((ABS('How to'!$B$33)+'How to'!$B$32)*(N2295))/(11.82))^(1/2)</f>
        <v>94.079921949422257</v>
      </c>
      <c r="Q2295">
        <f>IF(P2295=0,'How to'!$B$34,MIN(ROUNDDOWN(2*P2295,-1)/2,'How to'!$B$34))</f>
        <v>90</v>
      </c>
      <c r="R2295">
        <f t="shared" si="575"/>
        <v>90</v>
      </c>
      <c r="S2295">
        <f t="shared" si="565"/>
        <v>90</v>
      </c>
      <c r="T2295">
        <f t="shared" si="577"/>
        <v>100</v>
      </c>
      <c r="U2295">
        <f t="shared" si="578"/>
        <v>100</v>
      </c>
      <c r="W2295" t="str">
        <f t="shared" si="563"/>
        <v>57.22361407 90</v>
      </c>
      <c r="X2295" t="str">
        <f t="shared" si="564"/>
        <v>57.22361407 100</v>
      </c>
      <c r="AE2295" t="s">
        <v>52</v>
      </c>
    </row>
    <row r="2296" spans="1:31" x14ac:dyDescent="0.25">
      <c r="A2296">
        <v>45.960161919999997</v>
      </c>
      <c r="B2296">
        <v>-122.86742</v>
      </c>
      <c r="C2296">
        <v>57.248614070000002</v>
      </c>
      <c r="D2296">
        <f t="shared" si="566"/>
        <v>189.99233023524604</v>
      </c>
      <c r="E2296">
        <f t="shared" si="567"/>
        <v>58.804619433231551</v>
      </c>
      <c r="F2296">
        <f t="shared" si="568"/>
        <v>198.88456152981303</v>
      </c>
      <c r="G2296">
        <f t="shared" si="569"/>
        <v>92.060113305021588</v>
      </c>
      <c r="H2296">
        <f t="shared" si="570"/>
        <v>39.07956015761993</v>
      </c>
      <c r="I2296">
        <f t="shared" si="571"/>
        <v>100.01138177150862</v>
      </c>
      <c r="J2296">
        <f t="shared" si="572"/>
        <v>9888.7672037264965</v>
      </c>
      <c r="K2296">
        <f t="shared" si="573"/>
        <v>10002.276483846448</v>
      </c>
      <c r="L2296">
        <f t="shared" si="576"/>
        <v>10.654073405038641</v>
      </c>
      <c r="M2296" s="1">
        <f t="shared" si="574"/>
        <v>469.4109052747873</v>
      </c>
      <c r="N2296" s="1">
        <f>IF(M2296&lt;'How to'!$B$35,0,M2296)</f>
        <v>469.4109052747873</v>
      </c>
      <c r="O2296" s="1">
        <f>(((ABS('How to'!$B$33))*(N2296))/(11.82))^(1/2)</f>
        <v>58.100157808946129</v>
      </c>
      <c r="P2296" s="1">
        <f>(((ABS('How to'!$B$33)+'How to'!$B$32)*(N2296))/(11.82))^(1/2)</f>
        <v>88.00050305991013</v>
      </c>
      <c r="Q2296">
        <f>IF(P2296=0,'How to'!$B$34,MIN(ROUNDDOWN(2*P2296,-1)/2,'How to'!$B$34))</f>
        <v>85</v>
      </c>
      <c r="R2296">
        <f t="shared" si="575"/>
        <v>85</v>
      </c>
      <c r="S2296">
        <f t="shared" si="565"/>
        <v>85</v>
      </c>
      <c r="T2296">
        <f t="shared" si="577"/>
        <v>85</v>
      </c>
      <c r="U2296" t="str">
        <f t="shared" si="578"/>
        <v/>
      </c>
      <c r="W2296" t="str">
        <f t="shared" si="563"/>
        <v>57.24861407 85</v>
      </c>
      <c r="X2296" t="str">
        <f t="shared" si="564"/>
        <v/>
      </c>
      <c r="AE2296" t="s">
        <v>52</v>
      </c>
    </row>
    <row r="2297" spans="1:31" x14ac:dyDescent="0.25">
      <c r="A2297">
        <v>45.960377749999999</v>
      </c>
      <c r="B2297">
        <v>-122.86751049999999</v>
      </c>
      <c r="C2297">
        <v>57.273614070000001</v>
      </c>
      <c r="D2297">
        <f t="shared" si="566"/>
        <v>192.40573699481615</v>
      </c>
      <c r="E2297">
        <f t="shared" si="567"/>
        <v>49.193250371524407</v>
      </c>
      <c r="F2297">
        <f t="shared" si="568"/>
        <v>198.59492317436982</v>
      </c>
      <c r="G2297">
        <f t="shared" si="569"/>
        <v>93.501700829862216</v>
      </c>
      <c r="H2297">
        <f t="shared" si="570"/>
        <v>35.310764990639605</v>
      </c>
      <c r="I2297">
        <f t="shared" si="571"/>
        <v>99.947076907237445</v>
      </c>
      <c r="J2297">
        <f t="shared" si="572"/>
        <v>9859.9858776584624</v>
      </c>
      <c r="K2297">
        <f t="shared" si="573"/>
        <v>9989.4181823012368</v>
      </c>
      <c r="L2297">
        <f t="shared" si="576"/>
        <v>11.376831924695662</v>
      </c>
      <c r="M2297" s="1">
        <f t="shared" si="574"/>
        <v>439.02460054003399</v>
      </c>
      <c r="N2297" s="1">
        <f>IF(M2297&lt;'How to'!$B$35,0,M2297)</f>
        <v>439.02460054003399</v>
      </c>
      <c r="O2297" s="1">
        <f>(((ABS('How to'!$B$33))*(N2297))/(11.82))^(1/2)</f>
        <v>56.188204293106139</v>
      </c>
      <c r="P2297" s="1">
        <f>(((ABS('How to'!$B$33)+'How to'!$B$32)*(N2297))/(11.82))^(1/2)</f>
        <v>85.104592316012372</v>
      </c>
      <c r="Q2297">
        <f>IF(P2297=0,'How to'!$B$34,MIN(ROUNDDOWN(2*P2297,-1)/2,'How to'!$B$34))</f>
        <v>85</v>
      </c>
      <c r="R2297">
        <f t="shared" si="575"/>
        <v>85</v>
      </c>
      <c r="S2297" t="str">
        <f t="shared" si="565"/>
        <v/>
      </c>
      <c r="T2297">
        <f t="shared" si="577"/>
        <v>85</v>
      </c>
      <c r="U2297">
        <f t="shared" si="578"/>
        <v>85</v>
      </c>
      <c r="W2297" t="str">
        <f t="shared" si="563"/>
        <v/>
      </c>
      <c r="X2297" t="str">
        <f t="shared" si="564"/>
        <v>57.27361407 85</v>
      </c>
      <c r="AE2297" t="s">
        <v>52</v>
      </c>
    </row>
    <row r="2298" spans="1:31" x14ac:dyDescent="0.25">
      <c r="A2298">
        <v>45.960596729999999</v>
      </c>
      <c r="B2298">
        <v>-122.86758380000001</v>
      </c>
      <c r="C2298">
        <v>57.298614069999999</v>
      </c>
      <c r="D2298">
        <f t="shared" si="566"/>
        <v>194.674428405068</v>
      </c>
      <c r="E2298">
        <f t="shared" si="567"/>
        <v>38.034272452144329</v>
      </c>
      <c r="F2298">
        <f t="shared" si="568"/>
        <v>198.35508300974769</v>
      </c>
      <c r="G2298">
        <f t="shared" si="569"/>
        <v>95.124739139687662</v>
      </c>
      <c r="H2298">
        <f t="shared" si="570"/>
        <v>30.57468764136317</v>
      </c>
      <c r="I2298">
        <f t="shared" si="571"/>
        <v>99.917603658016901</v>
      </c>
      <c r="J2298">
        <f t="shared" si="572"/>
        <v>9836.184738950973</v>
      </c>
      <c r="K2298">
        <f t="shared" si="573"/>
        <v>9983.5275207605519</v>
      </c>
      <c r="L2298">
        <f t="shared" si="576"/>
        <v>12.138483505346901</v>
      </c>
      <c r="M2298" s="1">
        <f t="shared" si="574"/>
        <v>411.23454657094896</v>
      </c>
      <c r="N2298" s="1">
        <f>IF(M2298&lt;'How to'!$B$35,0,M2298)</f>
        <v>411.23454657094896</v>
      </c>
      <c r="O2298" s="1">
        <f>(((ABS('How to'!$B$33))*(N2298))/(11.82))^(1/2)</f>
        <v>54.380790983247721</v>
      </c>
      <c r="P2298" s="1">
        <f>(((ABS('How to'!$B$33)+'How to'!$B$32)*(N2298))/(11.82))^(1/2)</f>
        <v>82.367021773988355</v>
      </c>
      <c r="Q2298">
        <f>IF(P2298=0,'How to'!$B$34,MIN(ROUNDDOWN(2*P2298,-1)/2,'How to'!$B$34))</f>
        <v>80</v>
      </c>
      <c r="R2298">
        <f t="shared" si="575"/>
        <v>80</v>
      </c>
      <c r="S2298">
        <f t="shared" si="565"/>
        <v>80</v>
      </c>
      <c r="T2298">
        <f t="shared" si="577"/>
        <v>80</v>
      </c>
      <c r="U2298" t="str">
        <f t="shared" si="578"/>
        <v/>
      </c>
      <c r="W2298" t="str">
        <f t="shared" si="563"/>
        <v>57.29861407 80</v>
      </c>
      <c r="X2298" t="str">
        <f t="shared" si="564"/>
        <v/>
      </c>
      <c r="AE2298" t="s">
        <v>52</v>
      </c>
    </row>
    <row r="2299" spans="1:31" x14ac:dyDescent="0.25">
      <c r="A2299">
        <v>45.960818099999997</v>
      </c>
      <c r="B2299">
        <v>-122.8676402</v>
      </c>
      <c r="C2299">
        <v>57.323614069999998</v>
      </c>
      <c r="D2299">
        <f t="shared" si="566"/>
        <v>196.47001193993239</v>
      </c>
      <c r="E2299">
        <f t="shared" si="567"/>
        <v>26.720614048443135</v>
      </c>
      <c r="F2299">
        <f t="shared" si="568"/>
        <v>198.27873513517034</v>
      </c>
      <c r="G2299">
        <f t="shared" si="569"/>
        <v>96.599722514918554</v>
      </c>
      <c r="H2299">
        <f t="shared" si="570"/>
        <v>25.48267633593915</v>
      </c>
      <c r="I2299">
        <f t="shared" si="571"/>
        <v>99.904320142832148</v>
      </c>
      <c r="J2299">
        <f t="shared" si="572"/>
        <v>9828.6142017007587</v>
      </c>
      <c r="K2299">
        <f t="shared" si="573"/>
        <v>9980.8731832014964</v>
      </c>
      <c r="L2299">
        <f t="shared" si="576"/>
        <v>12.339326622662101</v>
      </c>
      <c r="M2299" s="1">
        <f t="shared" si="574"/>
        <v>404.43346255503411</v>
      </c>
      <c r="N2299" s="1">
        <f>IF(M2299&lt;'How to'!$B$35,0,M2299)</f>
        <v>404.43346255503411</v>
      </c>
      <c r="O2299" s="1">
        <f>(((ABS('How to'!$B$33))*(N2299))/(11.82))^(1/2)</f>
        <v>53.929235701817852</v>
      </c>
      <c r="P2299" s="1">
        <f>(((ABS('How to'!$B$33)+'How to'!$B$32)*(N2299))/(11.82))^(1/2)</f>
        <v>81.683080569287014</v>
      </c>
      <c r="Q2299">
        <f>IF(P2299=0,'How to'!$B$34,MIN(ROUNDDOWN(2*P2299,-1)/2,'How to'!$B$34))</f>
        <v>80</v>
      </c>
      <c r="R2299">
        <f t="shared" si="575"/>
        <v>80</v>
      </c>
      <c r="S2299" t="str">
        <f t="shared" si="565"/>
        <v/>
      </c>
      <c r="T2299">
        <f t="shared" si="577"/>
        <v>80</v>
      </c>
      <c r="U2299" t="str">
        <f t="shared" si="578"/>
        <v/>
      </c>
      <c r="W2299" t="str">
        <f t="shared" si="563"/>
        <v/>
      </c>
      <c r="X2299" t="str">
        <f t="shared" si="564"/>
        <v/>
      </c>
      <c r="AE2299" t="s">
        <v>52</v>
      </c>
    </row>
    <row r="2300" spans="1:31" x14ac:dyDescent="0.25">
      <c r="A2300">
        <v>45.961041659999999</v>
      </c>
      <c r="B2300">
        <v>-122.8676749</v>
      </c>
      <c r="C2300">
        <v>57.348614070000004</v>
      </c>
      <c r="D2300">
        <f t="shared" si="566"/>
        <v>197.77690287049273</v>
      </c>
      <c r="E2300">
        <f t="shared" si="567"/>
        <v>15.321923642859835</v>
      </c>
      <c r="F2300">
        <f t="shared" si="568"/>
        <v>198.3695154330976</v>
      </c>
      <c r="G2300">
        <f t="shared" si="569"/>
        <v>97.932216930224442</v>
      </c>
      <c r="H2300">
        <f t="shared" si="570"/>
        <v>19.725200504991101</v>
      </c>
      <c r="I2300">
        <f t="shared" si="571"/>
        <v>99.898962195963975</v>
      </c>
      <c r="J2300">
        <f t="shared" si="572"/>
        <v>9837.6161632904877</v>
      </c>
      <c r="K2300">
        <f t="shared" si="573"/>
        <v>9979.8026478306401</v>
      </c>
      <c r="L2300">
        <f t="shared" si="576"/>
        <v>11.924197437989376</v>
      </c>
      <c r="M2300" s="1">
        <f t="shared" si="574"/>
        <v>418.46852585801389</v>
      </c>
      <c r="N2300" s="1">
        <f>IF(M2300&lt;'How to'!$B$35,0,M2300)</f>
        <v>418.46852585801389</v>
      </c>
      <c r="O2300" s="1">
        <f>(((ABS('How to'!$B$33))*(N2300))/(11.82))^(1/2)</f>
        <v>54.857008937828596</v>
      </c>
      <c r="P2300" s="1">
        <f>(((ABS('How to'!$B$33)+'How to'!$B$32)*(N2300))/(11.82))^(1/2)</f>
        <v>83.08831791413111</v>
      </c>
      <c r="Q2300">
        <f>IF(P2300=0,'How to'!$B$34,MIN(ROUNDDOWN(2*P2300,-1)/2,'How to'!$B$34))</f>
        <v>80</v>
      </c>
      <c r="R2300">
        <f t="shared" si="575"/>
        <v>80</v>
      </c>
      <c r="S2300" t="str">
        <f t="shared" si="565"/>
        <v/>
      </c>
      <c r="T2300">
        <f t="shared" si="577"/>
        <v>80</v>
      </c>
      <c r="U2300">
        <f t="shared" si="578"/>
        <v>80</v>
      </c>
      <c r="W2300" t="str">
        <f t="shared" si="563"/>
        <v/>
      </c>
      <c r="X2300" t="str">
        <f t="shared" si="564"/>
        <v>57.34861407 80</v>
      </c>
      <c r="AE2300" t="s">
        <v>52</v>
      </c>
    </row>
    <row r="2301" spans="1:31" x14ac:dyDescent="0.25">
      <c r="A2301">
        <v>45.961266219999999</v>
      </c>
      <c r="B2301">
        <v>-122.8676899</v>
      </c>
      <c r="C2301">
        <v>57.373614070000002</v>
      </c>
      <c r="D2301">
        <f t="shared" si="566"/>
        <v>198.57506368509118</v>
      </c>
      <c r="E2301">
        <f t="shared" si="567"/>
        <v>5.0608572982168329</v>
      </c>
      <c r="F2301">
        <f t="shared" si="568"/>
        <v>198.63954337978865</v>
      </c>
      <c r="G2301">
        <f t="shared" si="569"/>
        <v>98.904036164953908</v>
      </c>
      <c r="H2301">
        <f t="shared" si="570"/>
        <v>13.882647438745529</v>
      </c>
      <c r="I2301">
        <f t="shared" si="571"/>
        <v>99.873601465187079</v>
      </c>
      <c r="J2301">
        <f t="shared" si="572"/>
        <v>9864.417048532734</v>
      </c>
      <c r="K2301">
        <f t="shared" si="573"/>
        <v>9974.7362696270193</v>
      </c>
      <c r="L2301">
        <f t="shared" si="576"/>
        <v>10.503295725356173</v>
      </c>
      <c r="M2301" s="1">
        <f t="shared" si="574"/>
        <v>474.83839979611594</v>
      </c>
      <c r="N2301" s="1">
        <f>IF(M2301&lt;'How to'!$B$35,0,M2301)</f>
        <v>474.83839979611594</v>
      </c>
      <c r="O2301" s="1">
        <f>(((ABS('How to'!$B$33))*(N2301))/(11.82))^(1/2)</f>
        <v>58.435079732752008</v>
      </c>
      <c r="P2301" s="1">
        <f>(((ABS('How to'!$B$33)+'How to'!$B$32)*(N2301))/(11.82))^(1/2)</f>
        <v>88.507787358132333</v>
      </c>
      <c r="Q2301">
        <f>IF(P2301=0,'How to'!$B$34,MIN(ROUNDDOWN(2*P2301,-1)/2,'How to'!$B$34))</f>
        <v>85</v>
      </c>
      <c r="R2301">
        <f t="shared" si="575"/>
        <v>90</v>
      </c>
      <c r="S2301">
        <f t="shared" si="565"/>
        <v>90</v>
      </c>
      <c r="T2301">
        <f t="shared" si="577"/>
        <v>85</v>
      </c>
      <c r="U2301">
        <f t="shared" si="578"/>
        <v>85</v>
      </c>
      <c r="W2301" t="str">
        <f t="shared" si="563"/>
        <v>57.37361407 90</v>
      </c>
      <c r="X2301" t="str">
        <f t="shared" si="564"/>
        <v>57.37361407 85</v>
      </c>
      <c r="AE2301" t="s">
        <v>52</v>
      </c>
    </row>
    <row r="2302" spans="1:31" x14ac:dyDescent="0.25">
      <c r="A2302">
        <v>45.961491000000002</v>
      </c>
      <c r="B2302">
        <v>-122.8676802</v>
      </c>
      <c r="C2302">
        <v>57.398614070000001</v>
      </c>
      <c r="D2302">
        <f t="shared" si="566"/>
        <v>199.01366251499624</v>
      </c>
      <c r="E2302">
        <f t="shared" si="567"/>
        <v>3.931047518751833</v>
      </c>
      <c r="F2302">
        <f t="shared" si="568"/>
        <v>199.05248303456929</v>
      </c>
      <c r="G2302">
        <f t="shared" si="569"/>
        <v>99.549689265380323</v>
      </c>
      <c r="H2302">
        <f t="shared" si="570"/>
        <v>7.4597648435972124</v>
      </c>
      <c r="I2302">
        <f t="shared" si="571"/>
        <v>99.828797069560778</v>
      </c>
      <c r="J2302">
        <f t="shared" si="572"/>
        <v>9905.4727505568735</v>
      </c>
      <c r="K2302">
        <f t="shared" si="573"/>
        <v>9965.7887243555469</v>
      </c>
      <c r="L2302">
        <f t="shared" si="576"/>
        <v>7.7663359313561395</v>
      </c>
      <c r="M2302" s="1">
        <f t="shared" si="574"/>
        <v>641.60170332828659</v>
      </c>
      <c r="N2302" s="1">
        <f>IF(M2302&lt;'How to'!$B$35,0,M2302)</f>
        <v>641.60170332828659</v>
      </c>
      <c r="O2302" s="1">
        <f>(((ABS('How to'!$B$33))*(N2302))/(11.82))^(1/2)</f>
        <v>67.925599279437776</v>
      </c>
      <c r="P2302" s="1">
        <f>(((ABS('How to'!$B$33)+'How to'!$B$32)*(N2302))/(11.82))^(1/2)</f>
        <v>102.88245561901029</v>
      </c>
      <c r="Q2302">
        <f>IF(P2302=0,'How to'!$B$34,MIN(ROUNDDOWN(2*P2302,-1)/2,'How to'!$B$34))</f>
        <v>100</v>
      </c>
      <c r="R2302">
        <f t="shared" si="575"/>
        <v>90</v>
      </c>
      <c r="S2302" t="str">
        <f t="shared" si="565"/>
        <v/>
      </c>
      <c r="T2302">
        <f t="shared" si="577"/>
        <v>90</v>
      </c>
      <c r="U2302" t="str">
        <f t="shared" si="578"/>
        <v/>
      </c>
      <c r="W2302" t="str">
        <f t="shared" si="563"/>
        <v/>
      </c>
      <c r="X2302" t="str">
        <f t="shared" si="564"/>
        <v/>
      </c>
      <c r="AE2302" t="s">
        <v>52</v>
      </c>
    </row>
    <row r="2303" spans="1:31" x14ac:dyDescent="0.25">
      <c r="A2303">
        <v>45.961715249999997</v>
      </c>
      <c r="B2303">
        <v>-122.8676562</v>
      </c>
      <c r="C2303">
        <v>57.423614069999999</v>
      </c>
      <c r="D2303">
        <f t="shared" si="566"/>
        <v>199.16617022995925</v>
      </c>
      <c r="E2303">
        <f t="shared" si="567"/>
        <v>11.762141815899557</v>
      </c>
      <c r="F2303">
        <f t="shared" si="568"/>
        <v>199.51318589047301</v>
      </c>
      <c r="G2303">
        <f t="shared" si="569"/>
        <v>99.870289425013837</v>
      </c>
      <c r="H2303">
        <f t="shared" si="570"/>
        <v>1.238130225826453</v>
      </c>
      <c r="I2303">
        <f t="shared" si="571"/>
        <v>99.877963917433433</v>
      </c>
      <c r="J2303">
        <f t="shared" si="572"/>
        <v>9951.377836041609</v>
      </c>
      <c r="K2303">
        <f t="shared" si="573"/>
        <v>9975.6076762921348</v>
      </c>
      <c r="L2303">
        <f t="shared" si="576"/>
        <v>4.9223815628743921</v>
      </c>
      <c r="M2303" s="1">
        <f t="shared" si="574"/>
        <v>1013.290776920892</v>
      </c>
      <c r="N2303" s="1">
        <f>IF(M2303&lt;'How to'!$B$35,0,M2303)</f>
        <v>1013.290776920892</v>
      </c>
      <c r="O2303" s="1">
        <f>(((ABS('How to'!$B$33))*(N2303))/(11.82))^(1/2)</f>
        <v>85.362626521343159</v>
      </c>
      <c r="P2303" s="1">
        <f>(((ABS('How to'!$B$33)+'How to'!$B$32)*(N2303))/(11.82))^(1/2)</f>
        <v>129.29317853310118</v>
      </c>
      <c r="Q2303">
        <f>IF(P2303=0,'How to'!$B$34,MIN(ROUNDDOWN(2*P2303,-1)/2,'How to'!$B$34))</f>
        <v>125</v>
      </c>
      <c r="R2303">
        <f t="shared" si="575"/>
        <v>90</v>
      </c>
      <c r="S2303" t="str">
        <f t="shared" si="565"/>
        <v/>
      </c>
      <c r="T2303">
        <f t="shared" si="577"/>
        <v>90</v>
      </c>
      <c r="U2303" t="str">
        <f t="shared" si="578"/>
        <v/>
      </c>
      <c r="W2303" t="str">
        <f t="shared" si="563"/>
        <v/>
      </c>
      <c r="X2303" t="str">
        <f t="shared" si="564"/>
        <v/>
      </c>
      <c r="AE2303" t="s">
        <v>52</v>
      </c>
    </row>
    <row r="2304" spans="1:31" x14ac:dyDescent="0.25">
      <c r="A2304">
        <v>45.961938580000002</v>
      </c>
      <c r="B2304">
        <v>-122.86761799999999</v>
      </c>
      <c r="C2304">
        <v>57.448614069999998</v>
      </c>
      <c r="D2304">
        <f t="shared" si="566"/>
        <v>199.04594517029443</v>
      </c>
      <c r="E2304">
        <f t="shared" si="567"/>
        <v>18.107434804460539</v>
      </c>
      <c r="F2304">
        <f t="shared" si="568"/>
        <v>199.86787506733955</v>
      </c>
      <c r="G2304">
        <f t="shared" si="569"/>
        <v>99.844685940268306</v>
      </c>
      <c r="H2304">
        <f t="shared" si="570"/>
        <v>4.4030827516684807</v>
      </c>
      <c r="I2304">
        <f t="shared" si="571"/>
        <v>99.941725261418469</v>
      </c>
      <c r="J2304">
        <f t="shared" si="572"/>
        <v>9986.7918709834139</v>
      </c>
      <c r="K2304">
        <f t="shared" si="573"/>
        <v>9988.3484482288513</v>
      </c>
      <c r="L2304">
        <f t="shared" si="576"/>
        <v>1.2476286488524693</v>
      </c>
      <c r="M2304" s="1">
        <f t="shared" si="574"/>
        <v>4002.9332676096487</v>
      </c>
      <c r="N2304" s="1">
        <f>IF(M2304&lt;'How to'!$B$35,0,M2304)</f>
        <v>4002.9332676096487</v>
      </c>
      <c r="O2304" s="1">
        <f>(((ABS('How to'!$B$33))*(N2304))/(11.82))^(1/2)</f>
        <v>169.66407731914467</v>
      </c>
      <c r="P2304" s="1">
        <f>(((ABS('How to'!$B$33)+'How to'!$B$32)*(N2304))/(11.82))^(1/2)</f>
        <v>256.9790637123063</v>
      </c>
      <c r="Q2304">
        <f>IF(P2304=0,'How to'!$B$34,MIN(ROUNDDOWN(2*P2304,-1)/2,'How to'!$B$34))</f>
        <v>145</v>
      </c>
      <c r="R2304">
        <f t="shared" si="575"/>
        <v>90</v>
      </c>
      <c r="S2304" t="str">
        <f t="shared" si="565"/>
        <v/>
      </c>
      <c r="T2304">
        <f t="shared" si="577"/>
        <v>90</v>
      </c>
      <c r="U2304" t="str">
        <f t="shared" si="578"/>
        <v/>
      </c>
      <c r="W2304" t="str">
        <f t="shared" si="563"/>
        <v/>
      </c>
      <c r="X2304" t="str">
        <f t="shared" si="564"/>
        <v/>
      </c>
      <c r="AE2304" t="s">
        <v>52</v>
      </c>
    </row>
    <row r="2305" spans="1:31" x14ac:dyDescent="0.25">
      <c r="A2305">
        <v>45.96216158</v>
      </c>
      <c r="B2305">
        <v>-122.86757590000001</v>
      </c>
      <c r="C2305">
        <v>57.473614070000004</v>
      </c>
      <c r="D2305">
        <f t="shared" si="566"/>
        <v>198.8188533904881</v>
      </c>
      <c r="E2305">
        <f t="shared" si="567"/>
        <v>22.912777201575075</v>
      </c>
      <c r="F2305">
        <f t="shared" si="568"/>
        <v>200.13478413958285</v>
      </c>
      <c r="G2305">
        <f t="shared" si="569"/>
        <v>99.671027520137258</v>
      </c>
      <c r="H2305">
        <f t="shared" si="570"/>
        <v>8.8216063616497493</v>
      </c>
      <c r="I2305">
        <f t="shared" si="571"/>
        <v>100.06065393410067</v>
      </c>
      <c r="J2305">
        <f t="shared" si="572"/>
        <v>10013.482955649355</v>
      </c>
      <c r="K2305">
        <f t="shared" si="573"/>
        <v>10012.134465719857</v>
      </c>
      <c r="L2305">
        <f t="shared" si="576"/>
        <v>0</v>
      </c>
      <c r="M2305" s="1">
        <f t="shared" si="574"/>
        <v>0</v>
      </c>
      <c r="N2305" s="1">
        <f>IF(M2305&lt;'How to'!$B$35,0,M2305)</f>
        <v>0</v>
      </c>
      <c r="O2305" s="1">
        <f>(((ABS('How to'!$B$33))*(N2305))/(11.82))^(1/2)</f>
        <v>0</v>
      </c>
      <c r="P2305" s="1">
        <f>(((ABS('How to'!$B$33)+'How to'!$B$32)*(N2305))/(11.82))^(1/2)</f>
        <v>0</v>
      </c>
      <c r="Q2305">
        <f>IF(P2305=0,'How to'!$B$34,MIN(ROUNDDOWN(2*P2305,-1)/2,'How to'!$B$34))</f>
        <v>145</v>
      </c>
      <c r="R2305">
        <f t="shared" si="575"/>
        <v>90</v>
      </c>
      <c r="S2305" t="str">
        <f t="shared" si="565"/>
        <v/>
      </c>
      <c r="T2305">
        <f t="shared" si="577"/>
        <v>90</v>
      </c>
      <c r="U2305" t="str">
        <f t="shared" si="578"/>
        <v/>
      </c>
      <c r="W2305" t="str">
        <f t="shared" si="563"/>
        <v/>
      </c>
      <c r="X2305" t="str">
        <f t="shared" si="564"/>
        <v/>
      </c>
      <c r="AE2305" t="s">
        <v>52</v>
      </c>
    </row>
    <row r="2306" spans="1:31" x14ac:dyDescent="0.25">
      <c r="A2306">
        <v>45.962384499999999</v>
      </c>
      <c r="B2306">
        <v>-122.86753299999999</v>
      </c>
      <c r="C2306">
        <v>57.498614070000002</v>
      </c>
      <c r="D2306">
        <f t="shared" si="566"/>
        <v>198.62515745949011</v>
      </c>
      <c r="E2306">
        <f t="shared" si="567"/>
        <v>25.357942849015231</v>
      </c>
      <c r="F2306">
        <f t="shared" si="568"/>
        <v>200.23730531881705</v>
      </c>
      <c r="G2306">
        <f t="shared" si="569"/>
        <v>99.463973249615933</v>
      </c>
      <c r="H2306">
        <f t="shared" si="570"/>
        <v>11.390659843255213</v>
      </c>
      <c r="I2306">
        <f t="shared" si="571"/>
        <v>100.11408045956902</v>
      </c>
      <c r="J2306">
        <f t="shared" si="572"/>
        <v>10023.74461033529</v>
      </c>
      <c r="K2306">
        <f t="shared" si="573"/>
        <v>10022.829106265061</v>
      </c>
      <c r="L2306">
        <f t="shared" si="576"/>
        <v>0</v>
      </c>
      <c r="M2306" s="1">
        <f t="shared" si="574"/>
        <v>0</v>
      </c>
      <c r="N2306" s="1">
        <f>IF(M2306&lt;'How to'!$B$35,0,M2306)</f>
        <v>0</v>
      </c>
      <c r="O2306" s="1">
        <f>(((ABS('How to'!$B$33))*(N2306))/(11.82))^(1/2)</f>
        <v>0</v>
      </c>
      <c r="P2306" s="1">
        <f>(((ABS('How to'!$B$33)+'How to'!$B$32)*(N2306))/(11.82))^(1/2)</f>
        <v>0</v>
      </c>
      <c r="Q2306">
        <f>IF(P2306=0,'How to'!$B$34,MIN(ROUNDDOWN(2*P2306,-1)/2,'How to'!$B$34))</f>
        <v>145</v>
      </c>
      <c r="R2306">
        <f t="shared" si="575"/>
        <v>90</v>
      </c>
      <c r="S2306" t="str">
        <f t="shared" si="565"/>
        <v/>
      </c>
      <c r="T2306">
        <f t="shared" si="577"/>
        <v>90</v>
      </c>
      <c r="U2306" t="str">
        <f t="shared" si="578"/>
        <v/>
      </c>
      <c r="W2306" t="str">
        <f t="shared" si="563"/>
        <v/>
      </c>
      <c r="X2306" t="str">
        <f t="shared" si="564"/>
        <v/>
      </c>
      <c r="AE2306" t="s">
        <v>52</v>
      </c>
    </row>
    <row r="2307" spans="1:31" x14ac:dyDescent="0.25">
      <c r="A2307">
        <v>45.962607239999997</v>
      </c>
      <c r="B2307">
        <v>-122.8674882</v>
      </c>
      <c r="C2307">
        <v>57.523614070000001</v>
      </c>
      <c r="D2307">
        <f t="shared" si="566"/>
        <v>198.57172410060582</v>
      </c>
      <c r="E2307">
        <f t="shared" si="567"/>
        <v>26.007843535204699</v>
      </c>
      <c r="F2307">
        <f t="shared" si="568"/>
        <v>200.2676647330737</v>
      </c>
      <c r="G2307">
        <f t="shared" si="569"/>
        <v>99.295880804945412</v>
      </c>
      <c r="H2307">
        <f t="shared" si="570"/>
        <v>13.000157277660984</v>
      </c>
      <c r="I2307">
        <f t="shared" si="571"/>
        <v>100.14327752811892</v>
      </c>
      <c r="J2307">
        <f t="shared" si="572"/>
        <v>10026.784384409702</v>
      </c>
      <c r="K2307">
        <f t="shared" si="573"/>
        <v>10028.676034073847</v>
      </c>
      <c r="L2307">
        <f t="shared" si="576"/>
        <v>1.3753725546720084</v>
      </c>
      <c r="M2307" s="1">
        <f t="shared" si="574"/>
        <v>3645.8034588546207</v>
      </c>
      <c r="N2307" s="1">
        <f>IF(M2307&lt;'How to'!$B$35,0,M2307)</f>
        <v>3645.8034588546207</v>
      </c>
      <c r="O2307" s="1">
        <f>(((ABS('How to'!$B$33))*(N2307))/(11.82))^(1/2)</f>
        <v>161.91882771442329</v>
      </c>
      <c r="P2307" s="1">
        <f>(((ABS('How to'!$B$33)+'How to'!$B$32)*(N2307))/(11.82))^(1/2)</f>
        <v>245.24784150493565</v>
      </c>
      <c r="Q2307">
        <f>IF(P2307=0,'How to'!$B$34,MIN(ROUNDDOWN(2*P2307,-1)/2,'How to'!$B$34))</f>
        <v>145</v>
      </c>
      <c r="R2307">
        <f t="shared" si="575"/>
        <v>90</v>
      </c>
      <c r="S2307" t="str">
        <f t="shared" si="565"/>
        <v/>
      </c>
      <c r="T2307">
        <f t="shared" si="577"/>
        <v>90</v>
      </c>
      <c r="U2307" t="str">
        <f t="shared" si="578"/>
        <v/>
      </c>
      <c r="W2307" t="str">
        <f t="shared" si="563"/>
        <v/>
      </c>
      <c r="X2307" t="str">
        <f t="shared" si="564"/>
        <v/>
      </c>
      <c r="AE2307" t="s">
        <v>52</v>
      </c>
    </row>
    <row r="2308" spans="1:31" x14ac:dyDescent="0.25">
      <c r="A2308">
        <v>45.962829720000002</v>
      </c>
      <c r="B2308">
        <v>-122.86744090000001</v>
      </c>
      <c r="C2308">
        <v>57.548614069999999</v>
      </c>
      <c r="D2308">
        <f t="shared" si="566"/>
        <v>198.67747762486422</v>
      </c>
      <c r="E2308">
        <f t="shared" si="567"/>
        <v>24.893453336625225</v>
      </c>
      <c r="F2308">
        <f t="shared" si="568"/>
        <v>200.23092701778404</v>
      </c>
      <c r="G2308">
        <f t="shared" si="569"/>
        <v>99.20125923002611</v>
      </c>
      <c r="H2308">
        <f t="shared" si="570"/>
        <v>13.704277321492624</v>
      </c>
      <c r="I2308">
        <f t="shared" si="571"/>
        <v>100.14338245599265</v>
      </c>
      <c r="J2308">
        <f t="shared" si="572"/>
        <v>10023.10603360029</v>
      </c>
      <c r="K2308">
        <f t="shared" si="573"/>
        <v>10028.697049727216</v>
      </c>
      <c r="L2308">
        <f t="shared" si="576"/>
        <v>2.3645329616915371</v>
      </c>
      <c r="M2308" s="1">
        <f t="shared" si="574"/>
        <v>2120.6507188110618</v>
      </c>
      <c r="N2308" s="1">
        <f>IF(M2308&lt;'How to'!$B$35,0,M2308)</f>
        <v>2120.6507188110618</v>
      </c>
      <c r="O2308" s="1">
        <f>(((ABS('How to'!$B$33))*(N2308))/(11.82))^(1/2)</f>
        <v>123.49099691761865</v>
      </c>
      <c r="P2308" s="1">
        <f>(((ABS('How to'!$B$33)+'How to'!$B$32)*(N2308))/(11.82))^(1/2)</f>
        <v>187.04372349307002</v>
      </c>
      <c r="Q2308">
        <f>IF(P2308=0,'How to'!$B$34,MIN(ROUNDDOWN(2*P2308,-1)/2,'How to'!$B$34))</f>
        <v>145</v>
      </c>
      <c r="R2308">
        <f t="shared" si="575"/>
        <v>90</v>
      </c>
      <c r="S2308" t="str">
        <f t="shared" si="565"/>
        <v/>
      </c>
      <c r="T2308">
        <f t="shared" si="577"/>
        <v>90</v>
      </c>
      <c r="U2308" t="str">
        <f t="shared" si="578"/>
        <v/>
      </c>
      <c r="W2308" t="str">
        <f t="shared" si="563"/>
        <v/>
      </c>
      <c r="X2308" t="str">
        <f t="shared" si="564"/>
        <v/>
      </c>
      <c r="AE2308" t="s">
        <v>52</v>
      </c>
    </row>
    <row r="2309" spans="1:31" x14ac:dyDescent="0.25">
      <c r="A2309">
        <v>45.963052240000003</v>
      </c>
      <c r="B2309">
        <v>-122.8673938</v>
      </c>
      <c r="C2309">
        <v>57.573614069999998</v>
      </c>
      <c r="D2309">
        <f t="shared" si="566"/>
        <v>198.87117355507124</v>
      </c>
      <c r="E2309">
        <f t="shared" si="567"/>
        <v>22.533243695045247</v>
      </c>
      <c r="F2309">
        <f t="shared" si="568"/>
        <v>200.14367525003522</v>
      </c>
      <c r="G2309">
        <f t="shared" si="569"/>
        <v>99.147825870350857</v>
      </c>
      <c r="H2309">
        <f t="shared" si="570"/>
        <v>14.091128556604607</v>
      </c>
      <c r="I2309">
        <f t="shared" si="571"/>
        <v>100.14415249437269</v>
      </c>
      <c r="J2309">
        <f t="shared" si="572"/>
        <v>10014.37268564789</v>
      </c>
      <c r="K2309">
        <f t="shared" si="573"/>
        <v>10028.851278816172</v>
      </c>
      <c r="L2309">
        <f t="shared" si="576"/>
        <v>3.8050746600141507</v>
      </c>
      <c r="M2309" s="1">
        <f t="shared" si="574"/>
        <v>1317.8258214227621</v>
      </c>
      <c r="N2309" s="1">
        <f>IF(M2309&lt;'How to'!$B$35,0,M2309)</f>
        <v>1317.8258214227621</v>
      </c>
      <c r="O2309" s="1">
        <f>(((ABS('How to'!$B$33))*(N2309))/(11.82))^(1/2)</f>
        <v>97.348604668348202</v>
      </c>
      <c r="P2309" s="1">
        <f>(((ABS('How to'!$B$33)+'How to'!$B$32)*(N2309))/(11.82))^(1/2)</f>
        <v>147.44755446560723</v>
      </c>
      <c r="Q2309">
        <f>IF(P2309=0,'How to'!$B$34,MIN(ROUNDDOWN(2*P2309,-1)/2,'How to'!$B$34))</f>
        <v>145</v>
      </c>
      <c r="R2309">
        <f t="shared" si="575"/>
        <v>90</v>
      </c>
      <c r="S2309" t="str">
        <f t="shared" si="565"/>
        <v/>
      </c>
      <c r="T2309">
        <f t="shared" si="577"/>
        <v>90</v>
      </c>
      <c r="U2309" t="str">
        <f t="shared" si="578"/>
        <v/>
      </c>
      <c r="W2309" t="str">
        <f t="shared" si="563"/>
        <v/>
      </c>
      <c r="X2309" t="str">
        <f t="shared" si="564"/>
        <v/>
      </c>
      <c r="AE2309" t="s">
        <v>52</v>
      </c>
    </row>
    <row r="2310" spans="1:31" x14ac:dyDescent="0.25">
      <c r="A2310">
        <v>45.963275279999998</v>
      </c>
      <c r="B2310">
        <v>-122.8673525</v>
      </c>
      <c r="C2310">
        <v>57.598614070000004</v>
      </c>
      <c r="D2310">
        <f t="shared" si="566"/>
        <v>199.092699360208</v>
      </c>
      <c r="E2310">
        <f t="shared" si="567"/>
        <v>19.306393090234959</v>
      </c>
      <c r="F2310">
        <f t="shared" si="568"/>
        <v>200.02659761313956</v>
      </c>
      <c r="G2310">
        <f t="shared" si="569"/>
        <v>99.161184209874179</v>
      </c>
      <c r="H2310">
        <f t="shared" si="570"/>
        <v>13.967262441486259</v>
      </c>
      <c r="I2310">
        <f t="shared" si="571"/>
        <v>100.14002633319983</v>
      </c>
      <c r="J2310">
        <f t="shared" si="572"/>
        <v>10002.659938172212</v>
      </c>
      <c r="K2310">
        <f t="shared" si="573"/>
        <v>10028.024874013954</v>
      </c>
      <c r="L2310">
        <f t="shared" si="576"/>
        <v>5.0363613692568174</v>
      </c>
      <c r="M2310" s="1">
        <f t="shared" si="574"/>
        <v>995.56248437884869</v>
      </c>
      <c r="N2310" s="1">
        <f>IF(M2310&lt;'How to'!$B$35,0,M2310)</f>
        <v>995.56248437884869</v>
      </c>
      <c r="O2310" s="1">
        <f>(((ABS('How to'!$B$33))*(N2310))/(11.82))^(1/2)</f>
        <v>84.612589401910455</v>
      </c>
      <c r="P2310" s="1">
        <f>(((ABS('How to'!$B$33)+'How to'!$B$32)*(N2310))/(11.82))^(1/2)</f>
        <v>128.1571464410589</v>
      </c>
      <c r="Q2310">
        <f>IF(P2310=0,'How to'!$B$34,MIN(ROUNDDOWN(2*P2310,-1)/2,'How to'!$B$34))</f>
        <v>125</v>
      </c>
      <c r="R2310">
        <f t="shared" si="575"/>
        <v>90</v>
      </c>
      <c r="S2310" t="str">
        <f t="shared" si="565"/>
        <v/>
      </c>
      <c r="T2310">
        <f t="shared" si="577"/>
        <v>90</v>
      </c>
      <c r="U2310" t="str">
        <f t="shared" si="578"/>
        <v/>
      </c>
      <c r="W2310" t="str">
        <f t="shared" si="563"/>
        <v/>
      </c>
      <c r="X2310" t="str">
        <f t="shared" si="564"/>
        <v/>
      </c>
      <c r="AE2310" t="s">
        <v>52</v>
      </c>
    </row>
    <row r="2311" spans="1:31" x14ac:dyDescent="0.25">
      <c r="A2311">
        <v>45.963499050000003</v>
      </c>
      <c r="B2311">
        <v>-122.8673201</v>
      </c>
      <c r="C2311">
        <v>57.623614070000002</v>
      </c>
      <c r="D2311">
        <f t="shared" si="566"/>
        <v>199.33426267542072</v>
      </c>
      <c r="E2311">
        <f t="shared" si="567"/>
        <v>15.584336124387695</v>
      </c>
      <c r="F2311">
        <f t="shared" si="568"/>
        <v>199.94254126821414</v>
      </c>
      <c r="G2311">
        <f t="shared" si="569"/>
        <v>99.275843295660422</v>
      </c>
      <c r="H2311">
        <f t="shared" si="570"/>
        <v>13.007686349472289</v>
      </c>
      <c r="I2311">
        <f t="shared" si="571"/>
        <v>100.12438746994047</v>
      </c>
      <c r="J2311">
        <f t="shared" si="572"/>
        <v>9994.2549521978781</v>
      </c>
      <c r="K2311">
        <f t="shared" si="573"/>
        <v>10024.892966230773</v>
      </c>
      <c r="L2311">
        <f t="shared" si="576"/>
        <v>5.5351616085616433</v>
      </c>
      <c r="M2311" s="1">
        <f t="shared" si="574"/>
        <v>905.56461357194428</v>
      </c>
      <c r="N2311" s="1">
        <f>IF(M2311&lt;'How to'!$B$35,0,M2311)</f>
        <v>905.56461357194428</v>
      </c>
      <c r="O2311" s="1">
        <f>(((ABS('How to'!$B$33))*(N2311))/(11.82))^(1/2)</f>
        <v>80.697567961650179</v>
      </c>
      <c r="P2311" s="1">
        <f>(((ABS('How to'!$B$33)+'How to'!$B$32)*(N2311))/(11.82))^(1/2)</f>
        <v>122.22731992722817</v>
      </c>
      <c r="Q2311">
        <f>IF(P2311=0,'How to'!$B$34,MIN(ROUNDDOWN(2*P2311,-1)/2,'How to'!$B$34))</f>
        <v>120</v>
      </c>
      <c r="R2311">
        <f t="shared" si="575"/>
        <v>90</v>
      </c>
      <c r="S2311" t="str">
        <f t="shared" si="565"/>
        <v/>
      </c>
      <c r="T2311">
        <f t="shared" si="577"/>
        <v>90</v>
      </c>
      <c r="U2311" t="str">
        <f t="shared" si="578"/>
        <v/>
      </c>
      <c r="W2311" t="str">
        <f t="shared" si="563"/>
        <v/>
      </c>
      <c r="X2311" t="str">
        <f t="shared" si="564"/>
        <v/>
      </c>
      <c r="AE2311" t="s">
        <v>52</v>
      </c>
    </row>
    <row r="2312" spans="1:31" x14ac:dyDescent="0.25">
      <c r="A2312">
        <v>45.963723330000001</v>
      </c>
      <c r="B2312">
        <v>-122.86729630000001</v>
      </c>
      <c r="C2312">
        <v>57.648614070000001</v>
      </c>
      <c r="D2312">
        <f t="shared" si="566"/>
        <v>199.6025426696801</v>
      </c>
      <c r="E2312">
        <f t="shared" si="567"/>
        <v>11.568266229781379</v>
      </c>
      <c r="F2312">
        <f t="shared" si="568"/>
        <v>199.93748979059572</v>
      </c>
      <c r="G2312">
        <f t="shared" si="569"/>
        <v>99.476218394838128</v>
      </c>
      <c r="H2312">
        <f t="shared" si="570"/>
        <v>11.18919615581261</v>
      </c>
      <c r="I2312">
        <f t="shared" si="571"/>
        <v>100.10352709445748</v>
      </c>
      <c r="J2312">
        <f t="shared" si="572"/>
        <v>9993.7499559411426</v>
      </c>
      <c r="K2312">
        <f t="shared" si="573"/>
        <v>10020.716136750782</v>
      </c>
      <c r="L2312">
        <f t="shared" si="576"/>
        <v>5.1928971499191947</v>
      </c>
      <c r="M2312" s="1">
        <f t="shared" si="574"/>
        <v>964.84831563693797</v>
      </c>
      <c r="N2312" s="1">
        <f>IF(M2312&lt;'How to'!$B$35,0,M2312)</f>
        <v>964.84831563693797</v>
      </c>
      <c r="O2312" s="1">
        <f>(((ABS('How to'!$B$33))*(N2312))/(11.82))^(1/2)</f>
        <v>83.297169900685091</v>
      </c>
      <c r="P2312" s="1">
        <f>(((ABS('How to'!$B$33)+'How to'!$B$32)*(N2312))/(11.82))^(1/2)</f>
        <v>126.1647666918799</v>
      </c>
      <c r="Q2312">
        <f>IF(P2312=0,'How to'!$B$34,MIN(ROUNDDOWN(2*P2312,-1)/2,'How to'!$B$34))</f>
        <v>125</v>
      </c>
      <c r="R2312">
        <f t="shared" si="575"/>
        <v>90</v>
      </c>
      <c r="S2312" t="str">
        <f t="shared" si="565"/>
        <v/>
      </c>
      <c r="T2312">
        <f t="shared" si="577"/>
        <v>90</v>
      </c>
      <c r="U2312" t="str">
        <f t="shared" si="578"/>
        <v/>
      </c>
      <c r="W2312" t="str">
        <f t="shared" si="563"/>
        <v/>
      </c>
      <c r="X2312" t="str">
        <f t="shared" si="564"/>
        <v/>
      </c>
      <c r="AE2312" t="s">
        <v>52</v>
      </c>
    </row>
    <row r="2313" spans="1:31" x14ac:dyDescent="0.25">
      <c r="A2313">
        <v>45.963948070000001</v>
      </c>
      <c r="B2313">
        <v>-122.8672847</v>
      </c>
      <c r="C2313">
        <v>57.673614069999999</v>
      </c>
      <c r="D2313">
        <f t="shared" si="566"/>
        <v>199.8641434949688</v>
      </c>
      <c r="E2313">
        <f t="shared" si="567"/>
        <v>7.3819941226907009</v>
      </c>
      <c r="F2313">
        <f t="shared" si="568"/>
        <v>200.00042423006238</v>
      </c>
      <c r="G2313">
        <f t="shared" si="569"/>
        <v>99.723347684720409</v>
      </c>
      <c r="H2313">
        <f t="shared" si="570"/>
        <v>8.442160234679724</v>
      </c>
      <c r="I2313">
        <f t="shared" si="571"/>
        <v>100.08004867542601</v>
      </c>
      <c r="J2313">
        <f t="shared" si="572"/>
        <v>10000.042423051231</v>
      </c>
      <c r="K2313">
        <f t="shared" si="573"/>
        <v>10016.01614287564</v>
      </c>
      <c r="L2313">
        <f t="shared" si="576"/>
        <v>3.9967136280210611</v>
      </c>
      <c r="M2313" s="1">
        <f t="shared" si="574"/>
        <v>1253.0314997618414</v>
      </c>
      <c r="N2313" s="1">
        <f>IF(M2313&lt;'How to'!$B$35,0,M2313)</f>
        <v>1253.0314997618414</v>
      </c>
      <c r="O2313" s="1">
        <f>(((ABS('How to'!$B$33))*(N2313))/(11.82))^(1/2)</f>
        <v>94.925243308817926</v>
      </c>
      <c r="P2313" s="1">
        <f>(((ABS('How to'!$B$33)+'How to'!$B$32)*(N2313))/(11.82))^(1/2)</f>
        <v>143.77704776172052</v>
      </c>
      <c r="Q2313">
        <f>IF(P2313=0,'How to'!$B$34,MIN(ROUNDDOWN(2*P2313,-1)/2,'How to'!$B$34))</f>
        <v>140</v>
      </c>
      <c r="R2313">
        <f t="shared" si="575"/>
        <v>90</v>
      </c>
      <c r="S2313" t="str">
        <f t="shared" si="565"/>
        <v/>
      </c>
      <c r="T2313">
        <f t="shared" si="577"/>
        <v>90</v>
      </c>
      <c r="U2313" t="str">
        <f t="shared" si="578"/>
        <v/>
      </c>
      <c r="W2313" t="str">
        <f t="shared" ref="W2313:W2376" si="579">IF(S2313="","",CONCATENATE(C2313," ",S2313))</f>
        <v/>
      </c>
      <c r="X2313" t="str">
        <f t="shared" ref="X2313:X2376" si="580">IF(U2313="","",CONCATENATE(C2313," ",U2313))</f>
        <v/>
      </c>
      <c r="AE2313" t="s">
        <v>52</v>
      </c>
    </row>
    <row r="2314" spans="1:31" x14ac:dyDescent="0.25">
      <c r="A2314">
        <v>45.964172980000001</v>
      </c>
      <c r="B2314">
        <v>-122.8672835</v>
      </c>
      <c r="C2314">
        <v>57.698614069999998</v>
      </c>
      <c r="D2314">
        <f t="shared" si="566"/>
        <v>200.06674498512169</v>
      </c>
      <c r="E2314">
        <f t="shared" si="567"/>
        <v>3.5903892736970175</v>
      </c>
      <c r="F2314">
        <f t="shared" si="568"/>
        <v>200.09895887804711</v>
      </c>
      <c r="G2314">
        <f t="shared" si="569"/>
        <v>99.931515150333837</v>
      </c>
      <c r="H2314">
        <f t="shared" si="570"/>
        <v>5.339199797853114</v>
      </c>
      <c r="I2314">
        <f t="shared" si="571"/>
        <v>100.07404645922337</v>
      </c>
      <c r="J2314">
        <f t="shared" si="572"/>
        <v>10009.898336019598</v>
      </c>
      <c r="K2314">
        <f t="shared" si="573"/>
        <v>10014.814774722798</v>
      </c>
      <c r="L2314">
        <f t="shared" si="576"/>
        <v>2.2173043776621362</v>
      </c>
      <c r="M2314" s="1">
        <f t="shared" si="574"/>
        <v>2258.3310788575941</v>
      </c>
      <c r="N2314" s="1">
        <f>IF(M2314&lt;'How to'!$B$35,0,M2314)</f>
        <v>2258.3310788575941</v>
      </c>
      <c r="O2314" s="1">
        <f>(((ABS('How to'!$B$33))*(N2314))/(11.82))^(1/2)</f>
        <v>127.43670394059662</v>
      </c>
      <c r="P2314" s="1">
        <f>(((ABS('How to'!$B$33)+'How to'!$B$32)*(N2314))/(11.82))^(1/2)</f>
        <v>193.02002744891948</v>
      </c>
      <c r="Q2314">
        <f>IF(P2314=0,'How to'!$B$34,MIN(ROUNDDOWN(2*P2314,-1)/2,'How to'!$B$34))</f>
        <v>145</v>
      </c>
      <c r="R2314">
        <f t="shared" si="575"/>
        <v>90</v>
      </c>
      <c r="S2314" t="str">
        <f t="shared" ref="S2314:S2377" si="581">IF(R2313=R2314,"",R2314)</f>
        <v/>
      </c>
      <c r="T2314">
        <f t="shared" si="577"/>
        <v>90</v>
      </c>
      <c r="U2314" t="str">
        <f t="shared" si="578"/>
        <v/>
      </c>
      <c r="W2314" t="str">
        <f t="shared" si="579"/>
        <v/>
      </c>
      <c r="X2314" t="str">
        <f t="shared" si="580"/>
        <v/>
      </c>
      <c r="AE2314" t="s">
        <v>52</v>
      </c>
    </row>
    <row r="2315" spans="1:31" x14ac:dyDescent="0.25">
      <c r="A2315">
        <v>45.964397890000001</v>
      </c>
      <c r="B2315">
        <v>-122.8672868</v>
      </c>
      <c r="C2315">
        <v>57.723614070000004</v>
      </c>
      <c r="D2315">
        <f t="shared" ref="D2315:D2378" si="582">ABS($A2311-$A2319)*111.3195*1000</f>
        <v>200.18697004478653</v>
      </c>
      <c r="E2315">
        <f t="shared" ref="E2315:E2378" si="583">ABS($B2311-$B2319)*111.3195*1000*COS(RADIANS($A2315))</f>
        <v>0.46427259008339633</v>
      </c>
      <c r="F2315">
        <f t="shared" ref="F2315:F2378" si="584">SQRT((D2315^2)+(E2315^2))</f>
        <v>200.18750841336271</v>
      </c>
      <c r="G2315">
        <f t="shared" ref="G2315:G2378" si="585">ABS($A2311-$A2315)*111.3195*1000</f>
        <v>100.05841937976032</v>
      </c>
      <c r="H2315">
        <f t="shared" ref="H2315:H2378" si="586">ABS($B2311-$B2315)*111.3195*1000*COS(RADIANS($A2313))</f>
        <v>2.5767337972421389</v>
      </c>
      <c r="I2315">
        <f t="shared" ref="I2315:I2378" si="587">SQRT((G2315^2)+(H2315^2))</f>
        <v>100.09159228345729</v>
      </c>
      <c r="J2315">
        <f t="shared" ref="J2315:J2378" si="588">(F2315/2)^2</f>
        <v>10018.75963118754</v>
      </c>
      <c r="K2315">
        <f t="shared" ref="K2315:K2378" si="589">I2315^2</f>
        <v>10018.326845837846</v>
      </c>
      <c r="L2315">
        <f t="shared" si="576"/>
        <v>0</v>
      </c>
      <c r="M2315" s="1">
        <f t="shared" ref="M2315:M2378" si="590">IFERROR(L2315/2+((F2315^2)/(8*L2315)),0)</f>
        <v>0</v>
      </c>
      <c r="N2315" s="1">
        <f>IF(M2315&lt;'How to'!$B$35,0,M2315)</f>
        <v>0</v>
      </c>
      <c r="O2315" s="1">
        <f>(((ABS('How to'!$B$33))*(N2315))/(11.82))^(1/2)</f>
        <v>0</v>
      </c>
      <c r="P2315" s="1">
        <f>(((ABS('How to'!$B$33)+'How to'!$B$32)*(N2315))/(11.82))^(1/2)</f>
        <v>0</v>
      </c>
      <c r="Q2315">
        <f>IF(P2315=0,'How to'!$B$34,MIN(ROUNDDOWN(2*P2315,-1)/2,'How to'!$B$34))</f>
        <v>145</v>
      </c>
      <c r="R2315">
        <f t="shared" si="575"/>
        <v>90</v>
      </c>
      <c r="S2315" t="str">
        <f t="shared" si="581"/>
        <v/>
      </c>
      <c r="T2315">
        <f t="shared" si="577"/>
        <v>90</v>
      </c>
      <c r="U2315" t="str">
        <f t="shared" si="578"/>
        <v/>
      </c>
      <c r="W2315" t="str">
        <f t="shared" si="579"/>
        <v/>
      </c>
      <c r="X2315" t="str">
        <f t="shared" si="580"/>
        <v/>
      </c>
      <c r="AE2315" t="s">
        <v>52</v>
      </c>
    </row>
    <row r="2316" spans="1:31" x14ac:dyDescent="0.25">
      <c r="A2316">
        <v>45.964622779999999</v>
      </c>
      <c r="B2316">
        <v>-122.8672914</v>
      </c>
      <c r="C2316">
        <v>57.748614070000002</v>
      </c>
      <c r="D2316">
        <f t="shared" si="582"/>
        <v>200.25042216029073</v>
      </c>
      <c r="E2316">
        <f t="shared" si="583"/>
        <v>1.9963640325627687</v>
      </c>
      <c r="F2316">
        <f t="shared" si="584"/>
        <v>200.26037312640054</v>
      </c>
      <c r="G2316">
        <f t="shared" si="585"/>
        <v>100.12632427484201</v>
      </c>
      <c r="H2316">
        <f t="shared" si="586"/>
        <v>0.37915748851910358</v>
      </c>
      <c r="I2316">
        <f t="shared" si="587"/>
        <v>100.1270421673981</v>
      </c>
      <c r="J2316">
        <f t="shared" si="588"/>
        <v>10026.054261181293</v>
      </c>
      <c r="K2316">
        <f t="shared" si="589"/>
        <v>10025.424573191918</v>
      </c>
      <c r="L2316">
        <f t="shared" si="576"/>
        <v>0</v>
      </c>
      <c r="M2316" s="1">
        <f t="shared" si="590"/>
        <v>0</v>
      </c>
      <c r="N2316" s="1">
        <f>IF(M2316&lt;'How to'!$B$35,0,M2316)</f>
        <v>0</v>
      </c>
      <c r="O2316" s="1">
        <f>(((ABS('How to'!$B$33))*(N2316))/(11.82))^(1/2)</f>
        <v>0</v>
      </c>
      <c r="P2316" s="1">
        <f>(((ABS('How to'!$B$33)+'How to'!$B$32)*(N2316))/(11.82))^(1/2)</f>
        <v>0</v>
      </c>
      <c r="Q2316">
        <f>IF(P2316=0,'How to'!$B$34,MIN(ROUNDDOWN(2*P2316,-1)/2,'How to'!$B$34))</f>
        <v>145</v>
      </c>
      <c r="R2316">
        <f t="shared" ref="R2316:R2379" si="591">IF(Q2316=R2315,R2315,IF(Q2316&lt;R2315,Q2316,IF(MIN(Q2317:Q2356)&lt;Q2316,IF(MIN(Q2317:Q2356)&lt;R2315,R2315,MIN(Q2317:Q2356)),MIN(Q2317:Q2356))))</f>
        <v>90</v>
      </c>
      <c r="S2316" t="str">
        <f t="shared" si="581"/>
        <v/>
      </c>
      <c r="T2316">
        <f t="shared" si="577"/>
        <v>90</v>
      </c>
      <c r="U2316" t="str">
        <f t="shared" si="578"/>
        <v/>
      </c>
      <c r="W2316" t="str">
        <f t="shared" si="579"/>
        <v/>
      </c>
      <c r="X2316" t="str">
        <f t="shared" si="580"/>
        <v/>
      </c>
      <c r="AE2316" t="s">
        <v>52</v>
      </c>
    </row>
    <row r="2317" spans="1:31" x14ac:dyDescent="0.25">
      <c r="A2317">
        <v>45.964847650000003</v>
      </c>
      <c r="B2317">
        <v>-122.8672984</v>
      </c>
      <c r="C2317">
        <v>57.773614070000001</v>
      </c>
      <c r="D2317">
        <f t="shared" si="582"/>
        <v>200.26266730472199</v>
      </c>
      <c r="E2317">
        <f t="shared" si="583"/>
        <v>3.520705225063669</v>
      </c>
      <c r="F2317">
        <f t="shared" si="584"/>
        <v>200.29361268219102</v>
      </c>
      <c r="G2317">
        <f t="shared" si="585"/>
        <v>100.14079581024841</v>
      </c>
      <c r="H2317">
        <f t="shared" si="586"/>
        <v>1.0600890805987866</v>
      </c>
      <c r="I2317">
        <f t="shared" si="587"/>
        <v>100.14640669723836</v>
      </c>
      <c r="J2317">
        <f t="shared" si="588"/>
        <v>10029.382820320889</v>
      </c>
      <c r="K2317">
        <f t="shared" si="589"/>
        <v>10029.302774368669</v>
      </c>
      <c r="L2317">
        <f t="shared" si="576"/>
        <v>0</v>
      </c>
      <c r="M2317" s="1">
        <f t="shared" si="590"/>
        <v>0</v>
      </c>
      <c r="N2317" s="1">
        <f>IF(M2317&lt;'How to'!$B$35,0,M2317)</f>
        <v>0</v>
      </c>
      <c r="O2317" s="1">
        <f>(((ABS('How to'!$B$33))*(N2317))/(11.82))^(1/2)</f>
        <v>0</v>
      </c>
      <c r="P2317" s="1">
        <f>(((ABS('How to'!$B$33)+'How to'!$B$32)*(N2317))/(11.82))^(1/2)</f>
        <v>0</v>
      </c>
      <c r="Q2317">
        <f>IF(P2317=0,'How to'!$B$34,MIN(ROUNDDOWN(2*P2317,-1)/2,'How to'!$B$34))</f>
        <v>145</v>
      </c>
      <c r="R2317">
        <f t="shared" si="591"/>
        <v>90</v>
      </c>
      <c r="S2317" t="str">
        <f t="shared" si="581"/>
        <v/>
      </c>
      <c r="T2317">
        <f t="shared" si="577"/>
        <v>90</v>
      </c>
      <c r="U2317" t="str">
        <f t="shared" si="578"/>
        <v/>
      </c>
      <c r="W2317" t="str">
        <f t="shared" si="579"/>
        <v/>
      </c>
      <c r="X2317" t="str">
        <f t="shared" si="580"/>
        <v/>
      </c>
      <c r="AE2317" t="s">
        <v>52</v>
      </c>
    </row>
    <row r="2318" spans="1:31" x14ac:dyDescent="0.25">
      <c r="A2318">
        <v>45.965072509999999</v>
      </c>
      <c r="B2318">
        <v>-122.86730609999999</v>
      </c>
      <c r="C2318">
        <v>57.798614069999999</v>
      </c>
      <c r="D2318">
        <f t="shared" si="582"/>
        <v>200.25598813496032</v>
      </c>
      <c r="E2318">
        <f t="shared" si="583"/>
        <v>4.2325669043019358</v>
      </c>
      <c r="F2318">
        <f t="shared" si="584"/>
        <v>200.30071244633345</v>
      </c>
      <c r="G2318">
        <f t="shared" si="585"/>
        <v>100.13522983478786</v>
      </c>
      <c r="H2318">
        <f t="shared" si="586"/>
        <v>1.7487529900626306</v>
      </c>
      <c r="I2318">
        <f t="shared" si="587"/>
        <v>100.15049870612748</v>
      </c>
      <c r="J2318">
        <f t="shared" si="588"/>
        <v>10030.093851627189</v>
      </c>
      <c r="K2318">
        <f t="shared" si="589"/>
        <v>10030.122391086043</v>
      </c>
      <c r="L2318">
        <f t="shared" ref="L2318:L2381" si="592">IFERROR(SQRT(K2318-J2318),0)</f>
        <v>0.16893625677642199</v>
      </c>
      <c r="M2318" s="1">
        <f t="shared" si="590"/>
        <v>29686.115291285187</v>
      </c>
      <c r="N2318" s="1">
        <f>IF(M2318&lt;'How to'!$B$35,0,M2318)</f>
        <v>29686.115291285187</v>
      </c>
      <c r="O2318" s="1">
        <f>(((ABS('How to'!$B$33))*(N2318))/(11.82))^(1/2)</f>
        <v>462.03769593718306</v>
      </c>
      <c r="P2318" s="1">
        <f>(((ABS('How to'!$B$33)+'How to'!$B$32)*(N2318))/(11.82))^(1/2)</f>
        <v>699.81823128289761</v>
      </c>
      <c r="Q2318">
        <f>IF(P2318=0,'How to'!$B$34,MIN(ROUNDDOWN(2*P2318,-1)/2,'How to'!$B$34))</f>
        <v>145</v>
      </c>
      <c r="R2318">
        <f t="shared" si="591"/>
        <v>90</v>
      </c>
      <c r="S2318" t="str">
        <f t="shared" si="581"/>
        <v/>
      </c>
      <c r="T2318">
        <f t="shared" si="577"/>
        <v>90</v>
      </c>
      <c r="U2318" t="str">
        <f t="shared" si="578"/>
        <v/>
      </c>
      <c r="W2318" t="str">
        <f t="shared" si="579"/>
        <v/>
      </c>
      <c r="X2318" t="str">
        <f t="shared" si="580"/>
        <v/>
      </c>
      <c r="AE2318" t="s">
        <v>52</v>
      </c>
    </row>
    <row r="2319" spans="1:31" x14ac:dyDescent="0.25">
      <c r="A2319">
        <v>45.965297360000001</v>
      </c>
      <c r="B2319">
        <v>-122.8673141</v>
      </c>
      <c r="C2319">
        <v>57.823614069999998</v>
      </c>
      <c r="D2319">
        <f t="shared" si="582"/>
        <v>200.24930896519862</v>
      </c>
      <c r="E2319">
        <f t="shared" si="583"/>
        <v>4.6039617653738087</v>
      </c>
      <c r="F2319">
        <f t="shared" si="584"/>
        <v>200.30222715930196</v>
      </c>
      <c r="G2319">
        <f t="shared" si="585"/>
        <v>100.12855066502621</v>
      </c>
      <c r="H2319">
        <f t="shared" si="586"/>
        <v>2.1124231350382017</v>
      </c>
      <c r="I2319">
        <f t="shared" si="587"/>
        <v>100.1508311986484</v>
      </c>
      <c r="J2319">
        <f t="shared" si="588"/>
        <v>10030.245551244152</v>
      </c>
      <c r="K2319">
        <f t="shared" si="589"/>
        <v>10030.188989780167</v>
      </c>
      <c r="L2319">
        <f t="shared" si="592"/>
        <v>0</v>
      </c>
      <c r="M2319" s="1">
        <f t="shared" si="590"/>
        <v>0</v>
      </c>
      <c r="N2319" s="1">
        <f>IF(M2319&lt;'How to'!$B$35,0,M2319)</f>
        <v>0</v>
      </c>
      <c r="O2319" s="1">
        <f>(((ABS('How to'!$B$33))*(N2319))/(11.82))^(1/2)</f>
        <v>0</v>
      </c>
      <c r="P2319" s="1">
        <f>(((ABS('How to'!$B$33)+'How to'!$B$32)*(N2319))/(11.82))^(1/2)</f>
        <v>0</v>
      </c>
      <c r="Q2319">
        <f>IF(P2319=0,'How to'!$B$34,MIN(ROUNDDOWN(2*P2319,-1)/2,'How to'!$B$34))</f>
        <v>145</v>
      </c>
      <c r="R2319">
        <f t="shared" si="591"/>
        <v>90</v>
      </c>
      <c r="S2319" t="str">
        <f t="shared" si="581"/>
        <v/>
      </c>
      <c r="T2319">
        <f t="shared" si="577"/>
        <v>90</v>
      </c>
      <c r="U2319" t="str">
        <f t="shared" si="578"/>
        <v/>
      </c>
      <c r="W2319" t="str">
        <f t="shared" si="579"/>
        <v/>
      </c>
      <c r="X2319" t="str">
        <f t="shared" si="580"/>
        <v/>
      </c>
      <c r="AE2319" t="s">
        <v>52</v>
      </c>
    </row>
    <row r="2320" spans="1:31" x14ac:dyDescent="0.25">
      <c r="A2320">
        <v>45.965522210000003</v>
      </c>
      <c r="B2320">
        <v>-122.8673221</v>
      </c>
      <c r="C2320">
        <v>57.848614070000004</v>
      </c>
      <c r="D2320">
        <f t="shared" si="582"/>
        <v>200.24485618483021</v>
      </c>
      <c r="E2320">
        <f t="shared" si="583"/>
        <v>4.8747632599242356</v>
      </c>
      <c r="F2320">
        <f t="shared" si="584"/>
        <v>200.30418304499693</v>
      </c>
      <c r="G2320">
        <f t="shared" si="585"/>
        <v>100.12409788544875</v>
      </c>
      <c r="H2320">
        <f t="shared" si="586"/>
        <v>2.3754991577789899</v>
      </c>
      <c r="I2320">
        <f t="shared" si="587"/>
        <v>100.15227393136679</v>
      </c>
      <c r="J2320">
        <f t="shared" si="588"/>
        <v>10030.44143633091</v>
      </c>
      <c r="K2320">
        <f t="shared" si="589"/>
        <v>10030.477973623532</v>
      </c>
      <c r="L2320">
        <f t="shared" si="592"/>
        <v>0.19114730608250097</v>
      </c>
      <c r="M2320" s="1">
        <f t="shared" si="590"/>
        <v>26237.560390451654</v>
      </c>
      <c r="N2320" s="1">
        <f>IF(M2320&lt;'How to'!$B$35,0,M2320)</f>
        <v>26237.560390451654</v>
      </c>
      <c r="O2320" s="1">
        <f>(((ABS('How to'!$B$33))*(N2320))/(11.82))^(1/2)</f>
        <v>434.37262781622428</v>
      </c>
      <c r="P2320" s="1">
        <f>(((ABS('How to'!$B$33)+'How to'!$B$32)*(N2320))/(11.82))^(1/2)</f>
        <v>657.91576485868097</v>
      </c>
      <c r="Q2320">
        <f>IF(P2320=0,'How to'!$B$34,MIN(ROUNDDOWN(2*P2320,-1)/2,'How to'!$B$34))</f>
        <v>145</v>
      </c>
      <c r="R2320">
        <f t="shared" si="591"/>
        <v>90</v>
      </c>
      <c r="S2320" t="str">
        <f t="shared" si="581"/>
        <v/>
      </c>
      <c r="T2320">
        <f t="shared" si="577"/>
        <v>90</v>
      </c>
      <c r="U2320" t="str">
        <f t="shared" si="578"/>
        <v/>
      </c>
      <c r="W2320" t="str">
        <f t="shared" si="579"/>
        <v/>
      </c>
      <c r="X2320" t="str">
        <f t="shared" si="580"/>
        <v/>
      </c>
      <c r="AE2320" t="s">
        <v>52</v>
      </c>
    </row>
    <row r="2321" spans="1:31" x14ac:dyDescent="0.25">
      <c r="A2321">
        <v>45.965747059999998</v>
      </c>
      <c r="B2321">
        <v>-122.8673302</v>
      </c>
      <c r="C2321">
        <v>57.873614070000002</v>
      </c>
      <c r="D2321">
        <f t="shared" si="582"/>
        <v>200.24262979464601</v>
      </c>
      <c r="E2321">
        <f t="shared" si="583"/>
        <v>4.9598580426664736</v>
      </c>
      <c r="F2321">
        <f t="shared" si="584"/>
        <v>200.30404633676039</v>
      </c>
      <c r="G2321">
        <f t="shared" si="585"/>
        <v>100.12187149447358</v>
      </c>
      <c r="H2321">
        <f t="shared" si="586"/>
        <v>2.460604775944307</v>
      </c>
      <c r="I2321">
        <f t="shared" si="587"/>
        <v>100.15210296054337</v>
      </c>
      <c r="J2321">
        <f t="shared" si="588"/>
        <v>10030.427744719764</v>
      </c>
      <c r="K2321">
        <f t="shared" si="589"/>
        <v>10030.443727419281</v>
      </c>
      <c r="L2321">
        <f t="shared" si="592"/>
        <v>0.12642270174626849</v>
      </c>
      <c r="M2321" s="1">
        <f t="shared" si="590"/>
        <v>39670.263286852045</v>
      </c>
      <c r="N2321" s="1">
        <f>IF(M2321&lt;'How to'!$B$35,0,M2321)</f>
        <v>39670.263286852045</v>
      </c>
      <c r="O2321" s="1">
        <f>(((ABS('How to'!$B$33))*(N2321))/(11.82))^(1/2)</f>
        <v>534.1131444250201</v>
      </c>
      <c r="P2321" s="1">
        <f>(((ABS('How to'!$B$33)+'How to'!$B$32)*(N2321))/(11.82))^(1/2)</f>
        <v>808.98619165325078</v>
      </c>
      <c r="Q2321">
        <f>IF(P2321=0,'How to'!$B$34,MIN(ROUNDDOWN(2*P2321,-1)/2,'How to'!$B$34))</f>
        <v>145</v>
      </c>
      <c r="R2321">
        <f t="shared" si="591"/>
        <v>90</v>
      </c>
      <c r="S2321" t="str">
        <f t="shared" si="581"/>
        <v/>
      </c>
      <c r="T2321">
        <f t="shared" si="577"/>
        <v>90</v>
      </c>
      <c r="U2321" t="str">
        <f t="shared" si="578"/>
        <v/>
      </c>
      <c r="W2321" t="str">
        <f t="shared" si="579"/>
        <v/>
      </c>
      <c r="X2321" t="str">
        <f t="shared" si="580"/>
        <v/>
      </c>
      <c r="AE2321" t="s">
        <v>52</v>
      </c>
    </row>
    <row r="2322" spans="1:31" x14ac:dyDescent="0.25">
      <c r="A2322">
        <v>45.96597191</v>
      </c>
      <c r="B2322">
        <v>-122.86733820000001</v>
      </c>
      <c r="C2322">
        <v>57.898614070000001</v>
      </c>
      <c r="D2322">
        <f t="shared" si="582"/>
        <v>200.24040340525275</v>
      </c>
      <c r="E2322">
        <f t="shared" si="583"/>
        <v>4.9907885377704195</v>
      </c>
      <c r="F2322">
        <f t="shared" si="584"/>
        <v>200.30258891518875</v>
      </c>
      <c r="G2322">
        <f t="shared" si="585"/>
        <v>100.12075830017243</v>
      </c>
      <c r="H2322">
        <f t="shared" si="586"/>
        <v>2.4838079478176609</v>
      </c>
      <c r="I2322">
        <f t="shared" si="587"/>
        <v>100.15156286610403</v>
      </c>
      <c r="J2322">
        <f t="shared" si="588"/>
        <v>10030.281781531774</v>
      </c>
      <c r="K2322">
        <f t="shared" si="589"/>
        <v>10030.335544523188</v>
      </c>
      <c r="L2322">
        <f t="shared" si="592"/>
        <v>0.2318684786991537</v>
      </c>
      <c r="M2322" s="1">
        <f t="shared" si="590"/>
        <v>21629.364199903641</v>
      </c>
      <c r="N2322" s="1">
        <f>IF(M2322&lt;'How to'!$B$35,0,M2322)</f>
        <v>21629.364199903641</v>
      </c>
      <c r="O2322" s="1">
        <f>(((ABS('How to'!$B$33))*(N2322))/(11.82))^(1/2)</f>
        <v>394.38700931023862</v>
      </c>
      <c r="P2322" s="1">
        <f>(((ABS('How to'!$B$33)+'How to'!$B$32)*(N2322))/(11.82))^(1/2)</f>
        <v>597.35216784988609</v>
      </c>
      <c r="Q2322">
        <f>IF(P2322=0,'How to'!$B$34,MIN(ROUNDDOWN(2*P2322,-1)/2,'How to'!$B$34))</f>
        <v>145</v>
      </c>
      <c r="R2322">
        <f t="shared" si="591"/>
        <v>90</v>
      </c>
      <c r="S2322" t="str">
        <f t="shared" si="581"/>
        <v/>
      </c>
      <c r="T2322">
        <f t="shared" si="577"/>
        <v>90</v>
      </c>
      <c r="U2322" t="str">
        <f t="shared" si="578"/>
        <v/>
      </c>
      <c r="W2322" t="str">
        <f t="shared" si="579"/>
        <v/>
      </c>
      <c r="X2322" t="str">
        <f t="shared" si="580"/>
        <v/>
      </c>
      <c r="AE2322" t="s">
        <v>52</v>
      </c>
    </row>
    <row r="2323" spans="1:31" x14ac:dyDescent="0.25">
      <c r="A2323">
        <v>45.966196760000003</v>
      </c>
      <c r="B2323">
        <v>-122.86734629999999</v>
      </c>
      <c r="C2323">
        <v>57.923614069999999</v>
      </c>
      <c r="D2323">
        <f t="shared" si="582"/>
        <v>200.24151659955388</v>
      </c>
      <c r="E2323">
        <f t="shared" si="583"/>
        <v>4.9907682791213537</v>
      </c>
      <c r="F2323">
        <f t="shared" si="584"/>
        <v>200.30370125912626</v>
      </c>
      <c r="G2323">
        <f t="shared" si="585"/>
        <v>100.12075830017243</v>
      </c>
      <c r="H2323">
        <f t="shared" si="586"/>
        <v>2.491535552724756</v>
      </c>
      <c r="I2323">
        <f t="shared" si="587"/>
        <v>100.15175481244468</v>
      </c>
      <c r="J2323">
        <f t="shared" si="588"/>
        <v>10030.393184526325</v>
      </c>
      <c r="K2323">
        <f t="shared" si="589"/>
        <v>10030.373992012035</v>
      </c>
      <c r="L2323">
        <f t="shared" si="592"/>
        <v>0</v>
      </c>
      <c r="M2323" s="1">
        <f t="shared" si="590"/>
        <v>0</v>
      </c>
      <c r="N2323" s="1">
        <f>IF(M2323&lt;'How to'!$B$35,0,M2323)</f>
        <v>0</v>
      </c>
      <c r="O2323" s="1">
        <f>(((ABS('How to'!$B$33))*(N2323))/(11.82))^(1/2)</f>
        <v>0</v>
      </c>
      <c r="P2323" s="1">
        <f>(((ABS('How to'!$B$33)+'How to'!$B$32)*(N2323))/(11.82))^(1/2)</f>
        <v>0</v>
      </c>
      <c r="Q2323">
        <f>IF(P2323=0,'How to'!$B$34,MIN(ROUNDDOWN(2*P2323,-1)/2,'How to'!$B$34))</f>
        <v>145</v>
      </c>
      <c r="R2323">
        <f t="shared" si="591"/>
        <v>90</v>
      </c>
      <c r="S2323" t="str">
        <f t="shared" si="581"/>
        <v/>
      </c>
      <c r="T2323">
        <f t="shared" si="577"/>
        <v>90</v>
      </c>
      <c r="U2323" t="str">
        <f t="shared" si="578"/>
        <v/>
      </c>
      <c r="W2323" t="str">
        <f t="shared" si="579"/>
        <v/>
      </c>
      <c r="X2323" t="str">
        <f t="shared" si="580"/>
        <v/>
      </c>
      <c r="AE2323" t="s">
        <v>52</v>
      </c>
    </row>
    <row r="2324" spans="1:31" x14ac:dyDescent="0.25">
      <c r="A2324">
        <v>45.966421609999998</v>
      </c>
      <c r="B2324">
        <v>-122.8673544</v>
      </c>
      <c r="C2324">
        <v>57.948614069999998</v>
      </c>
      <c r="D2324">
        <f t="shared" si="582"/>
        <v>200.24151659955388</v>
      </c>
      <c r="E2324">
        <f t="shared" si="583"/>
        <v>4.990748022594591</v>
      </c>
      <c r="F2324">
        <f t="shared" si="584"/>
        <v>200.30370075441553</v>
      </c>
      <c r="G2324">
        <f t="shared" si="585"/>
        <v>100.12075829938146</v>
      </c>
      <c r="H2324">
        <f t="shared" si="586"/>
        <v>2.4992630969789169</v>
      </c>
      <c r="I2324">
        <f t="shared" si="587"/>
        <v>100.15194735236595</v>
      </c>
      <c r="J2324">
        <f t="shared" si="588"/>
        <v>10030.39313397861</v>
      </c>
      <c r="K2324">
        <f t="shared" si="589"/>
        <v>10030.412558471082</v>
      </c>
      <c r="L2324">
        <f t="shared" si="592"/>
        <v>0.13937177788721775</v>
      </c>
      <c r="M2324" s="1">
        <f t="shared" si="590"/>
        <v>35984.37470815605</v>
      </c>
      <c r="N2324" s="1">
        <f>IF(M2324&lt;'How to'!$B$35,0,M2324)</f>
        <v>35984.37470815605</v>
      </c>
      <c r="O2324" s="1">
        <f>(((ABS('How to'!$B$33))*(N2324))/(11.82))^(1/2)</f>
        <v>508.69527628149376</v>
      </c>
      <c r="P2324" s="1">
        <f>(((ABS('How to'!$B$33)+'How to'!$B$32)*(N2324))/(11.82))^(1/2)</f>
        <v>770.48741182727986</v>
      </c>
      <c r="Q2324">
        <f>IF(P2324=0,'How to'!$B$34,MIN(ROUNDDOWN(2*P2324,-1)/2,'How to'!$B$34))</f>
        <v>145</v>
      </c>
      <c r="R2324">
        <f t="shared" si="591"/>
        <v>90</v>
      </c>
      <c r="S2324" t="str">
        <f t="shared" si="581"/>
        <v/>
      </c>
      <c r="T2324">
        <f t="shared" si="577"/>
        <v>90</v>
      </c>
      <c r="U2324" t="str">
        <f t="shared" si="578"/>
        <v/>
      </c>
      <c r="W2324" t="str">
        <f t="shared" si="579"/>
        <v/>
      </c>
      <c r="X2324" t="str">
        <f t="shared" si="580"/>
        <v/>
      </c>
      <c r="AE2324" t="s">
        <v>52</v>
      </c>
    </row>
    <row r="2325" spans="1:31" x14ac:dyDescent="0.25">
      <c r="A2325">
        <v>45.96664646</v>
      </c>
      <c r="B2325">
        <v>-122.8673625</v>
      </c>
      <c r="C2325">
        <v>57.973614070000004</v>
      </c>
      <c r="D2325">
        <f t="shared" si="582"/>
        <v>200.24151660034485</v>
      </c>
      <c r="E2325">
        <f t="shared" si="583"/>
        <v>4.9752526398600079</v>
      </c>
      <c r="F2325">
        <f t="shared" si="584"/>
        <v>200.30331527270491</v>
      </c>
      <c r="G2325">
        <f t="shared" si="585"/>
        <v>100.12075830017243</v>
      </c>
      <c r="H2325">
        <f t="shared" si="586"/>
        <v>2.4992529525006493</v>
      </c>
      <c r="I2325">
        <f t="shared" si="587"/>
        <v>100.15194710000465</v>
      </c>
      <c r="J2325">
        <f t="shared" si="588"/>
        <v>10030.354527309155</v>
      </c>
      <c r="K2325">
        <f t="shared" si="589"/>
        <v>10030.41250792213</v>
      </c>
      <c r="L2325">
        <f t="shared" si="592"/>
        <v>0.24079163809270995</v>
      </c>
      <c r="M2325" s="1">
        <f t="shared" si="590"/>
        <v>20827.991759539851</v>
      </c>
      <c r="N2325" s="1">
        <f>IF(M2325&lt;'How to'!$B$35,0,M2325)</f>
        <v>20827.991759539851</v>
      </c>
      <c r="O2325" s="1">
        <f>(((ABS('How to'!$B$33))*(N2325))/(11.82))^(1/2)</f>
        <v>387.01199275314713</v>
      </c>
      <c r="P2325" s="1">
        <f>(((ABS('How to'!$B$33)+'How to'!$B$32)*(N2325))/(11.82))^(1/2)</f>
        <v>586.18171338686432</v>
      </c>
      <c r="Q2325">
        <f>IF(P2325=0,'How to'!$B$34,MIN(ROUNDDOWN(2*P2325,-1)/2,'How to'!$B$34))</f>
        <v>145</v>
      </c>
      <c r="R2325">
        <f t="shared" si="591"/>
        <v>90</v>
      </c>
      <c r="S2325" t="str">
        <f t="shared" si="581"/>
        <v/>
      </c>
      <c r="T2325">
        <f t="shared" si="577"/>
        <v>90</v>
      </c>
      <c r="U2325" t="str">
        <f t="shared" si="578"/>
        <v/>
      </c>
      <c r="W2325" t="str">
        <f t="shared" si="579"/>
        <v/>
      </c>
      <c r="X2325" t="str">
        <f t="shared" si="580"/>
        <v/>
      </c>
      <c r="AE2325" t="s">
        <v>52</v>
      </c>
    </row>
    <row r="2326" spans="1:31" x14ac:dyDescent="0.25">
      <c r="A2326">
        <v>45.966871300000001</v>
      </c>
      <c r="B2326">
        <v>-122.8673706</v>
      </c>
      <c r="C2326">
        <v>57.998614070000002</v>
      </c>
      <c r="D2326">
        <f t="shared" si="582"/>
        <v>200.24151660034485</v>
      </c>
      <c r="E2326">
        <f t="shared" si="583"/>
        <v>4.9597573824740016</v>
      </c>
      <c r="F2326">
        <f t="shared" si="584"/>
        <v>200.30293099128428</v>
      </c>
      <c r="G2326">
        <f t="shared" si="585"/>
        <v>100.11964510508032</v>
      </c>
      <c r="H2326">
        <f t="shared" si="586"/>
        <v>2.5069804013570827</v>
      </c>
      <c r="I2326">
        <f t="shared" si="587"/>
        <v>100.15102738714178</v>
      </c>
      <c r="J2326">
        <f t="shared" si="588"/>
        <v>10030.316040924799</v>
      </c>
      <c r="K2326">
        <f t="shared" si="589"/>
        <v>10030.228286700023</v>
      </c>
      <c r="L2326">
        <f t="shared" si="592"/>
        <v>0</v>
      </c>
      <c r="M2326" s="1">
        <f t="shared" si="590"/>
        <v>0</v>
      </c>
      <c r="N2326" s="1">
        <f>IF(M2326&lt;'How to'!$B$35,0,M2326)</f>
        <v>0</v>
      </c>
      <c r="O2326" s="1">
        <f>(((ABS('How to'!$B$33))*(N2326))/(11.82))^(1/2)</f>
        <v>0</v>
      </c>
      <c r="P2326" s="1">
        <f>(((ABS('How to'!$B$33)+'How to'!$B$32)*(N2326))/(11.82))^(1/2)</f>
        <v>0</v>
      </c>
      <c r="Q2326">
        <f>IF(P2326=0,'How to'!$B$34,MIN(ROUNDDOWN(2*P2326,-1)/2,'How to'!$B$34))</f>
        <v>145</v>
      </c>
      <c r="R2326">
        <f t="shared" si="591"/>
        <v>90</v>
      </c>
      <c r="S2326" t="str">
        <f t="shared" si="581"/>
        <v/>
      </c>
      <c r="T2326">
        <f t="shared" si="577"/>
        <v>90</v>
      </c>
      <c r="U2326" t="str">
        <f t="shared" si="578"/>
        <v/>
      </c>
      <c r="W2326" t="str">
        <f t="shared" si="579"/>
        <v/>
      </c>
      <c r="X2326" t="str">
        <f t="shared" si="580"/>
        <v/>
      </c>
      <c r="AE2326" t="s">
        <v>52</v>
      </c>
    </row>
    <row r="2327" spans="1:31" x14ac:dyDescent="0.25">
      <c r="A2327">
        <v>45.967096159999997</v>
      </c>
      <c r="B2327">
        <v>-122.8673786</v>
      </c>
      <c r="C2327">
        <v>58.023614070000001</v>
      </c>
      <c r="D2327">
        <f t="shared" si="582"/>
        <v>200.24262979464601</v>
      </c>
      <c r="E2327">
        <f t="shared" si="583"/>
        <v>4.928787252747985</v>
      </c>
      <c r="F2327">
        <f t="shared" si="584"/>
        <v>200.30327938118862</v>
      </c>
      <c r="G2327">
        <f t="shared" si="585"/>
        <v>100.12075829938146</v>
      </c>
      <c r="H2327">
        <f t="shared" si="586"/>
        <v>2.4992326634286437</v>
      </c>
      <c r="I2327">
        <f t="shared" si="587"/>
        <v>100.15194659291006</v>
      </c>
      <c r="J2327">
        <f t="shared" si="588"/>
        <v>10030.350932714626</v>
      </c>
      <c r="K2327">
        <f t="shared" si="589"/>
        <v>10030.412406349111</v>
      </c>
      <c r="L2327">
        <f t="shared" si="592"/>
        <v>0.24793877164550643</v>
      </c>
      <c r="M2327" s="1">
        <f t="shared" si="590"/>
        <v>20227.59962022039</v>
      </c>
      <c r="N2327" s="1">
        <f>IF(M2327&lt;'How to'!$B$35,0,M2327)</f>
        <v>20227.59962022039</v>
      </c>
      <c r="O2327" s="1">
        <f>(((ABS('How to'!$B$33))*(N2327))/(11.82))^(1/2)</f>
        <v>381.39315904952247</v>
      </c>
      <c r="P2327" s="1">
        <f>(((ABS('How to'!$B$33)+'How to'!$B$32)*(N2327))/(11.82))^(1/2)</f>
        <v>577.67123404952918</v>
      </c>
      <c r="Q2327">
        <f>IF(P2327=0,'How to'!$B$34,MIN(ROUNDDOWN(2*P2327,-1)/2,'How to'!$B$34))</f>
        <v>145</v>
      </c>
      <c r="R2327">
        <f t="shared" si="591"/>
        <v>90</v>
      </c>
      <c r="S2327" t="str">
        <f t="shared" si="581"/>
        <v/>
      </c>
      <c r="T2327">
        <f t="shared" si="577"/>
        <v>90</v>
      </c>
      <c r="U2327" t="str">
        <f t="shared" si="578"/>
        <v/>
      </c>
      <c r="W2327" t="str">
        <f t="shared" si="579"/>
        <v/>
      </c>
      <c r="X2327" t="str">
        <f t="shared" si="580"/>
        <v/>
      </c>
      <c r="AE2327" t="s">
        <v>52</v>
      </c>
    </row>
    <row r="2328" spans="1:31" x14ac:dyDescent="0.25">
      <c r="A2328">
        <v>45.967321009999999</v>
      </c>
      <c r="B2328">
        <v>-122.8673866</v>
      </c>
      <c r="C2328">
        <v>58.048614069999999</v>
      </c>
      <c r="D2328">
        <f t="shared" si="582"/>
        <v>200.24262979543698</v>
      </c>
      <c r="E2328">
        <f t="shared" si="583"/>
        <v>4.8978173729030017</v>
      </c>
      <c r="F2328">
        <f t="shared" si="584"/>
        <v>200.3025197105886</v>
      </c>
      <c r="G2328">
        <f t="shared" si="585"/>
        <v>100.12075830017243</v>
      </c>
      <c r="H2328">
        <f t="shared" si="586"/>
        <v>2.4914849887261887</v>
      </c>
      <c r="I2328">
        <f t="shared" si="587"/>
        <v>100.15175355454639</v>
      </c>
      <c r="J2328">
        <f t="shared" si="588"/>
        <v>10030.274850602684</v>
      </c>
      <c r="K2328">
        <f t="shared" si="589"/>
        <v>10030.373740050594</v>
      </c>
      <c r="L2328">
        <f t="shared" si="592"/>
        <v>0.31446692657662922</v>
      </c>
      <c r="M2328" s="1">
        <f t="shared" si="590"/>
        <v>15948.217272391592</v>
      </c>
      <c r="N2328" s="1">
        <f>IF(M2328&lt;'How to'!$B$35,0,M2328)</f>
        <v>15948.217272391592</v>
      </c>
      <c r="O2328" s="1">
        <f>(((ABS('How to'!$B$33))*(N2328))/(11.82))^(1/2)</f>
        <v>338.65445757782931</v>
      </c>
      <c r="P2328" s="1">
        <f>(((ABS('How to'!$B$33)+'How to'!$B$32)*(N2328))/(11.82))^(1/2)</f>
        <v>512.93772261907986</v>
      </c>
      <c r="Q2328">
        <f>IF(P2328=0,'How to'!$B$34,MIN(ROUNDDOWN(2*P2328,-1)/2,'How to'!$B$34))</f>
        <v>145</v>
      </c>
      <c r="R2328">
        <f t="shared" si="591"/>
        <v>90</v>
      </c>
      <c r="S2328" t="str">
        <f t="shared" si="581"/>
        <v/>
      </c>
      <c r="T2328">
        <f t="shared" si="577"/>
        <v>90</v>
      </c>
      <c r="U2328" t="str">
        <f t="shared" si="578"/>
        <v/>
      </c>
      <c r="W2328" t="str">
        <f t="shared" si="579"/>
        <v/>
      </c>
      <c r="X2328" t="str">
        <f t="shared" si="580"/>
        <v/>
      </c>
      <c r="AE2328" t="s">
        <v>52</v>
      </c>
    </row>
    <row r="2329" spans="1:31" x14ac:dyDescent="0.25">
      <c r="A2329">
        <v>45.967545860000001</v>
      </c>
      <c r="B2329">
        <v>-122.8673945</v>
      </c>
      <c r="C2329">
        <v>58.073614069999998</v>
      </c>
      <c r="D2329">
        <f t="shared" si="582"/>
        <v>200.24374298973811</v>
      </c>
      <c r="E2329">
        <f t="shared" si="583"/>
        <v>4.8668477442442644</v>
      </c>
      <c r="F2329">
        <f t="shared" si="584"/>
        <v>200.30287769651724</v>
      </c>
      <c r="G2329">
        <f t="shared" si="585"/>
        <v>100.12075830017243</v>
      </c>
      <c r="H2329">
        <f t="shared" si="586"/>
        <v>2.4759998756502206</v>
      </c>
      <c r="I2329">
        <f t="shared" si="587"/>
        <v>100.15136952626143</v>
      </c>
      <c r="J2329">
        <f t="shared" si="588"/>
        <v>10030.310703376486</v>
      </c>
      <c r="K2329">
        <f t="shared" si="589"/>
        <v>10030.296817985767</v>
      </c>
      <c r="L2329">
        <f t="shared" si="592"/>
        <v>0</v>
      </c>
      <c r="M2329" s="1">
        <f t="shared" si="590"/>
        <v>0</v>
      </c>
      <c r="N2329" s="1">
        <f>IF(M2329&lt;'How to'!$B$35,0,M2329)</f>
        <v>0</v>
      </c>
      <c r="O2329" s="1">
        <f>(((ABS('How to'!$B$33))*(N2329))/(11.82))^(1/2)</f>
        <v>0</v>
      </c>
      <c r="P2329" s="1">
        <f>(((ABS('How to'!$B$33)+'How to'!$B$32)*(N2329))/(11.82))^(1/2)</f>
        <v>0</v>
      </c>
      <c r="Q2329">
        <f>IF(P2329=0,'How to'!$B$34,MIN(ROUNDDOWN(2*P2329,-1)/2,'How to'!$B$34))</f>
        <v>145</v>
      </c>
      <c r="R2329">
        <f t="shared" si="591"/>
        <v>90</v>
      </c>
      <c r="S2329" t="str">
        <f t="shared" si="581"/>
        <v/>
      </c>
      <c r="T2329">
        <f t="shared" si="577"/>
        <v>90</v>
      </c>
      <c r="U2329" t="str">
        <f t="shared" si="578"/>
        <v/>
      </c>
      <c r="W2329" t="str">
        <f t="shared" si="579"/>
        <v/>
      </c>
      <c r="X2329" t="str">
        <f t="shared" si="580"/>
        <v/>
      </c>
      <c r="AE2329" t="s">
        <v>52</v>
      </c>
    </row>
    <row r="2330" spans="1:31" x14ac:dyDescent="0.25">
      <c r="A2330">
        <v>45.967770710000003</v>
      </c>
      <c r="B2330">
        <v>-122.86740229999999</v>
      </c>
      <c r="C2330">
        <v>58.098614070000004</v>
      </c>
      <c r="D2330">
        <f t="shared" si="582"/>
        <v>200.24596937992231</v>
      </c>
      <c r="E2330">
        <f t="shared" si="583"/>
        <v>4.8281409618455369</v>
      </c>
      <c r="F2330">
        <f t="shared" si="584"/>
        <v>200.30416670167457</v>
      </c>
      <c r="G2330">
        <f t="shared" si="585"/>
        <v>100.12187149526454</v>
      </c>
      <c r="H2330">
        <f t="shared" si="586"/>
        <v>2.4527774197733794</v>
      </c>
      <c r="I2330">
        <f t="shared" si="587"/>
        <v>100.15191095922842</v>
      </c>
      <c r="J2330">
        <f t="shared" si="588"/>
        <v>10030.43979951306</v>
      </c>
      <c r="K2330">
        <f t="shared" si="589"/>
        <v>10030.405268785216</v>
      </c>
      <c r="L2330">
        <f t="shared" si="592"/>
        <v>0</v>
      </c>
      <c r="M2330" s="1">
        <f t="shared" si="590"/>
        <v>0</v>
      </c>
      <c r="N2330" s="1">
        <f>IF(M2330&lt;'How to'!$B$35,0,M2330)</f>
        <v>0</v>
      </c>
      <c r="O2330" s="1">
        <f>(((ABS('How to'!$B$33))*(N2330))/(11.82))^(1/2)</f>
        <v>0</v>
      </c>
      <c r="P2330" s="1">
        <f>(((ABS('How to'!$B$33)+'How to'!$B$32)*(N2330))/(11.82))^(1/2)</f>
        <v>0</v>
      </c>
      <c r="Q2330">
        <f>IF(P2330=0,'How to'!$B$34,MIN(ROUNDDOWN(2*P2330,-1)/2,'How to'!$B$34))</f>
        <v>145</v>
      </c>
      <c r="R2330">
        <f t="shared" si="591"/>
        <v>90</v>
      </c>
      <c r="S2330" t="str">
        <f t="shared" si="581"/>
        <v/>
      </c>
      <c r="T2330">
        <f t="shared" si="577"/>
        <v>90</v>
      </c>
      <c r="U2330" t="str">
        <f t="shared" si="578"/>
        <v/>
      </c>
      <c r="W2330" t="str">
        <f t="shared" si="579"/>
        <v/>
      </c>
      <c r="X2330" t="str">
        <f t="shared" si="580"/>
        <v/>
      </c>
      <c r="AE2330" t="s">
        <v>52</v>
      </c>
    </row>
    <row r="2331" spans="1:31" x14ac:dyDescent="0.25">
      <c r="A2331">
        <v>45.967995569999999</v>
      </c>
      <c r="B2331">
        <v>-122.86741000000001</v>
      </c>
      <c r="C2331">
        <v>58.123614070000002</v>
      </c>
      <c r="D2331">
        <f t="shared" si="582"/>
        <v>200.24485618562119</v>
      </c>
      <c r="E2331">
        <f t="shared" si="583"/>
        <v>4.797171866105538</v>
      </c>
      <c r="F2331">
        <f t="shared" si="584"/>
        <v>200.30230973883718</v>
      </c>
      <c r="G2331">
        <f t="shared" si="585"/>
        <v>100.12187149526454</v>
      </c>
      <c r="H2331">
        <f t="shared" si="586"/>
        <v>2.429555154504135</v>
      </c>
      <c r="I2331">
        <f t="shared" si="587"/>
        <v>100.15134492338605</v>
      </c>
      <c r="J2331">
        <f t="shared" si="588"/>
        <v>10030.253821678267</v>
      </c>
      <c r="K2331">
        <f t="shared" si="589"/>
        <v>10030.291889963044</v>
      </c>
      <c r="L2331">
        <f t="shared" si="592"/>
        <v>0.19511095504143858</v>
      </c>
      <c r="M2331" s="1">
        <f t="shared" si="590"/>
        <v>25704.071531587666</v>
      </c>
      <c r="N2331" s="1">
        <f>IF(M2331&lt;'How to'!$B$35,0,M2331)</f>
        <v>25704.071531587666</v>
      </c>
      <c r="O2331" s="1">
        <f>(((ABS('How to'!$B$33))*(N2331))/(11.82))^(1/2)</f>
        <v>429.93389490939029</v>
      </c>
      <c r="P2331" s="1">
        <f>(((ABS('How to'!$B$33)+'How to'!$B$32)*(N2331))/(11.82))^(1/2)</f>
        <v>651.19270689325447</v>
      </c>
      <c r="Q2331">
        <f>IF(P2331=0,'How to'!$B$34,MIN(ROUNDDOWN(2*P2331,-1)/2,'How to'!$B$34))</f>
        <v>145</v>
      </c>
      <c r="R2331">
        <f t="shared" si="591"/>
        <v>90</v>
      </c>
      <c r="S2331" t="str">
        <f t="shared" si="581"/>
        <v/>
      </c>
      <c r="T2331">
        <f t="shared" si="577"/>
        <v>90</v>
      </c>
      <c r="U2331" t="str">
        <f t="shared" si="578"/>
        <v/>
      </c>
      <c r="W2331" t="str">
        <f t="shared" si="579"/>
        <v/>
      </c>
      <c r="X2331" t="str">
        <f t="shared" si="580"/>
        <v/>
      </c>
      <c r="AE2331" t="s">
        <v>52</v>
      </c>
    </row>
    <row r="2332" spans="1:31" x14ac:dyDescent="0.25">
      <c r="A2332">
        <v>45.968220420000002</v>
      </c>
      <c r="B2332">
        <v>-122.8674177</v>
      </c>
      <c r="C2332">
        <v>58.148614070000001</v>
      </c>
      <c r="D2332">
        <f t="shared" si="582"/>
        <v>200.24596937992231</v>
      </c>
      <c r="E2332">
        <f t="shared" si="583"/>
        <v>4.7662030224278213</v>
      </c>
      <c r="F2332">
        <f t="shared" si="584"/>
        <v>200.30268331741286</v>
      </c>
      <c r="G2332">
        <f t="shared" si="585"/>
        <v>100.12187149526454</v>
      </c>
      <c r="H2332">
        <f t="shared" si="586"/>
        <v>2.4063330754453278</v>
      </c>
      <c r="I2332">
        <f t="shared" si="587"/>
        <v>100.15078427343568</v>
      </c>
      <c r="J2332">
        <f t="shared" si="588"/>
        <v>10030.291236038945</v>
      </c>
      <c r="K2332">
        <f t="shared" si="589"/>
        <v>10030.17959058425</v>
      </c>
      <c r="L2332">
        <f t="shared" si="592"/>
        <v>0</v>
      </c>
      <c r="M2332" s="1">
        <f t="shared" si="590"/>
        <v>0</v>
      </c>
      <c r="N2332" s="1">
        <f>IF(M2332&lt;'How to'!$B$35,0,M2332)</f>
        <v>0</v>
      </c>
      <c r="O2332" s="1">
        <f>(((ABS('How to'!$B$33))*(N2332))/(11.82))^(1/2)</f>
        <v>0</v>
      </c>
      <c r="P2332" s="1">
        <f>(((ABS('How to'!$B$33)+'How to'!$B$32)*(N2332))/(11.82))^(1/2)</f>
        <v>0</v>
      </c>
      <c r="Q2332">
        <f>IF(P2332=0,'How to'!$B$34,MIN(ROUNDDOWN(2*P2332,-1)/2,'How to'!$B$34))</f>
        <v>145</v>
      </c>
      <c r="R2332">
        <f t="shared" si="591"/>
        <v>90</v>
      </c>
      <c r="S2332" t="str">
        <f t="shared" si="581"/>
        <v/>
      </c>
      <c r="T2332">
        <f t="shared" si="577"/>
        <v>90</v>
      </c>
      <c r="U2332" t="str">
        <f t="shared" si="578"/>
        <v/>
      </c>
      <c r="W2332" t="str">
        <f t="shared" si="579"/>
        <v/>
      </c>
      <c r="X2332" t="str">
        <f t="shared" si="580"/>
        <v/>
      </c>
      <c r="AE2332" t="s">
        <v>52</v>
      </c>
    </row>
    <row r="2333" spans="1:31" x14ac:dyDescent="0.25">
      <c r="A2333">
        <v>45.968445279999997</v>
      </c>
      <c r="B2333">
        <v>-122.8674254</v>
      </c>
      <c r="C2333">
        <v>58.173614069999999</v>
      </c>
      <c r="D2333">
        <f t="shared" si="582"/>
        <v>200.24708257501442</v>
      </c>
      <c r="E2333">
        <f t="shared" si="583"/>
        <v>4.7352344290873143</v>
      </c>
      <c r="F2333">
        <f t="shared" si="584"/>
        <v>200.30306169627826</v>
      </c>
      <c r="G2333">
        <f t="shared" si="585"/>
        <v>100.12298468956568</v>
      </c>
      <c r="H2333">
        <f t="shared" si="586"/>
        <v>2.3908485589847333</v>
      </c>
      <c r="I2333">
        <f t="shared" si="587"/>
        <v>100.15152629879887</v>
      </c>
      <c r="J2333">
        <f t="shared" si="588"/>
        <v>10030.329131225764</v>
      </c>
      <c r="K2333">
        <f t="shared" si="589"/>
        <v>10030.328219979001</v>
      </c>
      <c r="L2333">
        <f t="shared" si="592"/>
        <v>0</v>
      </c>
      <c r="M2333" s="1">
        <f t="shared" si="590"/>
        <v>0</v>
      </c>
      <c r="N2333" s="1">
        <f>IF(M2333&lt;'How to'!$B$35,0,M2333)</f>
        <v>0</v>
      </c>
      <c r="O2333" s="1">
        <f>(((ABS('How to'!$B$33))*(N2333))/(11.82))^(1/2)</f>
        <v>0</v>
      </c>
      <c r="P2333" s="1">
        <f>(((ABS('How to'!$B$33)+'How to'!$B$32)*(N2333))/(11.82))^(1/2)</f>
        <v>0</v>
      </c>
      <c r="Q2333">
        <f>IF(P2333=0,'How to'!$B$34,MIN(ROUNDDOWN(2*P2333,-1)/2,'How to'!$B$34))</f>
        <v>145</v>
      </c>
      <c r="R2333">
        <f t="shared" si="591"/>
        <v>90</v>
      </c>
      <c r="S2333" t="str">
        <f t="shared" si="581"/>
        <v/>
      </c>
      <c r="T2333">
        <f t="shared" si="577"/>
        <v>90</v>
      </c>
      <c r="U2333" t="str">
        <f t="shared" si="578"/>
        <v/>
      </c>
      <c r="W2333" t="str">
        <f t="shared" si="579"/>
        <v/>
      </c>
      <c r="X2333" t="str">
        <f t="shared" si="580"/>
        <v/>
      </c>
      <c r="AE2333" t="s">
        <v>52</v>
      </c>
    </row>
    <row r="2334" spans="1:31" x14ac:dyDescent="0.25">
      <c r="A2334">
        <v>45.96867014</v>
      </c>
      <c r="B2334">
        <v>-122.86743300000001</v>
      </c>
      <c r="C2334">
        <v>58.198614069999998</v>
      </c>
      <c r="D2334">
        <f t="shared" si="582"/>
        <v>200.24819576931557</v>
      </c>
      <c r="E2334">
        <f t="shared" si="583"/>
        <v>4.7120033684412954</v>
      </c>
      <c r="F2334">
        <f t="shared" si="584"/>
        <v>200.30362673853494</v>
      </c>
      <c r="G2334">
        <f t="shared" si="585"/>
        <v>100.12409788465779</v>
      </c>
      <c r="H2334">
        <f t="shared" si="586"/>
        <v>2.3753641696535435</v>
      </c>
      <c r="I2334">
        <f t="shared" si="587"/>
        <v>100.15227072890063</v>
      </c>
      <c r="J2334">
        <f t="shared" si="588"/>
        <v>10030.385721152583</v>
      </c>
      <c r="K2334">
        <f t="shared" si="589"/>
        <v>10030.477332155006</v>
      </c>
      <c r="L2334">
        <f t="shared" si="592"/>
        <v>0.30267309497661615</v>
      </c>
      <c r="M2334" s="1">
        <f t="shared" si="590"/>
        <v>16569.819879315568</v>
      </c>
      <c r="N2334" s="1">
        <f>IF(M2334&lt;'How to'!$B$35,0,M2334)</f>
        <v>16569.819879315568</v>
      </c>
      <c r="O2334" s="1">
        <f>(((ABS('How to'!$B$33))*(N2334))/(11.82))^(1/2)</f>
        <v>345.19112263450563</v>
      </c>
      <c r="P2334" s="1">
        <f>(((ABS('How to'!$B$33)+'How to'!$B$32)*(N2334))/(11.82))^(1/2)</f>
        <v>522.83838098240506</v>
      </c>
      <c r="Q2334">
        <f>IF(P2334=0,'How to'!$B$34,MIN(ROUNDDOWN(2*P2334,-1)/2,'How to'!$B$34))</f>
        <v>145</v>
      </c>
      <c r="R2334">
        <f t="shared" si="591"/>
        <v>90</v>
      </c>
      <c r="S2334" t="str">
        <f t="shared" si="581"/>
        <v/>
      </c>
      <c r="T2334">
        <f t="shared" si="577"/>
        <v>90</v>
      </c>
      <c r="U2334" t="str">
        <f t="shared" si="578"/>
        <v/>
      </c>
      <c r="W2334" t="str">
        <f t="shared" si="579"/>
        <v/>
      </c>
      <c r="X2334" t="str">
        <f t="shared" si="580"/>
        <v/>
      </c>
      <c r="AE2334" t="s">
        <v>52</v>
      </c>
    </row>
    <row r="2335" spans="1:31" x14ac:dyDescent="0.25">
      <c r="A2335">
        <v>45.968894990000003</v>
      </c>
      <c r="B2335">
        <v>-122.86744059999999</v>
      </c>
      <c r="C2335">
        <v>58.223614070000004</v>
      </c>
      <c r="D2335">
        <f t="shared" si="582"/>
        <v>200.24819577010652</v>
      </c>
      <c r="E2335">
        <f t="shared" si="583"/>
        <v>4.5340275272881394</v>
      </c>
      <c r="F2335">
        <f t="shared" si="584"/>
        <v>200.29951900791252</v>
      </c>
      <c r="G2335">
        <f t="shared" si="585"/>
        <v>100.12298469035665</v>
      </c>
      <c r="H2335">
        <f t="shared" si="586"/>
        <v>2.3676172139938876</v>
      </c>
      <c r="I2335">
        <f t="shared" si="587"/>
        <v>100.15097440652981</v>
      </c>
      <c r="J2335">
        <f t="shared" si="588"/>
        <v>10029.974328700277</v>
      </c>
      <c r="K2335">
        <f t="shared" si="589"/>
        <v>10030.217674577389</v>
      </c>
      <c r="L2335">
        <f t="shared" si="592"/>
        <v>0.49330100051794529</v>
      </c>
      <c r="M2335" s="1">
        <f t="shared" si="590"/>
        <v>10166.42745914369</v>
      </c>
      <c r="N2335" s="1">
        <f>IF(M2335&lt;'How to'!$B$35,0,M2335)</f>
        <v>10166.42745914369</v>
      </c>
      <c r="O2335" s="1">
        <f>(((ABS('How to'!$B$33))*(N2335))/(11.82))^(1/2)</f>
        <v>270.38643994449063</v>
      </c>
      <c r="P2335" s="1">
        <f>(((ABS('How to'!$B$33)+'How to'!$B$32)*(N2335))/(11.82))^(1/2)</f>
        <v>409.53662835025187</v>
      </c>
      <c r="Q2335">
        <f>IF(P2335=0,'How to'!$B$34,MIN(ROUNDDOWN(2*P2335,-1)/2,'How to'!$B$34))</f>
        <v>145</v>
      </c>
      <c r="R2335">
        <f t="shared" si="591"/>
        <v>90</v>
      </c>
      <c r="S2335" t="str">
        <f t="shared" si="581"/>
        <v/>
      </c>
      <c r="T2335">
        <f t="shared" si="577"/>
        <v>90</v>
      </c>
      <c r="U2335" t="str">
        <f t="shared" si="578"/>
        <v/>
      </c>
      <c r="W2335" t="str">
        <f t="shared" si="579"/>
        <v/>
      </c>
      <c r="X2335" t="str">
        <f t="shared" si="580"/>
        <v/>
      </c>
      <c r="AE2335" t="s">
        <v>52</v>
      </c>
    </row>
    <row r="2336" spans="1:31" x14ac:dyDescent="0.25">
      <c r="A2336">
        <v>45.969119849999998</v>
      </c>
      <c r="B2336">
        <v>-122.8674482</v>
      </c>
      <c r="C2336">
        <v>58.248614070000002</v>
      </c>
      <c r="D2336">
        <f t="shared" si="582"/>
        <v>200.24485618483021</v>
      </c>
      <c r="E2336">
        <f t="shared" si="583"/>
        <v>3.3037916293704734</v>
      </c>
      <c r="F2336">
        <f t="shared" si="584"/>
        <v>200.27210856136116</v>
      </c>
      <c r="G2336">
        <f t="shared" si="585"/>
        <v>100.12409788465779</v>
      </c>
      <c r="H2336">
        <f t="shared" si="586"/>
        <v>2.3598703233162501</v>
      </c>
      <c r="I2336">
        <f t="shared" si="587"/>
        <v>100.15190445098585</v>
      </c>
      <c r="J2336">
        <f t="shared" si="588"/>
        <v>10027.229366903408</v>
      </c>
      <c r="K2336">
        <f t="shared" si="589"/>
        <v>10030.403965159399</v>
      </c>
      <c r="L2336">
        <f t="shared" si="592"/>
        <v>1.7817402324669669</v>
      </c>
      <c r="M2336" s="1">
        <f t="shared" si="590"/>
        <v>2814.7773121987248</v>
      </c>
      <c r="N2336" s="1">
        <f>IF(M2336&lt;'How to'!$B$35,0,M2336)</f>
        <v>2814.7773121987248</v>
      </c>
      <c r="O2336" s="1">
        <f>(((ABS('How to'!$B$33))*(N2336))/(11.82))^(1/2)</f>
        <v>142.27308395361621</v>
      </c>
      <c r="P2336" s="1">
        <f>(((ABS('How to'!$B$33)+'How to'!$B$32)*(N2336))/(11.82))^(1/2)</f>
        <v>215.49172036629543</v>
      </c>
      <c r="Q2336">
        <f>IF(P2336=0,'How to'!$B$34,MIN(ROUNDDOWN(2*P2336,-1)/2,'How to'!$B$34))</f>
        <v>145</v>
      </c>
      <c r="R2336">
        <f t="shared" si="591"/>
        <v>90</v>
      </c>
      <c r="S2336" t="str">
        <f t="shared" si="581"/>
        <v/>
      </c>
      <c r="T2336">
        <f t="shared" si="577"/>
        <v>90</v>
      </c>
      <c r="U2336" t="str">
        <f t="shared" si="578"/>
        <v/>
      </c>
      <c r="W2336" t="str">
        <f t="shared" si="579"/>
        <v/>
      </c>
      <c r="X2336" t="str">
        <f t="shared" si="580"/>
        <v/>
      </c>
      <c r="AE2336" t="s">
        <v>52</v>
      </c>
    </row>
    <row r="2337" spans="1:31" x14ac:dyDescent="0.25">
      <c r="A2337">
        <v>45.969344710000001</v>
      </c>
      <c r="B2337">
        <v>-122.86745569999999</v>
      </c>
      <c r="C2337">
        <v>58.273614070000001</v>
      </c>
      <c r="D2337">
        <f t="shared" si="582"/>
        <v>200.18251726520907</v>
      </c>
      <c r="E2337">
        <f t="shared" si="583"/>
        <v>0.88977633492345964</v>
      </c>
      <c r="F2337">
        <f t="shared" si="584"/>
        <v>200.18449470566375</v>
      </c>
      <c r="G2337">
        <f t="shared" si="585"/>
        <v>100.12409788544875</v>
      </c>
      <c r="H2337">
        <f t="shared" si="586"/>
        <v>2.3443862468647643</v>
      </c>
      <c r="I2337">
        <f t="shared" si="587"/>
        <v>100.1515407981795</v>
      </c>
      <c r="J2337">
        <f t="shared" si="588"/>
        <v>10018.45798014048</v>
      </c>
      <c r="K2337">
        <f t="shared" si="589"/>
        <v>10030.331124249413</v>
      </c>
      <c r="L2337">
        <f t="shared" si="592"/>
        <v>3.4457428965221779</v>
      </c>
      <c r="M2337" s="1">
        <f t="shared" si="590"/>
        <v>1455.467140971708</v>
      </c>
      <c r="N2337" s="1">
        <f>IF(M2337&lt;'How to'!$B$35,0,M2337)</f>
        <v>1455.467140971708</v>
      </c>
      <c r="O2337" s="1">
        <f>(((ABS('How to'!$B$33))*(N2337))/(11.82))^(1/2)</f>
        <v>102.30619372418873</v>
      </c>
      <c r="P2337" s="1">
        <f>(((ABS('How to'!$B$33)+'How to'!$B$32)*(N2337))/(11.82))^(1/2)</f>
        <v>154.95648985116816</v>
      </c>
      <c r="Q2337">
        <f>IF(P2337=0,'How to'!$B$34,MIN(ROUNDDOWN(2*P2337,-1)/2,'How to'!$B$34))</f>
        <v>145</v>
      </c>
      <c r="R2337">
        <f t="shared" si="591"/>
        <v>90</v>
      </c>
      <c r="S2337" t="str">
        <f t="shared" si="581"/>
        <v/>
      </c>
      <c r="T2337">
        <f t="shared" si="577"/>
        <v>90</v>
      </c>
      <c r="U2337" t="str">
        <f t="shared" si="578"/>
        <v/>
      </c>
      <c r="W2337" t="str">
        <f t="shared" si="579"/>
        <v/>
      </c>
      <c r="X2337" t="str">
        <f t="shared" si="580"/>
        <v/>
      </c>
      <c r="AE2337" t="s">
        <v>52</v>
      </c>
    </row>
    <row r="2338" spans="1:31" x14ac:dyDescent="0.25">
      <c r="A2338">
        <v>45.969569569999997</v>
      </c>
      <c r="B2338">
        <v>-122.8674632</v>
      </c>
      <c r="C2338">
        <v>58.298614069999999</v>
      </c>
      <c r="D2338">
        <f t="shared" si="582"/>
        <v>200.01331162465547</v>
      </c>
      <c r="E2338">
        <f t="shared" si="583"/>
        <v>2.6074209357245355</v>
      </c>
      <c r="F2338">
        <f t="shared" si="584"/>
        <v>200.0303063813021</v>
      </c>
      <c r="G2338">
        <f t="shared" si="585"/>
        <v>100.12409788465779</v>
      </c>
      <c r="H2338">
        <f t="shared" si="586"/>
        <v>2.3366395131626723</v>
      </c>
      <c r="I2338">
        <f t="shared" si="587"/>
        <v>100.1513597582729</v>
      </c>
      <c r="J2338">
        <f t="shared" si="588"/>
        <v>10003.030867749396</v>
      </c>
      <c r="K2338">
        <f t="shared" si="589"/>
        <v>10030.294861431004</v>
      </c>
      <c r="L2338">
        <f t="shared" si="592"/>
        <v>5.2214934340290569</v>
      </c>
      <c r="M2338" s="1">
        <f t="shared" si="590"/>
        <v>960.48142051299453</v>
      </c>
      <c r="N2338" s="1">
        <f>IF(M2338&lt;'How to'!$B$35,0,M2338)</f>
        <v>960.48142051299453</v>
      </c>
      <c r="O2338" s="1">
        <f>(((ABS('How to'!$B$33))*(N2338))/(11.82))^(1/2)</f>
        <v>83.108454993081793</v>
      </c>
      <c r="P2338" s="1">
        <f>(((ABS('How to'!$B$33)+'How to'!$B$32)*(N2338))/(11.82))^(1/2)</f>
        <v>125.87893258350098</v>
      </c>
      <c r="Q2338">
        <f>IF(P2338=0,'How to'!$B$34,MIN(ROUNDDOWN(2*P2338,-1)/2,'How to'!$B$34))</f>
        <v>125</v>
      </c>
      <c r="R2338">
        <f t="shared" si="591"/>
        <v>90</v>
      </c>
      <c r="S2338" t="str">
        <f t="shared" si="581"/>
        <v/>
      </c>
      <c r="T2338">
        <f t="shared" si="577"/>
        <v>90</v>
      </c>
      <c r="U2338" t="str">
        <f t="shared" si="578"/>
        <v/>
      </c>
      <c r="W2338" t="str">
        <f t="shared" si="579"/>
        <v/>
      </c>
      <c r="X2338" t="str">
        <f t="shared" si="580"/>
        <v/>
      </c>
      <c r="AE2338" t="s">
        <v>52</v>
      </c>
    </row>
    <row r="2339" spans="1:31" x14ac:dyDescent="0.25">
      <c r="A2339">
        <v>45.96979443</v>
      </c>
      <c r="B2339">
        <v>-122.8674686</v>
      </c>
      <c r="C2339">
        <v>58.323614069999998</v>
      </c>
      <c r="D2339">
        <f t="shared" si="582"/>
        <v>199.63816490946363</v>
      </c>
      <c r="E2339">
        <f t="shared" si="583"/>
        <v>7.5204832651904852</v>
      </c>
      <c r="F2339">
        <f t="shared" si="584"/>
        <v>199.7797651339099</v>
      </c>
      <c r="G2339">
        <f t="shared" si="585"/>
        <v>100.12521107974989</v>
      </c>
      <c r="H2339">
        <f t="shared" si="586"/>
        <v>2.166411946044013</v>
      </c>
      <c r="I2339">
        <f t="shared" si="587"/>
        <v>100.14864569470939</v>
      </c>
      <c r="J2339">
        <f t="shared" si="588"/>
        <v>9977.9886392400513</v>
      </c>
      <c r="K2339">
        <f t="shared" si="589"/>
        <v>10029.751234484433</v>
      </c>
      <c r="L2339">
        <f t="shared" si="592"/>
        <v>7.1946226617093254</v>
      </c>
      <c r="M2339" s="1">
        <f t="shared" si="590"/>
        <v>697.03108182893402</v>
      </c>
      <c r="N2339" s="1">
        <f>IF(M2339&lt;'How to'!$B$35,0,M2339)</f>
        <v>697.03108182893402</v>
      </c>
      <c r="O2339" s="1">
        <f>(((ABS('How to'!$B$33))*(N2339))/(11.82))^(1/2)</f>
        <v>70.798946737758186</v>
      </c>
      <c r="P2339" s="1">
        <f>(((ABS('How to'!$B$33)+'How to'!$B$32)*(N2339))/(11.82))^(1/2)</f>
        <v>107.23452678944653</v>
      </c>
      <c r="Q2339">
        <f>IF(P2339=0,'How to'!$B$34,MIN(ROUNDDOWN(2*P2339,-1)/2,'How to'!$B$34))</f>
        <v>105</v>
      </c>
      <c r="R2339">
        <f t="shared" si="591"/>
        <v>90</v>
      </c>
      <c r="S2339" t="str">
        <f t="shared" si="581"/>
        <v/>
      </c>
      <c r="T2339">
        <f t="shared" si="577"/>
        <v>90</v>
      </c>
      <c r="U2339" t="str">
        <f t="shared" si="578"/>
        <v/>
      </c>
      <c r="W2339" t="str">
        <f t="shared" si="579"/>
        <v/>
      </c>
      <c r="X2339" t="str">
        <f t="shared" si="580"/>
        <v/>
      </c>
      <c r="AE2339" t="s">
        <v>52</v>
      </c>
    </row>
    <row r="2340" spans="1:31" x14ac:dyDescent="0.25">
      <c r="A2340">
        <v>45.97001925</v>
      </c>
      <c r="B2340">
        <v>-122.8674604</v>
      </c>
      <c r="C2340">
        <v>58.348614070000004</v>
      </c>
      <c r="D2340">
        <f t="shared" si="582"/>
        <v>199.04037919483389</v>
      </c>
      <c r="E2340">
        <f t="shared" si="583"/>
        <v>13.555383950677262</v>
      </c>
      <c r="F2340">
        <f t="shared" si="584"/>
        <v>199.50143103264583</v>
      </c>
      <c r="G2340">
        <f t="shared" si="585"/>
        <v>100.12075830017243</v>
      </c>
      <c r="H2340">
        <f t="shared" si="586"/>
        <v>0.94393280160801341</v>
      </c>
      <c r="I2340">
        <f t="shared" si="587"/>
        <v>100.1252078736194</v>
      </c>
      <c r="J2340">
        <f t="shared" si="588"/>
        <v>9950.2052460183841</v>
      </c>
      <c r="K2340">
        <f t="shared" si="589"/>
        <v>10025.057251735498</v>
      </c>
      <c r="L2340">
        <f t="shared" si="592"/>
        <v>8.6517053646731163</v>
      </c>
      <c r="M2340" s="1">
        <f t="shared" si="590"/>
        <v>579.36885441511276</v>
      </c>
      <c r="N2340" s="1">
        <f>IF(M2340&lt;'How to'!$B$35,0,M2340)</f>
        <v>579.36885441511276</v>
      </c>
      <c r="O2340" s="1">
        <f>(((ABS('How to'!$B$33))*(N2340))/(11.82))^(1/2)</f>
        <v>64.54733216892545</v>
      </c>
      <c r="P2340" s="1">
        <f>(((ABS('How to'!$B$33)+'How to'!$B$32)*(N2340))/(11.82))^(1/2)</f>
        <v>97.765615727225054</v>
      </c>
      <c r="Q2340">
        <f>IF(P2340=0,'How to'!$B$34,MIN(ROUNDDOWN(2*P2340,-1)/2,'How to'!$B$34))</f>
        <v>95</v>
      </c>
      <c r="R2340">
        <f t="shared" si="591"/>
        <v>90</v>
      </c>
      <c r="S2340" t="str">
        <f t="shared" si="581"/>
        <v/>
      </c>
      <c r="T2340">
        <f t="shared" si="577"/>
        <v>90</v>
      </c>
      <c r="U2340" t="str">
        <f t="shared" si="578"/>
        <v/>
      </c>
      <c r="W2340" t="str">
        <f t="shared" si="579"/>
        <v/>
      </c>
      <c r="X2340" t="str">
        <f t="shared" si="580"/>
        <v/>
      </c>
      <c r="AE2340" t="s">
        <v>52</v>
      </c>
    </row>
    <row r="2341" spans="1:31" x14ac:dyDescent="0.25">
      <c r="A2341">
        <v>45.970243549999999</v>
      </c>
      <c r="B2341">
        <v>-122.8674369</v>
      </c>
      <c r="C2341">
        <v>58.373614070000002</v>
      </c>
      <c r="D2341">
        <f t="shared" si="582"/>
        <v>198.2444447696287</v>
      </c>
      <c r="E2341">
        <f t="shared" si="583"/>
        <v>20.394890063883146</v>
      </c>
      <c r="F2341">
        <f t="shared" si="584"/>
        <v>199.29077104255541</v>
      </c>
      <c r="G2341">
        <f t="shared" si="585"/>
        <v>100.05841937976032</v>
      </c>
      <c r="H2341">
        <f t="shared" si="586"/>
        <v>1.4545790671737255</v>
      </c>
      <c r="I2341">
        <f t="shared" si="587"/>
        <v>100.06899164595723</v>
      </c>
      <c r="J2341">
        <f t="shared" si="588"/>
        <v>9929.2028556840596</v>
      </c>
      <c r="K2341">
        <f t="shared" si="589"/>
        <v>10013.803089038656</v>
      </c>
      <c r="L2341">
        <f t="shared" si="592"/>
        <v>9.1978385153576507</v>
      </c>
      <c r="M2341" s="1">
        <f t="shared" si="590"/>
        <v>544.35632199448753</v>
      </c>
      <c r="N2341" s="1">
        <f>IF(M2341&lt;'How to'!$B$35,0,M2341)</f>
        <v>544.35632199448753</v>
      </c>
      <c r="O2341" s="1">
        <f>(((ABS('How to'!$B$33))*(N2341))/(11.82))^(1/2)</f>
        <v>62.566571902159609</v>
      </c>
      <c r="P2341" s="1">
        <f>(((ABS('How to'!$B$33)+'How to'!$B$32)*(N2341))/(11.82))^(1/2)</f>
        <v>94.765487905031137</v>
      </c>
      <c r="Q2341">
        <f>IF(P2341=0,'How to'!$B$34,MIN(ROUNDDOWN(2*P2341,-1)/2,'How to'!$B$34))</f>
        <v>90</v>
      </c>
      <c r="R2341">
        <f t="shared" si="591"/>
        <v>90</v>
      </c>
      <c r="S2341" t="str">
        <f t="shared" si="581"/>
        <v/>
      </c>
      <c r="T2341">
        <f t="shared" si="577"/>
        <v>90</v>
      </c>
      <c r="U2341">
        <f t="shared" si="578"/>
        <v>90</v>
      </c>
      <c r="W2341" t="str">
        <f t="shared" si="579"/>
        <v/>
      </c>
      <c r="X2341" t="str">
        <f t="shared" si="580"/>
        <v>58.37361407 90</v>
      </c>
      <c r="AE2341" t="s">
        <v>52</v>
      </c>
    </row>
    <row r="2342" spans="1:31" x14ac:dyDescent="0.25">
      <c r="A2342">
        <v>45.970466889999997</v>
      </c>
      <c r="B2342">
        <v>-122.8673993</v>
      </c>
      <c r="C2342">
        <v>58.398614070000001</v>
      </c>
      <c r="D2342">
        <f t="shared" si="582"/>
        <v>197.23700329511573</v>
      </c>
      <c r="E2342">
        <f t="shared" si="583"/>
        <v>28.000307101549517</v>
      </c>
      <c r="F2342">
        <f t="shared" si="584"/>
        <v>199.21458949238274</v>
      </c>
      <c r="G2342">
        <f t="shared" si="585"/>
        <v>99.889213739997686</v>
      </c>
      <c r="H2342">
        <f t="shared" si="586"/>
        <v>4.9440013381976895</v>
      </c>
      <c r="I2342">
        <f t="shared" si="587"/>
        <v>100.01149019401241</v>
      </c>
      <c r="J2342">
        <f t="shared" si="588"/>
        <v>9921.6131666546426</v>
      </c>
      <c r="K2342">
        <f t="shared" si="589"/>
        <v>10002.29817082704</v>
      </c>
      <c r="L2342">
        <f t="shared" si="592"/>
        <v>8.982483185199813</v>
      </c>
      <c r="M2342" s="1">
        <f t="shared" si="590"/>
        <v>556.76687418171548</v>
      </c>
      <c r="N2342" s="1">
        <f>IF(M2342&lt;'How to'!$B$35,0,M2342)</f>
        <v>556.76687418171548</v>
      </c>
      <c r="O2342" s="1">
        <f>(((ABS('How to'!$B$33))*(N2342))/(11.82))^(1/2)</f>
        <v>63.275767077739133</v>
      </c>
      <c r="P2342" s="1">
        <f>(((ABS('How to'!$B$33)+'How to'!$B$32)*(N2342))/(11.82))^(1/2)</f>
        <v>95.839659380156618</v>
      </c>
      <c r="Q2342">
        <f>IF(P2342=0,'How to'!$B$34,MIN(ROUNDDOWN(2*P2342,-1)/2,'How to'!$B$34))</f>
        <v>95</v>
      </c>
      <c r="R2342">
        <f t="shared" si="591"/>
        <v>100</v>
      </c>
      <c r="S2342">
        <f t="shared" si="581"/>
        <v>100</v>
      </c>
      <c r="T2342">
        <f t="shared" si="577"/>
        <v>95</v>
      </c>
      <c r="U2342">
        <f t="shared" si="578"/>
        <v>95</v>
      </c>
      <c r="W2342" t="str">
        <f t="shared" si="579"/>
        <v>58.39861407 100</v>
      </c>
      <c r="X2342" t="str">
        <f t="shared" si="580"/>
        <v>58.39861407 95</v>
      </c>
      <c r="AE2342" t="s">
        <v>52</v>
      </c>
    </row>
    <row r="2343" spans="1:31" x14ac:dyDescent="0.25">
      <c r="A2343">
        <v>45.970688369999998</v>
      </c>
      <c r="B2343">
        <v>-122.8673434</v>
      </c>
      <c r="C2343">
        <v>58.423614069999999</v>
      </c>
      <c r="D2343">
        <f t="shared" si="582"/>
        <v>196.00803601467501</v>
      </c>
      <c r="E2343">
        <f t="shared" si="583"/>
        <v>36.162727840691758</v>
      </c>
      <c r="F2343">
        <f t="shared" si="584"/>
        <v>199.31606324431075</v>
      </c>
      <c r="G2343">
        <f t="shared" si="585"/>
        <v>99.512953829713737</v>
      </c>
      <c r="H2343">
        <f t="shared" si="586"/>
        <v>9.6867990744215522</v>
      </c>
      <c r="I2343">
        <f t="shared" si="587"/>
        <v>99.983308888148684</v>
      </c>
      <c r="J2343">
        <f t="shared" si="588"/>
        <v>9931.7232668025208</v>
      </c>
      <c r="K2343">
        <f t="shared" si="589"/>
        <v>9996.6620562229509</v>
      </c>
      <c r="L2343">
        <f t="shared" si="592"/>
        <v>8.0584607351795245</v>
      </c>
      <c r="M2343" s="1">
        <f t="shared" si="590"/>
        <v>620.25878047541596</v>
      </c>
      <c r="N2343" s="1">
        <f>IF(M2343&lt;'How to'!$B$35,0,M2343)</f>
        <v>620.25878047541596</v>
      </c>
      <c r="O2343" s="1">
        <f>(((ABS('How to'!$B$33))*(N2343))/(11.82))^(1/2)</f>
        <v>66.786269410415528</v>
      </c>
      <c r="P2343" s="1">
        <f>(((ABS('How to'!$B$33)+'How to'!$B$32)*(N2343))/(11.82))^(1/2)</f>
        <v>101.15678730060684</v>
      </c>
      <c r="Q2343">
        <f>IF(P2343=0,'How to'!$B$34,MIN(ROUNDDOWN(2*P2343,-1)/2,'How to'!$B$34))</f>
        <v>100</v>
      </c>
      <c r="R2343">
        <f t="shared" si="591"/>
        <v>100</v>
      </c>
      <c r="S2343" t="str">
        <f t="shared" si="581"/>
        <v/>
      </c>
      <c r="T2343">
        <f t="shared" si="577"/>
        <v>100</v>
      </c>
      <c r="U2343">
        <f t="shared" si="578"/>
        <v>100</v>
      </c>
      <c r="W2343" t="str">
        <f t="shared" si="579"/>
        <v/>
      </c>
      <c r="X2343" t="str">
        <f t="shared" si="580"/>
        <v>58.42361407 100</v>
      </c>
      <c r="AE2343" t="s">
        <v>52</v>
      </c>
    </row>
    <row r="2344" spans="1:31" x14ac:dyDescent="0.25">
      <c r="A2344">
        <v>45.970907859999997</v>
      </c>
      <c r="B2344">
        <v>-122.867273</v>
      </c>
      <c r="C2344">
        <v>58.448614069999998</v>
      </c>
      <c r="D2344">
        <f t="shared" si="582"/>
        <v>194.78018193011738</v>
      </c>
      <c r="E2344">
        <f t="shared" si="583"/>
        <v>43.280594325302978</v>
      </c>
      <c r="F2344">
        <f t="shared" si="584"/>
        <v>199.53077235825324</v>
      </c>
      <c r="G2344">
        <f t="shared" si="585"/>
        <v>98.919620894661449</v>
      </c>
      <c r="H2344">
        <f t="shared" si="586"/>
        <v>14.49919190619276</v>
      </c>
      <c r="I2344">
        <f t="shared" si="587"/>
        <v>99.976587078556292</v>
      </c>
      <c r="J2344">
        <f t="shared" si="588"/>
        <v>9953.1322794702701</v>
      </c>
      <c r="K2344">
        <f t="shared" si="589"/>
        <v>9995.3179638761485</v>
      </c>
      <c r="L2344">
        <f t="shared" si="592"/>
        <v>6.4950507623788765</v>
      </c>
      <c r="M2344" s="1">
        <f t="shared" si="590"/>
        <v>769.45649307098449</v>
      </c>
      <c r="N2344" s="1">
        <f>IF(M2344&lt;'How to'!$B$35,0,M2344)</f>
        <v>769.45649307098449</v>
      </c>
      <c r="O2344" s="1">
        <f>(((ABS('How to'!$B$33))*(N2344))/(11.82))^(1/2)</f>
        <v>74.386266034379872</v>
      </c>
      <c r="P2344" s="1">
        <f>(((ABS('How to'!$B$33)+'How to'!$B$32)*(N2344))/(11.82))^(1/2)</f>
        <v>112.66800433312753</v>
      </c>
      <c r="Q2344">
        <f>IF(P2344=0,'How to'!$B$34,MIN(ROUNDDOWN(2*P2344,-1)/2,'How to'!$B$34))</f>
        <v>110</v>
      </c>
      <c r="R2344">
        <f t="shared" si="591"/>
        <v>110</v>
      </c>
      <c r="S2344">
        <f t="shared" si="581"/>
        <v>110</v>
      </c>
      <c r="T2344">
        <f t="shared" si="577"/>
        <v>110</v>
      </c>
      <c r="U2344" t="str">
        <f t="shared" si="578"/>
        <v/>
      </c>
      <c r="W2344" t="str">
        <f t="shared" si="579"/>
        <v>58.44861407 110</v>
      </c>
      <c r="X2344" t="str">
        <f t="shared" si="580"/>
        <v/>
      </c>
      <c r="AE2344" t="s">
        <v>52</v>
      </c>
    </row>
    <row r="2345" spans="1:31" x14ac:dyDescent="0.25">
      <c r="A2345">
        <v>45.971125569999998</v>
      </c>
      <c r="B2345">
        <v>-122.8671921</v>
      </c>
      <c r="C2345">
        <v>58.473614070000004</v>
      </c>
      <c r="D2345">
        <f t="shared" si="582"/>
        <v>193.60798759541922</v>
      </c>
      <c r="E2345">
        <f t="shared" si="583"/>
        <v>49.22239162592556</v>
      </c>
      <c r="F2345">
        <f t="shared" si="584"/>
        <v>199.76710614644242</v>
      </c>
      <c r="G2345">
        <f t="shared" si="585"/>
        <v>98.186025389868391</v>
      </c>
      <c r="H2345">
        <f t="shared" si="586"/>
        <v>18.94017067978573</v>
      </c>
      <c r="I2345">
        <f t="shared" si="587"/>
        <v>99.996128161240804</v>
      </c>
      <c r="J2345">
        <f t="shared" si="588"/>
        <v>9976.7241745309984</v>
      </c>
      <c r="K2345">
        <f t="shared" si="589"/>
        <v>9999.2256472392964</v>
      </c>
      <c r="L2345">
        <f t="shared" si="592"/>
        <v>4.7435717247974676</v>
      </c>
      <c r="M2345" s="1">
        <f t="shared" si="590"/>
        <v>1053.9764366761237</v>
      </c>
      <c r="N2345" s="1">
        <f>IF(M2345&lt;'How to'!$B$35,0,M2345)</f>
        <v>1053.9764366761237</v>
      </c>
      <c r="O2345" s="1">
        <f>(((ABS('How to'!$B$33))*(N2345))/(11.82))^(1/2)</f>
        <v>87.059501366179404</v>
      </c>
      <c r="P2345" s="1">
        <f>(((ABS('How to'!$B$33)+'How to'!$B$32)*(N2345))/(11.82))^(1/2)</f>
        <v>131.86332370321128</v>
      </c>
      <c r="Q2345">
        <f>IF(P2345=0,'How to'!$B$34,MIN(ROUNDDOWN(2*P2345,-1)/2,'How to'!$B$34))</f>
        <v>130</v>
      </c>
      <c r="R2345">
        <f t="shared" si="591"/>
        <v>110</v>
      </c>
      <c r="S2345" t="str">
        <f t="shared" si="581"/>
        <v/>
      </c>
      <c r="T2345">
        <f t="shared" si="577"/>
        <v>110</v>
      </c>
      <c r="U2345" t="str">
        <f t="shared" si="578"/>
        <v/>
      </c>
      <c r="W2345" t="str">
        <f t="shared" si="579"/>
        <v/>
      </c>
      <c r="X2345" t="str">
        <f t="shared" si="580"/>
        <v/>
      </c>
      <c r="AE2345" t="s">
        <v>52</v>
      </c>
    </row>
    <row r="2346" spans="1:31" x14ac:dyDescent="0.25">
      <c r="A2346">
        <v>45.971341379999998</v>
      </c>
      <c r="B2346">
        <v>-122.8671013</v>
      </c>
      <c r="C2346">
        <v>58.498614070000002</v>
      </c>
      <c r="D2346">
        <f t="shared" si="582"/>
        <v>192.54265998007159</v>
      </c>
      <c r="E2346">
        <f t="shared" si="583"/>
        <v>54.073240273294495</v>
      </c>
      <c r="F2346">
        <f t="shared" si="584"/>
        <v>199.99147788307107</v>
      </c>
      <c r="G2346">
        <f t="shared" si="585"/>
        <v>97.347789555118027</v>
      </c>
      <c r="H2346">
        <f t="shared" si="586"/>
        <v>23.056162154039995</v>
      </c>
      <c r="I2346">
        <f t="shared" si="587"/>
        <v>100.04088536463945</v>
      </c>
      <c r="J2346">
        <f t="shared" si="588"/>
        <v>9999.1478064637267</v>
      </c>
      <c r="K2346">
        <f t="shared" si="589"/>
        <v>10008.178744540932</v>
      </c>
      <c r="L2346">
        <f t="shared" si="592"/>
        <v>3.0051519224832983</v>
      </c>
      <c r="M2346" s="1">
        <f t="shared" si="590"/>
        <v>1665.170181524584</v>
      </c>
      <c r="N2346" s="1">
        <f>IF(M2346&lt;'How to'!$B$35,0,M2346)</f>
        <v>1665.170181524584</v>
      </c>
      <c r="O2346" s="1">
        <f>(((ABS('How to'!$B$33))*(N2346))/(11.82))^(1/2)</f>
        <v>109.42839696996872</v>
      </c>
      <c r="P2346" s="1">
        <f>(((ABS('How to'!$B$33)+'How to'!$B$32)*(N2346))/(11.82))^(1/2)</f>
        <v>165.74402455261534</v>
      </c>
      <c r="Q2346">
        <f>IF(P2346=0,'How to'!$B$34,MIN(ROUNDDOWN(2*P2346,-1)/2,'How to'!$B$34))</f>
        <v>145</v>
      </c>
      <c r="R2346">
        <f t="shared" si="591"/>
        <v>110</v>
      </c>
      <c r="S2346" t="str">
        <f t="shared" si="581"/>
        <v/>
      </c>
      <c r="T2346">
        <f t="shared" si="577"/>
        <v>110</v>
      </c>
      <c r="U2346" t="str">
        <f t="shared" si="578"/>
        <v/>
      </c>
      <c r="W2346" t="str">
        <f t="shared" si="579"/>
        <v/>
      </c>
      <c r="X2346" t="str">
        <f t="shared" si="580"/>
        <v/>
      </c>
      <c r="AE2346" t="s">
        <v>52</v>
      </c>
    </row>
    <row r="2347" spans="1:31" x14ac:dyDescent="0.25">
      <c r="A2347">
        <v>45.971555199999997</v>
      </c>
      <c r="B2347">
        <v>-122.8670012</v>
      </c>
      <c r="C2347">
        <v>58.523614070000001</v>
      </c>
      <c r="D2347">
        <f t="shared" si="582"/>
        <v>191.68327344015316</v>
      </c>
      <c r="E2347">
        <f t="shared" si="583"/>
        <v>57.515941665419192</v>
      </c>
      <c r="F2347">
        <f t="shared" si="584"/>
        <v>200.12636223744343</v>
      </c>
      <c r="G2347">
        <f t="shared" si="585"/>
        <v>96.495082184961262</v>
      </c>
      <c r="H2347">
        <f t="shared" si="586"/>
        <v>26.475797569805685</v>
      </c>
      <c r="I2347">
        <f t="shared" si="587"/>
        <v>100.06132491047556</v>
      </c>
      <c r="J2347">
        <f t="shared" si="588"/>
        <v>10012.640215598107</v>
      </c>
      <c r="K2347">
        <f t="shared" si="589"/>
        <v>10012.268742839757</v>
      </c>
      <c r="L2347">
        <f t="shared" si="592"/>
        <v>0</v>
      </c>
      <c r="M2347" s="1">
        <f t="shared" si="590"/>
        <v>0</v>
      </c>
      <c r="N2347" s="1">
        <f>IF(M2347&lt;'How to'!$B$35,0,M2347)</f>
        <v>0</v>
      </c>
      <c r="O2347" s="1">
        <f>(((ABS('How to'!$B$33))*(N2347))/(11.82))^(1/2)</f>
        <v>0</v>
      </c>
      <c r="P2347" s="1">
        <f>(((ABS('How to'!$B$33)+'How to'!$B$32)*(N2347))/(11.82))^(1/2)</f>
        <v>0</v>
      </c>
      <c r="Q2347">
        <f>IF(P2347=0,'How to'!$B$34,MIN(ROUNDDOWN(2*P2347,-1)/2,'How to'!$B$34))</f>
        <v>145</v>
      </c>
      <c r="R2347">
        <f t="shared" si="591"/>
        <v>110</v>
      </c>
      <c r="S2347" t="str">
        <f t="shared" si="581"/>
        <v/>
      </c>
      <c r="T2347">
        <f t="shared" si="577"/>
        <v>110</v>
      </c>
      <c r="U2347" t="str">
        <f t="shared" si="578"/>
        <v/>
      </c>
      <c r="W2347" t="str">
        <f t="shared" si="579"/>
        <v/>
      </c>
      <c r="X2347" t="str">
        <f t="shared" si="580"/>
        <v/>
      </c>
      <c r="AE2347" t="s">
        <v>52</v>
      </c>
    </row>
    <row r="2348" spans="1:31" x14ac:dyDescent="0.25">
      <c r="A2348">
        <v>45.971768990000001</v>
      </c>
      <c r="B2348">
        <v>-122.866901</v>
      </c>
      <c r="C2348">
        <v>58.548614069999999</v>
      </c>
      <c r="D2348">
        <f t="shared" si="582"/>
        <v>191.04541270537149</v>
      </c>
      <c r="E2348">
        <f t="shared" si="583"/>
        <v>59.829036863944054</v>
      </c>
      <c r="F2348">
        <f t="shared" si="584"/>
        <v>200.19456378191913</v>
      </c>
      <c r="G2348">
        <f t="shared" si="585"/>
        <v>95.86056103545593</v>
      </c>
      <c r="H2348">
        <f t="shared" si="586"/>
        <v>28.781292576192996</v>
      </c>
      <c r="I2348">
        <f t="shared" si="587"/>
        <v>100.08801109218223</v>
      </c>
      <c r="J2348">
        <f t="shared" si="588"/>
        <v>10019.465841958221</v>
      </c>
      <c r="K2348">
        <f t="shared" si="589"/>
        <v>10017.609964388792</v>
      </c>
      <c r="L2348">
        <f t="shared" si="592"/>
        <v>0</v>
      </c>
      <c r="M2348" s="1">
        <f t="shared" si="590"/>
        <v>0</v>
      </c>
      <c r="N2348" s="1">
        <f>IF(M2348&lt;'How to'!$B$35,0,M2348)</f>
        <v>0</v>
      </c>
      <c r="O2348" s="1">
        <f>(((ABS('How to'!$B$33))*(N2348))/(11.82))^(1/2)</f>
        <v>0</v>
      </c>
      <c r="P2348" s="1">
        <f>(((ABS('How to'!$B$33)+'How to'!$B$32)*(N2348))/(11.82))^(1/2)</f>
        <v>0</v>
      </c>
      <c r="Q2348">
        <f>IF(P2348=0,'How to'!$B$34,MIN(ROUNDDOWN(2*P2348,-1)/2,'How to'!$B$34))</f>
        <v>145</v>
      </c>
      <c r="R2348">
        <f t="shared" si="591"/>
        <v>110</v>
      </c>
      <c r="S2348" t="str">
        <f t="shared" si="581"/>
        <v/>
      </c>
      <c r="T2348">
        <f t="shared" si="577"/>
        <v>110</v>
      </c>
      <c r="U2348" t="str">
        <f t="shared" si="578"/>
        <v/>
      </c>
      <c r="W2348" t="str">
        <f t="shared" si="579"/>
        <v/>
      </c>
      <c r="X2348" t="str">
        <f t="shared" si="580"/>
        <v/>
      </c>
      <c r="AE2348" t="s">
        <v>52</v>
      </c>
    </row>
    <row r="2349" spans="1:31" x14ac:dyDescent="0.25">
      <c r="A2349">
        <v>45.971982760000003</v>
      </c>
      <c r="B2349">
        <v>-122.8668007</v>
      </c>
      <c r="C2349">
        <v>58.573614069999998</v>
      </c>
      <c r="D2349">
        <f t="shared" si="582"/>
        <v>190.60681387546637</v>
      </c>
      <c r="E2349">
        <f t="shared" si="583"/>
        <v>61.329748438561388</v>
      </c>
      <c r="F2349">
        <f t="shared" si="584"/>
        <v>200.23060590053137</v>
      </c>
      <c r="G2349">
        <f t="shared" si="585"/>
        <v>95.421962205550827</v>
      </c>
      <c r="H2349">
        <f t="shared" si="586"/>
        <v>30.282135550206064</v>
      </c>
      <c r="I2349">
        <f t="shared" si="587"/>
        <v>100.11173060455316</v>
      </c>
      <c r="J2349">
        <f t="shared" si="588"/>
        <v>10023.073884823478</v>
      </c>
      <c r="K2349">
        <f t="shared" si="589"/>
        <v>10022.358604638626</v>
      </c>
      <c r="L2349">
        <f t="shared" si="592"/>
        <v>0</v>
      </c>
      <c r="M2349" s="1">
        <f t="shared" si="590"/>
        <v>0</v>
      </c>
      <c r="N2349" s="1">
        <f>IF(M2349&lt;'How to'!$B$35,0,M2349)</f>
        <v>0</v>
      </c>
      <c r="O2349" s="1">
        <f>(((ABS('How to'!$B$33))*(N2349))/(11.82))^(1/2)</f>
        <v>0</v>
      </c>
      <c r="P2349" s="1">
        <f>(((ABS('How to'!$B$33)+'How to'!$B$32)*(N2349))/(11.82))^(1/2)</f>
        <v>0</v>
      </c>
      <c r="Q2349">
        <f>IF(P2349=0,'How to'!$B$34,MIN(ROUNDDOWN(2*P2349,-1)/2,'How to'!$B$34))</f>
        <v>145</v>
      </c>
      <c r="R2349">
        <f t="shared" si="591"/>
        <v>110</v>
      </c>
      <c r="S2349" t="str">
        <f t="shared" si="581"/>
        <v/>
      </c>
      <c r="T2349">
        <f t="shared" si="577"/>
        <v>110</v>
      </c>
      <c r="U2349" t="str">
        <f t="shared" si="578"/>
        <v/>
      </c>
      <c r="W2349" t="str">
        <f t="shared" si="579"/>
        <v/>
      </c>
      <c r="X2349" t="str">
        <f t="shared" si="580"/>
        <v/>
      </c>
      <c r="AE2349" t="s">
        <v>52</v>
      </c>
    </row>
    <row r="2350" spans="1:31" x14ac:dyDescent="0.25">
      <c r="A2350">
        <v>45.972196529999998</v>
      </c>
      <c r="B2350">
        <v>-122.8667004</v>
      </c>
      <c r="C2350">
        <v>58.598614070000004</v>
      </c>
      <c r="D2350">
        <f t="shared" si="582"/>
        <v>190.388627654815</v>
      </c>
      <c r="E2350">
        <f t="shared" si="583"/>
        <v>62.041296137332843</v>
      </c>
      <c r="F2350">
        <f t="shared" si="584"/>
        <v>200.24223322437257</v>
      </c>
      <c r="G2350">
        <f t="shared" si="585"/>
        <v>95.19487042495355</v>
      </c>
      <c r="H2350">
        <f t="shared" si="586"/>
        <v>31.017019111809809</v>
      </c>
      <c r="I2350">
        <f t="shared" si="587"/>
        <v>100.12052152184422</v>
      </c>
      <c r="J2350">
        <f t="shared" si="588"/>
        <v>10024.237991671005</v>
      </c>
      <c r="K2350">
        <f t="shared" si="589"/>
        <v>10024.118829806073</v>
      </c>
      <c r="L2350">
        <f t="shared" si="592"/>
        <v>0</v>
      </c>
      <c r="M2350" s="1">
        <f t="shared" si="590"/>
        <v>0</v>
      </c>
      <c r="N2350" s="1">
        <f>IF(M2350&lt;'How to'!$B$35,0,M2350)</f>
        <v>0</v>
      </c>
      <c r="O2350" s="1">
        <f>(((ABS('How to'!$B$33))*(N2350))/(11.82))^(1/2)</f>
        <v>0</v>
      </c>
      <c r="P2350" s="1">
        <f>(((ABS('How to'!$B$33)+'How to'!$B$32)*(N2350))/(11.82))^(1/2)</f>
        <v>0</v>
      </c>
      <c r="Q2350">
        <f>IF(P2350=0,'How to'!$B$34,MIN(ROUNDDOWN(2*P2350,-1)/2,'How to'!$B$34))</f>
        <v>145</v>
      </c>
      <c r="R2350">
        <f t="shared" si="591"/>
        <v>110</v>
      </c>
      <c r="S2350" t="str">
        <f t="shared" si="581"/>
        <v/>
      </c>
      <c r="T2350">
        <f t="shared" si="577"/>
        <v>110</v>
      </c>
      <c r="U2350" t="str">
        <f t="shared" si="578"/>
        <v/>
      </c>
      <c r="W2350" t="str">
        <f t="shared" si="579"/>
        <v/>
      </c>
      <c r="X2350" t="str">
        <f t="shared" si="580"/>
        <v/>
      </c>
      <c r="AE2350" t="s">
        <v>52</v>
      </c>
    </row>
    <row r="2351" spans="1:31" x14ac:dyDescent="0.25">
      <c r="A2351">
        <v>45.972410289999999</v>
      </c>
      <c r="B2351">
        <v>-122.86660000000001</v>
      </c>
      <c r="C2351">
        <v>58.623614070000002</v>
      </c>
      <c r="D2351">
        <f t="shared" si="582"/>
        <v>190.45764574498875</v>
      </c>
      <c r="E2351">
        <f t="shared" si="583"/>
        <v>61.824427477632582</v>
      </c>
      <c r="F2351">
        <f t="shared" si="584"/>
        <v>200.24079168755972</v>
      </c>
      <c r="G2351">
        <f t="shared" si="585"/>
        <v>95.188191255191867</v>
      </c>
      <c r="H2351">
        <f t="shared" si="586"/>
        <v>31.040109844533777</v>
      </c>
      <c r="I2351">
        <f t="shared" si="587"/>
        <v>100.12132726645062</v>
      </c>
      <c r="J2351">
        <f t="shared" si="588"/>
        <v>10024.093663915171</v>
      </c>
      <c r="K2351">
        <f t="shared" si="589"/>
        <v>10024.280173595709</v>
      </c>
      <c r="L2351">
        <f t="shared" si="592"/>
        <v>0.43186766553854278</v>
      </c>
      <c r="M2351" s="1">
        <f t="shared" si="590"/>
        <v>11605.731307871063</v>
      </c>
      <c r="N2351" s="1">
        <f>IF(M2351&lt;'How to'!$B$35,0,M2351)</f>
        <v>11605.731307871063</v>
      </c>
      <c r="O2351" s="1">
        <f>(((ABS('How to'!$B$33))*(N2351))/(11.82))^(1/2)</f>
        <v>288.89297445787804</v>
      </c>
      <c r="P2351" s="1">
        <f>(((ABS('How to'!$B$33)+'How to'!$B$32)*(N2351))/(11.82))^(1/2)</f>
        <v>437.56726386812846</v>
      </c>
      <c r="Q2351">
        <f>IF(P2351=0,'How to'!$B$34,MIN(ROUNDDOWN(2*P2351,-1)/2,'How to'!$B$34))</f>
        <v>145</v>
      </c>
      <c r="R2351">
        <f t="shared" si="591"/>
        <v>110</v>
      </c>
      <c r="S2351" t="str">
        <f t="shared" si="581"/>
        <v/>
      </c>
      <c r="T2351">
        <f t="shared" si="577"/>
        <v>110</v>
      </c>
      <c r="U2351" t="str">
        <f t="shared" si="578"/>
        <v/>
      </c>
      <c r="W2351" t="str">
        <f t="shared" si="579"/>
        <v/>
      </c>
      <c r="X2351" t="str">
        <f t="shared" si="580"/>
        <v/>
      </c>
      <c r="AE2351" t="s">
        <v>52</v>
      </c>
    </row>
    <row r="2352" spans="1:31" x14ac:dyDescent="0.25">
      <c r="A2352">
        <v>45.97262405</v>
      </c>
      <c r="B2352">
        <v>-122.86649970000001</v>
      </c>
      <c r="C2352">
        <v>58.648614070000001</v>
      </c>
      <c r="D2352">
        <f t="shared" si="582"/>
        <v>190.65690764986533</v>
      </c>
      <c r="E2352">
        <f t="shared" si="583"/>
        <v>61.18204047978108</v>
      </c>
      <c r="F2352">
        <f t="shared" si="584"/>
        <v>200.23311042851742</v>
      </c>
      <c r="G2352">
        <f t="shared" si="585"/>
        <v>95.18485166991556</v>
      </c>
      <c r="H2352">
        <f t="shared" si="586"/>
        <v>31.047726823175218</v>
      </c>
      <c r="I2352">
        <f t="shared" si="587"/>
        <v>100.12051402340252</v>
      </c>
      <c r="J2352">
        <f t="shared" si="588"/>
        <v>10023.324627969712</v>
      </c>
      <c r="K2352">
        <f t="shared" si="589"/>
        <v>10024.117328310342</v>
      </c>
      <c r="L2352">
        <f t="shared" si="592"/>
        <v>0.89033720613561951</v>
      </c>
      <c r="M2352" s="1">
        <f t="shared" si="590"/>
        <v>5629.3937056829182</v>
      </c>
      <c r="N2352" s="1">
        <f>IF(M2352&lt;'How to'!$B$35,0,M2352)</f>
        <v>5629.3937056829182</v>
      </c>
      <c r="O2352" s="1">
        <f>(((ABS('How to'!$B$33))*(N2352))/(11.82))^(1/2)</f>
        <v>201.20164918923425</v>
      </c>
      <c r="P2352" s="1">
        <f>(((ABS('How to'!$B$33)+'How to'!$B$32)*(N2352))/(11.82))^(1/2)</f>
        <v>304.74695788881093</v>
      </c>
      <c r="Q2352">
        <f>IF(P2352=0,'How to'!$B$34,MIN(ROUNDDOWN(2*P2352,-1)/2,'How to'!$B$34))</f>
        <v>145</v>
      </c>
      <c r="R2352">
        <f t="shared" si="591"/>
        <v>110</v>
      </c>
      <c r="S2352" t="str">
        <f t="shared" si="581"/>
        <v/>
      </c>
      <c r="T2352">
        <f t="shared" si="577"/>
        <v>110</v>
      </c>
      <c r="U2352" t="str">
        <f t="shared" si="578"/>
        <v/>
      </c>
      <c r="W2352" t="str">
        <f t="shared" si="579"/>
        <v/>
      </c>
      <c r="X2352" t="str">
        <f t="shared" si="580"/>
        <v/>
      </c>
      <c r="AE2352" t="s">
        <v>52</v>
      </c>
    </row>
    <row r="2353" spans="1:31" x14ac:dyDescent="0.25">
      <c r="A2353">
        <v>45.972837820000002</v>
      </c>
      <c r="B2353">
        <v>-122.86639940000001</v>
      </c>
      <c r="C2353">
        <v>58.673614069999999</v>
      </c>
      <c r="D2353">
        <f t="shared" si="582"/>
        <v>191.00645087952068</v>
      </c>
      <c r="E2353">
        <f t="shared" si="583"/>
        <v>60.013562993315674</v>
      </c>
      <c r="F2353">
        <f t="shared" si="584"/>
        <v>200.21261703684766</v>
      </c>
      <c r="G2353">
        <f t="shared" si="585"/>
        <v>95.18485166991556</v>
      </c>
      <c r="H2353">
        <f t="shared" si="586"/>
        <v>31.047606990439615</v>
      </c>
      <c r="I2353">
        <f t="shared" si="587"/>
        <v>100.12047686291062</v>
      </c>
      <c r="J2353">
        <f t="shared" si="588"/>
        <v>10021.273005185856</v>
      </c>
      <c r="K2353">
        <f t="shared" si="589"/>
        <v>10024.109887256622</v>
      </c>
      <c r="L2353">
        <f t="shared" si="592"/>
        <v>1.6843046252877087</v>
      </c>
      <c r="M2353" s="1">
        <f t="shared" si="590"/>
        <v>2975.7413643462296</v>
      </c>
      <c r="N2353" s="1">
        <f>IF(M2353&lt;'How to'!$B$35,0,M2353)</f>
        <v>2975.7413643462296</v>
      </c>
      <c r="O2353" s="1">
        <f>(((ABS('How to'!$B$33))*(N2353))/(11.82))^(1/2)</f>
        <v>146.28450132315078</v>
      </c>
      <c r="P2353" s="1">
        <f>(((ABS('How to'!$B$33)+'How to'!$B$32)*(N2353))/(11.82))^(1/2)</f>
        <v>221.56755147957941</v>
      </c>
      <c r="Q2353">
        <f>IF(P2353=0,'How to'!$B$34,MIN(ROUNDDOWN(2*P2353,-1)/2,'How to'!$B$34))</f>
        <v>145</v>
      </c>
      <c r="R2353">
        <f t="shared" si="591"/>
        <v>110</v>
      </c>
      <c r="S2353" t="str">
        <f t="shared" si="581"/>
        <v/>
      </c>
      <c r="T2353">
        <f t="shared" si="577"/>
        <v>110</v>
      </c>
      <c r="U2353" t="str">
        <f t="shared" si="578"/>
        <v/>
      </c>
      <c r="W2353" t="str">
        <f t="shared" si="579"/>
        <v/>
      </c>
      <c r="X2353" t="str">
        <f t="shared" si="580"/>
        <v/>
      </c>
      <c r="AE2353" t="s">
        <v>52</v>
      </c>
    </row>
    <row r="2354" spans="1:31" x14ac:dyDescent="0.25">
      <c r="A2354">
        <v>45.973051669999997</v>
      </c>
      <c r="B2354">
        <v>-122.8662994</v>
      </c>
      <c r="C2354">
        <v>58.698614069999998</v>
      </c>
      <c r="D2354">
        <f t="shared" si="582"/>
        <v>191.49291709522245</v>
      </c>
      <c r="E2354">
        <f t="shared" si="583"/>
        <v>58.334474371664591</v>
      </c>
      <c r="F2354">
        <f t="shared" si="584"/>
        <v>200.18103855724232</v>
      </c>
      <c r="G2354">
        <f t="shared" si="585"/>
        <v>95.193757229861433</v>
      </c>
      <c r="H2354">
        <f t="shared" si="586"/>
        <v>31.02427697527439</v>
      </c>
      <c r="I2354">
        <f t="shared" si="587"/>
        <v>100.12171181804841</v>
      </c>
      <c r="J2354">
        <f t="shared" si="588"/>
        <v>10018.112049464034</v>
      </c>
      <c r="K2354">
        <f t="shared" si="589"/>
        <v>10024.357177376334</v>
      </c>
      <c r="L2354">
        <f t="shared" si="592"/>
        <v>2.4990253924879839</v>
      </c>
      <c r="M2354" s="1">
        <f t="shared" si="590"/>
        <v>2005.6533253942384</v>
      </c>
      <c r="N2354" s="1">
        <f>IF(M2354&lt;'How to'!$B$35,0,M2354)</f>
        <v>2005.6533253942384</v>
      </c>
      <c r="O2354" s="1">
        <f>(((ABS('How to'!$B$33))*(N2354))/(11.82))^(1/2)</f>
        <v>120.09603202647207</v>
      </c>
      <c r="P2354" s="1">
        <f>(((ABS('How to'!$B$33)+'How to'!$B$32)*(N2354))/(11.82))^(1/2)</f>
        <v>181.9015925667814</v>
      </c>
      <c r="Q2354">
        <f>IF(P2354=0,'How to'!$B$34,MIN(ROUNDDOWN(2*P2354,-1)/2,'How to'!$B$34))</f>
        <v>145</v>
      </c>
      <c r="R2354">
        <f t="shared" si="591"/>
        <v>110</v>
      </c>
      <c r="S2354" t="str">
        <f t="shared" si="581"/>
        <v/>
      </c>
      <c r="T2354">
        <f t="shared" si="577"/>
        <v>110</v>
      </c>
      <c r="U2354" t="str">
        <f t="shared" si="578"/>
        <v/>
      </c>
      <c r="W2354" t="str">
        <f t="shared" si="579"/>
        <v/>
      </c>
      <c r="X2354" t="str">
        <f t="shared" si="580"/>
        <v/>
      </c>
      <c r="AE2354" t="s">
        <v>52</v>
      </c>
    </row>
    <row r="2355" spans="1:31" x14ac:dyDescent="0.25">
      <c r="A2355">
        <v>45.973266109999997</v>
      </c>
      <c r="B2355">
        <v>-122.8662021</v>
      </c>
      <c r="C2355">
        <v>58.723614070000004</v>
      </c>
      <c r="D2355">
        <f t="shared" si="582"/>
        <v>192.07289168996041</v>
      </c>
      <c r="E2355">
        <f t="shared" si="583"/>
        <v>56.260829586988585</v>
      </c>
      <c r="F2355">
        <f t="shared" si="584"/>
        <v>200.14314044692972</v>
      </c>
      <c r="G2355">
        <f t="shared" si="585"/>
        <v>95.269454489796871</v>
      </c>
      <c r="H2355">
        <f t="shared" si="586"/>
        <v>30.784319602262226</v>
      </c>
      <c r="I2355">
        <f t="shared" si="587"/>
        <v>100.11964488629444</v>
      </c>
      <c r="J2355">
        <f t="shared" si="588"/>
        <v>10014.319166989859</v>
      </c>
      <c r="K2355">
        <f t="shared" si="589"/>
        <v>10023.943292157704</v>
      </c>
      <c r="L2355">
        <f t="shared" si="592"/>
        <v>3.1022774163259004</v>
      </c>
      <c r="M2355" s="1">
        <f t="shared" si="590"/>
        <v>1615.5781619345464</v>
      </c>
      <c r="N2355" s="1">
        <f>IF(M2355&lt;'How to'!$B$35,0,M2355)</f>
        <v>1615.5781619345464</v>
      </c>
      <c r="O2355" s="1">
        <f>(((ABS('How to'!$B$33))*(N2355))/(11.82))^(1/2)</f>
        <v>107.78658481003814</v>
      </c>
      <c r="P2355" s="1">
        <f>(((ABS('How to'!$B$33)+'How to'!$B$32)*(N2355))/(11.82))^(1/2)</f>
        <v>163.25727922433464</v>
      </c>
      <c r="Q2355">
        <f>IF(P2355=0,'How to'!$B$34,MIN(ROUNDDOWN(2*P2355,-1)/2,'How to'!$B$34))</f>
        <v>145</v>
      </c>
      <c r="R2355">
        <f t="shared" si="591"/>
        <v>110</v>
      </c>
      <c r="S2355" t="str">
        <f t="shared" si="581"/>
        <v/>
      </c>
      <c r="T2355">
        <f t="shared" ref="T2355:T2418" si="593">IF(Q2355=T2356,T2356,IF(Q2355&lt;T2356,Q2355,IF(MIN(Q2315:Q2354)&lt;Q2355,IF(MIN(Q2315:Q2354)&lt;T2356,T2356,MIN(Q2315:Q2354)),MIN(Q2315:Q2354))))</f>
        <v>110</v>
      </c>
      <c r="U2355" t="str">
        <f t="shared" ref="U2355:U2418" si="594">IF(T2356=T2355,"",T2355)</f>
        <v/>
      </c>
      <c r="W2355" t="str">
        <f t="shared" si="579"/>
        <v/>
      </c>
      <c r="X2355" t="str">
        <f t="shared" si="580"/>
        <v/>
      </c>
      <c r="AE2355" t="s">
        <v>52</v>
      </c>
    </row>
    <row r="2356" spans="1:31" x14ac:dyDescent="0.25">
      <c r="A2356">
        <v>45.97348169</v>
      </c>
      <c r="B2356">
        <v>-122.86611019999999</v>
      </c>
      <c r="C2356">
        <v>58.748614070000002</v>
      </c>
      <c r="D2356">
        <f t="shared" si="582"/>
        <v>192.82652470482947</v>
      </c>
      <c r="E2356">
        <f t="shared" si="583"/>
        <v>53.390329158425644</v>
      </c>
      <c r="F2356">
        <f t="shared" si="584"/>
        <v>200.08147309880354</v>
      </c>
      <c r="G2356">
        <f t="shared" si="585"/>
        <v>95.472055979949772</v>
      </c>
      <c r="H2356">
        <f t="shared" si="586"/>
        <v>30.134320647756944</v>
      </c>
      <c r="I2356">
        <f t="shared" si="587"/>
        <v>100.11488777369973</v>
      </c>
      <c r="J2356">
        <f t="shared" si="588"/>
        <v>10008.148969346812</v>
      </c>
      <c r="K2356">
        <f t="shared" si="589"/>
        <v>10022.990753940492</v>
      </c>
      <c r="L2356">
        <f t="shared" si="592"/>
        <v>3.8525036786069564</v>
      </c>
      <c r="M2356" s="1">
        <f t="shared" si="590"/>
        <v>1300.8411659148303</v>
      </c>
      <c r="N2356" s="1">
        <f>IF(M2356&lt;'How to'!$B$35,0,M2356)</f>
        <v>1300.8411659148303</v>
      </c>
      <c r="O2356" s="1">
        <f>(((ABS('How to'!$B$33))*(N2356))/(11.82))^(1/2)</f>
        <v>96.719236727729779</v>
      </c>
      <c r="P2356" s="1">
        <f>(((ABS('How to'!$B$33)+'How to'!$B$32)*(N2356))/(11.82))^(1/2)</f>
        <v>146.49429207402602</v>
      </c>
      <c r="Q2356">
        <f>IF(P2356=0,'How to'!$B$34,MIN(ROUNDDOWN(2*P2356,-1)/2,'How to'!$B$34))</f>
        <v>145</v>
      </c>
      <c r="R2356">
        <f t="shared" si="591"/>
        <v>110</v>
      </c>
      <c r="S2356" t="str">
        <f t="shared" si="581"/>
        <v/>
      </c>
      <c r="T2356">
        <f t="shared" si="593"/>
        <v>110</v>
      </c>
      <c r="U2356" t="str">
        <f t="shared" si="594"/>
        <v/>
      </c>
      <c r="W2356" t="str">
        <f t="shared" si="579"/>
        <v/>
      </c>
      <c r="X2356" t="str">
        <f t="shared" si="580"/>
        <v/>
      </c>
      <c r="AE2356" t="s">
        <v>52</v>
      </c>
    </row>
    <row r="2357" spans="1:31" x14ac:dyDescent="0.25">
      <c r="A2357">
        <v>45.973698599999999</v>
      </c>
      <c r="B2357">
        <v>-122.86602499999999</v>
      </c>
      <c r="C2357">
        <v>58.773614070000001</v>
      </c>
      <c r="D2357">
        <f t="shared" si="582"/>
        <v>193.74379738479158</v>
      </c>
      <c r="E2357">
        <f t="shared" si="583"/>
        <v>49.599197162291723</v>
      </c>
      <c r="F2357">
        <f t="shared" si="584"/>
        <v>199.99184829443189</v>
      </c>
      <c r="G2357">
        <f t="shared" si="585"/>
        <v>95.821599209605125</v>
      </c>
      <c r="H2357">
        <f t="shared" si="586"/>
        <v>28.965971669517394</v>
      </c>
      <c r="I2357">
        <f t="shared" si="587"/>
        <v>100.10397789221706</v>
      </c>
      <c r="J2357">
        <f t="shared" si="588"/>
        <v>9999.1848460557649</v>
      </c>
      <c r="K2357">
        <f t="shared" si="589"/>
        <v>10020.806389845482</v>
      </c>
      <c r="L2357">
        <f t="shared" si="592"/>
        <v>4.6498971805532623</v>
      </c>
      <c r="M2357" s="1">
        <f t="shared" si="590"/>
        <v>1077.5298894515736</v>
      </c>
      <c r="N2357" s="1">
        <f>IF(M2357&lt;'How to'!$B$35,0,M2357)</f>
        <v>1077.5298894515736</v>
      </c>
      <c r="O2357" s="1">
        <f>(((ABS('How to'!$B$33))*(N2357))/(11.82))^(1/2)</f>
        <v>88.026895887617513</v>
      </c>
      <c r="P2357" s="1">
        <f>(((ABS('How to'!$B$33)+'How to'!$B$32)*(N2357))/(11.82))^(1/2)</f>
        <v>133.32857281361638</v>
      </c>
      <c r="Q2357">
        <f>IF(P2357=0,'How to'!$B$34,MIN(ROUNDDOWN(2*P2357,-1)/2,'How to'!$B$34))</f>
        <v>130</v>
      </c>
      <c r="R2357">
        <f t="shared" si="591"/>
        <v>110</v>
      </c>
      <c r="S2357" t="str">
        <f t="shared" si="581"/>
        <v/>
      </c>
      <c r="T2357">
        <f t="shared" si="593"/>
        <v>110</v>
      </c>
      <c r="U2357" t="str">
        <f t="shared" si="594"/>
        <v/>
      </c>
      <c r="W2357" t="str">
        <f t="shared" si="579"/>
        <v/>
      </c>
      <c r="X2357" t="str">
        <f t="shared" si="580"/>
        <v/>
      </c>
      <c r="AE2357" t="s">
        <v>52</v>
      </c>
    </row>
    <row r="2358" spans="1:31" x14ac:dyDescent="0.25">
      <c r="A2358">
        <v>45.97391674</v>
      </c>
      <c r="B2358">
        <v>-122.8659464</v>
      </c>
      <c r="C2358">
        <v>58.798614069999999</v>
      </c>
      <c r="D2358">
        <f t="shared" si="582"/>
        <v>194.78240832030158</v>
      </c>
      <c r="E2358">
        <f t="shared" si="583"/>
        <v>44.94160059643383</v>
      </c>
      <c r="F2358">
        <f t="shared" si="584"/>
        <v>199.89981004299648</v>
      </c>
      <c r="G2358">
        <f t="shared" si="585"/>
        <v>96.29915986536102</v>
      </c>
      <c r="H2358">
        <f t="shared" si="586"/>
        <v>27.31022488500578</v>
      </c>
      <c r="I2358">
        <f t="shared" si="587"/>
        <v>100.09683598418059</v>
      </c>
      <c r="J2358">
        <f t="shared" si="588"/>
        <v>9989.9835138065191</v>
      </c>
      <c r="K2358">
        <f t="shared" si="589"/>
        <v>10019.37657404395</v>
      </c>
      <c r="L2358">
        <f t="shared" si="592"/>
        <v>5.4215367044253426</v>
      </c>
      <c r="M2358" s="1">
        <f t="shared" si="590"/>
        <v>924.03474515496771</v>
      </c>
      <c r="N2358" s="1">
        <f>IF(M2358&lt;'How to'!$B$35,0,M2358)</f>
        <v>924.03474515496771</v>
      </c>
      <c r="O2358" s="1">
        <f>(((ABS('How to'!$B$33))*(N2358))/(11.82))^(1/2)</f>
        <v>81.516378171302833</v>
      </c>
      <c r="P2358" s="1">
        <f>(((ABS('How to'!$B$33)+'How to'!$B$32)*(N2358))/(11.82))^(1/2)</f>
        <v>123.46751811390038</v>
      </c>
      <c r="Q2358">
        <f>IF(P2358=0,'How to'!$B$34,MIN(ROUNDDOWN(2*P2358,-1)/2,'How to'!$B$34))</f>
        <v>120</v>
      </c>
      <c r="R2358">
        <f t="shared" si="591"/>
        <v>110</v>
      </c>
      <c r="S2358" t="str">
        <f t="shared" si="581"/>
        <v/>
      </c>
      <c r="T2358">
        <f t="shared" si="593"/>
        <v>110</v>
      </c>
      <c r="U2358" t="str">
        <f t="shared" si="594"/>
        <v/>
      </c>
      <c r="W2358" t="str">
        <f t="shared" si="579"/>
        <v/>
      </c>
      <c r="X2358" t="str">
        <f t="shared" si="580"/>
        <v/>
      </c>
      <c r="AE2358" t="s">
        <v>52</v>
      </c>
    </row>
    <row r="2359" spans="1:31" x14ac:dyDescent="0.25">
      <c r="A2359">
        <v>45.974135709999999</v>
      </c>
      <c r="B2359">
        <v>-122.86587280000001</v>
      </c>
      <c r="C2359">
        <v>58.823614069999998</v>
      </c>
      <c r="D2359">
        <f t="shared" si="582"/>
        <v>195.82992481496649</v>
      </c>
      <c r="E2359">
        <f t="shared" si="583"/>
        <v>39.835322174377197</v>
      </c>
      <c r="F2359">
        <f t="shared" si="584"/>
        <v>199.84046723767401</v>
      </c>
      <c r="G2359">
        <f t="shared" si="585"/>
        <v>96.803437200163557</v>
      </c>
      <c r="H2359">
        <f t="shared" si="586"/>
        <v>25.476549094981486</v>
      </c>
      <c r="I2359">
        <f t="shared" si="587"/>
        <v>100.09975028717609</v>
      </c>
      <c r="J2359">
        <f t="shared" si="588"/>
        <v>9984.0530864429638</v>
      </c>
      <c r="K2359">
        <f t="shared" si="589"/>
        <v>10019.96000755501</v>
      </c>
      <c r="L2359">
        <f t="shared" si="592"/>
        <v>5.9922384058084583</v>
      </c>
      <c r="M2359" s="1">
        <f t="shared" si="590"/>
        <v>836.07821726872203</v>
      </c>
      <c r="N2359" s="1">
        <f>IF(M2359&lt;'How to'!$B$35,0,M2359)</f>
        <v>836.07821726872203</v>
      </c>
      <c r="O2359" s="1">
        <f>(((ABS('How to'!$B$33))*(N2359))/(11.82))^(1/2)</f>
        <v>77.539711166408125</v>
      </c>
      <c r="P2359" s="1">
        <f>(((ABS('How to'!$B$33)+'How to'!$B$32)*(N2359))/(11.82))^(1/2)</f>
        <v>117.44432110154054</v>
      </c>
      <c r="Q2359">
        <f>IF(P2359=0,'How to'!$B$34,MIN(ROUNDDOWN(2*P2359,-1)/2,'How to'!$B$34))</f>
        <v>115</v>
      </c>
      <c r="R2359">
        <f t="shared" si="591"/>
        <v>110</v>
      </c>
      <c r="S2359" t="str">
        <f t="shared" si="581"/>
        <v/>
      </c>
      <c r="T2359">
        <f t="shared" si="593"/>
        <v>110</v>
      </c>
      <c r="U2359" t="str">
        <f t="shared" si="594"/>
        <v/>
      </c>
      <c r="W2359" t="str">
        <f t="shared" si="579"/>
        <v/>
      </c>
      <c r="X2359" t="str">
        <f t="shared" si="580"/>
        <v/>
      </c>
      <c r="AE2359" t="s">
        <v>52</v>
      </c>
    </row>
    <row r="2360" spans="1:31" x14ac:dyDescent="0.25">
      <c r="A2360">
        <v>45.974356239999999</v>
      </c>
      <c r="B2360">
        <v>-122.86580960000001</v>
      </c>
      <c r="C2360">
        <v>58.848614070000004</v>
      </c>
      <c r="D2360">
        <f t="shared" si="582"/>
        <v>196.80953641534072</v>
      </c>
      <c r="E2360">
        <f t="shared" si="583"/>
        <v>34.349995364823613</v>
      </c>
      <c r="F2360">
        <f t="shared" si="584"/>
        <v>199.78467360031581</v>
      </c>
      <c r="G2360">
        <f t="shared" si="585"/>
        <v>97.354468724879695</v>
      </c>
      <c r="H2360">
        <f t="shared" si="586"/>
        <v>23.256059801530277</v>
      </c>
      <c r="I2360">
        <f t="shared" si="587"/>
        <v>100.09364064812475</v>
      </c>
      <c r="J2360">
        <f t="shared" si="588"/>
        <v>9978.4789513961823</v>
      </c>
      <c r="K2360">
        <f t="shared" si="589"/>
        <v>10018.73689819593</v>
      </c>
      <c r="L2360">
        <f t="shared" si="592"/>
        <v>6.3449150348722174</v>
      </c>
      <c r="M2360" s="1">
        <f t="shared" si="590"/>
        <v>789.50914575940419</v>
      </c>
      <c r="N2360" s="1">
        <f>IF(M2360&lt;'How to'!$B$35,0,M2360)</f>
        <v>789.50914575940419</v>
      </c>
      <c r="O2360" s="1">
        <f>(((ABS('How to'!$B$33))*(N2360))/(11.82))^(1/2)</f>
        <v>75.349314779197101</v>
      </c>
      <c r="P2360" s="1">
        <f>(((ABS('How to'!$B$33)+'How to'!$B$32)*(N2360))/(11.82))^(1/2)</f>
        <v>114.12667118036424</v>
      </c>
      <c r="Q2360">
        <f>IF(P2360=0,'How to'!$B$34,MIN(ROUNDDOWN(2*P2360,-1)/2,'How to'!$B$34))</f>
        <v>110</v>
      </c>
      <c r="R2360">
        <f t="shared" si="591"/>
        <v>110</v>
      </c>
      <c r="S2360" t="str">
        <f t="shared" si="581"/>
        <v/>
      </c>
      <c r="T2360">
        <f t="shared" si="593"/>
        <v>110</v>
      </c>
      <c r="U2360" t="str">
        <f t="shared" si="594"/>
        <v/>
      </c>
      <c r="W2360" t="str">
        <f t="shared" si="579"/>
        <v/>
      </c>
      <c r="X2360" t="str">
        <f t="shared" si="580"/>
        <v/>
      </c>
      <c r="AE2360" t="s">
        <v>52</v>
      </c>
    </row>
    <row r="2361" spans="1:31" x14ac:dyDescent="0.25">
      <c r="A2361">
        <v>45.97457825</v>
      </c>
      <c r="B2361">
        <v>-122.8657583</v>
      </c>
      <c r="C2361">
        <v>58.873614070000002</v>
      </c>
      <c r="D2361">
        <f t="shared" si="582"/>
        <v>197.69230004982046</v>
      </c>
      <c r="E2361">
        <f t="shared" si="583"/>
        <v>28.377314841492851</v>
      </c>
      <c r="F2361">
        <f t="shared" si="584"/>
        <v>199.71859577065291</v>
      </c>
      <c r="G2361">
        <f t="shared" si="585"/>
        <v>97.922198175186452</v>
      </c>
      <c r="H2361">
        <f t="shared" si="586"/>
        <v>20.633288840213698</v>
      </c>
      <c r="I2361">
        <f t="shared" si="587"/>
        <v>100.0724212949011</v>
      </c>
      <c r="J2361">
        <f t="shared" si="588"/>
        <v>9971.879374150365</v>
      </c>
      <c r="K2361">
        <f t="shared" si="589"/>
        <v>10014.489503824176</v>
      </c>
      <c r="L2361">
        <f t="shared" si="592"/>
        <v>6.5276435008210019</v>
      </c>
      <c r="M2361" s="1">
        <f t="shared" si="590"/>
        <v>767.08306010925867</v>
      </c>
      <c r="N2361" s="1">
        <f>IF(M2361&lt;'How to'!$B$35,0,M2361)</f>
        <v>767.08306010925867</v>
      </c>
      <c r="O2361" s="1">
        <f>(((ABS('How to'!$B$33))*(N2361))/(11.82))^(1/2)</f>
        <v>74.271453063814533</v>
      </c>
      <c r="P2361" s="1">
        <f>(((ABS('How to'!$B$33)+'How to'!$B$32)*(N2361))/(11.82))^(1/2)</f>
        <v>112.49410464767784</v>
      </c>
      <c r="Q2361">
        <f>IF(P2361=0,'How to'!$B$34,MIN(ROUNDDOWN(2*P2361,-1)/2,'How to'!$B$34))</f>
        <v>110</v>
      </c>
      <c r="R2361">
        <f t="shared" si="591"/>
        <v>110</v>
      </c>
      <c r="S2361" t="str">
        <f t="shared" si="581"/>
        <v/>
      </c>
      <c r="T2361">
        <f t="shared" si="593"/>
        <v>110</v>
      </c>
      <c r="U2361">
        <f t="shared" si="594"/>
        <v>110</v>
      </c>
      <c r="W2361" t="str">
        <f t="shared" si="579"/>
        <v/>
      </c>
      <c r="X2361" t="str">
        <f t="shared" si="580"/>
        <v>58.87361407 110</v>
      </c>
      <c r="AE2361" t="s">
        <v>52</v>
      </c>
    </row>
    <row r="2362" spans="1:31" x14ac:dyDescent="0.25">
      <c r="A2362">
        <v>45.974801429999999</v>
      </c>
      <c r="B2362">
        <v>-122.8657185</v>
      </c>
      <c r="C2362">
        <v>58.898614070000001</v>
      </c>
      <c r="D2362">
        <f t="shared" si="582"/>
        <v>198.44593306468948</v>
      </c>
      <c r="E2362">
        <f t="shared" si="583"/>
        <v>22.536200926379575</v>
      </c>
      <c r="F2362">
        <f t="shared" si="584"/>
        <v>199.72147781875981</v>
      </c>
      <c r="G2362">
        <f t="shared" si="585"/>
        <v>98.483248454940579</v>
      </c>
      <c r="H2362">
        <f t="shared" si="586"/>
        <v>17.631450323920603</v>
      </c>
      <c r="I2362">
        <f t="shared" si="587"/>
        <v>100.04907928992867</v>
      </c>
      <c r="J2362">
        <f t="shared" si="588"/>
        <v>9972.1671755273419</v>
      </c>
      <c r="K2362">
        <f t="shared" si="589"/>
        <v>10009.818266762433</v>
      </c>
      <c r="L2362">
        <f t="shared" si="592"/>
        <v>6.1360485033196541</v>
      </c>
      <c r="M2362" s="1">
        <f t="shared" si="590"/>
        <v>815.65670979841809</v>
      </c>
      <c r="N2362" s="1">
        <f>IF(M2362&lt;'How to'!$B$35,0,M2362)</f>
        <v>815.65670979841809</v>
      </c>
      <c r="O2362" s="1">
        <f>(((ABS('How to'!$B$33))*(N2362))/(11.82))^(1/2)</f>
        <v>76.586889449867471</v>
      </c>
      <c r="P2362" s="1">
        <f>(((ABS('How to'!$B$33)+'How to'!$B$32)*(N2362))/(11.82))^(1/2)</f>
        <v>116.0011444640913</v>
      </c>
      <c r="Q2362">
        <f>IF(P2362=0,'How to'!$B$34,MIN(ROUNDDOWN(2*P2362,-1)/2,'How to'!$B$34))</f>
        <v>115</v>
      </c>
      <c r="R2362">
        <f t="shared" si="591"/>
        <v>120</v>
      </c>
      <c r="S2362">
        <f t="shared" si="581"/>
        <v>120</v>
      </c>
      <c r="T2362">
        <f t="shared" si="593"/>
        <v>115</v>
      </c>
      <c r="U2362">
        <f t="shared" si="594"/>
        <v>115</v>
      </c>
      <c r="W2362" t="str">
        <f t="shared" si="579"/>
        <v>58.89861407 120</v>
      </c>
      <c r="X2362" t="str">
        <f t="shared" si="580"/>
        <v>58.89861407 115</v>
      </c>
      <c r="AE2362" t="s">
        <v>52</v>
      </c>
    </row>
    <row r="2363" spans="1:31" x14ac:dyDescent="0.25">
      <c r="A2363">
        <v>45.975025279999997</v>
      </c>
      <c r="B2363">
        <v>-122.8656872</v>
      </c>
      <c r="C2363">
        <v>58.923614069999999</v>
      </c>
      <c r="D2363">
        <f t="shared" si="582"/>
        <v>199.10717089482347</v>
      </c>
      <c r="E2363">
        <f t="shared" si="583"/>
        <v>16.904016471368475</v>
      </c>
      <c r="F2363">
        <f t="shared" si="584"/>
        <v>199.82345026198686</v>
      </c>
      <c r="G2363">
        <f t="shared" si="585"/>
        <v>99.02648761480296</v>
      </c>
      <c r="H2363">
        <f t="shared" si="586"/>
        <v>14.35885941905196</v>
      </c>
      <c r="I2363">
        <f t="shared" si="587"/>
        <v>100.06209118912527</v>
      </c>
      <c r="J2363">
        <f t="shared" si="588"/>
        <v>9982.3528186511849</v>
      </c>
      <c r="K2363">
        <f t="shared" si="589"/>
        <v>10012.42209314082</v>
      </c>
      <c r="L2363">
        <f t="shared" si="592"/>
        <v>5.4835457953440185</v>
      </c>
      <c r="M2363" s="1">
        <f t="shared" si="590"/>
        <v>912.95144299170352</v>
      </c>
      <c r="N2363" s="1">
        <f>IF(M2363&lt;'How to'!$B$35,0,M2363)</f>
        <v>912.95144299170352</v>
      </c>
      <c r="O2363" s="1">
        <f>(((ABS('How to'!$B$33))*(N2363))/(11.82))^(1/2)</f>
        <v>81.026030710183591</v>
      </c>
      <c r="P2363" s="1">
        <f>(((ABS('How to'!$B$33)+'How to'!$B$32)*(N2363))/(11.82))^(1/2)</f>
        <v>122.72482093578705</v>
      </c>
      <c r="Q2363">
        <f>IF(P2363=0,'How to'!$B$34,MIN(ROUNDDOWN(2*P2363,-1)/2,'How to'!$B$34))</f>
        <v>120</v>
      </c>
      <c r="R2363">
        <f t="shared" si="591"/>
        <v>120</v>
      </c>
      <c r="S2363" t="str">
        <f t="shared" si="581"/>
        <v/>
      </c>
      <c r="T2363">
        <f t="shared" si="593"/>
        <v>120</v>
      </c>
      <c r="U2363">
        <f t="shared" si="594"/>
        <v>120</v>
      </c>
      <c r="W2363" t="str">
        <f t="shared" si="579"/>
        <v/>
      </c>
      <c r="X2363" t="str">
        <f t="shared" si="580"/>
        <v>58.92361407 120</v>
      </c>
      <c r="AE2363" t="s">
        <v>52</v>
      </c>
    </row>
    <row r="2364" spans="1:31" x14ac:dyDescent="0.25">
      <c r="A2364">
        <v>45.975249660000003</v>
      </c>
      <c r="B2364">
        <v>-122.86566620000001</v>
      </c>
      <c r="C2364">
        <v>58.948614069999998</v>
      </c>
      <c r="D2364">
        <f t="shared" si="582"/>
        <v>199.59363711052521</v>
      </c>
      <c r="E2364">
        <f t="shared" si="583"/>
        <v>11.774740881258824</v>
      </c>
      <c r="F2364">
        <f t="shared" si="584"/>
        <v>199.94065243923961</v>
      </c>
      <c r="G2364">
        <f t="shared" si="585"/>
        <v>99.455067690461036</v>
      </c>
      <c r="H2364">
        <f t="shared" si="586"/>
        <v>11.094030939961682</v>
      </c>
      <c r="I2364">
        <f t="shared" si="587"/>
        <v>100.07191420079369</v>
      </c>
      <c r="J2364">
        <f t="shared" si="588"/>
        <v>9994.0661244572038</v>
      </c>
      <c r="K2364">
        <f t="shared" si="589"/>
        <v>10014.388011811014</v>
      </c>
      <c r="L2364">
        <f t="shared" si="592"/>
        <v>4.5079804074341174</v>
      </c>
      <c r="M2364" s="1">
        <f t="shared" si="590"/>
        <v>1110.7399663157664</v>
      </c>
      <c r="N2364" s="1">
        <f>IF(M2364&lt;'How to'!$B$35,0,M2364)</f>
        <v>1110.7399663157664</v>
      </c>
      <c r="O2364" s="1">
        <f>(((ABS('How to'!$B$33))*(N2364))/(11.82))^(1/2)</f>
        <v>89.373120955406137</v>
      </c>
      <c r="P2364" s="1">
        <f>(((ABS('How to'!$B$33)+'How to'!$B$32)*(N2364))/(11.82))^(1/2)</f>
        <v>135.3676117364852</v>
      </c>
      <c r="Q2364">
        <f>IF(P2364=0,'How to'!$B$34,MIN(ROUNDDOWN(2*P2364,-1)/2,'How to'!$B$34))</f>
        <v>135</v>
      </c>
      <c r="R2364">
        <f t="shared" si="591"/>
        <v>145</v>
      </c>
      <c r="S2364">
        <f t="shared" si="581"/>
        <v>145</v>
      </c>
      <c r="T2364">
        <f t="shared" si="593"/>
        <v>135</v>
      </c>
      <c r="U2364">
        <f t="shared" si="594"/>
        <v>135</v>
      </c>
      <c r="W2364" t="str">
        <f t="shared" si="579"/>
        <v>58.94861407 145</v>
      </c>
      <c r="X2364" t="str">
        <f t="shared" si="580"/>
        <v>58.94861407 135</v>
      </c>
      <c r="AE2364" t="s">
        <v>52</v>
      </c>
    </row>
    <row r="2365" spans="1:31" x14ac:dyDescent="0.25">
      <c r="A2365">
        <v>45.975474499999997</v>
      </c>
      <c r="B2365">
        <v>-122.8656582</v>
      </c>
      <c r="C2365">
        <v>58.973614070000004</v>
      </c>
      <c r="D2365">
        <f t="shared" si="582"/>
        <v>199.9097844897903</v>
      </c>
      <c r="E2365">
        <f t="shared" si="583"/>
        <v>7.1715771874668013</v>
      </c>
      <c r="F2365">
        <f t="shared" si="584"/>
        <v>200.03837995272355</v>
      </c>
      <c r="G2365">
        <f t="shared" si="585"/>
        <v>99.770101874634008</v>
      </c>
      <c r="H2365">
        <f t="shared" si="586"/>
        <v>7.7441283694274103</v>
      </c>
      <c r="I2365">
        <f t="shared" si="587"/>
        <v>100.07019912180159</v>
      </c>
      <c r="J2365">
        <f t="shared" si="588"/>
        <v>10003.838363527548</v>
      </c>
      <c r="K2365">
        <f t="shared" si="589"/>
        <v>10014.044752277021</v>
      </c>
      <c r="L2365">
        <f t="shared" si="592"/>
        <v>3.1947439254928183</v>
      </c>
      <c r="M2365" s="1">
        <f t="shared" si="590"/>
        <v>1567.2687679861951</v>
      </c>
      <c r="N2365" s="1">
        <f>IF(M2365&lt;'How to'!$B$35,0,M2365)</f>
        <v>1567.2687679861951</v>
      </c>
      <c r="O2365" s="1">
        <f>(((ABS('How to'!$B$33))*(N2365))/(11.82))^(1/2)</f>
        <v>106.16282440598843</v>
      </c>
      <c r="P2365" s="1">
        <f>(((ABS('How to'!$B$33)+'How to'!$B$32)*(N2365))/(11.82))^(1/2)</f>
        <v>160.79787570816839</v>
      </c>
      <c r="Q2365">
        <f>IF(P2365=0,'How to'!$B$34,MIN(ROUNDDOWN(2*P2365,-1)/2,'How to'!$B$34))</f>
        <v>145</v>
      </c>
      <c r="R2365">
        <f t="shared" si="591"/>
        <v>145</v>
      </c>
      <c r="S2365" t="str">
        <f t="shared" si="581"/>
        <v/>
      </c>
      <c r="T2365">
        <f t="shared" si="593"/>
        <v>145</v>
      </c>
      <c r="U2365" t="str">
        <f t="shared" si="594"/>
        <v/>
      </c>
      <c r="W2365" t="str">
        <f t="shared" si="579"/>
        <v/>
      </c>
      <c r="X2365" t="str">
        <f t="shared" si="580"/>
        <v/>
      </c>
      <c r="AE2365" t="s">
        <v>52</v>
      </c>
    </row>
    <row r="2366" spans="1:31" x14ac:dyDescent="0.25">
      <c r="A2366">
        <v>45.975699409999997</v>
      </c>
      <c r="B2366">
        <v>-122.8656551</v>
      </c>
      <c r="C2366">
        <v>58.998614070000002</v>
      </c>
      <c r="D2366">
        <f t="shared" si="582"/>
        <v>200.09123527477513</v>
      </c>
      <c r="E2366">
        <f t="shared" si="583"/>
        <v>3.3111354587937289</v>
      </c>
      <c r="F2366">
        <f t="shared" si="584"/>
        <v>200.11862994686899</v>
      </c>
      <c r="G2366">
        <f t="shared" si="585"/>
        <v>99.962684609748919</v>
      </c>
      <c r="H2366">
        <f t="shared" si="586"/>
        <v>4.9048526404958155</v>
      </c>
      <c r="I2366">
        <f t="shared" si="587"/>
        <v>100.08294506964266</v>
      </c>
      <c r="J2366">
        <f t="shared" si="588"/>
        <v>10011.866512952973</v>
      </c>
      <c r="K2366">
        <f t="shared" si="589"/>
        <v>10016.59589381311</v>
      </c>
      <c r="L2366">
        <f t="shared" si="592"/>
        <v>2.174713972028758</v>
      </c>
      <c r="M2366" s="1">
        <f t="shared" si="590"/>
        <v>2302.9685794653674</v>
      </c>
      <c r="N2366" s="1">
        <f>IF(M2366&lt;'How to'!$B$35,0,M2366)</f>
        <v>2302.9685794653674</v>
      </c>
      <c r="O2366" s="1">
        <f>(((ABS('How to'!$B$33))*(N2366))/(11.82))^(1/2)</f>
        <v>128.68997927592073</v>
      </c>
      <c r="P2366" s="1">
        <f>(((ABS('How to'!$B$33)+'How to'!$B$32)*(N2366))/(11.82))^(1/2)</f>
        <v>194.91828150089242</v>
      </c>
      <c r="Q2366">
        <f>IF(P2366=0,'How to'!$B$34,MIN(ROUNDDOWN(2*P2366,-1)/2,'How to'!$B$34))</f>
        <v>145</v>
      </c>
      <c r="R2366">
        <f t="shared" si="591"/>
        <v>145</v>
      </c>
      <c r="S2366" t="str">
        <f t="shared" si="581"/>
        <v/>
      </c>
      <c r="T2366">
        <f t="shared" si="593"/>
        <v>145</v>
      </c>
      <c r="U2366" t="str">
        <f t="shared" si="594"/>
        <v/>
      </c>
      <c r="W2366" t="str">
        <f t="shared" si="579"/>
        <v/>
      </c>
      <c r="X2366" t="str">
        <f t="shared" si="580"/>
        <v/>
      </c>
      <c r="AE2366" t="s">
        <v>52</v>
      </c>
    </row>
    <row r="2367" spans="1:31" x14ac:dyDescent="0.25">
      <c r="A2367">
        <v>45.975924319999997</v>
      </c>
      <c r="B2367">
        <v>-122.8656543</v>
      </c>
      <c r="C2367">
        <v>59.023614070000001</v>
      </c>
      <c r="D2367">
        <f t="shared" si="582"/>
        <v>200.19921519000872</v>
      </c>
      <c r="E2367">
        <f t="shared" si="583"/>
        <v>0.17019786014634108</v>
      </c>
      <c r="F2367">
        <f t="shared" si="584"/>
        <v>200.19928753621232</v>
      </c>
      <c r="G2367">
        <f t="shared" si="585"/>
        <v>100.08068328002049</v>
      </c>
      <c r="H2367">
        <f t="shared" si="586"/>
        <v>2.5452523131827101</v>
      </c>
      <c r="I2367">
        <f t="shared" si="587"/>
        <v>100.11304348152412</v>
      </c>
      <c r="J2367">
        <f t="shared" si="588"/>
        <v>10019.938682501755</v>
      </c>
      <c r="K2367">
        <f t="shared" si="589"/>
        <v>10022.621475133537</v>
      </c>
      <c r="L2367">
        <f t="shared" si="592"/>
        <v>1.6379232679774478</v>
      </c>
      <c r="M2367" s="1">
        <f t="shared" si="590"/>
        <v>3059.551589223634</v>
      </c>
      <c r="N2367" s="1">
        <f>IF(M2367&lt;'How to'!$B$35,0,M2367)</f>
        <v>3059.551589223634</v>
      </c>
      <c r="O2367" s="1">
        <f>(((ABS('How to'!$B$33))*(N2367))/(11.82))^(1/2)</f>
        <v>148.33021111678494</v>
      </c>
      <c r="P2367" s="1">
        <f>(((ABS('How to'!$B$33)+'How to'!$B$32)*(N2367))/(11.82))^(1/2)</f>
        <v>224.66605409546509</v>
      </c>
      <c r="Q2367">
        <f>IF(P2367=0,'How to'!$B$34,MIN(ROUNDDOWN(2*P2367,-1)/2,'How to'!$B$34))</f>
        <v>145</v>
      </c>
      <c r="R2367">
        <f t="shared" si="591"/>
        <v>145</v>
      </c>
      <c r="S2367" t="str">
        <f t="shared" si="581"/>
        <v/>
      </c>
      <c r="T2367">
        <f t="shared" si="593"/>
        <v>145</v>
      </c>
      <c r="U2367" t="str">
        <f t="shared" si="594"/>
        <v/>
      </c>
      <c r="W2367" t="str">
        <f t="shared" si="579"/>
        <v/>
      </c>
      <c r="X2367" t="str">
        <f t="shared" si="580"/>
        <v/>
      </c>
      <c r="AE2367" t="s">
        <v>170</v>
      </c>
    </row>
    <row r="2368" spans="1:31" x14ac:dyDescent="0.25">
      <c r="A2368">
        <v>45.976149220000003</v>
      </c>
      <c r="B2368">
        <v>-122.8656574</v>
      </c>
      <c r="C2368">
        <v>59.048614069999999</v>
      </c>
      <c r="D2368">
        <f t="shared" si="582"/>
        <v>200.24930896440767</v>
      </c>
      <c r="E2368">
        <f t="shared" si="583"/>
        <v>2.1506733188698077</v>
      </c>
      <c r="F2368">
        <f t="shared" si="584"/>
        <v>200.26085772423752</v>
      </c>
      <c r="G2368">
        <f t="shared" si="585"/>
        <v>100.13856942006419</v>
      </c>
      <c r="H2368">
        <f t="shared" si="586"/>
        <v>0.68079420669672264</v>
      </c>
      <c r="I2368">
        <f t="shared" si="587"/>
        <v>100.14088359031433</v>
      </c>
      <c r="J2368">
        <f t="shared" si="588"/>
        <v>10026.102784111827</v>
      </c>
      <c r="K2368">
        <f t="shared" si="589"/>
        <v>10028.196566248886</v>
      </c>
      <c r="L2368">
        <f t="shared" si="592"/>
        <v>1.446990717682374</v>
      </c>
      <c r="M2368" s="1">
        <f t="shared" si="590"/>
        <v>3465.1903580663311</v>
      </c>
      <c r="N2368" s="1">
        <f>IF(M2368&lt;'How to'!$B$35,0,M2368)</f>
        <v>3465.1903580663311</v>
      </c>
      <c r="O2368" s="1">
        <f>(((ABS('How to'!$B$33))*(N2368))/(11.82))^(1/2)</f>
        <v>157.85715566150179</v>
      </c>
      <c r="P2368" s="1">
        <f>(((ABS('How to'!$B$33)+'How to'!$B$32)*(N2368))/(11.82))^(1/2)</f>
        <v>239.09589291476445</v>
      </c>
      <c r="Q2368">
        <f>IF(P2368=0,'How to'!$B$34,MIN(ROUNDDOWN(2*P2368,-1)/2,'How to'!$B$34))</f>
        <v>145</v>
      </c>
      <c r="R2368">
        <f t="shared" si="591"/>
        <v>145</v>
      </c>
      <c r="S2368" t="str">
        <f t="shared" si="581"/>
        <v/>
      </c>
      <c r="T2368">
        <f t="shared" si="593"/>
        <v>145</v>
      </c>
      <c r="U2368" t="str">
        <f t="shared" si="594"/>
        <v/>
      </c>
      <c r="W2368" t="str">
        <f t="shared" si="579"/>
        <v/>
      </c>
      <c r="X2368" t="str">
        <f t="shared" si="580"/>
        <v/>
      </c>
      <c r="AE2368" t="s">
        <v>52</v>
      </c>
    </row>
    <row r="2369" spans="1:31" x14ac:dyDescent="0.25">
      <c r="A2369">
        <v>45.976374069999999</v>
      </c>
      <c r="B2369">
        <v>-122.8656656</v>
      </c>
      <c r="C2369">
        <v>59.073614069999998</v>
      </c>
      <c r="D2369">
        <f t="shared" si="582"/>
        <v>200.24930896519862</v>
      </c>
      <c r="E2369">
        <f t="shared" si="583"/>
        <v>3.4658191893586414</v>
      </c>
      <c r="F2369">
        <f t="shared" si="584"/>
        <v>200.27929908927911</v>
      </c>
      <c r="G2369">
        <f t="shared" si="585"/>
        <v>100.13968261515629</v>
      </c>
      <c r="H2369">
        <f t="shared" si="586"/>
        <v>0.57248371220088523</v>
      </c>
      <c r="I2369">
        <f t="shared" si="587"/>
        <v>100.14131900402036</v>
      </c>
      <c r="J2369">
        <f t="shared" si="588"/>
        <v>10027.949410923229</v>
      </c>
      <c r="K2369">
        <f t="shared" si="589"/>
        <v>10028.28377186497</v>
      </c>
      <c r="L2369">
        <f t="shared" si="592"/>
        <v>0.57823951935220552</v>
      </c>
      <c r="M2369" s="1">
        <f t="shared" si="590"/>
        <v>8671.3925944559542</v>
      </c>
      <c r="N2369" s="1">
        <f>IF(M2369&lt;'How to'!$B$35,0,M2369)</f>
        <v>8671.3925944559542</v>
      </c>
      <c r="O2369" s="1">
        <f>(((ABS('How to'!$B$33))*(N2369))/(11.82))^(1/2)</f>
        <v>249.7152982161432</v>
      </c>
      <c r="P2369" s="1">
        <f>(((ABS('How to'!$B$33)+'How to'!$B$32)*(N2369))/(11.82))^(1/2)</f>
        <v>378.22740408103351</v>
      </c>
      <c r="Q2369">
        <f>IF(P2369=0,'How to'!$B$34,MIN(ROUNDDOWN(2*P2369,-1)/2,'How to'!$B$34))</f>
        <v>145</v>
      </c>
      <c r="R2369">
        <f t="shared" si="591"/>
        <v>145</v>
      </c>
      <c r="S2369" t="str">
        <f t="shared" si="581"/>
        <v/>
      </c>
      <c r="T2369">
        <f t="shared" si="593"/>
        <v>145</v>
      </c>
      <c r="U2369" t="str">
        <f t="shared" si="594"/>
        <v/>
      </c>
      <c r="W2369" t="str">
        <f t="shared" si="579"/>
        <v/>
      </c>
      <c r="X2369" t="str">
        <f t="shared" si="580"/>
        <v/>
      </c>
      <c r="AE2369" t="s">
        <v>52</v>
      </c>
    </row>
    <row r="2370" spans="1:31" x14ac:dyDescent="0.25">
      <c r="A2370">
        <v>45.976598879999997</v>
      </c>
      <c r="B2370">
        <v>-122.8656757</v>
      </c>
      <c r="C2370">
        <v>59.098614070000004</v>
      </c>
      <c r="D2370">
        <f t="shared" si="582"/>
        <v>200.24040340525275</v>
      </c>
      <c r="E2370">
        <f t="shared" si="583"/>
        <v>4.3941457758182461</v>
      </c>
      <c r="F2370">
        <f t="shared" si="584"/>
        <v>200.28861094180442</v>
      </c>
      <c r="G2370">
        <f t="shared" si="585"/>
        <v>100.12855066502621</v>
      </c>
      <c r="H2370">
        <f t="shared" si="586"/>
        <v>1.5936644017999029</v>
      </c>
      <c r="I2370">
        <f t="shared" si="587"/>
        <v>100.14123238958209</v>
      </c>
      <c r="J2370">
        <f t="shared" si="588"/>
        <v>10028.881918249375</v>
      </c>
      <c r="K2370">
        <f t="shared" si="589"/>
        <v>10028.266424504285</v>
      </c>
      <c r="L2370">
        <f t="shared" si="592"/>
        <v>0</v>
      </c>
      <c r="M2370" s="1">
        <f t="shared" si="590"/>
        <v>0</v>
      </c>
      <c r="N2370" s="1">
        <f>IF(M2370&lt;'How to'!$B$35,0,M2370)</f>
        <v>0</v>
      </c>
      <c r="O2370" s="1">
        <f>(((ABS('How to'!$B$33))*(N2370))/(11.82))^(1/2)</f>
        <v>0</v>
      </c>
      <c r="P2370" s="1">
        <f>(((ABS('How to'!$B$33)+'How to'!$B$32)*(N2370))/(11.82))^(1/2)</f>
        <v>0</v>
      </c>
      <c r="Q2370">
        <f>IF(P2370=0,'How to'!$B$34,MIN(ROUNDDOWN(2*P2370,-1)/2,'How to'!$B$34))</f>
        <v>145</v>
      </c>
      <c r="R2370">
        <f t="shared" si="591"/>
        <v>145</v>
      </c>
      <c r="S2370" t="str">
        <f t="shared" si="581"/>
        <v/>
      </c>
      <c r="T2370">
        <f t="shared" si="593"/>
        <v>145</v>
      </c>
      <c r="U2370" t="str">
        <f t="shared" si="594"/>
        <v/>
      </c>
      <c r="W2370" t="str">
        <f t="shared" si="579"/>
        <v/>
      </c>
      <c r="X2370" t="str">
        <f t="shared" si="580"/>
        <v/>
      </c>
      <c r="AE2370" t="s">
        <v>52</v>
      </c>
    </row>
    <row r="2371" spans="1:31" x14ac:dyDescent="0.25">
      <c r="A2371">
        <v>45.976823699999997</v>
      </c>
      <c r="B2371">
        <v>-122.865685</v>
      </c>
      <c r="C2371">
        <v>59.123614070000002</v>
      </c>
      <c r="D2371">
        <f t="shared" si="582"/>
        <v>200.23149784530688</v>
      </c>
      <c r="E2371">
        <f t="shared" si="583"/>
        <v>5.152269727652838</v>
      </c>
      <c r="F2371">
        <f t="shared" si="584"/>
        <v>200.29777485714018</v>
      </c>
      <c r="G2371">
        <f t="shared" si="585"/>
        <v>100.11853190998822</v>
      </c>
      <c r="H2371">
        <f t="shared" si="586"/>
        <v>2.3750144889768814</v>
      </c>
      <c r="I2371">
        <f t="shared" si="587"/>
        <v>100.14669802661584</v>
      </c>
      <c r="J2371">
        <f t="shared" si="588"/>
        <v>10029.799653180404</v>
      </c>
      <c r="K2371">
        <f t="shared" si="589"/>
        <v>10029.361125634181</v>
      </c>
      <c r="L2371">
        <f t="shared" si="592"/>
        <v>0</v>
      </c>
      <c r="M2371" s="1">
        <f t="shared" si="590"/>
        <v>0</v>
      </c>
      <c r="N2371" s="1">
        <f>IF(M2371&lt;'How to'!$B$35,0,M2371)</f>
        <v>0</v>
      </c>
      <c r="O2371" s="1">
        <f>(((ABS('How to'!$B$33))*(N2371))/(11.82))^(1/2)</f>
        <v>0</v>
      </c>
      <c r="P2371" s="1">
        <f>(((ABS('How to'!$B$33)+'How to'!$B$32)*(N2371))/(11.82))^(1/2)</f>
        <v>0</v>
      </c>
      <c r="Q2371">
        <f>IF(P2371=0,'How to'!$B$34,MIN(ROUNDDOWN(2*P2371,-1)/2,'How to'!$B$34))</f>
        <v>145</v>
      </c>
      <c r="R2371">
        <f t="shared" si="591"/>
        <v>145</v>
      </c>
      <c r="S2371" t="str">
        <f t="shared" si="581"/>
        <v/>
      </c>
      <c r="T2371">
        <f t="shared" si="593"/>
        <v>145</v>
      </c>
      <c r="U2371" t="str">
        <f t="shared" si="594"/>
        <v/>
      </c>
      <c r="W2371" t="str">
        <f t="shared" si="579"/>
        <v/>
      </c>
      <c r="X2371" t="str">
        <f t="shared" si="580"/>
        <v/>
      </c>
      <c r="AE2371" t="s">
        <v>52</v>
      </c>
    </row>
    <row r="2372" spans="1:31" x14ac:dyDescent="0.25">
      <c r="A2372">
        <v>45.977048529999998</v>
      </c>
      <c r="B2372">
        <v>-122.865694</v>
      </c>
      <c r="C2372">
        <v>59.148614070000001</v>
      </c>
      <c r="D2372">
        <f t="shared" si="582"/>
        <v>200.22481867475426</v>
      </c>
      <c r="E2372">
        <f t="shared" si="583"/>
        <v>5.6009431490427906</v>
      </c>
      <c r="F2372">
        <f t="shared" si="584"/>
        <v>200.30314170650703</v>
      </c>
      <c r="G2372">
        <f t="shared" si="585"/>
        <v>100.11073954434347</v>
      </c>
      <c r="H2372">
        <f t="shared" si="586"/>
        <v>2.8314390037457344</v>
      </c>
      <c r="I2372">
        <f t="shared" si="587"/>
        <v>100.15077243310363</v>
      </c>
      <c r="J2372">
        <f t="shared" si="588"/>
        <v>10030.33714437426</v>
      </c>
      <c r="K2372">
        <f t="shared" si="589"/>
        <v>10030.177218947309</v>
      </c>
      <c r="L2372">
        <f t="shared" si="592"/>
        <v>0</v>
      </c>
      <c r="M2372" s="1">
        <f t="shared" si="590"/>
        <v>0</v>
      </c>
      <c r="N2372" s="1">
        <f>IF(M2372&lt;'How to'!$B$35,0,M2372)</f>
        <v>0</v>
      </c>
      <c r="O2372" s="1">
        <f>(((ABS('How to'!$B$33))*(N2372))/(11.82))^(1/2)</f>
        <v>0</v>
      </c>
      <c r="P2372" s="1">
        <f>(((ABS('How to'!$B$33)+'How to'!$B$32)*(N2372))/(11.82))^(1/2)</f>
        <v>0</v>
      </c>
      <c r="Q2372">
        <f>IF(P2372=0,'How to'!$B$34,MIN(ROUNDDOWN(2*P2372,-1)/2,'How to'!$B$34))</f>
        <v>145</v>
      </c>
      <c r="R2372">
        <f t="shared" si="591"/>
        <v>145</v>
      </c>
      <c r="S2372" t="str">
        <f t="shared" si="581"/>
        <v/>
      </c>
      <c r="T2372">
        <f t="shared" si="593"/>
        <v>145</v>
      </c>
      <c r="U2372" t="str">
        <f t="shared" si="594"/>
        <v/>
      </c>
      <c r="W2372" t="str">
        <f t="shared" si="579"/>
        <v/>
      </c>
      <c r="X2372" t="str">
        <f t="shared" si="580"/>
        <v/>
      </c>
      <c r="AE2372" t="s">
        <v>52</v>
      </c>
    </row>
    <row r="2373" spans="1:31" x14ac:dyDescent="0.25">
      <c r="A2373">
        <v>45.977273369999999</v>
      </c>
      <c r="B2373">
        <v>-122.865703</v>
      </c>
      <c r="C2373">
        <v>59.173614069999999</v>
      </c>
      <c r="D2373">
        <f t="shared" si="582"/>
        <v>200.22259228536103</v>
      </c>
      <c r="E2373">
        <f t="shared" si="583"/>
        <v>5.6550729525584238</v>
      </c>
      <c r="F2373">
        <f t="shared" si="584"/>
        <v>200.30243710841034</v>
      </c>
      <c r="G2373">
        <f t="shared" si="585"/>
        <v>100.10962635004235</v>
      </c>
      <c r="H2373">
        <f t="shared" si="586"/>
        <v>2.8933166337216356</v>
      </c>
      <c r="I2373">
        <f t="shared" si="587"/>
        <v>100.15142819295221</v>
      </c>
      <c r="J2373">
        <f t="shared" si="588"/>
        <v>10030.266577892171</v>
      </c>
      <c r="K2373">
        <f t="shared" si="589"/>
        <v>10030.308569088063</v>
      </c>
      <c r="L2373">
        <f t="shared" si="592"/>
        <v>0.20491753437048418</v>
      </c>
      <c r="M2373" s="1">
        <f t="shared" si="590"/>
        <v>24474.01243603096</v>
      </c>
      <c r="N2373" s="1">
        <f>IF(M2373&lt;'How to'!$B$35,0,M2373)</f>
        <v>24474.01243603096</v>
      </c>
      <c r="O2373" s="1">
        <f>(((ABS('How to'!$B$33))*(N2373))/(11.82))^(1/2)</f>
        <v>419.52062089834948</v>
      </c>
      <c r="P2373" s="1">
        <f>(((ABS('How to'!$B$33)+'How to'!$B$32)*(N2373))/(11.82))^(1/2)</f>
        <v>635.42040289219403</v>
      </c>
      <c r="Q2373">
        <f>IF(P2373=0,'How to'!$B$34,MIN(ROUNDDOWN(2*P2373,-1)/2,'How to'!$B$34))</f>
        <v>145</v>
      </c>
      <c r="R2373">
        <f t="shared" si="591"/>
        <v>145</v>
      </c>
      <c r="S2373" t="str">
        <f t="shared" si="581"/>
        <v/>
      </c>
      <c r="T2373">
        <f t="shared" si="593"/>
        <v>145</v>
      </c>
      <c r="U2373" t="str">
        <f t="shared" si="594"/>
        <v/>
      </c>
      <c r="W2373" t="str">
        <f t="shared" si="579"/>
        <v/>
      </c>
      <c r="X2373" t="str">
        <f t="shared" si="580"/>
        <v/>
      </c>
      <c r="AE2373" t="s">
        <v>171</v>
      </c>
    </row>
    <row r="2374" spans="1:31" x14ac:dyDescent="0.25">
      <c r="A2374">
        <v>45.977498199999999</v>
      </c>
      <c r="B2374">
        <v>-122.86571189999999</v>
      </c>
      <c r="C2374">
        <v>59.198614069999998</v>
      </c>
      <c r="D2374">
        <f t="shared" si="582"/>
        <v>200.22481867554524</v>
      </c>
      <c r="E2374">
        <f t="shared" si="583"/>
        <v>5.5699534808126536</v>
      </c>
      <c r="F2374">
        <f t="shared" si="584"/>
        <v>200.30227755927635</v>
      </c>
      <c r="G2374">
        <f t="shared" si="585"/>
        <v>100.11185274022657</v>
      </c>
      <c r="H2374">
        <f t="shared" si="586"/>
        <v>2.8004715745213953</v>
      </c>
      <c r="I2374">
        <f t="shared" si="587"/>
        <v>100.15101447374616</v>
      </c>
      <c r="J2374">
        <f t="shared" si="588"/>
        <v>10030.250598858345</v>
      </c>
      <c r="K2374">
        <f t="shared" si="589"/>
        <v>10030.225700120513</v>
      </c>
      <c r="L2374">
        <f t="shared" si="592"/>
        <v>0</v>
      </c>
      <c r="M2374" s="1">
        <f t="shared" si="590"/>
        <v>0</v>
      </c>
      <c r="N2374" s="1">
        <f>IF(M2374&lt;'How to'!$B$35,0,M2374)</f>
        <v>0</v>
      </c>
      <c r="O2374" s="1">
        <f>(((ABS('How to'!$B$33))*(N2374))/(11.82))^(1/2)</f>
        <v>0</v>
      </c>
      <c r="P2374" s="1">
        <f>(((ABS('How to'!$B$33)+'How to'!$B$32)*(N2374))/(11.82))^(1/2)</f>
        <v>0</v>
      </c>
      <c r="Q2374">
        <f>IF(P2374=0,'How to'!$B$34,MIN(ROUNDDOWN(2*P2374,-1)/2,'How to'!$B$34))</f>
        <v>145</v>
      </c>
      <c r="R2374">
        <f t="shared" si="591"/>
        <v>145</v>
      </c>
      <c r="S2374" t="str">
        <f t="shared" si="581"/>
        <v/>
      </c>
      <c r="T2374">
        <f t="shared" si="593"/>
        <v>145</v>
      </c>
      <c r="U2374" t="str">
        <f t="shared" si="594"/>
        <v/>
      </c>
      <c r="W2374" t="str">
        <f t="shared" si="579"/>
        <v/>
      </c>
      <c r="X2374" t="str">
        <f t="shared" si="580"/>
        <v/>
      </c>
      <c r="AE2374" t="s">
        <v>52</v>
      </c>
    </row>
    <row r="2375" spans="1:31" x14ac:dyDescent="0.25">
      <c r="A2375">
        <v>45.97772303</v>
      </c>
      <c r="B2375">
        <v>-122.8657209</v>
      </c>
      <c r="C2375">
        <v>59.223614070000004</v>
      </c>
      <c r="D2375">
        <f t="shared" si="582"/>
        <v>200.22704506493847</v>
      </c>
      <c r="E2375">
        <f t="shared" si="583"/>
        <v>5.5389868046247859</v>
      </c>
      <c r="F2375">
        <f t="shared" si="584"/>
        <v>200.30364437587926</v>
      </c>
      <c r="G2375">
        <f t="shared" si="585"/>
        <v>100.11296593531867</v>
      </c>
      <c r="H2375">
        <f t="shared" si="586"/>
        <v>2.7772519700942202</v>
      </c>
      <c r="I2375">
        <f t="shared" si="587"/>
        <v>100.15148065241806</v>
      </c>
      <c r="J2375">
        <f t="shared" si="588"/>
        <v>10030.387487564676</v>
      </c>
      <c r="K2375">
        <f t="shared" si="589"/>
        <v>10030.319076871669</v>
      </c>
      <c r="L2375">
        <f t="shared" si="592"/>
        <v>0</v>
      </c>
      <c r="M2375" s="1">
        <f t="shared" si="590"/>
        <v>0</v>
      </c>
      <c r="N2375" s="1">
        <f>IF(M2375&lt;'How to'!$B$35,0,M2375)</f>
        <v>0</v>
      </c>
      <c r="O2375" s="1">
        <f>(((ABS('How to'!$B$33))*(N2375))/(11.82))^(1/2)</f>
        <v>0</v>
      </c>
      <c r="P2375" s="1">
        <f>(((ABS('How to'!$B$33)+'How to'!$B$32)*(N2375))/(11.82))^(1/2)</f>
        <v>0</v>
      </c>
      <c r="Q2375">
        <f>IF(P2375=0,'How to'!$B$34,MIN(ROUNDDOWN(2*P2375,-1)/2,'How to'!$B$34))</f>
        <v>145</v>
      </c>
      <c r="R2375">
        <f t="shared" si="591"/>
        <v>145</v>
      </c>
      <c r="S2375" t="str">
        <f t="shared" si="581"/>
        <v/>
      </c>
      <c r="T2375">
        <f t="shared" si="593"/>
        <v>145</v>
      </c>
      <c r="U2375" t="str">
        <f t="shared" si="594"/>
        <v/>
      </c>
      <c r="W2375" t="str">
        <f t="shared" si="579"/>
        <v/>
      </c>
      <c r="X2375" t="str">
        <f t="shared" si="580"/>
        <v/>
      </c>
      <c r="AE2375" t="s">
        <v>172</v>
      </c>
    </row>
    <row r="2376" spans="1:31" x14ac:dyDescent="0.25">
      <c r="A2376">
        <v>45.977947870000001</v>
      </c>
      <c r="B2376">
        <v>-122.8657298</v>
      </c>
      <c r="C2376">
        <v>59.248614070000002</v>
      </c>
      <c r="D2376">
        <f t="shared" si="582"/>
        <v>200.22704506493847</v>
      </c>
      <c r="E2376">
        <f t="shared" si="583"/>
        <v>5.5312283293975408</v>
      </c>
      <c r="F2376">
        <f t="shared" si="584"/>
        <v>200.30342998128819</v>
      </c>
      <c r="G2376">
        <f t="shared" si="585"/>
        <v>100.11407913041077</v>
      </c>
      <c r="H2376">
        <f t="shared" si="586"/>
        <v>2.7695046466742177</v>
      </c>
      <c r="I2376">
        <f t="shared" si="587"/>
        <v>100.15237888396909</v>
      </c>
      <c r="J2376">
        <f t="shared" si="588"/>
        <v>10030.366015567206</v>
      </c>
      <c r="K2376">
        <f t="shared" si="589"/>
        <v>10030.498996118098</v>
      </c>
      <c r="L2376">
        <f t="shared" si="592"/>
        <v>0.36466498446131468</v>
      </c>
      <c r="M2376" s="1">
        <f t="shared" si="590"/>
        <v>13753.032815770906</v>
      </c>
      <c r="N2376" s="1">
        <f>IF(M2376&lt;'How to'!$B$35,0,M2376)</f>
        <v>13753.032815770906</v>
      </c>
      <c r="O2376" s="1">
        <f>(((ABS('How to'!$B$33))*(N2376))/(11.82))^(1/2)</f>
        <v>314.48502063118718</v>
      </c>
      <c r="P2376" s="1">
        <f>(((ABS('How to'!$B$33)+'How to'!$B$32)*(N2376))/(11.82))^(1/2)</f>
        <v>476.32985974591247</v>
      </c>
      <c r="Q2376">
        <f>IF(P2376=0,'How to'!$B$34,MIN(ROUNDDOWN(2*P2376,-1)/2,'How to'!$B$34))</f>
        <v>145</v>
      </c>
      <c r="R2376">
        <f t="shared" si="591"/>
        <v>145</v>
      </c>
      <c r="S2376" t="str">
        <f t="shared" si="581"/>
        <v/>
      </c>
      <c r="T2376">
        <f t="shared" si="593"/>
        <v>145</v>
      </c>
      <c r="U2376" t="str">
        <f t="shared" si="594"/>
        <v/>
      </c>
      <c r="W2376" t="str">
        <f t="shared" si="579"/>
        <v/>
      </c>
      <c r="X2376" t="str">
        <f t="shared" si="580"/>
        <v/>
      </c>
      <c r="AE2376" t="s">
        <v>52</v>
      </c>
    </row>
    <row r="2377" spans="1:31" x14ac:dyDescent="0.25">
      <c r="A2377">
        <v>45.978172700000002</v>
      </c>
      <c r="B2377">
        <v>-122.86573869999999</v>
      </c>
      <c r="C2377">
        <v>59.273614070000001</v>
      </c>
      <c r="D2377">
        <f t="shared" si="582"/>
        <v>200.22593186984636</v>
      </c>
      <c r="E2377">
        <f t="shared" si="583"/>
        <v>5.5234699201052182</v>
      </c>
      <c r="F2377">
        <f t="shared" si="584"/>
        <v>200.30210311703337</v>
      </c>
      <c r="G2377">
        <f t="shared" si="585"/>
        <v>100.11296593531867</v>
      </c>
      <c r="H2377">
        <f t="shared" si="586"/>
        <v>2.7617573871315453</v>
      </c>
      <c r="I2377">
        <f t="shared" si="587"/>
        <v>100.15105217735683</v>
      </c>
      <c r="J2377">
        <f t="shared" si="588"/>
        <v>10030.233128276666</v>
      </c>
      <c r="K2377">
        <f t="shared" si="589"/>
        <v>10030.23325223165</v>
      </c>
      <c r="L2377">
        <f t="shared" si="592"/>
        <v>1.113350725476561E-2</v>
      </c>
      <c r="M2377" s="1">
        <f t="shared" si="590"/>
        <v>450452.54036809859</v>
      </c>
      <c r="N2377" s="1">
        <f>IF(M2377&lt;'How to'!$B$35,0,M2377)</f>
        <v>450452.54036809859</v>
      </c>
      <c r="O2377" s="1">
        <f>(((ABS('How to'!$B$33))*(N2377))/(11.82))^(1/2)</f>
        <v>1799.8041332446992</v>
      </c>
      <c r="P2377" s="1">
        <f>(((ABS('How to'!$B$33)+'How to'!$B$32)*(N2377))/(11.82))^(1/2)</f>
        <v>2726.0454206623772</v>
      </c>
      <c r="Q2377">
        <f>IF(P2377=0,'How to'!$B$34,MIN(ROUNDDOWN(2*P2377,-1)/2,'How to'!$B$34))</f>
        <v>145</v>
      </c>
      <c r="R2377">
        <f t="shared" si="591"/>
        <v>145</v>
      </c>
      <c r="S2377" t="str">
        <f t="shared" si="581"/>
        <v/>
      </c>
      <c r="T2377">
        <f t="shared" si="593"/>
        <v>145</v>
      </c>
      <c r="U2377" t="str">
        <f t="shared" si="594"/>
        <v/>
      </c>
      <c r="W2377" t="str">
        <f t="shared" ref="W2377:W2440" si="595">IF(S2377="","",CONCATENATE(C2377," ",S2377))</f>
        <v/>
      </c>
      <c r="X2377" t="str">
        <f t="shared" ref="X2377:X2440" si="596">IF(U2377="","",CONCATENATE(C2377," ",U2377))</f>
        <v/>
      </c>
      <c r="AE2377" t="s">
        <v>52</v>
      </c>
    </row>
    <row r="2378" spans="1:31" x14ac:dyDescent="0.25">
      <c r="A2378">
        <v>45.978397530000002</v>
      </c>
      <c r="B2378">
        <v>-122.8657477</v>
      </c>
      <c r="C2378">
        <v>59.298614069999999</v>
      </c>
      <c r="D2378">
        <f t="shared" si="582"/>
        <v>200.22704506493847</v>
      </c>
      <c r="E2378">
        <f t="shared" si="583"/>
        <v>5.5234474928477848</v>
      </c>
      <c r="F2378">
        <f t="shared" si="584"/>
        <v>200.30321527035741</v>
      </c>
      <c r="G2378">
        <f t="shared" si="585"/>
        <v>100.11296593531867</v>
      </c>
      <c r="H2378">
        <f t="shared" si="586"/>
        <v>2.7694821574077637</v>
      </c>
      <c r="I2378">
        <f t="shared" si="587"/>
        <v>100.15126549268599</v>
      </c>
      <c r="J2378">
        <f t="shared" si="588"/>
        <v>10030.344511910786</v>
      </c>
      <c r="K2378">
        <f t="shared" si="589"/>
        <v>10030.275979786476</v>
      </c>
      <c r="L2378">
        <f t="shared" si="592"/>
        <v>0</v>
      </c>
      <c r="M2378" s="1">
        <f t="shared" si="590"/>
        <v>0</v>
      </c>
      <c r="N2378" s="1">
        <f>IF(M2378&lt;'How to'!$B$35,0,M2378)</f>
        <v>0</v>
      </c>
      <c r="O2378" s="1">
        <f>(((ABS('How to'!$B$33))*(N2378))/(11.82))^(1/2)</f>
        <v>0</v>
      </c>
      <c r="P2378" s="1">
        <f>(((ABS('How to'!$B$33)+'How to'!$B$32)*(N2378))/(11.82))^(1/2)</f>
        <v>0</v>
      </c>
      <c r="Q2378">
        <f>IF(P2378=0,'How to'!$B$34,MIN(ROUNDDOWN(2*P2378,-1)/2,'How to'!$B$34))</f>
        <v>145</v>
      </c>
      <c r="R2378">
        <f t="shared" si="591"/>
        <v>145</v>
      </c>
      <c r="S2378" t="str">
        <f t="shared" ref="S2378:S2441" si="597">IF(R2377=R2378,"",R2378)</f>
        <v/>
      </c>
      <c r="T2378">
        <f t="shared" si="593"/>
        <v>145</v>
      </c>
      <c r="U2378" t="str">
        <f t="shared" si="594"/>
        <v/>
      </c>
      <c r="W2378" t="str">
        <f t="shared" si="595"/>
        <v/>
      </c>
      <c r="X2378" t="str">
        <f t="shared" si="596"/>
        <v/>
      </c>
      <c r="AE2378" t="s">
        <v>52</v>
      </c>
    </row>
    <row r="2379" spans="1:31" x14ac:dyDescent="0.25">
      <c r="A2379">
        <v>45.978622369999997</v>
      </c>
      <c r="B2379">
        <v>-122.8657566</v>
      </c>
      <c r="C2379">
        <v>59.323614069999998</v>
      </c>
      <c r="D2379">
        <f t="shared" ref="D2379:D2442" si="598">ABS($A2375-$A2383)*111.3195*1000</f>
        <v>200.22704506493847</v>
      </c>
      <c r="E2379">
        <f t="shared" ref="E2379:E2442" si="599">ABS($B2375-$B2383)*111.3195*1000*COS(RADIANS($A2379))</f>
        <v>5.5156891744227163</v>
      </c>
      <c r="F2379">
        <f t="shared" ref="F2379:F2442" si="600">SQRT((D2379^2)+(E2379^2))</f>
        <v>200.30300148151986</v>
      </c>
      <c r="G2379">
        <f t="shared" ref="G2379:G2442" si="601">ABS($A2375-$A2379)*111.3195*1000</f>
        <v>100.1140791296198</v>
      </c>
      <c r="H2379">
        <f t="shared" ref="H2379:H2442" si="602">ABS($B2375-$B2379)*111.3195*1000*COS(RADIANS($A2377))</f>
        <v>2.7617349595029363</v>
      </c>
      <c r="I2379">
        <f t="shared" ref="I2379:I2442" si="603">SQRT((G2379^2)+(H2379^2))</f>
        <v>100.15216432987515</v>
      </c>
      <c r="J2379">
        <f t="shared" ref="J2379:J2442" si="604">(F2379/2)^2</f>
        <v>10030.323100626436</v>
      </c>
      <c r="K2379">
        <f t="shared" ref="K2379:K2442" si="605">I2379^2</f>
        <v>10030.456019958316</v>
      </c>
      <c r="L2379">
        <f t="shared" si="592"/>
        <v>0.36458103609451209</v>
      </c>
      <c r="M2379" s="1">
        <f t="shared" ref="M2379:M2442" si="606">IFERROR(L2379/2+((F2379^2)/(8*L2379)),0)</f>
        <v>13756.140647642012</v>
      </c>
      <c r="N2379" s="1">
        <f>IF(M2379&lt;'How to'!$B$35,0,M2379)</f>
        <v>13756.140647642012</v>
      </c>
      <c r="O2379" s="1">
        <f>(((ABS('How to'!$B$33))*(N2379))/(11.82))^(1/2)</f>
        <v>314.52055138918445</v>
      </c>
      <c r="P2379" s="1">
        <f>(((ABS('How to'!$B$33)+'How to'!$B$32)*(N2379))/(11.82))^(1/2)</f>
        <v>476.38367585753372</v>
      </c>
      <c r="Q2379">
        <f>IF(P2379=0,'How to'!$B$34,MIN(ROUNDDOWN(2*P2379,-1)/2,'How to'!$B$34))</f>
        <v>145</v>
      </c>
      <c r="R2379">
        <f t="shared" si="591"/>
        <v>145</v>
      </c>
      <c r="S2379" t="str">
        <f t="shared" si="597"/>
        <v/>
      </c>
      <c r="T2379">
        <f t="shared" si="593"/>
        <v>145</v>
      </c>
      <c r="U2379" t="str">
        <f t="shared" si="594"/>
        <v/>
      </c>
      <c r="W2379" t="str">
        <f t="shared" si="595"/>
        <v/>
      </c>
      <c r="X2379" t="str">
        <f t="shared" si="596"/>
        <v/>
      </c>
      <c r="AE2379" t="s">
        <v>52</v>
      </c>
    </row>
    <row r="2380" spans="1:31" x14ac:dyDescent="0.25">
      <c r="A2380">
        <v>45.978847199999997</v>
      </c>
      <c r="B2380">
        <v>-122.86576549999999</v>
      </c>
      <c r="C2380">
        <v>59.348614070000004</v>
      </c>
      <c r="D2380">
        <f t="shared" si="598"/>
        <v>200.22593186984636</v>
      </c>
      <c r="E2380">
        <f t="shared" si="599"/>
        <v>5.5156667784061453</v>
      </c>
      <c r="F2380">
        <f t="shared" si="600"/>
        <v>200.30188809184693</v>
      </c>
      <c r="G2380">
        <f t="shared" si="601"/>
        <v>100.11296593452769</v>
      </c>
      <c r="H2380">
        <f t="shared" si="602"/>
        <v>2.7617237458742223</v>
      </c>
      <c r="I2380">
        <f t="shared" si="603"/>
        <v>100.15105124888319</v>
      </c>
      <c r="J2380">
        <f t="shared" si="604"/>
        <v>10030.211593289692</v>
      </c>
      <c r="K2380">
        <f t="shared" si="605"/>
        <v>10030.233066256427</v>
      </c>
      <c r="L2380">
        <f t="shared" si="592"/>
        <v>0.14653657132271936</v>
      </c>
      <c r="M2380" s="1">
        <f t="shared" si="606"/>
        <v>34224.333815504382</v>
      </c>
      <c r="N2380" s="1">
        <f>IF(M2380&lt;'How to'!$B$35,0,M2380)</f>
        <v>34224.333815504382</v>
      </c>
      <c r="O2380" s="1">
        <f>(((ABS('How to'!$B$33))*(N2380))/(11.82))^(1/2)</f>
        <v>496.09885674269651</v>
      </c>
      <c r="P2380" s="1">
        <f>(((ABS('How to'!$B$33)+'How to'!$B$32)*(N2380))/(11.82))^(1/2)</f>
        <v>751.40844030687629</v>
      </c>
      <c r="Q2380">
        <f>IF(P2380=0,'How to'!$B$34,MIN(ROUNDDOWN(2*P2380,-1)/2,'How to'!$B$34))</f>
        <v>145</v>
      </c>
      <c r="R2380">
        <f t="shared" ref="R2380:R2443" si="607">IF(Q2380=R2379,R2379,IF(Q2380&lt;R2379,Q2380,IF(MIN(Q2381:Q2420)&lt;Q2380,IF(MIN(Q2381:Q2420)&lt;R2379,R2379,MIN(Q2381:Q2420)),MIN(Q2381:Q2420))))</f>
        <v>145</v>
      </c>
      <c r="S2380" t="str">
        <f t="shared" si="597"/>
        <v/>
      </c>
      <c r="T2380">
        <f t="shared" si="593"/>
        <v>145</v>
      </c>
      <c r="U2380" t="str">
        <f t="shared" si="594"/>
        <v/>
      </c>
      <c r="W2380" t="str">
        <f t="shared" si="595"/>
        <v/>
      </c>
      <c r="X2380" t="str">
        <f t="shared" si="596"/>
        <v/>
      </c>
      <c r="AE2380" t="s">
        <v>173</v>
      </c>
    </row>
    <row r="2381" spans="1:31" x14ac:dyDescent="0.25">
      <c r="A2381">
        <v>45.979072029999998</v>
      </c>
      <c r="B2381">
        <v>-122.86577440000001</v>
      </c>
      <c r="C2381">
        <v>59.373614070000002</v>
      </c>
      <c r="D2381">
        <f t="shared" si="598"/>
        <v>200.22704506493847</v>
      </c>
      <c r="E2381">
        <f t="shared" si="599"/>
        <v>5.5233802095676543</v>
      </c>
      <c r="F2381">
        <f t="shared" si="600"/>
        <v>200.30321341500326</v>
      </c>
      <c r="G2381">
        <f t="shared" si="601"/>
        <v>100.11296593452769</v>
      </c>
      <c r="H2381">
        <f t="shared" si="602"/>
        <v>2.7617125328035561</v>
      </c>
      <c r="I2381">
        <f t="shared" si="603"/>
        <v>100.15105093967685</v>
      </c>
      <c r="J2381">
        <f t="shared" si="604"/>
        <v>10030.344326094086</v>
      </c>
      <c r="K2381">
        <f t="shared" si="605"/>
        <v>10030.233004321748</v>
      </c>
      <c r="L2381">
        <f t="shared" si="592"/>
        <v>0</v>
      </c>
      <c r="M2381" s="1">
        <f t="shared" si="606"/>
        <v>0</v>
      </c>
      <c r="N2381" s="1">
        <f>IF(M2381&lt;'How to'!$B$35,0,M2381)</f>
        <v>0</v>
      </c>
      <c r="O2381" s="1">
        <f>(((ABS('How to'!$B$33))*(N2381))/(11.82))^(1/2)</f>
        <v>0</v>
      </c>
      <c r="P2381" s="1">
        <f>(((ABS('How to'!$B$33)+'How to'!$B$32)*(N2381))/(11.82))^(1/2)</f>
        <v>0</v>
      </c>
      <c r="Q2381">
        <f>IF(P2381=0,'How to'!$B$34,MIN(ROUNDDOWN(2*P2381,-1)/2,'How to'!$B$34))</f>
        <v>145</v>
      </c>
      <c r="R2381">
        <f t="shared" si="607"/>
        <v>145</v>
      </c>
      <c r="S2381" t="str">
        <f t="shared" si="597"/>
        <v/>
      </c>
      <c r="T2381">
        <f t="shared" si="593"/>
        <v>145</v>
      </c>
      <c r="U2381" t="str">
        <f t="shared" si="594"/>
        <v/>
      </c>
      <c r="W2381" t="str">
        <f t="shared" si="595"/>
        <v/>
      </c>
      <c r="X2381" t="str">
        <f t="shared" si="596"/>
        <v/>
      </c>
      <c r="AE2381" t="s">
        <v>52</v>
      </c>
    </row>
    <row r="2382" spans="1:31" x14ac:dyDescent="0.25">
      <c r="A2382">
        <v>45.979296869999999</v>
      </c>
      <c r="B2382">
        <v>-122.8657833</v>
      </c>
      <c r="C2382">
        <v>59.398614070000001</v>
      </c>
      <c r="D2382">
        <f t="shared" si="598"/>
        <v>200.22704506493847</v>
      </c>
      <c r="E2382">
        <f t="shared" si="599"/>
        <v>5.515621985122074</v>
      </c>
      <c r="F2382">
        <f t="shared" si="600"/>
        <v>200.30299963135764</v>
      </c>
      <c r="G2382">
        <f t="shared" si="601"/>
        <v>100.1140791296198</v>
      </c>
      <c r="H2382">
        <f t="shared" si="602"/>
        <v>2.7539654604156922</v>
      </c>
      <c r="I2382">
        <f t="shared" si="603"/>
        <v>100.15195038404863</v>
      </c>
      <c r="J2382">
        <f t="shared" si="604"/>
        <v>10030.322915329914</v>
      </c>
      <c r="K2382">
        <f t="shared" si="605"/>
        <v>10030.413165728938</v>
      </c>
      <c r="L2382">
        <f t="shared" ref="L2382:L2445" si="608">IFERROR(SQRT(K2382-J2382),0)</f>
        <v>0.30041704183304324</v>
      </c>
      <c r="M2382" s="1">
        <f t="shared" si="606"/>
        <v>16694.148082490174</v>
      </c>
      <c r="N2382" s="1">
        <f>IF(M2382&lt;'How to'!$B$35,0,M2382)</f>
        <v>16694.148082490174</v>
      </c>
      <c r="O2382" s="1">
        <f>(((ABS('How to'!$B$33))*(N2382))/(11.82))^(1/2)</f>
        <v>346.48373740860467</v>
      </c>
      <c r="P2382" s="1">
        <f>(((ABS('How to'!$B$33)+'How to'!$B$32)*(N2382))/(11.82))^(1/2)</f>
        <v>524.79621990527744</v>
      </c>
      <c r="Q2382">
        <f>IF(P2382=0,'How to'!$B$34,MIN(ROUNDDOWN(2*P2382,-1)/2,'How to'!$B$34))</f>
        <v>145</v>
      </c>
      <c r="R2382">
        <f t="shared" si="607"/>
        <v>145</v>
      </c>
      <c r="S2382" t="str">
        <f t="shared" si="597"/>
        <v/>
      </c>
      <c r="T2382">
        <f t="shared" si="593"/>
        <v>145</v>
      </c>
      <c r="U2382" t="str">
        <f t="shared" si="594"/>
        <v/>
      </c>
      <c r="W2382" t="str">
        <f t="shared" si="595"/>
        <v/>
      </c>
      <c r="X2382" t="str">
        <f t="shared" si="596"/>
        <v/>
      </c>
      <c r="AE2382" t="s">
        <v>174</v>
      </c>
    </row>
    <row r="2383" spans="1:31" x14ac:dyDescent="0.25">
      <c r="A2383">
        <v>45.979521699999999</v>
      </c>
      <c r="B2383">
        <v>-122.8657922</v>
      </c>
      <c r="C2383">
        <v>59.423614069999999</v>
      </c>
      <c r="D2383">
        <f t="shared" si="598"/>
        <v>200.22593187063734</v>
      </c>
      <c r="E2383">
        <f t="shared" si="599"/>
        <v>5.5155995888507103</v>
      </c>
      <c r="F2383">
        <f t="shared" si="600"/>
        <v>200.3018862424656</v>
      </c>
      <c r="G2383">
        <f t="shared" si="601"/>
        <v>100.11296593531867</v>
      </c>
      <c r="H2383">
        <f t="shared" si="602"/>
        <v>2.753954278070482</v>
      </c>
      <c r="I2383">
        <f t="shared" si="603"/>
        <v>100.15083730319971</v>
      </c>
      <c r="J2383">
        <f t="shared" si="604"/>
        <v>10030.211408072408</v>
      </c>
      <c r="K2383">
        <f t="shared" si="605"/>
        <v>10030.190212531978</v>
      </c>
      <c r="L2383">
        <f t="shared" si="608"/>
        <v>0</v>
      </c>
      <c r="M2383" s="1">
        <f t="shared" si="606"/>
        <v>0</v>
      </c>
      <c r="N2383" s="1">
        <f>IF(M2383&lt;'How to'!$B$35,0,M2383)</f>
        <v>0</v>
      </c>
      <c r="O2383" s="1">
        <f>(((ABS('How to'!$B$33))*(N2383))/(11.82))^(1/2)</f>
        <v>0</v>
      </c>
      <c r="P2383" s="1">
        <f>(((ABS('How to'!$B$33)+'How to'!$B$32)*(N2383))/(11.82))^(1/2)</f>
        <v>0</v>
      </c>
      <c r="Q2383">
        <f>IF(P2383=0,'How to'!$B$34,MIN(ROUNDDOWN(2*P2383,-1)/2,'How to'!$B$34))</f>
        <v>145</v>
      </c>
      <c r="R2383">
        <f t="shared" si="607"/>
        <v>145</v>
      </c>
      <c r="S2383" t="str">
        <f t="shared" si="597"/>
        <v/>
      </c>
      <c r="T2383">
        <f t="shared" si="593"/>
        <v>145</v>
      </c>
      <c r="U2383" t="str">
        <f t="shared" si="594"/>
        <v/>
      </c>
      <c r="W2383" t="str">
        <f t="shared" si="595"/>
        <v/>
      </c>
      <c r="X2383" t="str">
        <f t="shared" si="596"/>
        <v/>
      </c>
      <c r="AE2383" t="s">
        <v>62</v>
      </c>
    </row>
    <row r="2384" spans="1:31" x14ac:dyDescent="0.25">
      <c r="A2384">
        <v>45.97974653</v>
      </c>
      <c r="B2384">
        <v>-122.8658011</v>
      </c>
      <c r="C2384">
        <v>59.448614069999998</v>
      </c>
      <c r="D2384">
        <f t="shared" si="598"/>
        <v>200.22704506493847</v>
      </c>
      <c r="E2384">
        <f t="shared" si="599"/>
        <v>5.5155771924944181</v>
      </c>
      <c r="F2384">
        <f t="shared" si="600"/>
        <v>200.30299839793528</v>
      </c>
      <c r="G2384">
        <f t="shared" si="601"/>
        <v>100.11296593531867</v>
      </c>
      <c r="H2384">
        <f t="shared" si="602"/>
        <v>2.7539430951854946</v>
      </c>
      <c r="I2384">
        <f t="shared" si="603"/>
        <v>100.15083699569263</v>
      </c>
      <c r="J2384">
        <f t="shared" si="604"/>
        <v>10030.322791800816</v>
      </c>
      <c r="K2384">
        <f t="shared" si="605"/>
        <v>10030.190150937795</v>
      </c>
      <c r="L2384">
        <f t="shared" si="608"/>
        <v>0</v>
      </c>
      <c r="M2384" s="1">
        <f t="shared" si="606"/>
        <v>0</v>
      </c>
      <c r="N2384" s="1">
        <f>IF(M2384&lt;'How to'!$B$35,0,M2384)</f>
        <v>0</v>
      </c>
      <c r="O2384" s="1">
        <f>(((ABS('How to'!$B$33))*(N2384))/(11.82))^(1/2)</f>
        <v>0</v>
      </c>
      <c r="P2384" s="1">
        <f>(((ABS('How to'!$B$33)+'How to'!$B$32)*(N2384))/(11.82))^(1/2)</f>
        <v>0</v>
      </c>
      <c r="Q2384">
        <f>IF(P2384=0,'How to'!$B$34,MIN(ROUNDDOWN(2*P2384,-1)/2,'How to'!$B$34))</f>
        <v>145</v>
      </c>
      <c r="R2384">
        <f t="shared" si="607"/>
        <v>145</v>
      </c>
      <c r="S2384" t="str">
        <f t="shared" si="597"/>
        <v/>
      </c>
      <c r="T2384">
        <f t="shared" si="593"/>
        <v>145</v>
      </c>
      <c r="U2384" t="str">
        <f t="shared" si="594"/>
        <v/>
      </c>
      <c r="W2384" t="str">
        <f t="shared" si="595"/>
        <v/>
      </c>
      <c r="X2384" t="str">
        <f t="shared" si="596"/>
        <v/>
      </c>
      <c r="AE2384" t="s">
        <v>175</v>
      </c>
    </row>
    <row r="2385" spans="1:31" x14ac:dyDescent="0.25">
      <c r="A2385">
        <v>45.979971370000001</v>
      </c>
      <c r="B2385">
        <v>-122.8658101</v>
      </c>
      <c r="C2385">
        <v>59.473614070000004</v>
      </c>
      <c r="D2385">
        <f t="shared" si="598"/>
        <v>200.22815826003057</v>
      </c>
      <c r="E2385">
        <f t="shared" si="599"/>
        <v>5.4691405886668623</v>
      </c>
      <c r="F2385">
        <f t="shared" si="600"/>
        <v>200.30283787051658</v>
      </c>
      <c r="G2385">
        <f t="shared" si="601"/>
        <v>100.11407913041077</v>
      </c>
      <c r="H2385">
        <f t="shared" si="602"/>
        <v>2.761667676095239</v>
      </c>
      <c r="I2385">
        <f t="shared" si="603"/>
        <v>100.1521624753222</v>
      </c>
      <c r="J2385">
        <f t="shared" si="604"/>
        <v>10030.306714745613</v>
      </c>
      <c r="K2385">
        <f t="shared" si="605"/>
        <v>10030.455648483336</v>
      </c>
      <c r="L2385">
        <f t="shared" si="608"/>
        <v>0.38591934095413366</v>
      </c>
      <c r="M2385" s="1">
        <f t="shared" si="606"/>
        <v>12995.533760609644</v>
      </c>
      <c r="N2385" s="1">
        <f>IF(M2385&lt;'How to'!$B$35,0,M2385)</f>
        <v>12995.533760609644</v>
      </c>
      <c r="O2385" s="1">
        <f>(((ABS('How to'!$B$33))*(N2385))/(11.82))^(1/2)</f>
        <v>305.70165189371011</v>
      </c>
      <c r="P2385" s="1">
        <f>(((ABS('How to'!$B$33)+'How to'!$B$32)*(N2385))/(11.82))^(1/2)</f>
        <v>463.02626649233861</v>
      </c>
      <c r="Q2385">
        <f>IF(P2385=0,'How to'!$B$34,MIN(ROUNDDOWN(2*P2385,-1)/2,'How to'!$B$34))</f>
        <v>145</v>
      </c>
      <c r="R2385">
        <f t="shared" si="607"/>
        <v>145</v>
      </c>
      <c r="S2385" t="str">
        <f t="shared" si="597"/>
        <v/>
      </c>
      <c r="T2385">
        <f t="shared" si="593"/>
        <v>145</v>
      </c>
      <c r="U2385" t="str">
        <f t="shared" si="594"/>
        <v/>
      </c>
      <c r="W2385" t="str">
        <f t="shared" si="595"/>
        <v/>
      </c>
      <c r="X2385" t="str">
        <f t="shared" si="596"/>
        <v/>
      </c>
      <c r="AE2385" t="s">
        <v>176</v>
      </c>
    </row>
    <row r="2386" spans="1:31" x14ac:dyDescent="0.25">
      <c r="A2386">
        <v>45.980196200000002</v>
      </c>
      <c r="B2386">
        <v>-122.865819</v>
      </c>
      <c r="C2386">
        <v>59.498614070000002</v>
      </c>
      <c r="D2386">
        <f t="shared" si="598"/>
        <v>200.22704506493847</v>
      </c>
      <c r="E2386">
        <f t="shared" si="599"/>
        <v>5.476854050813782</v>
      </c>
      <c r="F2386">
        <f t="shared" si="600"/>
        <v>200.30193585118147</v>
      </c>
      <c r="G2386">
        <f t="shared" si="601"/>
        <v>100.11296593531867</v>
      </c>
      <c r="H2386">
        <f t="shared" si="602"/>
        <v>2.761656462211374</v>
      </c>
      <c r="I2386">
        <f t="shared" si="603"/>
        <v>100.15104939431014</v>
      </c>
      <c r="J2386">
        <f t="shared" si="604"/>
        <v>10030.216376432703</v>
      </c>
      <c r="K2386">
        <f t="shared" si="605"/>
        <v>10030.232694781549</v>
      </c>
      <c r="L2386">
        <f t="shared" si="608"/>
        <v>0.12774329276225604</v>
      </c>
      <c r="M2386" s="1">
        <f t="shared" si="606"/>
        <v>39259.332047471515</v>
      </c>
      <c r="N2386" s="1">
        <f>IF(M2386&lt;'How to'!$B$35,0,M2386)</f>
        <v>39259.332047471515</v>
      </c>
      <c r="O2386" s="1">
        <f>(((ABS('How to'!$B$33))*(N2386))/(11.82))^(1/2)</f>
        <v>531.33959175154359</v>
      </c>
      <c r="P2386" s="1">
        <f>(((ABS('How to'!$B$33)+'How to'!$B$32)*(N2386))/(11.82))^(1/2)</f>
        <v>804.78527310614982</v>
      </c>
      <c r="Q2386">
        <f>IF(P2386=0,'How to'!$B$34,MIN(ROUNDDOWN(2*P2386,-1)/2,'How to'!$B$34))</f>
        <v>145</v>
      </c>
      <c r="R2386">
        <f t="shared" si="607"/>
        <v>145</v>
      </c>
      <c r="S2386" t="str">
        <f t="shared" si="597"/>
        <v/>
      </c>
      <c r="T2386">
        <f t="shared" si="593"/>
        <v>145</v>
      </c>
      <c r="U2386" t="str">
        <f t="shared" si="594"/>
        <v/>
      </c>
      <c r="W2386" t="str">
        <f t="shared" si="595"/>
        <v/>
      </c>
      <c r="X2386" t="str">
        <f t="shared" si="596"/>
        <v/>
      </c>
      <c r="AE2386" t="s">
        <v>177</v>
      </c>
    </row>
    <row r="2387" spans="1:31" x14ac:dyDescent="0.25">
      <c r="A2387">
        <v>45.980421030000002</v>
      </c>
      <c r="B2387">
        <v>-122.8658279</v>
      </c>
      <c r="C2387">
        <v>59.523614070000001</v>
      </c>
      <c r="D2387">
        <f t="shared" si="598"/>
        <v>200.22259228536103</v>
      </c>
      <c r="E2387">
        <f t="shared" si="599"/>
        <v>5.6160732974110781</v>
      </c>
      <c r="F2387">
        <f t="shared" si="600"/>
        <v>200.30133983763517</v>
      </c>
      <c r="G2387">
        <f t="shared" si="601"/>
        <v>100.11296593531867</v>
      </c>
      <c r="H2387">
        <f t="shared" si="602"/>
        <v>2.7616452477862103</v>
      </c>
      <c r="I2387">
        <f t="shared" si="603"/>
        <v>100.15104908507398</v>
      </c>
      <c r="J2387">
        <f t="shared" si="604"/>
        <v>10030.156685187954</v>
      </c>
      <c r="K2387">
        <f t="shared" si="605"/>
        <v>10030.232632840898</v>
      </c>
      <c r="L2387">
        <f t="shared" si="608"/>
        <v>0.27558601732271565</v>
      </c>
      <c r="M2387" s="1">
        <f t="shared" si="606"/>
        <v>18198.007159948422</v>
      </c>
      <c r="N2387" s="1">
        <f>IF(M2387&lt;'How to'!$B$35,0,M2387)</f>
        <v>18198.007159948422</v>
      </c>
      <c r="O2387" s="1">
        <f>(((ABS('How to'!$B$33))*(N2387))/(11.82))^(1/2)</f>
        <v>361.75341563298792</v>
      </c>
      <c r="P2387" s="1">
        <f>(((ABS('How to'!$B$33)+'How to'!$B$32)*(N2387))/(11.82))^(1/2)</f>
        <v>547.92420123929332</v>
      </c>
      <c r="Q2387">
        <f>IF(P2387=0,'How to'!$B$34,MIN(ROUNDDOWN(2*P2387,-1)/2,'How to'!$B$34))</f>
        <v>145</v>
      </c>
      <c r="R2387">
        <f t="shared" si="607"/>
        <v>145</v>
      </c>
      <c r="S2387" t="str">
        <f t="shared" si="597"/>
        <v/>
      </c>
      <c r="T2387">
        <f t="shared" si="593"/>
        <v>145</v>
      </c>
      <c r="U2387" t="str">
        <f t="shared" si="594"/>
        <v/>
      </c>
      <c r="W2387" t="str">
        <f t="shared" si="595"/>
        <v/>
      </c>
      <c r="X2387" t="str">
        <f t="shared" si="596"/>
        <v/>
      </c>
      <c r="AE2387" t="s">
        <v>52</v>
      </c>
    </row>
    <row r="2388" spans="1:31" x14ac:dyDescent="0.25">
      <c r="A2388">
        <v>45.980645869999996</v>
      </c>
      <c r="B2388">
        <v>-122.8658368</v>
      </c>
      <c r="C2388">
        <v>59.548614069999999</v>
      </c>
      <c r="D2388">
        <f t="shared" si="598"/>
        <v>200.21591311480839</v>
      </c>
      <c r="E2388">
        <f t="shared" si="599"/>
        <v>5.8249118740594268</v>
      </c>
      <c r="F2388">
        <f t="shared" si="600"/>
        <v>200.30062771428615</v>
      </c>
      <c r="G2388">
        <f t="shared" si="601"/>
        <v>100.1140791296198</v>
      </c>
      <c r="H2388">
        <f t="shared" si="602"/>
        <v>2.761634033817296</v>
      </c>
      <c r="I2388">
        <f t="shared" si="603"/>
        <v>100.15216154686085</v>
      </c>
      <c r="J2388">
        <f t="shared" si="604"/>
        <v>10030.085365684265</v>
      </c>
      <c r="K2388">
        <f t="shared" si="605"/>
        <v>10030.455462508513</v>
      </c>
      <c r="L2388">
        <f t="shared" si="608"/>
        <v>0.60835583686549877</v>
      </c>
      <c r="M2388" s="1">
        <f t="shared" si="606"/>
        <v>8243.9050097633444</v>
      </c>
      <c r="N2388" s="1">
        <f>IF(M2388&lt;'How to'!$B$35,0,M2388)</f>
        <v>8243.9050097633444</v>
      </c>
      <c r="O2388" s="1">
        <f>(((ABS('How to'!$B$33))*(N2388))/(11.82))^(1/2)</f>
        <v>243.48219825168417</v>
      </c>
      <c r="P2388" s="1">
        <f>(((ABS('How to'!$B$33)+'How to'!$B$32)*(N2388))/(11.82))^(1/2)</f>
        <v>368.78653587721874</v>
      </c>
      <c r="Q2388">
        <f>IF(P2388=0,'How to'!$B$34,MIN(ROUNDDOWN(2*P2388,-1)/2,'How to'!$B$34))</f>
        <v>145</v>
      </c>
      <c r="R2388">
        <f t="shared" si="607"/>
        <v>145</v>
      </c>
      <c r="S2388" t="str">
        <f t="shared" si="597"/>
        <v/>
      </c>
      <c r="T2388">
        <f t="shared" si="593"/>
        <v>145</v>
      </c>
      <c r="U2388" t="str">
        <f t="shared" si="594"/>
        <v/>
      </c>
      <c r="W2388" t="str">
        <f t="shared" si="595"/>
        <v/>
      </c>
      <c r="X2388" t="str">
        <f t="shared" si="596"/>
        <v/>
      </c>
      <c r="AE2388" t="s">
        <v>52</v>
      </c>
    </row>
    <row r="2389" spans="1:31" x14ac:dyDescent="0.25">
      <c r="A2389">
        <v>45.980870709999998</v>
      </c>
      <c r="B2389">
        <v>-122.8658451</v>
      </c>
      <c r="C2389">
        <v>59.573614069999998</v>
      </c>
      <c r="D2389">
        <f t="shared" si="598"/>
        <v>200.18919643497074</v>
      </c>
      <c r="E2389">
        <f t="shared" si="599"/>
        <v>6.4282630944051231</v>
      </c>
      <c r="F2389">
        <f t="shared" si="600"/>
        <v>200.29237862607303</v>
      </c>
      <c r="G2389">
        <f t="shared" si="601"/>
        <v>100.1140791296198</v>
      </c>
      <c r="H2389">
        <f t="shared" si="602"/>
        <v>2.7074733526646217</v>
      </c>
      <c r="I2389">
        <f t="shared" si="603"/>
        <v>100.15068273320539</v>
      </c>
      <c r="J2389">
        <f t="shared" si="604"/>
        <v>10029.259233922548</v>
      </c>
      <c r="K2389">
        <f t="shared" si="605"/>
        <v>10030.159251927163</v>
      </c>
      <c r="L2389">
        <f t="shared" si="608"/>
        <v>0.94869278726838069</v>
      </c>
      <c r="M2389" s="1">
        <f t="shared" si="606"/>
        <v>5286.3052120420934</v>
      </c>
      <c r="N2389" s="1">
        <f>IF(M2389&lt;'How to'!$B$35,0,M2389)</f>
        <v>5286.3052120420934</v>
      </c>
      <c r="O2389" s="1">
        <f>(((ABS('How to'!$B$33))*(N2389))/(11.82))^(1/2)</f>
        <v>194.97406288165664</v>
      </c>
      <c r="P2389" s="1">
        <f>(((ABS('How to'!$B$33)+'How to'!$B$32)*(N2389))/(11.82))^(1/2)</f>
        <v>295.31444085989068</v>
      </c>
      <c r="Q2389">
        <f>IF(P2389=0,'How to'!$B$34,MIN(ROUNDDOWN(2*P2389,-1)/2,'How to'!$B$34))</f>
        <v>145</v>
      </c>
      <c r="R2389">
        <f t="shared" si="607"/>
        <v>145</v>
      </c>
      <c r="S2389" t="str">
        <f t="shared" si="597"/>
        <v/>
      </c>
      <c r="T2389">
        <f t="shared" si="593"/>
        <v>145</v>
      </c>
      <c r="U2389" t="str">
        <f t="shared" si="594"/>
        <v/>
      </c>
      <c r="W2389" t="str">
        <f t="shared" si="595"/>
        <v/>
      </c>
      <c r="X2389" t="str">
        <f t="shared" si="596"/>
        <v/>
      </c>
      <c r="AE2389" t="s">
        <v>52</v>
      </c>
    </row>
    <row r="2390" spans="1:31" x14ac:dyDescent="0.25">
      <c r="A2390">
        <v>45.981095539999998</v>
      </c>
      <c r="B2390">
        <v>-122.86585410000001</v>
      </c>
      <c r="C2390">
        <v>59.598614070000004</v>
      </c>
      <c r="D2390">
        <f t="shared" si="598"/>
        <v>200.14132904996504</v>
      </c>
      <c r="E2390">
        <f t="shared" si="599"/>
        <v>7.4338576991580529</v>
      </c>
      <c r="F2390">
        <f t="shared" si="600"/>
        <v>200.27933950904099</v>
      </c>
      <c r="G2390">
        <f t="shared" si="601"/>
        <v>100.1140791296198</v>
      </c>
      <c r="H2390">
        <f t="shared" si="602"/>
        <v>2.7151979653829614</v>
      </c>
      <c r="I2390">
        <f t="shared" si="603"/>
        <v>100.15089185805084</v>
      </c>
      <c r="J2390">
        <f t="shared" si="604"/>
        <v>10027.953458544427</v>
      </c>
      <c r="K2390">
        <f t="shared" si="605"/>
        <v>10030.201139962994</v>
      </c>
      <c r="L2390">
        <f t="shared" si="608"/>
        <v>1.4992269403150984</v>
      </c>
      <c r="M2390" s="1">
        <f t="shared" si="606"/>
        <v>3345.1243671804973</v>
      </c>
      <c r="N2390" s="1">
        <f>IF(M2390&lt;'How to'!$B$35,0,M2390)</f>
        <v>3345.1243671804973</v>
      </c>
      <c r="O2390" s="1">
        <f>(((ABS('How to'!$B$33))*(N2390))/(11.82))^(1/2)</f>
        <v>155.09823621613342</v>
      </c>
      <c r="P2390" s="1">
        <f>(((ABS('How to'!$B$33)+'How to'!$B$32)*(N2390))/(11.82))^(1/2)</f>
        <v>234.91713835969847</v>
      </c>
      <c r="Q2390">
        <f>IF(P2390=0,'How to'!$B$34,MIN(ROUNDDOWN(2*P2390,-1)/2,'How to'!$B$34))</f>
        <v>145</v>
      </c>
      <c r="R2390">
        <f t="shared" si="607"/>
        <v>145</v>
      </c>
      <c r="S2390" t="str">
        <f t="shared" si="597"/>
        <v/>
      </c>
      <c r="T2390">
        <f t="shared" si="593"/>
        <v>145</v>
      </c>
      <c r="U2390" t="str">
        <f t="shared" si="594"/>
        <v/>
      </c>
      <c r="W2390" t="str">
        <f t="shared" si="595"/>
        <v/>
      </c>
      <c r="X2390" t="str">
        <f t="shared" si="596"/>
        <v/>
      </c>
      <c r="AE2390" t="s">
        <v>52</v>
      </c>
    </row>
    <row r="2391" spans="1:31" x14ac:dyDescent="0.25">
      <c r="A2391">
        <v>45.981320330000003</v>
      </c>
      <c r="B2391">
        <v>-122.8658648</v>
      </c>
      <c r="C2391">
        <v>59.623614070000002</v>
      </c>
      <c r="D2391">
        <f t="shared" si="598"/>
        <v>200.07231095979128</v>
      </c>
      <c r="E2391">
        <f t="shared" si="599"/>
        <v>8.7256581060208536</v>
      </c>
      <c r="F2391">
        <f t="shared" si="600"/>
        <v>200.2624945469685</v>
      </c>
      <c r="G2391">
        <f t="shared" si="601"/>
        <v>100.10962635004235</v>
      </c>
      <c r="H2391">
        <f t="shared" si="602"/>
        <v>2.854427294536269</v>
      </c>
      <c r="I2391">
        <f t="shared" si="603"/>
        <v>100.1503122467668</v>
      </c>
      <c r="J2391">
        <f t="shared" si="604"/>
        <v>10026.266680543647</v>
      </c>
      <c r="K2391">
        <f t="shared" si="605"/>
        <v>10030.085043124889</v>
      </c>
      <c r="L2391">
        <f t="shared" si="608"/>
        <v>1.9540630955119316</v>
      </c>
      <c r="M2391" s="1">
        <f t="shared" si="606"/>
        <v>2566.4690833581235</v>
      </c>
      <c r="N2391" s="1">
        <f>IF(M2391&lt;'How to'!$B$35,0,M2391)</f>
        <v>2566.4690833581235</v>
      </c>
      <c r="O2391" s="1">
        <f>(((ABS('How to'!$B$33))*(N2391))/(11.82))^(1/2)</f>
        <v>135.85284666253688</v>
      </c>
      <c r="P2391" s="1">
        <f>(((ABS('How to'!$B$33)+'How to'!$B$32)*(N2391))/(11.82))^(1/2)</f>
        <v>205.76740751267388</v>
      </c>
      <c r="Q2391">
        <f>IF(P2391=0,'How to'!$B$34,MIN(ROUNDDOWN(2*P2391,-1)/2,'How to'!$B$34))</f>
        <v>145</v>
      </c>
      <c r="R2391">
        <f t="shared" si="607"/>
        <v>145</v>
      </c>
      <c r="S2391" t="str">
        <f t="shared" si="597"/>
        <v/>
      </c>
      <c r="T2391">
        <f t="shared" si="593"/>
        <v>145</v>
      </c>
      <c r="U2391" t="str">
        <f t="shared" si="594"/>
        <v/>
      </c>
      <c r="W2391" t="str">
        <f t="shared" si="595"/>
        <v/>
      </c>
      <c r="X2391" t="str">
        <f t="shared" si="596"/>
        <v/>
      </c>
      <c r="AE2391" t="s">
        <v>52</v>
      </c>
    </row>
    <row r="2392" spans="1:31" x14ac:dyDescent="0.25">
      <c r="A2392">
        <v>45.981545099999998</v>
      </c>
      <c r="B2392">
        <v>-122.8658764</v>
      </c>
      <c r="C2392">
        <v>59.648614070000001</v>
      </c>
      <c r="D2392">
        <f t="shared" si="598"/>
        <v>199.97880258075503</v>
      </c>
      <c r="E2392">
        <f t="shared" si="599"/>
        <v>10.288189865485887</v>
      </c>
      <c r="F2392">
        <f t="shared" si="600"/>
        <v>200.24327287662095</v>
      </c>
      <c r="G2392">
        <f t="shared" si="601"/>
        <v>100.10183398518858</v>
      </c>
      <c r="H2392">
        <f t="shared" si="602"/>
        <v>3.0632753898741605</v>
      </c>
      <c r="I2392">
        <f t="shared" si="603"/>
        <v>100.14869356767697</v>
      </c>
      <c r="J2392">
        <f t="shared" si="604"/>
        <v>10024.342083085219</v>
      </c>
      <c r="K2392">
        <f t="shared" si="605"/>
        <v>10029.760823312463</v>
      </c>
      <c r="L2392">
        <f t="shared" si="608"/>
        <v>2.3278187702748014</v>
      </c>
      <c r="M2392" s="1">
        <f t="shared" si="606"/>
        <v>2154.3259620095851</v>
      </c>
      <c r="N2392" s="1">
        <f>IF(M2392&lt;'How to'!$B$35,0,M2392)</f>
        <v>2154.3259620095851</v>
      </c>
      <c r="O2392" s="1">
        <f>(((ABS('How to'!$B$33))*(N2392))/(11.82))^(1/2)</f>
        <v>124.46763344010604</v>
      </c>
      <c r="P2392" s="1">
        <f>(((ABS('How to'!$B$33)+'How to'!$B$32)*(N2392))/(11.82))^(1/2)</f>
        <v>188.52297085704774</v>
      </c>
      <c r="Q2392">
        <f>IF(P2392=0,'How to'!$B$34,MIN(ROUNDDOWN(2*P2392,-1)/2,'How to'!$B$34))</f>
        <v>145</v>
      </c>
      <c r="R2392">
        <f t="shared" si="607"/>
        <v>145</v>
      </c>
      <c r="S2392" t="str">
        <f t="shared" si="597"/>
        <v/>
      </c>
      <c r="T2392">
        <f t="shared" si="593"/>
        <v>145</v>
      </c>
      <c r="U2392" t="str">
        <f t="shared" si="594"/>
        <v/>
      </c>
      <c r="W2392" t="str">
        <f t="shared" si="595"/>
        <v/>
      </c>
      <c r="X2392" t="str">
        <f t="shared" si="596"/>
        <v/>
      </c>
      <c r="AE2392" t="s">
        <v>52</v>
      </c>
    </row>
    <row r="2393" spans="1:31" x14ac:dyDescent="0.25">
      <c r="A2393">
        <v>45.981769700000001</v>
      </c>
      <c r="B2393">
        <v>-122.8658932</v>
      </c>
      <c r="C2393">
        <v>59.673614069999999</v>
      </c>
      <c r="D2393">
        <f t="shared" si="598"/>
        <v>199.86748308024514</v>
      </c>
      <c r="E2393">
        <f t="shared" si="599"/>
        <v>12.090507914248295</v>
      </c>
      <c r="F2393">
        <f t="shared" si="600"/>
        <v>200.23284239718663</v>
      </c>
      <c r="G2393">
        <f t="shared" si="601"/>
        <v>100.07511730535094</v>
      </c>
      <c r="H2393">
        <f t="shared" si="602"/>
        <v>3.7207815152398975</v>
      </c>
      <c r="I2393">
        <f t="shared" si="603"/>
        <v>100.14426253542388</v>
      </c>
      <c r="J2393">
        <f t="shared" si="604"/>
        <v>10023.297793614145</v>
      </c>
      <c r="K2393">
        <f t="shared" si="605"/>
        <v>10028.873318763903</v>
      </c>
      <c r="L2393">
        <f t="shared" si="608"/>
        <v>2.3612549946495816</v>
      </c>
      <c r="M2393" s="1">
        <f t="shared" si="606"/>
        <v>2123.6319968594121</v>
      </c>
      <c r="N2393" s="1">
        <f>IF(M2393&lt;'How to'!$B$35,0,M2393)</f>
        <v>2123.6319968594121</v>
      </c>
      <c r="O2393" s="1">
        <f>(((ABS('How to'!$B$33))*(N2393))/(11.82))^(1/2)</f>
        <v>123.57777021149137</v>
      </c>
      <c r="P2393" s="1">
        <f>(((ABS('How to'!$B$33)+'How to'!$B$32)*(N2393))/(11.82))^(1/2)</f>
        <v>187.17515331703152</v>
      </c>
      <c r="Q2393">
        <f>IF(P2393=0,'How to'!$B$34,MIN(ROUNDDOWN(2*P2393,-1)/2,'How to'!$B$34))</f>
        <v>145</v>
      </c>
      <c r="R2393">
        <f t="shared" si="607"/>
        <v>145</v>
      </c>
      <c r="S2393" t="str">
        <f t="shared" si="597"/>
        <v/>
      </c>
      <c r="T2393">
        <f t="shared" si="593"/>
        <v>145</v>
      </c>
      <c r="U2393" t="str">
        <f t="shared" si="594"/>
        <v/>
      </c>
      <c r="W2393" t="str">
        <f t="shared" si="595"/>
        <v/>
      </c>
      <c r="X2393" t="str">
        <f t="shared" si="596"/>
        <v/>
      </c>
      <c r="AE2393" t="s">
        <v>52</v>
      </c>
    </row>
    <row r="2394" spans="1:31" x14ac:dyDescent="0.25">
      <c r="A2394">
        <v>45.981994100000001</v>
      </c>
      <c r="B2394">
        <v>-122.8659151</v>
      </c>
      <c r="C2394">
        <v>59.698614069999998</v>
      </c>
      <c r="D2394">
        <f t="shared" si="598"/>
        <v>199.70829619552046</v>
      </c>
      <c r="E2394">
        <f t="shared" si="599"/>
        <v>14.256376052356076</v>
      </c>
      <c r="F2394">
        <f t="shared" si="600"/>
        <v>200.21650238545257</v>
      </c>
      <c r="G2394">
        <f t="shared" si="601"/>
        <v>100.02724992034524</v>
      </c>
      <c r="H2394">
        <f t="shared" si="602"/>
        <v>4.7186434710326006</v>
      </c>
      <c r="I2394">
        <f t="shared" si="603"/>
        <v>100.13848572269268</v>
      </c>
      <c r="J2394">
        <f t="shared" si="604"/>
        <v>10021.661956865984</v>
      </c>
      <c r="K2394">
        <f t="shared" si="605"/>
        <v>10027.716322833925</v>
      </c>
      <c r="L2394">
        <f t="shared" si="608"/>
        <v>2.4605621243814619</v>
      </c>
      <c r="M2394" s="1">
        <f t="shared" si="606"/>
        <v>2037.6881005096955</v>
      </c>
      <c r="N2394" s="1">
        <f>IF(M2394&lt;'How to'!$B$35,0,M2394)</f>
        <v>2037.6881005096955</v>
      </c>
      <c r="O2394" s="1">
        <f>(((ABS('How to'!$B$33))*(N2394))/(11.82))^(1/2)</f>
        <v>121.05133384922765</v>
      </c>
      <c r="P2394" s="1">
        <f>(((ABS('How to'!$B$33)+'How to'!$B$32)*(N2394))/(11.82))^(1/2)</f>
        <v>183.34852565864978</v>
      </c>
      <c r="Q2394">
        <f>IF(P2394=0,'How to'!$B$34,MIN(ROUNDDOWN(2*P2394,-1)/2,'How to'!$B$34))</f>
        <v>145</v>
      </c>
      <c r="R2394">
        <f t="shared" si="607"/>
        <v>145</v>
      </c>
      <c r="S2394" t="str">
        <f t="shared" si="597"/>
        <v/>
      </c>
      <c r="T2394">
        <f t="shared" si="593"/>
        <v>145</v>
      </c>
      <c r="U2394" t="str">
        <f t="shared" si="594"/>
        <v/>
      </c>
      <c r="W2394" t="str">
        <f t="shared" si="595"/>
        <v/>
      </c>
      <c r="X2394" t="str">
        <f t="shared" si="596"/>
        <v/>
      </c>
      <c r="AE2394" t="s">
        <v>52</v>
      </c>
    </row>
    <row r="2395" spans="1:31" x14ac:dyDescent="0.25">
      <c r="A2395">
        <v>45.98221831</v>
      </c>
      <c r="B2395">
        <v>-122.8659407</v>
      </c>
      <c r="C2395">
        <v>59.723614070000004</v>
      </c>
      <c r="D2395">
        <f t="shared" si="598"/>
        <v>199.49901553481493</v>
      </c>
      <c r="E2395">
        <f t="shared" si="599"/>
        <v>16.754848334207104</v>
      </c>
      <c r="F2395">
        <f t="shared" si="600"/>
        <v>200.20135399657667</v>
      </c>
      <c r="G2395">
        <f t="shared" si="601"/>
        <v>99.962684609748919</v>
      </c>
      <c r="H2395">
        <f t="shared" si="602"/>
        <v>5.871206338287247</v>
      </c>
      <c r="I2395">
        <f t="shared" si="603"/>
        <v>100.13495582589967</v>
      </c>
      <c r="J2395">
        <f t="shared" si="604"/>
        <v>10020.145535515652</v>
      </c>
      <c r="K2395">
        <f t="shared" si="605"/>
        <v>10027.009378254877</v>
      </c>
      <c r="L2395">
        <f t="shared" si="608"/>
        <v>2.6198936503654533</v>
      </c>
      <c r="M2395" s="1">
        <f t="shared" si="606"/>
        <v>1913.6290850691962</v>
      </c>
      <c r="N2395" s="1">
        <f>IF(M2395&lt;'How to'!$B$35,0,M2395)</f>
        <v>1913.6290850691962</v>
      </c>
      <c r="O2395" s="1">
        <f>(((ABS('How to'!$B$33))*(N2395))/(11.82))^(1/2)</f>
        <v>117.30853364913597</v>
      </c>
      <c r="P2395" s="1">
        <f>(((ABS('How to'!$B$33)+'How to'!$B$32)*(N2395))/(11.82))^(1/2)</f>
        <v>177.67955137558707</v>
      </c>
      <c r="Q2395">
        <f>IF(P2395=0,'How to'!$B$34,MIN(ROUNDDOWN(2*P2395,-1)/2,'How to'!$B$34))</f>
        <v>145</v>
      </c>
      <c r="R2395">
        <f t="shared" si="607"/>
        <v>145</v>
      </c>
      <c r="S2395" t="str">
        <f t="shared" si="597"/>
        <v/>
      </c>
      <c r="T2395">
        <f t="shared" si="593"/>
        <v>145</v>
      </c>
      <c r="U2395" t="str">
        <f t="shared" si="594"/>
        <v/>
      </c>
      <c r="W2395" t="str">
        <f t="shared" si="595"/>
        <v/>
      </c>
      <c r="X2395" t="str">
        <f t="shared" si="596"/>
        <v/>
      </c>
      <c r="AE2395" t="s">
        <v>52</v>
      </c>
    </row>
    <row r="2396" spans="1:31" x14ac:dyDescent="0.25">
      <c r="A2396">
        <v>45.982442310000003</v>
      </c>
      <c r="B2396">
        <v>-122.8659698</v>
      </c>
      <c r="C2396">
        <v>59.748614070000002</v>
      </c>
      <c r="D2396">
        <f t="shared" si="598"/>
        <v>199.2340751250409</v>
      </c>
      <c r="E2396">
        <f t="shared" si="599"/>
        <v>19.570450036446186</v>
      </c>
      <c r="F2396">
        <f t="shared" si="600"/>
        <v>200.19295493488147</v>
      </c>
      <c r="G2396">
        <f t="shared" si="601"/>
        <v>99.876968595566467</v>
      </c>
      <c r="H2396">
        <f t="shared" si="602"/>
        <v>7.2248807560914754</v>
      </c>
      <c r="I2396">
        <f t="shared" si="603"/>
        <v>100.1379436466493</v>
      </c>
      <c r="J2396">
        <f t="shared" si="604"/>
        <v>10019.304801389871</v>
      </c>
      <c r="K2396">
        <f t="shared" si="605"/>
        <v>10027.607757779511</v>
      </c>
      <c r="L2396">
        <f t="shared" si="608"/>
        <v>2.8814851014086127</v>
      </c>
      <c r="M2396" s="1">
        <f t="shared" si="606"/>
        <v>1740.0068723030217</v>
      </c>
      <c r="N2396" s="1">
        <f>IF(M2396&lt;'How to'!$B$35,0,M2396)</f>
        <v>1740.0068723030217</v>
      </c>
      <c r="O2396" s="1">
        <f>(((ABS('How to'!$B$33))*(N2396))/(11.82))^(1/2)</f>
        <v>111.86035837348609</v>
      </c>
      <c r="P2396" s="1">
        <f>(((ABS('How to'!$B$33)+'How to'!$B$32)*(N2396))/(11.82))^(1/2)</f>
        <v>169.4275571797653</v>
      </c>
      <c r="Q2396">
        <f>IF(P2396=0,'How to'!$B$34,MIN(ROUNDDOWN(2*P2396,-1)/2,'How to'!$B$34))</f>
        <v>145</v>
      </c>
      <c r="R2396">
        <f t="shared" si="607"/>
        <v>145</v>
      </c>
      <c r="S2396" t="str">
        <f t="shared" si="597"/>
        <v/>
      </c>
      <c r="T2396">
        <f t="shared" si="593"/>
        <v>145</v>
      </c>
      <c r="U2396" t="str">
        <f t="shared" si="594"/>
        <v/>
      </c>
      <c r="W2396" t="str">
        <f t="shared" si="595"/>
        <v/>
      </c>
      <c r="X2396" t="str">
        <f t="shared" si="596"/>
        <v/>
      </c>
      <c r="AE2396" t="s">
        <v>52</v>
      </c>
    </row>
    <row r="2397" spans="1:31" x14ac:dyDescent="0.25">
      <c r="A2397">
        <v>45.98266615</v>
      </c>
      <c r="B2397">
        <v>-122.8660014</v>
      </c>
      <c r="C2397">
        <v>59.773614070000001</v>
      </c>
      <c r="D2397">
        <f t="shared" si="598"/>
        <v>198.86894716488703</v>
      </c>
      <c r="E2397">
        <f t="shared" si="599"/>
        <v>22.703177322061794</v>
      </c>
      <c r="F2397">
        <f t="shared" si="600"/>
        <v>200.16066648317198</v>
      </c>
      <c r="G2397">
        <f t="shared" si="601"/>
        <v>99.792365774894179</v>
      </c>
      <c r="H2397">
        <f t="shared" si="602"/>
        <v>8.3696887799706463</v>
      </c>
      <c r="I2397">
        <f t="shared" si="603"/>
        <v>100.14273791555651</v>
      </c>
      <c r="J2397">
        <f t="shared" si="604"/>
        <v>10016.073101746902</v>
      </c>
      <c r="K2397">
        <f t="shared" si="605"/>
        <v>10028.567957223839</v>
      </c>
      <c r="L2397">
        <f t="shared" si="608"/>
        <v>3.5348062856309692</v>
      </c>
      <c r="M2397" s="1">
        <f t="shared" si="606"/>
        <v>1418.5456212961499</v>
      </c>
      <c r="N2397" s="1">
        <f>IF(M2397&lt;'How to'!$B$35,0,M2397)</f>
        <v>1418.5456212961499</v>
      </c>
      <c r="O2397" s="1">
        <f>(((ABS('How to'!$B$33))*(N2397))/(11.82))^(1/2)</f>
        <v>101.00023362379906</v>
      </c>
      <c r="P2397" s="1">
        <f>(((ABS('How to'!$B$33)+'How to'!$B$32)*(N2397))/(11.82))^(1/2)</f>
        <v>152.97843763677702</v>
      </c>
      <c r="Q2397">
        <f>IF(P2397=0,'How to'!$B$34,MIN(ROUNDDOWN(2*P2397,-1)/2,'How to'!$B$34))</f>
        <v>145</v>
      </c>
      <c r="R2397">
        <f t="shared" si="607"/>
        <v>145</v>
      </c>
      <c r="S2397" t="str">
        <f t="shared" si="597"/>
        <v/>
      </c>
      <c r="T2397">
        <f t="shared" si="593"/>
        <v>145</v>
      </c>
      <c r="U2397" t="str">
        <f t="shared" si="594"/>
        <v/>
      </c>
      <c r="W2397" t="str">
        <f t="shared" si="595"/>
        <v/>
      </c>
      <c r="X2397" t="str">
        <f t="shared" si="596"/>
        <v/>
      </c>
      <c r="AE2397" t="s">
        <v>52</v>
      </c>
    </row>
    <row r="2398" spans="1:31" x14ac:dyDescent="0.25">
      <c r="A2398">
        <v>45.982889550000003</v>
      </c>
      <c r="B2398">
        <v>-122.86603839999999</v>
      </c>
      <c r="C2398">
        <v>59.798614069999999</v>
      </c>
      <c r="D2398">
        <f t="shared" si="598"/>
        <v>198.47932891507978</v>
      </c>
      <c r="E2398">
        <f t="shared" si="599"/>
        <v>25.712114788766552</v>
      </c>
      <c r="F2398">
        <f t="shared" si="600"/>
        <v>200.13784463087217</v>
      </c>
      <c r="G2398">
        <f t="shared" si="601"/>
        <v>99.681046275175234</v>
      </c>
      <c r="H2398">
        <f t="shared" si="602"/>
        <v>9.537693634219087</v>
      </c>
      <c r="I2398">
        <f t="shared" si="603"/>
        <v>100.13630004336015</v>
      </c>
      <c r="J2398">
        <f t="shared" si="604"/>
        <v>10013.789213372782</v>
      </c>
      <c r="K2398">
        <f t="shared" si="605"/>
        <v>10027.27858637385</v>
      </c>
      <c r="L2398">
        <f t="shared" si="608"/>
        <v>3.6727881780832514</v>
      </c>
      <c r="M2398" s="1">
        <f t="shared" si="606"/>
        <v>1365.0771702830505</v>
      </c>
      <c r="N2398" s="1">
        <f>IF(M2398&lt;'How to'!$B$35,0,M2398)</f>
        <v>1365.0771702830505</v>
      </c>
      <c r="O2398" s="1">
        <f>(((ABS('How to'!$B$33))*(N2398))/(11.82))^(1/2)</f>
        <v>99.078477959442182</v>
      </c>
      <c r="P2398" s="1">
        <f>(((ABS('How to'!$B$33)+'How to'!$B$32)*(N2398))/(11.82))^(1/2)</f>
        <v>150.06768022063108</v>
      </c>
      <c r="Q2398">
        <f>IF(P2398=0,'How to'!$B$34,MIN(ROUNDDOWN(2*P2398,-1)/2,'How to'!$B$34))</f>
        <v>145</v>
      </c>
      <c r="R2398">
        <f t="shared" si="607"/>
        <v>145</v>
      </c>
      <c r="S2398" t="str">
        <f t="shared" si="597"/>
        <v/>
      </c>
      <c r="T2398">
        <f t="shared" si="593"/>
        <v>145</v>
      </c>
      <c r="U2398" t="str">
        <f t="shared" si="594"/>
        <v/>
      </c>
      <c r="W2398" t="str">
        <f t="shared" si="595"/>
        <v/>
      </c>
      <c r="X2398" t="str">
        <f t="shared" si="596"/>
        <v/>
      </c>
      <c r="AE2398" t="s">
        <v>52</v>
      </c>
    </row>
    <row r="2399" spans="1:31" x14ac:dyDescent="0.25">
      <c r="A2399">
        <v>45.983112460000001</v>
      </c>
      <c r="B2399">
        <v>-122.8660814</v>
      </c>
      <c r="C2399">
        <v>59.823614069999998</v>
      </c>
      <c r="D2399">
        <f t="shared" si="598"/>
        <v>198.10195580970372</v>
      </c>
      <c r="E2399">
        <f t="shared" si="599"/>
        <v>28.473499836985287</v>
      </c>
      <c r="F2399">
        <f t="shared" si="600"/>
        <v>200.13776527331518</v>
      </c>
      <c r="G2399">
        <f t="shared" si="601"/>
        <v>99.536330925066025</v>
      </c>
      <c r="H2399">
        <f t="shared" si="602"/>
        <v>10.88360153084094</v>
      </c>
      <c r="I2399">
        <f t="shared" si="603"/>
        <v>100.12958581910932</v>
      </c>
      <c r="J2399">
        <f t="shared" si="604"/>
        <v>10013.781272149152</v>
      </c>
      <c r="K2399">
        <f t="shared" si="605"/>
        <v>10025.933956306379</v>
      </c>
      <c r="L2399">
        <f t="shared" si="608"/>
        <v>3.4860700161108009</v>
      </c>
      <c r="M2399" s="1">
        <f t="shared" si="606"/>
        <v>1437.9995109065123</v>
      </c>
      <c r="N2399" s="1">
        <f>IF(M2399&lt;'How to'!$B$35,0,M2399)</f>
        <v>1437.9995109065123</v>
      </c>
      <c r="O2399" s="1">
        <f>(((ABS('How to'!$B$33))*(N2399))/(11.82))^(1/2)</f>
        <v>101.69043233933836</v>
      </c>
      <c r="P2399" s="1">
        <f>(((ABS('How to'!$B$33)+'How to'!$B$32)*(N2399))/(11.82))^(1/2)</f>
        <v>154.02383641828271</v>
      </c>
      <c r="Q2399">
        <f>IF(P2399=0,'How to'!$B$34,MIN(ROUNDDOWN(2*P2399,-1)/2,'How to'!$B$34))</f>
        <v>145</v>
      </c>
      <c r="R2399">
        <f t="shared" si="607"/>
        <v>145</v>
      </c>
      <c r="S2399" t="str">
        <f t="shared" si="597"/>
        <v/>
      </c>
      <c r="T2399">
        <f t="shared" si="593"/>
        <v>145</v>
      </c>
      <c r="U2399" t="str">
        <f t="shared" si="594"/>
        <v/>
      </c>
      <c r="W2399" t="str">
        <f t="shared" si="595"/>
        <v/>
      </c>
      <c r="X2399" t="str">
        <f t="shared" si="596"/>
        <v/>
      </c>
      <c r="AE2399" t="s">
        <v>52</v>
      </c>
    </row>
    <row r="2400" spans="1:31" x14ac:dyDescent="0.25">
      <c r="A2400">
        <v>45.983334849999999</v>
      </c>
      <c r="B2400">
        <v>-122.86612940000001</v>
      </c>
      <c r="C2400">
        <v>59.848614070000004</v>
      </c>
      <c r="D2400">
        <f t="shared" si="598"/>
        <v>197.69452644000469</v>
      </c>
      <c r="E2400">
        <f t="shared" si="599"/>
        <v>31.227127708928762</v>
      </c>
      <c r="F2400">
        <f t="shared" si="600"/>
        <v>200.14559522829239</v>
      </c>
      <c r="G2400">
        <f t="shared" si="601"/>
        <v>99.357106529474436</v>
      </c>
      <c r="H2400">
        <f t="shared" si="602"/>
        <v>12.345528039458971</v>
      </c>
      <c r="I2400">
        <f t="shared" si="603"/>
        <v>100.12116000367953</v>
      </c>
      <c r="J2400">
        <f t="shared" si="604"/>
        <v>10014.564822321865</v>
      </c>
      <c r="K2400">
        <f t="shared" si="605"/>
        <v>10024.246680482398</v>
      </c>
      <c r="L2400">
        <f t="shared" si="608"/>
        <v>3.1115684405992119</v>
      </c>
      <c r="M2400" s="1">
        <f t="shared" si="606"/>
        <v>1610.8028590481483</v>
      </c>
      <c r="N2400" s="1">
        <f>IF(M2400&lt;'How to'!$B$35,0,M2400)</f>
        <v>1610.8028590481483</v>
      </c>
      <c r="O2400" s="1">
        <f>(((ABS('How to'!$B$33))*(N2400))/(11.82))^(1/2)</f>
        <v>107.62716989882641</v>
      </c>
      <c r="P2400" s="1">
        <f>(((ABS('How to'!$B$33)+'How to'!$B$32)*(N2400))/(11.82))^(1/2)</f>
        <v>163.01582390113202</v>
      </c>
      <c r="Q2400">
        <f>IF(P2400=0,'How to'!$B$34,MIN(ROUNDDOWN(2*P2400,-1)/2,'How to'!$B$34))</f>
        <v>145</v>
      </c>
      <c r="R2400">
        <f t="shared" si="607"/>
        <v>145</v>
      </c>
      <c r="S2400" t="str">
        <f t="shared" si="597"/>
        <v/>
      </c>
      <c r="T2400">
        <f t="shared" si="593"/>
        <v>145</v>
      </c>
      <c r="U2400" t="str">
        <f t="shared" si="594"/>
        <v/>
      </c>
      <c r="W2400" t="str">
        <f t="shared" si="595"/>
        <v/>
      </c>
      <c r="X2400" t="str">
        <f t="shared" si="596"/>
        <v/>
      </c>
      <c r="AE2400" t="s">
        <v>52</v>
      </c>
    </row>
    <row r="2401" spans="1:31" x14ac:dyDescent="0.25">
      <c r="A2401">
        <v>45.98355617</v>
      </c>
      <c r="B2401">
        <v>-122.8661867</v>
      </c>
      <c r="C2401">
        <v>59.873614070000002</v>
      </c>
      <c r="D2401">
        <f t="shared" si="598"/>
        <v>197.25036163463903</v>
      </c>
      <c r="E2401">
        <f t="shared" si="599"/>
        <v>34.050350915973951</v>
      </c>
      <c r="F2401">
        <f t="shared" si="600"/>
        <v>200.16775854891529</v>
      </c>
      <c r="G2401">
        <f t="shared" si="601"/>
        <v>99.076581389992867</v>
      </c>
      <c r="H2401">
        <f t="shared" si="602"/>
        <v>14.333440694656982</v>
      </c>
      <c r="I2401">
        <f t="shared" si="603"/>
        <v>100.10802416427532</v>
      </c>
      <c r="J2401">
        <f t="shared" si="604"/>
        <v>10016.782890624212</v>
      </c>
      <c r="K2401">
        <f t="shared" si="605"/>
        <v>10021.616502075132</v>
      </c>
      <c r="L2401">
        <f t="shared" si="608"/>
        <v>2.1985475775884895</v>
      </c>
      <c r="M2401" s="1">
        <f t="shared" si="606"/>
        <v>2279.1447872753101</v>
      </c>
      <c r="N2401" s="1">
        <f>IF(M2401&lt;'How to'!$B$35,0,M2401)</f>
        <v>2279.1447872753101</v>
      </c>
      <c r="O2401" s="1">
        <f>(((ABS('How to'!$B$33))*(N2401))/(11.82))^(1/2)</f>
        <v>128.02261159416713</v>
      </c>
      <c r="P2401" s="1">
        <f>(((ABS('How to'!$B$33)+'How to'!$B$32)*(N2401))/(11.82))^(1/2)</f>
        <v>193.90746339066692</v>
      </c>
      <c r="Q2401">
        <f>IF(P2401=0,'How to'!$B$34,MIN(ROUNDDOWN(2*P2401,-1)/2,'How to'!$B$34))</f>
        <v>145</v>
      </c>
      <c r="R2401">
        <f t="shared" si="607"/>
        <v>145</v>
      </c>
      <c r="S2401" t="str">
        <f t="shared" si="597"/>
        <v/>
      </c>
      <c r="T2401">
        <f t="shared" si="593"/>
        <v>145</v>
      </c>
      <c r="U2401" t="str">
        <f t="shared" si="594"/>
        <v/>
      </c>
      <c r="W2401" t="str">
        <f t="shared" si="595"/>
        <v/>
      </c>
      <c r="X2401" t="str">
        <f t="shared" si="596"/>
        <v/>
      </c>
      <c r="AE2401" t="s">
        <v>52</v>
      </c>
    </row>
    <row r="2402" spans="1:31" x14ac:dyDescent="0.25">
      <c r="A2402">
        <v>45.983777070000002</v>
      </c>
      <c r="B2402">
        <v>-122.8662475</v>
      </c>
      <c r="C2402">
        <v>59.898614070000001</v>
      </c>
      <c r="D2402">
        <f t="shared" si="598"/>
        <v>196.74163151946809</v>
      </c>
      <c r="E2402">
        <f t="shared" si="599"/>
        <v>36.943168351932201</v>
      </c>
      <c r="F2402">
        <f t="shared" si="600"/>
        <v>200.18008707366815</v>
      </c>
      <c r="G2402">
        <f t="shared" si="601"/>
        <v>98.798282639904528</v>
      </c>
      <c r="H2402">
        <f t="shared" si="602"/>
        <v>16.174368105665355</v>
      </c>
      <c r="I2402">
        <f t="shared" si="603"/>
        <v>100.11348978140771</v>
      </c>
      <c r="J2402">
        <f t="shared" si="604"/>
        <v>10018.016815205341</v>
      </c>
      <c r="K2402">
        <f t="shared" si="605"/>
        <v>10022.710836212025</v>
      </c>
      <c r="L2402">
        <f t="shared" si="608"/>
        <v>2.1665689480568404</v>
      </c>
      <c r="M2402" s="1">
        <f t="shared" si="606"/>
        <v>2313.0375899648216</v>
      </c>
      <c r="N2402" s="1">
        <f>IF(M2402&lt;'How to'!$B$35,0,M2402)</f>
        <v>2313.0375899648216</v>
      </c>
      <c r="O2402" s="1">
        <f>(((ABS('How to'!$B$33))*(N2402))/(11.82))^(1/2)</f>
        <v>128.97100080239113</v>
      </c>
      <c r="P2402" s="1">
        <f>(((ABS('How to'!$B$33)+'How to'!$B$32)*(N2402))/(11.82))^(1/2)</f>
        <v>195.3439263981297</v>
      </c>
      <c r="Q2402">
        <f>IF(P2402=0,'How to'!$B$34,MIN(ROUNDDOWN(2*P2402,-1)/2,'How to'!$B$34))</f>
        <v>145</v>
      </c>
      <c r="R2402">
        <f t="shared" si="607"/>
        <v>145</v>
      </c>
      <c r="S2402" t="str">
        <f t="shared" si="597"/>
        <v/>
      </c>
      <c r="T2402">
        <f t="shared" si="593"/>
        <v>145</v>
      </c>
      <c r="U2402" t="str">
        <f t="shared" si="594"/>
        <v/>
      </c>
      <c r="W2402" t="str">
        <f t="shared" si="595"/>
        <v/>
      </c>
      <c r="X2402" t="str">
        <f t="shared" si="596"/>
        <v/>
      </c>
      <c r="AE2402" t="s">
        <v>52</v>
      </c>
    </row>
    <row r="2403" spans="1:31" x14ac:dyDescent="0.25">
      <c r="A2403">
        <v>45.983997889999998</v>
      </c>
      <c r="B2403">
        <v>-122.8663088</v>
      </c>
      <c r="C2403">
        <v>59.923614069999999</v>
      </c>
      <c r="D2403">
        <f t="shared" si="598"/>
        <v>196.1627701198222</v>
      </c>
      <c r="E2403">
        <f t="shared" si="599"/>
        <v>39.882373586979945</v>
      </c>
      <c r="F2403">
        <f t="shared" si="600"/>
        <v>200.17601280876201</v>
      </c>
      <c r="G2403">
        <f t="shared" si="601"/>
        <v>98.565624884637685</v>
      </c>
      <c r="H2403">
        <f t="shared" si="602"/>
        <v>17.589845066547063</v>
      </c>
      <c r="I2403">
        <f t="shared" si="603"/>
        <v>100.12284983141579</v>
      </c>
      <c r="J2403">
        <f t="shared" si="604"/>
        <v>10017.609026003413</v>
      </c>
      <c r="K2403">
        <f t="shared" si="605"/>
        <v>10024.585058364237</v>
      </c>
      <c r="L2403">
        <f t="shared" si="608"/>
        <v>2.6412179691998765</v>
      </c>
      <c r="M2403" s="1">
        <f t="shared" si="606"/>
        <v>1897.7201380696833</v>
      </c>
      <c r="N2403" s="1">
        <f>IF(M2403&lt;'How to'!$B$35,0,M2403)</f>
        <v>1897.7201380696833</v>
      </c>
      <c r="O2403" s="1">
        <f>(((ABS('How to'!$B$33))*(N2403))/(11.82))^(1/2)</f>
        <v>116.8198939637963</v>
      </c>
      <c r="P2403" s="1">
        <f>(((ABS('How to'!$B$33)+'How to'!$B$32)*(N2403))/(11.82))^(1/2)</f>
        <v>176.93944085357566</v>
      </c>
      <c r="Q2403">
        <f>IF(P2403=0,'How to'!$B$34,MIN(ROUNDDOWN(2*P2403,-1)/2,'How to'!$B$34))</f>
        <v>145</v>
      </c>
      <c r="R2403">
        <f t="shared" si="607"/>
        <v>145</v>
      </c>
      <c r="S2403" t="str">
        <f t="shared" si="597"/>
        <v/>
      </c>
      <c r="T2403">
        <f t="shared" si="593"/>
        <v>145</v>
      </c>
      <c r="U2403" t="str">
        <f t="shared" si="594"/>
        <v/>
      </c>
      <c r="W2403" t="str">
        <f t="shared" si="595"/>
        <v/>
      </c>
      <c r="X2403" t="str">
        <f t="shared" si="596"/>
        <v/>
      </c>
      <c r="AE2403" t="s">
        <v>52</v>
      </c>
    </row>
    <row r="2404" spans="1:31" x14ac:dyDescent="0.25">
      <c r="A2404">
        <v>45.984218230000003</v>
      </c>
      <c r="B2404">
        <v>-122.86637349999999</v>
      </c>
      <c r="C2404">
        <v>59.948614069999998</v>
      </c>
      <c r="D2404">
        <f t="shared" si="598"/>
        <v>195.56943718476992</v>
      </c>
      <c r="E2404">
        <f t="shared" si="599"/>
        <v>42.713264238436942</v>
      </c>
      <c r="F2404">
        <f t="shared" si="600"/>
        <v>200.17948871617742</v>
      </c>
      <c r="G2404">
        <f t="shared" si="601"/>
        <v>98.33741991053023</v>
      </c>
      <c r="H2404">
        <f t="shared" si="602"/>
        <v>18.881548145106684</v>
      </c>
      <c r="I2404">
        <f t="shared" si="603"/>
        <v>100.13371567567005</v>
      </c>
      <c r="J2404">
        <f t="shared" si="604"/>
        <v>10017.956925667551</v>
      </c>
      <c r="K2404">
        <f t="shared" si="605"/>
        <v>10026.761015015929</v>
      </c>
      <c r="L2404">
        <f t="shared" si="608"/>
        <v>2.9671685743108029</v>
      </c>
      <c r="M2404" s="1">
        <f t="shared" si="606"/>
        <v>1689.6176883621936</v>
      </c>
      <c r="N2404" s="1">
        <f>IF(M2404&lt;'How to'!$B$35,0,M2404)</f>
        <v>1689.6176883621936</v>
      </c>
      <c r="O2404" s="1">
        <f>(((ABS('How to'!$B$33))*(N2404))/(11.82))^(1/2)</f>
        <v>110.22876669763093</v>
      </c>
      <c r="P2404" s="1">
        <f>(((ABS('How to'!$B$33)+'How to'!$B$32)*(N2404))/(11.82))^(1/2)</f>
        <v>166.95629214919927</v>
      </c>
      <c r="Q2404">
        <f>IF(P2404=0,'How to'!$B$34,MIN(ROUNDDOWN(2*P2404,-1)/2,'How to'!$B$34))</f>
        <v>145</v>
      </c>
      <c r="R2404">
        <f t="shared" si="607"/>
        <v>145</v>
      </c>
      <c r="S2404" t="str">
        <f t="shared" si="597"/>
        <v/>
      </c>
      <c r="T2404">
        <f t="shared" si="593"/>
        <v>145</v>
      </c>
      <c r="U2404" t="str">
        <f t="shared" si="594"/>
        <v/>
      </c>
      <c r="W2404" t="str">
        <f t="shared" si="595"/>
        <v/>
      </c>
      <c r="X2404" t="str">
        <f t="shared" si="596"/>
        <v/>
      </c>
      <c r="AE2404" t="s">
        <v>52</v>
      </c>
    </row>
    <row r="2405" spans="1:31" x14ac:dyDescent="0.25">
      <c r="A2405">
        <v>45.984438079999997</v>
      </c>
      <c r="B2405">
        <v>-122.8664416</v>
      </c>
      <c r="C2405">
        <v>59.973614070000004</v>
      </c>
      <c r="D2405">
        <f t="shared" si="598"/>
        <v>195.05848068020569</v>
      </c>
      <c r="E2405">
        <f t="shared" si="599"/>
        <v>44.956266912375803</v>
      </c>
      <c r="F2405">
        <f t="shared" si="600"/>
        <v>200.17211798841254</v>
      </c>
      <c r="G2405">
        <f t="shared" si="601"/>
        <v>98.173780244646196</v>
      </c>
      <c r="H2405">
        <f t="shared" si="602"/>
        <v>19.716867780035845</v>
      </c>
      <c r="I2405">
        <f t="shared" si="603"/>
        <v>100.13414004513895</v>
      </c>
      <c r="J2405">
        <f t="shared" si="604"/>
        <v>10017.219204991738</v>
      </c>
      <c r="K2405">
        <f t="shared" si="605"/>
        <v>10026.846002579499</v>
      </c>
      <c r="L2405">
        <f t="shared" si="608"/>
        <v>3.1027081054720176</v>
      </c>
      <c r="M2405" s="1">
        <f t="shared" si="606"/>
        <v>1615.8216728308878</v>
      </c>
      <c r="N2405" s="1">
        <f>IF(M2405&lt;'How to'!$B$35,0,M2405)</f>
        <v>1615.8216728308878</v>
      </c>
      <c r="O2405" s="1">
        <f>(((ABS('How to'!$B$33))*(N2405))/(11.82))^(1/2)</f>
        <v>107.79470766646635</v>
      </c>
      <c r="P2405" s="1">
        <f>(((ABS('How to'!$B$33)+'How to'!$B$32)*(N2405))/(11.82))^(1/2)</f>
        <v>163.26958238286161</v>
      </c>
      <c r="Q2405">
        <f>IF(P2405=0,'How to'!$B$34,MIN(ROUNDDOWN(2*P2405,-1)/2,'How to'!$B$34))</f>
        <v>145</v>
      </c>
      <c r="R2405">
        <f t="shared" si="607"/>
        <v>145</v>
      </c>
      <c r="S2405" t="str">
        <f t="shared" si="597"/>
        <v/>
      </c>
      <c r="T2405">
        <f t="shared" si="593"/>
        <v>145</v>
      </c>
      <c r="U2405" t="str">
        <f t="shared" si="594"/>
        <v/>
      </c>
      <c r="W2405" t="str">
        <f t="shared" si="595"/>
        <v/>
      </c>
      <c r="X2405" t="str">
        <f t="shared" si="596"/>
        <v/>
      </c>
      <c r="AE2405" t="s">
        <v>52</v>
      </c>
    </row>
    <row r="2406" spans="1:31" x14ac:dyDescent="0.25">
      <c r="A2406">
        <v>45.984656909999998</v>
      </c>
      <c r="B2406">
        <v>-122.866516</v>
      </c>
      <c r="C2406">
        <v>59.998614070000002</v>
      </c>
      <c r="D2406">
        <f t="shared" si="598"/>
        <v>194.46848732963878</v>
      </c>
      <c r="E2406">
        <f t="shared" si="599"/>
        <v>47.346218518896031</v>
      </c>
      <c r="F2406">
        <f t="shared" si="600"/>
        <v>200.14908686356011</v>
      </c>
      <c r="G2406">
        <f t="shared" si="601"/>
        <v>97.943348879563558</v>
      </c>
      <c r="H2406">
        <f t="shared" si="602"/>
        <v>20.768763940914525</v>
      </c>
      <c r="I2406">
        <f t="shared" si="603"/>
        <v>100.12113236164149</v>
      </c>
      <c r="J2406">
        <f t="shared" si="604"/>
        <v>10014.914243079233</v>
      </c>
      <c r="K2406">
        <f t="shared" si="605"/>
        <v>10024.241145377335</v>
      </c>
      <c r="L2406">
        <f t="shared" si="608"/>
        <v>3.0539977567284069</v>
      </c>
      <c r="M2406" s="1">
        <f t="shared" si="606"/>
        <v>1641.167077364817</v>
      </c>
      <c r="N2406" s="1">
        <f>IF(M2406&lt;'How to'!$B$35,0,M2406)</f>
        <v>1641.167077364817</v>
      </c>
      <c r="O2406" s="1">
        <f>(((ABS('How to'!$B$33))*(N2406))/(11.82))^(1/2)</f>
        <v>108.63683955404737</v>
      </c>
      <c r="P2406" s="1">
        <f>(((ABS('How to'!$B$33)+'How to'!$B$32)*(N2406))/(11.82))^(1/2)</f>
        <v>164.54510438735625</v>
      </c>
      <c r="Q2406">
        <f>IF(P2406=0,'How to'!$B$34,MIN(ROUNDDOWN(2*P2406,-1)/2,'How to'!$B$34))</f>
        <v>145</v>
      </c>
      <c r="R2406">
        <f t="shared" si="607"/>
        <v>145</v>
      </c>
      <c r="S2406" t="str">
        <f t="shared" si="597"/>
        <v/>
      </c>
      <c r="T2406">
        <f t="shared" si="593"/>
        <v>145</v>
      </c>
      <c r="U2406" t="str">
        <f t="shared" si="594"/>
        <v/>
      </c>
      <c r="W2406" t="str">
        <f t="shared" si="595"/>
        <v/>
      </c>
      <c r="X2406" t="str">
        <f t="shared" si="596"/>
        <v/>
      </c>
      <c r="AE2406" t="s">
        <v>52</v>
      </c>
    </row>
    <row r="2407" spans="1:31" x14ac:dyDescent="0.25">
      <c r="A2407">
        <v>45.984874619999999</v>
      </c>
      <c r="B2407">
        <v>-122.866597</v>
      </c>
      <c r="C2407">
        <v>60.023614070000001</v>
      </c>
      <c r="D2407">
        <f t="shared" si="598"/>
        <v>193.68368485535464</v>
      </c>
      <c r="E2407">
        <f t="shared" si="599"/>
        <v>50.362688523202827</v>
      </c>
      <c r="F2407">
        <f t="shared" si="600"/>
        <v>200.12438675592108</v>
      </c>
      <c r="G2407">
        <f t="shared" si="601"/>
        <v>97.597145235184527</v>
      </c>
      <c r="H2407">
        <f t="shared" si="602"/>
        <v>22.292491610742282</v>
      </c>
      <c r="I2407">
        <f t="shared" si="603"/>
        <v>100.11072839747355</v>
      </c>
      <c r="J2407">
        <f t="shared" si="604"/>
        <v>10012.442543608369</v>
      </c>
      <c r="K2407">
        <f t="shared" si="605"/>
        <v>10022.157940272717</v>
      </c>
      <c r="L2407">
        <f t="shared" si="608"/>
        <v>3.1169531058948068</v>
      </c>
      <c r="M2407" s="1">
        <f t="shared" si="606"/>
        <v>1607.6850693259919</v>
      </c>
      <c r="N2407" s="1">
        <f>IF(M2407&lt;'How to'!$B$35,0,M2407)</f>
        <v>1607.6850693259919</v>
      </c>
      <c r="O2407" s="1">
        <f>(((ABS('How to'!$B$33))*(N2407))/(11.82))^(1/2)</f>
        <v>107.52296055615524</v>
      </c>
      <c r="P2407" s="1">
        <f>(((ABS('How to'!$B$33)+'How to'!$B$32)*(N2407))/(11.82))^(1/2)</f>
        <v>162.85798483624063</v>
      </c>
      <c r="Q2407">
        <f>IF(P2407=0,'How to'!$B$34,MIN(ROUNDDOWN(2*P2407,-1)/2,'How to'!$B$34))</f>
        <v>145</v>
      </c>
      <c r="R2407">
        <f t="shared" si="607"/>
        <v>145</v>
      </c>
      <c r="S2407" t="str">
        <f t="shared" si="597"/>
        <v/>
      </c>
      <c r="T2407">
        <f t="shared" si="593"/>
        <v>145</v>
      </c>
      <c r="U2407" t="str">
        <f t="shared" si="594"/>
        <v/>
      </c>
      <c r="W2407" t="str">
        <f t="shared" si="595"/>
        <v/>
      </c>
      <c r="X2407" t="str">
        <f t="shared" si="596"/>
        <v/>
      </c>
      <c r="AE2407" t="s">
        <v>52</v>
      </c>
    </row>
    <row r="2408" spans="1:31" x14ac:dyDescent="0.25">
      <c r="A2408">
        <v>45.985091679999996</v>
      </c>
      <c r="B2408">
        <v>-122.86668160000001</v>
      </c>
      <c r="C2408">
        <v>60.048614069999999</v>
      </c>
      <c r="D2408">
        <f t="shared" si="598"/>
        <v>192.85992055442878</v>
      </c>
      <c r="E2408">
        <f t="shared" si="599"/>
        <v>53.38687041263492</v>
      </c>
      <c r="F2408">
        <f t="shared" si="600"/>
        <v>200.11273544858673</v>
      </c>
      <c r="G2408">
        <f t="shared" si="601"/>
        <v>97.232017274239695</v>
      </c>
      <c r="H2408">
        <f t="shared" si="602"/>
        <v>23.83167771001769</v>
      </c>
      <c r="I2408">
        <f t="shared" si="603"/>
        <v>100.11000971777098</v>
      </c>
      <c r="J2408">
        <f t="shared" si="604"/>
        <v>10011.276722179015</v>
      </c>
      <c r="K2408">
        <f t="shared" si="605"/>
        <v>10022.0140456922</v>
      </c>
      <c r="L2408">
        <f t="shared" si="608"/>
        <v>3.2767855458032957</v>
      </c>
      <c r="M2408" s="1">
        <f t="shared" si="606"/>
        <v>1529.2447286530203</v>
      </c>
      <c r="N2408" s="1">
        <f>IF(M2408&lt;'How to'!$B$35,0,M2408)</f>
        <v>1529.2447286530203</v>
      </c>
      <c r="O2408" s="1">
        <f>(((ABS('How to'!$B$33))*(N2408))/(11.82))^(1/2)</f>
        <v>104.86709094245546</v>
      </c>
      <c r="P2408" s="1">
        <f>(((ABS('How to'!$B$33)+'How to'!$B$32)*(N2408))/(11.82))^(1/2)</f>
        <v>158.83531311070666</v>
      </c>
      <c r="Q2408">
        <f>IF(P2408=0,'How to'!$B$34,MIN(ROUNDDOWN(2*P2408,-1)/2,'How to'!$B$34))</f>
        <v>145</v>
      </c>
      <c r="R2408">
        <f t="shared" si="607"/>
        <v>145</v>
      </c>
      <c r="S2408" t="str">
        <f t="shared" si="597"/>
        <v/>
      </c>
      <c r="T2408">
        <f t="shared" si="593"/>
        <v>145</v>
      </c>
      <c r="U2408" t="str">
        <f t="shared" si="594"/>
        <v/>
      </c>
      <c r="W2408" t="str">
        <f t="shared" si="595"/>
        <v/>
      </c>
      <c r="X2408" t="str">
        <f t="shared" si="596"/>
        <v/>
      </c>
      <c r="AE2408" t="s">
        <v>52</v>
      </c>
    </row>
    <row r="2409" spans="1:31" x14ac:dyDescent="0.25">
      <c r="A2409">
        <v>45.985308410000002</v>
      </c>
      <c r="B2409">
        <v>-122.8667679</v>
      </c>
      <c r="C2409">
        <v>60.073614069999998</v>
      </c>
      <c r="D2409">
        <f t="shared" si="598"/>
        <v>192.0116659654314</v>
      </c>
      <c r="E2409">
        <f t="shared" si="599"/>
        <v>56.387824052771762</v>
      </c>
      <c r="F2409">
        <f t="shared" si="600"/>
        <v>200.12013034231902</v>
      </c>
      <c r="G2409">
        <f t="shared" si="601"/>
        <v>96.884700435559523</v>
      </c>
      <c r="H2409">
        <f t="shared" si="602"/>
        <v>25.239356880703088</v>
      </c>
      <c r="I2409">
        <f t="shared" si="603"/>
        <v>100.11828161849165</v>
      </c>
      <c r="J2409">
        <f t="shared" si="604"/>
        <v>10012.016642056687</v>
      </c>
      <c r="K2409">
        <f t="shared" si="605"/>
        <v>10023.670314239604</v>
      </c>
      <c r="L2409">
        <f t="shared" si="608"/>
        <v>3.4137475277056044</v>
      </c>
      <c r="M2409" s="1">
        <f t="shared" si="606"/>
        <v>1468.1329291180123</v>
      </c>
      <c r="N2409" s="1">
        <f>IF(M2409&lt;'How to'!$B$35,0,M2409)</f>
        <v>1468.1329291180123</v>
      </c>
      <c r="O2409" s="1">
        <f>(((ABS('How to'!$B$33))*(N2409))/(11.82))^(1/2)</f>
        <v>102.75037473018689</v>
      </c>
      <c r="P2409" s="1">
        <f>(((ABS('How to'!$B$33)+'How to'!$B$32)*(N2409))/(11.82))^(1/2)</f>
        <v>155.62926172394054</v>
      </c>
      <c r="Q2409">
        <f>IF(P2409=0,'How to'!$B$34,MIN(ROUNDDOWN(2*P2409,-1)/2,'How to'!$B$34))</f>
        <v>145</v>
      </c>
      <c r="R2409">
        <f t="shared" si="607"/>
        <v>145</v>
      </c>
      <c r="S2409" t="str">
        <f t="shared" si="597"/>
        <v/>
      </c>
      <c r="T2409">
        <f t="shared" si="593"/>
        <v>145</v>
      </c>
      <c r="U2409" t="str">
        <f t="shared" si="594"/>
        <v/>
      </c>
      <c r="W2409" t="str">
        <f t="shared" si="595"/>
        <v/>
      </c>
      <c r="X2409" t="str">
        <f t="shared" si="596"/>
        <v/>
      </c>
      <c r="AE2409" t="s">
        <v>52</v>
      </c>
    </row>
    <row r="2410" spans="1:31" x14ac:dyDescent="0.25">
      <c r="A2410">
        <v>45.985524009999999</v>
      </c>
      <c r="B2410">
        <v>-122.8668596</v>
      </c>
      <c r="C2410">
        <v>60.098614070000004</v>
      </c>
      <c r="D2410">
        <f t="shared" si="598"/>
        <v>191.22575029526419</v>
      </c>
      <c r="E2410">
        <f t="shared" si="599"/>
        <v>59.040683774642552</v>
      </c>
      <c r="F2410">
        <f t="shared" si="600"/>
        <v>200.13268078093611</v>
      </c>
      <c r="G2410">
        <f t="shared" si="601"/>
        <v>96.525138450075218</v>
      </c>
      <c r="H2410">
        <f t="shared" si="602"/>
        <v>26.577410421944101</v>
      </c>
      <c r="I2410">
        <f t="shared" si="603"/>
        <v>100.11723676541743</v>
      </c>
      <c r="J2410">
        <f t="shared" si="604"/>
        <v>10013.272479141018</v>
      </c>
      <c r="K2410">
        <f t="shared" si="605"/>
        <v>10023.461097542651</v>
      </c>
      <c r="L2410">
        <f t="shared" si="608"/>
        <v>3.1919615288460155</v>
      </c>
      <c r="M2410" s="1">
        <f t="shared" si="606"/>
        <v>1570.1099475917583</v>
      </c>
      <c r="N2410" s="1">
        <f>IF(M2410&lt;'How to'!$B$35,0,M2410)</f>
        <v>1570.1099475917583</v>
      </c>
      <c r="O2410" s="1">
        <f>(((ABS('How to'!$B$33))*(N2410))/(11.82))^(1/2)</f>
        <v>106.25900799688556</v>
      </c>
      <c r="P2410" s="1">
        <f>(((ABS('How to'!$B$33)+'How to'!$B$32)*(N2410))/(11.82))^(1/2)</f>
        <v>160.94355869259138</v>
      </c>
      <c r="Q2410">
        <f>IF(P2410=0,'How to'!$B$34,MIN(ROUNDDOWN(2*P2410,-1)/2,'How to'!$B$34))</f>
        <v>145</v>
      </c>
      <c r="R2410">
        <f t="shared" si="607"/>
        <v>145</v>
      </c>
      <c r="S2410" t="str">
        <f t="shared" si="597"/>
        <v/>
      </c>
      <c r="T2410">
        <f t="shared" si="593"/>
        <v>145</v>
      </c>
      <c r="U2410" t="str">
        <f t="shared" si="594"/>
        <v/>
      </c>
      <c r="W2410" t="str">
        <f t="shared" si="595"/>
        <v/>
      </c>
      <c r="X2410" t="str">
        <f t="shared" si="596"/>
        <v/>
      </c>
      <c r="AE2410" t="s">
        <v>52</v>
      </c>
    </row>
    <row r="2411" spans="1:31" x14ac:dyDescent="0.25">
      <c r="A2411">
        <v>45.985737780000001</v>
      </c>
      <c r="B2411">
        <v>-122.8669599</v>
      </c>
      <c r="C2411">
        <v>60.123614070000002</v>
      </c>
      <c r="D2411">
        <f t="shared" si="598"/>
        <v>190.55115412481592</v>
      </c>
      <c r="E2411">
        <f t="shared" si="599"/>
        <v>61.213961359996603</v>
      </c>
      <c r="F2411">
        <f t="shared" si="600"/>
        <v>200.14217797276643</v>
      </c>
      <c r="G2411">
        <f t="shared" si="601"/>
        <v>96.086539620170143</v>
      </c>
      <c r="H2411">
        <f t="shared" si="602"/>
        <v>28.070152741972034</v>
      </c>
      <c r="I2411">
        <f t="shared" si="603"/>
        <v>100.1027300883256</v>
      </c>
      <c r="J2411">
        <f t="shared" si="604"/>
        <v>10014.222850920629</v>
      </c>
      <c r="K2411">
        <f t="shared" si="605"/>
        <v>10020.556571136167</v>
      </c>
      <c r="L2411">
        <f t="shared" si="608"/>
        <v>2.5166883429495299</v>
      </c>
      <c r="M2411" s="1">
        <f t="shared" si="606"/>
        <v>1990.8219067348223</v>
      </c>
      <c r="N2411" s="1">
        <f>IF(M2411&lt;'How to'!$B$35,0,M2411)</f>
        <v>1990.8219067348223</v>
      </c>
      <c r="O2411" s="1">
        <f>(((ABS('How to'!$B$33))*(N2411))/(11.82))^(1/2)</f>
        <v>119.65116460178497</v>
      </c>
      <c r="P2411" s="1">
        <f>(((ABS('How to'!$B$33)+'How to'!$B$32)*(N2411))/(11.82))^(1/2)</f>
        <v>181.22778102058621</v>
      </c>
      <c r="Q2411">
        <f>IF(P2411=0,'How to'!$B$34,MIN(ROUNDDOWN(2*P2411,-1)/2,'How to'!$B$34))</f>
        <v>145</v>
      </c>
      <c r="R2411">
        <f t="shared" si="607"/>
        <v>145</v>
      </c>
      <c r="S2411" t="str">
        <f t="shared" si="597"/>
        <v/>
      </c>
      <c r="T2411">
        <f t="shared" si="593"/>
        <v>145</v>
      </c>
      <c r="U2411" t="str">
        <f t="shared" si="594"/>
        <v/>
      </c>
      <c r="W2411" t="str">
        <f t="shared" si="595"/>
        <v/>
      </c>
      <c r="X2411" t="str">
        <f t="shared" si="596"/>
        <v/>
      </c>
      <c r="AE2411" t="s">
        <v>52</v>
      </c>
    </row>
    <row r="2412" spans="1:31" x14ac:dyDescent="0.25">
      <c r="A2412">
        <v>45.985950719999998</v>
      </c>
      <c r="B2412">
        <v>-122.8670637</v>
      </c>
      <c r="C2412">
        <v>60.148614070000001</v>
      </c>
      <c r="D2412">
        <f t="shared" si="598"/>
        <v>189.85095447041314</v>
      </c>
      <c r="E2412">
        <f t="shared" si="599"/>
        <v>63.379488243271332</v>
      </c>
      <c r="F2412">
        <f t="shared" si="600"/>
        <v>200.15080425345747</v>
      </c>
      <c r="G2412">
        <f t="shared" si="601"/>
        <v>95.627903280189074</v>
      </c>
      <c r="H2412">
        <f t="shared" si="602"/>
        <v>29.555149050140237</v>
      </c>
      <c r="I2412">
        <f t="shared" si="603"/>
        <v>100.09097222597651</v>
      </c>
      <c r="J2412">
        <f t="shared" si="604"/>
        <v>10015.086110826462</v>
      </c>
      <c r="K2412">
        <f t="shared" si="605"/>
        <v>10018.202721141202</v>
      </c>
      <c r="L2412">
        <f t="shared" si="608"/>
        <v>1.7653923968173997</v>
      </c>
      <c r="M2412" s="1">
        <f t="shared" si="606"/>
        <v>2837.3869569172666</v>
      </c>
      <c r="N2412" s="1">
        <f>IF(M2412&lt;'How to'!$B$35,0,M2412)</f>
        <v>2837.3869569172666</v>
      </c>
      <c r="O2412" s="1">
        <f>(((ABS('How to'!$B$33))*(N2412))/(11.82))^(1/2)</f>
        <v>142.84334400096483</v>
      </c>
      <c r="P2412" s="1">
        <f>(((ABS('How to'!$B$33)+'How to'!$B$32)*(N2412))/(11.82))^(1/2)</f>
        <v>216.355455903928</v>
      </c>
      <c r="Q2412">
        <f>IF(P2412=0,'How to'!$B$34,MIN(ROUNDDOWN(2*P2412,-1)/2,'How to'!$B$34))</f>
        <v>145</v>
      </c>
      <c r="R2412">
        <f t="shared" si="607"/>
        <v>145</v>
      </c>
      <c r="S2412" t="str">
        <f t="shared" si="597"/>
        <v/>
      </c>
      <c r="T2412">
        <f t="shared" si="593"/>
        <v>145</v>
      </c>
      <c r="U2412" t="str">
        <f t="shared" si="594"/>
        <v/>
      </c>
      <c r="W2412" t="str">
        <f t="shared" si="595"/>
        <v/>
      </c>
      <c r="X2412" t="str">
        <f t="shared" si="596"/>
        <v/>
      </c>
      <c r="AE2412" t="s">
        <v>52</v>
      </c>
    </row>
    <row r="2413" spans="1:31" x14ac:dyDescent="0.25">
      <c r="A2413">
        <v>45.986162950000001</v>
      </c>
      <c r="B2413">
        <v>-122.86717059999999</v>
      </c>
      <c r="C2413">
        <v>60.173614069999999</v>
      </c>
      <c r="D2413">
        <f t="shared" si="598"/>
        <v>189.09843464984525</v>
      </c>
      <c r="E2413">
        <f t="shared" si="599"/>
        <v>65.653287007004167</v>
      </c>
      <c r="F2413">
        <f t="shared" si="600"/>
        <v>200.17135679673518</v>
      </c>
      <c r="G2413">
        <f t="shared" si="601"/>
        <v>95.126965529871882</v>
      </c>
      <c r="H2413">
        <f t="shared" si="602"/>
        <v>31.148423350341478</v>
      </c>
      <c r="I2413">
        <f t="shared" si="603"/>
        <v>100.09677241616501</v>
      </c>
      <c r="J2413">
        <f t="shared" si="604"/>
        <v>10017.143020461464</v>
      </c>
      <c r="K2413">
        <f t="shared" si="605"/>
        <v>10019.363848133533</v>
      </c>
      <c r="L2413">
        <f t="shared" si="608"/>
        <v>1.4902441652522853</v>
      </c>
      <c r="M2413" s="1">
        <f t="shared" si="606"/>
        <v>3361.651762091396</v>
      </c>
      <c r="N2413" s="1">
        <f>IF(M2413&lt;'How to'!$B$35,0,M2413)</f>
        <v>3361.651762091396</v>
      </c>
      <c r="O2413" s="1">
        <f>(((ABS('How to'!$B$33))*(N2413))/(11.82))^(1/2)</f>
        <v>155.480914269279</v>
      </c>
      <c r="P2413" s="1">
        <f>(((ABS('How to'!$B$33)+'How to'!$B$32)*(N2413))/(11.82))^(1/2)</f>
        <v>235.49675573866563</v>
      </c>
      <c r="Q2413">
        <f>IF(P2413=0,'How to'!$B$34,MIN(ROUNDDOWN(2*P2413,-1)/2,'How to'!$B$34))</f>
        <v>145</v>
      </c>
      <c r="R2413">
        <f t="shared" si="607"/>
        <v>145</v>
      </c>
      <c r="S2413" t="str">
        <f t="shared" si="597"/>
        <v/>
      </c>
      <c r="T2413">
        <f t="shared" si="593"/>
        <v>145</v>
      </c>
      <c r="U2413" t="str">
        <f t="shared" si="594"/>
        <v/>
      </c>
      <c r="W2413" t="str">
        <f t="shared" si="595"/>
        <v/>
      </c>
      <c r="X2413" t="str">
        <f t="shared" si="596"/>
        <v/>
      </c>
      <c r="AE2413" t="s">
        <v>52</v>
      </c>
    </row>
    <row r="2414" spans="1:31" x14ac:dyDescent="0.25">
      <c r="A2414">
        <v>45.986374720000001</v>
      </c>
      <c r="B2414">
        <v>-122.86727930000001</v>
      </c>
      <c r="C2414">
        <v>60.198614069999998</v>
      </c>
      <c r="D2414">
        <f t="shared" si="598"/>
        <v>188.39044262979769</v>
      </c>
      <c r="E2414">
        <f t="shared" si="599"/>
        <v>67.718229127846712</v>
      </c>
      <c r="F2414">
        <f t="shared" si="600"/>
        <v>200.19170170229995</v>
      </c>
      <c r="G2414">
        <f t="shared" si="601"/>
        <v>94.700611845188973</v>
      </c>
      <c r="H2414">
        <f t="shared" si="602"/>
        <v>32.46323067653703</v>
      </c>
      <c r="I2414">
        <f t="shared" si="603"/>
        <v>100.11027534579655</v>
      </c>
      <c r="J2414">
        <f t="shared" si="604"/>
        <v>10019.179357615662</v>
      </c>
      <c r="K2414">
        <f t="shared" si="605"/>
        <v>10022.0672298112</v>
      </c>
      <c r="L2414">
        <f t="shared" si="608"/>
        <v>1.6993740599229104</v>
      </c>
      <c r="M2414" s="1">
        <f t="shared" si="606"/>
        <v>2948.7525631248709</v>
      </c>
      <c r="N2414" s="1">
        <f>IF(M2414&lt;'How to'!$B$35,0,M2414)</f>
        <v>2948.7525631248709</v>
      </c>
      <c r="O2414" s="1">
        <f>(((ABS('How to'!$B$33))*(N2414))/(11.82))^(1/2)</f>
        <v>145.6196189511798</v>
      </c>
      <c r="P2414" s="1">
        <f>(((ABS('How to'!$B$33)+'How to'!$B$32)*(N2414))/(11.82))^(1/2)</f>
        <v>220.56049770527616</v>
      </c>
      <c r="Q2414">
        <f>IF(P2414=0,'How to'!$B$34,MIN(ROUNDDOWN(2*P2414,-1)/2,'How to'!$B$34))</f>
        <v>145</v>
      </c>
      <c r="R2414">
        <f t="shared" si="607"/>
        <v>145</v>
      </c>
      <c r="S2414" t="str">
        <f t="shared" si="597"/>
        <v/>
      </c>
      <c r="T2414">
        <f t="shared" si="593"/>
        <v>145</v>
      </c>
      <c r="U2414" t="str">
        <f t="shared" si="594"/>
        <v/>
      </c>
      <c r="W2414" t="str">
        <f t="shared" si="595"/>
        <v/>
      </c>
      <c r="X2414" t="str">
        <f t="shared" si="596"/>
        <v/>
      </c>
      <c r="AE2414" t="s">
        <v>52</v>
      </c>
    </row>
    <row r="2415" spans="1:31" x14ac:dyDescent="0.25">
      <c r="A2415">
        <v>45.986586369999998</v>
      </c>
      <c r="B2415">
        <v>-122.8673884</v>
      </c>
      <c r="C2415">
        <v>60.223614070000004</v>
      </c>
      <c r="D2415">
        <f t="shared" si="598"/>
        <v>187.86390139473497</v>
      </c>
      <c r="E2415">
        <f t="shared" si="599"/>
        <v>69.172108235662037</v>
      </c>
      <c r="F2415">
        <f t="shared" si="600"/>
        <v>200.19397095071781</v>
      </c>
      <c r="G2415">
        <f t="shared" si="601"/>
        <v>94.464614504645809</v>
      </c>
      <c r="H2415">
        <f t="shared" si="602"/>
        <v>33.143771774718985</v>
      </c>
      <c r="I2415">
        <f t="shared" si="603"/>
        <v>100.11030416978063</v>
      </c>
      <c r="J2415">
        <f t="shared" si="604"/>
        <v>10019.406501254212</v>
      </c>
      <c r="K2415">
        <f t="shared" si="605"/>
        <v>10022.073000965998</v>
      </c>
      <c r="L2415">
        <f t="shared" si="608"/>
        <v>1.6329420417718277</v>
      </c>
      <c r="M2415" s="1">
        <f t="shared" si="606"/>
        <v>3068.7166918954217</v>
      </c>
      <c r="N2415" s="1">
        <f>IF(M2415&lt;'How to'!$B$35,0,M2415)</f>
        <v>3068.7166918954217</v>
      </c>
      <c r="O2415" s="1">
        <f>(((ABS('How to'!$B$33))*(N2415))/(11.82))^(1/2)</f>
        <v>148.55221179332733</v>
      </c>
      <c r="P2415" s="1">
        <f>(((ABS('How to'!$B$33)+'How to'!$B$32)*(N2415))/(11.82))^(1/2)</f>
        <v>225.0023039776016</v>
      </c>
      <c r="Q2415">
        <f>IF(P2415=0,'How to'!$B$34,MIN(ROUNDDOWN(2*P2415,-1)/2,'How to'!$B$34))</f>
        <v>145</v>
      </c>
      <c r="R2415">
        <f t="shared" si="607"/>
        <v>145</v>
      </c>
      <c r="S2415" t="str">
        <f t="shared" si="597"/>
        <v/>
      </c>
      <c r="T2415">
        <f t="shared" si="593"/>
        <v>145</v>
      </c>
      <c r="U2415" t="str">
        <f t="shared" si="594"/>
        <v/>
      </c>
      <c r="W2415" t="str">
        <f t="shared" si="595"/>
        <v/>
      </c>
      <c r="X2415" t="str">
        <f t="shared" si="596"/>
        <v/>
      </c>
      <c r="AE2415" t="s">
        <v>52</v>
      </c>
    </row>
    <row r="2416" spans="1:31" x14ac:dyDescent="0.25">
      <c r="A2416">
        <v>45.98679714</v>
      </c>
      <c r="B2416">
        <v>-122.867501</v>
      </c>
      <c r="C2416">
        <v>60.248614070000002</v>
      </c>
      <c r="D2416">
        <f t="shared" si="598"/>
        <v>187.44979285527427</v>
      </c>
      <c r="E2416">
        <f t="shared" si="599"/>
        <v>70.301117960806749</v>
      </c>
      <c r="F2416">
        <f t="shared" si="600"/>
        <v>200.19908098696283</v>
      </c>
      <c r="G2416">
        <f t="shared" si="601"/>
        <v>94.223051190224055</v>
      </c>
      <c r="H2416">
        <f t="shared" si="602"/>
        <v>33.824307935456382</v>
      </c>
      <c r="I2416">
        <f t="shared" si="603"/>
        <v>100.11027511153968</v>
      </c>
      <c r="J2416">
        <f t="shared" si="604"/>
        <v>10019.918007006125</v>
      </c>
      <c r="K2416">
        <f t="shared" si="605"/>
        <v>10022.06718290816</v>
      </c>
      <c r="L2416">
        <f t="shared" si="608"/>
        <v>1.4660067878545089</v>
      </c>
      <c r="M2416" s="1">
        <f t="shared" si="606"/>
        <v>3418.1516981839454</v>
      </c>
      <c r="N2416" s="1">
        <f>IF(M2416&lt;'How to'!$B$35,0,M2416)</f>
        <v>3418.1516981839454</v>
      </c>
      <c r="O2416" s="1">
        <f>(((ABS('How to'!$B$33))*(N2416))/(11.82))^(1/2)</f>
        <v>156.78206886924309</v>
      </c>
      <c r="P2416" s="1">
        <f>(((ABS('How to'!$B$33)+'How to'!$B$32)*(N2416))/(11.82))^(1/2)</f>
        <v>237.46752937635657</v>
      </c>
      <c r="Q2416">
        <f>IF(P2416=0,'How to'!$B$34,MIN(ROUNDDOWN(2*P2416,-1)/2,'How to'!$B$34))</f>
        <v>145</v>
      </c>
      <c r="R2416">
        <f t="shared" si="607"/>
        <v>145</v>
      </c>
      <c r="S2416" t="str">
        <f t="shared" si="597"/>
        <v/>
      </c>
      <c r="T2416">
        <f t="shared" si="593"/>
        <v>145</v>
      </c>
      <c r="U2416" t="str">
        <f t="shared" si="594"/>
        <v/>
      </c>
      <c r="W2416" t="str">
        <f t="shared" si="595"/>
        <v/>
      </c>
      <c r="X2416" t="str">
        <f t="shared" si="596"/>
        <v/>
      </c>
      <c r="AE2416" t="s">
        <v>52</v>
      </c>
    </row>
    <row r="2417" spans="1:31" x14ac:dyDescent="0.25">
      <c r="A2417">
        <v>45.98700711</v>
      </c>
      <c r="B2417">
        <v>-122.8676167</v>
      </c>
      <c r="C2417">
        <v>60.273614070000001</v>
      </c>
      <c r="D2417">
        <f t="shared" si="598"/>
        <v>187.11138157495802</v>
      </c>
      <c r="E2417">
        <f t="shared" si="599"/>
        <v>71.198078580306145</v>
      </c>
      <c r="F2417">
        <f t="shared" si="600"/>
        <v>200.19948928110927</v>
      </c>
      <c r="G2417">
        <f t="shared" si="601"/>
        <v>93.971469119973364</v>
      </c>
      <c r="H2417">
        <f t="shared" si="602"/>
        <v>34.504838962662099</v>
      </c>
      <c r="I2417">
        <f t="shared" si="603"/>
        <v>100.10604837074207</v>
      </c>
      <c r="J2417">
        <f t="shared" si="604"/>
        <v>10019.958877104245</v>
      </c>
      <c r="K2417">
        <f t="shared" si="605"/>
        <v>10021.220920405352</v>
      </c>
      <c r="L2417">
        <f t="shared" si="608"/>
        <v>1.1234070059898336</v>
      </c>
      <c r="M2417" s="1">
        <f t="shared" si="606"/>
        <v>4460.1915721433734</v>
      </c>
      <c r="N2417" s="1">
        <f>IF(M2417&lt;'How to'!$B$35,0,M2417)</f>
        <v>4460.1915721433734</v>
      </c>
      <c r="O2417" s="1">
        <f>(((ABS('How to'!$B$33))*(N2417))/(11.82))^(1/2)</f>
        <v>179.09253382283077</v>
      </c>
      <c r="P2417" s="1">
        <f>(((ABS('How to'!$B$33)+'How to'!$B$32)*(N2417))/(11.82))^(1/2)</f>
        <v>271.25972914752316</v>
      </c>
      <c r="Q2417">
        <f>IF(P2417=0,'How to'!$B$34,MIN(ROUNDDOWN(2*P2417,-1)/2,'How to'!$B$34))</f>
        <v>145</v>
      </c>
      <c r="R2417">
        <f t="shared" si="607"/>
        <v>145</v>
      </c>
      <c r="S2417" t="str">
        <f t="shared" si="597"/>
        <v/>
      </c>
      <c r="T2417">
        <f t="shared" si="593"/>
        <v>145</v>
      </c>
      <c r="U2417" t="str">
        <f t="shared" si="594"/>
        <v/>
      </c>
      <c r="W2417" t="str">
        <f t="shared" si="595"/>
        <v/>
      </c>
      <c r="X2417" t="str">
        <f t="shared" si="596"/>
        <v/>
      </c>
      <c r="AE2417" t="s">
        <v>52</v>
      </c>
    </row>
    <row r="2418" spans="1:31" x14ac:dyDescent="0.25">
      <c r="A2418">
        <v>45.987216349999997</v>
      </c>
      <c r="B2418">
        <v>-122.8677351</v>
      </c>
      <c r="C2418">
        <v>60.298614069999999</v>
      </c>
      <c r="D2418">
        <f t="shared" si="598"/>
        <v>186.82640365510804</v>
      </c>
      <c r="E2418">
        <f t="shared" si="599"/>
        <v>71.955808944809263</v>
      </c>
      <c r="F2418">
        <f t="shared" si="600"/>
        <v>200.20425455919576</v>
      </c>
      <c r="G2418">
        <f t="shared" si="601"/>
        <v>93.689830784608716</v>
      </c>
      <c r="H2418">
        <f t="shared" si="602"/>
        <v>35.254978068430106</v>
      </c>
      <c r="I2418">
        <f t="shared" si="603"/>
        <v>100.10343586038445</v>
      </c>
      <c r="J2418">
        <f t="shared" si="604"/>
        <v>10020.435885900813</v>
      </c>
      <c r="K2418">
        <f t="shared" si="605"/>
        <v>10020.697871054104</v>
      </c>
      <c r="L2418">
        <f t="shared" si="608"/>
        <v>0.51184485275411307</v>
      </c>
      <c r="M2418" s="1">
        <f t="shared" si="606"/>
        <v>9788.8039873168182</v>
      </c>
      <c r="N2418" s="1">
        <f>IF(M2418&lt;'How to'!$B$35,0,M2418)</f>
        <v>9788.8039873168182</v>
      </c>
      <c r="O2418" s="1">
        <f>(((ABS('How to'!$B$33))*(N2418))/(11.82))^(1/2)</f>
        <v>265.31728267131183</v>
      </c>
      <c r="P2418" s="1">
        <f>(((ABS('How to'!$B$33)+'How to'!$B$32)*(N2418))/(11.82))^(1/2)</f>
        <v>401.85870789439991</v>
      </c>
      <c r="Q2418">
        <f>IF(P2418=0,'How to'!$B$34,MIN(ROUNDDOWN(2*P2418,-1)/2,'How to'!$B$34))</f>
        <v>145</v>
      </c>
      <c r="R2418">
        <f t="shared" si="607"/>
        <v>145</v>
      </c>
      <c r="S2418" t="str">
        <f t="shared" si="597"/>
        <v/>
      </c>
      <c r="T2418">
        <f t="shared" si="593"/>
        <v>145</v>
      </c>
      <c r="U2418" t="str">
        <f t="shared" si="594"/>
        <v/>
      </c>
      <c r="W2418" t="str">
        <f t="shared" si="595"/>
        <v/>
      </c>
      <c r="X2418" t="str">
        <f t="shared" si="596"/>
        <v/>
      </c>
      <c r="AE2418" t="s">
        <v>52</v>
      </c>
    </row>
    <row r="2419" spans="1:31" x14ac:dyDescent="0.25">
      <c r="A2419">
        <v>45.987425389999999</v>
      </c>
      <c r="B2419">
        <v>-122.8678542</v>
      </c>
      <c r="C2419">
        <v>60.323614069999998</v>
      </c>
      <c r="D2419">
        <f t="shared" si="598"/>
        <v>186.55923685514978</v>
      </c>
      <c r="E2419">
        <f t="shared" si="599"/>
        <v>72.667125885339189</v>
      </c>
      <c r="F2419">
        <f t="shared" si="600"/>
        <v>200.21203770106234</v>
      </c>
      <c r="G2419">
        <f t="shared" si="601"/>
        <v>93.399286890089158</v>
      </c>
      <c r="H2419">
        <f t="shared" si="602"/>
        <v>36.028316135269492</v>
      </c>
      <c r="I2419">
        <f t="shared" si="603"/>
        <v>100.1072742367911</v>
      </c>
      <c r="J2419">
        <f t="shared" si="604"/>
        <v>10021.215010102902</v>
      </c>
      <c r="K2419">
        <f t="shared" si="605"/>
        <v>10021.466355120099</v>
      </c>
      <c r="L2419">
        <f t="shared" si="608"/>
        <v>0.50134321297620965</v>
      </c>
      <c r="M2419" s="1">
        <f t="shared" si="606"/>
        <v>9994.6165578147047</v>
      </c>
      <c r="N2419" s="1">
        <f>IF(M2419&lt;'How to'!$B$35,0,M2419)</f>
        <v>9994.6165578147047</v>
      </c>
      <c r="O2419" s="1">
        <f>(((ABS('How to'!$B$33))*(N2419))/(11.82))^(1/2)</f>
        <v>268.09196205714352</v>
      </c>
      <c r="P2419" s="1">
        <f>(((ABS('How to'!$B$33)+'How to'!$B$32)*(N2419))/(11.82))^(1/2)</f>
        <v>406.06133299889757</v>
      </c>
      <c r="Q2419">
        <f>IF(P2419=0,'How to'!$B$34,MIN(ROUNDDOWN(2*P2419,-1)/2,'How to'!$B$34))</f>
        <v>145</v>
      </c>
      <c r="R2419">
        <f t="shared" si="607"/>
        <v>145</v>
      </c>
      <c r="S2419" t="str">
        <f t="shared" si="597"/>
        <v/>
      </c>
      <c r="T2419">
        <f t="shared" ref="T2419:T2482" si="609">IF(Q2419=T2420,T2420,IF(Q2419&lt;T2420,Q2419,IF(MIN(Q2379:Q2418)&lt;Q2419,IF(MIN(Q2379:Q2418)&lt;T2420,T2420,MIN(Q2379:Q2418)),MIN(Q2379:Q2418))))</f>
        <v>145</v>
      </c>
      <c r="U2419" t="str">
        <f t="shared" ref="U2419:U2482" si="610">IF(T2420=T2419,"",T2419)</f>
        <v/>
      </c>
      <c r="W2419" t="str">
        <f t="shared" si="595"/>
        <v/>
      </c>
      <c r="X2419" t="str">
        <f t="shared" si="596"/>
        <v/>
      </c>
      <c r="AE2419" t="s">
        <v>52</v>
      </c>
    </row>
    <row r="2420" spans="1:31" x14ac:dyDescent="0.25">
      <c r="A2420">
        <v>45.987634610000001</v>
      </c>
      <c r="B2420">
        <v>-122.8679726</v>
      </c>
      <c r="C2420">
        <v>60.348614070000004</v>
      </c>
      <c r="D2420">
        <f t="shared" si="598"/>
        <v>186.39559719005672</v>
      </c>
      <c r="E2420">
        <f t="shared" si="599"/>
        <v>73.099990521624761</v>
      </c>
      <c r="F2420">
        <f t="shared" si="600"/>
        <v>200.21720022540399</v>
      </c>
      <c r="G2420">
        <f t="shared" si="601"/>
        <v>93.226741665050199</v>
      </c>
      <c r="H2420">
        <f t="shared" si="602"/>
        <v>36.47679189340078</v>
      </c>
      <c r="I2420">
        <f t="shared" si="603"/>
        <v>100.10884930073102</v>
      </c>
      <c r="J2420">
        <f t="shared" si="604"/>
        <v>10021.731816524878</v>
      </c>
      <c r="K2420">
        <f t="shared" si="605"/>
        <v>10021.781708316474</v>
      </c>
      <c r="L2420">
        <f t="shared" si="608"/>
        <v>0.22336470534902192</v>
      </c>
      <c r="M2420" s="1">
        <f t="shared" si="606"/>
        <v>22433.673423598386</v>
      </c>
      <c r="N2420" s="1">
        <f>IF(M2420&lt;'How to'!$B$35,0,M2420)</f>
        <v>22433.673423598386</v>
      </c>
      <c r="O2420" s="1">
        <f>(((ABS('How to'!$B$33))*(N2420))/(11.82))^(1/2)</f>
        <v>401.65291321096043</v>
      </c>
      <c r="P2420" s="1">
        <f>(((ABS('How to'!$B$33)+'How to'!$B$32)*(N2420))/(11.82))^(1/2)</f>
        <v>608.35735651995947</v>
      </c>
      <c r="Q2420">
        <f>IF(P2420=0,'How to'!$B$34,MIN(ROUNDDOWN(2*P2420,-1)/2,'How to'!$B$34))</f>
        <v>145</v>
      </c>
      <c r="R2420">
        <f t="shared" si="607"/>
        <v>145</v>
      </c>
      <c r="S2420" t="str">
        <f t="shared" si="597"/>
        <v/>
      </c>
      <c r="T2420">
        <f t="shared" si="609"/>
        <v>145</v>
      </c>
      <c r="U2420" t="str">
        <f t="shared" si="610"/>
        <v/>
      </c>
      <c r="W2420" t="str">
        <f t="shared" si="595"/>
        <v/>
      </c>
      <c r="X2420" t="str">
        <f t="shared" si="596"/>
        <v/>
      </c>
      <c r="AE2420" t="s">
        <v>52</v>
      </c>
    </row>
    <row r="2421" spans="1:31" x14ac:dyDescent="0.25">
      <c r="A2421">
        <v>45.9878438</v>
      </c>
      <c r="B2421">
        <v>-122.8680911</v>
      </c>
      <c r="C2421">
        <v>60.373614070000002</v>
      </c>
      <c r="D2421">
        <f t="shared" si="598"/>
        <v>186.32657909988293</v>
      </c>
      <c r="E2421">
        <f t="shared" si="599"/>
        <v>73.269875489076526</v>
      </c>
      <c r="F2421">
        <f t="shared" si="600"/>
        <v>200.21505621019043</v>
      </c>
      <c r="G2421">
        <f t="shared" si="601"/>
        <v>93.139912454984668</v>
      </c>
      <c r="H2421">
        <f t="shared" si="602"/>
        <v>36.693224608920438</v>
      </c>
      <c r="I2421">
        <f t="shared" si="603"/>
        <v>100.10712274520176</v>
      </c>
      <c r="J2421">
        <f t="shared" si="604"/>
        <v>10021.517183312428</v>
      </c>
      <c r="K2421">
        <f t="shared" si="605"/>
        <v>10021.436024322893</v>
      </c>
      <c r="L2421">
        <f t="shared" si="608"/>
        <v>0</v>
      </c>
      <c r="M2421" s="1">
        <f t="shared" si="606"/>
        <v>0</v>
      </c>
      <c r="N2421" s="1">
        <f>IF(M2421&lt;'How to'!$B$35,0,M2421)</f>
        <v>0</v>
      </c>
      <c r="O2421" s="1">
        <f>(((ABS('How to'!$B$33))*(N2421))/(11.82))^(1/2)</f>
        <v>0</v>
      </c>
      <c r="P2421" s="1">
        <f>(((ABS('How to'!$B$33)+'How to'!$B$32)*(N2421))/(11.82))^(1/2)</f>
        <v>0</v>
      </c>
      <c r="Q2421">
        <f>IF(P2421=0,'How to'!$B$34,MIN(ROUNDDOWN(2*P2421,-1)/2,'How to'!$B$34))</f>
        <v>145</v>
      </c>
      <c r="R2421">
        <f t="shared" si="607"/>
        <v>145</v>
      </c>
      <c r="S2421" t="str">
        <f t="shared" si="597"/>
        <v/>
      </c>
      <c r="T2421">
        <f t="shared" si="609"/>
        <v>145</v>
      </c>
      <c r="U2421" t="str">
        <f t="shared" si="610"/>
        <v/>
      </c>
      <c r="W2421" t="str">
        <f t="shared" si="595"/>
        <v/>
      </c>
      <c r="X2421" t="str">
        <f t="shared" si="596"/>
        <v/>
      </c>
      <c r="AE2421" t="s">
        <v>52</v>
      </c>
    </row>
    <row r="2422" spans="1:31" x14ac:dyDescent="0.25">
      <c r="A2422">
        <v>45.988053010000002</v>
      </c>
      <c r="B2422">
        <v>-122.8682096</v>
      </c>
      <c r="C2422">
        <v>60.398614070000001</v>
      </c>
      <c r="D2422">
        <f t="shared" si="598"/>
        <v>186.34327702547358</v>
      </c>
      <c r="E2422">
        <f t="shared" si="599"/>
        <v>73.223191131341196</v>
      </c>
      <c r="F2422">
        <f t="shared" si="600"/>
        <v>200.21351755575674</v>
      </c>
      <c r="G2422">
        <f t="shared" si="601"/>
        <v>93.136572870499322</v>
      </c>
      <c r="H2422">
        <f t="shared" si="602"/>
        <v>36.700820550586691</v>
      </c>
      <c r="I2422">
        <f t="shared" si="603"/>
        <v>100.10680014438677</v>
      </c>
      <c r="J2422">
        <f t="shared" si="604"/>
        <v>10021.363153012328</v>
      </c>
      <c r="K2422">
        <f t="shared" si="605"/>
        <v>10021.371435148194</v>
      </c>
      <c r="L2422">
        <f t="shared" si="608"/>
        <v>9.1006240810539901E-2</v>
      </c>
      <c r="M2422" s="1">
        <f t="shared" si="606"/>
        <v>55058.704468471835</v>
      </c>
      <c r="N2422" s="1">
        <f>IF(M2422&lt;'How to'!$B$35,0,M2422)</f>
        <v>55058.704468471835</v>
      </c>
      <c r="O2422" s="1">
        <f>(((ABS('How to'!$B$33))*(N2422))/(11.82))^(1/2)</f>
        <v>629.23622758326928</v>
      </c>
      <c r="P2422" s="1">
        <f>(((ABS('How to'!$B$33)+'How to'!$B$32)*(N2422))/(11.82))^(1/2)</f>
        <v>953.06289447498841</v>
      </c>
      <c r="Q2422">
        <f>IF(P2422=0,'How to'!$B$34,MIN(ROUNDDOWN(2*P2422,-1)/2,'How to'!$B$34))</f>
        <v>145</v>
      </c>
      <c r="R2422">
        <f t="shared" si="607"/>
        <v>145</v>
      </c>
      <c r="S2422" t="str">
        <f t="shared" si="597"/>
        <v/>
      </c>
      <c r="T2422">
        <f t="shared" si="609"/>
        <v>145</v>
      </c>
      <c r="U2422" t="str">
        <f t="shared" si="610"/>
        <v/>
      </c>
      <c r="W2422" t="str">
        <f t="shared" si="595"/>
        <v/>
      </c>
      <c r="X2422" t="str">
        <f t="shared" si="596"/>
        <v/>
      </c>
      <c r="AE2422" t="s">
        <v>52</v>
      </c>
    </row>
    <row r="2423" spans="1:31" x14ac:dyDescent="0.25">
      <c r="A2423">
        <v>45.988262259999999</v>
      </c>
      <c r="B2423">
        <v>-122.8683279</v>
      </c>
      <c r="C2423">
        <v>60.423614069999999</v>
      </c>
      <c r="D2423">
        <f t="shared" si="598"/>
        <v>186.38780482520295</v>
      </c>
      <c r="E2423">
        <f t="shared" si="599"/>
        <v>73.114630730520162</v>
      </c>
      <c r="F2423">
        <f t="shared" si="600"/>
        <v>200.21529165979874</v>
      </c>
      <c r="G2423">
        <f t="shared" si="601"/>
        <v>93.159949965060633</v>
      </c>
      <c r="H2423">
        <f t="shared" si="602"/>
        <v>36.638805044820046</v>
      </c>
      <c r="I2423">
        <f t="shared" si="603"/>
        <v>100.10583555719883</v>
      </c>
      <c r="J2423">
        <f t="shared" si="604"/>
        <v>10021.540753604568</v>
      </c>
      <c r="K2423">
        <f t="shared" si="605"/>
        <v>10021.178312604934</v>
      </c>
      <c r="L2423">
        <f t="shared" si="608"/>
        <v>0</v>
      </c>
      <c r="M2423" s="1">
        <f t="shared" si="606"/>
        <v>0</v>
      </c>
      <c r="N2423" s="1">
        <f>IF(M2423&lt;'How to'!$B$35,0,M2423)</f>
        <v>0</v>
      </c>
      <c r="O2423" s="1">
        <f>(((ABS('How to'!$B$33))*(N2423))/(11.82))^(1/2)</f>
        <v>0</v>
      </c>
      <c r="P2423" s="1">
        <f>(((ABS('How to'!$B$33)+'How to'!$B$32)*(N2423))/(11.82))^(1/2)</f>
        <v>0</v>
      </c>
      <c r="Q2423">
        <f>IF(P2423=0,'How to'!$B$34,MIN(ROUNDDOWN(2*P2423,-1)/2,'How to'!$B$34))</f>
        <v>145</v>
      </c>
      <c r="R2423">
        <f t="shared" si="607"/>
        <v>145</v>
      </c>
      <c r="S2423" t="str">
        <f t="shared" si="597"/>
        <v/>
      </c>
      <c r="T2423">
        <f t="shared" si="609"/>
        <v>145</v>
      </c>
      <c r="U2423" t="str">
        <f t="shared" si="610"/>
        <v/>
      </c>
      <c r="W2423" t="str">
        <f t="shared" si="595"/>
        <v/>
      </c>
      <c r="X2423" t="str">
        <f t="shared" si="596"/>
        <v/>
      </c>
      <c r="AE2423" t="s">
        <v>52</v>
      </c>
    </row>
    <row r="2424" spans="1:31" x14ac:dyDescent="0.25">
      <c r="A2424">
        <v>45.988471560000001</v>
      </c>
      <c r="B2424">
        <v>-122.8684461</v>
      </c>
      <c r="C2424">
        <v>60.448614069999998</v>
      </c>
      <c r="D2424">
        <f t="shared" si="598"/>
        <v>186.41563470013267</v>
      </c>
      <c r="E2424">
        <f t="shared" si="599"/>
        <v>73.044743647893711</v>
      </c>
      <c r="F2424">
        <f t="shared" si="600"/>
        <v>200.21569228020019</v>
      </c>
      <c r="G2424">
        <f t="shared" si="601"/>
        <v>93.168855525006521</v>
      </c>
      <c r="H2424">
        <f t="shared" si="602"/>
        <v>36.623197423215665</v>
      </c>
      <c r="I2424">
        <f t="shared" si="603"/>
        <v>100.10841238047564</v>
      </c>
      <c r="J2424">
        <f t="shared" si="604"/>
        <v>10021.580858809953</v>
      </c>
      <c r="K2424">
        <f t="shared" si="605"/>
        <v>10021.694229339369</v>
      </c>
      <c r="L2424">
        <f t="shared" si="608"/>
        <v>0.33670540449477215</v>
      </c>
      <c r="M2424" s="1">
        <f t="shared" si="606"/>
        <v>14881.991936507467</v>
      </c>
      <c r="N2424" s="1">
        <f>IF(M2424&lt;'How to'!$B$35,0,M2424)</f>
        <v>14881.991936507467</v>
      </c>
      <c r="O2424" s="1">
        <f>(((ABS('How to'!$B$33))*(N2424))/(11.82))^(1/2)</f>
        <v>327.13819795102017</v>
      </c>
      <c r="P2424" s="1">
        <f>(((ABS('How to'!$B$33)+'How to'!$B$32)*(N2424))/(11.82))^(1/2)</f>
        <v>495.49479855921282</v>
      </c>
      <c r="Q2424">
        <f>IF(P2424=0,'How to'!$B$34,MIN(ROUNDDOWN(2*P2424,-1)/2,'How to'!$B$34))</f>
        <v>145</v>
      </c>
      <c r="R2424">
        <f t="shared" si="607"/>
        <v>145</v>
      </c>
      <c r="S2424" t="str">
        <f t="shared" si="597"/>
        <v/>
      </c>
      <c r="T2424">
        <f t="shared" si="609"/>
        <v>145</v>
      </c>
      <c r="U2424" t="str">
        <f t="shared" si="610"/>
        <v/>
      </c>
      <c r="W2424" t="str">
        <f t="shared" si="595"/>
        <v/>
      </c>
      <c r="X2424" t="str">
        <f t="shared" si="596"/>
        <v/>
      </c>
      <c r="AE2424" t="s">
        <v>52</v>
      </c>
    </row>
    <row r="2425" spans="1:31" x14ac:dyDescent="0.25">
      <c r="A2425">
        <v>45.988680909999999</v>
      </c>
      <c r="B2425">
        <v>-122.86856400000001</v>
      </c>
      <c r="C2425">
        <v>60.473614070000004</v>
      </c>
      <c r="D2425">
        <f t="shared" si="598"/>
        <v>186.45125693991619</v>
      </c>
      <c r="E2425">
        <f t="shared" si="599"/>
        <v>72.959388057618114</v>
      </c>
      <c r="F2425">
        <f t="shared" si="600"/>
        <v>200.21774027347513</v>
      </c>
      <c r="G2425">
        <f t="shared" si="601"/>
        <v>93.186666644898267</v>
      </c>
      <c r="H2425">
        <f t="shared" si="602"/>
        <v>36.576651722137292</v>
      </c>
      <c r="I2425">
        <f t="shared" si="603"/>
        <v>100.10797316692575</v>
      </c>
      <c r="J2425">
        <f t="shared" si="604"/>
        <v>10021.785880054185</v>
      </c>
      <c r="K2425">
        <f t="shared" si="605"/>
        <v>10021.606291589926</v>
      </c>
      <c r="L2425">
        <f t="shared" si="608"/>
        <v>0</v>
      </c>
      <c r="M2425" s="1">
        <f t="shared" si="606"/>
        <v>0</v>
      </c>
      <c r="N2425" s="1">
        <f>IF(M2425&lt;'How to'!$B$35,0,M2425)</f>
        <v>0</v>
      </c>
      <c r="O2425" s="1">
        <f>(((ABS('How to'!$B$33))*(N2425))/(11.82))^(1/2)</f>
        <v>0</v>
      </c>
      <c r="P2425" s="1">
        <f>(((ABS('How to'!$B$33)+'How to'!$B$32)*(N2425))/(11.82))^(1/2)</f>
        <v>0</v>
      </c>
      <c r="Q2425">
        <f>IF(P2425=0,'How to'!$B$34,MIN(ROUNDDOWN(2*P2425,-1)/2,'How to'!$B$34))</f>
        <v>145</v>
      </c>
      <c r="R2425">
        <f t="shared" si="607"/>
        <v>145</v>
      </c>
      <c r="S2425" t="str">
        <f t="shared" si="597"/>
        <v/>
      </c>
      <c r="T2425">
        <f t="shared" si="609"/>
        <v>145</v>
      </c>
      <c r="U2425" t="str">
        <f t="shared" si="610"/>
        <v/>
      </c>
      <c r="W2425" t="str">
        <f t="shared" si="595"/>
        <v/>
      </c>
      <c r="X2425" t="str">
        <f t="shared" si="596"/>
        <v/>
      </c>
      <c r="AE2425" t="s">
        <v>52</v>
      </c>
    </row>
    <row r="2426" spans="1:31" x14ac:dyDescent="0.25">
      <c r="A2426">
        <v>45.988890300000001</v>
      </c>
      <c r="B2426">
        <v>-122.8686818</v>
      </c>
      <c r="C2426">
        <v>60.498614070000002</v>
      </c>
      <c r="D2426">
        <f t="shared" si="598"/>
        <v>186.48687917969968</v>
      </c>
      <c r="E2426">
        <f t="shared" si="599"/>
        <v>72.866298601842502</v>
      </c>
      <c r="F2426">
        <f t="shared" si="600"/>
        <v>200.21701620520864</v>
      </c>
      <c r="G2426">
        <f t="shared" si="601"/>
        <v>93.206704154974233</v>
      </c>
      <c r="H2426">
        <f t="shared" si="602"/>
        <v>36.522371824496432</v>
      </c>
      <c r="I2426">
        <f t="shared" si="603"/>
        <v>100.10680967406594</v>
      </c>
      <c r="J2426">
        <f t="shared" si="604"/>
        <v>10021.713394529195</v>
      </c>
      <c r="K2426">
        <f t="shared" si="605"/>
        <v>10021.373343119663</v>
      </c>
      <c r="L2426">
        <f t="shared" si="608"/>
        <v>0</v>
      </c>
      <c r="M2426" s="1">
        <f t="shared" si="606"/>
        <v>0</v>
      </c>
      <c r="N2426" s="1">
        <f>IF(M2426&lt;'How to'!$B$35,0,M2426)</f>
        <v>0</v>
      </c>
      <c r="O2426" s="1">
        <f>(((ABS('How to'!$B$33))*(N2426))/(11.82))^(1/2)</f>
        <v>0</v>
      </c>
      <c r="P2426" s="1">
        <f>(((ABS('How to'!$B$33)+'How to'!$B$32)*(N2426))/(11.82))^(1/2)</f>
        <v>0</v>
      </c>
      <c r="Q2426">
        <f>IF(P2426=0,'How to'!$B$34,MIN(ROUNDDOWN(2*P2426,-1)/2,'How to'!$B$34))</f>
        <v>145</v>
      </c>
      <c r="R2426">
        <f t="shared" si="607"/>
        <v>145</v>
      </c>
      <c r="S2426" t="str">
        <f t="shared" si="597"/>
        <v/>
      </c>
      <c r="T2426">
        <f t="shared" si="609"/>
        <v>145</v>
      </c>
      <c r="U2426" t="str">
        <f t="shared" si="610"/>
        <v/>
      </c>
      <c r="W2426" t="str">
        <f t="shared" si="595"/>
        <v/>
      </c>
      <c r="X2426" t="str">
        <f t="shared" si="596"/>
        <v/>
      </c>
      <c r="AE2426" t="s">
        <v>52</v>
      </c>
    </row>
    <row r="2427" spans="1:31" x14ac:dyDescent="0.25">
      <c r="A2427">
        <v>45.98909974</v>
      </c>
      <c r="B2427">
        <v>-122.86879949999999</v>
      </c>
      <c r="C2427">
        <v>60.523614070000001</v>
      </c>
      <c r="D2427">
        <f t="shared" si="598"/>
        <v>186.52027503008998</v>
      </c>
      <c r="E2427">
        <f t="shared" si="599"/>
        <v>72.780944206635809</v>
      </c>
      <c r="F2427">
        <f t="shared" si="600"/>
        <v>200.21707928373604</v>
      </c>
      <c r="G2427">
        <f t="shared" si="601"/>
        <v>93.227854860142301</v>
      </c>
      <c r="H2427">
        <f t="shared" si="602"/>
        <v>36.475826786463351</v>
      </c>
      <c r="I2427">
        <f t="shared" si="603"/>
        <v>100.10953431906391</v>
      </c>
      <c r="J2427">
        <f t="shared" si="604"/>
        <v>10021.71970922746</v>
      </c>
      <c r="K2427">
        <f t="shared" si="605"/>
        <v>10021.918861579836</v>
      </c>
      <c r="L2427">
        <f t="shared" si="608"/>
        <v>0.44626489036857564</v>
      </c>
      <c r="M2427" s="1">
        <f t="shared" si="606"/>
        <v>11228.666065688711</v>
      </c>
      <c r="N2427" s="1">
        <f>IF(M2427&lt;'How to'!$B$35,0,M2427)</f>
        <v>11228.666065688711</v>
      </c>
      <c r="O2427" s="1">
        <f>(((ABS('How to'!$B$33))*(N2427))/(11.82))^(1/2)</f>
        <v>284.1612194004112</v>
      </c>
      <c r="P2427" s="1">
        <f>(((ABS('How to'!$B$33)+'How to'!$B$32)*(N2427))/(11.82))^(1/2)</f>
        <v>430.4003844461721</v>
      </c>
      <c r="Q2427">
        <f>IF(P2427=0,'How to'!$B$34,MIN(ROUNDDOWN(2*P2427,-1)/2,'How to'!$B$34))</f>
        <v>145</v>
      </c>
      <c r="R2427">
        <f t="shared" si="607"/>
        <v>145</v>
      </c>
      <c r="S2427" t="str">
        <f t="shared" si="597"/>
        <v/>
      </c>
      <c r="T2427">
        <f t="shared" si="609"/>
        <v>145</v>
      </c>
      <c r="U2427" t="str">
        <f t="shared" si="610"/>
        <v/>
      </c>
      <c r="W2427" t="str">
        <f t="shared" si="595"/>
        <v/>
      </c>
      <c r="X2427" t="str">
        <f t="shared" si="596"/>
        <v/>
      </c>
      <c r="AE2427" t="s">
        <v>52</v>
      </c>
    </row>
    <row r="2428" spans="1:31" x14ac:dyDescent="0.25">
      <c r="A2428">
        <v>45.989309210000002</v>
      </c>
      <c r="B2428">
        <v>-122.868917</v>
      </c>
      <c r="C2428">
        <v>60.548614069999999</v>
      </c>
      <c r="D2428">
        <f t="shared" si="598"/>
        <v>186.5492181001118</v>
      </c>
      <c r="E2428">
        <f t="shared" si="599"/>
        <v>72.703324811802901</v>
      </c>
      <c r="F2428">
        <f t="shared" si="600"/>
        <v>200.21584405948894</v>
      </c>
      <c r="G2428">
        <f t="shared" si="601"/>
        <v>93.246779175126164</v>
      </c>
      <c r="H2428">
        <f t="shared" si="602"/>
        <v>36.42154761832191</v>
      </c>
      <c r="I2428">
        <f t="shared" si="603"/>
        <v>100.10739711653895</v>
      </c>
      <c r="J2428">
        <f t="shared" si="604"/>
        <v>10021.596053113399</v>
      </c>
      <c r="K2428">
        <f t="shared" si="605"/>
        <v>10021.49095744843</v>
      </c>
      <c r="L2428">
        <f t="shared" si="608"/>
        <v>0</v>
      </c>
      <c r="M2428" s="1">
        <f t="shared" si="606"/>
        <v>0</v>
      </c>
      <c r="N2428" s="1">
        <f>IF(M2428&lt;'How to'!$B$35,0,M2428)</f>
        <v>0</v>
      </c>
      <c r="O2428" s="1">
        <f>(((ABS('How to'!$B$33))*(N2428))/(11.82))^(1/2)</f>
        <v>0</v>
      </c>
      <c r="P2428" s="1">
        <f>(((ABS('How to'!$B$33)+'How to'!$B$32)*(N2428))/(11.82))^(1/2)</f>
        <v>0</v>
      </c>
      <c r="Q2428">
        <f>IF(P2428=0,'How to'!$B$34,MIN(ROUNDDOWN(2*P2428,-1)/2,'How to'!$B$34))</f>
        <v>145</v>
      </c>
      <c r="R2428">
        <f t="shared" si="607"/>
        <v>145</v>
      </c>
      <c r="S2428" t="str">
        <f t="shared" si="597"/>
        <v/>
      </c>
      <c r="T2428">
        <f t="shared" si="609"/>
        <v>145</v>
      </c>
      <c r="U2428" t="str">
        <f t="shared" si="610"/>
        <v/>
      </c>
      <c r="W2428" t="str">
        <f t="shared" si="595"/>
        <v/>
      </c>
      <c r="X2428" t="str">
        <f t="shared" si="596"/>
        <v/>
      </c>
      <c r="AE2428" t="s">
        <v>52</v>
      </c>
    </row>
    <row r="2429" spans="1:31" x14ac:dyDescent="0.25">
      <c r="A2429">
        <v>45.98951872</v>
      </c>
      <c r="B2429">
        <v>-122.8690344</v>
      </c>
      <c r="C2429">
        <v>60.573614069999998</v>
      </c>
      <c r="D2429">
        <f t="shared" si="598"/>
        <v>186.57482158485732</v>
      </c>
      <c r="E2429">
        <f t="shared" si="599"/>
        <v>72.641174681961488</v>
      </c>
      <c r="F2429">
        <f t="shared" si="600"/>
        <v>200.21714289390053</v>
      </c>
      <c r="G2429">
        <f t="shared" si="601"/>
        <v>93.264590295017925</v>
      </c>
      <c r="H2429">
        <f t="shared" si="602"/>
        <v>36.382737677700753</v>
      </c>
      <c r="I2429">
        <f t="shared" si="603"/>
        <v>100.10987665471343</v>
      </c>
      <c r="J2429">
        <f t="shared" si="604"/>
        <v>10021.726077149146</v>
      </c>
      <c r="K2429">
        <f t="shared" si="605"/>
        <v>10021.987403821937</v>
      </c>
      <c r="L2429">
        <f t="shared" si="608"/>
        <v>0.5112012057803228</v>
      </c>
      <c r="M2429" s="1">
        <f t="shared" si="606"/>
        <v>9802.3902237514085</v>
      </c>
      <c r="N2429" s="1">
        <f>IF(M2429&lt;'How to'!$B$35,0,M2429)</f>
        <v>9802.3902237514085</v>
      </c>
      <c r="O2429" s="1">
        <f>(((ABS('How to'!$B$33))*(N2429))/(11.82))^(1/2)</f>
        <v>265.50134057275125</v>
      </c>
      <c r="P2429" s="1">
        <f>(((ABS('How to'!$B$33)+'How to'!$B$32)*(N2429))/(11.82))^(1/2)</f>
        <v>402.13748834060942</v>
      </c>
      <c r="Q2429">
        <f>IF(P2429=0,'How to'!$B$34,MIN(ROUNDDOWN(2*P2429,-1)/2,'How to'!$B$34))</f>
        <v>145</v>
      </c>
      <c r="R2429">
        <f t="shared" si="607"/>
        <v>145</v>
      </c>
      <c r="S2429" t="str">
        <f t="shared" si="597"/>
        <v/>
      </c>
      <c r="T2429">
        <f t="shared" si="609"/>
        <v>145</v>
      </c>
      <c r="U2429" t="str">
        <f t="shared" si="610"/>
        <v/>
      </c>
      <c r="W2429" t="str">
        <f t="shared" si="595"/>
        <v/>
      </c>
      <c r="X2429" t="str">
        <f t="shared" si="596"/>
        <v/>
      </c>
      <c r="AE2429" t="s">
        <v>52</v>
      </c>
    </row>
    <row r="2430" spans="1:31" x14ac:dyDescent="0.25">
      <c r="A2430">
        <v>45.989728249999999</v>
      </c>
      <c r="B2430">
        <v>-122.8691517</v>
      </c>
      <c r="C2430">
        <v>60.598614070000004</v>
      </c>
      <c r="D2430">
        <f t="shared" si="598"/>
        <v>186.5959722900254</v>
      </c>
      <c r="E2430">
        <f t="shared" si="599"/>
        <v>72.586759331679957</v>
      </c>
      <c r="F2430">
        <f t="shared" si="600"/>
        <v>200.21711841182599</v>
      </c>
      <c r="G2430">
        <f t="shared" si="601"/>
        <v>93.280175024725466</v>
      </c>
      <c r="H2430">
        <f t="shared" si="602"/>
        <v>36.343928009554482</v>
      </c>
      <c r="I2430">
        <f t="shared" si="603"/>
        <v>100.11029994864212</v>
      </c>
      <c r="J2430">
        <f t="shared" si="604"/>
        <v>10021.723626283787</v>
      </c>
      <c r="K2430">
        <f t="shared" si="605"/>
        <v>10022.072155807095</v>
      </c>
      <c r="L2430">
        <f t="shared" si="608"/>
        <v>0.59036389058584982</v>
      </c>
      <c r="M2430" s="1">
        <f t="shared" si="606"/>
        <v>8488.0463690467714</v>
      </c>
      <c r="N2430" s="1">
        <f>IF(M2430&lt;'How to'!$B$35,0,M2430)</f>
        <v>8488.0463690467714</v>
      </c>
      <c r="O2430" s="1">
        <f>(((ABS('How to'!$B$33))*(N2430))/(11.82))^(1/2)</f>
        <v>247.06122831968278</v>
      </c>
      <c r="P2430" s="1">
        <f>(((ABS('How to'!$B$33)+'How to'!$B$32)*(N2430))/(11.82))^(1/2)</f>
        <v>374.20745826930772</v>
      </c>
      <c r="Q2430">
        <f>IF(P2430=0,'How to'!$B$34,MIN(ROUNDDOWN(2*P2430,-1)/2,'How to'!$B$34))</f>
        <v>145</v>
      </c>
      <c r="R2430">
        <f t="shared" si="607"/>
        <v>145</v>
      </c>
      <c r="S2430" t="str">
        <f t="shared" si="597"/>
        <v/>
      </c>
      <c r="T2430">
        <f t="shared" si="609"/>
        <v>145</v>
      </c>
      <c r="U2430" t="str">
        <f t="shared" si="610"/>
        <v/>
      </c>
      <c r="W2430" t="str">
        <f t="shared" si="595"/>
        <v/>
      </c>
      <c r="X2430" t="str">
        <f t="shared" si="596"/>
        <v/>
      </c>
      <c r="AE2430" t="s">
        <v>52</v>
      </c>
    </row>
    <row r="2431" spans="1:31" x14ac:dyDescent="0.25">
      <c r="A2431">
        <v>45.9899378</v>
      </c>
      <c r="B2431">
        <v>-122.86926889999999</v>
      </c>
      <c r="C2431">
        <v>60.623614070000002</v>
      </c>
      <c r="D2431">
        <f t="shared" si="598"/>
        <v>186.61267021482504</v>
      </c>
      <c r="E2431">
        <f t="shared" si="599"/>
        <v>72.540078674281673</v>
      </c>
      <c r="F2431">
        <f t="shared" si="600"/>
        <v>200.21576286291253</v>
      </c>
      <c r="G2431">
        <f t="shared" si="601"/>
        <v>93.292420169947661</v>
      </c>
      <c r="H2431">
        <f t="shared" si="602"/>
        <v>36.305118607388138</v>
      </c>
      <c r="I2431">
        <f t="shared" si="603"/>
        <v>100.10762857176559</v>
      </c>
      <c r="J2431">
        <f t="shared" si="604"/>
        <v>10021.587924694506</v>
      </c>
      <c r="K2431">
        <f t="shared" si="605"/>
        <v>10021.537298262578</v>
      </c>
      <c r="L2431">
        <f t="shared" si="608"/>
        <v>0</v>
      </c>
      <c r="M2431" s="1">
        <f t="shared" si="606"/>
        <v>0</v>
      </c>
      <c r="N2431" s="1">
        <f>IF(M2431&lt;'How to'!$B$35,0,M2431)</f>
        <v>0</v>
      </c>
      <c r="O2431" s="1">
        <f>(((ABS('How to'!$B$33))*(N2431))/(11.82))^(1/2)</f>
        <v>0</v>
      </c>
      <c r="P2431" s="1">
        <f>(((ABS('How to'!$B$33)+'How to'!$B$32)*(N2431))/(11.82))^(1/2)</f>
        <v>0</v>
      </c>
      <c r="Q2431">
        <f>IF(P2431=0,'How to'!$B$34,MIN(ROUNDDOWN(2*P2431,-1)/2,'How to'!$B$34))</f>
        <v>145</v>
      </c>
      <c r="R2431">
        <f t="shared" si="607"/>
        <v>145</v>
      </c>
      <c r="S2431" t="str">
        <f t="shared" si="597"/>
        <v/>
      </c>
      <c r="T2431">
        <f t="shared" si="609"/>
        <v>145</v>
      </c>
      <c r="U2431" t="str">
        <f t="shared" si="610"/>
        <v/>
      </c>
      <c r="W2431" t="str">
        <f t="shared" si="595"/>
        <v/>
      </c>
      <c r="X2431" t="str">
        <f t="shared" si="596"/>
        <v/>
      </c>
      <c r="AE2431" t="s">
        <v>52</v>
      </c>
    </row>
    <row r="2432" spans="1:31" x14ac:dyDescent="0.25">
      <c r="A2432">
        <v>45.990147360000002</v>
      </c>
      <c r="B2432">
        <v>-122.8693861</v>
      </c>
      <c r="C2432">
        <v>60.648614070000001</v>
      </c>
      <c r="D2432">
        <f t="shared" si="598"/>
        <v>186.62602855513936</v>
      </c>
      <c r="E2432">
        <f t="shared" si="599"/>
        <v>72.508866910452952</v>
      </c>
      <c r="F2432">
        <f t="shared" si="600"/>
        <v>200.21690816437425</v>
      </c>
      <c r="G2432">
        <f t="shared" si="601"/>
        <v>93.302438924985637</v>
      </c>
      <c r="H2432">
        <f t="shared" si="602"/>
        <v>36.281778159975872</v>
      </c>
      <c r="I2432">
        <f t="shared" si="603"/>
        <v>100.10850381361405</v>
      </c>
      <c r="J2432">
        <f t="shared" si="604"/>
        <v>10021.702578725368</v>
      </c>
      <c r="K2432">
        <f t="shared" si="605"/>
        <v>10021.71253580038</v>
      </c>
      <c r="L2432">
        <f t="shared" si="608"/>
        <v>9.9785144243510412E-2</v>
      </c>
      <c r="M2432" s="1">
        <f t="shared" si="606"/>
        <v>50216.455624616421</v>
      </c>
      <c r="N2432" s="1">
        <f>IF(M2432&lt;'How to'!$B$35,0,M2432)</f>
        <v>50216.455624616421</v>
      </c>
      <c r="O2432" s="1">
        <f>(((ABS('How to'!$B$33))*(N2432))/(11.82))^(1/2)</f>
        <v>600.9298159208272</v>
      </c>
      <c r="P2432" s="1">
        <f>(((ABS('How to'!$B$33)+'How to'!$B$32)*(N2432))/(11.82))^(1/2)</f>
        <v>910.18902700104752</v>
      </c>
      <c r="Q2432">
        <f>IF(P2432=0,'How to'!$B$34,MIN(ROUNDDOWN(2*P2432,-1)/2,'How to'!$B$34))</f>
        <v>145</v>
      </c>
      <c r="R2432">
        <f t="shared" si="607"/>
        <v>145</v>
      </c>
      <c r="S2432" t="str">
        <f t="shared" si="597"/>
        <v/>
      </c>
      <c r="T2432">
        <f t="shared" si="609"/>
        <v>145</v>
      </c>
      <c r="U2432" t="str">
        <f t="shared" si="610"/>
        <v/>
      </c>
      <c r="W2432" t="str">
        <f t="shared" si="595"/>
        <v/>
      </c>
      <c r="X2432" t="str">
        <f t="shared" si="596"/>
        <v/>
      </c>
      <c r="AE2432" t="s">
        <v>52</v>
      </c>
    </row>
    <row r="2433" spans="1:31" x14ac:dyDescent="0.25">
      <c r="A2433">
        <v>45.990356939999998</v>
      </c>
      <c r="B2433">
        <v>-122.8695032</v>
      </c>
      <c r="C2433">
        <v>60.673614069999999</v>
      </c>
      <c r="D2433">
        <f t="shared" si="598"/>
        <v>186.63604731017733</v>
      </c>
      <c r="E2433">
        <f t="shared" si="599"/>
        <v>72.477655353730555</v>
      </c>
      <c r="F2433">
        <f t="shared" si="600"/>
        <v>200.21494619818196</v>
      </c>
      <c r="G2433">
        <f t="shared" si="601"/>
        <v>93.310231289839408</v>
      </c>
      <c r="H2433">
        <f t="shared" si="602"/>
        <v>36.258437873550562</v>
      </c>
      <c r="I2433">
        <f t="shared" si="603"/>
        <v>100.1073103244386</v>
      </c>
      <c r="J2433">
        <f t="shared" si="604"/>
        <v>10021.506170285225</v>
      </c>
      <c r="K2433">
        <f t="shared" si="605"/>
        <v>10021.473580393451</v>
      </c>
      <c r="L2433">
        <f t="shared" si="608"/>
        <v>0</v>
      </c>
      <c r="M2433" s="1">
        <f t="shared" si="606"/>
        <v>0</v>
      </c>
      <c r="N2433" s="1">
        <f>IF(M2433&lt;'How to'!$B$35,0,M2433)</f>
        <v>0</v>
      </c>
      <c r="O2433" s="1">
        <f>(((ABS('How to'!$B$33))*(N2433))/(11.82))^(1/2)</f>
        <v>0</v>
      </c>
      <c r="P2433" s="1">
        <f>(((ABS('How to'!$B$33)+'How to'!$B$32)*(N2433))/(11.82))^(1/2)</f>
        <v>0</v>
      </c>
      <c r="Q2433">
        <f>IF(P2433=0,'How to'!$B$34,MIN(ROUNDDOWN(2*P2433,-1)/2,'How to'!$B$34))</f>
        <v>145</v>
      </c>
      <c r="R2433">
        <f t="shared" si="607"/>
        <v>145</v>
      </c>
      <c r="S2433" t="str">
        <f t="shared" si="597"/>
        <v/>
      </c>
      <c r="T2433">
        <f t="shared" si="609"/>
        <v>145</v>
      </c>
      <c r="U2433" t="str">
        <f t="shared" si="610"/>
        <v/>
      </c>
      <c r="W2433" t="str">
        <f t="shared" si="595"/>
        <v/>
      </c>
      <c r="X2433" t="str">
        <f t="shared" si="596"/>
        <v/>
      </c>
      <c r="AE2433" t="s">
        <v>52</v>
      </c>
    </row>
    <row r="2434" spans="1:31" x14ac:dyDescent="0.25">
      <c r="A2434">
        <v>45.990566520000002</v>
      </c>
      <c r="B2434">
        <v>-122.86962029999999</v>
      </c>
      <c r="C2434">
        <v>60.698614069999998</v>
      </c>
      <c r="D2434">
        <f t="shared" si="598"/>
        <v>186.6438396750311</v>
      </c>
      <c r="E2434">
        <f t="shared" si="599"/>
        <v>72.461912471637802</v>
      </c>
      <c r="F2434">
        <f t="shared" si="600"/>
        <v>200.21651192568012</v>
      </c>
      <c r="G2434">
        <f t="shared" si="601"/>
        <v>93.315797265299935</v>
      </c>
      <c r="H2434">
        <f t="shared" si="602"/>
        <v>36.24283203556098</v>
      </c>
      <c r="I2434">
        <f t="shared" si="603"/>
        <v>100.1068473842646</v>
      </c>
      <c r="J2434">
        <f t="shared" si="604"/>
        <v>10021.662911921503</v>
      </c>
      <c r="K2434">
        <f t="shared" si="605"/>
        <v>10021.380893216443</v>
      </c>
      <c r="L2434">
        <f t="shared" si="608"/>
        <v>0</v>
      </c>
      <c r="M2434" s="1">
        <f t="shared" si="606"/>
        <v>0</v>
      </c>
      <c r="N2434" s="1">
        <f>IF(M2434&lt;'How to'!$B$35,0,M2434)</f>
        <v>0</v>
      </c>
      <c r="O2434" s="1">
        <f>(((ABS('How to'!$B$33))*(N2434))/(11.82))^(1/2)</f>
        <v>0</v>
      </c>
      <c r="P2434" s="1">
        <f>(((ABS('How to'!$B$33)+'How to'!$B$32)*(N2434))/(11.82))^(1/2)</f>
        <v>0</v>
      </c>
      <c r="Q2434">
        <f>IF(P2434=0,'How to'!$B$34,MIN(ROUNDDOWN(2*P2434,-1)/2,'How to'!$B$34))</f>
        <v>145</v>
      </c>
      <c r="R2434">
        <f t="shared" si="607"/>
        <v>145</v>
      </c>
      <c r="S2434" t="str">
        <f t="shared" si="597"/>
        <v/>
      </c>
      <c r="T2434">
        <f t="shared" si="609"/>
        <v>145</v>
      </c>
      <c r="U2434" t="str">
        <f t="shared" si="610"/>
        <v/>
      </c>
      <c r="W2434" t="str">
        <f t="shared" si="595"/>
        <v/>
      </c>
      <c r="X2434" t="str">
        <f t="shared" si="596"/>
        <v/>
      </c>
      <c r="AE2434" t="s">
        <v>52</v>
      </c>
    </row>
    <row r="2435" spans="1:31" x14ac:dyDescent="0.25">
      <c r="A2435">
        <v>45.990776109999999</v>
      </c>
      <c r="B2435">
        <v>-122.86973740000001</v>
      </c>
      <c r="C2435">
        <v>60.723614070000004</v>
      </c>
      <c r="D2435">
        <f t="shared" si="598"/>
        <v>186.65051884479277</v>
      </c>
      <c r="E2435">
        <f t="shared" si="599"/>
        <v>72.446169693730269</v>
      </c>
      <c r="F2435">
        <f t="shared" si="600"/>
        <v>200.21704145332663</v>
      </c>
      <c r="G2435">
        <f t="shared" si="601"/>
        <v>93.320250044877383</v>
      </c>
      <c r="H2435">
        <f t="shared" si="602"/>
        <v>36.234960552718917</v>
      </c>
      <c r="I2435">
        <f t="shared" si="603"/>
        <v>100.10814869277891</v>
      </c>
      <c r="J2435">
        <f t="shared" si="604"/>
        <v>10021.715922080779</v>
      </c>
      <c r="K2435">
        <f t="shared" si="605"/>
        <v>10021.641434695532</v>
      </c>
      <c r="L2435">
        <f t="shared" si="608"/>
        <v>0</v>
      </c>
      <c r="M2435" s="1">
        <f t="shared" si="606"/>
        <v>0</v>
      </c>
      <c r="N2435" s="1">
        <f>IF(M2435&lt;'How to'!$B$35,0,M2435)</f>
        <v>0</v>
      </c>
      <c r="O2435" s="1">
        <f>(((ABS('How to'!$B$33))*(N2435))/(11.82))^(1/2)</f>
        <v>0</v>
      </c>
      <c r="P2435" s="1">
        <f>(((ABS('How to'!$B$33)+'How to'!$B$32)*(N2435))/(11.82))^(1/2)</f>
        <v>0</v>
      </c>
      <c r="Q2435">
        <f>IF(P2435=0,'How to'!$B$34,MIN(ROUNDDOWN(2*P2435,-1)/2,'How to'!$B$34))</f>
        <v>145</v>
      </c>
      <c r="R2435">
        <f t="shared" si="607"/>
        <v>145</v>
      </c>
      <c r="S2435" t="str">
        <f t="shared" si="597"/>
        <v/>
      </c>
      <c r="T2435">
        <f t="shared" si="609"/>
        <v>145</v>
      </c>
      <c r="U2435" t="str">
        <f t="shared" si="610"/>
        <v/>
      </c>
      <c r="W2435" t="str">
        <f t="shared" si="595"/>
        <v/>
      </c>
      <c r="X2435" t="str">
        <f t="shared" si="596"/>
        <v/>
      </c>
      <c r="AE2435" t="s">
        <v>52</v>
      </c>
    </row>
    <row r="2436" spans="1:31" x14ac:dyDescent="0.25">
      <c r="A2436">
        <v>45.990985700000003</v>
      </c>
      <c r="B2436">
        <v>-122.8698545</v>
      </c>
      <c r="C2436">
        <v>60.748614070000002</v>
      </c>
      <c r="D2436">
        <f t="shared" si="598"/>
        <v>186.65497162516121</v>
      </c>
      <c r="E2436">
        <f t="shared" si="599"/>
        <v>72.438161192435317</v>
      </c>
      <c r="F2436">
        <f t="shared" si="600"/>
        <v>200.21829494162361</v>
      </c>
      <c r="G2436">
        <f t="shared" si="601"/>
        <v>93.323589630153705</v>
      </c>
      <c r="H2436">
        <f t="shared" si="602"/>
        <v>36.227089125766078</v>
      </c>
      <c r="I2436">
        <f t="shared" si="603"/>
        <v>100.10841307294572</v>
      </c>
      <c r="J2436">
        <f t="shared" si="604"/>
        <v>10021.841407332746</v>
      </c>
      <c r="K2436">
        <f t="shared" si="605"/>
        <v>10021.694367983529</v>
      </c>
      <c r="L2436">
        <f t="shared" si="608"/>
        <v>0</v>
      </c>
      <c r="M2436" s="1">
        <f t="shared" si="606"/>
        <v>0</v>
      </c>
      <c r="N2436" s="1">
        <f>IF(M2436&lt;'How to'!$B$35,0,M2436)</f>
        <v>0</v>
      </c>
      <c r="O2436" s="1">
        <f>(((ABS('How to'!$B$33))*(N2436))/(11.82))^(1/2)</f>
        <v>0</v>
      </c>
      <c r="P2436" s="1">
        <f>(((ABS('How to'!$B$33)+'How to'!$B$32)*(N2436))/(11.82))^(1/2)</f>
        <v>0</v>
      </c>
      <c r="Q2436">
        <f>IF(P2436=0,'How to'!$B$34,MIN(ROUNDDOWN(2*P2436,-1)/2,'How to'!$B$34))</f>
        <v>145</v>
      </c>
      <c r="R2436">
        <f t="shared" si="607"/>
        <v>145</v>
      </c>
      <c r="S2436" t="str">
        <f t="shared" si="597"/>
        <v/>
      </c>
      <c r="T2436">
        <f t="shared" si="609"/>
        <v>145</v>
      </c>
      <c r="U2436" t="str">
        <f t="shared" si="610"/>
        <v/>
      </c>
      <c r="W2436" t="str">
        <f t="shared" si="595"/>
        <v/>
      </c>
      <c r="X2436" t="str">
        <f t="shared" si="596"/>
        <v/>
      </c>
      <c r="AE2436" t="s">
        <v>52</v>
      </c>
    </row>
    <row r="2437" spans="1:31" x14ac:dyDescent="0.25">
      <c r="A2437">
        <v>45.991195300000001</v>
      </c>
      <c r="B2437">
        <v>-122.86997150000001</v>
      </c>
      <c r="C2437">
        <v>60.773614070000001</v>
      </c>
      <c r="D2437">
        <f t="shared" si="598"/>
        <v>186.65831121043752</v>
      </c>
      <c r="E2437">
        <f t="shared" si="599"/>
        <v>72.430152736759226</v>
      </c>
      <c r="F2437">
        <f t="shared" si="600"/>
        <v>200.21851105580328</v>
      </c>
      <c r="G2437">
        <f t="shared" si="601"/>
        <v>93.325816020337925</v>
      </c>
      <c r="H2437">
        <f t="shared" si="602"/>
        <v>36.219217751456149</v>
      </c>
      <c r="I2437">
        <f t="shared" si="603"/>
        <v>100.1076404196471</v>
      </c>
      <c r="J2437">
        <f t="shared" si="604"/>
        <v>10021.863042350704</v>
      </c>
      <c r="K2437">
        <f t="shared" si="605"/>
        <v>10021.539670389362</v>
      </c>
      <c r="L2437">
        <f t="shared" si="608"/>
        <v>0</v>
      </c>
      <c r="M2437" s="1">
        <f t="shared" si="606"/>
        <v>0</v>
      </c>
      <c r="N2437" s="1">
        <f>IF(M2437&lt;'How to'!$B$35,0,M2437)</f>
        <v>0</v>
      </c>
      <c r="O2437" s="1">
        <f>(((ABS('How to'!$B$33))*(N2437))/(11.82))^(1/2)</f>
        <v>0</v>
      </c>
      <c r="P2437" s="1">
        <f>(((ABS('How to'!$B$33)+'How to'!$B$32)*(N2437))/(11.82))^(1/2)</f>
        <v>0</v>
      </c>
      <c r="Q2437">
        <f>IF(P2437=0,'How to'!$B$34,MIN(ROUNDDOWN(2*P2437,-1)/2,'How to'!$B$34))</f>
        <v>145</v>
      </c>
      <c r="R2437">
        <f t="shared" si="607"/>
        <v>145</v>
      </c>
      <c r="S2437" t="str">
        <f t="shared" si="597"/>
        <v/>
      </c>
      <c r="T2437">
        <f t="shared" si="609"/>
        <v>145</v>
      </c>
      <c r="U2437" t="str">
        <f t="shared" si="610"/>
        <v/>
      </c>
      <c r="W2437" t="str">
        <f t="shared" si="595"/>
        <v/>
      </c>
      <c r="X2437" t="str">
        <f t="shared" si="596"/>
        <v/>
      </c>
      <c r="AE2437" t="s">
        <v>52</v>
      </c>
    </row>
    <row r="2438" spans="1:31" x14ac:dyDescent="0.25">
      <c r="A2438">
        <v>45.991404899999999</v>
      </c>
      <c r="B2438">
        <v>-122.8700886</v>
      </c>
      <c r="C2438">
        <v>60.798614069999999</v>
      </c>
      <c r="D2438">
        <f t="shared" si="598"/>
        <v>186.66165079492285</v>
      </c>
      <c r="E2438">
        <f t="shared" si="599"/>
        <v>72.422144337593451</v>
      </c>
      <c r="F2438">
        <f t="shared" si="600"/>
        <v>200.2187275654826</v>
      </c>
      <c r="G2438">
        <f t="shared" si="601"/>
        <v>93.328042409731168</v>
      </c>
      <c r="H2438">
        <f t="shared" si="602"/>
        <v>36.219080596767199</v>
      </c>
      <c r="I2438">
        <f t="shared" si="603"/>
        <v>100.10966636298264</v>
      </c>
      <c r="J2438">
        <f t="shared" si="604"/>
        <v>10021.884716985234</v>
      </c>
      <c r="K2438">
        <f t="shared" si="605"/>
        <v>10021.945299307697</v>
      </c>
      <c r="L2438">
        <f t="shared" si="608"/>
        <v>0.24613476484079436</v>
      </c>
      <c r="M2438" s="1">
        <f t="shared" si="606"/>
        <v>20358.654548028037</v>
      </c>
      <c r="N2438" s="1">
        <f>IF(M2438&lt;'How to'!$B$35,0,M2438)</f>
        <v>20358.654548028037</v>
      </c>
      <c r="O2438" s="1">
        <f>(((ABS('How to'!$B$33))*(N2438))/(11.82))^(1/2)</f>
        <v>382.62669031841682</v>
      </c>
      <c r="P2438" s="1">
        <f>(((ABS('How to'!$B$33)+'How to'!$B$32)*(N2438))/(11.82))^(1/2)</f>
        <v>579.53958305745755</v>
      </c>
      <c r="Q2438">
        <f>IF(P2438=0,'How to'!$B$34,MIN(ROUNDDOWN(2*P2438,-1)/2,'How to'!$B$34))</f>
        <v>145</v>
      </c>
      <c r="R2438">
        <f t="shared" si="607"/>
        <v>145</v>
      </c>
      <c r="S2438" t="str">
        <f t="shared" si="597"/>
        <v/>
      </c>
      <c r="T2438">
        <f t="shared" si="609"/>
        <v>145</v>
      </c>
      <c r="U2438" t="str">
        <f t="shared" si="610"/>
        <v/>
      </c>
      <c r="W2438" t="str">
        <f t="shared" si="595"/>
        <v/>
      </c>
      <c r="X2438" t="str">
        <f t="shared" si="596"/>
        <v/>
      </c>
      <c r="AE2438" t="s">
        <v>52</v>
      </c>
    </row>
    <row r="2439" spans="1:31" x14ac:dyDescent="0.25">
      <c r="A2439">
        <v>45.991614509999998</v>
      </c>
      <c r="B2439">
        <v>-122.87020560000001</v>
      </c>
      <c r="C2439">
        <v>60.823614069999998</v>
      </c>
      <c r="D2439">
        <f t="shared" si="598"/>
        <v>186.66387718510708</v>
      </c>
      <c r="E2439">
        <f t="shared" si="599"/>
        <v>72.414135982953482</v>
      </c>
      <c r="F2439">
        <f t="shared" si="600"/>
        <v>200.21790663158583</v>
      </c>
      <c r="G2439">
        <f t="shared" si="601"/>
        <v>93.330268799915373</v>
      </c>
      <c r="H2439">
        <f t="shared" si="602"/>
        <v>36.211209301709623</v>
      </c>
      <c r="I2439">
        <f t="shared" si="603"/>
        <v>100.10889447674806</v>
      </c>
      <c r="J2439">
        <f t="shared" si="604"/>
        <v>10021.802533983606</v>
      </c>
      <c r="K2439">
        <f t="shared" si="605"/>
        <v>10021.790753356679</v>
      </c>
      <c r="L2439">
        <f t="shared" si="608"/>
        <v>0</v>
      </c>
      <c r="M2439" s="1">
        <f t="shared" si="606"/>
        <v>0</v>
      </c>
      <c r="N2439" s="1">
        <f>IF(M2439&lt;'How to'!$B$35,0,M2439)</f>
        <v>0</v>
      </c>
      <c r="O2439" s="1">
        <f>(((ABS('How to'!$B$33))*(N2439))/(11.82))^(1/2)</f>
        <v>0</v>
      </c>
      <c r="P2439" s="1">
        <f>(((ABS('How to'!$B$33)+'How to'!$B$32)*(N2439))/(11.82))^(1/2)</f>
        <v>0</v>
      </c>
      <c r="Q2439">
        <f>IF(P2439=0,'How to'!$B$34,MIN(ROUNDDOWN(2*P2439,-1)/2,'How to'!$B$34))</f>
        <v>145</v>
      </c>
      <c r="R2439">
        <f t="shared" si="607"/>
        <v>145</v>
      </c>
      <c r="S2439" t="str">
        <f t="shared" si="597"/>
        <v/>
      </c>
      <c r="T2439">
        <f t="shared" si="609"/>
        <v>145</v>
      </c>
      <c r="U2439" t="str">
        <f t="shared" si="610"/>
        <v/>
      </c>
      <c r="W2439" t="str">
        <f t="shared" si="595"/>
        <v/>
      </c>
      <c r="X2439" t="str">
        <f t="shared" si="596"/>
        <v/>
      </c>
      <c r="AE2439" t="s">
        <v>52</v>
      </c>
    </row>
    <row r="2440" spans="1:31" x14ac:dyDescent="0.25">
      <c r="A2440">
        <v>45.991824110000003</v>
      </c>
      <c r="B2440">
        <v>-122.8703227</v>
      </c>
      <c r="C2440">
        <v>60.848614070000004</v>
      </c>
      <c r="D2440">
        <f t="shared" si="598"/>
        <v>186.66499037940821</v>
      </c>
      <c r="E2440">
        <f t="shared" si="599"/>
        <v>72.406127700107817</v>
      </c>
      <c r="F2440">
        <f t="shared" si="600"/>
        <v>200.2160482125968</v>
      </c>
      <c r="G2440">
        <f t="shared" si="601"/>
        <v>93.33138199500749</v>
      </c>
      <c r="H2440">
        <f t="shared" si="602"/>
        <v>36.211072168796726</v>
      </c>
      <c r="I2440">
        <f t="shared" si="603"/>
        <v>100.10988269252849</v>
      </c>
      <c r="J2440">
        <f t="shared" si="604"/>
        <v>10021.616490467222</v>
      </c>
      <c r="K2440">
        <f t="shared" si="605"/>
        <v>10021.988612711815</v>
      </c>
      <c r="L2440">
        <f t="shared" si="608"/>
        <v>0.61001823300037639</v>
      </c>
      <c r="M2440" s="1">
        <f t="shared" si="606"/>
        <v>8214.4992317841352</v>
      </c>
      <c r="N2440" s="1">
        <f>IF(M2440&lt;'How to'!$B$35,0,M2440)</f>
        <v>8214.4992317841352</v>
      </c>
      <c r="O2440" s="1">
        <f>(((ABS('How to'!$B$33))*(N2440))/(11.82))^(1/2)</f>
        <v>243.04756323621837</v>
      </c>
      <c r="P2440" s="1">
        <f>(((ABS('How to'!$B$33)+'How to'!$B$32)*(N2440))/(11.82))^(1/2)</f>
        <v>368.12822269097546</v>
      </c>
      <c r="Q2440">
        <f>IF(P2440=0,'How to'!$B$34,MIN(ROUNDDOWN(2*P2440,-1)/2,'How to'!$B$34))</f>
        <v>145</v>
      </c>
      <c r="R2440">
        <f t="shared" si="607"/>
        <v>145</v>
      </c>
      <c r="S2440" t="str">
        <f t="shared" si="597"/>
        <v/>
      </c>
      <c r="T2440">
        <f t="shared" si="609"/>
        <v>145</v>
      </c>
      <c r="U2440" t="str">
        <f t="shared" si="610"/>
        <v/>
      </c>
      <c r="W2440" t="str">
        <f t="shared" si="595"/>
        <v/>
      </c>
      <c r="X2440" t="str">
        <f t="shared" si="596"/>
        <v/>
      </c>
      <c r="AE2440" t="s">
        <v>52</v>
      </c>
    </row>
    <row r="2441" spans="1:31" x14ac:dyDescent="0.25">
      <c r="A2441">
        <v>45.992033720000002</v>
      </c>
      <c r="B2441">
        <v>-122.87043970000001</v>
      </c>
      <c r="C2441">
        <v>60.873614070000002</v>
      </c>
      <c r="D2441">
        <f t="shared" si="598"/>
        <v>186.66610357450031</v>
      </c>
      <c r="E2441">
        <f t="shared" si="599"/>
        <v>72.413587491951191</v>
      </c>
      <c r="F2441">
        <f t="shared" si="600"/>
        <v>200.21978393041121</v>
      </c>
      <c r="G2441">
        <f t="shared" si="601"/>
        <v>93.332495190099593</v>
      </c>
      <c r="H2441">
        <f t="shared" si="602"/>
        <v>36.210935028856596</v>
      </c>
      <c r="I2441">
        <f t="shared" si="603"/>
        <v>100.11087090857835</v>
      </c>
      <c r="J2441">
        <f t="shared" si="604"/>
        <v>10021.990469285138</v>
      </c>
      <c r="K2441">
        <f t="shared" si="605"/>
        <v>10022.186474074038</v>
      </c>
      <c r="L2441">
        <f t="shared" si="608"/>
        <v>0.44272428090246996</v>
      </c>
      <c r="M2441" s="1">
        <f t="shared" si="606"/>
        <v>11318.767578823939</v>
      </c>
      <c r="N2441" s="1">
        <f>IF(M2441&lt;'How to'!$B$35,0,M2441)</f>
        <v>11318.767578823939</v>
      </c>
      <c r="O2441" s="1">
        <f>(((ABS('How to'!$B$33))*(N2441))/(11.82))^(1/2)</f>
        <v>285.29903037751723</v>
      </c>
      <c r="P2441" s="1">
        <f>(((ABS('How to'!$B$33)+'How to'!$B$32)*(N2441))/(11.82))^(1/2)</f>
        <v>432.12375219848826</v>
      </c>
      <c r="Q2441">
        <f>IF(P2441=0,'How to'!$B$34,MIN(ROUNDDOWN(2*P2441,-1)/2,'How to'!$B$34))</f>
        <v>145</v>
      </c>
      <c r="R2441">
        <f t="shared" si="607"/>
        <v>145</v>
      </c>
      <c r="S2441" t="str">
        <f t="shared" si="597"/>
        <v/>
      </c>
      <c r="T2441">
        <f t="shared" si="609"/>
        <v>145</v>
      </c>
      <c r="U2441" t="str">
        <f t="shared" si="610"/>
        <v/>
      </c>
      <c r="W2441" t="str">
        <f t="shared" ref="W2441:W2504" si="611">IF(S2441="","",CONCATENATE(C2441," ",S2441))</f>
        <v/>
      </c>
      <c r="X2441" t="str">
        <f t="shared" ref="X2441:X2504" si="612">IF(U2441="","",CONCATENATE(C2441," ",U2441))</f>
        <v/>
      </c>
      <c r="AE2441" t="s">
        <v>52</v>
      </c>
    </row>
    <row r="2442" spans="1:31" x14ac:dyDescent="0.25">
      <c r="A2442">
        <v>45.992243330000001</v>
      </c>
      <c r="B2442">
        <v>-122.87055669999999</v>
      </c>
      <c r="C2442">
        <v>60.898614070000001</v>
      </c>
      <c r="D2442">
        <f t="shared" si="598"/>
        <v>186.66721677038339</v>
      </c>
      <c r="E2442">
        <f t="shared" si="599"/>
        <v>72.405579252665603</v>
      </c>
      <c r="F2442">
        <f t="shared" si="600"/>
        <v>200.21792558039186</v>
      </c>
      <c r="G2442">
        <f t="shared" si="601"/>
        <v>93.333608385191695</v>
      </c>
      <c r="H2442">
        <f t="shared" si="602"/>
        <v>36.203063849504368</v>
      </c>
      <c r="I2442">
        <f t="shared" si="603"/>
        <v>100.10906195890367</v>
      </c>
      <c r="J2442">
        <f t="shared" si="604"/>
        <v>10021.804430928834</v>
      </c>
      <c r="K2442">
        <f t="shared" si="605"/>
        <v>10021.824286291614</v>
      </c>
      <c r="L2442">
        <f t="shared" si="608"/>
        <v>0.14090905854382901</v>
      </c>
      <c r="M2442" s="1">
        <f t="shared" si="606"/>
        <v>35561.320151657877</v>
      </c>
      <c r="N2442" s="1">
        <f>IF(M2442&lt;'How to'!$B$35,0,M2442)</f>
        <v>35561.320151657877</v>
      </c>
      <c r="O2442" s="1">
        <f>(((ABS('How to'!$B$33))*(N2442))/(11.82))^(1/2)</f>
        <v>505.69616728995771</v>
      </c>
      <c r="P2442" s="1">
        <f>(((ABS('How to'!$B$33)+'How to'!$B$32)*(N2442))/(11.82))^(1/2)</f>
        <v>765.94485790075623</v>
      </c>
      <c r="Q2442">
        <f>IF(P2442=0,'How to'!$B$34,MIN(ROUNDDOWN(2*P2442,-1)/2,'How to'!$B$34))</f>
        <v>145</v>
      </c>
      <c r="R2442">
        <f t="shared" si="607"/>
        <v>145</v>
      </c>
      <c r="S2442" t="str">
        <f t="shared" ref="S2442:S2505" si="613">IF(R2441=R2442,"",R2442)</f>
        <v/>
      </c>
      <c r="T2442">
        <f t="shared" si="609"/>
        <v>145</v>
      </c>
      <c r="U2442" t="str">
        <f t="shared" si="610"/>
        <v/>
      </c>
      <c r="W2442" t="str">
        <f t="shared" si="611"/>
        <v/>
      </c>
      <c r="X2442" t="str">
        <f t="shared" si="612"/>
        <v/>
      </c>
      <c r="AE2442" t="s">
        <v>52</v>
      </c>
    </row>
    <row r="2443" spans="1:31" x14ac:dyDescent="0.25">
      <c r="A2443">
        <v>45.99245294</v>
      </c>
      <c r="B2443">
        <v>-122.8706737</v>
      </c>
      <c r="C2443">
        <v>60.923614069999999</v>
      </c>
      <c r="D2443">
        <f t="shared" ref="D2443:D2506" si="614">ABS($A2439-$A2447)*111.3195*1000</f>
        <v>186.66610357529129</v>
      </c>
      <c r="E2443">
        <f t="shared" ref="E2443:E2506" si="615">ABS($B2439-$B2447)*111.3195*1000*COS(RADIANS($A2443))</f>
        <v>72.413038983988329</v>
      </c>
      <c r="F2443">
        <f t="shared" ref="F2443:F2506" si="616">SQRT((D2443^2)+(E2443^2))</f>
        <v>200.21958555265763</v>
      </c>
      <c r="G2443">
        <f t="shared" ref="G2443:G2506" si="617">ABS($A2439-$A2443)*111.3195*1000</f>
        <v>93.333608385191695</v>
      </c>
      <c r="H2443">
        <f t="shared" ref="H2443:H2506" si="618">ABS($B2439-$B2443)*111.3195*1000*COS(RADIANS($A2441))</f>
        <v>36.202926737886088</v>
      </c>
      <c r="I2443">
        <f t="shared" ref="I2443:I2506" si="619">SQRT((G2443^2)+(H2443^2))</f>
        <v>100.10901237445644</v>
      </c>
      <c r="J2443">
        <f t="shared" ref="J2443:J2506" si="620">(F2443/2)^2</f>
        <v>10021.970609719498</v>
      </c>
      <c r="K2443">
        <f t="shared" ref="K2443:K2506" si="621">I2443^2</f>
        <v>10021.814358589072</v>
      </c>
      <c r="L2443">
        <f t="shared" si="608"/>
        <v>0</v>
      </c>
      <c r="M2443" s="1">
        <f t="shared" ref="M2443:M2506" si="622">IFERROR(L2443/2+((F2443^2)/(8*L2443)),0)</f>
        <v>0</v>
      </c>
      <c r="N2443" s="1">
        <f>IF(M2443&lt;'How to'!$B$35,0,M2443)</f>
        <v>0</v>
      </c>
      <c r="O2443" s="1">
        <f>(((ABS('How to'!$B$33))*(N2443))/(11.82))^(1/2)</f>
        <v>0</v>
      </c>
      <c r="P2443" s="1">
        <f>(((ABS('How to'!$B$33)+'How to'!$B$32)*(N2443))/(11.82))^(1/2)</f>
        <v>0</v>
      </c>
      <c r="Q2443">
        <f>IF(P2443=0,'How to'!$B$34,MIN(ROUNDDOWN(2*P2443,-1)/2,'How to'!$B$34))</f>
        <v>145</v>
      </c>
      <c r="R2443">
        <f t="shared" si="607"/>
        <v>145</v>
      </c>
      <c r="S2443" t="str">
        <f t="shared" si="613"/>
        <v/>
      </c>
      <c r="T2443">
        <f t="shared" si="609"/>
        <v>145</v>
      </c>
      <c r="U2443" t="str">
        <f t="shared" si="610"/>
        <v/>
      </c>
      <c r="W2443" t="str">
        <f t="shared" si="611"/>
        <v/>
      </c>
      <c r="X2443" t="str">
        <f t="shared" si="612"/>
        <v/>
      </c>
      <c r="AE2443" t="s">
        <v>52</v>
      </c>
    </row>
    <row r="2444" spans="1:31" x14ac:dyDescent="0.25">
      <c r="A2444">
        <v>45.992662539999998</v>
      </c>
      <c r="B2444">
        <v>-122.8707907</v>
      </c>
      <c r="C2444">
        <v>60.948614069999998</v>
      </c>
      <c r="D2444">
        <f t="shared" si="614"/>
        <v>186.66610357450031</v>
      </c>
      <c r="E2444">
        <f t="shared" si="615"/>
        <v>72.40503081442985</v>
      </c>
      <c r="F2444">
        <f t="shared" si="616"/>
        <v>200.21668939158047</v>
      </c>
      <c r="G2444">
        <f t="shared" si="617"/>
        <v>93.333608384400719</v>
      </c>
      <c r="H2444">
        <f t="shared" si="618"/>
        <v>36.195055639994528</v>
      </c>
      <c r="I2444">
        <f t="shared" si="619"/>
        <v>100.10616617788824</v>
      </c>
      <c r="J2444">
        <f t="shared" si="620"/>
        <v>10021.680677731154</v>
      </c>
      <c r="K2444">
        <f t="shared" si="621"/>
        <v>10021.244506834975</v>
      </c>
      <c r="L2444">
        <f t="shared" si="608"/>
        <v>0</v>
      </c>
      <c r="M2444" s="1">
        <f t="shared" si="622"/>
        <v>0</v>
      </c>
      <c r="N2444" s="1">
        <f>IF(M2444&lt;'How to'!$B$35,0,M2444)</f>
        <v>0</v>
      </c>
      <c r="O2444" s="1">
        <f>(((ABS('How to'!$B$33))*(N2444))/(11.82))^(1/2)</f>
        <v>0</v>
      </c>
      <c r="P2444" s="1">
        <f>(((ABS('How to'!$B$33)+'How to'!$B$32)*(N2444))/(11.82))^(1/2)</f>
        <v>0</v>
      </c>
      <c r="Q2444">
        <f>IF(P2444=0,'How to'!$B$34,MIN(ROUNDDOWN(2*P2444,-1)/2,'How to'!$B$34))</f>
        <v>145</v>
      </c>
      <c r="R2444">
        <f t="shared" ref="R2444:R2507" si="623">IF(Q2444=R2443,R2443,IF(Q2444&lt;R2443,Q2444,IF(MIN(Q2445:Q2484)&lt;Q2444,IF(MIN(Q2445:Q2484)&lt;R2443,R2443,MIN(Q2445:Q2484)),MIN(Q2445:Q2484))))</f>
        <v>145</v>
      </c>
      <c r="S2444" t="str">
        <f t="shared" si="613"/>
        <v/>
      </c>
      <c r="T2444">
        <f t="shared" si="609"/>
        <v>145</v>
      </c>
      <c r="U2444" t="str">
        <f t="shared" si="610"/>
        <v/>
      </c>
      <c r="W2444" t="str">
        <f t="shared" si="611"/>
        <v/>
      </c>
      <c r="X2444" t="str">
        <f t="shared" si="612"/>
        <v/>
      </c>
      <c r="AE2444" t="s">
        <v>52</v>
      </c>
    </row>
    <row r="2445" spans="1:31" x14ac:dyDescent="0.25">
      <c r="A2445">
        <v>45.992872149999997</v>
      </c>
      <c r="B2445">
        <v>-122.8709078</v>
      </c>
      <c r="C2445">
        <v>60.973614070000004</v>
      </c>
      <c r="D2445">
        <f t="shared" si="614"/>
        <v>186.66499037940821</v>
      </c>
      <c r="E2445">
        <f t="shared" si="615"/>
        <v>72.412490485233022</v>
      </c>
      <c r="F2445">
        <f t="shared" si="616"/>
        <v>200.21834933796285</v>
      </c>
      <c r="G2445">
        <f t="shared" si="617"/>
        <v>93.333608384400719</v>
      </c>
      <c r="H2445">
        <f t="shared" si="618"/>
        <v>36.202652513195915</v>
      </c>
      <c r="I2445">
        <f t="shared" si="619"/>
        <v>100.10891320478855</v>
      </c>
      <c r="J2445">
        <f t="shared" si="620"/>
        <v>10021.846852904631</v>
      </c>
      <c r="K2445">
        <f t="shared" si="621"/>
        <v>10021.794503043888</v>
      </c>
      <c r="L2445">
        <f t="shared" si="608"/>
        <v>0</v>
      </c>
      <c r="M2445" s="1">
        <f t="shared" si="622"/>
        <v>0</v>
      </c>
      <c r="N2445" s="1">
        <f>IF(M2445&lt;'How to'!$B$35,0,M2445)</f>
        <v>0</v>
      </c>
      <c r="O2445" s="1">
        <f>(((ABS('How to'!$B$33))*(N2445))/(11.82))^(1/2)</f>
        <v>0</v>
      </c>
      <c r="P2445" s="1">
        <f>(((ABS('How to'!$B$33)+'How to'!$B$32)*(N2445))/(11.82))^(1/2)</f>
        <v>0</v>
      </c>
      <c r="Q2445">
        <f>IF(P2445=0,'How to'!$B$34,MIN(ROUNDDOWN(2*P2445,-1)/2,'How to'!$B$34))</f>
        <v>145</v>
      </c>
      <c r="R2445">
        <f t="shared" si="623"/>
        <v>145</v>
      </c>
      <c r="S2445" t="str">
        <f t="shared" si="613"/>
        <v/>
      </c>
      <c r="T2445">
        <f t="shared" si="609"/>
        <v>145</v>
      </c>
      <c r="U2445" t="str">
        <f t="shared" si="610"/>
        <v/>
      </c>
      <c r="W2445" t="str">
        <f t="shared" si="611"/>
        <v/>
      </c>
      <c r="X2445" t="str">
        <f t="shared" si="612"/>
        <v/>
      </c>
      <c r="AE2445" t="s">
        <v>52</v>
      </c>
    </row>
    <row r="2446" spans="1:31" x14ac:dyDescent="0.25">
      <c r="A2446">
        <v>45.993081760000003</v>
      </c>
      <c r="B2446">
        <v>-122.8710248</v>
      </c>
      <c r="C2446">
        <v>60.998614070000002</v>
      </c>
      <c r="D2446">
        <f t="shared" si="614"/>
        <v>186.66276399001498</v>
      </c>
      <c r="E2446">
        <f t="shared" si="615"/>
        <v>72.419950097582955</v>
      </c>
      <c r="F2446">
        <f t="shared" si="616"/>
        <v>200.21897170979688</v>
      </c>
      <c r="G2446">
        <f t="shared" si="617"/>
        <v>93.333608385191695</v>
      </c>
      <c r="H2446">
        <f t="shared" si="618"/>
        <v>36.202515407764459</v>
      </c>
      <c r="I2446">
        <f t="shared" si="619"/>
        <v>100.1088636238058</v>
      </c>
      <c r="J2446">
        <f t="shared" si="620"/>
        <v>10021.90915813211</v>
      </c>
      <c r="K2446">
        <f t="shared" si="621"/>
        <v>10021.784576049749</v>
      </c>
      <c r="L2446">
        <f t="shared" ref="L2446:L2509" si="624">IFERROR(SQRT(K2446-J2446),0)</f>
        <v>0</v>
      </c>
      <c r="M2446" s="1">
        <f t="shared" si="622"/>
        <v>0</v>
      </c>
      <c r="N2446" s="1">
        <f>IF(M2446&lt;'How to'!$B$35,0,M2446)</f>
        <v>0</v>
      </c>
      <c r="O2446" s="1">
        <f>(((ABS('How to'!$B$33))*(N2446))/(11.82))^(1/2)</f>
        <v>0</v>
      </c>
      <c r="P2446" s="1">
        <f>(((ABS('How to'!$B$33)+'How to'!$B$32)*(N2446))/(11.82))^(1/2)</f>
        <v>0</v>
      </c>
      <c r="Q2446">
        <f>IF(P2446=0,'How to'!$B$34,MIN(ROUNDDOWN(2*P2446,-1)/2,'How to'!$B$34))</f>
        <v>145</v>
      </c>
      <c r="R2446">
        <f t="shared" si="623"/>
        <v>145</v>
      </c>
      <c r="S2446" t="str">
        <f t="shared" si="613"/>
        <v/>
      </c>
      <c r="T2446">
        <f t="shared" si="609"/>
        <v>145</v>
      </c>
      <c r="U2446" t="str">
        <f t="shared" si="610"/>
        <v/>
      </c>
      <c r="W2446" t="str">
        <f t="shared" si="611"/>
        <v/>
      </c>
      <c r="X2446" t="str">
        <f t="shared" si="612"/>
        <v/>
      </c>
      <c r="AE2446" t="s">
        <v>52</v>
      </c>
    </row>
    <row r="2447" spans="1:31" x14ac:dyDescent="0.25">
      <c r="A2447">
        <v>45.993291360000001</v>
      </c>
      <c r="B2447">
        <v>-122.8711419</v>
      </c>
      <c r="C2447">
        <v>61.023614070000001</v>
      </c>
      <c r="D2447">
        <f t="shared" si="614"/>
        <v>186.66053759983075</v>
      </c>
      <c r="E2447">
        <f t="shared" si="615"/>
        <v>72.419675823034311</v>
      </c>
      <c r="F2447">
        <f t="shared" si="616"/>
        <v>200.21679685623585</v>
      </c>
      <c r="G2447">
        <f t="shared" si="617"/>
        <v>93.332495190099593</v>
      </c>
      <c r="H2447">
        <f t="shared" si="618"/>
        <v>36.210112192124001</v>
      </c>
      <c r="I2447">
        <f t="shared" si="619"/>
        <v>100.11057328462449</v>
      </c>
      <c r="J2447">
        <f t="shared" si="620"/>
        <v>10021.691435842802</v>
      </c>
      <c r="K2447">
        <f t="shared" si="621"/>
        <v>10022.126883376171</v>
      </c>
      <c r="L2447">
        <f t="shared" si="624"/>
        <v>0.65988448486789708</v>
      </c>
      <c r="M2447" s="1">
        <f t="shared" si="622"/>
        <v>7593.8494639577038</v>
      </c>
      <c r="N2447" s="1">
        <f>IF(M2447&lt;'How to'!$B$35,0,M2447)</f>
        <v>7593.8494639577038</v>
      </c>
      <c r="O2447" s="1">
        <f>(((ABS('How to'!$B$33))*(N2447))/(11.82))^(1/2)</f>
        <v>233.68547354197074</v>
      </c>
      <c r="P2447" s="1">
        <f>(((ABS('How to'!$B$33)+'How to'!$B$32)*(N2447))/(11.82))^(1/2)</f>
        <v>353.94807871451729</v>
      </c>
      <c r="Q2447">
        <f>IF(P2447=0,'How to'!$B$34,MIN(ROUNDDOWN(2*P2447,-1)/2,'How to'!$B$34))</f>
        <v>145</v>
      </c>
      <c r="R2447">
        <f t="shared" si="623"/>
        <v>145</v>
      </c>
      <c r="S2447" t="str">
        <f t="shared" si="613"/>
        <v/>
      </c>
      <c r="T2447">
        <f t="shared" si="609"/>
        <v>145</v>
      </c>
      <c r="U2447" t="str">
        <f t="shared" si="610"/>
        <v/>
      </c>
      <c r="W2447" t="str">
        <f t="shared" si="611"/>
        <v/>
      </c>
      <c r="X2447" t="str">
        <f t="shared" si="612"/>
        <v/>
      </c>
      <c r="AE2447" t="s">
        <v>52</v>
      </c>
    </row>
    <row r="2448" spans="1:31" x14ac:dyDescent="0.25">
      <c r="A2448">
        <v>45.993500959999999</v>
      </c>
      <c r="B2448">
        <v>-122.8712589</v>
      </c>
      <c r="C2448">
        <v>61.048614069999999</v>
      </c>
      <c r="D2448">
        <f t="shared" si="614"/>
        <v>186.65942440552962</v>
      </c>
      <c r="E2448">
        <f t="shared" si="615"/>
        <v>72.427135357560076</v>
      </c>
      <c r="F2448">
        <f t="shared" si="616"/>
        <v>200.2184573297526</v>
      </c>
      <c r="G2448">
        <f t="shared" si="617"/>
        <v>93.332495190099593</v>
      </c>
      <c r="H2448">
        <f t="shared" si="618"/>
        <v>36.209975048791478</v>
      </c>
      <c r="I2448">
        <f t="shared" si="619"/>
        <v>100.11052367980135</v>
      </c>
      <c r="J2448">
        <f t="shared" si="620"/>
        <v>10021.85766387649</v>
      </c>
      <c r="K2448">
        <f t="shared" si="621"/>
        <v>10022.116951444066</v>
      </c>
      <c r="L2448">
        <f t="shared" si="624"/>
        <v>0.50920287467412584</v>
      </c>
      <c r="M2448" s="1">
        <f t="shared" si="622"/>
        <v>9840.9862256354227</v>
      </c>
      <c r="N2448" s="1">
        <f>IF(M2448&lt;'How to'!$B$35,0,M2448)</f>
        <v>9840.9862256354227</v>
      </c>
      <c r="O2448" s="1">
        <f>(((ABS('How to'!$B$33))*(N2448))/(11.82))^(1/2)</f>
        <v>266.02352051448645</v>
      </c>
      <c r="P2448" s="1">
        <f>(((ABS('How to'!$B$33)+'How to'!$B$32)*(N2448))/(11.82))^(1/2)</f>
        <v>402.92840009185795</v>
      </c>
      <c r="Q2448">
        <f>IF(P2448=0,'How to'!$B$34,MIN(ROUNDDOWN(2*P2448,-1)/2,'How to'!$B$34))</f>
        <v>145</v>
      </c>
      <c r="R2448">
        <f t="shared" si="623"/>
        <v>145</v>
      </c>
      <c r="S2448" t="str">
        <f t="shared" si="613"/>
        <v/>
      </c>
      <c r="T2448">
        <f t="shared" si="609"/>
        <v>145</v>
      </c>
      <c r="U2448" t="str">
        <f t="shared" si="610"/>
        <v/>
      </c>
      <c r="W2448" t="str">
        <f t="shared" si="611"/>
        <v/>
      </c>
      <c r="X2448" t="str">
        <f t="shared" si="612"/>
        <v/>
      </c>
      <c r="AE2448" t="s">
        <v>52</v>
      </c>
    </row>
    <row r="2449" spans="1:31" x14ac:dyDescent="0.25">
      <c r="A2449">
        <v>45.993710559999997</v>
      </c>
      <c r="B2449">
        <v>-122.871376</v>
      </c>
      <c r="C2449">
        <v>61.073614069999998</v>
      </c>
      <c r="D2449">
        <f t="shared" si="614"/>
        <v>186.65719801534541</v>
      </c>
      <c r="E2449">
        <f t="shared" si="615"/>
        <v>72.426861052881634</v>
      </c>
      <c r="F2449">
        <f t="shared" si="616"/>
        <v>200.21628248699778</v>
      </c>
      <c r="G2449">
        <f t="shared" si="617"/>
        <v>93.33138199500749</v>
      </c>
      <c r="H2449">
        <f t="shared" si="618"/>
        <v>36.209837911517155</v>
      </c>
      <c r="I2449">
        <f t="shared" si="619"/>
        <v>100.1094362519156</v>
      </c>
      <c r="J2449">
        <f t="shared" si="620"/>
        <v>10021.639943228323</v>
      </c>
      <c r="K2449">
        <f t="shared" si="621"/>
        <v>10021.899226676353</v>
      </c>
      <c r="L2449">
        <f t="shared" si="624"/>
        <v>0.50919882956389129</v>
      </c>
      <c r="M2449" s="1">
        <f t="shared" si="622"/>
        <v>9840.8506115967648</v>
      </c>
      <c r="N2449" s="1">
        <f>IF(M2449&lt;'How to'!$B$35,0,M2449)</f>
        <v>9840.8506115967648</v>
      </c>
      <c r="O2449" s="1">
        <f>(((ABS('How to'!$B$33))*(N2449))/(11.82))^(1/2)</f>
        <v>266.0216875351764</v>
      </c>
      <c r="P2449" s="1">
        <f>(((ABS('How to'!$B$33)+'How to'!$B$32)*(N2449))/(11.82))^(1/2)</f>
        <v>402.92562379817025</v>
      </c>
      <c r="Q2449">
        <f>IF(P2449=0,'How to'!$B$34,MIN(ROUNDDOWN(2*P2449,-1)/2,'How to'!$B$34))</f>
        <v>145</v>
      </c>
      <c r="R2449">
        <f t="shared" si="623"/>
        <v>145</v>
      </c>
      <c r="S2449" t="str">
        <f t="shared" si="613"/>
        <v/>
      </c>
      <c r="T2449">
        <f t="shared" si="609"/>
        <v>145</v>
      </c>
      <c r="U2449" t="str">
        <f t="shared" si="610"/>
        <v/>
      </c>
      <c r="W2449" t="str">
        <f t="shared" si="611"/>
        <v/>
      </c>
      <c r="X2449" t="str">
        <f t="shared" si="612"/>
        <v/>
      </c>
      <c r="AE2449" t="s">
        <v>52</v>
      </c>
    </row>
    <row r="2450" spans="1:31" x14ac:dyDescent="0.25">
      <c r="A2450">
        <v>45.993920150000001</v>
      </c>
      <c r="B2450">
        <v>-122.8714931</v>
      </c>
      <c r="C2450">
        <v>61.098614070000004</v>
      </c>
      <c r="D2450">
        <f t="shared" si="614"/>
        <v>186.65497162437023</v>
      </c>
      <c r="E2450">
        <f t="shared" si="615"/>
        <v>72.434320510685893</v>
      </c>
      <c r="F2450">
        <f t="shared" si="616"/>
        <v>200.21690542993423</v>
      </c>
      <c r="G2450">
        <f t="shared" si="617"/>
        <v>93.329155604823271</v>
      </c>
      <c r="H2450">
        <f t="shared" si="618"/>
        <v>36.217434583801833</v>
      </c>
      <c r="I2450">
        <f t="shared" si="619"/>
        <v>100.11010864913332</v>
      </c>
      <c r="J2450">
        <f t="shared" si="620"/>
        <v>10021.702304984807</v>
      </c>
      <c r="K2450">
        <f t="shared" si="621"/>
        <v>10022.033853741279</v>
      </c>
      <c r="L2450">
        <f t="shared" si="624"/>
        <v>0.57580270620441676</v>
      </c>
      <c r="M2450" s="1">
        <f t="shared" si="622"/>
        <v>8702.6630352301072</v>
      </c>
      <c r="N2450" s="1">
        <f>IF(M2450&lt;'How to'!$B$35,0,M2450)</f>
        <v>8702.6630352301072</v>
      </c>
      <c r="O2450" s="1">
        <f>(((ABS('How to'!$B$33))*(N2450))/(11.82))^(1/2)</f>
        <v>250.16514984945701</v>
      </c>
      <c r="P2450" s="1">
        <f>(((ABS('How to'!$B$33)+'How to'!$B$32)*(N2450))/(11.82))^(1/2)</f>
        <v>378.90876488153452</v>
      </c>
      <c r="Q2450">
        <f>IF(P2450=0,'How to'!$B$34,MIN(ROUNDDOWN(2*P2450,-1)/2,'How to'!$B$34))</f>
        <v>145</v>
      </c>
      <c r="R2450">
        <f t="shared" si="623"/>
        <v>145</v>
      </c>
      <c r="S2450" t="str">
        <f t="shared" si="613"/>
        <v/>
      </c>
      <c r="T2450">
        <f t="shared" si="609"/>
        <v>145</v>
      </c>
      <c r="U2450" t="str">
        <f t="shared" si="610"/>
        <v/>
      </c>
      <c r="W2450" t="str">
        <f t="shared" si="611"/>
        <v/>
      </c>
      <c r="X2450" t="str">
        <f t="shared" si="612"/>
        <v/>
      </c>
      <c r="AE2450" t="s">
        <v>52</v>
      </c>
    </row>
    <row r="2451" spans="1:31" x14ac:dyDescent="0.25">
      <c r="A2451">
        <v>45.994129739999998</v>
      </c>
      <c r="B2451">
        <v>-122.8716101</v>
      </c>
      <c r="C2451">
        <v>61.123614070000002</v>
      </c>
      <c r="D2451">
        <f t="shared" si="614"/>
        <v>186.65385843006911</v>
      </c>
      <c r="E2451">
        <f t="shared" si="615"/>
        <v>72.43404618676783</v>
      </c>
      <c r="F2451">
        <f t="shared" si="616"/>
        <v>200.21576839454752</v>
      </c>
      <c r="G2451">
        <f t="shared" si="617"/>
        <v>93.328042409731168</v>
      </c>
      <c r="H2451">
        <f t="shared" si="618"/>
        <v>36.209563635514769</v>
      </c>
      <c r="I2451">
        <f t="shared" si="619"/>
        <v>100.10622357629406</v>
      </c>
      <c r="J2451">
        <f t="shared" si="620"/>
        <v>10021.588478454774</v>
      </c>
      <c r="K2451">
        <f t="shared" si="621"/>
        <v>10021.255998706973</v>
      </c>
      <c r="L2451">
        <f t="shared" si="624"/>
        <v>0</v>
      </c>
      <c r="M2451" s="1">
        <f t="shared" si="622"/>
        <v>0</v>
      </c>
      <c r="N2451" s="1">
        <f>IF(M2451&lt;'How to'!$B$35,0,M2451)</f>
        <v>0</v>
      </c>
      <c r="O2451" s="1">
        <f>(((ABS('How to'!$B$33))*(N2451))/(11.82))^(1/2)</f>
        <v>0</v>
      </c>
      <c r="P2451" s="1">
        <f>(((ABS('How to'!$B$33)+'How to'!$B$32)*(N2451))/(11.82))^(1/2)</f>
        <v>0</v>
      </c>
      <c r="Q2451">
        <f>IF(P2451=0,'How to'!$B$34,MIN(ROUNDDOWN(2*P2451,-1)/2,'How to'!$B$34))</f>
        <v>145</v>
      </c>
      <c r="R2451">
        <f t="shared" si="623"/>
        <v>145</v>
      </c>
      <c r="S2451" t="str">
        <f t="shared" si="613"/>
        <v/>
      </c>
      <c r="T2451">
        <f t="shared" si="609"/>
        <v>145</v>
      </c>
      <c r="U2451" t="str">
        <f t="shared" si="610"/>
        <v/>
      </c>
      <c r="W2451" t="str">
        <f t="shared" si="611"/>
        <v/>
      </c>
      <c r="X2451" t="str">
        <f t="shared" si="612"/>
        <v/>
      </c>
      <c r="AE2451" t="s">
        <v>52</v>
      </c>
    </row>
    <row r="2452" spans="1:31" x14ac:dyDescent="0.25">
      <c r="A2452">
        <v>45.994339330000003</v>
      </c>
      <c r="B2452">
        <v>-122.8717272</v>
      </c>
      <c r="C2452">
        <v>61.148614070000001</v>
      </c>
      <c r="D2452">
        <f t="shared" si="614"/>
        <v>186.65385843006911</v>
      </c>
      <c r="E2452">
        <f t="shared" si="615"/>
        <v>72.44150555476557</v>
      </c>
      <c r="F2452">
        <f t="shared" si="616"/>
        <v>200.21846716492814</v>
      </c>
      <c r="G2452">
        <f t="shared" si="617"/>
        <v>93.326929215430027</v>
      </c>
      <c r="H2452">
        <f t="shared" si="618"/>
        <v>36.217160254793427</v>
      </c>
      <c r="I2452">
        <f t="shared" si="619"/>
        <v>100.10793381996891</v>
      </c>
      <c r="J2452">
        <f t="shared" si="620"/>
        <v>10021.858648468353</v>
      </c>
      <c r="K2452">
        <f t="shared" si="621"/>
        <v>10021.598413703274</v>
      </c>
      <c r="L2452">
        <f t="shared" si="624"/>
        <v>0</v>
      </c>
      <c r="M2452" s="1">
        <f t="shared" si="622"/>
        <v>0</v>
      </c>
      <c r="N2452" s="1">
        <f>IF(M2452&lt;'How to'!$B$35,0,M2452)</f>
        <v>0</v>
      </c>
      <c r="O2452" s="1">
        <f>(((ABS('How to'!$B$33))*(N2452))/(11.82))^(1/2)</f>
        <v>0</v>
      </c>
      <c r="P2452" s="1">
        <f>(((ABS('How to'!$B$33)+'How to'!$B$32)*(N2452))/(11.82))^(1/2)</f>
        <v>0</v>
      </c>
      <c r="Q2452">
        <f>IF(P2452=0,'How to'!$B$34,MIN(ROUNDDOWN(2*P2452,-1)/2,'How to'!$B$34))</f>
        <v>145</v>
      </c>
      <c r="R2452">
        <f t="shared" si="623"/>
        <v>145</v>
      </c>
      <c r="S2452" t="str">
        <f t="shared" si="613"/>
        <v/>
      </c>
      <c r="T2452">
        <f t="shared" si="609"/>
        <v>145</v>
      </c>
      <c r="U2452" t="str">
        <f t="shared" si="610"/>
        <v/>
      </c>
      <c r="W2452" t="str">
        <f t="shared" si="611"/>
        <v/>
      </c>
      <c r="X2452" t="str">
        <f t="shared" si="612"/>
        <v/>
      </c>
      <c r="AE2452" t="s">
        <v>178</v>
      </c>
    </row>
    <row r="2453" spans="1:31" x14ac:dyDescent="0.25">
      <c r="A2453">
        <v>45.99454892</v>
      </c>
      <c r="B2453">
        <v>-122.87184430000001</v>
      </c>
      <c r="C2453">
        <v>61.173614069999999</v>
      </c>
      <c r="D2453">
        <f t="shared" si="614"/>
        <v>186.652745234977</v>
      </c>
      <c r="E2453">
        <f t="shared" si="615"/>
        <v>72.441231199619466</v>
      </c>
      <c r="F2453">
        <f t="shared" si="616"/>
        <v>200.21733012271929</v>
      </c>
      <c r="G2453">
        <f t="shared" si="617"/>
        <v>93.325816020337925</v>
      </c>
      <c r="H2453">
        <f t="shared" si="618"/>
        <v>36.217023093933427</v>
      </c>
      <c r="I2453">
        <f t="shared" si="619"/>
        <v>100.10684640746841</v>
      </c>
      <c r="J2453">
        <f t="shared" si="620"/>
        <v>10021.744820367489</v>
      </c>
      <c r="K2453">
        <f t="shared" si="621"/>
        <v>10021.38069764847</v>
      </c>
      <c r="L2453">
        <f t="shared" si="624"/>
        <v>0</v>
      </c>
      <c r="M2453" s="1">
        <f t="shared" si="622"/>
        <v>0</v>
      </c>
      <c r="N2453" s="1">
        <f>IF(M2453&lt;'How to'!$B$35,0,M2453)</f>
        <v>0</v>
      </c>
      <c r="O2453" s="1">
        <f>(((ABS('How to'!$B$33))*(N2453))/(11.82))^(1/2)</f>
        <v>0</v>
      </c>
      <c r="P2453" s="1">
        <f>(((ABS('How to'!$B$33)+'How to'!$B$32)*(N2453))/(11.82))^(1/2)</f>
        <v>0</v>
      </c>
      <c r="Q2453">
        <f>IF(P2453=0,'How to'!$B$34,MIN(ROUNDDOWN(2*P2453,-1)/2,'How to'!$B$34))</f>
        <v>145</v>
      </c>
      <c r="R2453">
        <f t="shared" si="623"/>
        <v>145</v>
      </c>
      <c r="S2453" t="str">
        <f t="shared" si="613"/>
        <v/>
      </c>
      <c r="T2453">
        <f t="shared" si="609"/>
        <v>145</v>
      </c>
      <c r="U2453" t="str">
        <f t="shared" si="610"/>
        <v/>
      </c>
      <c r="W2453" t="str">
        <f t="shared" si="611"/>
        <v/>
      </c>
      <c r="X2453" t="str">
        <f t="shared" si="612"/>
        <v/>
      </c>
      <c r="AE2453" t="s">
        <v>52</v>
      </c>
    </row>
    <row r="2454" spans="1:31" x14ac:dyDescent="0.25">
      <c r="A2454">
        <v>45.994758509999997</v>
      </c>
      <c r="B2454">
        <v>-122.8719614</v>
      </c>
      <c r="C2454">
        <v>61.198614069999998</v>
      </c>
      <c r="D2454">
        <f t="shared" si="614"/>
        <v>186.652745234977</v>
      </c>
      <c r="E2454">
        <f t="shared" si="615"/>
        <v>72.433223209198161</v>
      </c>
      <c r="F2454">
        <f t="shared" si="616"/>
        <v>200.21443286693085</v>
      </c>
      <c r="G2454">
        <f t="shared" si="617"/>
        <v>93.325816019546949</v>
      </c>
      <c r="H2454">
        <f t="shared" si="618"/>
        <v>36.21688593148977</v>
      </c>
      <c r="I2454">
        <f t="shared" si="619"/>
        <v>100.10679678367933</v>
      </c>
      <c r="J2454">
        <f t="shared" si="620"/>
        <v>10021.45478205669</v>
      </c>
      <c r="K2454">
        <f t="shared" si="621"/>
        <v>10021.370762288871</v>
      </c>
      <c r="L2454">
        <f t="shared" si="624"/>
        <v>0</v>
      </c>
      <c r="M2454" s="1">
        <f t="shared" si="622"/>
        <v>0</v>
      </c>
      <c r="N2454" s="1">
        <f>IF(M2454&lt;'How to'!$B$35,0,M2454)</f>
        <v>0</v>
      </c>
      <c r="O2454" s="1">
        <f>(((ABS('How to'!$B$33))*(N2454))/(11.82))^(1/2)</f>
        <v>0</v>
      </c>
      <c r="P2454" s="1">
        <f>(((ABS('How to'!$B$33)+'How to'!$B$32)*(N2454))/(11.82))^(1/2)</f>
        <v>0</v>
      </c>
      <c r="Q2454">
        <f>IF(P2454=0,'How to'!$B$34,MIN(ROUNDDOWN(2*P2454,-1)/2,'How to'!$B$34))</f>
        <v>145</v>
      </c>
      <c r="R2454">
        <f t="shared" si="623"/>
        <v>145</v>
      </c>
      <c r="S2454" t="str">
        <f t="shared" si="613"/>
        <v/>
      </c>
      <c r="T2454">
        <f t="shared" si="609"/>
        <v>145</v>
      </c>
      <c r="U2454" t="str">
        <f t="shared" si="610"/>
        <v/>
      </c>
      <c r="W2454" t="str">
        <f t="shared" si="611"/>
        <v/>
      </c>
      <c r="X2454" t="str">
        <f t="shared" si="612"/>
        <v/>
      </c>
      <c r="AE2454" t="s">
        <v>179</v>
      </c>
    </row>
    <row r="2455" spans="1:31" x14ac:dyDescent="0.25">
      <c r="A2455">
        <v>45.994968100000001</v>
      </c>
      <c r="B2455">
        <v>-122.8720785</v>
      </c>
      <c r="C2455">
        <v>61.223614070000004</v>
      </c>
      <c r="D2455">
        <f t="shared" si="614"/>
        <v>186.65385843006911</v>
      </c>
      <c r="E2455">
        <f t="shared" si="615"/>
        <v>72.440682486419206</v>
      </c>
      <c r="F2455">
        <f t="shared" si="616"/>
        <v>200.21816937014103</v>
      </c>
      <c r="G2455">
        <f t="shared" si="617"/>
        <v>93.325816020337925</v>
      </c>
      <c r="H2455">
        <f t="shared" si="618"/>
        <v>36.224482432156996</v>
      </c>
      <c r="I2455">
        <f t="shared" si="619"/>
        <v>100.10954531581699</v>
      </c>
      <c r="J2455">
        <f t="shared" si="620"/>
        <v>10021.82883648262</v>
      </c>
      <c r="K2455">
        <f t="shared" si="621"/>
        <v>10021.921063339614</v>
      </c>
      <c r="L2455">
        <f t="shared" si="624"/>
        <v>0.30368875019314612</v>
      </c>
      <c r="M2455" s="1">
        <f t="shared" si="622"/>
        <v>16500.316618520887</v>
      </c>
      <c r="N2455" s="1">
        <f>IF(M2455&lt;'How to'!$B$35,0,M2455)</f>
        <v>16500.316618520887</v>
      </c>
      <c r="O2455" s="1">
        <f>(((ABS('How to'!$B$33))*(N2455))/(11.82))^(1/2)</f>
        <v>344.46639778440129</v>
      </c>
      <c r="P2455" s="1">
        <f>(((ABS('How to'!$B$33)+'How to'!$B$32)*(N2455))/(11.82))^(1/2)</f>
        <v>521.74068772658075</v>
      </c>
      <c r="Q2455">
        <f>IF(P2455=0,'How to'!$B$34,MIN(ROUNDDOWN(2*P2455,-1)/2,'How to'!$B$34))</f>
        <v>145</v>
      </c>
      <c r="R2455">
        <f t="shared" si="623"/>
        <v>145</v>
      </c>
      <c r="S2455" t="str">
        <f t="shared" si="613"/>
        <v/>
      </c>
      <c r="T2455">
        <f t="shared" si="609"/>
        <v>145</v>
      </c>
      <c r="U2455" t="str">
        <f t="shared" si="610"/>
        <v/>
      </c>
      <c r="W2455" t="str">
        <f t="shared" si="611"/>
        <v/>
      </c>
      <c r="X2455" t="str">
        <f t="shared" si="612"/>
        <v/>
      </c>
      <c r="AE2455" t="s">
        <v>52</v>
      </c>
    </row>
    <row r="2456" spans="1:31" x14ac:dyDescent="0.25">
      <c r="A2456">
        <v>45.995177699999999</v>
      </c>
      <c r="B2456">
        <v>-122.8721956</v>
      </c>
      <c r="C2456">
        <v>61.248614070000002</v>
      </c>
      <c r="D2456">
        <f t="shared" si="614"/>
        <v>186.65385843006911</v>
      </c>
      <c r="E2456">
        <f t="shared" si="615"/>
        <v>72.440408116373817</v>
      </c>
      <c r="F2456">
        <f t="shared" si="616"/>
        <v>200.21807010082551</v>
      </c>
      <c r="G2456">
        <f t="shared" si="617"/>
        <v>93.326929214639065</v>
      </c>
      <c r="H2456">
        <f t="shared" si="618"/>
        <v>36.224345239454451</v>
      </c>
      <c r="I2456">
        <f t="shared" si="619"/>
        <v>100.11053343510579</v>
      </c>
      <c r="J2456">
        <f t="shared" si="620"/>
        <v>10021.81889872477</v>
      </c>
      <c r="K2456">
        <f t="shared" si="621"/>
        <v>10022.118904661434</v>
      </c>
      <c r="L2456">
        <f t="shared" si="624"/>
        <v>0.54772797688642183</v>
      </c>
      <c r="M2456" s="1">
        <f t="shared" si="622"/>
        <v>9148.8104748934929</v>
      </c>
      <c r="N2456" s="1">
        <f>IF(M2456&lt;'How to'!$B$35,0,M2456)</f>
        <v>9148.8104748934929</v>
      </c>
      <c r="O2456" s="1">
        <f>(((ABS('How to'!$B$33))*(N2456))/(11.82))^(1/2)</f>
        <v>256.49744301109649</v>
      </c>
      <c r="P2456" s="1">
        <f>(((ABS('How to'!$B$33)+'How to'!$B$32)*(N2456))/(11.82))^(1/2)</f>
        <v>388.49987452325911</v>
      </c>
      <c r="Q2456">
        <f>IF(P2456=0,'How to'!$B$34,MIN(ROUNDDOWN(2*P2456,-1)/2,'How to'!$B$34))</f>
        <v>145</v>
      </c>
      <c r="R2456">
        <f t="shared" si="623"/>
        <v>145</v>
      </c>
      <c r="S2456" t="str">
        <f t="shared" si="613"/>
        <v/>
      </c>
      <c r="T2456">
        <f t="shared" si="609"/>
        <v>145</v>
      </c>
      <c r="U2456" t="str">
        <f t="shared" si="610"/>
        <v/>
      </c>
      <c r="W2456" t="str">
        <f t="shared" si="611"/>
        <v/>
      </c>
      <c r="X2456" t="str">
        <f t="shared" si="612"/>
        <v/>
      </c>
      <c r="AE2456" t="s">
        <v>180</v>
      </c>
    </row>
    <row r="2457" spans="1:31" x14ac:dyDescent="0.25">
      <c r="A2457">
        <v>45.995387289999996</v>
      </c>
      <c r="B2457">
        <v>-122.87231269999999</v>
      </c>
      <c r="C2457">
        <v>61.273614070000001</v>
      </c>
      <c r="D2457">
        <f t="shared" si="614"/>
        <v>186.65385843006911</v>
      </c>
      <c r="E2457">
        <f t="shared" si="615"/>
        <v>72.440133756251285</v>
      </c>
      <c r="F2457">
        <f t="shared" si="616"/>
        <v>200.21797083542691</v>
      </c>
      <c r="G2457">
        <f t="shared" si="617"/>
        <v>93.326929214639065</v>
      </c>
      <c r="H2457">
        <f t="shared" si="618"/>
        <v>36.224208045168162</v>
      </c>
      <c r="I2457">
        <f t="shared" si="619"/>
        <v>100.11048379232754</v>
      </c>
      <c r="J2457">
        <f t="shared" si="620"/>
        <v>10021.808961363966</v>
      </c>
      <c r="K2457">
        <f t="shared" si="621"/>
        <v>10022.108965133875</v>
      </c>
      <c r="L2457">
        <f t="shared" si="624"/>
        <v>0.54772599893503404</v>
      </c>
      <c r="M2457" s="1">
        <f t="shared" si="622"/>
        <v>9148.834439683591</v>
      </c>
      <c r="N2457" s="1">
        <f>IF(M2457&lt;'How to'!$B$35,0,M2457)</f>
        <v>9148.834439683591</v>
      </c>
      <c r="O2457" s="1">
        <f>(((ABS('How to'!$B$33))*(N2457))/(11.82))^(1/2)</f>
        <v>256.49777895112794</v>
      </c>
      <c r="P2457" s="1">
        <f>(((ABS('How to'!$B$33)+'How to'!$B$32)*(N2457))/(11.82))^(1/2)</f>
        <v>388.50038334961829</v>
      </c>
      <c r="Q2457">
        <f>IF(P2457=0,'How to'!$B$34,MIN(ROUNDDOWN(2*P2457,-1)/2,'How to'!$B$34))</f>
        <v>145</v>
      </c>
      <c r="R2457">
        <f t="shared" si="623"/>
        <v>145</v>
      </c>
      <c r="S2457" t="str">
        <f t="shared" si="613"/>
        <v/>
      </c>
      <c r="T2457">
        <f t="shared" si="609"/>
        <v>145</v>
      </c>
      <c r="U2457" t="str">
        <f t="shared" si="610"/>
        <v/>
      </c>
      <c r="W2457" t="str">
        <f t="shared" si="611"/>
        <v/>
      </c>
      <c r="X2457" t="str">
        <f t="shared" si="612"/>
        <v/>
      </c>
      <c r="AE2457" t="s">
        <v>63</v>
      </c>
    </row>
    <row r="2458" spans="1:31" x14ac:dyDescent="0.25">
      <c r="A2458">
        <v>45.995596880000001</v>
      </c>
      <c r="B2458">
        <v>-122.8724297</v>
      </c>
      <c r="C2458">
        <v>61.298614069999999</v>
      </c>
      <c r="D2458">
        <f t="shared" si="614"/>
        <v>186.65385843006911</v>
      </c>
      <c r="E2458">
        <f t="shared" si="615"/>
        <v>72.439859396258399</v>
      </c>
      <c r="F2458">
        <f t="shared" si="616"/>
        <v>200.21787157040194</v>
      </c>
      <c r="G2458">
        <f t="shared" si="617"/>
        <v>93.326929215430027</v>
      </c>
      <c r="H2458">
        <f t="shared" si="618"/>
        <v>36.21633726922547</v>
      </c>
      <c r="I2458">
        <f t="shared" si="619"/>
        <v>100.10763608226985</v>
      </c>
      <c r="J2458">
        <f t="shared" si="620"/>
        <v>10021.799024045491</v>
      </c>
      <c r="K2458">
        <f t="shared" si="621"/>
        <v>10021.538801980176</v>
      </c>
      <c r="L2458">
        <f t="shared" si="624"/>
        <v>0</v>
      </c>
      <c r="M2458" s="1">
        <f t="shared" si="622"/>
        <v>0</v>
      </c>
      <c r="N2458" s="1">
        <f>IF(M2458&lt;'How to'!$B$35,0,M2458)</f>
        <v>0</v>
      </c>
      <c r="O2458" s="1">
        <f>(((ABS('How to'!$B$33))*(N2458))/(11.82))^(1/2)</f>
        <v>0</v>
      </c>
      <c r="P2458" s="1">
        <f>(((ABS('How to'!$B$33)+'How to'!$B$32)*(N2458))/(11.82))^(1/2)</f>
        <v>0</v>
      </c>
      <c r="Q2458">
        <f>IF(P2458=0,'How to'!$B$34,MIN(ROUNDDOWN(2*P2458,-1)/2,'How to'!$B$34))</f>
        <v>145</v>
      </c>
      <c r="R2458">
        <f t="shared" si="623"/>
        <v>145</v>
      </c>
      <c r="S2458" t="str">
        <f t="shared" si="613"/>
        <v/>
      </c>
      <c r="T2458">
        <f t="shared" si="609"/>
        <v>145</v>
      </c>
      <c r="U2458" t="str">
        <f t="shared" si="610"/>
        <v/>
      </c>
      <c r="W2458" t="str">
        <f t="shared" si="611"/>
        <v/>
      </c>
      <c r="X2458" t="str">
        <f t="shared" si="612"/>
        <v/>
      </c>
      <c r="AE2458" t="s">
        <v>181</v>
      </c>
    </row>
    <row r="2459" spans="1:31" x14ac:dyDescent="0.25">
      <c r="A2459">
        <v>45.995806479999999</v>
      </c>
      <c r="B2459">
        <v>-122.87254679999999</v>
      </c>
      <c r="C2459">
        <v>61.323614069999998</v>
      </c>
      <c r="D2459">
        <f t="shared" si="614"/>
        <v>186.65497162516121</v>
      </c>
      <c r="E2459">
        <f t="shared" si="615"/>
        <v>72.439585022205804</v>
      </c>
      <c r="F2459">
        <f t="shared" si="616"/>
        <v>200.21881008181805</v>
      </c>
      <c r="G2459">
        <f t="shared" si="617"/>
        <v>93.328042409731168</v>
      </c>
      <c r="H2459">
        <f t="shared" si="618"/>
        <v>36.216200104358677</v>
      </c>
      <c r="I2459">
        <f t="shared" si="619"/>
        <v>100.10862425401484</v>
      </c>
      <c r="J2459">
        <f t="shared" si="620"/>
        <v>10021.89297764478</v>
      </c>
      <c r="K2459">
        <f t="shared" si="621"/>
        <v>10021.736650031529</v>
      </c>
      <c r="L2459">
        <f t="shared" si="624"/>
        <v>0</v>
      </c>
      <c r="M2459" s="1">
        <f t="shared" si="622"/>
        <v>0</v>
      </c>
      <c r="N2459" s="1">
        <f>IF(M2459&lt;'How to'!$B$35,0,M2459)</f>
        <v>0</v>
      </c>
      <c r="O2459" s="1">
        <f>(((ABS('How to'!$B$33))*(N2459))/(11.82))^(1/2)</f>
        <v>0</v>
      </c>
      <c r="P2459" s="1">
        <f>(((ABS('How to'!$B$33)+'How to'!$B$32)*(N2459))/(11.82))^(1/2)</f>
        <v>0</v>
      </c>
      <c r="Q2459">
        <f>IF(P2459=0,'How to'!$B$34,MIN(ROUNDDOWN(2*P2459,-1)/2,'How to'!$B$34))</f>
        <v>145</v>
      </c>
      <c r="R2459">
        <f t="shared" si="623"/>
        <v>145</v>
      </c>
      <c r="S2459" t="str">
        <f t="shared" si="613"/>
        <v/>
      </c>
      <c r="T2459">
        <f t="shared" si="609"/>
        <v>145</v>
      </c>
      <c r="U2459" t="str">
        <f t="shared" si="610"/>
        <v/>
      </c>
      <c r="W2459" t="str">
        <f t="shared" si="611"/>
        <v/>
      </c>
      <c r="X2459" t="str">
        <f t="shared" si="612"/>
        <v/>
      </c>
      <c r="AE2459" t="s">
        <v>52</v>
      </c>
    </row>
    <row r="2460" spans="1:31" x14ac:dyDescent="0.25">
      <c r="A2460">
        <v>45.996016070000003</v>
      </c>
      <c r="B2460">
        <v>-122.87266390000001</v>
      </c>
      <c r="C2460">
        <v>61.348614070000004</v>
      </c>
      <c r="D2460">
        <f t="shared" si="614"/>
        <v>186.65385843006911</v>
      </c>
      <c r="E2460">
        <f t="shared" si="615"/>
        <v>72.439310660274202</v>
      </c>
      <c r="F2460">
        <f t="shared" si="616"/>
        <v>200.21767303554398</v>
      </c>
      <c r="G2460">
        <f t="shared" si="617"/>
        <v>93.326929215430027</v>
      </c>
      <c r="H2460">
        <f t="shared" si="618"/>
        <v>36.216062940106269</v>
      </c>
      <c r="I2460">
        <f t="shared" si="619"/>
        <v>100.10753683746107</v>
      </c>
      <c r="J2460">
        <f t="shared" si="620"/>
        <v>10021.779148942</v>
      </c>
      <c r="K2460">
        <f t="shared" si="621"/>
        <v>10021.518931663624</v>
      </c>
      <c r="L2460">
        <f t="shared" si="624"/>
        <v>0</v>
      </c>
      <c r="M2460" s="1">
        <f t="shared" si="622"/>
        <v>0</v>
      </c>
      <c r="N2460" s="1">
        <f>IF(M2460&lt;'How to'!$B$35,0,M2460)</f>
        <v>0</v>
      </c>
      <c r="O2460" s="1">
        <f>(((ABS('How to'!$B$33))*(N2460))/(11.82))^(1/2)</f>
        <v>0</v>
      </c>
      <c r="P2460" s="1">
        <f>(((ABS('How to'!$B$33)+'How to'!$B$32)*(N2460))/(11.82))^(1/2)</f>
        <v>0</v>
      </c>
      <c r="Q2460">
        <f>IF(P2460=0,'How to'!$B$34,MIN(ROUNDDOWN(2*P2460,-1)/2,'How to'!$B$34))</f>
        <v>145</v>
      </c>
      <c r="R2460">
        <f t="shared" si="623"/>
        <v>145</v>
      </c>
      <c r="S2460" t="str">
        <f t="shared" si="613"/>
        <v/>
      </c>
      <c r="T2460">
        <f t="shared" si="609"/>
        <v>145</v>
      </c>
      <c r="U2460" t="str">
        <f t="shared" si="610"/>
        <v/>
      </c>
      <c r="W2460" t="str">
        <f t="shared" si="611"/>
        <v/>
      </c>
      <c r="X2460" t="str">
        <f t="shared" si="612"/>
        <v/>
      </c>
      <c r="AE2460" t="s">
        <v>52</v>
      </c>
    </row>
    <row r="2461" spans="1:31" x14ac:dyDescent="0.25">
      <c r="A2461">
        <v>45.99622566</v>
      </c>
      <c r="B2461">
        <v>-122.872781</v>
      </c>
      <c r="C2461">
        <v>61.373614070000002</v>
      </c>
      <c r="D2461">
        <f t="shared" si="614"/>
        <v>186.65385843006911</v>
      </c>
      <c r="E2461">
        <f t="shared" si="615"/>
        <v>72.439036298472274</v>
      </c>
      <c r="F2461">
        <f t="shared" si="616"/>
        <v>200.21757377084478</v>
      </c>
      <c r="G2461">
        <f t="shared" si="617"/>
        <v>93.326929215430027</v>
      </c>
      <c r="H2461">
        <f t="shared" si="618"/>
        <v>36.215925767725743</v>
      </c>
      <c r="I2461">
        <f t="shared" si="619"/>
        <v>100.10748721247231</v>
      </c>
      <c r="J2461">
        <f t="shared" si="620"/>
        <v>10021.769211670919</v>
      </c>
      <c r="K2461">
        <f t="shared" si="621"/>
        <v>10021.508995995306</v>
      </c>
      <c r="L2461">
        <f t="shared" si="624"/>
        <v>0</v>
      </c>
      <c r="M2461" s="1">
        <f t="shared" si="622"/>
        <v>0</v>
      </c>
      <c r="N2461" s="1">
        <f>IF(M2461&lt;'How to'!$B$35,0,M2461)</f>
        <v>0</v>
      </c>
      <c r="O2461" s="1">
        <f>(((ABS('How to'!$B$33))*(N2461))/(11.82))^(1/2)</f>
        <v>0</v>
      </c>
      <c r="P2461" s="1">
        <f>(((ABS('How to'!$B$33)+'How to'!$B$32)*(N2461))/(11.82))^(1/2)</f>
        <v>0</v>
      </c>
      <c r="Q2461">
        <f>IF(P2461=0,'How to'!$B$34,MIN(ROUNDDOWN(2*P2461,-1)/2,'How to'!$B$34))</f>
        <v>145</v>
      </c>
      <c r="R2461">
        <f t="shared" si="623"/>
        <v>145</v>
      </c>
      <c r="S2461" t="str">
        <f t="shared" si="613"/>
        <v/>
      </c>
      <c r="T2461">
        <f t="shared" si="609"/>
        <v>145</v>
      </c>
      <c r="U2461" t="str">
        <f t="shared" si="610"/>
        <v/>
      </c>
      <c r="W2461" t="str">
        <f t="shared" si="611"/>
        <v/>
      </c>
      <c r="X2461" t="str">
        <f t="shared" si="612"/>
        <v/>
      </c>
      <c r="AE2461" t="s">
        <v>52</v>
      </c>
    </row>
    <row r="2462" spans="1:31" x14ac:dyDescent="0.25">
      <c r="A2462">
        <v>45.996435249999998</v>
      </c>
      <c r="B2462">
        <v>-122.8728981</v>
      </c>
      <c r="C2462">
        <v>61.398614070000001</v>
      </c>
      <c r="D2462">
        <f t="shared" si="614"/>
        <v>186.65385843006911</v>
      </c>
      <c r="E2462">
        <f t="shared" si="615"/>
        <v>72.438761933503073</v>
      </c>
      <c r="F2462">
        <f t="shared" si="616"/>
        <v>200.21747450532638</v>
      </c>
      <c r="G2462">
        <f t="shared" si="617"/>
        <v>93.326929214639065</v>
      </c>
      <c r="H2462">
        <f t="shared" si="618"/>
        <v>36.223522059968111</v>
      </c>
      <c r="I2462">
        <f t="shared" si="619"/>
        <v>100.11023557590526</v>
      </c>
      <c r="J2462">
        <f t="shared" si="620"/>
        <v>10021.759274322754</v>
      </c>
      <c r="K2462">
        <f t="shared" si="621"/>
        <v>10022.059267063249</v>
      </c>
      <c r="L2462">
        <f t="shared" si="624"/>
        <v>0.54771593047346845</v>
      </c>
      <c r="M2462" s="1">
        <f t="shared" si="622"/>
        <v>9148.9572508871188</v>
      </c>
      <c r="N2462" s="1">
        <f>IF(M2462&lt;'How to'!$B$35,0,M2462)</f>
        <v>9148.9572508871188</v>
      </c>
      <c r="O2462" s="1">
        <f>(((ABS('How to'!$B$33))*(N2462))/(11.82))^(1/2)</f>
        <v>256.49950051989327</v>
      </c>
      <c r="P2462" s="1">
        <f>(((ABS('How to'!$B$33)+'How to'!$B$32)*(N2462))/(11.82))^(1/2)</f>
        <v>388.5029908970522</v>
      </c>
      <c r="Q2462">
        <f>IF(P2462=0,'How to'!$B$34,MIN(ROUNDDOWN(2*P2462,-1)/2,'How to'!$B$34))</f>
        <v>145</v>
      </c>
      <c r="R2462">
        <f t="shared" si="623"/>
        <v>145</v>
      </c>
      <c r="S2462" t="str">
        <f t="shared" si="613"/>
        <v/>
      </c>
      <c r="T2462">
        <f t="shared" si="609"/>
        <v>145</v>
      </c>
      <c r="U2462" t="str">
        <f t="shared" si="610"/>
        <v/>
      </c>
      <c r="W2462" t="str">
        <f t="shared" si="611"/>
        <v/>
      </c>
      <c r="X2462" t="str">
        <f t="shared" si="612"/>
        <v/>
      </c>
      <c r="AE2462" t="s">
        <v>52</v>
      </c>
    </row>
    <row r="2463" spans="1:31" x14ac:dyDescent="0.25">
      <c r="A2463">
        <v>45.996644850000003</v>
      </c>
      <c r="B2463">
        <v>-122.8730152</v>
      </c>
      <c r="C2463">
        <v>61.423614069999999</v>
      </c>
      <c r="D2463">
        <f t="shared" si="614"/>
        <v>186.652745234977</v>
      </c>
      <c r="E2463">
        <f t="shared" si="615"/>
        <v>72.446220927362134</v>
      </c>
      <c r="F2463">
        <f t="shared" si="616"/>
        <v>200.21913552507763</v>
      </c>
      <c r="G2463">
        <f t="shared" si="617"/>
        <v>93.326929215430027</v>
      </c>
      <c r="H2463">
        <f t="shared" si="618"/>
        <v>36.223384863872468</v>
      </c>
      <c r="I2463">
        <f t="shared" si="619"/>
        <v>100.11018593419008</v>
      </c>
      <c r="J2463">
        <f t="shared" si="620"/>
        <v>10021.925557602352</v>
      </c>
      <c r="K2463">
        <f t="shared" si="621"/>
        <v>10022.04932777811</v>
      </c>
      <c r="L2463">
        <f t="shared" si="624"/>
        <v>0.35180985739200332</v>
      </c>
      <c r="M2463" s="1">
        <f t="shared" si="622"/>
        <v>14243.559577995371</v>
      </c>
      <c r="N2463" s="1">
        <f>IF(M2463&lt;'How to'!$B$35,0,M2463)</f>
        <v>14243.559577995371</v>
      </c>
      <c r="O2463" s="1">
        <f>(((ABS('How to'!$B$33))*(N2463))/(11.82))^(1/2)</f>
        <v>320.04422337842999</v>
      </c>
      <c r="P2463" s="1">
        <f>(((ABS('How to'!$B$33)+'How to'!$B$32)*(N2463))/(11.82))^(1/2)</f>
        <v>484.7500199798676</v>
      </c>
      <c r="Q2463">
        <f>IF(P2463=0,'How to'!$B$34,MIN(ROUNDDOWN(2*P2463,-1)/2,'How to'!$B$34))</f>
        <v>145</v>
      </c>
      <c r="R2463">
        <f t="shared" si="623"/>
        <v>145</v>
      </c>
      <c r="S2463" t="str">
        <f t="shared" si="613"/>
        <v/>
      </c>
      <c r="T2463">
        <f t="shared" si="609"/>
        <v>145</v>
      </c>
      <c r="U2463" t="str">
        <f t="shared" si="610"/>
        <v/>
      </c>
      <c r="W2463" t="str">
        <f t="shared" si="611"/>
        <v/>
      </c>
      <c r="X2463" t="str">
        <f t="shared" si="612"/>
        <v/>
      </c>
      <c r="AE2463" t="s">
        <v>52</v>
      </c>
    </row>
    <row r="2464" spans="1:31" x14ac:dyDescent="0.25">
      <c r="A2464">
        <v>45.99685444</v>
      </c>
      <c r="B2464">
        <v>-122.87313229999999</v>
      </c>
      <c r="C2464">
        <v>61.448614069999998</v>
      </c>
      <c r="D2464">
        <f t="shared" si="614"/>
        <v>186.652745234977</v>
      </c>
      <c r="E2464">
        <f t="shared" si="615"/>
        <v>72.445946531163557</v>
      </c>
      <c r="F2464">
        <f t="shared" si="616"/>
        <v>200.2190362391884</v>
      </c>
      <c r="G2464">
        <f t="shared" si="617"/>
        <v>93.326929214639065</v>
      </c>
      <c r="H2464">
        <f t="shared" si="618"/>
        <v>36.223247666193139</v>
      </c>
      <c r="I2464">
        <f t="shared" si="619"/>
        <v>100.11013629059056</v>
      </c>
      <c r="J2464">
        <f t="shared" si="620"/>
        <v>10021.91561813736</v>
      </c>
      <c r="K2464">
        <f t="shared" si="621"/>
        <v>10022.039388120616</v>
      </c>
      <c r="L2464">
        <f t="shared" si="624"/>
        <v>0.351809583804012</v>
      </c>
      <c r="M2464" s="1">
        <f t="shared" si="622"/>
        <v>14243.556528158353</v>
      </c>
      <c r="N2464" s="1">
        <f>IF(M2464&lt;'How to'!$B$35,0,M2464)</f>
        <v>14243.556528158353</v>
      </c>
      <c r="O2464" s="1">
        <f>(((ABS('How to'!$B$33))*(N2464))/(11.82))^(1/2)</f>
        <v>320.04418911442576</v>
      </c>
      <c r="P2464" s="1">
        <f>(((ABS('How to'!$B$33)+'How to'!$B$32)*(N2464))/(11.82))^(1/2)</f>
        <v>484.74996808242486</v>
      </c>
      <c r="Q2464">
        <f>IF(P2464=0,'How to'!$B$34,MIN(ROUNDDOWN(2*P2464,-1)/2,'How to'!$B$34))</f>
        <v>145</v>
      </c>
      <c r="R2464">
        <f t="shared" si="623"/>
        <v>145</v>
      </c>
      <c r="S2464" t="str">
        <f t="shared" si="613"/>
        <v/>
      </c>
      <c r="T2464">
        <f t="shared" si="609"/>
        <v>145</v>
      </c>
      <c r="U2464" t="str">
        <f t="shared" si="610"/>
        <v/>
      </c>
      <c r="W2464" t="str">
        <f t="shared" si="611"/>
        <v/>
      </c>
      <c r="X2464" t="str">
        <f t="shared" si="612"/>
        <v/>
      </c>
      <c r="AE2464" t="s">
        <v>52</v>
      </c>
    </row>
    <row r="2465" spans="1:31" x14ac:dyDescent="0.25">
      <c r="A2465">
        <v>45.997064029999997</v>
      </c>
      <c r="B2465">
        <v>-122.87324940000001</v>
      </c>
      <c r="C2465">
        <v>61.473614070000004</v>
      </c>
      <c r="D2465">
        <f t="shared" si="614"/>
        <v>186.65163203988487</v>
      </c>
      <c r="E2465">
        <f t="shared" si="615"/>
        <v>72.445672135094554</v>
      </c>
      <c r="F2465">
        <f t="shared" si="616"/>
        <v>200.21789918550789</v>
      </c>
      <c r="G2465">
        <f t="shared" si="617"/>
        <v>93.326929214639065</v>
      </c>
      <c r="H2465">
        <f t="shared" si="618"/>
        <v>36.223110463681067</v>
      </c>
      <c r="I2465">
        <f t="shared" si="619"/>
        <v>100.11008664614316</v>
      </c>
      <c r="J2465">
        <f t="shared" si="620"/>
        <v>10021.801788564549</v>
      </c>
      <c r="K2465">
        <f t="shared" si="621"/>
        <v>10022.029448298292</v>
      </c>
      <c r="L2465">
        <f t="shared" si="624"/>
        <v>0.47713701778656542</v>
      </c>
      <c r="M2465" s="1">
        <f t="shared" si="622"/>
        <v>10502.255195782547</v>
      </c>
      <c r="N2465" s="1">
        <f>IF(M2465&lt;'How to'!$B$35,0,M2465)</f>
        <v>10502.255195782547</v>
      </c>
      <c r="O2465" s="1">
        <f>(((ABS('How to'!$B$33))*(N2465))/(11.82))^(1/2)</f>
        <v>274.81599622322233</v>
      </c>
      <c r="P2465" s="1">
        <f>(((ABS('How to'!$B$33)+'How to'!$B$32)*(N2465))/(11.82))^(1/2)</f>
        <v>416.24578707822616</v>
      </c>
      <c r="Q2465">
        <f>IF(P2465=0,'How to'!$B$34,MIN(ROUNDDOWN(2*P2465,-1)/2,'How to'!$B$34))</f>
        <v>145</v>
      </c>
      <c r="R2465">
        <f t="shared" si="623"/>
        <v>145</v>
      </c>
      <c r="S2465" t="str">
        <f t="shared" si="613"/>
        <v/>
      </c>
      <c r="T2465">
        <f t="shared" si="609"/>
        <v>145</v>
      </c>
      <c r="U2465" t="str">
        <f t="shared" si="610"/>
        <v/>
      </c>
      <c r="W2465" t="str">
        <f t="shared" si="611"/>
        <v/>
      </c>
      <c r="X2465" t="str">
        <f t="shared" si="612"/>
        <v/>
      </c>
      <c r="AE2465" t="s">
        <v>182</v>
      </c>
    </row>
    <row r="2466" spans="1:31" x14ac:dyDescent="0.25">
      <c r="A2466">
        <v>45.997273620000001</v>
      </c>
      <c r="B2466">
        <v>-122.87336639999999</v>
      </c>
      <c r="C2466">
        <v>61.498614070000002</v>
      </c>
      <c r="D2466">
        <f t="shared" si="614"/>
        <v>186.65163203988487</v>
      </c>
      <c r="E2466">
        <f t="shared" si="615"/>
        <v>72.445397739155084</v>
      </c>
      <c r="F2466">
        <f t="shared" si="616"/>
        <v>200.21779989985146</v>
      </c>
      <c r="G2466">
        <f t="shared" si="617"/>
        <v>93.326929215430027</v>
      </c>
      <c r="H2466">
        <f t="shared" si="618"/>
        <v>36.215239923632751</v>
      </c>
      <c r="I2466">
        <f t="shared" si="619"/>
        <v>100.10723909642185</v>
      </c>
      <c r="J2466">
        <f t="shared" si="620"/>
        <v>10021.791849184239</v>
      </c>
      <c r="K2466">
        <f t="shared" si="621"/>
        <v>10021.459319508171</v>
      </c>
      <c r="L2466">
        <f t="shared" si="624"/>
        <v>0</v>
      </c>
      <c r="M2466" s="1">
        <f t="shared" si="622"/>
        <v>0</v>
      </c>
      <c r="N2466" s="1">
        <f>IF(M2466&lt;'How to'!$B$35,0,M2466)</f>
        <v>0</v>
      </c>
      <c r="O2466" s="1">
        <f>(((ABS('How to'!$B$33))*(N2466))/(11.82))^(1/2)</f>
        <v>0</v>
      </c>
      <c r="P2466" s="1">
        <f>(((ABS('How to'!$B$33)+'How to'!$B$32)*(N2466))/(11.82))^(1/2)</f>
        <v>0</v>
      </c>
      <c r="Q2466">
        <f>IF(P2466=0,'How to'!$B$34,MIN(ROUNDDOWN(2*P2466,-1)/2,'How to'!$B$34))</f>
        <v>145</v>
      </c>
      <c r="R2466">
        <f t="shared" si="623"/>
        <v>145</v>
      </c>
      <c r="S2466" t="str">
        <f t="shared" si="613"/>
        <v/>
      </c>
      <c r="T2466">
        <f t="shared" si="609"/>
        <v>145</v>
      </c>
      <c r="U2466" t="str">
        <f t="shared" si="610"/>
        <v/>
      </c>
      <c r="W2466" t="str">
        <f t="shared" si="611"/>
        <v/>
      </c>
      <c r="X2466" t="str">
        <f t="shared" si="612"/>
        <v/>
      </c>
      <c r="AE2466" t="s">
        <v>183</v>
      </c>
    </row>
    <row r="2467" spans="1:31" x14ac:dyDescent="0.25">
      <c r="A2467">
        <v>45.997483209999999</v>
      </c>
      <c r="B2467">
        <v>-122.8734836</v>
      </c>
      <c r="C2467">
        <v>61.523614070000001</v>
      </c>
      <c r="D2467">
        <f t="shared" si="614"/>
        <v>186.64940564970067</v>
      </c>
      <c r="E2467">
        <f t="shared" si="615"/>
        <v>72.445123341147251</v>
      </c>
      <c r="F2467">
        <f t="shared" si="616"/>
        <v>200.2156250778159</v>
      </c>
      <c r="G2467">
        <f t="shared" si="617"/>
        <v>93.325816019546949</v>
      </c>
      <c r="H2467">
        <f t="shared" si="618"/>
        <v>36.222836068096761</v>
      </c>
      <c r="I2467">
        <f t="shared" si="619"/>
        <v>100.10894959258407</v>
      </c>
      <c r="J2467">
        <f t="shared" si="620"/>
        <v>10021.574131325136</v>
      </c>
      <c r="K2467">
        <f t="shared" si="621"/>
        <v>10021.801788530538</v>
      </c>
      <c r="L2467">
        <f t="shared" si="624"/>
        <v>0.47713436828796557</v>
      </c>
      <c r="M2467" s="1">
        <f t="shared" si="622"/>
        <v>10502.074944308</v>
      </c>
      <c r="N2467" s="1">
        <f>IF(M2467&lt;'How to'!$B$35,0,M2467)</f>
        <v>10502.074944308</v>
      </c>
      <c r="O2467" s="1">
        <f>(((ABS('How to'!$B$33))*(N2467))/(11.82))^(1/2)</f>
        <v>274.81363786303325</v>
      </c>
      <c r="P2467" s="1">
        <f>(((ABS('How to'!$B$33)+'How to'!$B$32)*(N2467))/(11.82))^(1/2)</f>
        <v>416.24221502453713</v>
      </c>
      <c r="Q2467">
        <f>IF(P2467=0,'How to'!$B$34,MIN(ROUNDDOWN(2*P2467,-1)/2,'How to'!$B$34))</f>
        <v>145</v>
      </c>
      <c r="R2467">
        <f t="shared" si="623"/>
        <v>145</v>
      </c>
      <c r="S2467" t="str">
        <f t="shared" si="613"/>
        <v/>
      </c>
      <c r="T2467">
        <f t="shared" si="609"/>
        <v>145</v>
      </c>
      <c r="U2467" t="str">
        <f t="shared" si="610"/>
        <v/>
      </c>
      <c r="W2467" t="str">
        <f t="shared" si="611"/>
        <v/>
      </c>
      <c r="X2467" t="str">
        <f t="shared" si="612"/>
        <v/>
      </c>
      <c r="AE2467" t="s">
        <v>52</v>
      </c>
    </row>
    <row r="2468" spans="1:31" x14ac:dyDescent="0.25">
      <c r="A2468">
        <v>45.997692800000003</v>
      </c>
      <c r="B2468">
        <v>-122.8736007</v>
      </c>
      <c r="C2468">
        <v>61.548614069999999</v>
      </c>
      <c r="D2468">
        <f t="shared" si="614"/>
        <v>186.64717926030741</v>
      </c>
      <c r="E2468">
        <f t="shared" si="615"/>
        <v>72.45258216640579</v>
      </c>
      <c r="F2468">
        <f t="shared" si="616"/>
        <v>200.2162485624209</v>
      </c>
      <c r="G2468">
        <f t="shared" si="617"/>
        <v>93.325816020337925</v>
      </c>
      <c r="H2468">
        <f t="shared" si="618"/>
        <v>36.222698869577542</v>
      </c>
      <c r="I2468">
        <f t="shared" si="619"/>
        <v>100.10889995029441</v>
      </c>
      <c r="J2468">
        <f t="shared" si="620"/>
        <v>10021.636547102278</v>
      </c>
      <c r="K2468">
        <f t="shared" si="621"/>
        <v>10021.791849258057</v>
      </c>
      <c r="L2468">
        <f t="shared" si="624"/>
        <v>0.39408394509200922</v>
      </c>
      <c r="M2468" s="1">
        <f t="shared" si="622"/>
        <v>12715.300856671804</v>
      </c>
      <c r="N2468" s="1">
        <f>IF(M2468&lt;'How to'!$B$35,0,M2468)</f>
        <v>12715.300856671804</v>
      </c>
      <c r="O2468" s="1">
        <f>(((ABS('How to'!$B$33))*(N2468))/(11.82))^(1/2)</f>
        <v>302.38764646131204</v>
      </c>
      <c r="P2468" s="1">
        <f>(((ABS('How to'!$B$33)+'How to'!$B$32)*(N2468))/(11.82))^(1/2)</f>
        <v>458.00675955479642</v>
      </c>
      <c r="Q2468">
        <f>IF(P2468=0,'How to'!$B$34,MIN(ROUNDDOWN(2*P2468,-1)/2,'How to'!$B$34))</f>
        <v>145</v>
      </c>
      <c r="R2468">
        <f t="shared" si="623"/>
        <v>145</v>
      </c>
      <c r="S2468" t="str">
        <f t="shared" si="613"/>
        <v/>
      </c>
      <c r="T2468">
        <f t="shared" si="609"/>
        <v>145</v>
      </c>
      <c r="U2468" t="str">
        <f t="shared" si="610"/>
        <v/>
      </c>
      <c r="W2468" t="str">
        <f t="shared" si="611"/>
        <v/>
      </c>
      <c r="X2468" t="str">
        <f t="shared" si="612"/>
        <v/>
      </c>
      <c r="AE2468" t="s">
        <v>52</v>
      </c>
    </row>
    <row r="2469" spans="1:31" x14ac:dyDescent="0.25">
      <c r="A2469">
        <v>45.997902379999999</v>
      </c>
      <c r="B2469">
        <v>-122.87371779999999</v>
      </c>
      <c r="C2469">
        <v>61.573614069999998</v>
      </c>
      <c r="D2469">
        <f t="shared" si="614"/>
        <v>186.64495287012321</v>
      </c>
      <c r="E2469">
        <f t="shared" si="615"/>
        <v>72.460040945207595</v>
      </c>
      <c r="F2469">
        <f t="shared" si="616"/>
        <v>200.21687233016021</v>
      </c>
      <c r="G2469">
        <f t="shared" si="617"/>
        <v>93.324702825245808</v>
      </c>
      <c r="H2469">
        <f t="shared" si="618"/>
        <v>36.222561669474665</v>
      </c>
      <c r="I2469">
        <f t="shared" si="619"/>
        <v>100.107812538879</v>
      </c>
      <c r="J2469">
        <f t="shared" si="620"/>
        <v>10021.698991417919</v>
      </c>
      <c r="K2469">
        <f t="shared" si="621"/>
        <v>10021.574131319339</v>
      </c>
      <c r="L2469">
        <f t="shared" si="624"/>
        <v>0</v>
      </c>
      <c r="M2469" s="1">
        <f t="shared" si="622"/>
        <v>0</v>
      </c>
      <c r="N2469" s="1">
        <f>IF(M2469&lt;'How to'!$B$35,0,M2469)</f>
        <v>0</v>
      </c>
      <c r="O2469" s="1">
        <f>(((ABS('How to'!$B$33))*(N2469))/(11.82))^(1/2)</f>
        <v>0</v>
      </c>
      <c r="P2469" s="1">
        <f>(((ABS('How to'!$B$33)+'How to'!$B$32)*(N2469))/(11.82))^(1/2)</f>
        <v>0</v>
      </c>
      <c r="Q2469">
        <f>IF(P2469=0,'How to'!$B$34,MIN(ROUNDDOWN(2*P2469,-1)/2,'How to'!$B$34))</f>
        <v>145</v>
      </c>
      <c r="R2469">
        <f t="shared" si="623"/>
        <v>145</v>
      </c>
      <c r="S2469" t="str">
        <f t="shared" si="613"/>
        <v/>
      </c>
      <c r="T2469">
        <f t="shared" si="609"/>
        <v>145</v>
      </c>
      <c r="U2469" t="str">
        <f t="shared" si="610"/>
        <v/>
      </c>
      <c r="W2469" t="str">
        <f t="shared" si="611"/>
        <v/>
      </c>
      <c r="X2469" t="str">
        <f t="shared" si="612"/>
        <v/>
      </c>
      <c r="AE2469" t="s">
        <v>52</v>
      </c>
    </row>
    <row r="2470" spans="1:31" x14ac:dyDescent="0.25">
      <c r="A2470">
        <v>45.998111969999997</v>
      </c>
      <c r="B2470">
        <v>-122.87383490000001</v>
      </c>
      <c r="C2470">
        <v>61.598614070000004</v>
      </c>
      <c r="D2470">
        <f t="shared" si="614"/>
        <v>186.64161328484687</v>
      </c>
      <c r="E2470">
        <f t="shared" si="615"/>
        <v>72.475232819216288</v>
      </c>
      <c r="F2470">
        <f t="shared" si="616"/>
        <v>200.21925776950113</v>
      </c>
      <c r="G2470">
        <f t="shared" si="617"/>
        <v>93.324702824454846</v>
      </c>
      <c r="H2470">
        <f t="shared" si="618"/>
        <v>36.230157696419745</v>
      </c>
      <c r="I2470">
        <f t="shared" si="619"/>
        <v>100.11056130089499</v>
      </c>
      <c r="J2470">
        <f t="shared" si="620"/>
        <v>10021.937795442484</v>
      </c>
      <c r="K2470">
        <f t="shared" si="621"/>
        <v>10022.124483980253</v>
      </c>
      <c r="L2470">
        <f t="shared" si="624"/>
        <v>0.43207469003569465</v>
      </c>
      <c r="M2470" s="1">
        <f t="shared" si="622"/>
        <v>11597.675951757672</v>
      </c>
      <c r="N2470" s="1">
        <f>IF(M2470&lt;'How to'!$B$35,0,M2470)</f>
        <v>11597.675951757672</v>
      </c>
      <c r="O2470" s="1">
        <f>(((ABS('How to'!$B$33))*(N2470))/(11.82))^(1/2)</f>
        <v>288.79269901320828</v>
      </c>
      <c r="P2470" s="1">
        <f>(((ABS('How to'!$B$33)+'How to'!$B$32)*(N2470))/(11.82))^(1/2)</f>
        <v>437.41538322084159</v>
      </c>
      <c r="Q2470">
        <f>IF(P2470=0,'How to'!$B$34,MIN(ROUNDDOWN(2*P2470,-1)/2,'How to'!$B$34))</f>
        <v>145</v>
      </c>
      <c r="R2470">
        <f t="shared" si="623"/>
        <v>145</v>
      </c>
      <c r="S2470" t="str">
        <f t="shared" si="613"/>
        <v/>
      </c>
      <c r="T2470">
        <f t="shared" si="609"/>
        <v>145</v>
      </c>
      <c r="U2470" t="str">
        <f t="shared" si="610"/>
        <v/>
      </c>
      <c r="W2470" t="str">
        <f t="shared" si="611"/>
        <v/>
      </c>
      <c r="X2470" t="str">
        <f t="shared" si="612"/>
        <v/>
      </c>
      <c r="AE2470" t="s">
        <v>52</v>
      </c>
    </row>
    <row r="2471" spans="1:31" x14ac:dyDescent="0.25">
      <c r="A2471">
        <v>45.99832155</v>
      </c>
      <c r="B2471">
        <v>-122.873952</v>
      </c>
      <c r="C2471">
        <v>61.623614070000002</v>
      </c>
      <c r="D2471">
        <f t="shared" si="614"/>
        <v>186.63604731017733</v>
      </c>
      <c r="E2471">
        <f t="shared" si="615"/>
        <v>72.474958312164247</v>
      </c>
      <c r="F2471">
        <f t="shared" si="616"/>
        <v>200.21396988701036</v>
      </c>
      <c r="G2471">
        <f t="shared" si="617"/>
        <v>93.323589630153705</v>
      </c>
      <c r="H2471">
        <f t="shared" si="618"/>
        <v>36.222287277657806</v>
      </c>
      <c r="I2471">
        <f t="shared" si="619"/>
        <v>100.10667548711476</v>
      </c>
      <c r="J2471">
        <f t="shared" si="620"/>
        <v>10021.408434479174</v>
      </c>
      <c r="K2471">
        <f t="shared" si="621"/>
        <v>10021.346477082503</v>
      </c>
      <c r="L2471">
        <f t="shared" si="624"/>
        <v>0</v>
      </c>
      <c r="M2471" s="1">
        <f t="shared" si="622"/>
        <v>0</v>
      </c>
      <c r="N2471" s="1">
        <f>IF(M2471&lt;'How to'!$B$35,0,M2471)</f>
        <v>0</v>
      </c>
      <c r="O2471" s="1">
        <f>(((ABS('How to'!$B$33))*(N2471))/(11.82))^(1/2)</f>
        <v>0</v>
      </c>
      <c r="P2471" s="1">
        <f>(((ABS('How to'!$B$33)+'How to'!$B$32)*(N2471))/(11.82))^(1/2)</f>
        <v>0</v>
      </c>
      <c r="Q2471">
        <f>IF(P2471=0,'How to'!$B$34,MIN(ROUNDDOWN(2*P2471,-1)/2,'How to'!$B$34))</f>
        <v>145</v>
      </c>
      <c r="R2471">
        <f t="shared" si="623"/>
        <v>145</v>
      </c>
      <c r="S2471" t="str">
        <f t="shared" si="613"/>
        <v/>
      </c>
      <c r="T2471">
        <f t="shared" si="609"/>
        <v>145</v>
      </c>
      <c r="U2471" t="str">
        <f t="shared" si="610"/>
        <v/>
      </c>
      <c r="W2471" t="str">
        <f t="shared" si="611"/>
        <v/>
      </c>
      <c r="X2471" t="str">
        <f t="shared" si="612"/>
        <v/>
      </c>
      <c r="AE2471" t="s">
        <v>52</v>
      </c>
    </row>
    <row r="2472" spans="1:31" x14ac:dyDescent="0.25">
      <c r="A2472">
        <v>45.998531120000003</v>
      </c>
      <c r="B2472">
        <v>-122.87406919999999</v>
      </c>
      <c r="C2472">
        <v>61.648614070000001</v>
      </c>
      <c r="D2472">
        <f t="shared" si="614"/>
        <v>186.58595353498742</v>
      </c>
      <c r="E2472">
        <f t="shared" si="615"/>
        <v>72.606146647422463</v>
      </c>
      <c r="F2472">
        <f t="shared" si="616"/>
        <v>200.21481110933703</v>
      </c>
      <c r="G2472">
        <f t="shared" si="617"/>
        <v>93.3213632399695</v>
      </c>
      <c r="H2472">
        <f t="shared" si="618"/>
        <v>36.229883242854505</v>
      </c>
      <c r="I2472">
        <f t="shared" si="619"/>
        <v>100.10734876499927</v>
      </c>
      <c r="J2472">
        <f t="shared" si="620"/>
        <v>10021.492646886878</v>
      </c>
      <c r="K2472">
        <f t="shared" si="621"/>
        <v>10021.481276757202</v>
      </c>
      <c r="L2472">
        <f t="shared" si="624"/>
        <v>0</v>
      </c>
      <c r="M2472" s="1">
        <f t="shared" si="622"/>
        <v>0</v>
      </c>
      <c r="N2472" s="1">
        <f>IF(M2472&lt;'How to'!$B$35,0,M2472)</f>
        <v>0</v>
      </c>
      <c r="O2472" s="1">
        <f>(((ABS('How to'!$B$33))*(N2472))/(11.82))^(1/2)</f>
        <v>0</v>
      </c>
      <c r="P2472" s="1">
        <f>(((ABS('How to'!$B$33)+'How to'!$B$32)*(N2472))/(11.82))^(1/2)</f>
        <v>0</v>
      </c>
      <c r="Q2472">
        <f>IF(P2472=0,'How to'!$B$34,MIN(ROUNDDOWN(2*P2472,-1)/2,'How to'!$B$34))</f>
        <v>145</v>
      </c>
      <c r="R2472">
        <f t="shared" si="623"/>
        <v>145</v>
      </c>
      <c r="S2472" t="str">
        <f t="shared" si="613"/>
        <v/>
      </c>
      <c r="T2472">
        <f t="shared" si="609"/>
        <v>145</v>
      </c>
      <c r="U2472" t="str">
        <f t="shared" si="610"/>
        <v/>
      </c>
      <c r="W2472" t="str">
        <f t="shared" si="611"/>
        <v/>
      </c>
      <c r="X2472" t="str">
        <f t="shared" si="612"/>
        <v/>
      </c>
      <c r="AE2472" t="s">
        <v>52</v>
      </c>
    </row>
    <row r="2473" spans="1:31" x14ac:dyDescent="0.25">
      <c r="A2473">
        <v>45.998740689999998</v>
      </c>
      <c r="B2473">
        <v>-122.8741864</v>
      </c>
      <c r="C2473">
        <v>61.673614069999999</v>
      </c>
      <c r="D2473">
        <f t="shared" si="614"/>
        <v>186.52695419985162</v>
      </c>
      <c r="E2473">
        <f t="shared" si="615"/>
        <v>72.760533219252721</v>
      </c>
      <c r="F2473">
        <f t="shared" si="616"/>
        <v>200.21588307979846</v>
      </c>
      <c r="G2473">
        <f t="shared" si="617"/>
        <v>93.320250044877383</v>
      </c>
      <c r="H2473">
        <f t="shared" si="618"/>
        <v>36.237479156631601</v>
      </c>
      <c r="I2473">
        <f t="shared" si="619"/>
        <v>100.10906034952954</v>
      </c>
      <c r="J2473">
        <f t="shared" si="620"/>
        <v>10021.599959355881</v>
      </c>
      <c r="K2473">
        <f t="shared" si="621"/>
        <v>10021.823964065748</v>
      </c>
      <c r="L2473">
        <f t="shared" si="624"/>
        <v>0.47329135832760133</v>
      </c>
      <c r="M2473" s="1">
        <f t="shared" si="622"/>
        <v>10587.372648719347</v>
      </c>
      <c r="N2473" s="1">
        <f>IF(M2473&lt;'How to'!$B$35,0,M2473)</f>
        <v>10587.372648719347</v>
      </c>
      <c r="O2473" s="1">
        <f>(((ABS('How to'!$B$33))*(N2473))/(11.82))^(1/2)</f>
        <v>275.92739719523951</v>
      </c>
      <c r="P2473" s="1">
        <f>(((ABS('How to'!$B$33)+'How to'!$B$32)*(N2473))/(11.82))^(1/2)</f>
        <v>417.92915332587734</v>
      </c>
      <c r="Q2473">
        <f>IF(P2473=0,'How to'!$B$34,MIN(ROUNDDOWN(2*P2473,-1)/2,'How to'!$B$34))</f>
        <v>145</v>
      </c>
      <c r="R2473">
        <f t="shared" si="623"/>
        <v>145</v>
      </c>
      <c r="S2473" t="str">
        <f t="shared" si="613"/>
        <v/>
      </c>
      <c r="T2473">
        <f t="shared" si="609"/>
        <v>145</v>
      </c>
      <c r="U2473" t="str">
        <f t="shared" si="610"/>
        <v/>
      </c>
      <c r="W2473" t="str">
        <f t="shared" si="611"/>
        <v/>
      </c>
      <c r="X2473" t="str">
        <f t="shared" si="612"/>
        <v/>
      </c>
      <c r="AE2473" t="s">
        <v>52</v>
      </c>
    </row>
    <row r="2474" spans="1:31" x14ac:dyDescent="0.25">
      <c r="A2474">
        <v>45.99895025</v>
      </c>
      <c r="B2474">
        <v>-122.8743036</v>
      </c>
      <c r="C2474">
        <v>61.698614069999998</v>
      </c>
      <c r="D2474">
        <f t="shared" si="614"/>
        <v>186.52695420064262</v>
      </c>
      <c r="E2474">
        <f t="shared" si="615"/>
        <v>72.760257651849457</v>
      </c>
      <c r="F2474">
        <f t="shared" si="616"/>
        <v>200.21578293664101</v>
      </c>
      <c r="G2474">
        <f t="shared" si="617"/>
        <v>93.316910460392052</v>
      </c>
      <c r="H2474">
        <f t="shared" si="618"/>
        <v>36.245075016795163</v>
      </c>
      <c r="I2474">
        <f t="shared" si="619"/>
        <v>100.10869712890052</v>
      </c>
      <c r="J2474">
        <f t="shared" si="620"/>
        <v>10021.589934233038</v>
      </c>
      <c r="K2474">
        <f t="shared" si="621"/>
        <v>10021.751240845935</v>
      </c>
      <c r="L2474">
        <f t="shared" si="624"/>
        <v>0.40162994522014084</v>
      </c>
      <c r="M2474" s="1">
        <f t="shared" si="622"/>
        <v>12476.349634926783</v>
      </c>
      <c r="N2474" s="1">
        <f>IF(M2474&lt;'How to'!$B$35,0,M2474)</f>
        <v>12476.349634926783</v>
      </c>
      <c r="O2474" s="1">
        <f>(((ABS('How to'!$B$33))*(N2474))/(11.82))^(1/2)</f>
        <v>299.53287362682784</v>
      </c>
      <c r="P2474" s="1">
        <f>(((ABS('How to'!$B$33)+'How to'!$B$32)*(N2474))/(11.82))^(1/2)</f>
        <v>453.68282215031496</v>
      </c>
      <c r="Q2474">
        <f>IF(P2474=0,'How to'!$B$34,MIN(ROUNDDOWN(2*P2474,-1)/2,'How to'!$B$34))</f>
        <v>145</v>
      </c>
      <c r="R2474">
        <f t="shared" si="623"/>
        <v>145</v>
      </c>
      <c r="S2474" t="str">
        <f t="shared" si="613"/>
        <v/>
      </c>
      <c r="T2474">
        <f t="shared" si="609"/>
        <v>145</v>
      </c>
      <c r="U2474" t="str">
        <f t="shared" si="610"/>
        <v/>
      </c>
      <c r="W2474" t="str">
        <f t="shared" si="611"/>
        <v/>
      </c>
      <c r="X2474" t="str">
        <f t="shared" si="612"/>
        <v/>
      </c>
      <c r="AE2474" t="s">
        <v>52</v>
      </c>
    </row>
    <row r="2475" spans="1:31" x14ac:dyDescent="0.25">
      <c r="A2475">
        <v>45.99915979</v>
      </c>
      <c r="B2475">
        <v>-122.8744208</v>
      </c>
      <c r="C2475">
        <v>61.723614070000004</v>
      </c>
      <c r="D2475">
        <f t="shared" si="614"/>
        <v>186.66944315977662</v>
      </c>
      <c r="E2475">
        <f t="shared" si="615"/>
        <v>72.388797167681261</v>
      </c>
      <c r="F2475">
        <f t="shared" si="616"/>
        <v>200.21393299409701</v>
      </c>
      <c r="G2475">
        <f t="shared" si="617"/>
        <v>93.312457680023627</v>
      </c>
      <c r="H2475">
        <f t="shared" si="618"/>
        <v>36.252670817896288</v>
      </c>
      <c r="I2475">
        <f t="shared" si="619"/>
        <v>100.10729693542299</v>
      </c>
      <c r="J2475">
        <f t="shared" si="620"/>
        <v>10021.404741241191</v>
      </c>
      <c r="K2475">
        <f t="shared" si="621"/>
        <v>10021.470899716949</v>
      </c>
      <c r="L2475">
        <f t="shared" si="624"/>
        <v>0.25721289967287703</v>
      </c>
      <c r="M2475" s="1">
        <f t="shared" si="622"/>
        <v>19480.887063716946</v>
      </c>
      <c r="N2475" s="1">
        <f>IF(M2475&lt;'How to'!$B$35,0,M2475)</f>
        <v>19480.887063716946</v>
      </c>
      <c r="O2475" s="1">
        <f>(((ABS('How to'!$B$33))*(N2475))/(11.82))^(1/2)</f>
        <v>374.28729797131558</v>
      </c>
      <c r="P2475" s="1">
        <f>(((ABS('How to'!$B$33)+'How to'!$B$32)*(N2475))/(11.82))^(1/2)</f>
        <v>566.90845175877678</v>
      </c>
      <c r="Q2475">
        <f>IF(P2475=0,'How to'!$B$34,MIN(ROUNDDOWN(2*P2475,-1)/2,'How to'!$B$34))</f>
        <v>145</v>
      </c>
      <c r="R2475">
        <f t="shared" si="623"/>
        <v>145</v>
      </c>
      <c r="S2475" t="str">
        <f t="shared" si="613"/>
        <v/>
      </c>
      <c r="T2475">
        <f t="shared" si="609"/>
        <v>145</v>
      </c>
      <c r="U2475" t="str">
        <f t="shared" si="610"/>
        <v/>
      </c>
      <c r="W2475" t="str">
        <f t="shared" si="611"/>
        <v/>
      </c>
      <c r="X2475" t="str">
        <f t="shared" si="612"/>
        <v/>
      </c>
      <c r="AE2475" t="s">
        <v>52</v>
      </c>
    </row>
    <row r="2476" spans="1:31" x14ac:dyDescent="0.25">
      <c r="A2476">
        <v>45.999368930000003</v>
      </c>
      <c r="B2476">
        <v>-122.87453960000001</v>
      </c>
      <c r="C2476">
        <v>61.748614070000002</v>
      </c>
      <c r="D2476">
        <f t="shared" si="614"/>
        <v>187.0123072196703</v>
      </c>
      <c r="E2476">
        <f t="shared" si="615"/>
        <v>71.445098720409021</v>
      </c>
      <c r="F2476">
        <f t="shared" si="616"/>
        <v>200.19491797444144</v>
      </c>
      <c r="G2476">
        <f t="shared" si="617"/>
        <v>93.264590295017925</v>
      </c>
      <c r="H2476">
        <f t="shared" si="618"/>
        <v>36.376262302773846</v>
      </c>
      <c r="I2476">
        <f t="shared" si="619"/>
        <v>100.10752350356968</v>
      </c>
      <c r="J2476">
        <f t="shared" si="620"/>
        <v>10019.501295698334</v>
      </c>
      <c r="K2476">
        <f t="shared" si="621"/>
        <v>10021.516262017756</v>
      </c>
      <c r="L2476">
        <f t="shared" si="624"/>
        <v>1.4194950931308132</v>
      </c>
      <c r="M2476" s="1">
        <f t="shared" si="622"/>
        <v>3529.9580500537263</v>
      </c>
      <c r="N2476" s="1">
        <f>IF(M2476&lt;'How to'!$B$35,0,M2476)</f>
        <v>3529.9580500537263</v>
      </c>
      <c r="O2476" s="1">
        <f>(((ABS('How to'!$B$33))*(N2476))/(11.82))^(1/2)</f>
        <v>159.32557581201885</v>
      </c>
      <c r="P2476" s="1">
        <f>(((ABS('How to'!$B$33)+'How to'!$B$32)*(N2476))/(11.82))^(1/2)</f>
        <v>241.32001272479553</v>
      </c>
      <c r="Q2476">
        <f>IF(P2476=0,'How to'!$B$34,MIN(ROUNDDOWN(2*P2476,-1)/2,'How to'!$B$34))</f>
        <v>145</v>
      </c>
      <c r="R2476">
        <f t="shared" si="623"/>
        <v>145</v>
      </c>
      <c r="S2476" t="str">
        <f t="shared" si="613"/>
        <v/>
      </c>
      <c r="T2476">
        <f t="shared" si="609"/>
        <v>145</v>
      </c>
      <c r="U2476" t="str">
        <f t="shared" si="610"/>
        <v/>
      </c>
      <c r="W2476" t="str">
        <f t="shared" si="611"/>
        <v/>
      </c>
      <c r="X2476" t="str">
        <f t="shared" si="612"/>
        <v/>
      </c>
      <c r="AE2476" t="s">
        <v>52</v>
      </c>
    </row>
    <row r="2477" spans="1:31" x14ac:dyDescent="0.25">
      <c r="A2477">
        <v>45.999577979999998</v>
      </c>
      <c r="B2477">
        <v>-122.8746587</v>
      </c>
      <c r="C2477">
        <v>61.773614070000001</v>
      </c>
      <c r="D2477">
        <f t="shared" si="614"/>
        <v>187.54775401546988</v>
      </c>
      <c r="E2477">
        <f t="shared" si="615"/>
        <v>69.929168387768755</v>
      </c>
      <c r="F2477">
        <f t="shared" si="616"/>
        <v>200.16055712265617</v>
      </c>
      <c r="G2477">
        <f t="shared" si="617"/>
        <v>93.206704154974233</v>
      </c>
      <c r="H2477">
        <f t="shared" si="618"/>
        <v>36.523051919701011</v>
      </c>
      <c r="I2477">
        <f t="shared" si="619"/>
        <v>100.10705779794982</v>
      </c>
      <c r="J2477">
        <f t="shared" si="620"/>
        <v>10016.062156913025</v>
      </c>
      <c r="K2477">
        <f t="shared" si="621"/>
        <v>10021.423020962065</v>
      </c>
      <c r="L2477">
        <f t="shared" si="624"/>
        <v>2.3153539792092643</v>
      </c>
      <c r="M2477" s="1">
        <f t="shared" si="622"/>
        <v>2164.1233070514263</v>
      </c>
      <c r="N2477" s="1">
        <f>IF(M2477&lt;'How to'!$B$35,0,M2477)</f>
        <v>2164.1233070514263</v>
      </c>
      <c r="O2477" s="1">
        <f>(((ABS('How to'!$B$33))*(N2477))/(11.82))^(1/2)</f>
        <v>124.75033649296321</v>
      </c>
      <c r="P2477" s="1">
        <f>(((ABS('How to'!$B$33)+'How to'!$B$32)*(N2477))/(11.82))^(1/2)</f>
        <v>188.95116265215111</v>
      </c>
      <c r="Q2477">
        <f>IF(P2477=0,'How to'!$B$34,MIN(ROUNDDOWN(2*P2477,-1)/2,'How to'!$B$34))</f>
        <v>145</v>
      </c>
      <c r="R2477">
        <f t="shared" si="623"/>
        <v>145</v>
      </c>
      <c r="S2477" t="str">
        <f t="shared" si="613"/>
        <v/>
      </c>
      <c r="T2477">
        <f t="shared" si="609"/>
        <v>145</v>
      </c>
      <c r="U2477" t="str">
        <f t="shared" si="610"/>
        <v/>
      </c>
      <c r="W2477" t="str">
        <f t="shared" si="611"/>
        <v/>
      </c>
      <c r="X2477" t="str">
        <f t="shared" si="612"/>
        <v/>
      </c>
      <c r="AE2477" t="s">
        <v>52</v>
      </c>
    </row>
    <row r="2478" spans="1:31" x14ac:dyDescent="0.25">
      <c r="A2478">
        <v>45.999787570000002</v>
      </c>
      <c r="B2478">
        <v>-122.87477579999999</v>
      </c>
      <c r="C2478">
        <v>61.798614069999999</v>
      </c>
      <c r="D2478">
        <f t="shared" si="614"/>
        <v>188.22346338021927</v>
      </c>
      <c r="E2478">
        <f t="shared" si="615"/>
        <v>67.957005854802475</v>
      </c>
      <c r="F2478">
        <f t="shared" si="616"/>
        <v>200.11553365892016</v>
      </c>
      <c r="G2478">
        <f t="shared" si="617"/>
        <v>93.210043740250541</v>
      </c>
      <c r="H2478">
        <f t="shared" si="618"/>
        <v>36.515180879901109</v>
      </c>
      <c r="I2478">
        <f t="shared" si="619"/>
        <v>100.10729588172539</v>
      </c>
      <c r="J2478">
        <f t="shared" si="620"/>
        <v>10011.556702898602</v>
      </c>
      <c r="K2478">
        <f t="shared" si="621"/>
        <v>10021.470688751313</v>
      </c>
      <c r="L2478">
        <f t="shared" si="624"/>
        <v>3.1486482580165318</v>
      </c>
      <c r="M2478" s="1">
        <f t="shared" si="622"/>
        <v>1591.3925385657822</v>
      </c>
      <c r="N2478" s="1">
        <f>IF(M2478&lt;'How to'!$B$35,0,M2478)</f>
        <v>1591.3925385657822</v>
      </c>
      <c r="O2478" s="1">
        <f>(((ABS('How to'!$B$33))*(N2478))/(11.82))^(1/2)</f>
        <v>106.97674596613747</v>
      </c>
      <c r="P2478" s="1">
        <f>(((ABS('How to'!$B$33)+'How to'!$B$32)*(N2478))/(11.82))^(1/2)</f>
        <v>162.03066937767872</v>
      </c>
      <c r="Q2478">
        <f>IF(P2478=0,'How to'!$B$34,MIN(ROUNDDOWN(2*P2478,-1)/2,'How to'!$B$34))</f>
        <v>145</v>
      </c>
      <c r="R2478">
        <f t="shared" si="623"/>
        <v>145</v>
      </c>
      <c r="S2478" t="str">
        <f t="shared" si="613"/>
        <v/>
      </c>
      <c r="T2478">
        <f t="shared" si="609"/>
        <v>145</v>
      </c>
      <c r="U2478" t="str">
        <f t="shared" si="610"/>
        <v/>
      </c>
      <c r="W2478" t="str">
        <f t="shared" si="611"/>
        <v/>
      </c>
      <c r="X2478" t="str">
        <f t="shared" si="612"/>
        <v/>
      </c>
      <c r="AE2478" t="s">
        <v>52</v>
      </c>
    </row>
    <row r="2479" spans="1:31" x14ac:dyDescent="0.25">
      <c r="A2479">
        <v>45.999998429999998</v>
      </c>
      <c r="B2479">
        <v>-122.87488810000001</v>
      </c>
      <c r="C2479">
        <v>61.823614069999998</v>
      </c>
      <c r="D2479">
        <f t="shared" si="614"/>
        <v>189.01383182996392</v>
      </c>
      <c r="E2479">
        <f t="shared" si="615"/>
        <v>65.60594452613303</v>
      </c>
      <c r="F2479">
        <f t="shared" si="616"/>
        <v>200.0759070458308</v>
      </c>
      <c r="G2479">
        <f t="shared" si="617"/>
        <v>93.356985479753007</v>
      </c>
      <c r="H2479">
        <f t="shared" si="618"/>
        <v>36.136127820751959</v>
      </c>
      <c r="I2479">
        <f t="shared" si="619"/>
        <v>100.10667546045337</v>
      </c>
      <c r="J2479">
        <f t="shared" si="620"/>
        <v>10007.592145052982</v>
      </c>
      <c r="K2479">
        <f t="shared" si="621"/>
        <v>10021.346471744539</v>
      </c>
      <c r="L2479">
        <f t="shared" si="624"/>
        <v>3.708682608630232</v>
      </c>
      <c r="M2479" s="1">
        <f t="shared" si="622"/>
        <v>1351.0655304426052</v>
      </c>
      <c r="N2479" s="1">
        <f>IF(M2479&lt;'How to'!$B$35,0,M2479)</f>
        <v>1351.0655304426052</v>
      </c>
      <c r="O2479" s="1">
        <f>(((ABS('How to'!$B$33))*(N2479))/(11.82))^(1/2)</f>
        <v>98.568677942703331</v>
      </c>
      <c r="P2479" s="1">
        <f>(((ABS('How to'!$B$33)+'How to'!$B$32)*(N2479))/(11.82))^(1/2)</f>
        <v>149.29551953080144</v>
      </c>
      <c r="Q2479">
        <f>IF(P2479=0,'How to'!$B$34,MIN(ROUNDDOWN(2*P2479,-1)/2,'How to'!$B$34))</f>
        <v>145</v>
      </c>
      <c r="R2479">
        <f t="shared" si="623"/>
        <v>145</v>
      </c>
      <c r="S2479" t="str">
        <f t="shared" si="613"/>
        <v/>
      </c>
      <c r="T2479">
        <f t="shared" si="609"/>
        <v>145</v>
      </c>
      <c r="U2479" t="str">
        <f t="shared" si="610"/>
        <v/>
      </c>
      <c r="W2479" t="str">
        <f t="shared" si="611"/>
        <v/>
      </c>
      <c r="X2479" t="str">
        <f t="shared" si="612"/>
        <v/>
      </c>
      <c r="AE2479" t="s">
        <v>52</v>
      </c>
    </row>
    <row r="2480" spans="1:31" x14ac:dyDescent="0.25">
      <c r="A2480">
        <v>46.00021108</v>
      </c>
      <c r="B2480">
        <v>-122.8749931</v>
      </c>
      <c r="C2480">
        <v>61.848614070000004</v>
      </c>
      <c r="D2480">
        <f t="shared" si="614"/>
        <v>189.98899064996971</v>
      </c>
      <c r="E2480">
        <f t="shared" si="615"/>
        <v>62.597604881616661</v>
      </c>
      <c r="F2480">
        <f t="shared" si="616"/>
        <v>200.03568857858659</v>
      </c>
      <c r="G2480">
        <f t="shared" si="617"/>
        <v>93.747716924652394</v>
      </c>
      <c r="H2480">
        <f t="shared" si="618"/>
        <v>35.068846329957751</v>
      </c>
      <c r="I2480">
        <f t="shared" si="619"/>
        <v>100.09224950763645</v>
      </c>
      <c r="J2480">
        <f t="shared" si="620"/>
        <v>10003.569176277319</v>
      </c>
      <c r="K2480">
        <f t="shared" si="621"/>
        <v>10018.45841149895</v>
      </c>
      <c r="L2480">
        <f t="shared" si="624"/>
        <v>3.8586571785572867</v>
      </c>
      <c r="M2480" s="1">
        <f t="shared" si="622"/>
        <v>1298.179385716348</v>
      </c>
      <c r="N2480" s="1">
        <f>IF(M2480&lt;'How to'!$B$35,0,M2480)</f>
        <v>1298.179385716348</v>
      </c>
      <c r="O2480" s="1">
        <f>(((ABS('How to'!$B$33))*(N2480))/(11.82))^(1/2)</f>
        <v>96.620232642176049</v>
      </c>
      <c r="P2480" s="1">
        <f>(((ABS('How to'!$B$33)+'How to'!$B$32)*(N2480))/(11.82))^(1/2)</f>
        <v>146.34433707110907</v>
      </c>
      <c r="Q2480">
        <f>IF(P2480=0,'How to'!$B$34,MIN(ROUNDDOWN(2*P2480,-1)/2,'How to'!$B$34))</f>
        <v>145</v>
      </c>
      <c r="R2480">
        <f t="shared" si="623"/>
        <v>145</v>
      </c>
      <c r="S2480" t="str">
        <f t="shared" si="613"/>
        <v/>
      </c>
      <c r="T2480">
        <f t="shared" si="609"/>
        <v>145</v>
      </c>
      <c r="U2480" t="str">
        <f t="shared" si="610"/>
        <v/>
      </c>
      <c r="W2480" t="str">
        <f t="shared" si="611"/>
        <v/>
      </c>
      <c r="X2480" t="str">
        <f t="shared" si="612"/>
        <v/>
      </c>
      <c r="AE2480" t="s">
        <v>52</v>
      </c>
    </row>
    <row r="2481" spans="1:31" x14ac:dyDescent="0.25">
      <c r="A2481">
        <v>46.000425460000002</v>
      </c>
      <c r="B2481">
        <v>-122.8750907</v>
      </c>
      <c r="C2481">
        <v>61.873614070000002</v>
      </c>
      <c r="D2481">
        <f t="shared" si="614"/>
        <v>191.06656341053954</v>
      </c>
      <c r="E2481">
        <f t="shared" si="615"/>
        <v>59.194911515758037</v>
      </c>
      <c r="F2481">
        <f t="shared" si="616"/>
        <v>200.02617129483869</v>
      </c>
      <c r="G2481">
        <f t="shared" si="617"/>
        <v>94.341049860495644</v>
      </c>
      <c r="H2481">
        <f t="shared" si="618"/>
        <v>33.406138655355669</v>
      </c>
      <c r="I2481">
        <f t="shared" si="619"/>
        <v>100.08098614942487</v>
      </c>
      <c r="J2481">
        <f t="shared" si="620"/>
        <v>10002.617300718037</v>
      </c>
      <c r="K2481">
        <f t="shared" si="621"/>
        <v>10016.203788641373</v>
      </c>
      <c r="L2481">
        <f t="shared" si="624"/>
        <v>3.6859853395443505</v>
      </c>
      <c r="M2481" s="1">
        <f t="shared" si="622"/>
        <v>1358.6874154360505</v>
      </c>
      <c r="N2481" s="1">
        <f>IF(M2481&lt;'How to'!$B$35,0,M2481)</f>
        <v>1358.6874154360505</v>
      </c>
      <c r="O2481" s="1">
        <f>(((ABS('How to'!$B$33))*(N2481))/(11.82))^(1/2)</f>
        <v>98.846319006094035</v>
      </c>
      <c r="P2481" s="1">
        <f>(((ABS('How to'!$B$33)+'How to'!$B$32)*(N2481))/(11.82))^(1/2)</f>
        <v>149.71604426205627</v>
      </c>
      <c r="Q2481">
        <f>IF(P2481=0,'How to'!$B$34,MIN(ROUNDDOWN(2*P2481,-1)/2,'How to'!$B$34))</f>
        <v>145</v>
      </c>
      <c r="R2481">
        <f t="shared" si="623"/>
        <v>145</v>
      </c>
      <c r="S2481" t="str">
        <f t="shared" si="613"/>
        <v/>
      </c>
      <c r="T2481">
        <f t="shared" si="609"/>
        <v>145</v>
      </c>
      <c r="U2481" t="str">
        <f t="shared" si="610"/>
        <v/>
      </c>
      <c r="W2481" t="str">
        <f t="shared" si="611"/>
        <v/>
      </c>
      <c r="X2481" t="str">
        <f t="shared" si="612"/>
        <v/>
      </c>
      <c r="AE2481" t="s">
        <v>52</v>
      </c>
    </row>
    <row r="2482" spans="1:31" x14ac:dyDescent="0.25">
      <c r="A2482">
        <v>46.000641090000002</v>
      </c>
      <c r="B2482">
        <v>-122.8751824</v>
      </c>
      <c r="C2482">
        <v>61.898614070000001</v>
      </c>
      <c r="D2482">
        <f t="shared" si="614"/>
        <v>192.20758828503165</v>
      </c>
      <c r="E2482">
        <f t="shared" si="615"/>
        <v>55.405602622598693</v>
      </c>
      <c r="F2482">
        <f t="shared" si="616"/>
        <v>200.03384162766446</v>
      </c>
      <c r="G2482">
        <f t="shared" si="617"/>
        <v>95.013419639968717</v>
      </c>
      <c r="H2482">
        <f t="shared" si="618"/>
        <v>31.441860587465278</v>
      </c>
      <c r="I2482">
        <f t="shared" si="619"/>
        <v>100.08067000616251</v>
      </c>
      <c r="J2482">
        <f t="shared" si="620"/>
        <v>10003.384449080386</v>
      </c>
      <c r="K2482">
        <f t="shared" si="621"/>
        <v>10016.140508882396</v>
      </c>
      <c r="L2482">
        <f t="shared" si="624"/>
        <v>3.5715626554786892</v>
      </c>
      <c r="M2482" s="1">
        <f t="shared" si="622"/>
        <v>1402.2070274362795</v>
      </c>
      <c r="N2482" s="1">
        <f>IF(M2482&lt;'How to'!$B$35,0,M2482)</f>
        <v>1402.2070274362795</v>
      </c>
      <c r="O2482" s="1">
        <f>(((ABS('How to'!$B$33))*(N2482))/(11.82))^(1/2)</f>
        <v>100.41689635604335</v>
      </c>
      <c r="P2482" s="1">
        <f>(((ABS('How to'!$B$33)+'How to'!$B$32)*(N2482))/(11.82))^(1/2)</f>
        <v>152.09489489004471</v>
      </c>
      <c r="Q2482">
        <f>IF(P2482=0,'How to'!$B$34,MIN(ROUNDDOWN(2*P2482,-1)/2,'How to'!$B$34))</f>
        <v>145</v>
      </c>
      <c r="R2482">
        <f t="shared" si="623"/>
        <v>145</v>
      </c>
      <c r="S2482" t="str">
        <f t="shared" si="613"/>
        <v/>
      </c>
      <c r="T2482">
        <f t="shared" si="609"/>
        <v>145</v>
      </c>
      <c r="U2482" t="str">
        <f t="shared" si="610"/>
        <v/>
      </c>
      <c r="W2482" t="str">
        <f t="shared" si="611"/>
        <v/>
      </c>
      <c r="X2482" t="str">
        <f t="shared" si="612"/>
        <v/>
      </c>
      <c r="AE2482" t="s">
        <v>52</v>
      </c>
    </row>
    <row r="2483" spans="1:31" x14ac:dyDescent="0.25">
      <c r="A2483">
        <v>46.00085773</v>
      </c>
      <c r="B2483">
        <v>-122.87526920000001</v>
      </c>
      <c r="C2483">
        <v>61.923614069999999</v>
      </c>
      <c r="D2483">
        <f t="shared" si="614"/>
        <v>193.35306593989219</v>
      </c>
      <c r="E2483">
        <f t="shared" si="615"/>
        <v>51.260614329467465</v>
      </c>
      <c r="F2483">
        <f t="shared" si="616"/>
        <v>200.03264406039006</v>
      </c>
      <c r="G2483">
        <f t="shared" si="617"/>
        <v>95.656846350210913</v>
      </c>
      <c r="H2483">
        <f t="shared" si="618"/>
        <v>29.469863851816463</v>
      </c>
      <c r="I2483">
        <f t="shared" si="619"/>
        <v>100.09348195118629</v>
      </c>
      <c r="J2483">
        <f t="shared" si="620"/>
        <v>10003.264672447674</v>
      </c>
      <c r="K2483">
        <f t="shared" si="621"/>
        <v>10018.705129112455</v>
      </c>
      <c r="L2483">
        <f t="shared" si="624"/>
        <v>3.9294346495114114</v>
      </c>
      <c r="M2483" s="1">
        <f t="shared" si="622"/>
        <v>1274.8278089264302</v>
      </c>
      <c r="N2483" s="1">
        <f>IF(M2483&lt;'How to'!$B$35,0,M2483)</f>
        <v>1274.8278089264302</v>
      </c>
      <c r="O2483" s="1">
        <f>(((ABS('How to'!$B$33))*(N2483))/(11.82))^(1/2)</f>
        <v>95.747289597183823</v>
      </c>
      <c r="P2483" s="1">
        <f>(((ABS('How to'!$B$33)+'How to'!$B$32)*(N2483))/(11.82))^(1/2)</f>
        <v>145.02214742483349</v>
      </c>
      <c r="Q2483">
        <f>IF(P2483=0,'How to'!$B$34,MIN(ROUNDDOWN(2*P2483,-1)/2,'How to'!$B$34))</f>
        <v>145</v>
      </c>
      <c r="R2483">
        <f t="shared" si="623"/>
        <v>145</v>
      </c>
      <c r="S2483" t="str">
        <f t="shared" si="613"/>
        <v/>
      </c>
      <c r="T2483">
        <f t="shared" ref="T2483:T2546" si="625">IF(Q2483=T2484,T2484,IF(Q2483&lt;T2484,Q2483,IF(MIN(Q2443:Q2482)&lt;Q2483,IF(MIN(Q2443:Q2482)&lt;T2484,T2484,MIN(Q2443:Q2482)),MIN(Q2443:Q2482))))</f>
        <v>145</v>
      </c>
      <c r="U2483" t="str">
        <f t="shared" ref="U2483:U2546" si="626">IF(T2484=T2483,"",T2483)</f>
        <v/>
      </c>
      <c r="W2483" t="str">
        <f t="shared" si="611"/>
        <v/>
      </c>
      <c r="X2483" t="str">
        <f t="shared" si="612"/>
        <v/>
      </c>
      <c r="AE2483" t="s">
        <v>52</v>
      </c>
    </row>
    <row r="2484" spans="1:31" x14ac:dyDescent="0.25">
      <c r="A2484">
        <v>46.001075630000003</v>
      </c>
      <c r="B2484">
        <v>-122.87534909999999</v>
      </c>
      <c r="C2484">
        <v>61.948614069999998</v>
      </c>
      <c r="D2484">
        <f t="shared" si="614"/>
        <v>194.39835604516387</v>
      </c>
      <c r="E2484">
        <f t="shared" si="615"/>
        <v>47.107924670313288</v>
      </c>
      <c r="F2484">
        <f t="shared" si="616"/>
        <v>200.02469197528143</v>
      </c>
      <c r="G2484">
        <f t="shared" si="617"/>
        <v>96.241273725317328</v>
      </c>
      <c r="H2484">
        <f t="shared" si="618"/>
        <v>27.528813026063162</v>
      </c>
      <c r="I2484">
        <f t="shared" si="619"/>
        <v>100.10104052853497</v>
      </c>
      <c r="J2484">
        <f t="shared" si="620"/>
        <v>10002.469349951554</v>
      </c>
      <c r="K2484">
        <f t="shared" si="621"/>
        <v>10020.218314895399</v>
      </c>
      <c r="L2484">
        <f t="shared" si="624"/>
        <v>4.212952046231341</v>
      </c>
      <c r="M2484" s="1">
        <f t="shared" si="622"/>
        <v>1189.2158046112697</v>
      </c>
      <c r="N2484" s="1">
        <f>IF(M2484&lt;'How to'!$B$35,0,M2484)</f>
        <v>1189.2158046112697</v>
      </c>
      <c r="O2484" s="1">
        <f>(((ABS('How to'!$B$33))*(N2484))/(11.82))^(1/2)</f>
        <v>92.476431072398924</v>
      </c>
      <c r="P2484" s="1">
        <f>(((ABS('How to'!$B$33)+'How to'!$B$32)*(N2484))/(11.82))^(1/2)</f>
        <v>140.06799228182379</v>
      </c>
      <c r="Q2484">
        <f>IF(P2484=0,'How to'!$B$34,MIN(ROUNDDOWN(2*P2484,-1)/2,'How to'!$B$34))</f>
        <v>140</v>
      </c>
      <c r="R2484">
        <f t="shared" si="623"/>
        <v>140</v>
      </c>
      <c r="S2484">
        <f t="shared" si="613"/>
        <v>140</v>
      </c>
      <c r="T2484">
        <f t="shared" si="625"/>
        <v>145</v>
      </c>
      <c r="U2484">
        <f t="shared" si="626"/>
        <v>145</v>
      </c>
      <c r="W2484" t="str">
        <f t="shared" si="611"/>
        <v>61.94861407 140</v>
      </c>
      <c r="X2484" t="str">
        <f t="shared" si="612"/>
        <v>61.94861407 145</v>
      </c>
      <c r="AE2484" t="s">
        <v>52</v>
      </c>
    </row>
    <row r="2485" spans="1:31" x14ac:dyDescent="0.25">
      <c r="A2485">
        <v>46.001294360000003</v>
      </c>
      <c r="B2485">
        <v>-122.8754242</v>
      </c>
      <c r="C2485">
        <v>61.973614070000004</v>
      </c>
      <c r="D2485">
        <f t="shared" si="614"/>
        <v>195.32230789488764</v>
      </c>
      <c r="E2485">
        <f t="shared" si="615"/>
        <v>43.063525171839217</v>
      </c>
      <c r="F2485">
        <f t="shared" si="616"/>
        <v>200.01317746991302</v>
      </c>
      <c r="G2485">
        <f t="shared" si="617"/>
        <v>96.7255135500439</v>
      </c>
      <c r="H2485">
        <f t="shared" si="618"/>
        <v>25.788829203245538</v>
      </c>
      <c r="I2485">
        <f t="shared" si="619"/>
        <v>100.10438893072518</v>
      </c>
      <c r="J2485">
        <f t="shared" si="620"/>
        <v>10001.317790402731</v>
      </c>
      <c r="K2485">
        <f t="shared" si="621"/>
        <v>10020.888683193894</v>
      </c>
      <c r="L2485">
        <f t="shared" si="624"/>
        <v>4.4239001787069876</v>
      </c>
      <c r="M2485" s="1">
        <f t="shared" si="622"/>
        <v>1132.5853069002551</v>
      </c>
      <c r="N2485" s="1">
        <f>IF(M2485&lt;'How to'!$B$35,0,M2485)</f>
        <v>1132.5853069002551</v>
      </c>
      <c r="O2485" s="1">
        <f>(((ABS('How to'!$B$33))*(N2485))/(11.82))^(1/2)</f>
        <v>90.247709068383074</v>
      </c>
      <c r="P2485" s="1">
        <f>(((ABS('How to'!$B$33)+'How to'!$B$32)*(N2485))/(11.82))^(1/2)</f>
        <v>136.69229305947354</v>
      </c>
      <c r="Q2485">
        <f>IF(P2485=0,'How to'!$B$34,MIN(ROUNDDOWN(2*P2485,-1)/2,'How to'!$B$34))</f>
        <v>135</v>
      </c>
      <c r="R2485">
        <f t="shared" si="623"/>
        <v>135</v>
      </c>
      <c r="S2485">
        <f t="shared" si="613"/>
        <v>135</v>
      </c>
      <c r="T2485">
        <f t="shared" si="625"/>
        <v>135</v>
      </c>
      <c r="U2485" t="str">
        <f t="shared" si="626"/>
        <v/>
      </c>
      <c r="W2485" t="str">
        <f t="shared" si="611"/>
        <v>61.97361407 135</v>
      </c>
      <c r="X2485" t="str">
        <f t="shared" si="612"/>
        <v/>
      </c>
      <c r="AE2485" t="s">
        <v>52</v>
      </c>
    </row>
    <row r="2486" spans="1:31" x14ac:dyDescent="0.25">
      <c r="A2486">
        <v>46.001514200000003</v>
      </c>
      <c r="B2486">
        <v>-122.8754923</v>
      </c>
      <c r="C2486">
        <v>61.998614070000002</v>
      </c>
      <c r="D2486">
        <f t="shared" si="614"/>
        <v>196.15609095006053</v>
      </c>
      <c r="E2486">
        <f t="shared" si="615"/>
        <v>39.119681845191849</v>
      </c>
      <c r="F2486">
        <f t="shared" si="616"/>
        <v>200.01890291789286</v>
      </c>
      <c r="G2486">
        <f t="shared" si="617"/>
        <v>97.194168645062945</v>
      </c>
      <c r="H2486">
        <f t="shared" si="618"/>
        <v>23.963798187081743</v>
      </c>
      <c r="I2486">
        <f t="shared" si="619"/>
        <v>100.10479530050556</v>
      </c>
      <c r="J2486">
        <f t="shared" si="620"/>
        <v>10001.890381119361</v>
      </c>
      <c r="K2486">
        <f t="shared" si="621"/>
        <v>10020.970042156119</v>
      </c>
      <c r="L2486">
        <f t="shared" si="624"/>
        <v>4.3680271332442402</v>
      </c>
      <c r="M2486" s="1">
        <f t="shared" si="622"/>
        <v>1147.0819361318047</v>
      </c>
      <c r="N2486" s="1">
        <f>IF(M2486&lt;'How to'!$B$35,0,M2486)</f>
        <v>1147.0819361318047</v>
      </c>
      <c r="O2486" s="1">
        <f>(((ABS('How to'!$B$33))*(N2486))/(11.82))^(1/2)</f>
        <v>90.823439550837421</v>
      </c>
      <c r="P2486" s="1">
        <f>(((ABS('How to'!$B$33)+'How to'!$B$32)*(N2486))/(11.82))^(1/2)</f>
        <v>137.56431430680837</v>
      </c>
      <c r="Q2486">
        <f>IF(P2486=0,'How to'!$B$34,MIN(ROUNDDOWN(2*P2486,-1)/2,'How to'!$B$34))</f>
        <v>135</v>
      </c>
      <c r="R2486">
        <f t="shared" si="623"/>
        <v>135</v>
      </c>
      <c r="S2486" t="str">
        <f t="shared" si="613"/>
        <v/>
      </c>
      <c r="T2486">
        <f t="shared" si="625"/>
        <v>135</v>
      </c>
      <c r="U2486" t="str">
        <f t="shared" si="626"/>
        <v/>
      </c>
      <c r="W2486" t="str">
        <f t="shared" si="611"/>
        <v/>
      </c>
      <c r="X2486" t="str">
        <f t="shared" si="612"/>
        <v/>
      </c>
      <c r="AE2486" t="s">
        <v>52</v>
      </c>
    </row>
    <row r="2487" spans="1:31" x14ac:dyDescent="0.25">
      <c r="A2487">
        <v>46.001735349999997</v>
      </c>
      <c r="B2487">
        <v>-122.875551</v>
      </c>
      <c r="C2487">
        <v>62.023614070000001</v>
      </c>
      <c r="D2487">
        <f t="shared" si="614"/>
        <v>196.92530869463712</v>
      </c>
      <c r="E2487">
        <f t="shared" si="615"/>
        <v>35.144938386003865</v>
      </c>
      <c r="F2487">
        <f t="shared" si="616"/>
        <v>200.0368563506089</v>
      </c>
      <c r="G2487">
        <f t="shared" si="617"/>
        <v>97.696219589681277</v>
      </c>
      <c r="H2487">
        <f t="shared" si="618"/>
        <v>21.790808750995215</v>
      </c>
      <c r="I2487">
        <f t="shared" si="619"/>
        <v>100.09690638644969</v>
      </c>
      <c r="J2487">
        <f t="shared" si="620"/>
        <v>10003.685974658536</v>
      </c>
      <c r="K2487">
        <f t="shared" si="621"/>
        <v>10019.390668137672</v>
      </c>
      <c r="L2487">
        <f t="shared" si="624"/>
        <v>3.9629147706121612</v>
      </c>
      <c r="M2487" s="1">
        <f t="shared" si="622"/>
        <v>1264.1441020178631</v>
      </c>
      <c r="N2487" s="1">
        <f>IF(M2487&lt;'How to'!$B$35,0,M2487)</f>
        <v>1264.1441020178631</v>
      </c>
      <c r="O2487" s="1">
        <f>(((ABS('How to'!$B$33))*(N2487))/(11.82))^(1/2)</f>
        <v>95.34523993165169</v>
      </c>
      <c r="P2487" s="1">
        <f>(((ABS('How to'!$B$33)+'How to'!$B$32)*(N2487))/(11.82))^(1/2)</f>
        <v>144.41318913356275</v>
      </c>
      <c r="Q2487">
        <f>IF(P2487=0,'How to'!$B$34,MIN(ROUNDDOWN(2*P2487,-1)/2,'How to'!$B$34))</f>
        <v>140</v>
      </c>
      <c r="R2487">
        <f t="shared" si="623"/>
        <v>135</v>
      </c>
      <c r="S2487" t="str">
        <f t="shared" si="613"/>
        <v/>
      </c>
      <c r="T2487">
        <f t="shared" si="625"/>
        <v>135</v>
      </c>
      <c r="U2487" t="str">
        <f t="shared" si="626"/>
        <v/>
      </c>
      <c r="W2487" t="str">
        <f t="shared" si="611"/>
        <v/>
      </c>
      <c r="X2487" t="str">
        <f t="shared" si="612"/>
        <v/>
      </c>
      <c r="AE2487" t="s">
        <v>52</v>
      </c>
    </row>
    <row r="2488" spans="1:31" x14ac:dyDescent="0.25">
      <c r="A2488">
        <v>46.001957390000001</v>
      </c>
      <c r="B2488">
        <v>-122.8756023</v>
      </c>
      <c r="C2488">
        <v>62.048614069999999</v>
      </c>
      <c r="D2488">
        <f t="shared" si="614"/>
        <v>197.61882918006924</v>
      </c>
      <c r="E2488">
        <f t="shared" si="615"/>
        <v>31.031038884605344</v>
      </c>
      <c r="F2488">
        <f t="shared" si="616"/>
        <v>200.04031348895469</v>
      </c>
      <c r="G2488">
        <f t="shared" si="617"/>
        <v>98.157082319846552</v>
      </c>
      <c r="H2488">
        <f t="shared" si="618"/>
        <v>19.579172649646132</v>
      </c>
      <c r="I2488">
        <f t="shared" si="619"/>
        <v>100.0907428845934</v>
      </c>
      <c r="J2488">
        <f t="shared" si="620"/>
        <v>10004.031755189817</v>
      </c>
      <c r="K2488">
        <f t="shared" si="621"/>
        <v>10018.156811189783</v>
      </c>
      <c r="L2488">
        <f t="shared" si="624"/>
        <v>3.7583315447105257</v>
      </c>
      <c r="M2488" s="1">
        <f t="shared" si="622"/>
        <v>1332.7931147119434</v>
      </c>
      <c r="N2488" s="1">
        <f>IF(M2488&lt;'How to'!$B$35,0,M2488)</f>
        <v>1332.7931147119434</v>
      </c>
      <c r="O2488" s="1">
        <f>(((ABS('How to'!$B$33))*(N2488))/(11.82))^(1/2)</f>
        <v>97.899865427056653</v>
      </c>
      <c r="P2488" s="1">
        <f>(((ABS('How to'!$B$33)+'How to'!$B$32)*(N2488))/(11.82))^(1/2)</f>
        <v>148.28251302532496</v>
      </c>
      <c r="Q2488">
        <f>IF(P2488=0,'How to'!$B$34,MIN(ROUNDDOWN(2*P2488,-1)/2,'How to'!$B$34))</f>
        <v>145</v>
      </c>
      <c r="R2488">
        <f t="shared" si="623"/>
        <v>135</v>
      </c>
      <c r="S2488" t="str">
        <f t="shared" si="613"/>
        <v/>
      </c>
      <c r="T2488">
        <f t="shared" si="625"/>
        <v>135</v>
      </c>
      <c r="U2488" t="str">
        <f t="shared" si="626"/>
        <v/>
      </c>
      <c r="W2488" t="str">
        <f t="shared" si="611"/>
        <v/>
      </c>
      <c r="X2488" t="str">
        <f t="shared" si="612"/>
        <v/>
      </c>
      <c r="AE2488" t="s">
        <v>52</v>
      </c>
    </row>
    <row r="2489" spans="1:31" x14ac:dyDescent="0.25">
      <c r="A2489">
        <v>46.002180070000001</v>
      </c>
      <c r="B2489">
        <v>-122.87564759999999</v>
      </c>
      <c r="C2489">
        <v>62.073614069999998</v>
      </c>
      <c r="D2489">
        <f t="shared" si="614"/>
        <v>198.26448227970468</v>
      </c>
      <c r="E2489">
        <f t="shared" si="615"/>
        <v>26.661996370171764</v>
      </c>
      <c r="F2489">
        <f t="shared" si="616"/>
        <v>200.04916141809338</v>
      </c>
      <c r="G2489">
        <f t="shared" si="617"/>
        <v>98.596794344843744</v>
      </c>
      <c r="H2489">
        <f t="shared" si="618"/>
        <v>17.274761794217937</v>
      </c>
      <c r="I2489">
        <f t="shared" si="619"/>
        <v>100.09867756432341</v>
      </c>
      <c r="J2489">
        <f t="shared" si="620"/>
        <v>10004.916746020595</v>
      </c>
      <c r="K2489">
        <f t="shared" si="621"/>
        <v>10019.745250126383</v>
      </c>
      <c r="L2489">
        <f t="shared" si="624"/>
        <v>3.8507796750512671</v>
      </c>
      <c r="M2489" s="1">
        <f t="shared" si="622"/>
        <v>1301.0021470512963</v>
      </c>
      <c r="N2489" s="1">
        <f>IF(M2489&lt;'How to'!$B$35,0,M2489)</f>
        <v>1301.0021470512963</v>
      </c>
      <c r="O2489" s="1">
        <f>(((ABS('How to'!$B$33))*(N2489))/(11.82))^(1/2)</f>
        <v>96.725221121283042</v>
      </c>
      <c r="P2489" s="1">
        <f>(((ABS('How to'!$B$33)+'How to'!$B$32)*(N2489))/(11.82))^(1/2)</f>
        <v>146.50335624292083</v>
      </c>
      <c r="Q2489">
        <f>IF(P2489=0,'How to'!$B$34,MIN(ROUNDDOWN(2*P2489,-1)/2,'How to'!$B$34))</f>
        <v>145</v>
      </c>
      <c r="R2489">
        <f t="shared" si="623"/>
        <v>135</v>
      </c>
      <c r="S2489" t="str">
        <f t="shared" si="613"/>
        <v/>
      </c>
      <c r="T2489">
        <f t="shared" si="625"/>
        <v>135</v>
      </c>
      <c r="U2489" t="str">
        <f t="shared" si="626"/>
        <v/>
      </c>
      <c r="W2489" t="str">
        <f t="shared" si="611"/>
        <v/>
      </c>
      <c r="X2489" t="str">
        <f t="shared" si="612"/>
        <v/>
      </c>
      <c r="AE2489" t="s">
        <v>52</v>
      </c>
    </row>
    <row r="2490" spans="1:31" x14ac:dyDescent="0.25">
      <c r="A2490">
        <v>46.002403190000003</v>
      </c>
      <c r="B2490">
        <v>-122.87568829999999</v>
      </c>
      <c r="C2490">
        <v>62.098614070000004</v>
      </c>
      <c r="D2490">
        <f t="shared" si="614"/>
        <v>198.81440060932871</v>
      </c>
      <c r="E2490">
        <f t="shared" si="615"/>
        <v>22.207930615282812</v>
      </c>
      <c r="F2490">
        <f t="shared" si="616"/>
        <v>200.05088870549878</v>
      </c>
      <c r="G2490">
        <f t="shared" si="617"/>
        <v>98.9619223049976</v>
      </c>
      <c r="H2490">
        <f t="shared" si="618"/>
        <v>15.155952207604461</v>
      </c>
      <c r="I2490">
        <f t="shared" si="619"/>
        <v>100.11575776879268</v>
      </c>
      <c r="J2490">
        <f t="shared" si="620"/>
        <v>10005.089517964965</v>
      </c>
      <c r="K2490">
        <f t="shared" si="621"/>
        <v>10023.164953619571</v>
      </c>
      <c r="L2490">
        <f t="shared" si="624"/>
        <v>4.2515215693450061</v>
      </c>
      <c r="M2490" s="1">
        <f t="shared" si="622"/>
        <v>1178.7738566223188</v>
      </c>
      <c r="N2490" s="1">
        <f>IF(M2490&lt;'How to'!$B$35,0,M2490)</f>
        <v>1178.7738566223188</v>
      </c>
      <c r="O2490" s="1">
        <f>(((ABS('How to'!$B$33))*(N2490))/(11.82))^(1/2)</f>
        <v>92.069539769542615</v>
      </c>
      <c r="P2490" s="1">
        <f>(((ABS('How to'!$B$33)+'How to'!$B$32)*(N2490))/(11.82))^(1/2)</f>
        <v>139.45170067965978</v>
      </c>
      <c r="Q2490">
        <f>IF(P2490=0,'How to'!$B$34,MIN(ROUNDDOWN(2*P2490,-1)/2,'How to'!$B$34))</f>
        <v>135</v>
      </c>
      <c r="R2490">
        <f t="shared" si="623"/>
        <v>135</v>
      </c>
      <c r="S2490" t="str">
        <f t="shared" si="613"/>
        <v/>
      </c>
      <c r="T2490">
        <f t="shared" si="625"/>
        <v>135</v>
      </c>
      <c r="U2490" t="str">
        <f t="shared" si="626"/>
        <v/>
      </c>
      <c r="W2490" t="str">
        <f t="shared" si="611"/>
        <v/>
      </c>
      <c r="X2490" t="str">
        <f t="shared" si="612"/>
        <v/>
      </c>
      <c r="AE2490" t="s">
        <v>52</v>
      </c>
    </row>
    <row r="2491" spans="1:31" x14ac:dyDescent="0.25">
      <c r="A2491">
        <v>46.002626739999997</v>
      </c>
      <c r="B2491">
        <v>-122.87572369999999</v>
      </c>
      <c r="C2491">
        <v>62.123614070000002</v>
      </c>
      <c r="D2491">
        <f t="shared" si="614"/>
        <v>199.23184873564767</v>
      </c>
      <c r="E2491">
        <f t="shared" si="615"/>
        <v>17.993609237767831</v>
      </c>
      <c r="F2491">
        <f t="shared" si="616"/>
        <v>200.04274424238804</v>
      </c>
      <c r="G2491">
        <f t="shared" si="617"/>
        <v>99.229089104955847</v>
      </c>
      <c r="H2491">
        <f t="shared" si="618"/>
        <v>13.35419597692305</v>
      </c>
      <c r="I2491">
        <f t="shared" si="619"/>
        <v>100.12365691877886</v>
      </c>
      <c r="J2491">
        <f t="shared" si="620"/>
        <v>10004.274881006368</v>
      </c>
      <c r="K2491">
        <f t="shared" si="621"/>
        <v>10024.746674789334</v>
      </c>
      <c r="L2491">
        <f t="shared" si="624"/>
        <v>4.5245766412965551</v>
      </c>
      <c r="M2491" s="1">
        <f t="shared" si="622"/>
        <v>1107.8104615680306</v>
      </c>
      <c r="N2491" s="1">
        <f>IF(M2491&lt;'How to'!$B$35,0,M2491)</f>
        <v>1107.8104615680306</v>
      </c>
      <c r="O2491" s="1">
        <f>(((ABS('How to'!$B$33))*(N2491))/(11.82))^(1/2)</f>
        <v>89.255185232020281</v>
      </c>
      <c r="P2491" s="1">
        <f>(((ABS('How to'!$B$33)+'How to'!$B$32)*(N2491))/(11.82))^(1/2)</f>
        <v>135.18898222190074</v>
      </c>
      <c r="Q2491">
        <f>IF(P2491=0,'How to'!$B$34,MIN(ROUNDDOWN(2*P2491,-1)/2,'How to'!$B$34))</f>
        <v>135</v>
      </c>
      <c r="R2491">
        <f t="shared" si="623"/>
        <v>135</v>
      </c>
      <c r="S2491" t="str">
        <f t="shared" si="613"/>
        <v/>
      </c>
      <c r="T2491">
        <f t="shared" si="625"/>
        <v>135</v>
      </c>
      <c r="U2491" t="str">
        <f t="shared" si="626"/>
        <v/>
      </c>
      <c r="W2491" t="str">
        <f t="shared" si="611"/>
        <v/>
      </c>
      <c r="X2491" t="str">
        <f t="shared" si="612"/>
        <v/>
      </c>
      <c r="AE2491" t="s">
        <v>52</v>
      </c>
    </row>
    <row r="2492" spans="1:31" x14ac:dyDescent="0.25">
      <c r="A2492">
        <v>46.002850870000003</v>
      </c>
      <c r="B2492">
        <v>-122.8757504</v>
      </c>
      <c r="C2492">
        <v>62.148614070000001</v>
      </c>
      <c r="D2492">
        <f t="shared" si="614"/>
        <v>199.55022250509697</v>
      </c>
      <c r="E2492">
        <f t="shared" si="615"/>
        <v>13.879844321190932</v>
      </c>
      <c r="F2492">
        <f t="shared" si="616"/>
        <v>200.03235083409433</v>
      </c>
      <c r="G2492">
        <f t="shared" si="617"/>
        <v>99.461746860222689</v>
      </c>
      <c r="H2492">
        <f t="shared" si="618"/>
        <v>11.451930795085451</v>
      </c>
      <c r="I2492">
        <f t="shared" si="619"/>
        <v>100.11885840051535</v>
      </c>
      <c r="J2492">
        <f t="shared" si="620"/>
        <v>10003.23534505355</v>
      </c>
      <c r="K2492">
        <f t="shared" si="621"/>
        <v>10023.785807422442</v>
      </c>
      <c r="L2492">
        <f t="shared" si="624"/>
        <v>4.5332617803180213</v>
      </c>
      <c r="M2492" s="1">
        <f t="shared" si="622"/>
        <v>1105.5820613473643</v>
      </c>
      <c r="N2492" s="1">
        <f>IF(M2492&lt;'How to'!$B$35,0,M2492)</f>
        <v>1105.5820613473643</v>
      </c>
      <c r="O2492" s="1">
        <f>(((ABS('How to'!$B$33))*(N2492))/(11.82))^(1/2)</f>
        <v>89.165370049806597</v>
      </c>
      <c r="P2492" s="1">
        <f>(((ABS('How to'!$B$33)+'How to'!$B$32)*(N2492))/(11.82))^(1/2)</f>
        <v>135.05294504893453</v>
      </c>
      <c r="Q2492">
        <f>IF(P2492=0,'How to'!$B$34,MIN(ROUNDDOWN(2*P2492,-1)/2,'How to'!$B$34))</f>
        <v>135</v>
      </c>
      <c r="R2492">
        <f t="shared" si="623"/>
        <v>135</v>
      </c>
      <c r="S2492" t="str">
        <f t="shared" si="613"/>
        <v/>
      </c>
      <c r="T2492">
        <f t="shared" si="625"/>
        <v>135</v>
      </c>
      <c r="U2492" t="str">
        <f t="shared" si="626"/>
        <v/>
      </c>
      <c r="W2492" t="str">
        <f t="shared" si="611"/>
        <v/>
      </c>
      <c r="X2492" t="str">
        <f t="shared" si="612"/>
        <v/>
      </c>
      <c r="AE2492" t="s">
        <v>52</v>
      </c>
    </row>
    <row r="2493" spans="1:31" x14ac:dyDescent="0.25">
      <c r="A2493">
        <v>46.0030754</v>
      </c>
      <c r="B2493">
        <v>-122.87576900000001</v>
      </c>
      <c r="C2493">
        <v>62.173614069999999</v>
      </c>
      <c r="D2493">
        <f t="shared" si="614"/>
        <v>199.78733303994125</v>
      </c>
      <c r="E2493">
        <f t="shared" si="615"/>
        <v>9.6578580505286222</v>
      </c>
      <c r="F2493">
        <f t="shared" si="616"/>
        <v>200.02063059928733</v>
      </c>
      <c r="G2493">
        <f t="shared" si="617"/>
        <v>99.66768793486095</v>
      </c>
      <c r="H2493">
        <f t="shared" si="618"/>
        <v>9.3872976437329338</v>
      </c>
      <c r="I2493">
        <f t="shared" si="619"/>
        <v>100.10878770284285</v>
      </c>
      <c r="J2493">
        <f t="shared" si="620"/>
        <v>10002.063166334139</v>
      </c>
      <c r="K2493">
        <f t="shared" si="621"/>
        <v>10021.769375332859</v>
      </c>
      <c r="L2493">
        <f t="shared" si="624"/>
        <v>4.439167602008216</v>
      </c>
      <c r="M2493" s="1">
        <f t="shared" si="622"/>
        <v>1128.7892544087717</v>
      </c>
      <c r="N2493" s="1">
        <f>IF(M2493&lt;'How to'!$B$35,0,M2493)</f>
        <v>1128.7892544087717</v>
      </c>
      <c r="O2493" s="1">
        <f>(((ABS('How to'!$B$33))*(N2493))/(11.82))^(1/2)</f>
        <v>90.096341847359582</v>
      </c>
      <c r="P2493" s="1">
        <f>(((ABS('How to'!$B$33)+'How to'!$B$32)*(N2493))/(11.82))^(1/2)</f>
        <v>136.46302704541813</v>
      </c>
      <c r="Q2493">
        <f>IF(P2493=0,'How to'!$B$34,MIN(ROUNDDOWN(2*P2493,-1)/2,'How to'!$B$34))</f>
        <v>135</v>
      </c>
      <c r="R2493">
        <f t="shared" si="623"/>
        <v>135</v>
      </c>
      <c r="S2493" t="str">
        <f t="shared" si="613"/>
        <v/>
      </c>
      <c r="T2493">
        <f t="shared" si="625"/>
        <v>135</v>
      </c>
      <c r="U2493" t="str">
        <f t="shared" si="626"/>
        <v/>
      </c>
      <c r="W2493" t="str">
        <f t="shared" si="611"/>
        <v/>
      </c>
      <c r="X2493" t="str">
        <f t="shared" si="612"/>
        <v/>
      </c>
      <c r="AE2493" t="s">
        <v>52</v>
      </c>
    </row>
    <row r="2494" spans="1:31" x14ac:dyDescent="0.25">
      <c r="A2494">
        <v>46.003300179999997</v>
      </c>
      <c r="B2494">
        <v>-122.87577949999999</v>
      </c>
      <c r="C2494">
        <v>62.198614069999998</v>
      </c>
      <c r="D2494">
        <f t="shared" si="614"/>
        <v>199.9587650698881</v>
      </c>
      <c r="E2494">
        <f t="shared" si="615"/>
        <v>5.3121869678499012</v>
      </c>
      <c r="F2494">
        <f t="shared" si="616"/>
        <v>200.02931549814414</v>
      </c>
      <c r="G2494">
        <f t="shared" si="617"/>
        <v>99.852478304331115</v>
      </c>
      <c r="H2494">
        <f t="shared" si="618"/>
        <v>7.0520434656327318</v>
      </c>
      <c r="I2494">
        <f t="shared" si="619"/>
        <v>100.10119250317695</v>
      </c>
      <c r="J2494">
        <f t="shared" si="620"/>
        <v>10002.931764664023</v>
      </c>
      <c r="K2494">
        <f t="shared" si="621"/>
        <v>10020.248740558089</v>
      </c>
      <c r="L2494">
        <f t="shared" si="624"/>
        <v>4.1613670703346708</v>
      </c>
      <c r="M2494" s="1">
        <f t="shared" si="622"/>
        <v>1203.9611708361294</v>
      </c>
      <c r="N2494" s="1">
        <f>IF(M2494&lt;'How to'!$B$35,0,M2494)</f>
        <v>1203.9611708361294</v>
      </c>
      <c r="O2494" s="1">
        <f>(((ABS('How to'!$B$33))*(N2494))/(11.82))^(1/2)</f>
        <v>93.047983328196025</v>
      </c>
      <c r="P2494" s="1">
        <f>(((ABS('How to'!$B$33)+'How to'!$B$32)*(N2494))/(11.82))^(1/2)</f>
        <v>140.93368504294443</v>
      </c>
      <c r="Q2494">
        <f>IF(P2494=0,'How to'!$B$34,MIN(ROUNDDOWN(2*P2494,-1)/2,'How to'!$B$34))</f>
        <v>140</v>
      </c>
      <c r="R2494">
        <f t="shared" si="623"/>
        <v>135</v>
      </c>
      <c r="S2494" t="str">
        <f t="shared" si="613"/>
        <v/>
      </c>
      <c r="T2494">
        <f t="shared" si="625"/>
        <v>135</v>
      </c>
      <c r="U2494" t="str">
        <f t="shared" si="626"/>
        <v/>
      </c>
      <c r="W2494" t="str">
        <f t="shared" si="611"/>
        <v/>
      </c>
      <c r="X2494" t="str">
        <f t="shared" si="612"/>
        <v/>
      </c>
      <c r="AE2494" t="s">
        <v>52</v>
      </c>
    </row>
    <row r="2495" spans="1:31" x14ac:dyDescent="0.25">
      <c r="A2495">
        <v>46.003525080000003</v>
      </c>
      <c r="B2495">
        <v>-122.8757837</v>
      </c>
      <c r="C2495">
        <v>62.223614070000004</v>
      </c>
      <c r="D2495">
        <f t="shared" si="614"/>
        <v>200.03780191509986</v>
      </c>
      <c r="E2495">
        <f t="shared" si="615"/>
        <v>0.71138168082472919</v>
      </c>
      <c r="F2495">
        <f t="shared" si="616"/>
        <v>200.03906683175799</v>
      </c>
      <c r="G2495">
        <f t="shared" si="617"/>
        <v>100.00275963069183</v>
      </c>
      <c r="H2495">
        <f t="shared" si="618"/>
        <v>4.6394834512776058</v>
      </c>
      <c r="I2495">
        <f t="shared" si="619"/>
        <v>100.11032284659062</v>
      </c>
      <c r="J2495">
        <f t="shared" si="620"/>
        <v>10003.907064730136</v>
      </c>
      <c r="K2495">
        <f t="shared" si="621"/>
        <v>10022.076740448603</v>
      </c>
      <c r="L2495">
        <f t="shared" si="624"/>
        <v>4.262590259275135</v>
      </c>
      <c r="M2495" s="1">
        <f t="shared" si="622"/>
        <v>1175.5852815833257</v>
      </c>
      <c r="N2495" s="1">
        <f>IF(M2495&lt;'How to'!$B$35,0,M2495)</f>
        <v>1175.5852815833257</v>
      </c>
      <c r="O2495" s="1">
        <f>(((ABS('How to'!$B$33))*(N2495))/(11.82))^(1/2)</f>
        <v>91.944931715885275</v>
      </c>
      <c r="P2495" s="1">
        <f>(((ABS('How to'!$B$33)+'How to'!$B$32)*(N2495))/(11.82))^(1/2)</f>
        <v>139.2629650234982</v>
      </c>
      <c r="Q2495">
        <f>IF(P2495=0,'How to'!$B$34,MIN(ROUNDDOWN(2*P2495,-1)/2,'How to'!$B$34))</f>
        <v>135</v>
      </c>
      <c r="R2495">
        <f t="shared" si="623"/>
        <v>135</v>
      </c>
      <c r="S2495" t="str">
        <f t="shared" si="613"/>
        <v/>
      </c>
      <c r="T2495">
        <f t="shared" si="625"/>
        <v>135</v>
      </c>
      <c r="U2495" t="str">
        <f t="shared" si="626"/>
        <v/>
      </c>
      <c r="W2495" t="str">
        <f t="shared" si="611"/>
        <v/>
      </c>
      <c r="X2495" t="str">
        <f t="shared" si="612"/>
        <v/>
      </c>
      <c r="AE2495" t="s">
        <v>52</v>
      </c>
    </row>
    <row r="2496" spans="1:31" x14ac:dyDescent="0.25">
      <c r="A2496">
        <v>46.003749980000002</v>
      </c>
      <c r="B2496">
        <v>-122.8757818</v>
      </c>
      <c r="C2496">
        <v>62.248614070000002</v>
      </c>
      <c r="D2496">
        <f t="shared" si="614"/>
        <v>200.0066324548938</v>
      </c>
      <c r="E2496">
        <f t="shared" si="615"/>
        <v>3.7734005292860742</v>
      </c>
      <c r="F2496">
        <f t="shared" si="616"/>
        <v>200.04222448648534</v>
      </c>
      <c r="G2496">
        <f t="shared" si="617"/>
        <v>100.08847564487428</v>
      </c>
      <c r="H2496">
        <f t="shared" si="618"/>
        <v>2.4279864741949186</v>
      </c>
      <c r="I2496">
        <f t="shared" si="619"/>
        <v>100.11792084953355</v>
      </c>
      <c r="J2496">
        <f t="shared" si="620"/>
        <v>10004.222894375349</v>
      </c>
      <c r="K2496">
        <f t="shared" si="621"/>
        <v>10023.598075233464</v>
      </c>
      <c r="L2496">
        <f t="shared" si="624"/>
        <v>4.401724759468113</v>
      </c>
      <c r="M2496" s="1">
        <f t="shared" si="622"/>
        <v>1138.5989155356315</v>
      </c>
      <c r="N2496" s="1">
        <f>IF(M2496&lt;'How to'!$B$35,0,M2496)</f>
        <v>1138.5989155356315</v>
      </c>
      <c r="O2496" s="1">
        <f>(((ABS('How to'!$B$33))*(N2496))/(11.82))^(1/2)</f>
        <v>90.486982835380687</v>
      </c>
      <c r="P2496" s="1">
        <f>(((ABS('How to'!$B$33)+'How to'!$B$32)*(N2496))/(11.82))^(1/2)</f>
        <v>137.05470536021238</v>
      </c>
      <c r="Q2496">
        <f>IF(P2496=0,'How to'!$B$34,MIN(ROUNDDOWN(2*P2496,-1)/2,'How to'!$B$34))</f>
        <v>135</v>
      </c>
      <c r="R2496">
        <f t="shared" si="623"/>
        <v>135</v>
      </c>
      <c r="S2496" t="str">
        <f t="shared" si="613"/>
        <v/>
      </c>
      <c r="T2496">
        <f t="shared" si="625"/>
        <v>135</v>
      </c>
      <c r="U2496" t="str">
        <f t="shared" si="626"/>
        <v/>
      </c>
      <c r="W2496" t="str">
        <f t="shared" si="611"/>
        <v/>
      </c>
      <c r="X2496" t="str">
        <f t="shared" si="612"/>
        <v/>
      </c>
      <c r="AE2496" t="s">
        <v>52</v>
      </c>
    </row>
    <row r="2497" spans="1:31" x14ac:dyDescent="0.25">
      <c r="A2497">
        <v>46.003974790000001</v>
      </c>
      <c r="B2497">
        <v>-122.8757725</v>
      </c>
      <c r="C2497">
        <v>62.273614070000001</v>
      </c>
      <c r="D2497">
        <f t="shared" si="614"/>
        <v>199.89308656499065</v>
      </c>
      <c r="E2497">
        <f t="shared" si="615"/>
        <v>8.0029788476055863</v>
      </c>
      <c r="F2497">
        <f t="shared" si="616"/>
        <v>200.05322723443896</v>
      </c>
      <c r="G2497">
        <f t="shared" si="617"/>
        <v>100.11964510508032</v>
      </c>
      <c r="H2497">
        <f t="shared" si="618"/>
        <v>0.27063433417668181</v>
      </c>
      <c r="I2497">
        <f t="shared" si="619"/>
        <v>100.12001088149196</v>
      </c>
      <c r="J2497">
        <f t="shared" si="620"/>
        <v>10005.323431728519</v>
      </c>
      <c r="K2497">
        <f t="shared" si="621"/>
        <v>10024.01657891007</v>
      </c>
      <c r="L2497">
        <f t="shared" si="624"/>
        <v>4.3235572369926443</v>
      </c>
      <c r="M2497" s="1">
        <f t="shared" si="622"/>
        <v>1159.2325519764045</v>
      </c>
      <c r="N2497" s="1">
        <f>IF(M2497&lt;'How to'!$B$35,0,M2497)</f>
        <v>1159.2325519764045</v>
      </c>
      <c r="O2497" s="1">
        <f>(((ABS('How to'!$B$33))*(N2497))/(11.82))^(1/2)</f>
        <v>91.303202008220055</v>
      </c>
      <c r="P2497" s="1">
        <f>(((ABS('How to'!$B$33)+'How to'!$B$32)*(N2497))/(11.82))^(1/2)</f>
        <v>138.29097907315483</v>
      </c>
      <c r="Q2497">
        <f>IF(P2497=0,'How to'!$B$34,MIN(ROUNDDOWN(2*P2497,-1)/2,'How to'!$B$34))</f>
        <v>135</v>
      </c>
      <c r="R2497">
        <f t="shared" si="623"/>
        <v>135</v>
      </c>
      <c r="S2497" t="str">
        <f t="shared" si="613"/>
        <v/>
      </c>
      <c r="T2497">
        <f t="shared" si="625"/>
        <v>135</v>
      </c>
      <c r="U2497" t="str">
        <f t="shared" si="626"/>
        <v/>
      </c>
      <c r="W2497" t="str">
        <f t="shared" si="611"/>
        <v/>
      </c>
      <c r="X2497" t="str">
        <f t="shared" si="612"/>
        <v/>
      </c>
      <c r="AE2497" t="s">
        <v>52</v>
      </c>
    </row>
    <row r="2498" spans="1:31" x14ac:dyDescent="0.25">
      <c r="A2498">
        <v>46.004199450000002</v>
      </c>
      <c r="B2498">
        <v>-122.87575699999999</v>
      </c>
      <c r="C2498">
        <v>62.298614069999999</v>
      </c>
      <c r="D2498">
        <f t="shared" si="614"/>
        <v>199.68046632059074</v>
      </c>
      <c r="E2498">
        <f t="shared" si="615"/>
        <v>12.155199668691701</v>
      </c>
      <c r="F2498">
        <f t="shared" si="616"/>
        <v>200.05008750059156</v>
      </c>
      <c r="G2498">
        <f t="shared" si="617"/>
        <v>100.106286765557</v>
      </c>
      <c r="H2498">
        <f t="shared" si="618"/>
        <v>1.7397850800381132</v>
      </c>
      <c r="I2498">
        <f t="shared" si="619"/>
        <v>100.12140381613042</v>
      </c>
      <c r="J2498">
        <f t="shared" si="620"/>
        <v>10005.009377248585</v>
      </c>
      <c r="K2498">
        <f t="shared" si="621"/>
        <v>10024.295502112656</v>
      </c>
      <c r="L2498">
        <f t="shared" si="624"/>
        <v>4.3915970744219122</v>
      </c>
      <c r="M2498" s="1">
        <f t="shared" si="622"/>
        <v>1141.3041010179884</v>
      </c>
      <c r="N2498" s="1">
        <f>IF(M2498&lt;'How to'!$B$35,0,M2498)</f>
        <v>1141.3041010179884</v>
      </c>
      <c r="O2498" s="1">
        <f>(((ABS('How to'!$B$33))*(N2498))/(11.82))^(1/2)</f>
        <v>90.594412610011688</v>
      </c>
      <c r="P2498" s="1">
        <f>(((ABS('How to'!$B$33)+'How to'!$B$32)*(N2498))/(11.82))^(1/2)</f>
        <v>137.21742220243215</v>
      </c>
      <c r="Q2498">
        <f>IF(P2498=0,'How to'!$B$34,MIN(ROUNDDOWN(2*P2498,-1)/2,'How to'!$B$34))</f>
        <v>135</v>
      </c>
      <c r="R2498">
        <f t="shared" si="623"/>
        <v>135</v>
      </c>
      <c r="S2498" t="str">
        <f t="shared" si="613"/>
        <v/>
      </c>
      <c r="T2498">
        <f t="shared" si="625"/>
        <v>135</v>
      </c>
      <c r="U2498" t="str">
        <f t="shared" si="626"/>
        <v/>
      </c>
      <c r="W2498" t="str">
        <f t="shared" si="611"/>
        <v/>
      </c>
      <c r="X2498" t="str">
        <f t="shared" si="612"/>
        <v/>
      </c>
      <c r="AE2498" t="s">
        <v>52</v>
      </c>
    </row>
    <row r="2499" spans="1:31" x14ac:dyDescent="0.25">
      <c r="A2499">
        <v>46.004423709999998</v>
      </c>
      <c r="B2499">
        <v>-122.8757329</v>
      </c>
      <c r="C2499">
        <v>62.323614069999998</v>
      </c>
      <c r="D2499">
        <f t="shared" si="614"/>
        <v>199.336489064814</v>
      </c>
      <c r="E2499">
        <f t="shared" si="615"/>
        <v>16.601213676223196</v>
      </c>
      <c r="F2499">
        <f t="shared" si="616"/>
        <v>200.02658865313464</v>
      </c>
      <c r="G2499">
        <f t="shared" si="617"/>
        <v>100.03504228440805</v>
      </c>
      <c r="H2499">
        <f t="shared" si="618"/>
        <v>3.9280321294549498</v>
      </c>
      <c r="I2499">
        <f t="shared" si="619"/>
        <v>100.11213273751257</v>
      </c>
      <c r="J2499">
        <f t="shared" si="620"/>
        <v>10002.659042052583</v>
      </c>
      <c r="K2499">
        <f t="shared" si="621"/>
        <v>10022.439121253336</v>
      </c>
      <c r="L2499">
        <f t="shared" si="624"/>
        <v>4.4474800955994036</v>
      </c>
      <c r="M2499" s="1">
        <f t="shared" si="622"/>
        <v>1126.7548033739513</v>
      </c>
      <c r="N2499" s="1">
        <f>IF(M2499&lt;'How to'!$B$35,0,M2499)</f>
        <v>1126.7548033739513</v>
      </c>
      <c r="O2499" s="1">
        <f>(((ABS('How to'!$B$33))*(N2499))/(11.82))^(1/2)</f>
        <v>90.015113549007793</v>
      </c>
      <c r="P2499" s="1">
        <f>(((ABS('How to'!$B$33)+'How to'!$B$32)*(N2499))/(11.82))^(1/2)</f>
        <v>136.33999586293558</v>
      </c>
      <c r="Q2499">
        <f>IF(P2499=0,'How to'!$B$34,MIN(ROUNDDOWN(2*P2499,-1)/2,'How to'!$B$34))</f>
        <v>135</v>
      </c>
      <c r="R2499">
        <f t="shared" si="623"/>
        <v>135</v>
      </c>
      <c r="S2499" t="str">
        <f t="shared" si="613"/>
        <v/>
      </c>
      <c r="T2499">
        <f t="shared" si="625"/>
        <v>135</v>
      </c>
      <c r="U2499" t="str">
        <f t="shared" si="626"/>
        <v/>
      </c>
      <c r="W2499" t="str">
        <f t="shared" si="611"/>
        <v/>
      </c>
      <c r="X2499" t="str">
        <f t="shared" si="612"/>
        <v/>
      </c>
      <c r="AE2499" t="s">
        <v>52</v>
      </c>
    </row>
    <row r="2500" spans="1:31" x14ac:dyDescent="0.25">
      <c r="A2500">
        <v>46.004647560000002</v>
      </c>
      <c r="B2500">
        <v>-122.8757016</v>
      </c>
      <c r="C2500">
        <v>62.348614070000004</v>
      </c>
      <c r="D2500">
        <f t="shared" si="614"/>
        <v>198.94019164445407</v>
      </c>
      <c r="E2500">
        <f t="shared" si="615"/>
        <v>20.884814485246707</v>
      </c>
      <c r="F2500">
        <f t="shared" si="616"/>
        <v>200.03343552420253</v>
      </c>
      <c r="G2500">
        <f t="shared" si="617"/>
        <v>99.918156810019525</v>
      </c>
      <c r="H2500">
        <f t="shared" si="618"/>
        <v>6.2013168796749039</v>
      </c>
      <c r="I2500">
        <f t="shared" si="619"/>
        <v>100.11041100382013</v>
      </c>
      <c r="J2500">
        <f t="shared" si="620"/>
        <v>10003.343831903823</v>
      </c>
      <c r="K2500">
        <f t="shared" si="621"/>
        <v>10022.09439135379</v>
      </c>
      <c r="L2500">
        <f t="shared" si="624"/>
        <v>4.3301916181581515</v>
      </c>
      <c r="M2500" s="1">
        <f t="shared" si="622"/>
        <v>1157.2345146722041</v>
      </c>
      <c r="N2500" s="1">
        <f>IF(M2500&lt;'How to'!$B$35,0,M2500)</f>
        <v>1157.2345146722041</v>
      </c>
      <c r="O2500" s="1">
        <f>(((ABS('How to'!$B$33))*(N2500))/(11.82))^(1/2)</f>
        <v>91.224483601647506</v>
      </c>
      <c r="P2500" s="1">
        <f>(((ABS('How to'!$B$33)+'How to'!$B$32)*(N2500))/(11.82))^(1/2)</f>
        <v>138.17174945933454</v>
      </c>
      <c r="Q2500">
        <f>IF(P2500=0,'How to'!$B$34,MIN(ROUNDDOWN(2*P2500,-1)/2,'How to'!$B$34))</f>
        <v>135</v>
      </c>
      <c r="R2500">
        <f t="shared" si="623"/>
        <v>135</v>
      </c>
      <c r="S2500" t="str">
        <f t="shared" si="613"/>
        <v/>
      </c>
      <c r="T2500">
        <f t="shared" si="625"/>
        <v>135</v>
      </c>
      <c r="U2500">
        <f t="shared" si="626"/>
        <v>135</v>
      </c>
      <c r="W2500" t="str">
        <f t="shared" si="611"/>
        <v/>
      </c>
      <c r="X2500" t="str">
        <f t="shared" si="612"/>
        <v>62.34861407 135</v>
      </c>
      <c r="AE2500" t="s">
        <v>52</v>
      </c>
    </row>
    <row r="2501" spans="1:31" x14ac:dyDescent="0.25">
      <c r="A2501">
        <v>46.00487107</v>
      </c>
      <c r="B2501">
        <v>-122.8756655</v>
      </c>
      <c r="C2501">
        <v>62.373614070000002</v>
      </c>
      <c r="D2501">
        <f t="shared" si="614"/>
        <v>198.41921638485189</v>
      </c>
      <c r="E2501">
        <f t="shared" si="615"/>
        <v>25.268899661177958</v>
      </c>
      <c r="F2501">
        <f t="shared" si="616"/>
        <v>200.02175561889601</v>
      </c>
      <c r="G2501">
        <f t="shared" si="617"/>
        <v>99.773441459910316</v>
      </c>
      <c r="H2501">
        <f t="shared" si="618"/>
        <v>8.2735438441871523</v>
      </c>
      <c r="I2501">
        <f t="shared" si="619"/>
        <v>100.11588859165082</v>
      </c>
      <c r="J2501">
        <f t="shared" si="620"/>
        <v>10002.17568021634</v>
      </c>
      <c r="K2501">
        <f t="shared" si="621"/>
        <v>10023.191148495838</v>
      </c>
      <c r="L2501">
        <f t="shared" si="624"/>
        <v>4.5842631119404826</v>
      </c>
      <c r="M2501" s="1">
        <f t="shared" si="622"/>
        <v>1093.2172634669196</v>
      </c>
      <c r="N2501" s="1">
        <f>IF(M2501&lt;'How to'!$B$35,0,M2501)</f>
        <v>1093.2172634669196</v>
      </c>
      <c r="O2501" s="1">
        <f>(((ABS('How to'!$B$33))*(N2501))/(11.82))^(1/2)</f>
        <v>88.665356621758619</v>
      </c>
      <c r="P2501" s="1">
        <f>(((ABS('How to'!$B$33)+'How to'!$B$32)*(N2501))/(11.82))^(1/2)</f>
        <v>134.29560746390376</v>
      </c>
      <c r="Q2501">
        <f>IF(P2501=0,'How to'!$B$34,MIN(ROUNDDOWN(2*P2501,-1)/2,'How to'!$B$34))</f>
        <v>130</v>
      </c>
      <c r="R2501">
        <f t="shared" si="623"/>
        <v>130</v>
      </c>
      <c r="S2501">
        <f t="shared" si="613"/>
        <v>130</v>
      </c>
      <c r="T2501">
        <f t="shared" si="625"/>
        <v>130</v>
      </c>
      <c r="U2501" t="str">
        <f t="shared" si="626"/>
        <v/>
      </c>
      <c r="W2501" t="str">
        <f t="shared" si="611"/>
        <v>62.37361407 130</v>
      </c>
      <c r="X2501" t="str">
        <f t="shared" si="612"/>
        <v/>
      </c>
      <c r="AE2501" t="s">
        <v>52</v>
      </c>
    </row>
    <row r="2502" spans="1:31" x14ac:dyDescent="0.25">
      <c r="A2502">
        <v>46.005093940000002</v>
      </c>
      <c r="B2502">
        <v>-122.8756223</v>
      </c>
      <c r="C2502">
        <v>62.398614070000001</v>
      </c>
      <c r="D2502">
        <f t="shared" si="614"/>
        <v>197.79471398959353</v>
      </c>
      <c r="E2502">
        <f t="shared" si="615"/>
        <v>29.738003845781648</v>
      </c>
      <c r="F2502">
        <f t="shared" si="616"/>
        <v>200.0177436003037</v>
      </c>
      <c r="G2502">
        <f t="shared" si="617"/>
        <v>99.574179555033737</v>
      </c>
      <c r="H2502">
        <f t="shared" si="618"/>
        <v>10.415344357656288</v>
      </c>
      <c r="I2502">
        <f t="shared" si="619"/>
        <v>100.11741423022602</v>
      </c>
      <c r="J2502">
        <f t="shared" si="620"/>
        <v>10001.774438739209</v>
      </c>
      <c r="K2502">
        <f t="shared" si="621"/>
        <v>10023.496632146664</v>
      </c>
      <c r="L2502">
        <f t="shared" si="624"/>
        <v>4.6607073934602514</v>
      </c>
      <c r="M2502" s="1">
        <f t="shared" si="622"/>
        <v>1075.3192365402833</v>
      </c>
      <c r="N2502" s="1">
        <f>IF(M2502&lt;'How to'!$B$35,0,M2502)</f>
        <v>1075.3192365402833</v>
      </c>
      <c r="O2502" s="1">
        <f>(((ABS('How to'!$B$33))*(N2502))/(11.82))^(1/2)</f>
        <v>87.936551839387931</v>
      </c>
      <c r="P2502" s="1">
        <f>(((ABS('How to'!$B$33)+'How to'!$B$32)*(N2502))/(11.82))^(1/2)</f>
        <v>133.19173460194034</v>
      </c>
      <c r="Q2502">
        <f>IF(P2502=0,'How to'!$B$34,MIN(ROUNDDOWN(2*P2502,-1)/2,'How to'!$B$34))</f>
        <v>130</v>
      </c>
      <c r="R2502">
        <f t="shared" si="623"/>
        <v>130</v>
      </c>
      <c r="S2502" t="str">
        <f t="shared" si="613"/>
        <v/>
      </c>
      <c r="T2502">
        <f t="shared" si="625"/>
        <v>130</v>
      </c>
      <c r="U2502" t="str">
        <f t="shared" si="626"/>
        <v/>
      </c>
      <c r="W2502" t="str">
        <f t="shared" si="611"/>
        <v/>
      </c>
      <c r="X2502" t="str">
        <f t="shared" si="612"/>
        <v/>
      </c>
      <c r="AE2502" t="s">
        <v>52</v>
      </c>
    </row>
    <row r="2503" spans="1:31" x14ac:dyDescent="0.25">
      <c r="A2503">
        <v>46.005315750000001</v>
      </c>
      <c r="B2503">
        <v>-122.875569</v>
      </c>
      <c r="C2503">
        <v>62.423614069999999</v>
      </c>
      <c r="D2503">
        <f t="shared" si="614"/>
        <v>197.1034198951366</v>
      </c>
      <c r="E2503">
        <f t="shared" si="615"/>
        <v>33.982840056831172</v>
      </c>
      <c r="F2503">
        <f t="shared" si="616"/>
        <v>200.01147855232384</v>
      </c>
      <c r="G2503">
        <f t="shared" si="617"/>
        <v>99.301446780405939</v>
      </c>
      <c r="H2503">
        <f t="shared" si="618"/>
        <v>12.673110938233959</v>
      </c>
      <c r="I2503">
        <f t="shared" si="619"/>
        <v>100.10686826354413</v>
      </c>
      <c r="J2503">
        <f t="shared" si="620"/>
        <v>10001.147888171674</v>
      </c>
      <c r="K2503">
        <f t="shared" si="621"/>
        <v>10021.385073534579</v>
      </c>
      <c r="L2503">
        <f t="shared" si="624"/>
        <v>4.4985759261020268</v>
      </c>
      <c r="M2503" s="1">
        <f t="shared" si="622"/>
        <v>1113.8397170744224</v>
      </c>
      <c r="N2503" s="1">
        <f>IF(M2503&lt;'How to'!$B$35,0,M2503)</f>
        <v>1113.8397170744224</v>
      </c>
      <c r="O2503" s="1">
        <f>(((ABS('How to'!$B$33))*(N2503))/(11.82))^(1/2)</f>
        <v>89.497741207034068</v>
      </c>
      <c r="P2503" s="1">
        <f>(((ABS('How to'!$B$33)+'How to'!$B$32)*(N2503))/(11.82))^(1/2)</f>
        <v>135.55636586811374</v>
      </c>
      <c r="Q2503">
        <f>IF(P2503=0,'How to'!$B$34,MIN(ROUNDDOWN(2*P2503,-1)/2,'How to'!$B$34))</f>
        <v>135</v>
      </c>
      <c r="R2503">
        <f t="shared" si="623"/>
        <v>130</v>
      </c>
      <c r="S2503" t="str">
        <f t="shared" si="613"/>
        <v/>
      </c>
      <c r="T2503">
        <f t="shared" si="625"/>
        <v>130</v>
      </c>
      <c r="U2503" t="str">
        <f t="shared" si="626"/>
        <v/>
      </c>
      <c r="W2503" t="str">
        <f t="shared" si="611"/>
        <v/>
      </c>
      <c r="X2503" t="str">
        <f t="shared" si="612"/>
        <v/>
      </c>
      <c r="AE2503" t="s">
        <v>52</v>
      </c>
    </row>
    <row r="2504" spans="1:31" x14ac:dyDescent="0.25">
      <c r="A2504">
        <v>46.005537089999997</v>
      </c>
      <c r="B2504">
        <v>-122.8755117</v>
      </c>
      <c r="C2504">
        <v>62.448614069999998</v>
      </c>
      <c r="D2504">
        <f t="shared" si="614"/>
        <v>196.36314521979091</v>
      </c>
      <c r="E2504">
        <f t="shared" si="615"/>
        <v>38.049803598518601</v>
      </c>
      <c r="F2504">
        <f t="shared" si="616"/>
        <v>200.01568027155903</v>
      </c>
      <c r="G2504">
        <f t="shared" si="617"/>
        <v>99.022034834434535</v>
      </c>
      <c r="H2504">
        <f t="shared" si="618"/>
        <v>14.683429356014468</v>
      </c>
      <c r="I2504">
        <f t="shared" si="619"/>
        <v>100.10477751039174</v>
      </c>
      <c r="J2504">
        <f t="shared" si="620"/>
        <v>10001.568088623633</v>
      </c>
      <c r="K2504">
        <f t="shared" si="621"/>
        <v>10020.966480405032</v>
      </c>
      <c r="L2504">
        <f t="shared" si="624"/>
        <v>4.404360541713003</v>
      </c>
      <c r="M2504" s="1">
        <f t="shared" si="622"/>
        <v>1137.6187741101166</v>
      </c>
      <c r="N2504" s="1">
        <f>IF(M2504&lt;'How to'!$B$35,0,M2504)</f>
        <v>1137.6187741101166</v>
      </c>
      <c r="O2504" s="1">
        <f>(((ABS('How to'!$B$33))*(N2504))/(11.82))^(1/2)</f>
        <v>90.448027442861132</v>
      </c>
      <c r="P2504" s="1">
        <f>(((ABS('How to'!$B$33)+'How to'!$B$32)*(N2504))/(11.82))^(1/2)</f>
        <v>136.99570217901811</v>
      </c>
      <c r="Q2504">
        <f>IF(P2504=0,'How to'!$B$34,MIN(ROUNDDOWN(2*P2504,-1)/2,'How to'!$B$34))</f>
        <v>135</v>
      </c>
      <c r="R2504">
        <f t="shared" si="623"/>
        <v>130</v>
      </c>
      <c r="S2504" t="str">
        <f t="shared" si="613"/>
        <v/>
      </c>
      <c r="T2504">
        <f t="shared" si="625"/>
        <v>130</v>
      </c>
      <c r="U2504" t="str">
        <f t="shared" si="626"/>
        <v/>
      </c>
      <c r="W2504" t="str">
        <f t="shared" si="611"/>
        <v/>
      </c>
      <c r="X2504" t="str">
        <f t="shared" si="612"/>
        <v/>
      </c>
      <c r="AE2504" t="s">
        <v>52</v>
      </c>
    </row>
    <row r="2505" spans="1:31" x14ac:dyDescent="0.25">
      <c r="A2505">
        <v>46.00575722</v>
      </c>
      <c r="B2505">
        <v>-122.8754457</v>
      </c>
      <c r="C2505">
        <v>62.473614070000004</v>
      </c>
      <c r="D2505">
        <f t="shared" si="614"/>
        <v>195.53604133517064</v>
      </c>
      <c r="E2505">
        <f t="shared" si="615"/>
        <v>42.178592295031258</v>
      </c>
      <c r="F2505">
        <f t="shared" si="616"/>
        <v>200.03343997696993</v>
      </c>
      <c r="G2505">
        <f t="shared" si="617"/>
        <v>98.645774924941549</v>
      </c>
      <c r="H2505">
        <f t="shared" si="618"/>
        <v>16.995286107828491</v>
      </c>
      <c r="I2505">
        <f t="shared" si="619"/>
        <v>100.0990942038397</v>
      </c>
      <c r="J2505">
        <f t="shared" si="620"/>
        <v>10003.344277255008</v>
      </c>
      <c r="K2505">
        <f t="shared" si="621"/>
        <v>10019.828660429173</v>
      </c>
      <c r="L2505">
        <f t="shared" si="624"/>
        <v>4.0600964488747664</v>
      </c>
      <c r="M2505" s="1">
        <f t="shared" si="622"/>
        <v>1233.9397335260489</v>
      </c>
      <c r="N2505" s="1">
        <f>IF(M2505&lt;'How to'!$B$35,0,M2505)</f>
        <v>1233.9397335260489</v>
      </c>
      <c r="O2505" s="1">
        <f>(((ABS('How to'!$B$33))*(N2505))/(11.82))^(1/2)</f>
        <v>94.199305103806978</v>
      </c>
      <c r="P2505" s="1">
        <f>(((ABS('How to'!$B$33)+'How to'!$B$32)*(N2505))/(11.82))^(1/2)</f>
        <v>142.67751671670266</v>
      </c>
      <c r="Q2505">
        <f>IF(P2505=0,'How to'!$B$34,MIN(ROUNDDOWN(2*P2505,-1)/2,'How to'!$B$34))</f>
        <v>140</v>
      </c>
      <c r="R2505">
        <f t="shared" si="623"/>
        <v>130</v>
      </c>
      <c r="S2505" t="str">
        <f t="shared" si="613"/>
        <v/>
      </c>
      <c r="T2505">
        <f t="shared" si="625"/>
        <v>130</v>
      </c>
      <c r="U2505" t="str">
        <f t="shared" si="626"/>
        <v/>
      </c>
      <c r="W2505" t="str">
        <f t="shared" ref="W2505:W2568" si="627">IF(S2505="","",CONCATENATE(C2505," ",S2505))</f>
        <v/>
      </c>
      <c r="X2505" t="str">
        <f t="shared" ref="X2505:X2568" si="628">IF(U2505="","",CONCATENATE(C2505," ",U2505))</f>
        <v/>
      </c>
      <c r="AE2505" t="s">
        <v>52</v>
      </c>
    </row>
    <row r="2506" spans="1:31" x14ac:dyDescent="0.25">
      <c r="A2506">
        <v>46.005976269999998</v>
      </c>
      <c r="B2506">
        <v>-122.8753724</v>
      </c>
      <c r="C2506">
        <v>62.498614070000002</v>
      </c>
      <c r="D2506">
        <f t="shared" si="614"/>
        <v>194.73231454511168</v>
      </c>
      <c r="E2506">
        <f t="shared" si="615"/>
        <v>45.928477753795875</v>
      </c>
      <c r="F2506">
        <f t="shared" si="616"/>
        <v>200.07523434167769</v>
      </c>
      <c r="G2506">
        <f t="shared" si="617"/>
        <v>98.220534434559795</v>
      </c>
      <c r="H2506">
        <f t="shared" si="618"/>
        <v>19.322588740547957</v>
      </c>
      <c r="I2506">
        <f t="shared" si="619"/>
        <v>100.10312592645096</v>
      </c>
      <c r="J2506">
        <f t="shared" si="620"/>
        <v>10007.52484921931</v>
      </c>
      <c r="K2506">
        <f t="shared" si="621"/>
        <v>10020.635820246898</v>
      </c>
      <c r="L2506">
        <f t="shared" si="624"/>
        <v>3.6209074867481323</v>
      </c>
      <c r="M2506" s="1">
        <f t="shared" si="622"/>
        <v>1383.7188407768792</v>
      </c>
      <c r="N2506" s="1">
        <f>IF(M2506&lt;'How to'!$B$35,0,M2506)</f>
        <v>1383.7188407768792</v>
      </c>
      <c r="O2506" s="1">
        <f>(((ABS('How to'!$B$33))*(N2506))/(11.82))^(1/2)</f>
        <v>99.752698213376462</v>
      </c>
      <c r="P2506" s="1">
        <f>(((ABS('How to'!$B$33)+'How to'!$B$32)*(N2506))/(11.82))^(1/2)</f>
        <v>151.08887747304652</v>
      </c>
      <c r="Q2506">
        <f>IF(P2506=0,'How to'!$B$34,MIN(ROUNDDOWN(2*P2506,-1)/2,'How to'!$B$34))</f>
        <v>145</v>
      </c>
      <c r="R2506">
        <f t="shared" si="623"/>
        <v>130</v>
      </c>
      <c r="S2506" t="str">
        <f t="shared" ref="S2506:S2569" si="629">IF(R2505=R2506,"",R2506)</f>
        <v/>
      </c>
      <c r="T2506">
        <f t="shared" si="625"/>
        <v>130</v>
      </c>
      <c r="U2506" t="str">
        <f t="shared" si="626"/>
        <v/>
      </c>
      <c r="W2506" t="str">
        <f t="shared" si="627"/>
        <v/>
      </c>
      <c r="X2506" t="str">
        <f t="shared" si="628"/>
        <v/>
      </c>
      <c r="AE2506" t="s">
        <v>52</v>
      </c>
    </row>
    <row r="2507" spans="1:31" x14ac:dyDescent="0.25">
      <c r="A2507">
        <v>46.006194319999999</v>
      </c>
      <c r="B2507">
        <v>-122.8752934</v>
      </c>
      <c r="C2507">
        <v>62.523614070000001</v>
      </c>
      <c r="D2507">
        <f t="shared" ref="D2507:D2570" si="630">ABS($A2503-$A2511)*111.3195*1000</f>
        <v>194.04324684004797</v>
      </c>
      <c r="E2507">
        <f t="shared" ref="E2507:E2570" si="631">ABS($B2503-$B2511)*111.3195*1000*COS(RADIANS($A2507))</f>
        <v>48.912862798341585</v>
      </c>
      <c r="F2507">
        <f t="shared" ref="F2507:F2570" si="632">SQRT((D2507^2)+(E2507^2))</f>
        <v>200.11309250360699</v>
      </c>
      <c r="G2507">
        <f t="shared" ref="G2507:G2570" si="633">ABS($A2503-$A2507)*111.3195*1000</f>
        <v>97.801973114730657</v>
      </c>
      <c r="H2507">
        <f t="shared" ref="H2507:H2570" si="634">ABS($B2503-$B2507)*111.3195*1000*COS(RADIANS($A2505))</f>
        <v>21.309660928078447</v>
      </c>
      <c r="I2507">
        <f t="shared" ref="I2507:I2570" si="635">SQRT((G2507^2)+(H2507^2))</f>
        <v>100.09659132060477</v>
      </c>
      <c r="J2507">
        <f t="shared" ref="J2507:J2570" si="636">(F2507/2)^2</f>
        <v>10011.312447839293</v>
      </c>
      <c r="K2507">
        <f t="shared" ref="K2507:K2570" si="637">I2507^2</f>
        <v>10019.327594004171</v>
      </c>
      <c r="L2507">
        <f t="shared" si="624"/>
        <v>2.83110334761527</v>
      </c>
      <c r="M2507" s="1">
        <f t="shared" ref="M2507:M2570" si="638">IFERROR(L2507/2+((F2507^2)/(8*L2507)),0)</f>
        <v>1769.5093332505462</v>
      </c>
      <c r="N2507" s="1">
        <f>IF(M2507&lt;'How to'!$B$35,0,M2507)</f>
        <v>1769.5093332505462</v>
      </c>
      <c r="O2507" s="1">
        <f>(((ABS('How to'!$B$33))*(N2507))/(11.82))^(1/2)</f>
        <v>112.80468923119389</v>
      </c>
      <c r="P2507" s="1">
        <f>(((ABS('How to'!$B$33)+'How to'!$B$32)*(N2507))/(11.82))^(1/2)</f>
        <v>170.85787326955199</v>
      </c>
      <c r="Q2507">
        <f>IF(P2507=0,'How to'!$B$34,MIN(ROUNDDOWN(2*P2507,-1)/2,'How to'!$B$34))</f>
        <v>145</v>
      </c>
      <c r="R2507">
        <f t="shared" si="623"/>
        <v>130</v>
      </c>
      <c r="S2507" t="str">
        <f t="shared" si="629"/>
        <v/>
      </c>
      <c r="T2507">
        <f t="shared" si="625"/>
        <v>130</v>
      </c>
      <c r="U2507" t="str">
        <f t="shared" si="626"/>
        <v/>
      </c>
      <c r="W2507" t="str">
        <f t="shared" si="627"/>
        <v/>
      </c>
      <c r="X2507" t="str">
        <f t="shared" si="628"/>
        <v/>
      </c>
      <c r="AE2507" t="s">
        <v>52</v>
      </c>
    </row>
    <row r="2508" spans="1:31" x14ac:dyDescent="0.25">
      <c r="A2508">
        <v>46.00641152</v>
      </c>
      <c r="B2508">
        <v>-122.8752095</v>
      </c>
      <c r="C2508">
        <v>62.548614069999999</v>
      </c>
      <c r="D2508">
        <f t="shared" si="630"/>
        <v>193.4031597150821</v>
      </c>
      <c r="E2508">
        <f t="shared" si="631"/>
        <v>51.587944866515969</v>
      </c>
      <c r="F2508">
        <f t="shared" si="632"/>
        <v>200.16517739938746</v>
      </c>
      <c r="G2508">
        <f t="shared" si="633"/>
        <v>97.341110385356373</v>
      </c>
      <c r="H2508">
        <f t="shared" si="634"/>
        <v>23.36630635921663</v>
      </c>
      <c r="I2508">
        <f t="shared" si="635"/>
        <v>100.10632369599287</v>
      </c>
      <c r="J2508">
        <f t="shared" si="636"/>
        <v>10016.524560832064</v>
      </c>
      <c r="K2508">
        <f t="shared" si="637"/>
        <v>10021.276043926904</v>
      </c>
      <c r="L2508">
        <f t="shared" si="624"/>
        <v>2.1797896905069294</v>
      </c>
      <c r="M2508" s="1">
        <f t="shared" si="638"/>
        <v>2298.679567017396</v>
      </c>
      <c r="N2508" s="1">
        <f>IF(M2508&lt;'How to'!$B$35,0,M2508)</f>
        <v>2298.679567017396</v>
      </c>
      <c r="O2508" s="1">
        <f>(((ABS('How to'!$B$33))*(N2508))/(11.82))^(1/2)</f>
        <v>128.57008833284391</v>
      </c>
      <c r="P2508" s="1">
        <f>(((ABS('How to'!$B$33)+'How to'!$B$32)*(N2508))/(11.82))^(1/2)</f>
        <v>194.73669054312288</v>
      </c>
      <c r="Q2508">
        <f>IF(P2508=0,'How to'!$B$34,MIN(ROUNDDOWN(2*P2508,-1)/2,'How to'!$B$34))</f>
        <v>145</v>
      </c>
      <c r="R2508">
        <f t="shared" ref="R2508:R2571" si="639">IF(Q2508=R2507,R2507,IF(Q2508&lt;R2507,Q2508,IF(MIN(Q2509:Q2548)&lt;Q2508,IF(MIN(Q2509:Q2548)&lt;R2507,R2507,MIN(Q2509:Q2548)),MIN(Q2509:Q2548))))</f>
        <v>130</v>
      </c>
      <c r="S2508" t="str">
        <f t="shared" si="629"/>
        <v/>
      </c>
      <c r="T2508">
        <f t="shared" si="625"/>
        <v>130</v>
      </c>
      <c r="U2508" t="str">
        <f t="shared" si="626"/>
        <v/>
      </c>
      <c r="W2508" t="str">
        <f t="shared" si="627"/>
        <v/>
      </c>
      <c r="X2508" t="str">
        <f t="shared" si="628"/>
        <v/>
      </c>
      <c r="AE2508" t="s">
        <v>52</v>
      </c>
    </row>
    <row r="2509" spans="1:31" x14ac:dyDescent="0.25">
      <c r="A2509">
        <v>46.006627600000002</v>
      </c>
      <c r="B2509">
        <v>-122.87512</v>
      </c>
      <c r="C2509">
        <v>62.573614069999998</v>
      </c>
      <c r="D2509">
        <f t="shared" si="630"/>
        <v>192.89665599009533</v>
      </c>
      <c r="E2509">
        <f t="shared" si="631"/>
        <v>53.605789069048576</v>
      </c>
      <c r="F2509">
        <f t="shared" si="632"/>
        <v>200.20664452978704</v>
      </c>
      <c r="G2509">
        <f t="shared" si="633"/>
        <v>96.890266410229074</v>
      </c>
      <c r="H2509">
        <f t="shared" si="634"/>
        <v>25.183242828924332</v>
      </c>
      <c r="I2509">
        <f t="shared" si="635"/>
        <v>100.10953723010476</v>
      </c>
      <c r="J2509">
        <f t="shared" si="636"/>
        <v>10020.675128469127</v>
      </c>
      <c r="K2509">
        <f t="shared" si="637"/>
        <v>10021.919444425732</v>
      </c>
      <c r="L2509">
        <f t="shared" si="624"/>
        <v>1.1154891109305476</v>
      </c>
      <c r="M2509" s="1">
        <f t="shared" si="638"/>
        <v>4492.1637272036605</v>
      </c>
      <c r="N2509" s="1">
        <f>IF(M2509&lt;'How to'!$B$35,0,M2509)</f>
        <v>4492.1637272036605</v>
      </c>
      <c r="O2509" s="1">
        <f>(((ABS('How to'!$B$33))*(N2509))/(11.82))^(1/2)</f>
        <v>179.7332853865139</v>
      </c>
      <c r="P2509" s="1">
        <f>(((ABS('How to'!$B$33)+'How to'!$B$32)*(N2509))/(11.82))^(1/2)</f>
        <v>272.23023356725218</v>
      </c>
      <c r="Q2509">
        <f>IF(P2509=0,'How to'!$B$34,MIN(ROUNDDOWN(2*P2509,-1)/2,'How to'!$B$34))</f>
        <v>145</v>
      </c>
      <c r="R2509">
        <f t="shared" si="639"/>
        <v>130</v>
      </c>
      <c r="S2509" t="str">
        <f t="shared" si="629"/>
        <v/>
      </c>
      <c r="T2509">
        <f t="shared" si="625"/>
        <v>130</v>
      </c>
      <c r="U2509" t="str">
        <f t="shared" si="626"/>
        <v/>
      </c>
      <c r="W2509" t="str">
        <f t="shared" si="627"/>
        <v/>
      </c>
      <c r="X2509" t="str">
        <f t="shared" si="628"/>
        <v/>
      </c>
      <c r="AE2509" t="s">
        <v>52</v>
      </c>
    </row>
    <row r="2510" spans="1:31" x14ac:dyDescent="0.25">
      <c r="A2510">
        <v>46.006843250000003</v>
      </c>
      <c r="B2510">
        <v>-122.8750283</v>
      </c>
      <c r="C2510">
        <v>62.598614070000004</v>
      </c>
      <c r="D2510">
        <f t="shared" si="630"/>
        <v>192.48366064493578</v>
      </c>
      <c r="E2510">
        <f t="shared" si="631"/>
        <v>55.14423730114472</v>
      </c>
      <c r="F2510">
        <f t="shared" si="632"/>
        <v>200.226987498688</v>
      </c>
      <c r="G2510">
        <f t="shared" si="633"/>
        <v>96.511780110551896</v>
      </c>
      <c r="H2510">
        <f t="shared" si="634"/>
        <v>26.605833076527464</v>
      </c>
      <c r="I2510">
        <f t="shared" si="635"/>
        <v>100.11190765240448</v>
      </c>
      <c r="J2510">
        <f t="shared" si="636"/>
        <v>10022.711630699941</v>
      </c>
      <c r="K2510">
        <f t="shared" si="637"/>
        <v>10022.394053803564</v>
      </c>
      <c r="L2510">
        <f t="shared" ref="L2510:L2573" si="640">IFERROR(SQRT(K2510-J2510),0)</f>
        <v>0</v>
      </c>
      <c r="M2510" s="1">
        <f t="shared" si="638"/>
        <v>0</v>
      </c>
      <c r="N2510" s="1">
        <f>IF(M2510&lt;'How to'!$B$35,0,M2510)</f>
        <v>0</v>
      </c>
      <c r="O2510" s="1">
        <f>(((ABS('How to'!$B$33))*(N2510))/(11.82))^(1/2)</f>
        <v>0</v>
      </c>
      <c r="P2510" s="1">
        <f>(((ABS('How to'!$B$33)+'How to'!$B$32)*(N2510))/(11.82))^(1/2)</f>
        <v>0</v>
      </c>
      <c r="Q2510">
        <f>IF(P2510=0,'How to'!$B$34,MIN(ROUNDDOWN(2*P2510,-1)/2,'How to'!$B$34))</f>
        <v>145</v>
      </c>
      <c r="R2510">
        <f t="shared" si="639"/>
        <v>130</v>
      </c>
      <c r="S2510" t="str">
        <f t="shared" si="629"/>
        <v/>
      </c>
      <c r="T2510">
        <f t="shared" si="625"/>
        <v>130</v>
      </c>
      <c r="U2510" t="str">
        <f t="shared" si="626"/>
        <v/>
      </c>
      <c r="W2510" t="str">
        <f t="shared" si="627"/>
        <v/>
      </c>
      <c r="X2510" t="str">
        <f t="shared" si="628"/>
        <v/>
      </c>
      <c r="AE2510" t="s">
        <v>52</v>
      </c>
    </row>
    <row r="2511" spans="1:31" x14ac:dyDescent="0.25">
      <c r="A2511">
        <v>46.007058870000002</v>
      </c>
      <c r="B2511">
        <v>-122.8749364</v>
      </c>
      <c r="C2511">
        <v>62.623614070000002</v>
      </c>
      <c r="D2511">
        <f t="shared" si="630"/>
        <v>192.27994596048177</v>
      </c>
      <c r="E2511">
        <f t="shared" si="631"/>
        <v>55.901750085766913</v>
      </c>
      <c r="F2511">
        <f t="shared" si="632"/>
        <v>200.24131262358756</v>
      </c>
      <c r="G2511">
        <f t="shared" si="633"/>
        <v>96.241273725317328</v>
      </c>
      <c r="H2511">
        <f t="shared" si="634"/>
        <v>27.603154043321005</v>
      </c>
      <c r="I2511">
        <f t="shared" si="635"/>
        <v>100.12151058294498</v>
      </c>
      <c r="J2511">
        <f t="shared" si="636"/>
        <v>10024.145820304331</v>
      </c>
      <c r="K2511">
        <f t="shared" si="637"/>
        <v>10024.316881410763</v>
      </c>
      <c r="L2511">
        <f t="shared" si="640"/>
        <v>0.41359534140486554</v>
      </c>
      <c r="M2511" s="1">
        <f t="shared" si="638"/>
        <v>12118.507968877278</v>
      </c>
      <c r="N2511" s="1">
        <f>IF(M2511&lt;'How to'!$B$35,0,M2511)</f>
        <v>12118.507968877278</v>
      </c>
      <c r="O2511" s="1">
        <f>(((ABS('How to'!$B$33))*(N2511))/(11.82))^(1/2)</f>
        <v>295.20608210174464</v>
      </c>
      <c r="P2511" s="1">
        <f>(((ABS('How to'!$B$33)+'How to'!$B$32)*(N2511))/(11.82))^(1/2)</f>
        <v>447.12931446287024</v>
      </c>
      <c r="Q2511">
        <f>IF(P2511=0,'How to'!$B$34,MIN(ROUNDDOWN(2*P2511,-1)/2,'How to'!$B$34))</f>
        <v>145</v>
      </c>
      <c r="R2511">
        <f t="shared" si="639"/>
        <v>130</v>
      </c>
      <c r="S2511" t="str">
        <f t="shared" si="629"/>
        <v/>
      </c>
      <c r="T2511">
        <f t="shared" si="625"/>
        <v>130</v>
      </c>
      <c r="U2511" t="str">
        <f t="shared" si="626"/>
        <v/>
      </c>
      <c r="W2511" t="str">
        <f t="shared" si="627"/>
        <v/>
      </c>
      <c r="X2511" t="str">
        <f t="shared" si="628"/>
        <v/>
      </c>
      <c r="AE2511" t="s">
        <v>52</v>
      </c>
    </row>
    <row r="2512" spans="1:31" x14ac:dyDescent="0.25">
      <c r="A2512">
        <v>46.007274459999998</v>
      </c>
      <c r="B2512">
        <v>-122.87484449999999</v>
      </c>
      <c r="C2512">
        <v>62.648614070000001</v>
      </c>
      <c r="D2512">
        <f t="shared" si="630"/>
        <v>192.30332305504305</v>
      </c>
      <c r="E2512">
        <f t="shared" si="631"/>
        <v>55.808749586279028</v>
      </c>
      <c r="F2512">
        <f t="shared" si="632"/>
        <v>200.23782007502044</v>
      </c>
      <c r="G2512">
        <f t="shared" si="633"/>
        <v>96.062049329725738</v>
      </c>
      <c r="H2512">
        <f t="shared" si="634"/>
        <v>28.221602095963132</v>
      </c>
      <c r="I2512">
        <f t="shared" si="635"/>
        <v>100.12180654727287</v>
      </c>
      <c r="J2512">
        <f t="shared" si="636"/>
        <v>10023.796147099065</v>
      </c>
      <c r="K2512">
        <f t="shared" si="637"/>
        <v>10024.376146289533</v>
      </c>
      <c r="L2512">
        <f t="shared" si="640"/>
        <v>0.76157677910227028</v>
      </c>
      <c r="M2512" s="1">
        <f t="shared" si="638"/>
        <v>6581.3299599982838</v>
      </c>
      <c r="N2512" s="1">
        <f>IF(M2512&lt;'How to'!$B$35,0,M2512)</f>
        <v>6581.3299599982838</v>
      </c>
      <c r="O2512" s="1">
        <f>(((ABS('How to'!$B$33))*(N2512))/(11.82))^(1/2)</f>
        <v>217.54923331760409</v>
      </c>
      <c r="P2512" s="1">
        <f>(((ABS('How to'!$B$33)+'How to'!$B$32)*(N2512))/(11.82))^(1/2)</f>
        <v>329.50757268509699</v>
      </c>
      <c r="Q2512">
        <f>IF(P2512=0,'How to'!$B$34,MIN(ROUNDDOWN(2*P2512,-1)/2,'How to'!$B$34))</f>
        <v>145</v>
      </c>
      <c r="R2512">
        <f t="shared" si="639"/>
        <v>130</v>
      </c>
      <c r="S2512" t="str">
        <f t="shared" si="629"/>
        <v/>
      </c>
      <c r="T2512">
        <f t="shared" si="625"/>
        <v>130</v>
      </c>
      <c r="U2512" t="str">
        <f t="shared" si="626"/>
        <v/>
      </c>
      <c r="W2512" t="str">
        <f t="shared" si="627"/>
        <v/>
      </c>
      <c r="X2512" t="str">
        <f t="shared" si="628"/>
        <v/>
      </c>
      <c r="AE2512" t="s">
        <v>52</v>
      </c>
    </row>
    <row r="2513" spans="1:31" x14ac:dyDescent="0.25">
      <c r="A2513">
        <v>46.00749004</v>
      </c>
      <c r="B2513">
        <v>-122.87475240000001</v>
      </c>
      <c r="C2513">
        <v>62.673614069999999</v>
      </c>
      <c r="D2513">
        <f t="shared" si="630"/>
        <v>192.68403574490446</v>
      </c>
      <c r="E2513">
        <f t="shared" si="631"/>
        <v>54.300820287560953</v>
      </c>
      <c r="F2513">
        <f t="shared" si="632"/>
        <v>200.18920229334452</v>
      </c>
      <c r="G2513">
        <f t="shared" si="633"/>
        <v>96.006389579866266</v>
      </c>
      <c r="H2513">
        <f t="shared" si="634"/>
        <v>28.422521895909728</v>
      </c>
      <c r="I2513">
        <f t="shared" si="635"/>
        <v>100.12525451195877</v>
      </c>
      <c r="J2513">
        <f t="shared" si="636"/>
        <v>10018.929178711403</v>
      </c>
      <c r="K2513">
        <f t="shared" si="637"/>
        <v>10025.06659108452</v>
      </c>
      <c r="L2513">
        <f t="shared" si="640"/>
        <v>2.4773801430375202</v>
      </c>
      <c r="M2513" s="1">
        <f t="shared" si="638"/>
        <v>2023.3202036552952</v>
      </c>
      <c r="N2513" s="1">
        <f>IF(M2513&lt;'How to'!$B$35,0,M2513)</f>
        <v>2023.3202036552952</v>
      </c>
      <c r="O2513" s="1">
        <f>(((ABS('How to'!$B$33))*(N2513))/(11.82))^(1/2)</f>
        <v>120.62380771377131</v>
      </c>
      <c r="P2513" s="1">
        <f>(((ABS('How to'!$B$33)+'How to'!$B$32)*(N2513))/(11.82))^(1/2)</f>
        <v>182.70097982727472</v>
      </c>
      <c r="Q2513">
        <f>IF(P2513=0,'How to'!$B$34,MIN(ROUNDDOWN(2*P2513,-1)/2,'How to'!$B$34))</f>
        <v>145</v>
      </c>
      <c r="R2513">
        <f t="shared" si="639"/>
        <v>130</v>
      </c>
      <c r="S2513" t="str">
        <f t="shared" si="629"/>
        <v/>
      </c>
      <c r="T2513">
        <f t="shared" si="625"/>
        <v>130</v>
      </c>
      <c r="U2513" t="str">
        <f t="shared" si="626"/>
        <v/>
      </c>
      <c r="W2513" t="str">
        <f t="shared" si="627"/>
        <v/>
      </c>
      <c r="X2513" t="str">
        <f t="shared" si="628"/>
        <v/>
      </c>
      <c r="AE2513" t="s">
        <v>52</v>
      </c>
    </row>
    <row r="2514" spans="1:31" x14ac:dyDescent="0.25">
      <c r="A2514">
        <v>46.007705379999997</v>
      </c>
      <c r="B2514">
        <v>-122.8746592</v>
      </c>
      <c r="C2514">
        <v>62.698614069999998</v>
      </c>
      <c r="D2514">
        <f t="shared" si="630"/>
        <v>193.38200900991404</v>
      </c>
      <c r="E2514">
        <f t="shared" si="631"/>
        <v>51.215610612420043</v>
      </c>
      <c r="F2514">
        <f t="shared" si="632"/>
        <v>200.04909442212806</v>
      </c>
      <c r="G2514">
        <f t="shared" si="633"/>
        <v>95.971880534383899</v>
      </c>
      <c r="H2514">
        <f t="shared" si="634"/>
        <v>28.538389404949264</v>
      </c>
      <c r="I2514">
        <f t="shared" si="635"/>
        <v>100.1251293289281</v>
      </c>
      <c r="J2514">
        <f t="shared" si="636"/>
        <v>10004.910044778377</v>
      </c>
      <c r="K2514">
        <f t="shared" si="637"/>
        <v>10025.041523134578</v>
      </c>
      <c r="L2514">
        <f t="shared" si="640"/>
        <v>4.4868116024857914</v>
      </c>
      <c r="M2514" s="1">
        <f t="shared" si="638"/>
        <v>1117.167647242029</v>
      </c>
      <c r="N2514" s="1">
        <f>IF(M2514&lt;'How to'!$B$35,0,M2514)</f>
        <v>1117.167647242029</v>
      </c>
      <c r="O2514" s="1">
        <f>(((ABS('How to'!$B$33))*(N2514))/(11.82))^(1/2)</f>
        <v>89.631342158239207</v>
      </c>
      <c r="P2514" s="1">
        <f>(((ABS('How to'!$B$33)+'How to'!$B$32)*(N2514))/(11.82))^(1/2)</f>
        <v>135.75872247709225</v>
      </c>
      <c r="Q2514">
        <f>IF(P2514=0,'How to'!$B$34,MIN(ROUNDDOWN(2*P2514,-1)/2,'How to'!$B$34))</f>
        <v>135</v>
      </c>
      <c r="R2514">
        <f t="shared" si="639"/>
        <v>130</v>
      </c>
      <c r="S2514" t="str">
        <f t="shared" si="629"/>
        <v/>
      </c>
      <c r="T2514">
        <f t="shared" si="625"/>
        <v>130</v>
      </c>
      <c r="U2514">
        <f t="shared" si="626"/>
        <v>130</v>
      </c>
      <c r="W2514" t="str">
        <f t="shared" si="627"/>
        <v/>
      </c>
      <c r="X2514" t="str">
        <f t="shared" si="628"/>
        <v>62.69861407 130</v>
      </c>
      <c r="AE2514" t="s">
        <v>52</v>
      </c>
    </row>
    <row r="2515" spans="1:31" x14ac:dyDescent="0.25">
      <c r="A2515">
        <v>46.007921600000003</v>
      </c>
      <c r="B2515">
        <v>-122.8745704</v>
      </c>
      <c r="C2515">
        <v>62.723614070000004</v>
      </c>
      <c r="D2515">
        <f t="shared" si="630"/>
        <v>194.28147056998438</v>
      </c>
      <c r="E2515">
        <f t="shared" si="631"/>
        <v>46.607260565824269</v>
      </c>
      <c r="F2515">
        <f t="shared" si="632"/>
        <v>199.79370997177648</v>
      </c>
      <c r="G2515">
        <f t="shared" si="633"/>
        <v>96.038672235164427</v>
      </c>
      <c r="H2515">
        <f t="shared" si="634"/>
        <v>28.298590666691315</v>
      </c>
      <c r="I2515">
        <f t="shared" si="635"/>
        <v>100.12111065311996</v>
      </c>
      <c r="J2515">
        <f t="shared" si="636"/>
        <v>9979.3816360715846</v>
      </c>
      <c r="K2515">
        <f t="shared" si="637"/>
        <v>10024.236798414291</v>
      </c>
      <c r="L2515">
        <f t="shared" si="640"/>
        <v>6.6973996702232528</v>
      </c>
      <c r="M2515" s="1">
        <f t="shared" si="638"/>
        <v>748.36782124428157</v>
      </c>
      <c r="N2515" s="1">
        <f>IF(M2515&lt;'How to'!$B$35,0,M2515)</f>
        <v>748.36782124428157</v>
      </c>
      <c r="O2515" s="1">
        <f>(((ABS('How to'!$B$33))*(N2515))/(11.82))^(1/2)</f>
        <v>73.359823399125787</v>
      </c>
      <c r="P2515" s="1">
        <f>(((ABS('How to'!$B$33)+'How to'!$B$32)*(N2515))/(11.82))^(1/2)</f>
        <v>111.11331891279653</v>
      </c>
      <c r="Q2515">
        <f>IF(P2515=0,'How to'!$B$34,MIN(ROUNDDOWN(2*P2515,-1)/2,'How to'!$B$34))</f>
        <v>110</v>
      </c>
      <c r="R2515">
        <f t="shared" si="639"/>
        <v>110</v>
      </c>
      <c r="S2515">
        <f t="shared" si="629"/>
        <v>110</v>
      </c>
      <c r="T2515">
        <f t="shared" si="625"/>
        <v>110</v>
      </c>
      <c r="U2515" t="str">
        <f t="shared" si="626"/>
        <v/>
      </c>
      <c r="W2515" t="str">
        <f t="shared" si="627"/>
        <v>62.72361407 110</v>
      </c>
      <c r="X2515" t="str">
        <f t="shared" si="628"/>
        <v/>
      </c>
      <c r="AE2515" t="s">
        <v>52</v>
      </c>
    </row>
    <row r="2516" spans="1:31" x14ac:dyDescent="0.25">
      <c r="A2516">
        <v>46.008139010000001</v>
      </c>
      <c r="B2516">
        <v>-122.8744877</v>
      </c>
      <c r="C2516">
        <v>62.748614070000002</v>
      </c>
      <c r="D2516">
        <f t="shared" si="630"/>
        <v>195.29113843547256</v>
      </c>
      <c r="E2516">
        <f t="shared" si="631"/>
        <v>40.522178590184943</v>
      </c>
      <c r="F2516">
        <f t="shared" si="632"/>
        <v>199.45093559348814</v>
      </c>
      <c r="G2516">
        <f t="shared" si="633"/>
        <v>96.241273725317328</v>
      </c>
      <c r="H2516">
        <f t="shared" si="634"/>
        <v>27.587152575774866</v>
      </c>
      <c r="I2516">
        <f t="shared" si="635"/>
        <v>100.11710021525062</v>
      </c>
      <c r="J2516">
        <f t="shared" si="636"/>
        <v>9945.1689272794392</v>
      </c>
      <c r="K2516">
        <f t="shared" si="637"/>
        <v>10023.433755510536</v>
      </c>
      <c r="L2516">
        <f t="shared" si="640"/>
        <v>8.8467411079502352</v>
      </c>
      <c r="M2516" s="1">
        <f t="shared" si="638"/>
        <v>566.50429989992881</v>
      </c>
      <c r="N2516" s="1">
        <f>IF(M2516&lt;'How to'!$B$35,0,M2516)</f>
        <v>566.50429989992881</v>
      </c>
      <c r="O2516" s="1">
        <f>(((ABS('How to'!$B$33))*(N2516))/(11.82))^(1/2)</f>
        <v>63.826691033470155</v>
      </c>
      <c r="P2516" s="1">
        <f>(((ABS('How to'!$B$33)+'How to'!$B$32)*(N2516))/(11.82))^(1/2)</f>
        <v>96.674107806467447</v>
      </c>
      <c r="Q2516">
        <f>IF(P2516=0,'How to'!$B$34,MIN(ROUNDDOWN(2*P2516,-1)/2,'How to'!$B$34))</f>
        <v>95</v>
      </c>
      <c r="R2516">
        <f t="shared" si="639"/>
        <v>95</v>
      </c>
      <c r="S2516">
        <f t="shared" si="629"/>
        <v>95</v>
      </c>
      <c r="T2516">
        <f t="shared" si="625"/>
        <v>110</v>
      </c>
      <c r="U2516">
        <f t="shared" si="626"/>
        <v>110</v>
      </c>
      <c r="W2516" t="str">
        <f t="shared" si="627"/>
        <v>62.74861407 95</v>
      </c>
      <c r="X2516" t="str">
        <f t="shared" si="628"/>
        <v>62.74861407 110</v>
      </c>
      <c r="AE2516" t="s">
        <v>52</v>
      </c>
    </row>
    <row r="2517" spans="1:31" x14ac:dyDescent="0.25">
      <c r="A2517">
        <v>46.008358510000001</v>
      </c>
      <c r="B2517">
        <v>-122.8744177</v>
      </c>
      <c r="C2517">
        <v>62.773614070000001</v>
      </c>
      <c r="D2517">
        <f t="shared" si="630"/>
        <v>196.31750422496941</v>
      </c>
      <c r="E2517">
        <f t="shared" si="631"/>
        <v>32.952650222842422</v>
      </c>
      <c r="F2517">
        <f t="shared" si="632"/>
        <v>199.06390838579927</v>
      </c>
      <c r="G2517">
        <f t="shared" si="633"/>
        <v>96.677646165038198</v>
      </c>
      <c r="H2517">
        <f t="shared" si="634"/>
        <v>25.878318035795566</v>
      </c>
      <c r="I2517">
        <f t="shared" si="635"/>
        <v>100.08124006213205</v>
      </c>
      <c r="J2517">
        <f t="shared" si="636"/>
        <v>9906.6099054574715</v>
      </c>
      <c r="K2517">
        <f t="shared" si="637"/>
        <v>10016.254612374107</v>
      </c>
      <c r="L2517">
        <f t="shared" si="640"/>
        <v>10.471136849293643</v>
      </c>
      <c r="M2517" s="1">
        <f t="shared" si="638"/>
        <v>478.27923350317872</v>
      </c>
      <c r="N2517" s="1">
        <f>IF(M2517&lt;'How to'!$B$35,0,M2517)</f>
        <v>478.27923350317872</v>
      </c>
      <c r="O2517" s="1">
        <f>(((ABS('How to'!$B$33))*(N2517))/(11.82))^(1/2)</f>
        <v>58.646417378941031</v>
      </c>
      <c r="P2517" s="1">
        <f>(((ABS('How to'!$B$33)+'How to'!$B$32)*(N2517))/(11.82))^(1/2)</f>
        <v>88.827886646696882</v>
      </c>
      <c r="Q2517">
        <f>IF(P2517=0,'How to'!$B$34,MIN(ROUNDDOWN(2*P2517,-1)/2,'How to'!$B$34))</f>
        <v>85</v>
      </c>
      <c r="R2517">
        <f t="shared" si="639"/>
        <v>85</v>
      </c>
      <c r="S2517">
        <f t="shared" si="629"/>
        <v>85</v>
      </c>
      <c r="T2517">
        <f t="shared" si="625"/>
        <v>85</v>
      </c>
      <c r="U2517" t="str">
        <f t="shared" si="626"/>
        <v/>
      </c>
      <c r="W2517" t="str">
        <f t="shared" si="627"/>
        <v>62.77361407 85</v>
      </c>
      <c r="X2517" t="str">
        <f t="shared" si="628"/>
        <v/>
      </c>
      <c r="AE2517" t="s">
        <v>52</v>
      </c>
    </row>
    <row r="2518" spans="1:31" x14ac:dyDescent="0.25">
      <c r="A2518">
        <v>46.008580430000002</v>
      </c>
      <c r="B2518">
        <v>-122.8743659</v>
      </c>
      <c r="C2518">
        <v>62.798614069999999</v>
      </c>
      <c r="D2518">
        <f t="shared" si="630"/>
        <v>197.35500196538729</v>
      </c>
      <c r="E2518">
        <f t="shared" si="631"/>
        <v>24.555888600969425</v>
      </c>
      <c r="F2518">
        <f t="shared" si="632"/>
        <v>198.87681731599901</v>
      </c>
      <c r="G2518">
        <f t="shared" si="633"/>
        <v>97.410128475530144</v>
      </c>
      <c r="H2518">
        <f t="shared" si="634"/>
        <v>22.677265751743821</v>
      </c>
      <c r="I2518">
        <f t="shared" si="635"/>
        <v>100.01495643949708</v>
      </c>
      <c r="J2518">
        <f t="shared" si="636"/>
        <v>9887.9971164353101</v>
      </c>
      <c r="K2518">
        <f t="shared" si="637"/>
        <v>10002.991511594499</v>
      </c>
      <c r="L2518">
        <f t="shared" si="640"/>
        <v>10.723543964529103</v>
      </c>
      <c r="M2518" s="1">
        <f t="shared" si="638"/>
        <v>466.40324992754176</v>
      </c>
      <c r="N2518" s="1">
        <f>IF(M2518&lt;'How to'!$B$35,0,M2518)</f>
        <v>466.40324992754176</v>
      </c>
      <c r="O2518" s="1">
        <f>(((ABS('How to'!$B$33))*(N2518))/(11.82))^(1/2)</f>
        <v>57.913726198717825</v>
      </c>
      <c r="P2518" s="1">
        <f>(((ABS('How to'!$B$33)+'How to'!$B$32)*(N2518))/(11.82))^(1/2)</f>
        <v>87.718127312492911</v>
      </c>
      <c r="Q2518">
        <f>IF(P2518=0,'How to'!$B$34,MIN(ROUNDDOWN(2*P2518,-1)/2,'How to'!$B$34))</f>
        <v>85</v>
      </c>
      <c r="R2518">
        <f t="shared" si="639"/>
        <v>85</v>
      </c>
      <c r="S2518" t="str">
        <f t="shared" si="629"/>
        <v/>
      </c>
      <c r="T2518">
        <f t="shared" si="625"/>
        <v>85</v>
      </c>
      <c r="U2518" t="str">
        <f t="shared" si="626"/>
        <v/>
      </c>
      <c r="W2518" t="str">
        <f t="shared" si="627"/>
        <v/>
      </c>
      <c r="X2518" t="str">
        <f t="shared" si="628"/>
        <v/>
      </c>
      <c r="AE2518" t="s">
        <v>52</v>
      </c>
    </row>
    <row r="2519" spans="1:31" x14ac:dyDescent="0.25">
      <c r="A2519">
        <v>46.008804130000001</v>
      </c>
      <c r="B2519">
        <v>-122.8743336</v>
      </c>
      <c r="C2519">
        <v>62.823614069999998</v>
      </c>
      <c r="D2519">
        <f t="shared" si="630"/>
        <v>198.26893505928211</v>
      </c>
      <c r="E2519">
        <f t="shared" si="631"/>
        <v>16.066413773901363</v>
      </c>
      <c r="F2519">
        <f t="shared" si="632"/>
        <v>198.91882832224815</v>
      </c>
      <c r="G2519">
        <f t="shared" si="633"/>
        <v>98.242798334819966</v>
      </c>
      <c r="H2519">
        <f t="shared" si="634"/>
        <v>18.30874606409543</v>
      </c>
      <c r="I2519">
        <f t="shared" si="635"/>
        <v>99.934266430967682</v>
      </c>
      <c r="J2519">
        <f t="shared" si="636"/>
        <v>9892.1750652740084</v>
      </c>
      <c r="K2519">
        <f t="shared" si="637"/>
        <v>9986.8576070956333</v>
      </c>
      <c r="L2519">
        <f t="shared" si="640"/>
        <v>9.7304954561227213</v>
      </c>
      <c r="M2519" s="1">
        <f t="shared" si="638"/>
        <v>513.17312937089969</v>
      </c>
      <c r="N2519" s="1">
        <f>IF(M2519&lt;'How to'!$B$35,0,M2519)</f>
        <v>513.17312937089969</v>
      </c>
      <c r="O2519" s="1">
        <f>(((ABS('How to'!$B$33))*(N2519))/(11.82))^(1/2)</f>
        <v>60.748097110795264</v>
      </c>
      <c r="P2519" s="1">
        <f>(((ABS('How to'!$B$33)+'How to'!$B$32)*(N2519))/(11.82))^(1/2)</f>
        <v>92.011163261575746</v>
      </c>
      <c r="Q2519">
        <f>IF(P2519=0,'How to'!$B$34,MIN(ROUNDDOWN(2*P2519,-1)/2,'How to'!$B$34))</f>
        <v>90</v>
      </c>
      <c r="R2519">
        <f t="shared" si="639"/>
        <v>85</v>
      </c>
      <c r="S2519" t="str">
        <f t="shared" si="629"/>
        <v/>
      </c>
      <c r="T2519">
        <f t="shared" si="625"/>
        <v>85</v>
      </c>
      <c r="U2519" t="str">
        <f t="shared" si="626"/>
        <v/>
      </c>
      <c r="W2519" t="str">
        <f t="shared" si="627"/>
        <v/>
      </c>
      <c r="X2519" t="str">
        <f t="shared" si="628"/>
        <v/>
      </c>
      <c r="AE2519" t="s">
        <v>52</v>
      </c>
    </row>
    <row r="2520" spans="1:31" x14ac:dyDescent="0.25">
      <c r="A2520">
        <v>46.009028790000002</v>
      </c>
      <c r="B2520">
        <v>-122.8743204</v>
      </c>
      <c r="C2520">
        <v>62.848614070000004</v>
      </c>
      <c r="D2520">
        <f t="shared" si="630"/>
        <v>199.03370002507222</v>
      </c>
      <c r="E2520">
        <f t="shared" si="631"/>
        <v>7.7934934100617941</v>
      </c>
      <c r="F2520">
        <f t="shared" si="632"/>
        <v>199.1862251391976</v>
      </c>
      <c r="G2520">
        <f t="shared" si="633"/>
        <v>99.049864710155234</v>
      </c>
      <c r="H2520">
        <f t="shared" si="634"/>
        <v>12.935139052068708</v>
      </c>
      <c r="I2520">
        <f t="shared" si="635"/>
        <v>99.890908101770748</v>
      </c>
      <c r="J2520">
        <f t="shared" si="636"/>
        <v>9918.788071300778</v>
      </c>
      <c r="K2520">
        <f t="shared" si="637"/>
        <v>9978.193521396408</v>
      </c>
      <c r="L2520">
        <f t="shared" si="640"/>
        <v>7.7074931135635749</v>
      </c>
      <c r="M2520" s="1">
        <f t="shared" si="638"/>
        <v>647.30473153695561</v>
      </c>
      <c r="N2520" s="1">
        <f>IF(M2520&lt;'How to'!$B$35,0,M2520)</f>
        <v>647.30473153695561</v>
      </c>
      <c r="O2520" s="1">
        <f>(((ABS('How to'!$B$33))*(N2520))/(11.82))^(1/2)</f>
        <v>68.226817759915889</v>
      </c>
      <c r="P2520" s="1">
        <f>(((ABS('How to'!$B$33)+'How to'!$B$32)*(N2520))/(11.82))^(1/2)</f>
        <v>103.33869151943901</v>
      </c>
      <c r="Q2520">
        <f>IF(P2520=0,'How to'!$B$34,MIN(ROUNDDOWN(2*P2520,-1)/2,'How to'!$B$34))</f>
        <v>100</v>
      </c>
      <c r="R2520">
        <f t="shared" si="639"/>
        <v>85</v>
      </c>
      <c r="S2520" t="str">
        <f t="shared" si="629"/>
        <v/>
      </c>
      <c r="T2520">
        <f t="shared" si="625"/>
        <v>85</v>
      </c>
      <c r="U2520" t="str">
        <f t="shared" si="626"/>
        <v/>
      </c>
      <c r="W2520" t="str">
        <f t="shared" si="627"/>
        <v/>
      </c>
      <c r="X2520" t="str">
        <f t="shared" si="628"/>
        <v/>
      </c>
      <c r="AE2520" t="s">
        <v>52</v>
      </c>
    </row>
    <row r="2521" spans="1:31" x14ac:dyDescent="0.25">
      <c r="A2521">
        <v>46.00925359</v>
      </c>
      <c r="B2521">
        <v>-122.8743262</v>
      </c>
      <c r="C2521">
        <v>62.873614070000002</v>
      </c>
      <c r="D2521">
        <f t="shared" si="630"/>
        <v>199.55912806504284</v>
      </c>
      <c r="E2521">
        <f t="shared" si="631"/>
        <v>0.41750687809557124</v>
      </c>
      <c r="F2521">
        <f t="shared" si="632"/>
        <v>199.55956480728614</v>
      </c>
      <c r="G2521">
        <f t="shared" si="633"/>
        <v>99.6398580599312</v>
      </c>
      <c r="H2521">
        <f t="shared" si="634"/>
        <v>7.0744795970422922</v>
      </c>
      <c r="I2521">
        <f t="shared" si="635"/>
        <v>99.890688133440165</v>
      </c>
      <c r="J2521">
        <f t="shared" si="636"/>
        <v>9956.0049765183594</v>
      </c>
      <c r="K2521">
        <f t="shared" si="637"/>
        <v>9978.1495757722041</v>
      </c>
      <c r="L2521">
        <f t="shared" si="640"/>
        <v>4.7058048465533204</v>
      </c>
      <c r="M2521" s="1">
        <f t="shared" si="638"/>
        <v>1060.1958539653972</v>
      </c>
      <c r="N2521" s="1">
        <f>IF(M2521&lt;'How to'!$B$35,0,M2521)</f>
        <v>1060.1958539653972</v>
      </c>
      <c r="O2521" s="1">
        <f>(((ABS('How to'!$B$33))*(N2521))/(11.82))^(1/2)</f>
        <v>87.315988571150328</v>
      </c>
      <c r="P2521" s="1">
        <f>(((ABS('How to'!$B$33)+'How to'!$B$32)*(N2521))/(11.82))^(1/2)</f>
        <v>132.25180807084575</v>
      </c>
      <c r="Q2521">
        <f>IF(P2521=0,'How to'!$B$34,MIN(ROUNDDOWN(2*P2521,-1)/2,'How to'!$B$34))</f>
        <v>130</v>
      </c>
      <c r="R2521">
        <f t="shared" si="639"/>
        <v>85</v>
      </c>
      <c r="S2521" t="str">
        <f t="shared" si="629"/>
        <v/>
      </c>
      <c r="T2521">
        <f t="shared" si="625"/>
        <v>85</v>
      </c>
      <c r="U2521" t="str">
        <f t="shared" si="626"/>
        <v/>
      </c>
      <c r="W2521" t="str">
        <f t="shared" si="627"/>
        <v/>
      </c>
      <c r="X2521" t="str">
        <f t="shared" si="628"/>
        <v/>
      </c>
      <c r="AE2521" t="s">
        <v>52</v>
      </c>
    </row>
    <row r="2522" spans="1:31" x14ac:dyDescent="0.25">
      <c r="A2522">
        <v>46.009478250000001</v>
      </c>
      <c r="B2522">
        <v>-122.87434159999999</v>
      </c>
      <c r="C2522">
        <v>62.898614070000001</v>
      </c>
      <c r="D2522">
        <f t="shared" si="630"/>
        <v>199.81293652468679</v>
      </c>
      <c r="E2522">
        <f t="shared" si="631"/>
        <v>5.5821989276696939</v>
      </c>
      <c r="F2522">
        <f t="shared" si="632"/>
        <v>199.89089660984212</v>
      </c>
      <c r="G2522">
        <f t="shared" si="633"/>
        <v>99.944873489857173</v>
      </c>
      <c r="H2522">
        <f t="shared" si="634"/>
        <v>1.8787885904847872</v>
      </c>
      <c r="I2522">
        <f t="shared" si="635"/>
        <v>99.96253089768831</v>
      </c>
      <c r="J2522">
        <f t="shared" si="636"/>
        <v>9989.0926368716482</v>
      </c>
      <c r="K2522">
        <f t="shared" si="637"/>
        <v>9992.5075834712898</v>
      </c>
      <c r="L2522">
        <f t="shared" si="640"/>
        <v>1.8479574128322203</v>
      </c>
      <c r="M2522" s="1">
        <f t="shared" si="638"/>
        <v>2703.6628425750764</v>
      </c>
      <c r="N2522" s="1">
        <f>IF(M2522&lt;'How to'!$B$35,0,M2522)</f>
        <v>2703.6628425750764</v>
      </c>
      <c r="O2522" s="1">
        <f>(((ABS('How to'!$B$33))*(N2522))/(11.82))^(1/2)</f>
        <v>139.43666624423571</v>
      </c>
      <c r="P2522" s="1">
        <f>(((ABS('How to'!$B$33)+'How to'!$B$32)*(N2522))/(11.82))^(1/2)</f>
        <v>211.19558426741744</v>
      </c>
      <c r="Q2522">
        <f>IF(P2522=0,'How to'!$B$34,MIN(ROUNDDOWN(2*P2522,-1)/2,'How to'!$B$34))</f>
        <v>145</v>
      </c>
      <c r="R2522">
        <f t="shared" si="639"/>
        <v>85</v>
      </c>
      <c r="S2522" t="str">
        <f t="shared" si="629"/>
        <v/>
      </c>
      <c r="T2522">
        <f t="shared" si="625"/>
        <v>85</v>
      </c>
      <c r="U2522" t="str">
        <f t="shared" si="626"/>
        <v/>
      </c>
      <c r="W2522" t="str">
        <f t="shared" si="627"/>
        <v/>
      </c>
      <c r="X2522" t="str">
        <f t="shared" si="628"/>
        <v/>
      </c>
      <c r="AE2522" t="s">
        <v>52</v>
      </c>
    </row>
    <row r="2523" spans="1:31" x14ac:dyDescent="0.25">
      <c r="A2523">
        <v>46.009702679999997</v>
      </c>
      <c r="B2523">
        <v>-122.8743626</v>
      </c>
      <c r="C2523">
        <v>62.923614069999999</v>
      </c>
      <c r="D2523">
        <f t="shared" si="630"/>
        <v>199.86748307945416</v>
      </c>
      <c r="E2523">
        <f t="shared" si="631"/>
        <v>10.081936101858567</v>
      </c>
      <c r="F2523">
        <f t="shared" si="632"/>
        <v>200.12160360160482</v>
      </c>
      <c r="G2523">
        <f t="shared" si="633"/>
        <v>100.02613672446216</v>
      </c>
      <c r="H2523">
        <f t="shared" si="634"/>
        <v>2.2421665706836991</v>
      </c>
      <c r="I2523">
        <f t="shared" si="635"/>
        <v>100.05126355499709</v>
      </c>
      <c r="J2523">
        <f t="shared" si="636"/>
        <v>10012.164057019463</v>
      </c>
      <c r="K2523">
        <f t="shared" si="637"/>
        <v>10010.255338951489</v>
      </c>
      <c r="L2523">
        <f t="shared" si="640"/>
        <v>0</v>
      </c>
      <c r="M2523" s="1">
        <f t="shared" si="638"/>
        <v>0</v>
      </c>
      <c r="N2523" s="1">
        <f>IF(M2523&lt;'How to'!$B$35,0,M2523)</f>
        <v>0</v>
      </c>
      <c r="O2523" s="1">
        <f>(((ABS('How to'!$B$33))*(N2523))/(11.82))^(1/2)</f>
        <v>0</v>
      </c>
      <c r="P2523" s="1">
        <f>(((ABS('How to'!$B$33)+'How to'!$B$32)*(N2523))/(11.82))^(1/2)</f>
        <v>0</v>
      </c>
      <c r="Q2523">
        <f>IF(P2523=0,'How to'!$B$34,MIN(ROUNDDOWN(2*P2523,-1)/2,'How to'!$B$34))</f>
        <v>145</v>
      </c>
      <c r="R2523">
        <f t="shared" si="639"/>
        <v>85</v>
      </c>
      <c r="S2523" t="str">
        <f t="shared" si="629"/>
        <v/>
      </c>
      <c r="T2523">
        <f t="shared" si="625"/>
        <v>85</v>
      </c>
      <c r="U2523" t="str">
        <f t="shared" si="626"/>
        <v/>
      </c>
      <c r="W2523" t="str">
        <f t="shared" si="627"/>
        <v/>
      </c>
      <c r="X2523" t="str">
        <f t="shared" si="628"/>
        <v/>
      </c>
      <c r="AE2523" t="s">
        <v>52</v>
      </c>
    </row>
    <row r="2524" spans="1:31" x14ac:dyDescent="0.25">
      <c r="A2524">
        <v>46.009926960000001</v>
      </c>
      <c r="B2524">
        <v>-122.8743869</v>
      </c>
      <c r="C2524">
        <v>62.948614069999998</v>
      </c>
      <c r="D2524">
        <f t="shared" si="630"/>
        <v>199.815162914871</v>
      </c>
      <c r="E2524">
        <f t="shared" si="631"/>
        <v>13.112648997848975</v>
      </c>
      <c r="F2524">
        <f t="shared" si="632"/>
        <v>200.24495223210303</v>
      </c>
      <c r="G2524">
        <f t="shared" si="633"/>
        <v>99.983835314916988</v>
      </c>
      <c r="H2524">
        <f t="shared" si="634"/>
        <v>5.1414990121538668</v>
      </c>
      <c r="I2524">
        <f t="shared" si="635"/>
        <v>100.11594446626582</v>
      </c>
      <c r="J2524">
        <f t="shared" si="636"/>
        <v>10024.510223609306</v>
      </c>
      <c r="K2524">
        <f t="shared" si="637"/>
        <v>10023.20233637242</v>
      </c>
      <c r="L2524">
        <f t="shared" si="640"/>
        <v>0</v>
      </c>
      <c r="M2524" s="1">
        <f t="shared" si="638"/>
        <v>0</v>
      </c>
      <c r="N2524" s="1">
        <f>IF(M2524&lt;'How to'!$B$35,0,M2524)</f>
        <v>0</v>
      </c>
      <c r="O2524" s="1">
        <f>(((ABS('How to'!$B$33))*(N2524))/(11.82))^(1/2)</f>
        <v>0</v>
      </c>
      <c r="P2524" s="1">
        <f>(((ABS('How to'!$B$33)+'How to'!$B$32)*(N2524))/(11.82))^(1/2)</f>
        <v>0</v>
      </c>
      <c r="Q2524">
        <f>IF(P2524=0,'How to'!$B$34,MIN(ROUNDDOWN(2*P2524,-1)/2,'How to'!$B$34))</f>
        <v>145</v>
      </c>
      <c r="R2524">
        <f t="shared" si="639"/>
        <v>85</v>
      </c>
      <c r="S2524" t="str">
        <f t="shared" si="629"/>
        <v/>
      </c>
      <c r="T2524">
        <f t="shared" si="625"/>
        <v>85</v>
      </c>
      <c r="U2524" t="str">
        <f t="shared" si="626"/>
        <v/>
      </c>
      <c r="W2524" t="str">
        <f t="shared" si="627"/>
        <v/>
      </c>
      <c r="X2524" t="str">
        <f t="shared" si="628"/>
        <v/>
      </c>
      <c r="AE2524" t="s">
        <v>52</v>
      </c>
    </row>
    <row r="2525" spans="1:31" x14ac:dyDescent="0.25">
      <c r="A2525">
        <v>46.010151180000001</v>
      </c>
      <c r="B2525">
        <v>-122.8744123</v>
      </c>
      <c r="C2525">
        <v>62.973614070000004</v>
      </c>
      <c r="D2525">
        <f t="shared" si="630"/>
        <v>199.74725801978931</v>
      </c>
      <c r="E2525">
        <f t="shared" si="631"/>
        <v>14.674355488289315</v>
      </c>
      <c r="F2525">
        <f t="shared" si="632"/>
        <v>200.28555563350287</v>
      </c>
      <c r="G2525">
        <f t="shared" si="633"/>
        <v>99.919270005111642</v>
      </c>
      <c r="H2525">
        <f t="shared" si="634"/>
        <v>6.6568611839834944</v>
      </c>
      <c r="I2525">
        <f t="shared" si="635"/>
        <v>100.14077251138633</v>
      </c>
      <c r="J2525">
        <f t="shared" si="636"/>
        <v>10028.575948855243</v>
      </c>
      <c r="K2525">
        <f t="shared" si="637"/>
        <v>10028.174319177228</v>
      </c>
      <c r="L2525">
        <f t="shared" si="640"/>
        <v>0</v>
      </c>
      <c r="M2525" s="1">
        <f t="shared" si="638"/>
        <v>0</v>
      </c>
      <c r="N2525" s="1">
        <f>IF(M2525&lt;'How to'!$B$35,0,M2525)</f>
        <v>0</v>
      </c>
      <c r="O2525" s="1">
        <f>(((ABS('How to'!$B$33))*(N2525))/(11.82))^(1/2)</f>
        <v>0</v>
      </c>
      <c r="P2525" s="1">
        <f>(((ABS('How to'!$B$33)+'How to'!$B$32)*(N2525))/(11.82))^(1/2)</f>
        <v>0</v>
      </c>
      <c r="Q2525">
        <f>IF(P2525=0,'How to'!$B$34,MIN(ROUNDDOWN(2*P2525,-1)/2,'How to'!$B$34))</f>
        <v>145</v>
      </c>
      <c r="R2525">
        <f t="shared" si="639"/>
        <v>85</v>
      </c>
      <c r="S2525" t="str">
        <f t="shared" si="629"/>
        <v/>
      </c>
      <c r="T2525">
        <f t="shared" si="625"/>
        <v>85</v>
      </c>
      <c r="U2525" t="str">
        <f t="shared" si="626"/>
        <v/>
      </c>
      <c r="W2525" t="str">
        <f t="shared" si="627"/>
        <v/>
      </c>
      <c r="X2525" t="str">
        <f t="shared" si="628"/>
        <v/>
      </c>
      <c r="AE2525" t="s">
        <v>52</v>
      </c>
    </row>
    <row r="2526" spans="1:31" x14ac:dyDescent="0.25">
      <c r="A2526">
        <v>46.010375379999999</v>
      </c>
      <c r="B2526">
        <v>-122.87443810000001</v>
      </c>
      <c r="C2526">
        <v>62.998614070000002</v>
      </c>
      <c r="D2526">
        <f t="shared" si="630"/>
        <v>199.69382466011407</v>
      </c>
      <c r="E2526">
        <f t="shared" si="631"/>
        <v>15.501561376241616</v>
      </c>
      <c r="F2526">
        <f t="shared" si="632"/>
        <v>200.29458807587829</v>
      </c>
      <c r="G2526">
        <f t="shared" si="633"/>
        <v>99.868063034829618</v>
      </c>
      <c r="H2526">
        <f t="shared" si="634"/>
        <v>7.4609117246946548</v>
      </c>
      <c r="I2526">
        <f t="shared" si="635"/>
        <v>100.14636897108346</v>
      </c>
      <c r="J2526">
        <f t="shared" si="636"/>
        <v>10029.480503121442</v>
      </c>
      <c r="K2526">
        <f t="shared" si="637"/>
        <v>10029.295218092388</v>
      </c>
      <c r="L2526">
        <f t="shared" si="640"/>
        <v>0</v>
      </c>
      <c r="M2526" s="1">
        <f t="shared" si="638"/>
        <v>0</v>
      </c>
      <c r="N2526" s="1">
        <f>IF(M2526&lt;'How to'!$B$35,0,M2526)</f>
        <v>0</v>
      </c>
      <c r="O2526" s="1">
        <f>(((ABS('How to'!$B$33))*(N2526))/(11.82))^(1/2)</f>
        <v>0</v>
      </c>
      <c r="P2526" s="1">
        <f>(((ABS('How to'!$B$33)+'How to'!$B$32)*(N2526))/(11.82))^(1/2)</f>
        <v>0</v>
      </c>
      <c r="Q2526">
        <f>IF(P2526=0,'How to'!$B$34,MIN(ROUNDDOWN(2*P2526,-1)/2,'How to'!$B$34))</f>
        <v>145</v>
      </c>
      <c r="R2526">
        <f t="shared" si="639"/>
        <v>85</v>
      </c>
      <c r="S2526" t="str">
        <f t="shared" si="629"/>
        <v/>
      </c>
      <c r="T2526">
        <f t="shared" si="625"/>
        <v>85</v>
      </c>
      <c r="U2526" t="str">
        <f t="shared" si="626"/>
        <v/>
      </c>
      <c r="W2526" t="str">
        <f t="shared" si="627"/>
        <v/>
      </c>
      <c r="X2526" t="str">
        <f t="shared" si="628"/>
        <v/>
      </c>
      <c r="AE2526" t="s">
        <v>52</v>
      </c>
    </row>
    <row r="2527" spans="1:31" x14ac:dyDescent="0.25">
      <c r="A2527">
        <v>46.010599569999997</v>
      </c>
      <c r="B2527">
        <v>-122.874464</v>
      </c>
      <c r="C2527">
        <v>63.023614070000001</v>
      </c>
      <c r="D2527">
        <f t="shared" si="630"/>
        <v>199.66710798027646</v>
      </c>
      <c r="E2527">
        <f t="shared" si="631"/>
        <v>15.895800999268145</v>
      </c>
      <c r="F2527">
        <f t="shared" si="632"/>
        <v>200.29885296380434</v>
      </c>
      <c r="G2527">
        <f t="shared" si="633"/>
        <v>99.841346354991998</v>
      </c>
      <c r="H2527">
        <f t="shared" si="634"/>
        <v>7.8397241653527532</v>
      </c>
      <c r="I2527">
        <f t="shared" si="635"/>
        <v>100.14866807385054</v>
      </c>
      <c r="J2527">
        <f t="shared" si="636"/>
        <v>10029.907624653928</v>
      </c>
      <c r="K2527">
        <f t="shared" si="637"/>
        <v>10029.75571696629</v>
      </c>
      <c r="L2527">
        <f t="shared" si="640"/>
        <v>0</v>
      </c>
      <c r="M2527" s="1">
        <f t="shared" si="638"/>
        <v>0</v>
      </c>
      <c r="N2527" s="1">
        <f>IF(M2527&lt;'How to'!$B$35,0,M2527)</f>
        <v>0</v>
      </c>
      <c r="O2527" s="1">
        <f>(((ABS('How to'!$B$33))*(N2527))/(11.82))^(1/2)</f>
        <v>0</v>
      </c>
      <c r="P2527" s="1">
        <f>(((ABS('How to'!$B$33)+'How to'!$B$32)*(N2527))/(11.82))^(1/2)</f>
        <v>0</v>
      </c>
      <c r="Q2527">
        <f>IF(P2527=0,'How to'!$B$34,MIN(ROUNDDOWN(2*P2527,-1)/2,'How to'!$B$34))</f>
        <v>145</v>
      </c>
      <c r="R2527">
        <f t="shared" si="639"/>
        <v>85</v>
      </c>
      <c r="S2527" t="str">
        <f t="shared" si="629"/>
        <v/>
      </c>
      <c r="T2527">
        <f t="shared" si="625"/>
        <v>85</v>
      </c>
      <c r="U2527" t="str">
        <f t="shared" si="626"/>
        <v/>
      </c>
      <c r="W2527" t="str">
        <f t="shared" si="627"/>
        <v/>
      </c>
      <c r="X2527" t="str">
        <f t="shared" si="628"/>
        <v/>
      </c>
      <c r="AE2527" t="s">
        <v>52</v>
      </c>
    </row>
    <row r="2528" spans="1:31" x14ac:dyDescent="0.25">
      <c r="A2528">
        <v>46.010823760000001</v>
      </c>
      <c r="B2528">
        <v>-122.87448999999999</v>
      </c>
      <c r="C2528">
        <v>63.048614069999999</v>
      </c>
      <c r="D2528">
        <f t="shared" si="630"/>
        <v>199.65597603014635</v>
      </c>
      <c r="E2528">
        <f t="shared" si="631"/>
        <v>16.034901575728533</v>
      </c>
      <c r="F2528">
        <f t="shared" si="632"/>
        <v>200.29884381367177</v>
      </c>
      <c r="G2528">
        <f t="shared" si="633"/>
        <v>99.831327599954008</v>
      </c>
      <c r="H2528">
        <f t="shared" si="634"/>
        <v>7.9711270707714093</v>
      </c>
      <c r="I2528">
        <f t="shared" si="635"/>
        <v>100.14905310160313</v>
      </c>
      <c r="J2528">
        <f t="shared" si="636"/>
        <v>10029.906708273418</v>
      </c>
      <c r="K2528">
        <f t="shared" si="637"/>
        <v>10029.832837147724</v>
      </c>
      <c r="L2528">
        <f t="shared" si="640"/>
        <v>0</v>
      </c>
      <c r="M2528" s="1">
        <f t="shared" si="638"/>
        <v>0</v>
      </c>
      <c r="N2528" s="1">
        <f>IF(M2528&lt;'How to'!$B$35,0,M2528)</f>
        <v>0</v>
      </c>
      <c r="O2528" s="1">
        <f>(((ABS('How to'!$B$33))*(N2528))/(11.82))^(1/2)</f>
        <v>0</v>
      </c>
      <c r="P2528" s="1">
        <f>(((ABS('How to'!$B$33)+'How to'!$B$32)*(N2528))/(11.82))^(1/2)</f>
        <v>0</v>
      </c>
      <c r="Q2528">
        <f>IF(P2528=0,'How to'!$B$34,MIN(ROUNDDOWN(2*P2528,-1)/2,'How to'!$B$34))</f>
        <v>145</v>
      </c>
      <c r="R2528">
        <f t="shared" si="639"/>
        <v>85</v>
      </c>
      <c r="S2528" t="str">
        <f t="shared" si="629"/>
        <v/>
      </c>
      <c r="T2528">
        <f t="shared" si="625"/>
        <v>85</v>
      </c>
      <c r="U2528" t="str">
        <f t="shared" si="626"/>
        <v/>
      </c>
      <c r="W2528" t="str">
        <f t="shared" si="627"/>
        <v/>
      </c>
      <c r="X2528" t="str">
        <f t="shared" si="628"/>
        <v/>
      </c>
      <c r="AE2528" t="s">
        <v>52</v>
      </c>
    </row>
    <row r="2529" spans="1:31" x14ac:dyDescent="0.25">
      <c r="A2529">
        <v>46.011047949999998</v>
      </c>
      <c r="B2529">
        <v>-122.874516</v>
      </c>
      <c r="C2529">
        <v>63.073614069999998</v>
      </c>
      <c r="D2529">
        <f t="shared" si="630"/>
        <v>199.65041005468581</v>
      </c>
      <c r="E2529">
        <f t="shared" si="631"/>
        <v>16.096687444626873</v>
      </c>
      <c r="F2529">
        <f t="shared" si="632"/>
        <v>200.29825156923911</v>
      </c>
      <c r="G2529">
        <f t="shared" si="633"/>
        <v>99.8279880146777</v>
      </c>
      <c r="H2529">
        <f t="shared" si="634"/>
        <v>8.0174832858235714</v>
      </c>
      <c r="I2529">
        <f t="shared" si="635"/>
        <v>100.14942450806743</v>
      </c>
      <c r="J2529">
        <f t="shared" si="636"/>
        <v>10029.847395423551</v>
      </c>
      <c r="K2529">
        <f t="shared" si="637"/>
        <v>10029.907229297096</v>
      </c>
      <c r="L2529">
        <f t="shared" si="640"/>
        <v>0.24460963502151356</v>
      </c>
      <c r="M2529" s="1">
        <f t="shared" si="638"/>
        <v>20501.864590115103</v>
      </c>
      <c r="N2529" s="1">
        <f>IF(M2529&lt;'How to'!$B$35,0,M2529)</f>
        <v>20501.864590115103</v>
      </c>
      <c r="O2529" s="1">
        <f>(((ABS('How to'!$B$33))*(N2529))/(11.82))^(1/2)</f>
        <v>383.97009830524132</v>
      </c>
      <c r="P2529" s="1">
        <f>(((ABS('How to'!$B$33)+'How to'!$B$32)*(N2529))/(11.82))^(1/2)</f>
        <v>581.57435513232883</v>
      </c>
      <c r="Q2529">
        <f>IF(P2529=0,'How to'!$B$34,MIN(ROUNDDOWN(2*P2529,-1)/2,'How to'!$B$34))</f>
        <v>145</v>
      </c>
      <c r="R2529">
        <f t="shared" si="639"/>
        <v>85</v>
      </c>
      <c r="S2529" t="str">
        <f t="shared" si="629"/>
        <v/>
      </c>
      <c r="T2529">
        <f t="shared" si="625"/>
        <v>85</v>
      </c>
      <c r="U2529" t="str">
        <f t="shared" si="626"/>
        <v/>
      </c>
      <c r="W2529" t="str">
        <f t="shared" si="627"/>
        <v/>
      </c>
      <c r="X2529" t="str">
        <f t="shared" si="628"/>
        <v/>
      </c>
      <c r="AE2529" t="s">
        <v>52</v>
      </c>
    </row>
    <row r="2530" spans="1:31" x14ac:dyDescent="0.25">
      <c r="A2530">
        <v>46.011272130000002</v>
      </c>
      <c r="B2530">
        <v>-122.8745421</v>
      </c>
      <c r="C2530">
        <v>63.098614070000004</v>
      </c>
      <c r="D2530">
        <f t="shared" si="630"/>
        <v>199.64707047020048</v>
      </c>
      <c r="E2530">
        <f t="shared" si="631"/>
        <v>16.135278832747847</v>
      </c>
      <c r="F2530">
        <f t="shared" si="632"/>
        <v>200.29802787432462</v>
      </c>
      <c r="G2530">
        <f t="shared" si="633"/>
        <v>99.825761625284443</v>
      </c>
      <c r="H2530">
        <f t="shared" si="634"/>
        <v>8.0406449557290038</v>
      </c>
      <c r="I2530">
        <f t="shared" si="635"/>
        <v>100.14906217919469</v>
      </c>
      <c r="J2530">
        <f t="shared" si="636"/>
        <v>10029.824992585931</v>
      </c>
      <c r="K2530">
        <f t="shared" si="637"/>
        <v>10029.834655372204</v>
      </c>
      <c r="L2530">
        <f t="shared" si="640"/>
        <v>9.8299472394876686E-2</v>
      </c>
      <c r="M2530" s="1">
        <f t="shared" si="638"/>
        <v>51016.726799313692</v>
      </c>
      <c r="N2530" s="1">
        <f>IF(M2530&lt;'How to'!$B$35,0,M2530)</f>
        <v>51016.726799313692</v>
      </c>
      <c r="O2530" s="1">
        <f>(((ABS('How to'!$B$33))*(N2530))/(11.82))^(1/2)</f>
        <v>605.69922801453174</v>
      </c>
      <c r="P2530" s="1">
        <f>(((ABS('How to'!$B$33)+'How to'!$B$32)*(N2530))/(11.82))^(1/2)</f>
        <v>917.41294306898953</v>
      </c>
      <c r="Q2530">
        <f>IF(P2530=0,'How to'!$B$34,MIN(ROUNDDOWN(2*P2530,-1)/2,'How to'!$B$34))</f>
        <v>145</v>
      </c>
      <c r="R2530">
        <f t="shared" si="639"/>
        <v>85</v>
      </c>
      <c r="S2530" t="str">
        <f t="shared" si="629"/>
        <v/>
      </c>
      <c r="T2530">
        <f t="shared" si="625"/>
        <v>85</v>
      </c>
      <c r="U2530" t="str">
        <f t="shared" si="626"/>
        <v/>
      </c>
      <c r="W2530" t="str">
        <f t="shared" si="627"/>
        <v/>
      </c>
      <c r="X2530" t="str">
        <f t="shared" si="628"/>
        <v/>
      </c>
      <c r="AE2530" t="s">
        <v>52</v>
      </c>
    </row>
    <row r="2531" spans="1:31" x14ac:dyDescent="0.25">
      <c r="A2531">
        <v>46.011496319999999</v>
      </c>
      <c r="B2531">
        <v>-122.8745682</v>
      </c>
      <c r="C2531">
        <v>63.123614070000002</v>
      </c>
      <c r="D2531">
        <f t="shared" si="630"/>
        <v>199.64484408001627</v>
      </c>
      <c r="E2531">
        <f t="shared" si="631"/>
        <v>16.173869906521478</v>
      </c>
      <c r="F2531">
        <f t="shared" si="632"/>
        <v>200.29892120400223</v>
      </c>
      <c r="G2531">
        <f t="shared" si="633"/>
        <v>99.825761625284443</v>
      </c>
      <c r="H2531">
        <f t="shared" si="634"/>
        <v>8.0560750798968979</v>
      </c>
      <c r="I2531">
        <f t="shared" si="635"/>
        <v>100.15030219505604</v>
      </c>
      <c r="J2531">
        <f t="shared" si="636"/>
        <v>10029.914458871774</v>
      </c>
      <c r="K2531">
        <f t="shared" si="637"/>
        <v>10030.083029761046</v>
      </c>
      <c r="L2531">
        <f t="shared" si="640"/>
        <v>0.41057385361566118</v>
      </c>
      <c r="M2531" s="1">
        <f t="shared" si="638"/>
        <v>12214.712336687449</v>
      </c>
      <c r="N2531" s="1">
        <f>IF(M2531&lt;'How to'!$B$35,0,M2531)</f>
        <v>12214.712336687449</v>
      </c>
      <c r="O2531" s="1">
        <f>(((ABS('How to'!$B$33))*(N2531))/(11.82))^(1/2)</f>
        <v>296.37553186773766</v>
      </c>
      <c r="P2531" s="1">
        <f>(((ABS('How to'!$B$33)+'How to'!$B$32)*(N2531))/(11.82))^(1/2)</f>
        <v>448.90060341614799</v>
      </c>
      <c r="Q2531">
        <f>IF(P2531=0,'How to'!$B$34,MIN(ROUNDDOWN(2*P2531,-1)/2,'How to'!$B$34))</f>
        <v>145</v>
      </c>
      <c r="R2531">
        <f t="shared" si="639"/>
        <v>85</v>
      </c>
      <c r="S2531" t="str">
        <f t="shared" si="629"/>
        <v/>
      </c>
      <c r="T2531">
        <f t="shared" si="625"/>
        <v>85</v>
      </c>
      <c r="U2531" t="str">
        <f t="shared" si="626"/>
        <v/>
      </c>
      <c r="W2531" t="str">
        <f t="shared" si="627"/>
        <v/>
      </c>
      <c r="X2531" t="str">
        <f t="shared" si="628"/>
        <v/>
      </c>
      <c r="AE2531" t="s">
        <v>52</v>
      </c>
    </row>
    <row r="2532" spans="1:31" x14ac:dyDescent="0.25">
      <c r="A2532">
        <v>46.011720500000003</v>
      </c>
      <c r="B2532">
        <v>-122.8745943</v>
      </c>
      <c r="C2532">
        <v>63.148614070000001</v>
      </c>
      <c r="D2532">
        <f t="shared" si="630"/>
        <v>199.64150449473993</v>
      </c>
      <c r="E2532">
        <f t="shared" si="631"/>
        <v>16.204729404921743</v>
      </c>
      <c r="F2532">
        <f t="shared" si="632"/>
        <v>200.29808679068805</v>
      </c>
      <c r="G2532">
        <f t="shared" si="633"/>
        <v>99.82464843019234</v>
      </c>
      <c r="H2532">
        <f t="shared" si="634"/>
        <v>8.0637737538001737</v>
      </c>
      <c r="I2532">
        <f t="shared" si="635"/>
        <v>100.14981218836098</v>
      </c>
      <c r="J2532">
        <f t="shared" si="636"/>
        <v>10029.8308930025</v>
      </c>
      <c r="K2532">
        <f t="shared" si="637"/>
        <v>10029.984881363978</v>
      </c>
      <c r="L2532">
        <f t="shared" si="640"/>
        <v>0.39241350827755139</v>
      </c>
      <c r="M2532" s="1">
        <f t="shared" si="638"/>
        <v>12779.866989530134</v>
      </c>
      <c r="N2532" s="1">
        <f>IF(M2532&lt;'How to'!$B$35,0,M2532)</f>
        <v>12779.866989530134</v>
      </c>
      <c r="O2532" s="1">
        <f>(((ABS('How to'!$B$33))*(N2532))/(11.82))^(1/2)</f>
        <v>303.15441081142365</v>
      </c>
      <c r="P2532" s="1">
        <f>(((ABS('How to'!$B$33)+'How to'!$B$32)*(N2532))/(11.82))^(1/2)</f>
        <v>459.16812728739552</v>
      </c>
      <c r="Q2532">
        <f>IF(P2532=0,'How to'!$B$34,MIN(ROUNDDOWN(2*P2532,-1)/2,'How to'!$B$34))</f>
        <v>145</v>
      </c>
      <c r="R2532">
        <f t="shared" si="639"/>
        <v>85</v>
      </c>
      <c r="S2532" t="str">
        <f t="shared" si="629"/>
        <v/>
      </c>
      <c r="T2532">
        <f t="shared" si="625"/>
        <v>85</v>
      </c>
      <c r="U2532" t="str">
        <f t="shared" si="626"/>
        <v/>
      </c>
      <c r="W2532" t="str">
        <f t="shared" si="627"/>
        <v/>
      </c>
      <c r="X2532" t="str">
        <f t="shared" si="628"/>
        <v/>
      </c>
      <c r="AE2532" t="s">
        <v>52</v>
      </c>
    </row>
    <row r="2533" spans="1:31" x14ac:dyDescent="0.25">
      <c r="A2533">
        <v>46.011944669999998</v>
      </c>
      <c r="B2533">
        <v>-122.87462050000001</v>
      </c>
      <c r="C2533">
        <v>63.173614069999999</v>
      </c>
      <c r="D2533">
        <f t="shared" si="630"/>
        <v>187.16147535014795</v>
      </c>
      <c r="E2533">
        <f t="shared" si="631"/>
        <v>15.222797172273173</v>
      </c>
      <c r="F2533">
        <f t="shared" si="632"/>
        <v>187.77952872715443</v>
      </c>
      <c r="G2533">
        <f t="shared" si="633"/>
        <v>99.822422040008135</v>
      </c>
      <c r="H2533">
        <f t="shared" si="634"/>
        <v>8.0792036583533431</v>
      </c>
      <c r="I2533">
        <f t="shared" si="635"/>
        <v>100.14883660675571</v>
      </c>
      <c r="J2533">
        <f t="shared" si="636"/>
        <v>8815.2878522480532</v>
      </c>
      <c r="K2533">
        <f t="shared" si="637"/>
        <v>10029.789473686653</v>
      </c>
      <c r="L2533">
        <f t="shared" si="640"/>
        <v>34.849700449768569</v>
      </c>
      <c r="M2533" s="1">
        <f t="shared" si="638"/>
        <v>143.90065544671359</v>
      </c>
      <c r="N2533" s="1">
        <f>IF(M2533&lt;'How to'!$B$35,0,M2533)</f>
        <v>0</v>
      </c>
      <c r="O2533" s="1">
        <f>(((ABS('How to'!$B$33))*(N2533))/(11.82))^(1/2)</f>
        <v>0</v>
      </c>
      <c r="P2533" s="1">
        <f>(((ABS('How to'!$B$33)+'How to'!$B$32)*(N2533))/(11.82))^(1/2)</f>
        <v>0</v>
      </c>
      <c r="Q2533">
        <f>IF(P2533=0,'How to'!$B$34,MIN(ROUNDDOWN(2*P2533,-1)/2,'How to'!$B$34))</f>
        <v>145</v>
      </c>
      <c r="R2533">
        <f t="shared" si="639"/>
        <v>85</v>
      </c>
      <c r="S2533" t="str">
        <f t="shared" si="629"/>
        <v/>
      </c>
      <c r="T2533">
        <f t="shared" si="625"/>
        <v>85</v>
      </c>
      <c r="U2533" t="str">
        <f t="shared" si="626"/>
        <v/>
      </c>
      <c r="W2533" t="str">
        <f t="shared" si="627"/>
        <v/>
      </c>
      <c r="X2533" t="str">
        <f t="shared" si="628"/>
        <v/>
      </c>
      <c r="AE2533" t="s">
        <v>52</v>
      </c>
    </row>
    <row r="2534" spans="1:31" x14ac:dyDescent="0.25">
      <c r="A2534">
        <v>46.012168840000001</v>
      </c>
      <c r="B2534">
        <v>-122.87464679999999</v>
      </c>
      <c r="C2534">
        <v>63.198614069999998</v>
      </c>
      <c r="D2534">
        <f t="shared" si="630"/>
        <v>174.68255939985707</v>
      </c>
      <c r="E2534">
        <f t="shared" si="631"/>
        <v>14.225410495916563</v>
      </c>
      <c r="F2534">
        <f t="shared" si="632"/>
        <v>175.26083094137698</v>
      </c>
      <c r="G2534">
        <f t="shared" si="633"/>
        <v>99.821308844916018</v>
      </c>
      <c r="H2534">
        <f t="shared" si="634"/>
        <v>8.0946334377923073</v>
      </c>
      <c r="I2534">
        <f t="shared" si="635"/>
        <v>100.14897298526996</v>
      </c>
      <c r="J2534">
        <f t="shared" si="636"/>
        <v>7679.0897155654802</v>
      </c>
      <c r="K2534">
        <f t="shared" si="637"/>
        <v>10029.816790004334</v>
      </c>
      <c r="L2534">
        <f t="shared" si="640"/>
        <v>48.484297194440728</v>
      </c>
      <c r="M2534" s="1">
        <f t="shared" si="638"/>
        <v>103.43366172537162</v>
      </c>
      <c r="N2534" s="1">
        <f>IF(M2534&lt;'How to'!$B$35,0,M2534)</f>
        <v>0</v>
      </c>
      <c r="O2534" s="1">
        <f>(((ABS('How to'!$B$33))*(N2534))/(11.82))^(1/2)</f>
        <v>0</v>
      </c>
      <c r="P2534" s="1">
        <f>(((ABS('How to'!$B$33)+'How to'!$B$32)*(N2534))/(11.82))^(1/2)</f>
        <v>0</v>
      </c>
      <c r="Q2534">
        <f>IF(P2534=0,'How to'!$B$34,MIN(ROUNDDOWN(2*P2534,-1)/2,'How to'!$B$34))</f>
        <v>145</v>
      </c>
      <c r="R2534">
        <f t="shared" si="639"/>
        <v>85</v>
      </c>
      <c r="S2534" t="str">
        <f t="shared" si="629"/>
        <v/>
      </c>
      <c r="T2534">
        <f t="shared" si="625"/>
        <v>85</v>
      </c>
      <c r="U2534" t="str">
        <f t="shared" si="626"/>
        <v/>
      </c>
      <c r="W2534" t="str">
        <f t="shared" si="627"/>
        <v/>
      </c>
      <c r="X2534" t="str">
        <f t="shared" si="628"/>
        <v/>
      </c>
      <c r="AE2534" t="s">
        <v>52</v>
      </c>
    </row>
    <row r="2535" spans="1:31" x14ac:dyDescent="0.25">
      <c r="A2535">
        <v>46.012393009999997</v>
      </c>
      <c r="B2535">
        <v>-122.8746732</v>
      </c>
      <c r="C2535">
        <v>63.223614070000004</v>
      </c>
      <c r="D2535">
        <f t="shared" si="630"/>
        <v>154.37342982028898</v>
      </c>
      <c r="E2535">
        <f t="shared" si="631"/>
        <v>12.601807132353825</v>
      </c>
      <c r="F2535">
        <f t="shared" si="632"/>
        <v>154.88693094474024</v>
      </c>
      <c r="G2535">
        <f t="shared" si="633"/>
        <v>99.819082454731813</v>
      </c>
      <c r="H2535">
        <f t="shared" si="634"/>
        <v>8.1177943276544493</v>
      </c>
      <c r="I2535">
        <f t="shared" si="635"/>
        <v>100.14862858197634</v>
      </c>
      <c r="J2535">
        <f t="shared" si="636"/>
        <v>5997.4903443701833</v>
      </c>
      <c r="K2535">
        <f t="shared" si="637"/>
        <v>10029.747806850648</v>
      </c>
      <c r="L2535">
        <f t="shared" si="640"/>
        <v>63.500058759661513</v>
      </c>
      <c r="M2535" s="1">
        <f t="shared" si="638"/>
        <v>78.974319101119136</v>
      </c>
      <c r="N2535" s="1">
        <f>IF(M2535&lt;'How to'!$B$35,0,M2535)</f>
        <v>0</v>
      </c>
      <c r="O2535" s="1">
        <f>(((ABS('How to'!$B$33))*(N2535))/(11.82))^(1/2)</f>
        <v>0</v>
      </c>
      <c r="P2535" s="1">
        <f>(((ABS('How to'!$B$33)+'How to'!$B$32)*(N2535))/(11.82))^(1/2)</f>
        <v>0</v>
      </c>
      <c r="Q2535">
        <f>IF(P2535=0,'How to'!$B$34,MIN(ROUNDDOWN(2*P2535,-1)/2,'How to'!$B$34))</f>
        <v>145</v>
      </c>
      <c r="R2535">
        <f t="shared" si="639"/>
        <v>85</v>
      </c>
      <c r="S2535" t="str">
        <f t="shared" si="629"/>
        <v/>
      </c>
      <c r="T2535">
        <f t="shared" si="625"/>
        <v>85</v>
      </c>
      <c r="U2535" t="str">
        <f t="shared" si="626"/>
        <v/>
      </c>
      <c r="W2535" t="str">
        <f t="shared" si="627"/>
        <v/>
      </c>
      <c r="X2535" t="str">
        <f t="shared" si="628"/>
        <v/>
      </c>
      <c r="AE2535" t="s">
        <v>52</v>
      </c>
    </row>
    <row r="2536" spans="1:31" x14ac:dyDescent="0.25">
      <c r="A2536">
        <v>46.012617169999999</v>
      </c>
      <c r="B2536">
        <v>-122.8746996</v>
      </c>
      <c r="C2536">
        <v>63.248614070000002</v>
      </c>
      <c r="D2536">
        <f t="shared" si="630"/>
        <v>148.03712387964455</v>
      </c>
      <c r="E2536">
        <f t="shared" si="631"/>
        <v>12.068307486562702</v>
      </c>
      <c r="F2536">
        <f t="shared" si="632"/>
        <v>148.52822658386336</v>
      </c>
      <c r="G2536">
        <f t="shared" si="633"/>
        <v>99.816856064547594</v>
      </c>
      <c r="H2536">
        <f t="shared" si="634"/>
        <v>8.1409550282758953</v>
      </c>
      <c r="I2536">
        <f t="shared" si="635"/>
        <v>100.14828956793532</v>
      </c>
      <c r="J2536">
        <f t="shared" si="636"/>
        <v>5515.1585230368637</v>
      </c>
      <c r="K2536">
        <f t="shared" si="637"/>
        <v>10029.679903383023</v>
      </c>
      <c r="L2536">
        <f t="shared" si="640"/>
        <v>67.190188125545234</v>
      </c>
      <c r="M2536" s="1">
        <f t="shared" si="638"/>
        <v>74.636492196170906</v>
      </c>
      <c r="N2536" s="1">
        <f>IF(M2536&lt;'How to'!$B$35,0,M2536)</f>
        <v>0</v>
      </c>
      <c r="O2536" s="1">
        <f>(((ABS('How to'!$B$33))*(N2536))/(11.82))^(1/2)</f>
        <v>0</v>
      </c>
      <c r="P2536" s="1">
        <f>(((ABS('How to'!$B$33)+'How to'!$B$32)*(N2536))/(11.82))^(1/2)</f>
        <v>0</v>
      </c>
      <c r="Q2536">
        <f>IF(P2536=0,'How to'!$B$34,MIN(ROUNDDOWN(2*P2536,-1)/2,'How to'!$B$34))</f>
        <v>145</v>
      </c>
      <c r="R2536">
        <f t="shared" si="639"/>
        <v>85</v>
      </c>
      <c r="S2536" t="str">
        <f t="shared" si="629"/>
        <v/>
      </c>
      <c r="T2536">
        <f t="shared" si="625"/>
        <v>85</v>
      </c>
      <c r="U2536" t="str">
        <f t="shared" si="626"/>
        <v/>
      </c>
      <c r="W2536" t="str">
        <f t="shared" si="627"/>
        <v/>
      </c>
      <c r="X2536" t="str">
        <f t="shared" si="628"/>
        <v/>
      </c>
      <c r="AE2536" t="s">
        <v>52</v>
      </c>
    </row>
    <row r="2537" spans="1:31" x14ac:dyDescent="0.25">
      <c r="A2537">
        <v>46.01272925</v>
      </c>
      <c r="B2537">
        <v>-122.87471290000001</v>
      </c>
      <c r="C2537">
        <v>63.273614070000001</v>
      </c>
      <c r="D2537">
        <f t="shared" si="630"/>
        <v>148.04046346492086</v>
      </c>
      <c r="E2537">
        <f t="shared" si="631"/>
        <v>12.029627414390001</v>
      </c>
      <c r="F2537">
        <f t="shared" si="632"/>
        <v>148.52841734374474</v>
      </c>
      <c r="G2537">
        <f t="shared" si="633"/>
        <v>87.339053310139818</v>
      </c>
      <c r="H2537">
        <f t="shared" si="634"/>
        <v>7.1436010982973119</v>
      </c>
      <c r="I2537">
        <f t="shared" si="635"/>
        <v>87.630709627179442</v>
      </c>
      <c r="J2537">
        <f t="shared" si="636"/>
        <v>5515.1726896594027</v>
      </c>
      <c r="K2537">
        <f t="shared" si="637"/>
        <v>7679.1412697630394</v>
      </c>
      <c r="L2537">
        <f t="shared" si="640"/>
        <v>46.518475685512705</v>
      </c>
      <c r="M2537" s="1">
        <f t="shared" si="638"/>
        <v>82.538616717341853</v>
      </c>
      <c r="N2537" s="1">
        <f>IF(M2537&lt;'How to'!$B$35,0,M2537)</f>
        <v>0</v>
      </c>
      <c r="O2537" s="1">
        <f>(((ABS('How to'!$B$33))*(N2537))/(11.82))^(1/2)</f>
        <v>0</v>
      </c>
      <c r="P2537" s="1">
        <f>(((ABS('How to'!$B$33)+'How to'!$B$32)*(N2537))/(11.82))^(1/2)</f>
        <v>0</v>
      </c>
      <c r="Q2537">
        <f>IF(P2537=0,'How to'!$B$34,MIN(ROUNDDOWN(2*P2537,-1)/2,'How to'!$B$34))</f>
        <v>145</v>
      </c>
      <c r="R2537">
        <f t="shared" si="639"/>
        <v>85</v>
      </c>
      <c r="S2537" t="str">
        <f t="shared" si="629"/>
        <v/>
      </c>
      <c r="T2537">
        <f t="shared" si="625"/>
        <v>85</v>
      </c>
      <c r="U2537">
        <f t="shared" si="626"/>
        <v>85</v>
      </c>
      <c r="W2537" t="str">
        <f t="shared" si="627"/>
        <v/>
      </c>
      <c r="X2537" t="str">
        <f t="shared" si="628"/>
        <v>63.27361407 85</v>
      </c>
      <c r="AE2537" t="s">
        <v>52</v>
      </c>
    </row>
    <row r="2538" spans="1:31" x14ac:dyDescent="0.25">
      <c r="A2538">
        <v>46.012841330000001</v>
      </c>
      <c r="B2538">
        <v>-122.8747261</v>
      </c>
      <c r="C2538">
        <v>63.298614069999999</v>
      </c>
      <c r="D2538">
        <f t="shared" si="630"/>
        <v>148.04380305019717</v>
      </c>
      <c r="E2538">
        <f t="shared" si="631"/>
        <v>11.983216391957466</v>
      </c>
      <c r="F2538">
        <f t="shared" si="632"/>
        <v>148.52799431979832</v>
      </c>
      <c r="G2538">
        <f t="shared" si="633"/>
        <v>74.861250554941051</v>
      </c>
      <c r="H2538">
        <f t="shared" si="634"/>
        <v>6.1307929776939121</v>
      </c>
      <c r="I2538">
        <f t="shared" si="635"/>
        <v>75.111872944195738</v>
      </c>
      <c r="J2538">
        <f t="shared" si="636"/>
        <v>5515.1412741655113</v>
      </c>
      <c r="K2538">
        <f t="shared" si="637"/>
        <v>5641.7934571850037</v>
      </c>
      <c r="L2538">
        <f t="shared" si="640"/>
        <v>11.253985206116651</v>
      </c>
      <c r="M2538" s="1">
        <f t="shared" si="638"/>
        <v>250.65758279647611</v>
      </c>
      <c r="N2538" s="1">
        <f>IF(M2538&lt;'How to'!$B$35,0,M2538)</f>
        <v>250.65758279647611</v>
      </c>
      <c r="O2538" s="1">
        <f>(((ABS('How to'!$B$33))*(N2538))/(11.82))^(1/2)</f>
        <v>42.456202711802</v>
      </c>
      <c r="P2538" s="1">
        <f>(((ABS('How to'!$B$33)+'How to'!$B$32)*(N2538))/(11.82))^(1/2)</f>
        <v>64.305629064518826</v>
      </c>
      <c r="Q2538">
        <f>IF(P2538=0,'How to'!$B$34,MIN(ROUNDDOWN(2*P2538,-1)/2,'How to'!$B$34))</f>
        <v>60</v>
      </c>
      <c r="R2538">
        <f t="shared" si="639"/>
        <v>60</v>
      </c>
      <c r="S2538">
        <f t="shared" si="629"/>
        <v>60</v>
      </c>
      <c r="T2538">
        <f t="shared" si="625"/>
        <v>60</v>
      </c>
      <c r="U2538">
        <f t="shared" si="626"/>
        <v>60</v>
      </c>
      <c r="W2538" t="str">
        <f t="shared" si="627"/>
        <v>63.29861407 60</v>
      </c>
      <c r="X2538" t="str">
        <f t="shared" si="628"/>
        <v>63.29861407 60</v>
      </c>
      <c r="AE2538" t="s">
        <v>52</v>
      </c>
    </row>
    <row r="2539" spans="1:31" x14ac:dyDescent="0.25">
      <c r="A2539">
        <v>46.012883080000002</v>
      </c>
      <c r="B2539">
        <v>-122.8747312</v>
      </c>
      <c r="C2539">
        <v>63.323614069999998</v>
      </c>
      <c r="D2539">
        <f t="shared" si="630"/>
        <v>148.04825583056561</v>
      </c>
      <c r="E2539">
        <f t="shared" si="631"/>
        <v>11.929089634008628</v>
      </c>
      <c r="F2539">
        <f t="shared" si="632"/>
        <v>148.52807557485156</v>
      </c>
      <c r="G2539">
        <f t="shared" si="633"/>
        <v>54.55434736555717</v>
      </c>
      <c r="H2539">
        <f t="shared" si="634"/>
        <v>4.4840513495205672</v>
      </c>
      <c r="I2539">
        <f t="shared" si="635"/>
        <v>54.738318689808253</v>
      </c>
      <c r="J2539">
        <f t="shared" si="636"/>
        <v>5515.1473084922036</v>
      </c>
      <c r="K2539">
        <f t="shared" si="637"/>
        <v>2996.2835329870113</v>
      </c>
      <c r="L2539">
        <f t="shared" si="640"/>
        <v>0</v>
      </c>
      <c r="M2539" s="1">
        <f t="shared" si="638"/>
        <v>0</v>
      </c>
      <c r="N2539" s="1">
        <f>IF(M2539&lt;'How to'!$B$35,0,M2539)</f>
        <v>0</v>
      </c>
      <c r="O2539" s="1">
        <f>(((ABS('How to'!$B$33))*(N2539))/(11.82))^(1/2)</f>
        <v>0</v>
      </c>
      <c r="P2539" s="1">
        <f>(((ABS('How to'!$B$33)+'How to'!$B$32)*(N2539))/(11.82))^(1/2)</f>
        <v>0</v>
      </c>
      <c r="Q2539">
        <f>IF(P2539=0,'How to'!$B$34,MIN(ROUNDDOWN(2*P2539,-1)/2,'How to'!$B$34))</f>
        <v>145</v>
      </c>
      <c r="R2539">
        <f t="shared" si="639"/>
        <v>95</v>
      </c>
      <c r="S2539">
        <f t="shared" si="629"/>
        <v>95</v>
      </c>
      <c r="T2539">
        <f t="shared" si="625"/>
        <v>95</v>
      </c>
      <c r="U2539" t="str">
        <f t="shared" si="626"/>
        <v/>
      </c>
      <c r="W2539" t="str">
        <f t="shared" si="627"/>
        <v>63.32361407 95</v>
      </c>
      <c r="X2539" t="str">
        <f t="shared" si="628"/>
        <v/>
      </c>
      <c r="AE2539" t="s">
        <v>52</v>
      </c>
    </row>
    <row r="2540" spans="1:31" x14ac:dyDescent="0.25">
      <c r="A2540">
        <v>46.013050339999999</v>
      </c>
      <c r="B2540">
        <v>-122.8747504</v>
      </c>
      <c r="C2540">
        <v>63.348614070000004</v>
      </c>
      <c r="D2540">
        <f t="shared" si="630"/>
        <v>148.05270861014307</v>
      </c>
      <c r="E2540">
        <f t="shared" si="631"/>
        <v>11.87493601067024</v>
      </c>
      <c r="F2540">
        <f t="shared" si="632"/>
        <v>148.52817453957161</v>
      </c>
      <c r="G2540">
        <f t="shared" si="633"/>
        <v>48.220267815096953</v>
      </c>
      <c r="H2540">
        <f t="shared" si="634"/>
        <v>3.9274025332082441</v>
      </c>
      <c r="I2540">
        <f t="shared" si="635"/>
        <v>48.379941285800726</v>
      </c>
      <c r="J2540">
        <f t="shared" si="636"/>
        <v>5515.1546580143622</v>
      </c>
      <c r="K2540">
        <f t="shared" si="637"/>
        <v>2340.6187188175254</v>
      </c>
      <c r="L2540">
        <f t="shared" si="640"/>
        <v>0</v>
      </c>
      <c r="M2540" s="1">
        <f t="shared" si="638"/>
        <v>0</v>
      </c>
      <c r="N2540" s="1">
        <f>IF(M2540&lt;'How to'!$B$35,0,M2540)</f>
        <v>0</v>
      </c>
      <c r="O2540" s="1">
        <f>(((ABS('How to'!$B$33))*(N2540))/(11.82))^(1/2)</f>
        <v>0</v>
      </c>
      <c r="P2540" s="1">
        <f>(((ABS('How to'!$B$33)+'How to'!$B$32)*(N2540))/(11.82))^(1/2)</f>
        <v>0</v>
      </c>
      <c r="Q2540">
        <f>IF(P2540=0,'How to'!$B$34,MIN(ROUNDDOWN(2*P2540,-1)/2,'How to'!$B$34))</f>
        <v>145</v>
      </c>
      <c r="R2540">
        <f t="shared" si="639"/>
        <v>95</v>
      </c>
      <c r="S2540" t="str">
        <f t="shared" si="629"/>
        <v/>
      </c>
      <c r="T2540">
        <f t="shared" si="625"/>
        <v>95</v>
      </c>
      <c r="U2540" t="str">
        <f t="shared" si="626"/>
        <v/>
      </c>
      <c r="W2540" t="str">
        <f t="shared" si="627"/>
        <v/>
      </c>
      <c r="X2540" t="str">
        <f t="shared" si="628"/>
        <v/>
      </c>
      <c r="AE2540" t="s">
        <v>52</v>
      </c>
    </row>
    <row r="2541" spans="1:31" x14ac:dyDescent="0.25">
      <c r="A2541">
        <v>46.013274539999998</v>
      </c>
      <c r="B2541">
        <v>-122.87477610000001</v>
      </c>
      <c r="C2541">
        <v>63.373614070000002</v>
      </c>
      <c r="D2541">
        <f t="shared" si="630"/>
        <v>160.53496414491929</v>
      </c>
      <c r="E2541">
        <f t="shared" si="631"/>
        <v>12.82580662551605</v>
      </c>
      <c r="F2541">
        <f t="shared" si="632"/>
        <v>161.04650268976863</v>
      </c>
      <c r="G2541">
        <f t="shared" si="633"/>
        <v>60.701410154781058</v>
      </c>
      <c r="H2541">
        <f t="shared" si="634"/>
        <v>4.8860561562355089</v>
      </c>
      <c r="I2541">
        <f t="shared" si="635"/>
        <v>60.897740019978116</v>
      </c>
      <c r="J2541">
        <f t="shared" si="636"/>
        <v>6483.9940071514138</v>
      </c>
      <c r="K2541">
        <f t="shared" si="637"/>
        <v>3708.5347395408444</v>
      </c>
      <c r="L2541">
        <f t="shared" si="640"/>
        <v>0</v>
      </c>
      <c r="M2541" s="1">
        <f t="shared" si="638"/>
        <v>0</v>
      </c>
      <c r="N2541" s="1">
        <f>IF(M2541&lt;'How to'!$B$35,0,M2541)</f>
        <v>0</v>
      </c>
      <c r="O2541" s="1">
        <f>(((ABS('How to'!$B$33))*(N2541))/(11.82))^(1/2)</f>
        <v>0</v>
      </c>
      <c r="P2541" s="1">
        <f>(((ABS('How to'!$B$33)+'How to'!$B$32)*(N2541))/(11.82))^(1/2)</f>
        <v>0</v>
      </c>
      <c r="Q2541">
        <f>IF(P2541=0,'How to'!$B$34,MIN(ROUNDDOWN(2*P2541,-1)/2,'How to'!$B$34))</f>
        <v>145</v>
      </c>
      <c r="R2541">
        <f t="shared" si="639"/>
        <v>95</v>
      </c>
      <c r="S2541" t="str">
        <f t="shared" si="629"/>
        <v/>
      </c>
      <c r="T2541">
        <f t="shared" si="625"/>
        <v>95</v>
      </c>
      <c r="U2541" t="str">
        <f t="shared" si="626"/>
        <v/>
      </c>
      <c r="W2541" t="str">
        <f t="shared" si="627"/>
        <v/>
      </c>
      <c r="X2541" t="str">
        <f t="shared" si="628"/>
        <v/>
      </c>
      <c r="AE2541" t="s">
        <v>52</v>
      </c>
    </row>
    <row r="2542" spans="1:31" x14ac:dyDescent="0.25">
      <c r="A2542">
        <v>46.013498740000003</v>
      </c>
      <c r="B2542">
        <v>-122.8748018</v>
      </c>
      <c r="C2542">
        <v>63.398614070000001</v>
      </c>
      <c r="D2542">
        <f t="shared" si="630"/>
        <v>173.0172196796955</v>
      </c>
      <c r="E2542">
        <f t="shared" si="631"/>
        <v>13.792131561312567</v>
      </c>
      <c r="F2542">
        <f t="shared" si="632"/>
        <v>173.56607156554696</v>
      </c>
      <c r="G2542">
        <f t="shared" si="633"/>
        <v>73.182552495256147</v>
      </c>
      <c r="H2542">
        <f t="shared" si="634"/>
        <v>5.8524261454416706</v>
      </c>
      <c r="I2542">
        <f t="shared" si="635"/>
        <v>73.41618950550874</v>
      </c>
      <c r="J2542">
        <f t="shared" si="636"/>
        <v>7531.2952996741424</v>
      </c>
      <c r="K2542">
        <f t="shared" si="637"/>
        <v>5389.9368815087719</v>
      </c>
      <c r="L2542">
        <f t="shared" si="640"/>
        <v>0</v>
      </c>
      <c r="M2542" s="1">
        <f t="shared" si="638"/>
        <v>0</v>
      </c>
      <c r="N2542" s="1">
        <f>IF(M2542&lt;'How to'!$B$35,0,M2542)</f>
        <v>0</v>
      </c>
      <c r="O2542" s="1">
        <f>(((ABS('How to'!$B$33))*(N2542))/(11.82))^(1/2)</f>
        <v>0</v>
      </c>
      <c r="P2542" s="1">
        <f>(((ABS('How to'!$B$33)+'How to'!$B$32)*(N2542))/(11.82))^(1/2)</f>
        <v>0</v>
      </c>
      <c r="Q2542">
        <f>IF(P2542=0,'How to'!$B$34,MIN(ROUNDDOWN(2*P2542,-1)/2,'How to'!$B$34))</f>
        <v>145</v>
      </c>
      <c r="R2542">
        <f t="shared" si="639"/>
        <v>95</v>
      </c>
      <c r="S2542" t="str">
        <f t="shared" si="629"/>
        <v/>
      </c>
      <c r="T2542">
        <f t="shared" si="625"/>
        <v>95</v>
      </c>
      <c r="U2542" t="str">
        <f t="shared" si="626"/>
        <v/>
      </c>
      <c r="W2542" t="str">
        <f t="shared" si="627"/>
        <v/>
      </c>
      <c r="X2542" t="str">
        <f t="shared" si="628"/>
        <v/>
      </c>
      <c r="AE2542" t="s">
        <v>52</v>
      </c>
    </row>
    <row r="2543" spans="1:31" x14ac:dyDescent="0.25">
      <c r="A2543">
        <v>46.013722950000002</v>
      </c>
      <c r="B2543">
        <v>-122.87482749999999</v>
      </c>
      <c r="C2543">
        <v>63.423614069999999</v>
      </c>
      <c r="D2543">
        <f t="shared" si="630"/>
        <v>193.32746245514667</v>
      </c>
      <c r="E2543">
        <f t="shared" si="631"/>
        <v>15.376927388065146</v>
      </c>
      <c r="F2543">
        <f t="shared" si="632"/>
        <v>193.93802524323067</v>
      </c>
      <c r="G2543">
        <f t="shared" si="633"/>
        <v>93.493908465008445</v>
      </c>
      <c r="H2543">
        <f t="shared" si="634"/>
        <v>7.4449980590038889</v>
      </c>
      <c r="I2543">
        <f t="shared" si="635"/>
        <v>93.789865743383757</v>
      </c>
      <c r="J2543">
        <f t="shared" si="636"/>
        <v>9402.9894088109941</v>
      </c>
      <c r="K2543">
        <f t="shared" si="637"/>
        <v>8796.5389161619496</v>
      </c>
      <c r="L2543">
        <f t="shared" si="640"/>
        <v>0</v>
      </c>
      <c r="M2543" s="1">
        <f t="shared" si="638"/>
        <v>0</v>
      </c>
      <c r="N2543" s="1">
        <f>IF(M2543&lt;'How to'!$B$35,0,M2543)</f>
        <v>0</v>
      </c>
      <c r="O2543" s="1">
        <f>(((ABS('How to'!$B$33))*(N2543))/(11.82))^(1/2)</f>
        <v>0</v>
      </c>
      <c r="P2543" s="1">
        <f>(((ABS('How to'!$B$33)+'How to'!$B$32)*(N2543))/(11.82))^(1/2)</f>
        <v>0</v>
      </c>
      <c r="Q2543">
        <f>IF(P2543=0,'How to'!$B$34,MIN(ROUNDDOWN(2*P2543,-1)/2,'How to'!$B$34))</f>
        <v>145</v>
      </c>
      <c r="R2543">
        <f t="shared" si="639"/>
        <v>95</v>
      </c>
      <c r="S2543" t="str">
        <f t="shared" si="629"/>
        <v/>
      </c>
      <c r="T2543">
        <f t="shared" si="625"/>
        <v>95</v>
      </c>
      <c r="U2543" t="str">
        <f t="shared" si="626"/>
        <v/>
      </c>
      <c r="W2543" t="str">
        <f t="shared" si="627"/>
        <v/>
      </c>
      <c r="X2543" t="str">
        <f t="shared" si="628"/>
        <v/>
      </c>
      <c r="AE2543" t="s">
        <v>52</v>
      </c>
    </row>
    <row r="2544" spans="1:31" x14ac:dyDescent="0.25">
      <c r="A2544">
        <v>46.01394715</v>
      </c>
      <c r="B2544">
        <v>-122.8748532</v>
      </c>
      <c r="C2544">
        <v>63.448614069999998</v>
      </c>
      <c r="D2544">
        <f t="shared" si="630"/>
        <v>199.66710798027646</v>
      </c>
      <c r="E2544">
        <f t="shared" si="631"/>
        <v>15.871646027108495</v>
      </c>
      <c r="F2544">
        <f t="shared" si="632"/>
        <v>200.29693746240156</v>
      </c>
      <c r="G2544">
        <f t="shared" si="633"/>
        <v>99.832440795046125</v>
      </c>
      <c r="H2544">
        <f t="shared" si="634"/>
        <v>7.9474838825188403</v>
      </c>
      <c r="I2544">
        <f t="shared" si="635"/>
        <v>100.14828373546541</v>
      </c>
      <c r="J2544">
        <f t="shared" si="636"/>
        <v>10029.7157892043</v>
      </c>
      <c r="K2544">
        <f t="shared" si="637"/>
        <v>10029.678735159287</v>
      </c>
      <c r="L2544">
        <f t="shared" si="640"/>
        <v>0</v>
      </c>
      <c r="M2544" s="1">
        <f t="shared" si="638"/>
        <v>0</v>
      </c>
      <c r="N2544" s="1">
        <f>IF(M2544&lt;'How to'!$B$35,0,M2544)</f>
        <v>0</v>
      </c>
      <c r="O2544" s="1">
        <f>(((ABS('How to'!$B$33))*(N2544))/(11.82))^(1/2)</f>
        <v>0</v>
      </c>
      <c r="P2544" s="1">
        <f>(((ABS('How to'!$B$33)+'How to'!$B$32)*(N2544))/(11.82))^(1/2)</f>
        <v>0</v>
      </c>
      <c r="Q2544">
        <f>IF(P2544=0,'How to'!$B$34,MIN(ROUNDDOWN(2*P2544,-1)/2,'How to'!$B$34))</f>
        <v>145</v>
      </c>
      <c r="R2544">
        <f t="shared" si="639"/>
        <v>95</v>
      </c>
      <c r="S2544" t="str">
        <f t="shared" si="629"/>
        <v/>
      </c>
      <c r="T2544">
        <f t="shared" si="625"/>
        <v>95</v>
      </c>
      <c r="U2544" t="str">
        <f t="shared" si="626"/>
        <v/>
      </c>
      <c r="W2544" t="str">
        <f t="shared" si="627"/>
        <v/>
      </c>
      <c r="X2544" t="str">
        <f t="shared" si="628"/>
        <v/>
      </c>
      <c r="AE2544" t="s">
        <v>52</v>
      </c>
    </row>
    <row r="2545" spans="1:31" x14ac:dyDescent="0.25">
      <c r="A2545">
        <v>46.014171359999999</v>
      </c>
      <c r="B2545">
        <v>-122.8748788</v>
      </c>
      <c r="C2545">
        <v>63.473614070000004</v>
      </c>
      <c r="D2545">
        <f t="shared" si="630"/>
        <v>199.66822117536856</v>
      </c>
      <c r="E2545">
        <f t="shared" si="631"/>
        <v>15.863850757866816</v>
      </c>
      <c r="F2545">
        <f t="shared" si="632"/>
        <v>200.29742960957779</v>
      </c>
      <c r="G2545">
        <f t="shared" si="633"/>
        <v>99.833553990138228</v>
      </c>
      <c r="H2545">
        <f t="shared" si="634"/>
        <v>7.9397206774115237</v>
      </c>
      <c r="I2545">
        <f t="shared" si="635"/>
        <v>100.14877765972564</v>
      </c>
      <c r="J2545">
        <f t="shared" si="636"/>
        <v>10029.765077050943</v>
      </c>
      <c r="K2545">
        <f t="shared" si="637"/>
        <v>10029.777666737162</v>
      </c>
      <c r="L2545">
        <f t="shared" si="640"/>
        <v>0.11220377096668327</v>
      </c>
      <c r="M2545" s="1">
        <f t="shared" si="638"/>
        <v>44694.47675566675</v>
      </c>
      <c r="N2545" s="1">
        <f>IF(M2545&lt;'How to'!$B$35,0,M2545)</f>
        <v>44694.47675566675</v>
      </c>
      <c r="O2545" s="1">
        <f>(((ABS('How to'!$B$33))*(N2545))/(11.82))^(1/2)</f>
        <v>566.92766888333165</v>
      </c>
      <c r="P2545" s="1">
        <f>(((ABS('How to'!$B$33)+'How to'!$B$32)*(N2545))/(11.82))^(1/2)</f>
        <v>858.68820226566424</v>
      </c>
      <c r="Q2545">
        <f>IF(P2545=0,'How to'!$B$34,MIN(ROUNDDOWN(2*P2545,-1)/2,'How to'!$B$34))</f>
        <v>145</v>
      </c>
      <c r="R2545">
        <f t="shared" si="639"/>
        <v>95</v>
      </c>
      <c r="S2545" t="str">
        <f t="shared" si="629"/>
        <v/>
      </c>
      <c r="T2545">
        <f t="shared" si="625"/>
        <v>95</v>
      </c>
      <c r="U2545" t="str">
        <f t="shared" si="626"/>
        <v/>
      </c>
      <c r="W2545" t="str">
        <f t="shared" si="627"/>
        <v/>
      </c>
      <c r="X2545" t="str">
        <f t="shared" si="628"/>
        <v/>
      </c>
      <c r="AE2545" t="s">
        <v>52</v>
      </c>
    </row>
    <row r="2546" spans="1:31" x14ac:dyDescent="0.25">
      <c r="A2546">
        <v>46.014395569999998</v>
      </c>
      <c r="B2546">
        <v>-122.8749045</v>
      </c>
      <c r="C2546">
        <v>63.498614070000002</v>
      </c>
      <c r="D2546">
        <f t="shared" si="630"/>
        <v>199.66933436966968</v>
      </c>
      <c r="E2546">
        <f t="shared" si="631"/>
        <v>15.863786441786971</v>
      </c>
      <c r="F2546">
        <f t="shared" si="632"/>
        <v>200.29853421305305</v>
      </c>
      <c r="G2546">
        <f t="shared" si="633"/>
        <v>99.834667184439354</v>
      </c>
      <c r="H2546">
        <f t="shared" si="634"/>
        <v>7.9396884897073132</v>
      </c>
      <c r="I2546">
        <f t="shared" si="635"/>
        <v>100.1498847984428</v>
      </c>
      <c r="J2546">
        <f t="shared" si="636"/>
        <v>10029.875701974395</v>
      </c>
      <c r="K2546">
        <f t="shared" si="637"/>
        <v>10029.999425141365</v>
      </c>
      <c r="L2546">
        <f t="shared" si="640"/>
        <v>0.35174304110996235</v>
      </c>
      <c r="M2546" s="1">
        <f t="shared" si="638"/>
        <v>14257.566252754625</v>
      </c>
      <c r="N2546" s="1">
        <f>IF(M2546&lt;'How to'!$B$35,0,M2546)</f>
        <v>14257.566252754625</v>
      </c>
      <c r="O2546" s="1">
        <f>(((ABS('How to'!$B$33))*(N2546))/(11.82))^(1/2)</f>
        <v>320.20154549344562</v>
      </c>
      <c r="P2546" s="1">
        <f>(((ABS('How to'!$B$33)+'How to'!$B$32)*(N2546))/(11.82))^(1/2)</f>
        <v>484.98830548176494</v>
      </c>
      <c r="Q2546">
        <f>IF(P2546=0,'How to'!$B$34,MIN(ROUNDDOWN(2*P2546,-1)/2,'How to'!$B$34))</f>
        <v>145</v>
      </c>
      <c r="R2546">
        <f t="shared" si="639"/>
        <v>95</v>
      </c>
      <c r="S2546" t="str">
        <f t="shared" si="629"/>
        <v/>
      </c>
      <c r="T2546">
        <f t="shared" si="625"/>
        <v>95</v>
      </c>
      <c r="U2546" t="str">
        <f t="shared" si="626"/>
        <v/>
      </c>
      <c r="W2546" t="str">
        <f t="shared" si="627"/>
        <v/>
      </c>
      <c r="X2546" t="str">
        <f t="shared" si="628"/>
        <v/>
      </c>
      <c r="AE2546" t="s">
        <v>52</v>
      </c>
    </row>
    <row r="2547" spans="1:31" x14ac:dyDescent="0.25">
      <c r="A2547">
        <v>46.014619770000003</v>
      </c>
      <c r="B2547">
        <v>-122.8749301</v>
      </c>
      <c r="C2547">
        <v>63.523614070000001</v>
      </c>
      <c r="D2547">
        <f t="shared" si="630"/>
        <v>199.66933436966968</v>
      </c>
      <c r="E2547">
        <f t="shared" si="631"/>
        <v>15.855991270054606</v>
      </c>
      <c r="F2547">
        <f t="shared" si="632"/>
        <v>200.29791698063912</v>
      </c>
      <c r="G2547">
        <f t="shared" si="633"/>
        <v>99.833553990138228</v>
      </c>
      <c r="H2547">
        <f t="shared" si="634"/>
        <v>7.9319253794827222</v>
      </c>
      <c r="I2547">
        <f t="shared" si="635"/>
        <v>100.14815995577516</v>
      </c>
      <c r="J2547">
        <f t="shared" si="636"/>
        <v>10029.813886695751</v>
      </c>
      <c r="K2547">
        <f t="shared" si="637"/>
        <v>10029.653942527526</v>
      </c>
      <c r="L2547">
        <f t="shared" si="640"/>
        <v>0</v>
      </c>
      <c r="M2547" s="1">
        <f t="shared" si="638"/>
        <v>0</v>
      </c>
      <c r="N2547" s="1">
        <f>IF(M2547&lt;'How to'!$B$35,0,M2547)</f>
        <v>0</v>
      </c>
      <c r="O2547" s="1">
        <f>(((ABS('How to'!$B$33))*(N2547))/(11.82))^(1/2)</f>
        <v>0</v>
      </c>
      <c r="P2547" s="1">
        <f>(((ABS('How to'!$B$33)+'How to'!$B$32)*(N2547))/(11.82))^(1/2)</f>
        <v>0</v>
      </c>
      <c r="Q2547">
        <f>IF(P2547=0,'How to'!$B$34,MIN(ROUNDDOWN(2*P2547,-1)/2,'How to'!$B$34))</f>
        <v>145</v>
      </c>
      <c r="R2547">
        <f t="shared" si="639"/>
        <v>95</v>
      </c>
      <c r="S2547" t="str">
        <f t="shared" si="629"/>
        <v/>
      </c>
      <c r="T2547">
        <f t="shared" ref="T2547:T2610" si="641">IF(Q2547=T2548,T2548,IF(Q2547&lt;T2548,Q2547,IF(MIN(Q2507:Q2546)&lt;Q2547,IF(MIN(Q2507:Q2546)&lt;T2548,T2548,MIN(Q2507:Q2546)),MIN(Q2507:Q2546))))</f>
        <v>95</v>
      </c>
      <c r="U2547" t="str">
        <f t="shared" ref="U2547:U2610" si="642">IF(T2548=T2547,"",T2547)</f>
        <v/>
      </c>
      <c r="W2547" t="str">
        <f t="shared" si="627"/>
        <v/>
      </c>
      <c r="X2547" t="str">
        <f t="shared" si="628"/>
        <v/>
      </c>
      <c r="AE2547" t="s">
        <v>52</v>
      </c>
    </row>
    <row r="2548" spans="1:31" x14ac:dyDescent="0.25">
      <c r="A2548">
        <v>46.014843980000002</v>
      </c>
      <c r="B2548">
        <v>-122.8749557</v>
      </c>
      <c r="C2548">
        <v>63.548614069999999</v>
      </c>
      <c r="D2548">
        <f t="shared" si="630"/>
        <v>199.67044756476179</v>
      </c>
      <c r="E2548">
        <f t="shared" si="631"/>
        <v>15.84819615679884</v>
      </c>
      <c r="F2548">
        <f t="shared" si="632"/>
        <v>200.29840975938041</v>
      </c>
      <c r="G2548">
        <f t="shared" si="633"/>
        <v>99.83466718523033</v>
      </c>
      <c r="H2548">
        <f t="shared" si="634"/>
        <v>7.9241623307241609</v>
      </c>
      <c r="I2548">
        <f t="shared" si="635"/>
        <v>100.14865511143609</v>
      </c>
      <c r="J2548">
        <f t="shared" si="636"/>
        <v>10029.863238034164</v>
      </c>
      <c r="K2548">
        <f t="shared" si="637"/>
        <v>10029.753120629373</v>
      </c>
      <c r="L2548">
        <f t="shared" si="640"/>
        <v>0</v>
      </c>
      <c r="M2548" s="1">
        <f t="shared" si="638"/>
        <v>0</v>
      </c>
      <c r="N2548" s="1">
        <f>IF(M2548&lt;'How to'!$B$35,0,M2548)</f>
        <v>0</v>
      </c>
      <c r="O2548" s="1">
        <f>(((ABS('How to'!$B$33))*(N2548))/(11.82))^(1/2)</f>
        <v>0</v>
      </c>
      <c r="P2548" s="1">
        <f>(((ABS('How to'!$B$33)+'How to'!$B$32)*(N2548))/(11.82))^(1/2)</f>
        <v>0</v>
      </c>
      <c r="Q2548">
        <f>IF(P2548=0,'How to'!$B$34,MIN(ROUNDDOWN(2*P2548,-1)/2,'How to'!$B$34))</f>
        <v>145</v>
      </c>
      <c r="R2548">
        <f t="shared" si="639"/>
        <v>95</v>
      </c>
      <c r="S2548" t="str">
        <f t="shared" si="629"/>
        <v/>
      </c>
      <c r="T2548">
        <f t="shared" si="641"/>
        <v>95</v>
      </c>
      <c r="U2548" t="str">
        <f t="shared" si="642"/>
        <v/>
      </c>
      <c r="W2548" t="str">
        <f t="shared" si="627"/>
        <v/>
      </c>
      <c r="X2548" t="str">
        <f t="shared" si="628"/>
        <v/>
      </c>
      <c r="AE2548" t="s">
        <v>52</v>
      </c>
    </row>
    <row r="2549" spans="1:31" x14ac:dyDescent="0.25">
      <c r="A2549">
        <v>46.015068190000001</v>
      </c>
      <c r="B2549">
        <v>-122.8749813</v>
      </c>
      <c r="C2549">
        <v>63.573614069999998</v>
      </c>
      <c r="D2549">
        <f t="shared" si="630"/>
        <v>199.67044756476179</v>
      </c>
      <c r="E2549">
        <f t="shared" si="631"/>
        <v>15.848131902677187</v>
      </c>
      <c r="F2549">
        <f t="shared" si="632"/>
        <v>200.29840467541658</v>
      </c>
      <c r="G2549">
        <f t="shared" si="633"/>
        <v>99.83466718523033</v>
      </c>
      <c r="H2549">
        <f t="shared" si="634"/>
        <v>7.9241302053389049</v>
      </c>
      <c r="I2549">
        <f t="shared" si="635"/>
        <v>100.14865256955217</v>
      </c>
      <c r="J2549">
        <f t="shared" si="636"/>
        <v>10029.862728879236</v>
      </c>
      <c r="K2549">
        <f t="shared" si="637"/>
        <v>10029.752611496868</v>
      </c>
      <c r="L2549">
        <f t="shared" si="640"/>
        <v>0</v>
      </c>
      <c r="M2549" s="1">
        <f t="shared" si="638"/>
        <v>0</v>
      </c>
      <c r="N2549" s="1">
        <f>IF(M2549&lt;'How to'!$B$35,0,M2549)</f>
        <v>0</v>
      </c>
      <c r="O2549" s="1">
        <f>(((ABS('How to'!$B$33))*(N2549))/(11.82))^(1/2)</f>
        <v>0</v>
      </c>
      <c r="P2549" s="1">
        <f>(((ABS('How to'!$B$33)+'How to'!$B$32)*(N2549))/(11.82))^(1/2)</f>
        <v>0</v>
      </c>
      <c r="Q2549">
        <f>IF(P2549=0,'How to'!$B$34,MIN(ROUNDDOWN(2*P2549,-1)/2,'How to'!$B$34))</f>
        <v>145</v>
      </c>
      <c r="R2549">
        <f t="shared" si="639"/>
        <v>95</v>
      </c>
      <c r="S2549" t="str">
        <f t="shared" si="629"/>
        <v/>
      </c>
      <c r="T2549">
        <f t="shared" si="641"/>
        <v>95</v>
      </c>
      <c r="U2549" t="str">
        <f t="shared" si="642"/>
        <v/>
      </c>
      <c r="W2549" t="str">
        <f t="shared" si="627"/>
        <v/>
      </c>
      <c r="X2549" t="str">
        <f t="shared" si="628"/>
        <v/>
      </c>
      <c r="AE2549" t="s">
        <v>52</v>
      </c>
    </row>
    <row r="2550" spans="1:31" x14ac:dyDescent="0.25">
      <c r="A2550">
        <v>46.0152924</v>
      </c>
      <c r="B2550">
        <v>-122.875007</v>
      </c>
      <c r="C2550">
        <v>63.598614070000004</v>
      </c>
      <c r="D2550">
        <f t="shared" si="630"/>
        <v>199.66933437046066</v>
      </c>
      <c r="E2550">
        <f t="shared" si="631"/>
        <v>15.848067648312847</v>
      </c>
      <c r="F2550">
        <f t="shared" si="632"/>
        <v>200.29728988712833</v>
      </c>
      <c r="G2550">
        <f t="shared" si="633"/>
        <v>99.83466718523033</v>
      </c>
      <c r="H2550">
        <f t="shared" si="634"/>
        <v>7.9240980783994202</v>
      </c>
      <c r="I2550">
        <f t="shared" si="635"/>
        <v>100.14865002755553</v>
      </c>
      <c r="J2550">
        <f t="shared" si="636"/>
        <v>10029.751084032079</v>
      </c>
      <c r="K2550">
        <f t="shared" si="637"/>
        <v>10029.752102341799</v>
      </c>
      <c r="L2550">
        <f t="shared" si="640"/>
        <v>3.1910965516043915E-2</v>
      </c>
      <c r="M2550" s="1">
        <f t="shared" si="638"/>
        <v>157152.1252984202</v>
      </c>
      <c r="N2550" s="1">
        <f>IF(M2550&lt;'How to'!$B$35,0,M2550)</f>
        <v>157152.1252984202</v>
      </c>
      <c r="O2550" s="1">
        <f>(((ABS('How to'!$B$33))*(N2550))/(11.82))^(1/2)</f>
        <v>1063.0675313323572</v>
      </c>
      <c r="P2550" s="1">
        <f>(((ABS('How to'!$B$33)+'How to'!$B$32)*(N2550))/(11.82))^(1/2)</f>
        <v>1610.1587512297522</v>
      </c>
      <c r="Q2550">
        <f>IF(P2550=0,'How to'!$B$34,MIN(ROUNDDOWN(2*P2550,-1)/2,'How to'!$B$34))</f>
        <v>145</v>
      </c>
      <c r="R2550">
        <f t="shared" si="639"/>
        <v>95</v>
      </c>
      <c r="S2550" t="str">
        <f t="shared" si="629"/>
        <v/>
      </c>
      <c r="T2550">
        <f t="shared" si="641"/>
        <v>95</v>
      </c>
      <c r="U2550" t="str">
        <f t="shared" si="642"/>
        <v/>
      </c>
      <c r="W2550" t="str">
        <f t="shared" si="627"/>
        <v/>
      </c>
      <c r="X2550" t="str">
        <f t="shared" si="628"/>
        <v/>
      </c>
      <c r="AE2550" t="s">
        <v>52</v>
      </c>
    </row>
    <row r="2551" spans="1:31" x14ac:dyDescent="0.25">
      <c r="A2551">
        <v>46.015516609999999</v>
      </c>
      <c r="B2551">
        <v>-122.8750326</v>
      </c>
      <c r="C2551">
        <v>63.623614070000002</v>
      </c>
      <c r="D2551">
        <f t="shared" si="630"/>
        <v>199.66933436966968</v>
      </c>
      <c r="E2551">
        <f t="shared" si="631"/>
        <v>15.871195594615179</v>
      </c>
      <c r="F2551">
        <f t="shared" si="632"/>
        <v>200.29912115940371</v>
      </c>
      <c r="G2551">
        <f t="shared" si="633"/>
        <v>99.835780379531457</v>
      </c>
      <c r="H2551">
        <f t="shared" si="634"/>
        <v>7.9240659513385934</v>
      </c>
      <c r="I2551">
        <f t="shared" si="635"/>
        <v>100.14975718987641</v>
      </c>
      <c r="J2551">
        <f t="shared" si="636"/>
        <v>10029.934484307372</v>
      </c>
      <c r="K2551">
        <f t="shared" si="637"/>
        <v>10029.973865191201</v>
      </c>
      <c r="L2551">
        <f t="shared" si="640"/>
        <v>0.1984461736313553</v>
      </c>
      <c r="M2551" s="1">
        <f t="shared" si="638"/>
        <v>25271.270495301764</v>
      </c>
      <c r="N2551" s="1">
        <f>IF(M2551&lt;'How to'!$B$35,0,M2551)</f>
        <v>25271.270495301764</v>
      </c>
      <c r="O2551" s="1">
        <f>(((ABS('How to'!$B$33))*(N2551))/(11.82))^(1/2)</f>
        <v>426.29894979223633</v>
      </c>
      <c r="P2551" s="1">
        <f>(((ABS('How to'!$B$33)+'How to'!$B$32)*(N2551))/(11.82))^(1/2)</f>
        <v>645.68709363904293</v>
      </c>
      <c r="Q2551">
        <f>IF(P2551=0,'How to'!$B$34,MIN(ROUNDDOWN(2*P2551,-1)/2,'How to'!$B$34))</f>
        <v>145</v>
      </c>
      <c r="R2551">
        <f t="shared" si="639"/>
        <v>95</v>
      </c>
      <c r="S2551" t="str">
        <f t="shared" si="629"/>
        <v/>
      </c>
      <c r="T2551">
        <f t="shared" si="641"/>
        <v>95</v>
      </c>
      <c r="U2551" t="str">
        <f t="shared" si="642"/>
        <v/>
      </c>
      <c r="W2551" t="str">
        <f t="shared" si="627"/>
        <v/>
      </c>
      <c r="X2551" t="str">
        <f t="shared" si="628"/>
        <v/>
      </c>
      <c r="AE2551" t="s">
        <v>52</v>
      </c>
    </row>
    <row r="2552" spans="1:31" x14ac:dyDescent="0.25">
      <c r="A2552">
        <v>46.015740819999998</v>
      </c>
      <c r="B2552">
        <v>-122.8750582</v>
      </c>
      <c r="C2552">
        <v>63.648614070000001</v>
      </c>
      <c r="D2552">
        <f t="shared" si="630"/>
        <v>199.66265519990802</v>
      </c>
      <c r="E2552">
        <f t="shared" si="631"/>
        <v>15.940707563071777</v>
      </c>
      <c r="F2552">
        <f t="shared" si="632"/>
        <v>200.29798311288292</v>
      </c>
      <c r="G2552">
        <f t="shared" si="633"/>
        <v>99.835780379531457</v>
      </c>
      <c r="H2552">
        <f t="shared" si="634"/>
        <v>7.9240338241564237</v>
      </c>
      <c r="I2552">
        <f t="shared" si="635"/>
        <v>100.14975464790922</v>
      </c>
      <c r="J2552">
        <f t="shared" si="636"/>
        <v>10029.820509772182</v>
      </c>
      <c r="K2552">
        <f t="shared" si="637"/>
        <v>10029.973356036415</v>
      </c>
      <c r="L2552">
        <f t="shared" si="640"/>
        <v>0.39095557833687616</v>
      </c>
      <c r="M2552" s="1">
        <f t="shared" si="638"/>
        <v>12827.510223417057</v>
      </c>
      <c r="N2552" s="1">
        <f>IF(M2552&lt;'How to'!$B$35,0,M2552)</f>
        <v>12827.510223417057</v>
      </c>
      <c r="O2552" s="1">
        <f>(((ABS('How to'!$B$33))*(N2552))/(11.82))^(1/2)</f>
        <v>303.71896365298096</v>
      </c>
      <c r="P2552" s="1">
        <f>(((ABS('How to'!$B$33)+'How to'!$B$32)*(N2552))/(11.82))^(1/2)</f>
        <v>460.02321849427852</v>
      </c>
      <c r="Q2552">
        <f>IF(P2552=0,'How to'!$B$34,MIN(ROUNDDOWN(2*P2552,-1)/2,'How to'!$B$34))</f>
        <v>145</v>
      </c>
      <c r="R2552">
        <f t="shared" si="639"/>
        <v>95</v>
      </c>
      <c r="S2552" t="str">
        <f t="shared" si="629"/>
        <v/>
      </c>
      <c r="T2552">
        <f t="shared" si="641"/>
        <v>95</v>
      </c>
      <c r="U2552" t="str">
        <f t="shared" si="642"/>
        <v/>
      </c>
      <c r="W2552" t="str">
        <f t="shared" si="627"/>
        <v/>
      </c>
      <c r="X2552" t="str">
        <f t="shared" si="628"/>
        <v/>
      </c>
      <c r="AE2552" t="s">
        <v>52</v>
      </c>
    </row>
    <row r="2553" spans="1:31" x14ac:dyDescent="0.25">
      <c r="A2553">
        <v>46.015965029999997</v>
      </c>
      <c r="B2553">
        <v>-122.8750838</v>
      </c>
      <c r="C2553">
        <v>63.673614069999999</v>
      </c>
      <c r="D2553">
        <f t="shared" si="630"/>
        <v>199.6492968595937</v>
      </c>
      <c r="E2553">
        <f t="shared" si="631"/>
        <v>16.102987016281176</v>
      </c>
      <c r="F2553">
        <f t="shared" si="632"/>
        <v>200.29764833211769</v>
      </c>
      <c r="G2553">
        <f t="shared" si="633"/>
        <v>99.835780379531457</v>
      </c>
      <c r="H2553">
        <f t="shared" si="634"/>
        <v>7.9240016968529119</v>
      </c>
      <c r="I2553">
        <f t="shared" si="635"/>
        <v>100.14975210594267</v>
      </c>
      <c r="J2553">
        <f t="shared" si="636"/>
        <v>10029.786981844172</v>
      </c>
      <c r="K2553">
        <f t="shared" si="637"/>
        <v>10029.972846881768</v>
      </c>
      <c r="L2553">
        <f t="shared" si="640"/>
        <v>0.43112067637282114</v>
      </c>
      <c r="M2553" s="1">
        <f t="shared" si="638"/>
        <v>11632.44237236273</v>
      </c>
      <c r="N2553" s="1">
        <f>IF(M2553&lt;'How to'!$B$35,0,M2553)</f>
        <v>11632.44237236273</v>
      </c>
      <c r="O2553" s="1">
        <f>(((ABS('How to'!$B$33))*(N2553))/(11.82))^(1/2)</f>
        <v>289.22523287958427</v>
      </c>
      <c r="P2553" s="1">
        <f>(((ABS('How to'!$B$33)+'How to'!$B$32)*(N2553))/(11.82))^(1/2)</f>
        <v>438.07051393419863</v>
      </c>
      <c r="Q2553">
        <f>IF(P2553=0,'How to'!$B$34,MIN(ROUNDDOWN(2*P2553,-1)/2,'How to'!$B$34))</f>
        <v>145</v>
      </c>
      <c r="R2553">
        <f t="shared" si="639"/>
        <v>95</v>
      </c>
      <c r="S2553" t="str">
        <f t="shared" si="629"/>
        <v/>
      </c>
      <c r="T2553">
        <f t="shared" si="641"/>
        <v>95</v>
      </c>
      <c r="U2553" t="str">
        <f t="shared" si="642"/>
        <v/>
      </c>
      <c r="W2553" t="str">
        <f t="shared" si="627"/>
        <v/>
      </c>
      <c r="X2553" t="str">
        <f t="shared" si="628"/>
        <v/>
      </c>
      <c r="AE2553" t="s">
        <v>52</v>
      </c>
    </row>
    <row r="2554" spans="1:31" x14ac:dyDescent="0.25">
      <c r="A2554">
        <v>46.016189230000002</v>
      </c>
      <c r="B2554">
        <v>-122.87510949999999</v>
      </c>
      <c r="C2554">
        <v>63.698614069999998</v>
      </c>
      <c r="D2554">
        <f t="shared" si="630"/>
        <v>199.62591976503242</v>
      </c>
      <c r="E2554">
        <f t="shared" si="631"/>
        <v>16.373494106559143</v>
      </c>
      <c r="F2554">
        <f t="shared" si="632"/>
        <v>200.2962784259675</v>
      </c>
      <c r="G2554">
        <f t="shared" si="633"/>
        <v>99.83466718523033</v>
      </c>
      <c r="H2554">
        <f t="shared" si="634"/>
        <v>7.9239695694280581</v>
      </c>
      <c r="I2554">
        <f t="shared" si="635"/>
        <v>100.14863985957535</v>
      </c>
      <c r="J2554">
        <f t="shared" si="636"/>
        <v>10029.649787823173</v>
      </c>
      <c r="K2554">
        <f t="shared" si="637"/>
        <v>10029.750065722925</v>
      </c>
      <c r="L2554">
        <f t="shared" si="640"/>
        <v>0.3166668592570831</v>
      </c>
      <c r="M2554" s="1">
        <f t="shared" si="638"/>
        <v>15836.437840785169</v>
      </c>
      <c r="N2554" s="1">
        <f>IF(M2554&lt;'How to'!$B$35,0,M2554)</f>
        <v>15836.437840785169</v>
      </c>
      <c r="O2554" s="1">
        <f>(((ABS('How to'!$B$33))*(N2554))/(11.82))^(1/2)</f>
        <v>337.46557341076556</v>
      </c>
      <c r="P2554" s="1">
        <f>(((ABS('How to'!$B$33)+'How to'!$B$32)*(N2554))/(11.82))^(1/2)</f>
        <v>511.13699765159168</v>
      </c>
      <c r="Q2554">
        <f>IF(P2554=0,'How to'!$B$34,MIN(ROUNDDOWN(2*P2554,-1)/2,'How to'!$B$34))</f>
        <v>145</v>
      </c>
      <c r="R2554">
        <f t="shared" si="639"/>
        <v>95</v>
      </c>
      <c r="S2554" t="str">
        <f t="shared" si="629"/>
        <v/>
      </c>
      <c r="T2554">
        <f t="shared" si="641"/>
        <v>95</v>
      </c>
      <c r="U2554" t="str">
        <f t="shared" si="642"/>
        <v/>
      </c>
      <c r="W2554" t="str">
        <f t="shared" si="627"/>
        <v/>
      </c>
      <c r="X2554" t="str">
        <f t="shared" si="628"/>
        <v/>
      </c>
      <c r="AE2554" t="s">
        <v>52</v>
      </c>
    </row>
    <row r="2555" spans="1:31" x14ac:dyDescent="0.25">
      <c r="A2555">
        <v>46.01641343</v>
      </c>
      <c r="B2555">
        <v>-122.8751354</v>
      </c>
      <c r="C2555">
        <v>63.723614070000004</v>
      </c>
      <c r="D2555">
        <f t="shared" si="630"/>
        <v>199.55801486995074</v>
      </c>
      <c r="E2555">
        <f t="shared" si="631"/>
        <v>17.069182442058402</v>
      </c>
      <c r="F2555">
        <f t="shared" si="632"/>
        <v>200.2866902419523</v>
      </c>
      <c r="G2555">
        <f t="shared" si="633"/>
        <v>99.833553990138228</v>
      </c>
      <c r="H2555">
        <f t="shared" si="634"/>
        <v>7.9471294547278841</v>
      </c>
      <c r="I2555">
        <f t="shared" si="635"/>
        <v>100.14936529440438</v>
      </c>
      <c r="J2555">
        <f t="shared" si="636"/>
        <v>10028.689572018937</v>
      </c>
      <c r="K2555">
        <f t="shared" si="637"/>
        <v>10029.895368872048</v>
      </c>
      <c r="L2555">
        <f t="shared" si="640"/>
        <v>1.0980878166666264</v>
      </c>
      <c r="M2555" s="1">
        <f t="shared" si="638"/>
        <v>4566.9823563469472</v>
      </c>
      <c r="N2555" s="1">
        <f>IF(M2555&lt;'How to'!$B$35,0,M2555)</f>
        <v>4566.9823563469472</v>
      </c>
      <c r="O2555" s="1">
        <f>(((ABS('How to'!$B$33))*(N2555))/(11.82))^(1/2)</f>
        <v>181.22386626215263</v>
      </c>
      <c r="P2555" s="1">
        <f>(((ABS('How to'!$B$33)+'How to'!$B$32)*(N2555))/(11.82))^(1/2)</f>
        <v>274.4879187759401</v>
      </c>
      <c r="Q2555">
        <f>IF(P2555=0,'How to'!$B$34,MIN(ROUNDDOWN(2*P2555,-1)/2,'How to'!$B$34))</f>
        <v>145</v>
      </c>
      <c r="R2555">
        <f t="shared" si="639"/>
        <v>95</v>
      </c>
      <c r="S2555" t="str">
        <f t="shared" si="629"/>
        <v/>
      </c>
      <c r="T2555">
        <f t="shared" si="641"/>
        <v>95</v>
      </c>
      <c r="U2555" t="str">
        <f t="shared" si="642"/>
        <v/>
      </c>
      <c r="W2555" t="str">
        <f t="shared" si="627"/>
        <v/>
      </c>
      <c r="X2555" t="str">
        <f t="shared" si="628"/>
        <v/>
      </c>
      <c r="AE2555" t="s">
        <v>52</v>
      </c>
    </row>
    <row r="2556" spans="1:31" x14ac:dyDescent="0.25">
      <c r="A2556">
        <v>46.016637580000001</v>
      </c>
      <c r="B2556">
        <v>-122.87516189999999</v>
      </c>
      <c r="C2556">
        <v>63.748614070000002</v>
      </c>
      <c r="D2556">
        <f t="shared" si="630"/>
        <v>199.37767728005801</v>
      </c>
      <c r="E2556">
        <f t="shared" si="631"/>
        <v>18.630689736012044</v>
      </c>
      <c r="F2556">
        <f t="shared" si="632"/>
        <v>200.24625039593252</v>
      </c>
      <c r="G2556">
        <f t="shared" si="633"/>
        <v>99.82687482037656</v>
      </c>
      <c r="H2556">
        <f t="shared" si="634"/>
        <v>8.0166729876235365</v>
      </c>
      <c r="I2556">
        <f t="shared" si="635"/>
        <v>100.14825002062504</v>
      </c>
      <c r="J2556">
        <f t="shared" si="636"/>
        <v>10024.640199407626</v>
      </c>
      <c r="K2556">
        <f t="shared" si="637"/>
        <v>10029.671982193624</v>
      </c>
      <c r="L2556">
        <f t="shared" si="640"/>
        <v>2.2431635664832994</v>
      </c>
      <c r="M2556" s="1">
        <f t="shared" si="638"/>
        <v>2235.6087028280235</v>
      </c>
      <c r="N2556" s="1">
        <f>IF(M2556&lt;'How to'!$B$35,0,M2556)</f>
        <v>2235.6087028280235</v>
      </c>
      <c r="O2556" s="1">
        <f>(((ABS('How to'!$B$33))*(N2556))/(11.82))^(1/2)</f>
        <v>126.79397592149856</v>
      </c>
      <c r="P2556" s="1">
        <f>(((ABS('How to'!$B$33)+'How to'!$B$32)*(N2556))/(11.82))^(1/2)</f>
        <v>192.04652942164529</v>
      </c>
      <c r="Q2556">
        <f>IF(P2556=0,'How to'!$B$34,MIN(ROUNDDOWN(2*P2556,-1)/2,'How to'!$B$34))</f>
        <v>145</v>
      </c>
      <c r="R2556">
        <f t="shared" si="639"/>
        <v>95</v>
      </c>
      <c r="S2556" t="str">
        <f t="shared" si="629"/>
        <v/>
      </c>
      <c r="T2556">
        <f t="shared" si="641"/>
        <v>95</v>
      </c>
      <c r="U2556" t="str">
        <f t="shared" si="642"/>
        <v/>
      </c>
      <c r="W2556" t="str">
        <f t="shared" si="627"/>
        <v/>
      </c>
      <c r="X2556" t="str">
        <f t="shared" si="628"/>
        <v/>
      </c>
      <c r="AE2556" t="s">
        <v>52</v>
      </c>
    </row>
    <row r="2557" spans="1:31" x14ac:dyDescent="0.25">
      <c r="A2557">
        <v>46.016861669999997</v>
      </c>
      <c r="B2557">
        <v>-122.8751896</v>
      </c>
      <c r="C2557">
        <v>63.773614070000001</v>
      </c>
      <c r="D2557">
        <f t="shared" si="630"/>
        <v>199.03036044058689</v>
      </c>
      <c r="E2557">
        <f t="shared" si="631"/>
        <v>21.212616374757879</v>
      </c>
      <c r="F2557">
        <f t="shared" si="632"/>
        <v>200.15758659259603</v>
      </c>
      <c r="G2557">
        <f t="shared" si="633"/>
        <v>99.813516480062262</v>
      </c>
      <c r="H2557">
        <f t="shared" si="634"/>
        <v>8.1789832531887825</v>
      </c>
      <c r="I2557">
        <f t="shared" si="635"/>
        <v>100.14805958765054</v>
      </c>
      <c r="J2557">
        <f t="shared" si="636"/>
        <v>10015.764867643145</v>
      </c>
      <c r="K2557">
        <f t="shared" si="637"/>
        <v>10029.633839171602</v>
      </c>
      <c r="L2557">
        <f t="shared" si="640"/>
        <v>3.7241068094855057</v>
      </c>
      <c r="M2557" s="1">
        <f t="shared" si="638"/>
        <v>1346.5824628909099</v>
      </c>
      <c r="N2557" s="1">
        <f>IF(M2557&lt;'How to'!$B$35,0,M2557)</f>
        <v>1346.5824628909099</v>
      </c>
      <c r="O2557" s="1">
        <f>(((ABS('How to'!$B$33))*(N2557))/(11.82))^(1/2)</f>
        <v>98.405008154697953</v>
      </c>
      <c r="P2557" s="1">
        <f>(((ABS('How to'!$B$33)+'How to'!$B$32)*(N2557))/(11.82))^(1/2)</f>
        <v>149.04761962444414</v>
      </c>
      <c r="Q2557">
        <f>IF(P2557=0,'How to'!$B$34,MIN(ROUNDDOWN(2*P2557,-1)/2,'How to'!$B$34))</f>
        <v>145</v>
      </c>
      <c r="R2557">
        <f t="shared" si="639"/>
        <v>95</v>
      </c>
      <c r="S2557" t="str">
        <f t="shared" si="629"/>
        <v/>
      </c>
      <c r="T2557">
        <f t="shared" si="641"/>
        <v>95</v>
      </c>
      <c r="U2557" t="str">
        <f t="shared" si="642"/>
        <v/>
      </c>
      <c r="W2557" t="str">
        <f t="shared" si="627"/>
        <v/>
      </c>
      <c r="X2557" t="str">
        <f t="shared" si="628"/>
        <v/>
      </c>
      <c r="AE2557" t="s">
        <v>52</v>
      </c>
    </row>
    <row r="2558" spans="1:31" x14ac:dyDescent="0.25">
      <c r="A2558">
        <v>46.01708567</v>
      </c>
      <c r="B2558">
        <v>-122.8752188</v>
      </c>
      <c r="C2558">
        <v>63.798614069999999</v>
      </c>
      <c r="D2558">
        <f t="shared" si="630"/>
        <v>198.4592914050038</v>
      </c>
      <c r="E2558">
        <f t="shared" si="631"/>
        <v>24.853602546452485</v>
      </c>
      <c r="F2558">
        <f t="shared" si="632"/>
        <v>200.00947953662907</v>
      </c>
      <c r="G2558">
        <f t="shared" si="633"/>
        <v>99.791252579802077</v>
      </c>
      <c r="H2558">
        <f t="shared" si="634"/>
        <v>8.4495202830917187</v>
      </c>
      <c r="I2558">
        <f t="shared" si="635"/>
        <v>100.1483324097822</v>
      </c>
      <c r="J2558">
        <f t="shared" si="636"/>
        <v>10000.947976128311</v>
      </c>
      <c r="K2558">
        <f t="shared" si="637"/>
        <v>10029.688484460232</v>
      </c>
      <c r="L2558">
        <f t="shared" si="640"/>
        <v>5.3610174717044954</v>
      </c>
      <c r="M2558" s="1">
        <f t="shared" si="638"/>
        <v>935.4276998160359</v>
      </c>
      <c r="N2558" s="1">
        <f>IF(M2558&lt;'How to'!$B$35,0,M2558)</f>
        <v>935.4276998160359</v>
      </c>
      <c r="O2558" s="1">
        <f>(((ABS('How to'!$B$33))*(N2558))/(11.82))^(1/2)</f>
        <v>82.017369752677794</v>
      </c>
      <c r="P2558" s="1">
        <f>(((ABS('How to'!$B$33)+'How to'!$B$32)*(N2558))/(11.82))^(1/2)</f>
        <v>124.2263372436995</v>
      </c>
      <c r="Q2558">
        <f>IF(P2558=0,'How to'!$B$34,MIN(ROUNDDOWN(2*P2558,-1)/2,'How to'!$B$34))</f>
        <v>120</v>
      </c>
      <c r="R2558">
        <f t="shared" si="639"/>
        <v>95</v>
      </c>
      <c r="S2558" t="str">
        <f t="shared" si="629"/>
        <v/>
      </c>
      <c r="T2558">
        <f t="shared" si="641"/>
        <v>95</v>
      </c>
      <c r="U2558" t="str">
        <f t="shared" si="642"/>
        <v/>
      </c>
      <c r="W2558" t="str">
        <f t="shared" si="627"/>
        <v/>
      </c>
      <c r="X2558" t="str">
        <f t="shared" si="628"/>
        <v/>
      </c>
      <c r="AE2558" t="s">
        <v>52</v>
      </c>
    </row>
    <row r="2559" spans="1:31" x14ac:dyDescent="0.25">
      <c r="A2559">
        <v>46.017309269999998</v>
      </c>
      <c r="B2559">
        <v>-122.87525340000001</v>
      </c>
      <c r="C2559">
        <v>63.823614069999998</v>
      </c>
      <c r="D2559">
        <f t="shared" si="630"/>
        <v>197.62105557025345</v>
      </c>
      <c r="E2559">
        <f t="shared" si="631"/>
        <v>29.522713628087931</v>
      </c>
      <c r="F2559">
        <f t="shared" si="632"/>
        <v>199.81409415921414</v>
      </c>
      <c r="G2559">
        <f t="shared" si="633"/>
        <v>99.724460879812511</v>
      </c>
      <c r="H2559">
        <f t="shared" si="634"/>
        <v>9.1220434849769561</v>
      </c>
      <c r="I2559">
        <f t="shared" si="635"/>
        <v>100.14079975270353</v>
      </c>
      <c r="J2559">
        <f t="shared" si="636"/>
        <v>9981.4180561668236</v>
      </c>
      <c r="K2559">
        <f t="shared" si="637"/>
        <v>10028.179775111068</v>
      </c>
      <c r="L2559">
        <f t="shared" si="640"/>
        <v>6.8382540859670033</v>
      </c>
      <c r="M2559" s="1">
        <f t="shared" si="638"/>
        <v>733.24123738617811</v>
      </c>
      <c r="N2559" s="1">
        <f>IF(M2559&lt;'How to'!$B$35,0,M2559)</f>
        <v>733.24123738617811</v>
      </c>
      <c r="O2559" s="1">
        <f>(((ABS('How to'!$B$33))*(N2559))/(11.82))^(1/2)</f>
        <v>72.614636119962853</v>
      </c>
      <c r="P2559" s="1">
        <f>(((ABS('How to'!$B$33)+'How to'!$B$32)*(N2559))/(11.82))^(1/2)</f>
        <v>109.98463255611185</v>
      </c>
      <c r="Q2559">
        <f>IF(P2559=0,'How to'!$B$34,MIN(ROUNDDOWN(2*P2559,-1)/2,'How to'!$B$34))</f>
        <v>105</v>
      </c>
      <c r="R2559">
        <f t="shared" si="639"/>
        <v>95</v>
      </c>
      <c r="S2559" t="str">
        <f t="shared" si="629"/>
        <v/>
      </c>
      <c r="T2559">
        <f t="shared" si="641"/>
        <v>95</v>
      </c>
      <c r="U2559" t="str">
        <f t="shared" si="642"/>
        <v/>
      </c>
      <c r="W2559" t="str">
        <f t="shared" si="627"/>
        <v/>
      </c>
      <c r="X2559" t="str">
        <f t="shared" si="628"/>
        <v/>
      </c>
      <c r="AE2559" t="s">
        <v>52</v>
      </c>
    </row>
    <row r="2560" spans="1:31" x14ac:dyDescent="0.25">
      <c r="A2560">
        <v>46.017531859999998</v>
      </c>
      <c r="B2560">
        <v>-122.8752992</v>
      </c>
      <c r="C2560">
        <v>63.848614070000004</v>
      </c>
      <c r="D2560">
        <f t="shared" si="630"/>
        <v>196.45665359961808</v>
      </c>
      <c r="E2560">
        <f t="shared" si="631"/>
        <v>35.235398545758521</v>
      </c>
      <c r="F2560">
        <f t="shared" si="632"/>
        <v>199.59145786891474</v>
      </c>
      <c r="G2560">
        <f t="shared" si="633"/>
        <v>99.550802459681464</v>
      </c>
      <c r="H2560">
        <f t="shared" si="634"/>
        <v>10.613995737600908</v>
      </c>
      <c r="I2560">
        <f t="shared" si="635"/>
        <v>100.11502972023897</v>
      </c>
      <c r="J2560">
        <f t="shared" si="636"/>
        <v>9959.1875135596929</v>
      </c>
      <c r="K2560">
        <f t="shared" si="637"/>
        <v>10023.019175884332</v>
      </c>
      <c r="L2560">
        <f t="shared" si="640"/>
        <v>7.9894719678236044</v>
      </c>
      <c r="M2560" s="1">
        <f t="shared" si="638"/>
        <v>627.26418067742986</v>
      </c>
      <c r="N2560" s="1">
        <f>IF(M2560&lt;'How to'!$B$35,0,M2560)</f>
        <v>627.26418067742986</v>
      </c>
      <c r="O2560" s="1">
        <f>(((ABS('How to'!$B$33))*(N2560))/(11.82))^(1/2)</f>
        <v>67.162363159556136</v>
      </c>
      <c r="P2560" s="1">
        <f>(((ABS('How to'!$B$33)+'How to'!$B$32)*(N2560))/(11.82))^(1/2)</f>
        <v>101.72643186561633</v>
      </c>
      <c r="Q2560">
        <f>IF(P2560=0,'How to'!$B$34,MIN(ROUNDDOWN(2*P2560,-1)/2,'How to'!$B$34))</f>
        <v>100</v>
      </c>
      <c r="R2560">
        <f t="shared" si="639"/>
        <v>95</v>
      </c>
      <c r="S2560" t="str">
        <f t="shared" si="629"/>
        <v/>
      </c>
      <c r="T2560">
        <f t="shared" si="641"/>
        <v>95</v>
      </c>
      <c r="U2560" t="str">
        <f t="shared" si="642"/>
        <v/>
      </c>
      <c r="W2560" t="str">
        <f t="shared" si="627"/>
        <v/>
      </c>
      <c r="X2560" t="str">
        <f t="shared" si="628"/>
        <v/>
      </c>
      <c r="AE2560" t="s">
        <v>52</v>
      </c>
    </row>
    <row r="2561" spans="1:31" x14ac:dyDescent="0.25">
      <c r="A2561">
        <v>46.017752950000002</v>
      </c>
      <c r="B2561">
        <v>-122.87535819999999</v>
      </c>
      <c r="C2561">
        <v>63.873614070000002</v>
      </c>
      <c r="D2561">
        <f t="shared" si="630"/>
        <v>194.96942507995595</v>
      </c>
      <c r="E2561">
        <f t="shared" si="631"/>
        <v>41.813845699956431</v>
      </c>
      <c r="F2561">
        <f t="shared" si="632"/>
        <v>199.40279438420194</v>
      </c>
      <c r="G2561">
        <f t="shared" si="633"/>
        <v>99.216843960524628</v>
      </c>
      <c r="H2561">
        <f t="shared" si="634"/>
        <v>13.033593918906442</v>
      </c>
      <c r="I2561">
        <f t="shared" si="635"/>
        <v>100.06925949526182</v>
      </c>
      <c r="J2561">
        <f t="shared" si="636"/>
        <v>9940.3686020570785</v>
      </c>
      <c r="K2561">
        <f t="shared" si="637"/>
        <v>10013.856695930048</v>
      </c>
      <c r="L2561">
        <f t="shared" si="640"/>
        <v>8.5725196921890667</v>
      </c>
      <c r="M2561" s="1">
        <f t="shared" si="638"/>
        <v>584.06729033555143</v>
      </c>
      <c r="N2561" s="1">
        <f>IF(M2561&lt;'How to'!$B$35,0,M2561)</f>
        <v>584.06729033555143</v>
      </c>
      <c r="O2561" s="1">
        <f>(((ABS('How to'!$B$33))*(N2561))/(11.82))^(1/2)</f>
        <v>64.808529445410485</v>
      </c>
      <c r="P2561" s="1">
        <f>(((ABS('How to'!$B$33)+'How to'!$B$32)*(N2561))/(11.82))^(1/2)</f>
        <v>98.161234131638778</v>
      </c>
      <c r="Q2561">
        <f>IF(P2561=0,'How to'!$B$34,MIN(ROUNDDOWN(2*P2561,-1)/2,'How to'!$B$34))</f>
        <v>95</v>
      </c>
      <c r="R2561">
        <f t="shared" si="639"/>
        <v>95</v>
      </c>
      <c r="S2561" t="str">
        <f t="shared" si="629"/>
        <v/>
      </c>
      <c r="T2561">
        <f t="shared" si="641"/>
        <v>95</v>
      </c>
      <c r="U2561" t="str">
        <f t="shared" si="642"/>
        <v/>
      </c>
      <c r="W2561" t="str">
        <f t="shared" si="627"/>
        <v/>
      </c>
      <c r="X2561" t="str">
        <f t="shared" si="628"/>
        <v/>
      </c>
      <c r="AE2561" t="s">
        <v>184</v>
      </c>
    </row>
    <row r="2562" spans="1:31" x14ac:dyDescent="0.25">
      <c r="A2562">
        <v>46.017972020000002</v>
      </c>
      <c r="B2562">
        <v>-122.87543100000001</v>
      </c>
      <c r="C2562">
        <v>63.898614070000001</v>
      </c>
      <c r="D2562">
        <f t="shared" si="630"/>
        <v>193.08033316526439</v>
      </c>
      <c r="E2562">
        <f t="shared" si="631"/>
        <v>49.28896726662024</v>
      </c>
      <c r="F2562">
        <f t="shared" si="632"/>
        <v>199.27221921135785</v>
      </c>
      <c r="G2562">
        <f t="shared" si="633"/>
        <v>98.66803882520172</v>
      </c>
      <c r="H2562">
        <f t="shared" si="634"/>
        <v>16.404018366539798</v>
      </c>
      <c r="I2562">
        <f t="shared" si="635"/>
        <v>100.02236601971227</v>
      </c>
      <c r="J2562">
        <f t="shared" si="636"/>
        <v>9927.3543373548637</v>
      </c>
      <c r="K2562">
        <f t="shared" si="637"/>
        <v>10004.473704181291</v>
      </c>
      <c r="L2562">
        <f t="shared" si="640"/>
        <v>8.7817633096336483</v>
      </c>
      <c r="M2562" s="1">
        <f t="shared" si="638"/>
        <v>569.61645124313031</v>
      </c>
      <c r="N2562" s="1">
        <f>IF(M2562&lt;'How to'!$B$35,0,M2562)</f>
        <v>569.61645124313031</v>
      </c>
      <c r="O2562" s="1">
        <f>(((ABS('How to'!$B$33))*(N2562))/(11.82))^(1/2)</f>
        <v>64.001770250783039</v>
      </c>
      <c r="P2562" s="1">
        <f>(((ABS('How to'!$B$33)+'How to'!$B$32)*(N2562))/(11.82))^(1/2)</f>
        <v>96.939288827998112</v>
      </c>
      <c r="Q2562">
        <f>IF(P2562=0,'How to'!$B$34,MIN(ROUNDDOWN(2*P2562,-1)/2,'How to'!$B$34))</f>
        <v>95</v>
      </c>
      <c r="R2562">
        <f t="shared" si="639"/>
        <v>95</v>
      </c>
      <c r="S2562" t="str">
        <f t="shared" si="629"/>
        <v/>
      </c>
      <c r="T2562">
        <f t="shared" si="641"/>
        <v>95</v>
      </c>
      <c r="U2562" t="str">
        <f t="shared" si="642"/>
        <v/>
      </c>
      <c r="W2562" t="str">
        <f t="shared" si="627"/>
        <v/>
      </c>
      <c r="X2562" t="str">
        <f t="shared" si="628"/>
        <v/>
      </c>
      <c r="AE2562" t="s">
        <v>52</v>
      </c>
    </row>
    <row r="2563" spans="1:31" x14ac:dyDescent="0.25">
      <c r="A2563">
        <v>46.018188690000002</v>
      </c>
      <c r="B2563">
        <v>-122.8755173</v>
      </c>
      <c r="C2563">
        <v>63.923614069999999</v>
      </c>
      <c r="D2563">
        <f t="shared" si="630"/>
        <v>190.76266117491471</v>
      </c>
      <c r="E2563">
        <f t="shared" si="631"/>
        <v>57.397921568627361</v>
      </c>
      <c r="F2563">
        <f t="shared" si="632"/>
        <v>199.21072837308137</v>
      </c>
      <c r="G2563">
        <f t="shared" si="633"/>
        <v>97.896594690440935</v>
      </c>
      <c r="H2563">
        <f t="shared" si="634"/>
        <v>20.400580291814709</v>
      </c>
      <c r="I2563">
        <f t="shared" si="635"/>
        <v>99.999634640468798</v>
      </c>
      <c r="J2563">
        <f t="shared" si="636"/>
        <v>9921.2285747334008</v>
      </c>
      <c r="K2563">
        <f t="shared" si="637"/>
        <v>9999.9269282272471</v>
      </c>
      <c r="L2563">
        <f t="shared" si="640"/>
        <v>8.8712092464244297</v>
      </c>
      <c r="M2563" s="1">
        <f t="shared" si="638"/>
        <v>563.61690105876778</v>
      </c>
      <c r="N2563" s="1">
        <f>IF(M2563&lt;'How to'!$B$35,0,M2563)</f>
        <v>563.61690105876778</v>
      </c>
      <c r="O2563" s="1">
        <f>(((ABS('How to'!$B$33))*(N2563))/(11.82))^(1/2)</f>
        <v>63.663825064372389</v>
      </c>
      <c r="P2563" s="1">
        <f>(((ABS('How to'!$B$33)+'How to'!$B$32)*(N2563))/(11.82))^(1/2)</f>
        <v>96.427425391953648</v>
      </c>
      <c r="Q2563">
        <f>IF(P2563=0,'How to'!$B$34,MIN(ROUNDDOWN(2*P2563,-1)/2,'How to'!$B$34))</f>
        <v>95</v>
      </c>
      <c r="R2563">
        <f t="shared" si="639"/>
        <v>95</v>
      </c>
      <c r="S2563" t="str">
        <f t="shared" si="629"/>
        <v/>
      </c>
      <c r="T2563">
        <f t="shared" si="641"/>
        <v>95</v>
      </c>
      <c r="U2563" t="str">
        <f t="shared" si="642"/>
        <v/>
      </c>
      <c r="W2563" t="str">
        <f t="shared" si="627"/>
        <v/>
      </c>
      <c r="X2563" t="str">
        <f t="shared" si="628"/>
        <v/>
      </c>
      <c r="AE2563" t="s">
        <v>185</v>
      </c>
    </row>
    <row r="2564" spans="1:31" x14ac:dyDescent="0.25">
      <c r="A2564">
        <v>46.018402379999998</v>
      </c>
      <c r="B2564">
        <v>-122.87561770000001</v>
      </c>
      <c r="C2564">
        <v>63.948614069999998</v>
      </c>
      <c r="D2564">
        <f t="shared" si="630"/>
        <v>188.10657790503979</v>
      </c>
      <c r="E2564">
        <f t="shared" si="631"/>
        <v>65.530006839058487</v>
      </c>
      <c r="F2564">
        <f t="shared" si="632"/>
        <v>199.1940421987361</v>
      </c>
      <c r="G2564">
        <f t="shared" si="633"/>
        <v>96.905851139936615</v>
      </c>
      <c r="H2564">
        <f t="shared" si="634"/>
        <v>24.62129246329371</v>
      </c>
      <c r="I2564">
        <f t="shared" si="635"/>
        <v>99.984758977149099</v>
      </c>
      <c r="J2564">
        <f t="shared" si="636"/>
        <v>9919.5666118679637</v>
      </c>
      <c r="K2564">
        <f t="shared" si="637"/>
        <v>9996.9520277185966</v>
      </c>
      <c r="L2564">
        <f t="shared" si="640"/>
        <v>8.7968980811779822</v>
      </c>
      <c r="M2564" s="1">
        <f t="shared" si="638"/>
        <v>568.20892634349559</v>
      </c>
      <c r="N2564" s="1">
        <f>IF(M2564&lt;'How to'!$B$35,0,M2564)</f>
        <v>568.20892634349559</v>
      </c>
      <c r="O2564" s="1">
        <f>(((ABS('How to'!$B$33))*(N2564))/(11.82))^(1/2)</f>
        <v>63.922647006131434</v>
      </c>
      <c r="P2564" s="1">
        <f>(((ABS('How to'!$B$33)+'How to'!$B$32)*(N2564))/(11.82))^(1/2)</f>
        <v>96.81944603245924</v>
      </c>
      <c r="Q2564">
        <f>IF(P2564=0,'How to'!$B$34,MIN(ROUNDDOWN(2*P2564,-1)/2,'How to'!$B$34))</f>
        <v>95</v>
      </c>
      <c r="R2564">
        <f t="shared" si="639"/>
        <v>95</v>
      </c>
      <c r="S2564" t="str">
        <f t="shared" si="629"/>
        <v/>
      </c>
      <c r="T2564">
        <f t="shared" si="641"/>
        <v>95</v>
      </c>
      <c r="U2564" t="str">
        <f t="shared" si="642"/>
        <v/>
      </c>
      <c r="W2564" t="str">
        <f t="shared" si="627"/>
        <v/>
      </c>
      <c r="X2564" t="str">
        <f t="shared" si="628"/>
        <v/>
      </c>
      <c r="AE2564" t="s">
        <v>52</v>
      </c>
    </row>
    <row r="2565" spans="1:31" x14ac:dyDescent="0.25">
      <c r="A2565">
        <v>46.018613109999997</v>
      </c>
      <c r="B2565">
        <v>-122.8757305</v>
      </c>
      <c r="C2565">
        <v>63.973614070000004</v>
      </c>
      <c r="D2565">
        <f t="shared" si="630"/>
        <v>185.06421596984293</v>
      </c>
      <c r="E2565">
        <f t="shared" si="631"/>
        <v>73.631111995728617</v>
      </c>
      <c r="F2565">
        <f t="shared" si="632"/>
        <v>199.1740562579881</v>
      </c>
      <c r="G2565">
        <f t="shared" si="633"/>
        <v>95.752581119431341</v>
      </c>
      <c r="H2565">
        <f t="shared" si="634"/>
        <v>28.780129562963292</v>
      </c>
      <c r="I2565">
        <f t="shared" si="635"/>
        <v>99.984262005048748</v>
      </c>
      <c r="J2565">
        <f t="shared" si="636"/>
        <v>9917.5761715650515</v>
      </c>
      <c r="K2565">
        <f t="shared" si="637"/>
        <v>9996.8526486942355</v>
      </c>
      <c r="L2565">
        <f t="shared" si="640"/>
        <v>8.903733886925421</v>
      </c>
      <c r="M2565" s="1">
        <f t="shared" si="638"/>
        <v>561.3854128869458</v>
      </c>
      <c r="N2565" s="1">
        <f>IF(M2565&lt;'How to'!$B$35,0,M2565)</f>
        <v>561.3854128869458</v>
      </c>
      <c r="O2565" s="1">
        <f>(((ABS('How to'!$B$33))*(N2565))/(11.82))^(1/2)</f>
        <v>63.537670252104597</v>
      </c>
      <c r="P2565" s="1">
        <f>(((ABS('How to'!$B$33)+'How to'!$B$32)*(N2565))/(11.82))^(1/2)</f>
        <v>96.236346961848497</v>
      </c>
      <c r="Q2565">
        <f>IF(P2565=0,'How to'!$B$34,MIN(ROUNDDOWN(2*P2565,-1)/2,'How to'!$B$34))</f>
        <v>95</v>
      </c>
      <c r="R2565">
        <f t="shared" si="639"/>
        <v>95</v>
      </c>
      <c r="S2565" t="str">
        <f t="shared" si="629"/>
        <v/>
      </c>
      <c r="T2565">
        <f t="shared" si="641"/>
        <v>95</v>
      </c>
      <c r="U2565" t="str">
        <f t="shared" si="642"/>
        <v/>
      </c>
      <c r="W2565" t="str">
        <f t="shared" si="627"/>
        <v/>
      </c>
      <c r="X2565" t="str">
        <f t="shared" si="628"/>
        <v/>
      </c>
      <c r="AE2565" t="s">
        <v>52</v>
      </c>
    </row>
    <row r="2566" spans="1:31" x14ac:dyDescent="0.25">
      <c r="A2566">
        <v>46.018820140000003</v>
      </c>
      <c r="B2566">
        <v>-122.8758564</v>
      </c>
      <c r="C2566">
        <v>63.998614070000002</v>
      </c>
      <c r="D2566">
        <f t="shared" si="630"/>
        <v>181.82370532486158</v>
      </c>
      <c r="E2566">
        <f t="shared" si="631"/>
        <v>81.361107835121885</v>
      </c>
      <c r="F2566">
        <f t="shared" si="632"/>
        <v>199.19711264529019</v>
      </c>
      <c r="G2566">
        <f t="shared" si="633"/>
        <v>94.412294340062672</v>
      </c>
      <c r="H2566">
        <f t="shared" si="634"/>
        <v>32.884823533513149</v>
      </c>
      <c r="I2566">
        <f t="shared" si="635"/>
        <v>99.975461696282906</v>
      </c>
      <c r="J2566">
        <f t="shared" si="636"/>
        <v>9919.8724215551065</v>
      </c>
      <c r="K2566">
        <f t="shared" si="637"/>
        <v>9995.0929413849299</v>
      </c>
      <c r="L2566">
        <f t="shared" si="640"/>
        <v>8.6729764112341154</v>
      </c>
      <c r="M2566" s="1">
        <f t="shared" si="638"/>
        <v>576.22046154987083</v>
      </c>
      <c r="N2566" s="1">
        <f>IF(M2566&lt;'How to'!$B$35,0,M2566)</f>
        <v>576.22046154987083</v>
      </c>
      <c r="O2566" s="1">
        <f>(((ABS('How to'!$B$33))*(N2566))/(11.82))^(1/2)</f>
        <v>64.3717124449186</v>
      </c>
      <c r="P2566" s="1">
        <f>(((ABS('How to'!$B$33)+'How to'!$B$32)*(N2566))/(11.82))^(1/2)</f>
        <v>97.49961603561205</v>
      </c>
      <c r="Q2566">
        <f>IF(P2566=0,'How to'!$B$34,MIN(ROUNDDOWN(2*P2566,-1)/2,'How to'!$B$34))</f>
        <v>95</v>
      </c>
      <c r="R2566">
        <f t="shared" si="639"/>
        <v>95</v>
      </c>
      <c r="S2566" t="str">
        <f t="shared" si="629"/>
        <v/>
      </c>
      <c r="T2566">
        <f t="shared" si="641"/>
        <v>95</v>
      </c>
      <c r="U2566" t="str">
        <f t="shared" si="642"/>
        <v/>
      </c>
      <c r="W2566" t="str">
        <f t="shared" si="627"/>
        <v/>
      </c>
      <c r="X2566" t="str">
        <f t="shared" si="628"/>
        <v/>
      </c>
      <c r="AE2566" t="s">
        <v>52</v>
      </c>
    </row>
    <row r="2567" spans="1:31" x14ac:dyDescent="0.25">
      <c r="A2567">
        <v>46.019022919999998</v>
      </c>
      <c r="B2567">
        <v>-122.87599590000001</v>
      </c>
      <c r="C2567">
        <v>64.023614069999994</v>
      </c>
      <c r="D2567">
        <f t="shared" si="630"/>
        <v>178.66223152509204</v>
      </c>
      <c r="E2567">
        <f t="shared" si="631"/>
        <v>88.348949289967862</v>
      </c>
      <c r="F2567">
        <f t="shared" si="632"/>
        <v>199.313145111322</v>
      </c>
      <c r="G2567">
        <f t="shared" si="633"/>
        <v>92.866066484473791</v>
      </c>
      <c r="H2567">
        <f t="shared" si="634"/>
        <v>36.997218059154498</v>
      </c>
      <c r="I2567">
        <f t="shared" si="635"/>
        <v>99.964495939385074</v>
      </c>
      <c r="J2567">
        <f t="shared" si="636"/>
        <v>9931.4324535417254</v>
      </c>
      <c r="K2567">
        <f t="shared" si="637"/>
        <v>9992.9004484153356</v>
      </c>
      <c r="L2567">
        <f t="shared" si="640"/>
        <v>7.8401527327986553</v>
      </c>
      <c r="M2567" s="1">
        <f t="shared" si="638"/>
        <v>637.28990932860484</v>
      </c>
      <c r="N2567" s="1">
        <f>IF(M2567&lt;'How to'!$B$35,0,M2567)</f>
        <v>637.28990932860484</v>
      </c>
      <c r="O2567" s="1">
        <f>(((ABS('How to'!$B$33))*(N2567))/(11.82))^(1/2)</f>
        <v>67.696972300270858</v>
      </c>
      <c r="P2567" s="1">
        <f>(((ABS('How to'!$B$33)+'How to'!$B$32)*(N2567))/(11.82))^(1/2)</f>
        <v>102.53616931035832</v>
      </c>
      <c r="Q2567">
        <f>IF(P2567=0,'How to'!$B$34,MIN(ROUNDDOWN(2*P2567,-1)/2,'How to'!$B$34))</f>
        <v>100</v>
      </c>
      <c r="R2567">
        <f t="shared" si="639"/>
        <v>95</v>
      </c>
      <c r="S2567" t="str">
        <f t="shared" si="629"/>
        <v/>
      </c>
      <c r="T2567">
        <f t="shared" si="641"/>
        <v>95</v>
      </c>
      <c r="U2567" t="str">
        <f t="shared" si="642"/>
        <v/>
      </c>
      <c r="W2567" t="str">
        <f t="shared" si="627"/>
        <v/>
      </c>
      <c r="X2567" t="str">
        <f t="shared" si="628"/>
        <v/>
      </c>
      <c r="AE2567" t="s">
        <v>52</v>
      </c>
    </row>
    <row r="2568" spans="1:31" x14ac:dyDescent="0.25">
      <c r="A2568">
        <v>46.019221649999999</v>
      </c>
      <c r="B2568">
        <v>-122.87614689999999</v>
      </c>
      <c r="C2568">
        <v>64.048614069999999</v>
      </c>
      <c r="D2568">
        <f t="shared" si="630"/>
        <v>175.77571689013448</v>
      </c>
      <c r="E2568">
        <f t="shared" si="631"/>
        <v>94.324088252522813</v>
      </c>
      <c r="F2568">
        <f t="shared" si="632"/>
        <v>199.48467678724202</v>
      </c>
      <c r="G2568">
        <f t="shared" si="633"/>
        <v>91.20072676510317</v>
      </c>
      <c r="H2568">
        <f t="shared" si="634"/>
        <v>40.908596926739797</v>
      </c>
      <c r="I2568">
        <f t="shared" si="635"/>
        <v>99.95541938783245</v>
      </c>
      <c r="J2568">
        <f t="shared" si="636"/>
        <v>9948.5340682276037</v>
      </c>
      <c r="K2568">
        <f t="shared" si="637"/>
        <v>9991.0858649974707</v>
      </c>
      <c r="L2568">
        <f t="shared" si="640"/>
        <v>6.523173826433494</v>
      </c>
      <c r="M2568" s="1">
        <f t="shared" si="638"/>
        <v>765.81478056825267</v>
      </c>
      <c r="N2568" s="1">
        <f>IF(M2568&lt;'How to'!$B$35,0,M2568)</f>
        <v>765.81478056825267</v>
      </c>
      <c r="O2568" s="1">
        <f>(((ABS('How to'!$B$33))*(N2568))/(11.82))^(1/2)</f>
        <v>74.210028208176368</v>
      </c>
      <c r="P2568" s="1">
        <f>(((ABS('How to'!$B$33)+'How to'!$B$32)*(N2568))/(11.82))^(1/2)</f>
        <v>112.40106844260734</v>
      </c>
      <c r="Q2568">
        <f>IF(P2568=0,'How to'!$B$34,MIN(ROUNDDOWN(2*P2568,-1)/2,'How to'!$B$34))</f>
        <v>110</v>
      </c>
      <c r="R2568">
        <f t="shared" si="639"/>
        <v>95</v>
      </c>
      <c r="S2568" t="str">
        <f t="shared" si="629"/>
        <v/>
      </c>
      <c r="T2568">
        <f t="shared" si="641"/>
        <v>95</v>
      </c>
      <c r="U2568" t="str">
        <f t="shared" si="642"/>
        <v/>
      </c>
      <c r="W2568" t="str">
        <f t="shared" si="627"/>
        <v/>
      </c>
      <c r="X2568" t="str">
        <f t="shared" si="628"/>
        <v/>
      </c>
      <c r="AE2568" t="s">
        <v>52</v>
      </c>
    </row>
    <row r="2569" spans="1:31" x14ac:dyDescent="0.25">
      <c r="A2569">
        <v>46.019415410000001</v>
      </c>
      <c r="B2569">
        <v>-122.8763107</v>
      </c>
      <c r="C2569">
        <v>64.073614070000005</v>
      </c>
      <c r="D2569">
        <f t="shared" si="630"/>
        <v>173.21648158536303</v>
      </c>
      <c r="E2569">
        <f t="shared" si="631"/>
        <v>99.348380115955081</v>
      </c>
      <c r="F2569">
        <f t="shared" si="632"/>
        <v>199.68487705501562</v>
      </c>
      <c r="G2569">
        <f t="shared" si="633"/>
        <v>89.311634850411593</v>
      </c>
      <c r="H2569">
        <f t="shared" si="634"/>
        <v>44.850870923061954</v>
      </c>
      <c r="I2569">
        <f t="shared" si="635"/>
        <v>99.940826203361055</v>
      </c>
      <c r="J2569">
        <f t="shared" si="636"/>
        <v>9968.512531119175</v>
      </c>
      <c r="K2569">
        <f t="shared" si="637"/>
        <v>9988.1687422104205</v>
      </c>
      <c r="L2569">
        <f t="shared" si="640"/>
        <v>4.4335325747360308</v>
      </c>
      <c r="M2569" s="1">
        <f t="shared" si="638"/>
        <v>1126.4345726393033</v>
      </c>
      <c r="N2569" s="1">
        <f>IF(M2569&lt;'How to'!$B$35,0,M2569)</f>
        <v>1126.4345726393033</v>
      </c>
      <c r="O2569" s="1">
        <f>(((ABS('How to'!$B$33))*(N2569))/(11.82))^(1/2)</f>
        <v>90.002321212001462</v>
      </c>
      <c r="P2569" s="1">
        <f>(((ABS('How to'!$B$33)+'How to'!$B$32)*(N2569))/(11.82))^(1/2)</f>
        <v>136.3206201480611</v>
      </c>
      <c r="Q2569">
        <f>IF(P2569=0,'How to'!$B$34,MIN(ROUNDDOWN(2*P2569,-1)/2,'How to'!$B$34))</f>
        <v>135</v>
      </c>
      <c r="R2569">
        <f t="shared" si="639"/>
        <v>95</v>
      </c>
      <c r="S2569" t="str">
        <f t="shared" si="629"/>
        <v/>
      </c>
      <c r="T2569">
        <f t="shared" si="641"/>
        <v>95</v>
      </c>
      <c r="U2569" t="str">
        <f t="shared" si="642"/>
        <v/>
      </c>
      <c r="W2569" t="str">
        <f t="shared" ref="W2569:W2632" si="643">IF(S2569="","",CONCATENATE(C2569," ",S2569))</f>
        <v/>
      </c>
      <c r="X2569" t="str">
        <f t="shared" ref="X2569:X2632" si="644">IF(U2569="","",CONCATENATE(C2569," ",U2569))</f>
        <v/>
      </c>
      <c r="AE2569" t="s">
        <v>52</v>
      </c>
    </row>
    <row r="2570" spans="1:31" x14ac:dyDescent="0.25">
      <c r="A2570">
        <v>46.019605370000001</v>
      </c>
      <c r="B2570">
        <v>-122.87648350000001</v>
      </c>
      <c r="C2570">
        <v>64.098614069999996</v>
      </c>
      <c r="D2570">
        <f t="shared" si="630"/>
        <v>171.06133606501433</v>
      </c>
      <c r="E2570">
        <f t="shared" si="631"/>
        <v>103.36772290786325</v>
      </c>
      <c r="F2570">
        <f t="shared" si="632"/>
        <v>199.86712294798403</v>
      </c>
      <c r="G2570">
        <f t="shared" si="633"/>
        <v>87.411410984798934</v>
      </c>
      <c r="H2570">
        <f t="shared" si="634"/>
        <v>48.476180743985417</v>
      </c>
      <c r="I2570">
        <f t="shared" si="635"/>
        <v>99.953463521165546</v>
      </c>
      <c r="J2570">
        <f t="shared" si="636"/>
        <v>9986.7167088761416</v>
      </c>
      <c r="K2570">
        <f t="shared" si="637"/>
        <v>9990.694869876972</v>
      </c>
      <c r="L2570">
        <f t="shared" si="640"/>
        <v>1.9945327775773374</v>
      </c>
      <c r="M2570" s="1">
        <f t="shared" si="638"/>
        <v>2504.5201016982501</v>
      </c>
      <c r="N2570" s="1">
        <f>IF(M2570&lt;'How to'!$B$35,0,M2570)</f>
        <v>2504.5201016982501</v>
      </c>
      <c r="O2570" s="1">
        <f>(((ABS('How to'!$B$33))*(N2570))/(11.82))^(1/2)</f>
        <v>134.2032352275674</v>
      </c>
      <c r="P2570" s="1">
        <f>(((ABS('How to'!$B$33)+'How to'!$B$32)*(N2570))/(11.82))^(1/2)</f>
        <v>203.26884913339973</v>
      </c>
      <c r="Q2570">
        <f>IF(P2570=0,'How to'!$B$34,MIN(ROUNDDOWN(2*P2570,-1)/2,'How to'!$B$34))</f>
        <v>145</v>
      </c>
      <c r="R2570">
        <f t="shared" si="639"/>
        <v>95</v>
      </c>
      <c r="S2570" t="str">
        <f t="shared" ref="S2570:S2633" si="645">IF(R2569=R2570,"",R2570)</f>
        <v/>
      </c>
      <c r="T2570">
        <f t="shared" si="641"/>
        <v>95</v>
      </c>
      <c r="U2570" t="str">
        <f t="shared" si="642"/>
        <v/>
      </c>
      <c r="W2570" t="str">
        <f t="shared" si="643"/>
        <v/>
      </c>
      <c r="X2570" t="str">
        <f t="shared" si="644"/>
        <v/>
      </c>
      <c r="AE2570" t="s">
        <v>52</v>
      </c>
    </row>
    <row r="2571" spans="1:31" x14ac:dyDescent="0.25">
      <c r="A2571">
        <v>46.019793640000003</v>
      </c>
      <c r="B2571">
        <v>-122.8766602</v>
      </c>
      <c r="C2571">
        <v>64.123614070000002</v>
      </c>
      <c r="D2571">
        <f t="shared" ref="D2571:D2634" si="646">ABS($A2567-$A2575)*111.3195*1000</f>
        <v>169.34033659499329</v>
      </c>
      <c r="E2571">
        <f t="shared" ref="E2571:E2634" si="647">ABS($B2567-$B2575)*111.3195*1000*COS(RADIANS($A2571))</f>
        <v>106.39758402684281</v>
      </c>
      <c r="F2571">
        <f t="shared" ref="F2571:F2634" si="648">SQRT((D2571^2)+(E2571^2))</f>
        <v>199.99148853102398</v>
      </c>
      <c r="G2571">
        <f t="shared" ref="G2571:G2634" si="649">ABS($A2567-$A2571)*111.3195*1000</f>
        <v>85.79616504061822</v>
      </c>
      <c r="H2571">
        <f t="shared" ref="H2571:H2634" si="650">ABS($B2567-$B2571)*111.3195*1000*COS(RADIANS($A2569))</f>
        <v>51.351640920333701</v>
      </c>
      <c r="I2571">
        <f t="shared" ref="I2571:I2634" si="651">SQRT((G2571^2)+(H2571^2))</f>
        <v>99.989864290776453</v>
      </c>
      <c r="J2571">
        <f t="shared" ref="J2571:J2634" si="652">(F2571/2)^2</f>
        <v>9999.1488712136743</v>
      </c>
      <c r="K2571">
        <f t="shared" ref="K2571:K2634" si="653">I2571^2</f>
        <v>9997.9729608878915</v>
      </c>
      <c r="L2571">
        <f t="shared" si="640"/>
        <v>0</v>
      </c>
      <c r="M2571" s="1">
        <f t="shared" ref="M2571:M2634" si="654">IFERROR(L2571/2+((F2571^2)/(8*L2571)),0)</f>
        <v>0</v>
      </c>
      <c r="N2571" s="1">
        <f>IF(M2571&lt;'How to'!$B$35,0,M2571)</f>
        <v>0</v>
      </c>
      <c r="O2571" s="1">
        <f>(((ABS('How to'!$B$33))*(N2571))/(11.82))^(1/2)</f>
        <v>0</v>
      </c>
      <c r="P2571" s="1">
        <f>(((ABS('How to'!$B$33)+'How to'!$B$32)*(N2571))/(11.82))^(1/2)</f>
        <v>0</v>
      </c>
      <c r="Q2571">
        <f>IF(P2571=0,'How to'!$B$34,MIN(ROUNDDOWN(2*P2571,-1)/2,'How to'!$B$34))</f>
        <v>145</v>
      </c>
      <c r="R2571">
        <f t="shared" si="639"/>
        <v>95</v>
      </c>
      <c r="S2571" t="str">
        <f t="shared" si="645"/>
        <v/>
      </c>
      <c r="T2571">
        <f t="shared" si="641"/>
        <v>95</v>
      </c>
      <c r="U2571" t="str">
        <f t="shared" si="642"/>
        <v/>
      </c>
      <c r="W2571" t="str">
        <f t="shared" si="643"/>
        <v/>
      </c>
      <c r="X2571" t="str">
        <f t="shared" si="644"/>
        <v/>
      </c>
      <c r="AE2571" t="s">
        <v>52</v>
      </c>
    </row>
    <row r="2572" spans="1:31" x14ac:dyDescent="0.25">
      <c r="A2572">
        <v>46.019981399999999</v>
      </c>
      <c r="B2572">
        <v>-122.8768379</v>
      </c>
      <c r="C2572">
        <v>64.148614069999994</v>
      </c>
      <c r="D2572">
        <f t="shared" si="646"/>
        <v>167.99559703525617</v>
      </c>
      <c r="E2572">
        <f t="shared" si="647"/>
        <v>108.65441460005205</v>
      </c>
      <c r="F2572">
        <f t="shared" si="648"/>
        <v>200.07074357664635</v>
      </c>
      <c r="G2572">
        <f t="shared" si="649"/>
        <v>84.574990125031292</v>
      </c>
      <c r="H2572">
        <f t="shared" si="650"/>
        <v>53.415417686180149</v>
      </c>
      <c r="I2572">
        <f t="shared" si="651"/>
        <v>100.03067430162724</v>
      </c>
      <c r="J2572">
        <f t="shared" si="652"/>
        <v>10007.075608828045</v>
      </c>
      <c r="K2572">
        <f t="shared" si="653"/>
        <v>10006.13580123823</v>
      </c>
      <c r="L2572">
        <f t="shared" si="640"/>
        <v>0</v>
      </c>
      <c r="M2572" s="1">
        <f t="shared" si="654"/>
        <v>0</v>
      </c>
      <c r="N2572" s="1">
        <f>IF(M2572&lt;'How to'!$B$35,0,M2572)</f>
        <v>0</v>
      </c>
      <c r="O2572" s="1">
        <f>(((ABS('How to'!$B$33))*(N2572))/(11.82))^(1/2)</f>
        <v>0</v>
      </c>
      <c r="P2572" s="1">
        <f>(((ABS('How to'!$B$33)+'How to'!$B$32)*(N2572))/(11.82))^(1/2)</f>
        <v>0</v>
      </c>
      <c r="Q2572">
        <f>IF(P2572=0,'How to'!$B$34,MIN(ROUNDDOWN(2*P2572,-1)/2,'How to'!$B$34))</f>
        <v>145</v>
      </c>
      <c r="R2572">
        <f t="shared" ref="R2572:R2635" si="655">IF(Q2572=R2571,R2571,IF(Q2572&lt;R2571,Q2572,IF(MIN(Q2573:Q2612)&lt;Q2572,IF(MIN(Q2573:Q2612)&lt;R2571,R2571,MIN(Q2573:Q2612)),MIN(Q2573:Q2612))))</f>
        <v>95</v>
      </c>
      <c r="S2572" t="str">
        <f t="shared" si="645"/>
        <v/>
      </c>
      <c r="T2572">
        <f t="shared" si="641"/>
        <v>95</v>
      </c>
      <c r="U2572" t="str">
        <f t="shared" si="642"/>
        <v/>
      </c>
      <c r="W2572" t="str">
        <f t="shared" si="643"/>
        <v/>
      </c>
      <c r="X2572" t="str">
        <f t="shared" si="644"/>
        <v/>
      </c>
      <c r="AE2572" t="s">
        <v>52</v>
      </c>
    </row>
    <row r="2573" spans="1:31" x14ac:dyDescent="0.25">
      <c r="A2573">
        <v>46.02016914</v>
      </c>
      <c r="B2573">
        <v>-122.8770157</v>
      </c>
      <c r="C2573">
        <v>64.173614069999999</v>
      </c>
      <c r="D2573">
        <f t="shared" si="646"/>
        <v>167.16292717517535</v>
      </c>
      <c r="E2573">
        <f t="shared" si="647"/>
        <v>109.97588984707237</v>
      </c>
      <c r="F2573">
        <f t="shared" si="648"/>
        <v>200.09532870466612</v>
      </c>
      <c r="G2573">
        <f t="shared" si="649"/>
        <v>83.904846734951462</v>
      </c>
      <c r="H2573">
        <f t="shared" si="650"/>
        <v>54.497454765073634</v>
      </c>
      <c r="I2573">
        <f t="shared" si="651"/>
        <v>100.04996692396726</v>
      </c>
      <c r="J2573">
        <f t="shared" si="652"/>
        <v>10009.535142357096</v>
      </c>
      <c r="K2573">
        <f t="shared" si="653"/>
        <v>10009.995881486942</v>
      </c>
      <c r="L2573">
        <f t="shared" si="640"/>
        <v>0.67877767335619021</v>
      </c>
      <c r="M2573" s="1">
        <f t="shared" si="654"/>
        <v>7373.5453259628448</v>
      </c>
      <c r="N2573" s="1">
        <f>IF(M2573&lt;'How to'!$B$35,0,M2573)</f>
        <v>7373.5453259628448</v>
      </c>
      <c r="O2573" s="1">
        <f>(((ABS('How to'!$B$33))*(N2573))/(11.82))^(1/2)</f>
        <v>230.27081692905514</v>
      </c>
      <c r="P2573" s="1">
        <f>(((ABS('How to'!$B$33)+'How to'!$B$32)*(N2573))/(11.82))^(1/2)</f>
        <v>348.77612202721298</v>
      </c>
      <c r="Q2573">
        <f>IF(P2573=0,'How to'!$B$34,MIN(ROUNDDOWN(2*P2573,-1)/2,'How to'!$B$34))</f>
        <v>145</v>
      </c>
      <c r="R2573">
        <f t="shared" si="655"/>
        <v>95</v>
      </c>
      <c r="S2573" t="str">
        <f t="shared" si="645"/>
        <v/>
      </c>
      <c r="T2573">
        <f t="shared" si="641"/>
        <v>95</v>
      </c>
      <c r="U2573" t="str">
        <f t="shared" si="642"/>
        <v/>
      </c>
      <c r="W2573" t="str">
        <f t="shared" si="643"/>
        <v/>
      </c>
      <c r="X2573" t="str">
        <f t="shared" si="644"/>
        <v/>
      </c>
      <c r="AE2573" t="s">
        <v>52</v>
      </c>
    </row>
    <row r="2574" spans="1:31" x14ac:dyDescent="0.25">
      <c r="A2574">
        <v>46.020356810000003</v>
      </c>
      <c r="B2574">
        <v>-122.8771936</v>
      </c>
      <c r="C2574">
        <v>64.198614070000005</v>
      </c>
      <c r="D2574">
        <f t="shared" si="646"/>
        <v>166.76329016953915</v>
      </c>
      <c r="E2574">
        <f t="shared" si="647"/>
        <v>110.58619104196053</v>
      </c>
      <c r="F2574">
        <f t="shared" si="648"/>
        <v>200.09822737180582</v>
      </c>
      <c r="G2574">
        <f t="shared" si="649"/>
        <v>83.649925080215411</v>
      </c>
      <c r="H2574">
        <f t="shared" si="650"/>
        <v>54.891505269444117</v>
      </c>
      <c r="I2574">
        <f t="shared" si="651"/>
        <v>100.05192310331202</v>
      </c>
      <c r="J2574">
        <f t="shared" si="652"/>
        <v>10009.825149334725</v>
      </c>
      <c r="K2574">
        <f t="shared" si="653"/>
        <v>10010.387316671062</v>
      </c>
      <c r="L2574">
        <f t="shared" ref="L2574:L2637" si="656">IFERROR(SQRT(K2574-J2574),0)</f>
        <v>0.74977819142506585</v>
      </c>
      <c r="M2574" s="1">
        <f t="shared" si="654"/>
        <v>6675.5658080990725</v>
      </c>
      <c r="N2574" s="1">
        <f>IF(M2574&lt;'How to'!$B$35,0,M2574)</f>
        <v>6675.5658080990725</v>
      </c>
      <c r="O2574" s="1">
        <f>(((ABS('How to'!$B$33))*(N2574))/(11.82))^(1/2)</f>
        <v>219.10120464182972</v>
      </c>
      <c r="P2574" s="1">
        <f>(((ABS('How to'!$B$33)+'How to'!$B$32)*(N2574))/(11.82))^(1/2)</f>
        <v>331.85824198474876</v>
      </c>
      <c r="Q2574">
        <f>IF(P2574=0,'How to'!$B$34,MIN(ROUNDDOWN(2*P2574,-1)/2,'How to'!$B$34))</f>
        <v>145</v>
      </c>
      <c r="R2574">
        <f t="shared" si="655"/>
        <v>95</v>
      </c>
      <c r="S2574" t="str">
        <f t="shared" si="645"/>
        <v/>
      </c>
      <c r="T2574">
        <f t="shared" si="641"/>
        <v>95</v>
      </c>
      <c r="U2574" t="str">
        <f t="shared" si="642"/>
        <v/>
      </c>
      <c r="W2574" t="str">
        <f t="shared" si="643"/>
        <v/>
      </c>
      <c r="X2574" t="str">
        <f t="shared" si="644"/>
        <v/>
      </c>
      <c r="AE2574" t="s">
        <v>52</v>
      </c>
    </row>
    <row r="2575" spans="1:31" x14ac:dyDescent="0.25">
      <c r="A2575">
        <v>46.020544129999998</v>
      </c>
      <c r="B2575">
        <v>-122.8773723</v>
      </c>
      <c r="C2575">
        <v>64.223614069999996</v>
      </c>
      <c r="D2575">
        <f t="shared" si="646"/>
        <v>166.53619838973282</v>
      </c>
      <c r="E2575">
        <f t="shared" si="647"/>
        <v>110.9259377270547</v>
      </c>
      <c r="F2575">
        <f t="shared" si="648"/>
        <v>200.09714899201055</v>
      </c>
      <c r="G2575">
        <f t="shared" si="649"/>
        <v>83.544171554375041</v>
      </c>
      <c r="H2575">
        <f t="shared" si="650"/>
        <v>55.045920545915429</v>
      </c>
      <c r="I2575">
        <f t="shared" si="651"/>
        <v>100.04839813537288</v>
      </c>
      <c r="J2575">
        <f t="shared" si="652"/>
        <v>10009.717258682716</v>
      </c>
      <c r="K2575">
        <f t="shared" si="653"/>
        <v>10009.681969454083</v>
      </c>
      <c r="L2575">
        <f t="shared" si="656"/>
        <v>0</v>
      </c>
      <c r="M2575" s="1">
        <f t="shared" si="654"/>
        <v>0</v>
      </c>
      <c r="N2575" s="1">
        <f>IF(M2575&lt;'How to'!$B$35,0,M2575)</f>
        <v>0</v>
      </c>
      <c r="O2575" s="1">
        <f>(((ABS('How to'!$B$33))*(N2575))/(11.82))^(1/2)</f>
        <v>0</v>
      </c>
      <c r="P2575" s="1">
        <f>(((ABS('How to'!$B$33)+'How to'!$B$32)*(N2575))/(11.82))^(1/2)</f>
        <v>0</v>
      </c>
      <c r="Q2575">
        <f>IF(P2575=0,'How to'!$B$34,MIN(ROUNDDOWN(2*P2575,-1)/2,'How to'!$B$34))</f>
        <v>145</v>
      </c>
      <c r="R2575">
        <f t="shared" si="655"/>
        <v>95</v>
      </c>
      <c r="S2575" t="str">
        <f t="shared" si="645"/>
        <v/>
      </c>
      <c r="T2575">
        <f t="shared" si="641"/>
        <v>95</v>
      </c>
      <c r="U2575" t="str">
        <f t="shared" si="642"/>
        <v/>
      </c>
      <c r="W2575" t="str">
        <f t="shared" si="643"/>
        <v/>
      </c>
      <c r="X2575" t="str">
        <f t="shared" si="644"/>
        <v/>
      </c>
      <c r="AE2575" t="s">
        <v>52</v>
      </c>
    </row>
    <row r="2576" spans="1:31" x14ac:dyDescent="0.25">
      <c r="A2576">
        <v>46.020730780000001</v>
      </c>
      <c r="B2576">
        <v>-122.87755249999999</v>
      </c>
      <c r="C2576">
        <v>64.248614070000002</v>
      </c>
      <c r="D2576">
        <f t="shared" si="646"/>
        <v>166.07756204975178</v>
      </c>
      <c r="E2576">
        <f t="shared" si="647"/>
        <v>111.59034363920442</v>
      </c>
      <c r="F2576">
        <f t="shared" si="648"/>
        <v>200.08538529813936</v>
      </c>
      <c r="G2576">
        <f t="shared" si="649"/>
        <v>83.420606910224876</v>
      </c>
      <c r="H2576">
        <f t="shared" si="650"/>
        <v>55.23898512404984</v>
      </c>
      <c r="I2576">
        <f t="shared" si="651"/>
        <v>100.05170230838283</v>
      </c>
      <c r="J2576">
        <f t="shared" si="652"/>
        <v>10008.540352476221</v>
      </c>
      <c r="K2576">
        <f t="shared" si="653"/>
        <v>10010.343134805258</v>
      </c>
      <c r="L2576">
        <f t="shared" si="656"/>
        <v>1.3426772989209488</v>
      </c>
      <c r="M2576" s="1">
        <f t="shared" si="654"/>
        <v>3727.7546670559391</v>
      </c>
      <c r="N2576" s="1">
        <f>IF(M2576&lt;'How to'!$B$35,0,M2576)</f>
        <v>3727.7546670559391</v>
      </c>
      <c r="O2576" s="1">
        <f>(((ABS('How to'!$B$33))*(N2576))/(11.82))^(1/2)</f>
        <v>163.72853877001</v>
      </c>
      <c r="P2576" s="1">
        <f>(((ABS('How to'!$B$33)+'How to'!$B$32)*(N2576))/(11.82))^(1/2)</f>
        <v>247.98889229189567</v>
      </c>
      <c r="Q2576">
        <f>IF(P2576=0,'How to'!$B$34,MIN(ROUNDDOWN(2*P2576,-1)/2,'How to'!$B$34))</f>
        <v>145</v>
      </c>
      <c r="R2576">
        <f t="shared" si="655"/>
        <v>95</v>
      </c>
      <c r="S2576" t="str">
        <f t="shared" si="645"/>
        <v/>
      </c>
      <c r="T2576">
        <f t="shared" si="641"/>
        <v>95</v>
      </c>
      <c r="U2576" t="str">
        <f t="shared" si="642"/>
        <v/>
      </c>
      <c r="W2576" t="str">
        <f t="shared" si="643"/>
        <v/>
      </c>
      <c r="X2576" t="str">
        <f t="shared" si="644"/>
        <v/>
      </c>
      <c r="AE2576" t="s">
        <v>52</v>
      </c>
    </row>
    <row r="2577" spans="1:31" x14ac:dyDescent="0.25">
      <c r="A2577">
        <v>46.020917060000002</v>
      </c>
      <c r="B2577">
        <v>-122.8777334</v>
      </c>
      <c r="C2577">
        <v>64.273614069999994</v>
      </c>
      <c r="D2577">
        <f t="shared" si="646"/>
        <v>164.97883858480483</v>
      </c>
      <c r="E2577">
        <f t="shared" si="647"/>
        <v>113.11277341106936</v>
      </c>
      <c r="F2577">
        <f t="shared" si="648"/>
        <v>200.03128927629049</v>
      </c>
      <c r="G2577">
        <f t="shared" si="649"/>
        <v>83.258080440223907</v>
      </c>
      <c r="H2577">
        <f t="shared" si="650"/>
        <v>55.478428924166003</v>
      </c>
      <c r="I2577">
        <f t="shared" si="651"/>
        <v>100.04880826119087</v>
      </c>
      <c r="J2577">
        <f t="shared" si="652"/>
        <v>10003.129172383751</v>
      </c>
      <c r="K2577">
        <f t="shared" si="653"/>
        <v>10009.764034484535</v>
      </c>
      <c r="L2577">
        <f t="shared" si="656"/>
        <v>2.5758226066217604</v>
      </c>
      <c r="M2577" s="1">
        <f t="shared" si="654"/>
        <v>1943.0227859542952</v>
      </c>
      <c r="N2577" s="1">
        <f>IF(M2577&lt;'How to'!$B$35,0,M2577)</f>
        <v>1943.0227859542952</v>
      </c>
      <c r="O2577" s="1">
        <f>(((ABS('How to'!$B$33))*(N2577))/(11.82))^(1/2)</f>
        <v>118.20604082915482</v>
      </c>
      <c r="P2577" s="1">
        <f>(((ABS('How to'!$B$33)+'How to'!$B$32)*(N2577))/(11.82))^(1/2)</f>
        <v>179.03894670806204</v>
      </c>
      <c r="Q2577">
        <f>IF(P2577=0,'How to'!$B$34,MIN(ROUNDDOWN(2*P2577,-1)/2,'How to'!$B$34))</f>
        <v>145</v>
      </c>
      <c r="R2577">
        <f t="shared" si="655"/>
        <v>95</v>
      </c>
      <c r="S2577" t="str">
        <f t="shared" si="645"/>
        <v/>
      </c>
      <c r="T2577">
        <f t="shared" si="641"/>
        <v>95</v>
      </c>
      <c r="U2577" t="str">
        <f t="shared" si="642"/>
        <v/>
      </c>
      <c r="W2577" t="str">
        <f t="shared" si="643"/>
        <v/>
      </c>
      <c r="X2577" t="str">
        <f t="shared" si="644"/>
        <v/>
      </c>
      <c r="AE2577" t="s">
        <v>52</v>
      </c>
    </row>
    <row r="2578" spans="1:31" x14ac:dyDescent="0.25">
      <c r="A2578">
        <v>46.021103429999997</v>
      </c>
      <c r="B2578">
        <v>-122.8779141</v>
      </c>
      <c r="C2578">
        <v>64.298614069999999</v>
      </c>
      <c r="D2578">
        <f t="shared" si="646"/>
        <v>163.01070982490148</v>
      </c>
      <c r="E2578">
        <f t="shared" si="647"/>
        <v>115.67873629623622</v>
      </c>
      <c r="F2578">
        <f t="shared" si="648"/>
        <v>199.88512087874975</v>
      </c>
      <c r="G2578">
        <f t="shared" si="649"/>
        <v>83.113365089323722</v>
      </c>
      <c r="H2578">
        <f t="shared" si="650"/>
        <v>55.694681762217698</v>
      </c>
      <c r="I2578">
        <f t="shared" si="651"/>
        <v>100.04863333932113</v>
      </c>
      <c r="J2578">
        <f t="shared" si="652"/>
        <v>9988.5153871780985</v>
      </c>
      <c r="K2578">
        <f t="shared" si="653"/>
        <v>10009.72903306592</v>
      </c>
      <c r="L2578">
        <f t="shared" si="656"/>
        <v>4.6058273836327448</v>
      </c>
      <c r="M2578" s="1">
        <f t="shared" si="654"/>
        <v>1086.6374485327506</v>
      </c>
      <c r="N2578" s="1">
        <f>IF(M2578&lt;'How to'!$B$35,0,M2578)</f>
        <v>1086.6374485327506</v>
      </c>
      <c r="O2578" s="1">
        <f>(((ABS('How to'!$B$33))*(N2578))/(11.82))^(1/2)</f>
        <v>88.398126059336533</v>
      </c>
      <c r="P2578" s="1">
        <f>(((ABS('How to'!$B$33)+'How to'!$B$32)*(N2578))/(11.82))^(1/2)</f>
        <v>133.89085083650428</v>
      </c>
      <c r="Q2578">
        <f>IF(P2578=0,'How to'!$B$34,MIN(ROUNDDOWN(2*P2578,-1)/2,'How to'!$B$34))</f>
        <v>130</v>
      </c>
      <c r="R2578">
        <f t="shared" si="655"/>
        <v>95</v>
      </c>
      <c r="S2578" t="str">
        <f t="shared" si="645"/>
        <v/>
      </c>
      <c r="T2578">
        <f t="shared" si="641"/>
        <v>95</v>
      </c>
      <c r="U2578" t="str">
        <f t="shared" si="642"/>
        <v/>
      </c>
      <c r="W2578" t="str">
        <f t="shared" si="643"/>
        <v/>
      </c>
      <c r="X2578" t="str">
        <f t="shared" si="644"/>
        <v/>
      </c>
      <c r="AE2578" t="s">
        <v>52</v>
      </c>
    </row>
    <row r="2579" spans="1:31" x14ac:dyDescent="0.25">
      <c r="A2579">
        <v>46.021289660000001</v>
      </c>
      <c r="B2579">
        <v>-122.8780952</v>
      </c>
      <c r="C2579">
        <v>64.323614070000005</v>
      </c>
      <c r="D2579">
        <f t="shared" si="646"/>
        <v>160.22549593541586</v>
      </c>
      <c r="E2579">
        <f t="shared" si="647"/>
        <v>119.14135362520261</v>
      </c>
      <c r="F2579">
        <f t="shared" si="648"/>
        <v>199.66690184253258</v>
      </c>
      <c r="G2579">
        <f t="shared" si="649"/>
        <v>82.992026835357777</v>
      </c>
      <c r="H2579">
        <f t="shared" si="650"/>
        <v>55.880013598679724</v>
      </c>
      <c r="I2579">
        <f t="shared" si="651"/>
        <v>100.05124905781724</v>
      </c>
      <c r="J2579">
        <f t="shared" si="652"/>
        <v>9966.7179228488858</v>
      </c>
      <c r="K2579">
        <f t="shared" si="653"/>
        <v>10010.252438029376</v>
      </c>
      <c r="L2579">
        <f t="shared" si="656"/>
        <v>6.59806904938789</v>
      </c>
      <c r="M2579" s="1">
        <f t="shared" si="654"/>
        <v>758.57439222752896</v>
      </c>
      <c r="N2579" s="1">
        <f>IF(M2579&lt;'How to'!$B$35,0,M2579)</f>
        <v>758.57439222752896</v>
      </c>
      <c r="O2579" s="1">
        <f>(((ABS('How to'!$B$33))*(N2579))/(11.82))^(1/2)</f>
        <v>73.858386092722441</v>
      </c>
      <c r="P2579" s="1">
        <f>(((ABS('How to'!$B$33)+'How to'!$B$32)*(N2579))/(11.82))^(1/2)</f>
        <v>111.86845916538725</v>
      </c>
      <c r="Q2579">
        <f>IF(P2579=0,'How to'!$B$34,MIN(ROUNDDOWN(2*P2579,-1)/2,'How to'!$B$34))</f>
        <v>110</v>
      </c>
      <c r="R2579">
        <f t="shared" si="655"/>
        <v>95</v>
      </c>
      <c r="S2579" t="str">
        <f t="shared" si="645"/>
        <v/>
      </c>
      <c r="T2579">
        <f t="shared" si="641"/>
        <v>95</v>
      </c>
      <c r="U2579" t="str">
        <f t="shared" si="642"/>
        <v/>
      </c>
      <c r="W2579" t="str">
        <f t="shared" si="643"/>
        <v/>
      </c>
      <c r="X2579" t="str">
        <f t="shared" si="644"/>
        <v/>
      </c>
      <c r="AE2579" t="s">
        <v>52</v>
      </c>
    </row>
    <row r="2580" spans="1:31" x14ac:dyDescent="0.25">
      <c r="A2580">
        <v>46.021473299999997</v>
      </c>
      <c r="B2580">
        <v>-122.8782815</v>
      </c>
      <c r="C2580">
        <v>64.348614069999996</v>
      </c>
      <c r="D2580">
        <f t="shared" si="646"/>
        <v>156.78238380028162</v>
      </c>
      <c r="E2580">
        <f t="shared" si="647"/>
        <v>123.20688561433796</v>
      </c>
      <c r="F2580">
        <f t="shared" si="648"/>
        <v>199.40073353145763</v>
      </c>
      <c r="G2580">
        <f t="shared" si="649"/>
        <v>82.656955139526886</v>
      </c>
      <c r="H2580">
        <f t="shared" si="650"/>
        <v>56.351352329201035</v>
      </c>
      <c r="I2580">
        <f t="shared" si="651"/>
        <v>100.03822840428309</v>
      </c>
      <c r="J2580">
        <f t="shared" si="652"/>
        <v>9940.1631332208435</v>
      </c>
      <c r="K2580">
        <f t="shared" si="653"/>
        <v>10007.647142267511</v>
      </c>
      <c r="L2580">
        <f t="shared" si="656"/>
        <v>8.2148651265049857</v>
      </c>
      <c r="M2580" s="1">
        <f t="shared" si="654"/>
        <v>609.11816494577465</v>
      </c>
      <c r="N2580" s="1">
        <f>IF(M2580&lt;'How to'!$B$35,0,M2580)</f>
        <v>609.11816494577465</v>
      </c>
      <c r="O2580" s="1">
        <f>(((ABS('How to'!$B$33))*(N2580))/(11.82))^(1/2)</f>
        <v>66.183769704388169</v>
      </c>
      <c r="P2580" s="1">
        <f>(((ABS('How to'!$B$33)+'How to'!$B$32)*(N2580))/(11.82))^(1/2)</f>
        <v>100.24422046390039</v>
      </c>
      <c r="Q2580">
        <f>IF(P2580=0,'How to'!$B$34,MIN(ROUNDDOWN(2*P2580,-1)/2,'How to'!$B$34))</f>
        <v>100</v>
      </c>
      <c r="R2580">
        <f t="shared" si="655"/>
        <v>95</v>
      </c>
      <c r="S2580" t="str">
        <f t="shared" si="645"/>
        <v/>
      </c>
      <c r="T2580">
        <f t="shared" si="641"/>
        <v>95</v>
      </c>
      <c r="U2580" t="str">
        <f t="shared" si="642"/>
        <v/>
      </c>
      <c r="W2580" t="str">
        <f t="shared" si="643"/>
        <v/>
      </c>
      <c r="X2580" t="str">
        <f t="shared" si="644"/>
        <v/>
      </c>
      <c r="AE2580" t="s">
        <v>52</v>
      </c>
    </row>
    <row r="2581" spans="1:31" x14ac:dyDescent="0.25">
      <c r="A2581">
        <v>46.021651169999998</v>
      </c>
      <c r="B2581">
        <v>-122.878479</v>
      </c>
      <c r="C2581">
        <v>64.373614070000002</v>
      </c>
      <c r="D2581">
        <f t="shared" si="646"/>
        <v>153.04427498946842</v>
      </c>
      <c r="E2581">
        <f t="shared" si="647"/>
        <v>127.55067940097335</v>
      </c>
      <c r="F2581">
        <f t="shared" si="648"/>
        <v>199.22782416796585</v>
      </c>
      <c r="G2581">
        <f t="shared" si="649"/>
        <v>81.720758144580927</v>
      </c>
      <c r="H2581">
        <f t="shared" si="650"/>
        <v>57.634330281713446</v>
      </c>
      <c r="I2581">
        <f t="shared" si="651"/>
        <v>99.999991693733264</v>
      </c>
      <c r="J2581">
        <f t="shared" si="652"/>
        <v>9922.9314806754792</v>
      </c>
      <c r="K2581">
        <f t="shared" si="653"/>
        <v>9999.9983387467219</v>
      </c>
      <c r="L2581">
        <f t="shared" si="656"/>
        <v>8.7787731529663464</v>
      </c>
      <c r="M2581" s="1">
        <f t="shared" si="654"/>
        <v>569.55557254419557</v>
      </c>
      <c r="N2581" s="1">
        <f>IF(M2581&lt;'How to'!$B$35,0,M2581)</f>
        <v>569.55557254419557</v>
      </c>
      <c r="O2581" s="1">
        <f>(((ABS('How to'!$B$33))*(N2581))/(11.82))^(1/2)</f>
        <v>63.99835001194819</v>
      </c>
      <c r="P2581" s="1">
        <f>(((ABS('How to'!$B$33)+'How to'!$B$32)*(N2581))/(11.82))^(1/2)</f>
        <v>96.934108416284928</v>
      </c>
      <c r="Q2581">
        <f>IF(P2581=0,'How to'!$B$34,MIN(ROUNDDOWN(2*P2581,-1)/2,'How to'!$B$34))</f>
        <v>95</v>
      </c>
      <c r="R2581">
        <f t="shared" si="655"/>
        <v>95</v>
      </c>
      <c r="S2581" t="str">
        <f t="shared" si="645"/>
        <v/>
      </c>
      <c r="T2581">
        <f t="shared" si="641"/>
        <v>95</v>
      </c>
      <c r="U2581" t="str">
        <f t="shared" si="642"/>
        <v/>
      </c>
      <c r="W2581" t="str">
        <f t="shared" si="643"/>
        <v/>
      </c>
      <c r="X2581" t="str">
        <f t="shared" si="644"/>
        <v/>
      </c>
      <c r="AE2581" t="s">
        <v>52</v>
      </c>
    </row>
    <row r="2582" spans="1:31" x14ac:dyDescent="0.25">
      <c r="A2582">
        <v>46.021821160000002</v>
      </c>
      <c r="B2582">
        <v>-122.8786901</v>
      </c>
      <c r="C2582">
        <v>64.398614069999994</v>
      </c>
      <c r="D2582">
        <f t="shared" si="646"/>
        <v>149.6178607807158</v>
      </c>
      <c r="E2582">
        <f t="shared" si="647"/>
        <v>131.60072965838742</v>
      </c>
      <c r="F2582">
        <f t="shared" si="648"/>
        <v>199.25926907227586</v>
      </c>
      <c r="G2582">
        <f t="shared" si="649"/>
        <v>79.897344735577761</v>
      </c>
      <c r="H2582">
        <f t="shared" si="650"/>
        <v>59.984028632141275</v>
      </c>
      <c r="I2582">
        <f t="shared" si="651"/>
        <v>99.908304893723923</v>
      </c>
      <c r="J2582">
        <f t="shared" si="652"/>
        <v>9926.0640778044071</v>
      </c>
      <c r="K2582">
        <f t="shared" si="653"/>
        <v>9981.6693867372996</v>
      </c>
      <c r="L2582">
        <f t="shared" si="656"/>
        <v>7.4568967361022587</v>
      </c>
      <c r="M2582" s="1">
        <f t="shared" si="654"/>
        <v>669.29110996076008</v>
      </c>
      <c r="N2582" s="1">
        <f>IF(M2582&lt;'How to'!$B$35,0,M2582)</f>
        <v>669.29110996076008</v>
      </c>
      <c r="O2582" s="1">
        <f>(((ABS('How to'!$B$33))*(N2582))/(11.82))^(1/2)</f>
        <v>69.375839713315415</v>
      </c>
      <c r="P2582" s="1">
        <f>(((ABS('How to'!$B$33)+'How to'!$B$32)*(N2582))/(11.82))^(1/2)</f>
        <v>105.07903980314831</v>
      </c>
      <c r="Q2582">
        <f>IF(P2582=0,'How to'!$B$34,MIN(ROUNDDOWN(2*P2582,-1)/2,'How to'!$B$34))</f>
        <v>105</v>
      </c>
      <c r="R2582">
        <f t="shared" si="655"/>
        <v>95</v>
      </c>
      <c r="S2582" t="str">
        <f t="shared" si="645"/>
        <v/>
      </c>
      <c r="T2582">
        <f t="shared" si="641"/>
        <v>95</v>
      </c>
      <c r="U2582" t="str">
        <f t="shared" si="642"/>
        <v/>
      </c>
      <c r="W2582" t="str">
        <f t="shared" si="643"/>
        <v/>
      </c>
      <c r="X2582" t="str">
        <f t="shared" si="644"/>
        <v/>
      </c>
      <c r="AE2582" t="s">
        <v>52</v>
      </c>
    </row>
    <row r="2583" spans="1:31" x14ac:dyDescent="0.25">
      <c r="A2583">
        <v>46.021983460000001</v>
      </c>
      <c r="B2583">
        <v>-122.8789136</v>
      </c>
      <c r="C2583">
        <v>64.423614069999999</v>
      </c>
      <c r="D2583">
        <f t="shared" si="646"/>
        <v>146.73913850982103</v>
      </c>
      <c r="E2583">
        <f t="shared" si="647"/>
        <v>135.09422616665245</v>
      </c>
      <c r="F2583">
        <f t="shared" si="648"/>
        <v>199.45632282324641</v>
      </c>
      <c r="G2583">
        <f t="shared" si="649"/>
        <v>77.233469100058088</v>
      </c>
      <c r="H2583">
        <f t="shared" si="650"/>
        <v>63.261302964283175</v>
      </c>
      <c r="I2583">
        <f t="shared" si="651"/>
        <v>99.834869669712347</v>
      </c>
      <c r="J2583">
        <f t="shared" si="652"/>
        <v>9945.7061785427722</v>
      </c>
      <c r="K2583">
        <f t="shared" si="653"/>
        <v>9967.0012019684509</v>
      </c>
      <c r="L2583">
        <f t="shared" si="656"/>
        <v>4.6146531208400337</v>
      </c>
      <c r="M2583" s="1">
        <f t="shared" si="654"/>
        <v>1079.9296221157895</v>
      </c>
      <c r="N2583" s="1">
        <f>IF(M2583&lt;'How to'!$B$35,0,M2583)</f>
        <v>1079.9296221157895</v>
      </c>
      <c r="O2583" s="1">
        <f>(((ABS('How to'!$B$33))*(N2583))/(11.82))^(1/2)</f>
        <v>88.124862328361871</v>
      </c>
      <c r="P2583" s="1">
        <f>(((ABS('How to'!$B$33)+'How to'!$B$32)*(N2583))/(11.82))^(1/2)</f>
        <v>133.47695616391366</v>
      </c>
      <c r="Q2583">
        <f>IF(P2583=0,'How to'!$B$34,MIN(ROUNDDOWN(2*P2583,-1)/2,'How to'!$B$34))</f>
        <v>130</v>
      </c>
      <c r="R2583">
        <f t="shared" si="655"/>
        <v>95</v>
      </c>
      <c r="S2583" t="str">
        <f t="shared" si="645"/>
        <v/>
      </c>
      <c r="T2583">
        <f t="shared" si="641"/>
        <v>95</v>
      </c>
      <c r="U2583" t="str">
        <f t="shared" si="642"/>
        <v/>
      </c>
      <c r="W2583" t="str">
        <f t="shared" si="643"/>
        <v/>
      </c>
      <c r="X2583" t="str">
        <f t="shared" si="644"/>
        <v/>
      </c>
      <c r="AE2583" t="s">
        <v>52</v>
      </c>
    </row>
    <row r="2584" spans="1:31" x14ac:dyDescent="0.25">
      <c r="A2584">
        <v>46.022139180000003</v>
      </c>
      <c r="B2584">
        <v>-122.8791464</v>
      </c>
      <c r="C2584">
        <v>64.448614070000005</v>
      </c>
      <c r="D2584">
        <f t="shared" si="646"/>
        <v>144.560615895702</v>
      </c>
      <c r="E2584">
        <f t="shared" si="647"/>
        <v>137.76062925313539</v>
      </c>
      <c r="F2584">
        <f t="shared" si="648"/>
        <v>199.68916505500371</v>
      </c>
      <c r="G2584">
        <f t="shared" si="649"/>
        <v>74.125428660754736</v>
      </c>
      <c r="H2584">
        <f t="shared" si="650"/>
        <v>66.855489621468024</v>
      </c>
      <c r="I2584">
        <f t="shared" si="651"/>
        <v>99.821018160840538</v>
      </c>
      <c r="J2584">
        <f t="shared" si="652"/>
        <v>9968.9406600911298</v>
      </c>
      <c r="K2584">
        <f t="shared" si="653"/>
        <v>9964.2356666668566</v>
      </c>
      <c r="L2584">
        <f t="shared" si="656"/>
        <v>0</v>
      </c>
      <c r="M2584" s="1">
        <f t="shared" si="654"/>
        <v>0</v>
      </c>
      <c r="N2584" s="1">
        <f>IF(M2584&lt;'How to'!$B$35,0,M2584)</f>
        <v>0</v>
      </c>
      <c r="O2584" s="1">
        <f>(((ABS('How to'!$B$33))*(N2584))/(11.82))^(1/2)</f>
        <v>0</v>
      </c>
      <c r="P2584" s="1">
        <f>(((ABS('How to'!$B$33)+'How to'!$B$32)*(N2584))/(11.82))^(1/2)</f>
        <v>0</v>
      </c>
      <c r="Q2584">
        <f>IF(P2584=0,'How to'!$B$34,MIN(ROUNDDOWN(2*P2584,-1)/2,'How to'!$B$34))</f>
        <v>145</v>
      </c>
      <c r="R2584">
        <f t="shared" si="655"/>
        <v>95</v>
      </c>
      <c r="S2584" t="str">
        <f t="shared" si="645"/>
        <v/>
      </c>
      <c r="T2584">
        <f t="shared" si="641"/>
        <v>95</v>
      </c>
      <c r="U2584" t="str">
        <f t="shared" si="642"/>
        <v/>
      </c>
      <c r="W2584" t="str">
        <f t="shared" si="643"/>
        <v/>
      </c>
      <c r="X2584" t="str">
        <f t="shared" si="644"/>
        <v/>
      </c>
      <c r="AE2584" t="s">
        <v>52</v>
      </c>
    </row>
    <row r="2585" spans="1:31" x14ac:dyDescent="0.25">
      <c r="A2585">
        <v>46.022291879999997</v>
      </c>
      <c r="B2585">
        <v>-122.8793835</v>
      </c>
      <c r="C2585">
        <v>64.473614069999996</v>
      </c>
      <c r="D2585">
        <f t="shared" si="646"/>
        <v>143.69343699013885</v>
      </c>
      <c r="E2585">
        <f t="shared" si="647"/>
        <v>138.80376989625449</v>
      </c>
      <c r="F2585">
        <f t="shared" si="648"/>
        <v>199.78561102204375</v>
      </c>
      <c r="G2585">
        <f t="shared" si="649"/>
        <v>71.323516844887521</v>
      </c>
      <c r="H2585">
        <f t="shared" si="650"/>
        <v>69.916305755347068</v>
      </c>
      <c r="I2585">
        <f t="shared" si="651"/>
        <v>99.876593181776741</v>
      </c>
      <c r="J2585">
        <f t="shared" si="652"/>
        <v>9978.5725928628417</v>
      </c>
      <c r="K2585">
        <f t="shared" si="653"/>
        <v>9975.3338655981315</v>
      </c>
      <c r="L2585">
        <f t="shared" si="656"/>
        <v>0</v>
      </c>
      <c r="M2585" s="1">
        <f t="shared" si="654"/>
        <v>0</v>
      </c>
      <c r="N2585" s="1">
        <f>IF(M2585&lt;'How to'!$B$35,0,M2585)</f>
        <v>0</v>
      </c>
      <c r="O2585" s="1">
        <f>(((ABS('How to'!$B$33))*(N2585))/(11.82))^(1/2)</f>
        <v>0</v>
      </c>
      <c r="P2585" s="1">
        <f>(((ABS('How to'!$B$33)+'How to'!$B$32)*(N2585))/(11.82))^(1/2)</f>
        <v>0</v>
      </c>
      <c r="Q2585">
        <f>IF(P2585=0,'How to'!$B$34,MIN(ROUNDDOWN(2*P2585,-1)/2,'How to'!$B$34))</f>
        <v>145</v>
      </c>
      <c r="R2585">
        <f t="shared" si="655"/>
        <v>95</v>
      </c>
      <c r="S2585" t="str">
        <f t="shared" si="645"/>
        <v/>
      </c>
      <c r="T2585">
        <f t="shared" si="641"/>
        <v>95</v>
      </c>
      <c r="U2585" t="str">
        <f t="shared" si="642"/>
        <v/>
      </c>
      <c r="W2585" t="str">
        <f t="shared" si="643"/>
        <v/>
      </c>
      <c r="X2585" t="str">
        <f t="shared" si="644"/>
        <v/>
      </c>
      <c r="AE2585" t="s">
        <v>52</v>
      </c>
    </row>
    <row r="2586" spans="1:31" x14ac:dyDescent="0.25">
      <c r="A2586">
        <v>46.022447470000003</v>
      </c>
      <c r="B2586">
        <v>-122.87961660000001</v>
      </c>
      <c r="C2586">
        <v>64.498614070000002</v>
      </c>
      <c r="D2586">
        <f t="shared" si="646"/>
        <v>144.68640693003638</v>
      </c>
      <c r="E2586">
        <f t="shared" si="647"/>
        <v>137.59753602394721</v>
      </c>
      <c r="F2586">
        <f t="shared" si="648"/>
        <v>199.66781981627767</v>
      </c>
      <c r="G2586">
        <f t="shared" si="649"/>
        <v>69.720516045138041</v>
      </c>
      <c r="H2586">
        <f t="shared" si="650"/>
        <v>71.616666482012306</v>
      </c>
      <c r="I2586">
        <f t="shared" si="651"/>
        <v>99.949473613401977</v>
      </c>
      <c r="J2586">
        <f t="shared" si="652"/>
        <v>9966.809567546381</v>
      </c>
      <c r="K2586">
        <f t="shared" si="653"/>
        <v>9989.8972755961386</v>
      </c>
      <c r="L2586">
        <f t="shared" si="656"/>
        <v>4.8049670185920696</v>
      </c>
      <c r="M2586" s="1">
        <f t="shared" si="654"/>
        <v>1039.5385896450266</v>
      </c>
      <c r="N2586" s="1">
        <f>IF(M2586&lt;'How to'!$B$35,0,M2586)</f>
        <v>1039.5385896450266</v>
      </c>
      <c r="O2586" s="1">
        <f>(((ABS('How to'!$B$33))*(N2586))/(11.82))^(1/2)</f>
        <v>86.461154936850988</v>
      </c>
      <c r="P2586" s="1">
        <f>(((ABS('How to'!$B$33)+'How to'!$B$32)*(N2586))/(11.82))^(1/2)</f>
        <v>130.95704756265155</v>
      </c>
      <c r="Q2586">
        <f>IF(P2586=0,'How to'!$B$34,MIN(ROUNDDOWN(2*P2586,-1)/2,'How to'!$B$34))</f>
        <v>130</v>
      </c>
      <c r="R2586">
        <f t="shared" si="655"/>
        <v>95</v>
      </c>
      <c r="S2586" t="str">
        <f t="shared" si="645"/>
        <v/>
      </c>
      <c r="T2586">
        <f t="shared" si="641"/>
        <v>95</v>
      </c>
      <c r="U2586" t="str">
        <f t="shared" si="642"/>
        <v/>
      </c>
      <c r="W2586" t="str">
        <f t="shared" si="643"/>
        <v/>
      </c>
      <c r="X2586" t="str">
        <f t="shared" si="644"/>
        <v/>
      </c>
      <c r="AE2586" t="s">
        <v>52</v>
      </c>
    </row>
    <row r="2587" spans="1:31" x14ac:dyDescent="0.25">
      <c r="A2587">
        <v>46.022607839999999</v>
      </c>
      <c r="B2587">
        <v>-122.8798429</v>
      </c>
      <c r="C2587">
        <v>64.523614069999994</v>
      </c>
      <c r="D2587">
        <f t="shared" si="646"/>
        <v>147.30575476503569</v>
      </c>
      <c r="E2587">
        <f t="shared" si="647"/>
        <v>134.36610474744305</v>
      </c>
      <c r="F2587">
        <f t="shared" si="648"/>
        <v>199.38213433479356</v>
      </c>
      <c r="G2587">
        <f t="shared" si="649"/>
        <v>69.505669409762959</v>
      </c>
      <c r="H2587">
        <f t="shared" si="650"/>
        <v>71.832902691885636</v>
      </c>
      <c r="I2587">
        <f t="shared" si="651"/>
        <v>99.955009825626902</v>
      </c>
      <c r="J2587">
        <f t="shared" si="652"/>
        <v>9938.3088729744159</v>
      </c>
      <c r="K2587">
        <f t="shared" si="653"/>
        <v>9991.0039892411714</v>
      </c>
      <c r="L2587">
        <f t="shared" si="656"/>
        <v>7.2591401878428812</v>
      </c>
      <c r="M2587" s="1">
        <f t="shared" si="654"/>
        <v>688.16717481041564</v>
      </c>
      <c r="N2587" s="1">
        <f>IF(M2587&lt;'How to'!$B$35,0,M2587)</f>
        <v>688.16717481041564</v>
      </c>
      <c r="O2587" s="1">
        <f>(((ABS('How to'!$B$33))*(N2587))/(11.82))^(1/2)</f>
        <v>70.347343368643507</v>
      </c>
      <c r="P2587" s="1">
        <f>(((ABS('How to'!$B$33)+'How to'!$B$32)*(N2587))/(11.82))^(1/2)</f>
        <v>106.5505127494791</v>
      </c>
      <c r="Q2587">
        <f>IF(P2587=0,'How to'!$B$34,MIN(ROUNDDOWN(2*P2587,-1)/2,'How to'!$B$34))</f>
        <v>105</v>
      </c>
      <c r="R2587">
        <f t="shared" si="655"/>
        <v>95</v>
      </c>
      <c r="S2587" t="str">
        <f t="shared" si="645"/>
        <v/>
      </c>
      <c r="T2587">
        <f t="shared" si="641"/>
        <v>95</v>
      </c>
      <c r="U2587" t="str">
        <f t="shared" si="642"/>
        <v/>
      </c>
      <c r="W2587" t="str">
        <f t="shared" si="643"/>
        <v/>
      </c>
      <c r="X2587" t="str">
        <f t="shared" si="644"/>
        <v/>
      </c>
      <c r="AE2587" t="s">
        <v>52</v>
      </c>
    </row>
    <row r="2588" spans="1:31" x14ac:dyDescent="0.25">
      <c r="A2588">
        <v>46.022771910000003</v>
      </c>
      <c r="B2588">
        <v>-122.88006369999999</v>
      </c>
      <c r="C2588">
        <v>64.548614069999999</v>
      </c>
      <c r="D2588">
        <f t="shared" si="646"/>
        <v>151.3032380093714</v>
      </c>
      <c r="E2588">
        <f t="shared" si="647"/>
        <v>129.41868581329314</v>
      </c>
      <c r="F2588">
        <f t="shared" si="648"/>
        <v>199.1026520912275</v>
      </c>
      <c r="G2588">
        <f t="shared" si="649"/>
        <v>70.43518723494725</v>
      </c>
      <c r="H2588">
        <f t="shared" si="650"/>
        <v>70.905128809667502</v>
      </c>
      <c r="I2588">
        <f t="shared" si="651"/>
        <v>99.943248357943702</v>
      </c>
      <c r="J2588">
        <f t="shared" si="652"/>
        <v>9910.4665174400943</v>
      </c>
      <c r="K2588">
        <f t="shared" si="653"/>
        <v>9988.6528923376172</v>
      </c>
      <c r="L2588">
        <f t="shared" si="656"/>
        <v>8.8423059717204371</v>
      </c>
      <c r="M2588" s="1">
        <f t="shared" si="654"/>
        <v>564.82171756346361</v>
      </c>
      <c r="N2588" s="1">
        <f>IF(M2588&lt;'How to'!$B$35,0,M2588)</f>
        <v>564.82171756346361</v>
      </c>
      <c r="O2588" s="1">
        <f>(((ABS('How to'!$B$33))*(N2588))/(11.82))^(1/2)</f>
        <v>63.73183427382633</v>
      </c>
      <c r="P2588" s="1">
        <f>(((ABS('How to'!$B$33)+'How to'!$B$32)*(N2588))/(11.82))^(1/2)</f>
        <v>96.530434486426913</v>
      </c>
      <c r="Q2588">
        <f>IF(P2588=0,'How to'!$B$34,MIN(ROUNDDOWN(2*P2588,-1)/2,'How to'!$B$34))</f>
        <v>95</v>
      </c>
      <c r="R2588">
        <f t="shared" si="655"/>
        <v>95</v>
      </c>
      <c r="S2588" t="str">
        <f t="shared" si="645"/>
        <v/>
      </c>
      <c r="T2588">
        <f t="shared" si="641"/>
        <v>95</v>
      </c>
      <c r="U2588">
        <f t="shared" si="642"/>
        <v>95</v>
      </c>
      <c r="W2588" t="str">
        <f t="shared" si="643"/>
        <v/>
      </c>
      <c r="X2588" t="str">
        <f t="shared" si="644"/>
        <v>64.54861407 95</v>
      </c>
      <c r="AE2588" t="s">
        <v>52</v>
      </c>
    </row>
    <row r="2589" spans="1:31" x14ac:dyDescent="0.25">
      <c r="A2589">
        <v>46.02294199</v>
      </c>
      <c r="B2589">
        <v>-122.8802747</v>
      </c>
      <c r="C2589">
        <v>64.573614070000005</v>
      </c>
      <c r="D2589">
        <f t="shared" si="646"/>
        <v>156.18348489055978</v>
      </c>
      <c r="E2589">
        <f t="shared" si="647"/>
        <v>123.21907207627936</v>
      </c>
      <c r="F2589">
        <f t="shared" si="648"/>
        <v>198.93773064931409</v>
      </c>
      <c r="G2589">
        <f t="shared" si="649"/>
        <v>72.369920145251299</v>
      </c>
      <c r="H2589">
        <f t="shared" si="650"/>
        <v>68.887460479029926</v>
      </c>
      <c r="I2589">
        <f t="shared" si="651"/>
        <v>99.914401129566699</v>
      </c>
      <c r="J2589">
        <f t="shared" si="652"/>
        <v>9894.0551689747608</v>
      </c>
      <c r="K2589">
        <f t="shared" si="653"/>
        <v>9982.8875530799596</v>
      </c>
      <c r="L2589">
        <f t="shared" si="656"/>
        <v>9.4250933207687027</v>
      </c>
      <c r="M2589" s="1">
        <f t="shared" si="654"/>
        <v>529.59091296645977</v>
      </c>
      <c r="N2589" s="1">
        <f>IF(M2589&lt;'How to'!$B$35,0,M2589)</f>
        <v>529.59091296645977</v>
      </c>
      <c r="O2589" s="1">
        <f>(((ABS('How to'!$B$33))*(N2589))/(11.82))^(1/2)</f>
        <v>61.712194015435372</v>
      </c>
      <c r="P2589" s="1">
        <f>(((ABS('How to'!$B$33)+'How to'!$B$32)*(N2589))/(11.82))^(1/2)</f>
        <v>93.471417687834247</v>
      </c>
      <c r="Q2589">
        <f>IF(P2589=0,'How to'!$B$34,MIN(ROUNDDOWN(2*P2589,-1)/2,'How to'!$B$34))</f>
        <v>90</v>
      </c>
      <c r="R2589">
        <f t="shared" si="655"/>
        <v>90</v>
      </c>
      <c r="S2589">
        <f t="shared" si="645"/>
        <v>90</v>
      </c>
      <c r="T2589">
        <f t="shared" si="641"/>
        <v>90</v>
      </c>
      <c r="U2589" t="str">
        <f t="shared" si="642"/>
        <v/>
      </c>
      <c r="W2589" t="str">
        <f t="shared" si="643"/>
        <v>64.57361407 90</v>
      </c>
      <c r="X2589" t="str">
        <f t="shared" si="644"/>
        <v/>
      </c>
      <c r="AE2589" t="s">
        <v>52</v>
      </c>
    </row>
    <row r="2590" spans="1:31" x14ac:dyDescent="0.25">
      <c r="A2590">
        <v>46.023120900000002</v>
      </c>
      <c r="B2590">
        <v>-122.8804702</v>
      </c>
      <c r="C2590">
        <v>64.598614069999996</v>
      </c>
      <c r="D2590">
        <f t="shared" si="646"/>
        <v>161.14722139495544</v>
      </c>
      <c r="E2590">
        <f t="shared" si="647"/>
        <v>116.57115691789613</v>
      </c>
      <c r="F2590">
        <f t="shared" si="648"/>
        <v>198.89007413265136</v>
      </c>
      <c r="G2590">
        <f t="shared" si="649"/>
        <v>74.965890884898343</v>
      </c>
      <c r="H2590">
        <f t="shared" si="650"/>
        <v>65.980881687757019</v>
      </c>
      <c r="I2590">
        <f t="shared" si="651"/>
        <v>99.866718903047342</v>
      </c>
      <c r="J2590">
        <f t="shared" si="652"/>
        <v>9889.3153971228894</v>
      </c>
      <c r="K2590">
        <f t="shared" si="653"/>
        <v>9973.3615444602729</v>
      </c>
      <c r="L2590">
        <f t="shared" si="656"/>
        <v>9.1676685878899136</v>
      </c>
      <c r="M2590" s="1">
        <f t="shared" si="654"/>
        <v>543.94208564839721</v>
      </c>
      <c r="N2590" s="1">
        <f>IF(M2590&lt;'How to'!$B$35,0,M2590)</f>
        <v>543.94208564839721</v>
      </c>
      <c r="O2590" s="1">
        <f>(((ABS('How to'!$B$33))*(N2590))/(11.82))^(1/2)</f>
        <v>62.542761872301242</v>
      </c>
      <c r="P2590" s="1">
        <f>(((ABS('How to'!$B$33)+'How to'!$B$32)*(N2590))/(11.82))^(1/2)</f>
        <v>94.729424412530847</v>
      </c>
      <c r="Q2590">
        <f>IF(P2590=0,'How to'!$B$34,MIN(ROUNDDOWN(2*P2590,-1)/2,'How to'!$B$34))</f>
        <v>90</v>
      </c>
      <c r="R2590">
        <f t="shared" si="655"/>
        <v>90</v>
      </c>
      <c r="S2590" t="str">
        <f t="shared" si="645"/>
        <v/>
      </c>
      <c r="T2590">
        <f t="shared" si="641"/>
        <v>90</v>
      </c>
      <c r="U2590">
        <f t="shared" si="642"/>
        <v>90</v>
      </c>
      <c r="W2590" t="str">
        <f t="shared" si="643"/>
        <v/>
      </c>
      <c r="X2590" t="str">
        <f t="shared" si="644"/>
        <v>64.59861407 90</v>
      </c>
      <c r="AE2590" t="s">
        <v>52</v>
      </c>
    </row>
    <row r="2591" spans="1:31" x14ac:dyDescent="0.25">
      <c r="A2591">
        <v>46.023306730000002</v>
      </c>
      <c r="B2591">
        <v>-122.8806519</v>
      </c>
      <c r="C2591">
        <v>64.623614070000002</v>
      </c>
      <c r="D2591">
        <f t="shared" si="646"/>
        <v>165.80482927512398</v>
      </c>
      <c r="E2591">
        <f t="shared" si="647"/>
        <v>110.0082971110126</v>
      </c>
      <c r="F2591">
        <f t="shared" si="648"/>
        <v>198.98006644942564</v>
      </c>
      <c r="G2591">
        <f t="shared" si="649"/>
        <v>77.800085355272742</v>
      </c>
      <c r="H2591">
        <f t="shared" si="650"/>
        <v>62.533234621873319</v>
      </c>
      <c r="I2591">
        <f t="shared" si="651"/>
        <v>99.816124516843374</v>
      </c>
      <c r="J2591">
        <f t="shared" si="652"/>
        <v>9898.2667110544608</v>
      </c>
      <c r="K2591">
        <f t="shared" si="653"/>
        <v>9963.2587135619815</v>
      </c>
      <c r="L2591">
        <f t="shared" si="656"/>
        <v>8.0617617496128435</v>
      </c>
      <c r="M2591" s="1">
        <f t="shared" si="654"/>
        <v>617.93309099220494</v>
      </c>
      <c r="N2591" s="1">
        <f>IF(M2591&lt;'How to'!$B$35,0,M2591)</f>
        <v>617.93309099220494</v>
      </c>
      <c r="O2591" s="1">
        <f>(((ABS('How to'!$B$33))*(N2591))/(11.82))^(1/2)</f>
        <v>66.660942690610042</v>
      </c>
      <c r="P2591" s="1">
        <f>(((ABS('How to'!$B$33)+'How to'!$B$32)*(N2591))/(11.82))^(1/2)</f>
        <v>100.96696312790841</v>
      </c>
      <c r="Q2591">
        <f>IF(P2591=0,'How to'!$B$34,MIN(ROUNDDOWN(2*P2591,-1)/2,'How to'!$B$34))</f>
        <v>100</v>
      </c>
      <c r="R2591">
        <f t="shared" si="655"/>
        <v>115</v>
      </c>
      <c r="S2591">
        <f t="shared" si="645"/>
        <v>115</v>
      </c>
      <c r="T2591">
        <f t="shared" si="641"/>
        <v>100</v>
      </c>
      <c r="U2591">
        <f t="shared" si="642"/>
        <v>100</v>
      </c>
      <c r="W2591" t="str">
        <f t="shared" si="643"/>
        <v>64.62361407 115</v>
      </c>
      <c r="X2591" t="str">
        <f t="shared" si="644"/>
        <v>64.62361407 100</v>
      </c>
      <c r="AE2591" t="s">
        <v>52</v>
      </c>
    </row>
    <row r="2592" spans="1:31" x14ac:dyDescent="0.25">
      <c r="A2592">
        <v>46.023498359999998</v>
      </c>
      <c r="B2592">
        <v>-122.8808207</v>
      </c>
      <c r="C2592">
        <v>64.648614069999994</v>
      </c>
      <c r="D2592">
        <f t="shared" si="646"/>
        <v>170.07504529487846</v>
      </c>
      <c r="E2592">
        <f t="shared" si="647"/>
        <v>103.81649220467234</v>
      </c>
      <c r="F2592">
        <f t="shared" si="648"/>
        <v>199.25708289979997</v>
      </c>
      <c r="G2592">
        <f t="shared" si="649"/>
        <v>80.868050774424162</v>
      </c>
      <c r="H2592">
        <f t="shared" si="650"/>
        <v>58.513603731826883</v>
      </c>
      <c r="I2592">
        <f t="shared" si="651"/>
        <v>99.817250301438918</v>
      </c>
      <c r="J2592">
        <f t="shared" si="652"/>
        <v>9925.8462714344387</v>
      </c>
      <c r="K2592">
        <f t="shared" si="653"/>
        <v>9963.483457740107</v>
      </c>
      <c r="L2592">
        <f t="shared" si="656"/>
        <v>6.1349153462511907</v>
      </c>
      <c r="M2592" s="1">
        <f t="shared" si="654"/>
        <v>812.03104651056071</v>
      </c>
      <c r="N2592" s="1">
        <f>IF(M2592&lt;'How to'!$B$35,0,M2592)</f>
        <v>812.03104651056071</v>
      </c>
      <c r="O2592" s="1">
        <f>(((ABS('How to'!$B$33))*(N2592))/(11.82))^(1/2)</f>
        <v>76.416482259148424</v>
      </c>
      <c r="P2592" s="1">
        <f>(((ABS('How to'!$B$33)+'How to'!$B$32)*(N2592))/(11.82))^(1/2)</f>
        <v>115.74303985519137</v>
      </c>
      <c r="Q2592">
        <f>IF(P2592=0,'How to'!$B$34,MIN(ROUNDDOWN(2*P2592,-1)/2,'How to'!$B$34))</f>
        <v>115</v>
      </c>
      <c r="R2592">
        <f t="shared" si="655"/>
        <v>115</v>
      </c>
      <c r="S2592" t="str">
        <f t="shared" si="645"/>
        <v/>
      </c>
      <c r="T2592">
        <f t="shared" si="641"/>
        <v>115</v>
      </c>
      <c r="U2592">
        <f t="shared" si="642"/>
        <v>115</v>
      </c>
      <c r="W2592" t="str">
        <f t="shared" si="643"/>
        <v/>
      </c>
      <c r="X2592" t="str">
        <f t="shared" si="644"/>
        <v>64.64861407 115</v>
      </c>
      <c r="AE2592" t="s">
        <v>52</v>
      </c>
    </row>
    <row r="2593" spans="1:31" x14ac:dyDescent="0.25">
      <c r="A2593">
        <v>46.023694900000002</v>
      </c>
      <c r="B2593">
        <v>-122.88097759999999</v>
      </c>
      <c r="C2593">
        <v>64.673614069999999</v>
      </c>
      <c r="D2593">
        <f t="shared" si="646"/>
        <v>173.68291029019787</v>
      </c>
      <c r="E2593">
        <f t="shared" si="647"/>
        <v>98.37449177817021</v>
      </c>
      <c r="F2593">
        <f t="shared" si="648"/>
        <v>199.60785044553282</v>
      </c>
      <c r="G2593">
        <f t="shared" si="649"/>
        <v>83.813564745308469</v>
      </c>
      <c r="H2593">
        <f t="shared" si="650"/>
        <v>54.331669504153439</v>
      </c>
      <c r="I2593">
        <f t="shared" si="651"/>
        <v>99.883151464221299</v>
      </c>
      <c r="J2593">
        <f t="shared" si="652"/>
        <v>9960.8234898715491</v>
      </c>
      <c r="K2593">
        <f t="shared" si="653"/>
        <v>9976.6439464245741</v>
      </c>
      <c r="L2593">
        <f t="shared" si="656"/>
        <v>3.9774937527323657</v>
      </c>
      <c r="M2593" s="1">
        <f t="shared" si="654"/>
        <v>1254.1369725057459</v>
      </c>
      <c r="N2593" s="1">
        <f>IF(M2593&lt;'How to'!$B$35,0,M2593)</f>
        <v>1254.1369725057459</v>
      </c>
      <c r="O2593" s="1">
        <f>(((ABS('How to'!$B$33))*(N2593))/(11.82))^(1/2)</f>
        <v>94.967107433735492</v>
      </c>
      <c r="P2593" s="1">
        <f>(((ABS('How to'!$B$33)+'How to'!$B$32)*(N2593))/(11.82))^(1/2)</f>
        <v>143.8404566093354</v>
      </c>
      <c r="Q2593">
        <f>IF(P2593=0,'How to'!$B$34,MIN(ROUNDDOWN(2*P2593,-1)/2,'How to'!$B$34))</f>
        <v>140</v>
      </c>
      <c r="R2593">
        <f t="shared" si="655"/>
        <v>120</v>
      </c>
      <c r="S2593">
        <f t="shared" si="645"/>
        <v>120</v>
      </c>
      <c r="T2593">
        <f t="shared" si="641"/>
        <v>120</v>
      </c>
      <c r="U2593" t="str">
        <f t="shared" si="642"/>
        <v/>
      </c>
      <c r="W2593" t="str">
        <f t="shared" si="643"/>
        <v>64.67361407 120</v>
      </c>
      <c r="X2593" t="str">
        <f t="shared" si="644"/>
        <v/>
      </c>
      <c r="AE2593" t="s">
        <v>52</v>
      </c>
    </row>
    <row r="2594" spans="1:31" x14ac:dyDescent="0.25">
      <c r="A2594">
        <v>46.023895080000003</v>
      </c>
      <c r="B2594">
        <v>-122.8811247</v>
      </c>
      <c r="C2594">
        <v>64.698614070000005</v>
      </c>
      <c r="D2594">
        <f t="shared" si="646"/>
        <v>176.31116368514304</v>
      </c>
      <c r="E2594">
        <f t="shared" si="647"/>
        <v>94.115146907554191</v>
      </c>
      <c r="F2594">
        <f t="shared" si="648"/>
        <v>199.85816800281097</v>
      </c>
      <c r="G2594">
        <f t="shared" si="649"/>
        <v>86.181330510057094</v>
      </c>
      <c r="H2594">
        <f t="shared" si="650"/>
        <v>50.590346323846397</v>
      </c>
      <c r="I2594">
        <f t="shared" si="651"/>
        <v>99.933001904528098</v>
      </c>
      <c r="J2594">
        <f t="shared" si="652"/>
        <v>9985.821829359953</v>
      </c>
      <c r="K2594">
        <f t="shared" si="653"/>
        <v>9986.6048696504167</v>
      </c>
      <c r="L2594">
        <f t="shared" si="656"/>
        <v>0.88489563817647976</v>
      </c>
      <c r="M2594" s="1">
        <f t="shared" si="654"/>
        <v>5642.8150613500547</v>
      </c>
      <c r="N2594" s="1">
        <f>IF(M2594&lt;'How to'!$B$35,0,M2594)</f>
        <v>5642.8150613500547</v>
      </c>
      <c r="O2594" s="1">
        <f>(((ABS('How to'!$B$33))*(N2594))/(11.82))^(1/2)</f>
        <v>201.44135451170112</v>
      </c>
      <c r="P2594" s="1">
        <f>(((ABS('How to'!$B$33)+'How to'!$B$32)*(N2594))/(11.82))^(1/2)</f>
        <v>305.11002383834909</v>
      </c>
      <c r="Q2594">
        <f>IF(P2594=0,'How to'!$B$34,MIN(ROUNDDOWN(2*P2594,-1)/2,'How to'!$B$34))</f>
        <v>145</v>
      </c>
      <c r="R2594">
        <f t="shared" si="655"/>
        <v>120</v>
      </c>
      <c r="S2594" t="str">
        <f t="shared" si="645"/>
        <v/>
      </c>
      <c r="T2594">
        <f t="shared" si="641"/>
        <v>120</v>
      </c>
      <c r="U2594" t="str">
        <f t="shared" si="642"/>
        <v/>
      </c>
      <c r="W2594" t="str">
        <f t="shared" si="643"/>
        <v/>
      </c>
      <c r="X2594" t="str">
        <f t="shared" si="644"/>
        <v/>
      </c>
      <c r="AE2594" t="s">
        <v>52</v>
      </c>
    </row>
    <row r="2595" spans="1:31" x14ac:dyDescent="0.25">
      <c r="A2595">
        <v>46.02409729</v>
      </c>
      <c r="B2595">
        <v>-122.8812661</v>
      </c>
      <c r="C2595">
        <v>64.723614069999996</v>
      </c>
      <c r="D2595">
        <f t="shared" si="646"/>
        <v>178.17131252981281</v>
      </c>
      <c r="E2595">
        <f t="shared" si="647"/>
        <v>90.930234768650649</v>
      </c>
      <c r="F2595">
        <f t="shared" si="648"/>
        <v>200.03330773568223</v>
      </c>
      <c r="G2595">
        <f t="shared" si="649"/>
        <v>88.004743919851222</v>
      </c>
      <c r="H2595">
        <f t="shared" si="650"/>
        <v>47.475141706767928</v>
      </c>
      <c r="I2595">
        <f t="shared" si="651"/>
        <v>99.993619958856812</v>
      </c>
      <c r="J2595">
        <f t="shared" si="652"/>
        <v>10003.331050919536</v>
      </c>
      <c r="K2595">
        <f t="shared" si="653"/>
        <v>9998.7240324762879</v>
      </c>
      <c r="L2595">
        <f t="shared" si="656"/>
        <v>0</v>
      </c>
      <c r="M2595" s="1">
        <f t="shared" si="654"/>
        <v>0</v>
      </c>
      <c r="N2595" s="1">
        <f>IF(M2595&lt;'How to'!$B$35,0,M2595)</f>
        <v>0</v>
      </c>
      <c r="O2595" s="1">
        <f>(((ABS('How to'!$B$33))*(N2595))/(11.82))^(1/2)</f>
        <v>0</v>
      </c>
      <c r="P2595" s="1">
        <f>(((ABS('How to'!$B$33)+'How to'!$B$32)*(N2595))/(11.82))^(1/2)</f>
        <v>0</v>
      </c>
      <c r="Q2595">
        <f>IF(P2595=0,'How to'!$B$34,MIN(ROUNDDOWN(2*P2595,-1)/2,'How to'!$B$34))</f>
        <v>145</v>
      </c>
      <c r="R2595">
        <f t="shared" si="655"/>
        <v>120</v>
      </c>
      <c r="S2595" t="str">
        <f t="shared" si="645"/>
        <v/>
      </c>
      <c r="T2595">
        <f t="shared" si="641"/>
        <v>120</v>
      </c>
      <c r="U2595" t="str">
        <f t="shared" si="642"/>
        <v/>
      </c>
      <c r="W2595" t="str">
        <f t="shared" si="643"/>
        <v/>
      </c>
      <c r="X2595" t="str">
        <f t="shared" si="644"/>
        <v/>
      </c>
      <c r="AE2595" t="s">
        <v>52</v>
      </c>
    </row>
    <row r="2596" spans="1:31" x14ac:dyDescent="0.25">
      <c r="A2596">
        <v>46.024299720000002</v>
      </c>
      <c r="B2596">
        <v>-122.88140679999999</v>
      </c>
      <c r="C2596">
        <v>64.748614070000002</v>
      </c>
      <c r="D2596">
        <f t="shared" si="646"/>
        <v>179.38580827484711</v>
      </c>
      <c r="E2596">
        <f t="shared" si="647"/>
        <v>88.734722270716688</v>
      </c>
      <c r="F2596">
        <f t="shared" si="648"/>
        <v>200.13275380826954</v>
      </c>
      <c r="G2596">
        <f t="shared" si="649"/>
        <v>89.206994520454302</v>
      </c>
      <c r="H2596">
        <f t="shared" si="650"/>
        <v>45.302962879661692</v>
      </c>
      <c r="I2596">
        <f t="shared" si="651"/>
        <v>100.05121846858422</v>
      </c>
      <c r="J2596">
        <f t="shared" si="652"/>
        <v>10013.279786720357</v>
      </c>
      <c r="K2596">
        <f t="shared" si="653"/>
        <v>10010.24631704837</v>
      </c>
      <c r="L2596">
        <f t="shared" si="656"/>
        <v>0</v>
      </c>
      <c r="M2596" s="1">
        <f t="shared" si="654"/>
        <v>0</v>
      </c>
      <c r="N2596" s="1">
        <f>IF(M2596&lt;'How to'!$B$35,0,M2596)</f>
        <v>0</v>
      </c>
      <c r="O2596" s="1">
        <f>(((ABS('How to'!$B$33))*(N2596))/(11.82))^(1/2)</f>
        <v>0</v>
      </c>
      <c r="P2596" s="1">
        <f>(((ABS('How to'!$B$33)+'How to'!$B$32)*(N2596))/(11.82))^(1/2)</f>
        <v>0</v>
      </c>
      <c r="Q2596">
        <f>IF(P2596=0,'How to'!$B$34,MIN(ROUNDDOWN(2*P2596,-1)/2,'How to'!$B$34))</f>
        <v>145</v>
      </c>
      <c r="R2596">
        <f t="shared" si="655"/>
        <v>120</v>
      </c>
      <c r="S2596" t="str">
        <f t="shared" si="645"/>
        <v/>
      </c>
      <c r="T2596">
        <f t="shared" si="641"/>
        <v>120</v>
      </c>
      <c r="U2596" t="str">
        <f t="shared" si="642"/>
        <v/>
      </c>
      <c r="W2596" t="str">
        <f t="shared" si="643"/>
        <v/>
      </c>
      <c r="X2596" t="str">
        <f t="shared" si="644"/>
        <v/>
      </c>
      <c r="AE2596" t="s">
        <v>52</v>
      </c>
    </row>
    <row r="2597" spans="1:31" x14ac:dyDescent="0.25">
      <c r="A2597">
        <v>46.024502210000001</v>
      </c>
      <c r="B2597">
        <v>-122.8815474</v>
      </c>
      <c r="C2597">
        <v>64.773614069999994</v>
      </c>
      <c r="D2597">
        <f t="shared" si="646"/>
        <v>180.05483846983483</v>
      </c>
      <c r="E2597">
        <f t="shared" si="647"/>
        <v>87.451304052929444</v>
      </c>
      <c r="F2597">
        <f t="shared" si="648"/>
        <v>200.16861751272657</v>
      </c>
      <c r="G2597">
        <f t="shared" si="649"/>
        <v>89.869345544889384</v>
      </c>
      <c r="H2597">
        <f t="shared" si="650"/>
        <v>44.042883179435464</v>
      </c>
      <c r="I2597">
        <f t="shared" si="651"/>
        <v>100.08134105528427</v>
      </c>
      <c r="J2597">
        <f t="shared" si="652"/>
        <v>10016.868859239057</v>
      </c>
      <c r="K2597">
        <f t="shared" si="653"/>
        <v>10016.274827424129</v>
      </c>
      <c r="L2597">
        <f t="shared" si="656"/>
        <v>0</v>
      </c>
      <c r="M2597" s="1">
        <f t="shared" si="654"/>
        <v>0</v>
      </c>
      <c r="N2597" s="1">
        <f>IF(M2597&lt;'How to'!$B$35,0,M2597)</f>
        <v>0</v>
      </c>
      <c r="O2597" s="1">
        <f>(((ABS('How to'!$B$33))*(N2597))/(11.82))^(1/2)</f>
        <v>0</v>
      </c>
      <c r="P2597" s="1">
        <f>(((ABS('How to'!$B$33)+'How to'!$B$32)*(N2597))/(11.82))^(1/2)</f>
        <v>0</v>
      </c>
      <c r="Q2597">
        <f>IF(P2597=0,'How to'!$B$34,MIN(ROUNDDOWN(2*P2597,-1)/2,'How to'!$B$34))</f>
        <v>145</v>
      </c>
      <c r="R2597">
        <f t="shared" si="655"/>
        <v>120</v>
      </c>
      <c r="S2597" t="str">
        <f t="shared" si="645"/>
        <v/>
      </c>
      <c r="T2597">
        <f t="shared" si="641"/>
        <v>120</v>
      </c>
      <c r="U2597" t="str">
        <f t="shared" si="642"/>
        <v/>
      </c>
      <c r="W2597" t="str">
        <f t="shared" si="643"/>
        <v/>
      </c>
      <c r="X2597" t="str">
        <f t="shared" si="644"/>
        <v/>
      </c>
      <c r="AE2597" t="s">
        <v>52</v>
      </c>
    </row>
    <row r="2598" spans="1:31" x14ac:dyDescent="0.25">
      <c r="A2598">
        <v>46.024704730000003</v>
      </c>
      <c r="B2598">
        <v>-122.88168779999999</v>
      </c>
      <c r="C2598">
        <v>64.798614069999999</v>
      </c>
      <c r="D2598">
        <f t="shared" si="646"/>
        <v>180.31755248942466</v>
      </c>
      <c r="E2598">
        <f t="shared" si="647"/>
        <v>86.933110617247294</v>
      </c>
      <c r="F2598">
        <f t="shared" si="648"/>
        <v>200.17938319758846</v>
      </c>
      <c r="G2598">
        <f t="shared" si="649"/>
        <v>90.129833175085963</v>
      </c>
      <c r="H2598">
        <f t="shared" si="650"/>
        <v>43.524845043603342</v>
      </c>
      <c r="I2598">
        <f t="shared" si="651"/>
        <v>100.0889552560047</v>
      </c>
      <c r="J2598">
        <f t="shared" si="652"/>
        <v>10017.94636434174</v>
      </c>
      <c r="K2598">
        <f t="shared" si="653"/>
        <v>10017.798964238509</v>
      </c>
      <c r="L2598">
        <f t="shared" si="656"/>
        <v>0</v>
      </c>
      <c r="M2598" s="1">
        <f t="shared" si="654"/>
        <v>0</v>
      </c>
      <c r="N2598" s="1">
        <f>IF(M2598&lt;'How to'!$B$35,0,M2598)</f>
        <v>0</v>
      </c>
      <c r="O2598" s="1">
        <f>(((ABS('How to'!$B$33))*(N2598))/(11.82))^(1/2)</f>
        <v>0</v>
      </c>
      <c r="P2598" s="1">
        <f>(((ABS('How to'!$B$33)+'How to'!$B$32)*(N2598))/(11.82))^(1/2)</f>
        <v>0</v>
      </c>
      <c r="Q2598">
        <f>IF(P2598=0,'How to'!$B$34,MIN(ROUNDDOWN(2*P2598,-1)/2,'How to'!$B$34))</f>
        <v>145</v>
      </c>
      <c r="R2598">
        <f t="shared" si="655"/>
        <v>120</v>
      </c>
      <c r="S2598" t="str">
        <f t="shared" si="645"/>
        <v/>
      </c>
      <c r="T2598">
        <f t="shared" si="641"/>
        <v>120</v>
      </c>
      <c r="U2598" t="str">
        <f t="shared" si="642"/>
        <v/>
      </c>
      <c r="W2598" t="str">
        <f t="shared" si="643"/>
        <v/>
      </c>
      <c r="X2598" t="str">
        <f t="shared" si="644"/>
        <v/>
      </c>
      <c r="AE2598" t="s">
        <v>186</v>
      </c>
    </row>
    <row r="2599" spans="1:31" x14ac:dyDescent="0.25">
      <c r="A2599">
        <v>46.02490727</v>
      </c>
      <c r="B2599">
        <v>-122.8818283</v>
      </c>
      <c r="C2599">
        <v>64.823614070000005</v>
      </c>
      <c r="D2599">
        <f t="shared" si="646"/>
        <v>180.35428792509123</v>
      </c>
      <c r="E2599">
        <f t="shared" si="647"/>
        <v>86.855497909903804</v>
      </c>
      <c r="F2599">
        <f t="shared" si="648"/>
        <v>200.17878681354827</v>
      </c>
      <c r="G2599">
        <f t="shared" si="649"/>
        <v>90.166568609961587</v>
      </c>
      <c r="H2599">
        <f t="shared" si="650"/>
        <v>43.455120326557434</v>
      </c>
      <c r="I2599">
        <f t="shared" si="651"/>
        <v>100.09174580099247</v>
      </c>
      <c r="J2599">
        <f t="shared" si="652"/>
        <v>10017.886672536002</v>
      </c>
      <c r="K2599">
        <f t="shared" si="653"/>
        <v>10018.357577490493</v>
      </c>
      <c r="L2599">
        <f t="shared" si="656"/>
        <v>0.68622514854152195</v>
      </c>
      <c r="M2599" s="1">
        <f t="shared" si="654"/>
        <v>7299.6141272169543</v>
      </c>
      <c r="N2599" s="1">
        <f>IF(M2599&lt;'How to'!$B$35,0,M2599)</f>
        <v>7299.6141272169543</v>
      </c>
      <c r="O2599" s="1">
        <f>(((ABS('How to'!$B$33))*(N2599))/(11.82))^(1/2)</f>
        <v>229.11349805866286</v>
      </c>
      <c r="P2599" s="1">
        <f>(((ABS('How to'!$B$33)+'How to'!$B$32)*(N2599))/(11.82))^(1/2)</f>
        <v>347.02320694684175</v>
      </c>
      <c r="Q2599">
        <f>IF(P2599=0,'How to'!$B$34,MIN(ROUNDDOWN(2*P2599,-1)/2,'How to'!$B$34))</f>
        <v>145</v>
      </c>
      <c r="R2599">
        <f t="shared" si="655"/>
        <v>120</v>
      </c>
      <c r="S2599" t="str">
        <f t="shared" si="645"/>
        <v/>
      </c>
      <c r="T2599">
        <f t="shared" si="641"/>
        <v>120</v>
      </c>
      <c r="U2599" t="str">
        <f t="shared" si="642"/>
        <v/>
      </c>
      <c r="W2599" t="str">
        <f t="shared" si="643"/>
        <v/>
      </c>
      <c r="X2599" t="str">
        <f t="shared" si="644"/>
        <v/>
      </c>
      <c r="AE2599" t="s">
        <v>187</v>
      </c>
    </row>
    <row r="2600" spans="1:31" x14ac:dyDescent="0.25">
      <c r="A2600">
        <v>46.025109809999996</v>
      </c>
      <c r="B2600">
        <v>-122.8819687</v>
      </c>
      <c r="C2600">
        <v>64.848614069999996</v>
      </c>
      <c r="D2600">
        <f t="shared" si="646"/>
        <v>180.36319348503713</v>
      </c>
      <c r="E2600">
        <f t="shared" si="647"/>
        <v>86.83972090694526</v>
      </c>
      <c r="F2600">
        <f t="shared" si="648"/>
        <v>200.17996575910658</v>
      </c>
      <c r="G2600">
        <f t="shared" si="649"/>
        <v>90.178813754392806</v>
      </c>
      <c r="H2600">
        <f t="shared" si="650"/>
        <v>43.431772789455707</v>
      </c>
      <c r="I2600">
        <f t="shared" si="651"/>
        <v>100.09264377457701</v>
      </c>
      <c r="J2600">
        <f t="shared" si="652"/>
        <v>10018.004672829271</v>
      </c>
      <c r="K2600">
        <f t="shared" si="653"/>
        <v>10018.53733778437</v>
      </c>
      <c r="L2600">
        <f t="shared" si="656"/>
        <v>0.72983899258595419</v>
      </c>
      <c r="M2600" s="1">
        <f t="shared" si="654"/>
        <v>6863.5256813881942</v>
      </c>
      <c r="N2600" s="1">
        <f>IF(M2600&lt;'How to'!$B$35,0,M2600)</f>
        <v>6863.5256813881942</v>
      </c>
      <c r="O2600" s="1">
        <f>(((ABS('How to'!$B$33))*(N2600))/(11.82))^(1/2)</f>
        <v>222.16434270766155</v>
      </c>
      <c r="P2600" s="1">
        <f>(((ABS('How to'!$B$33)+'How to'!$B$32)*(N2600))/(11.82))^(1/2)</f>
        <v>336.49777655574871</v>
      </c>
      <c r="Q2600">
        <f>IF(P2600=0,'How to'!$B$34,MIN(ROUNDDOWN(2*P2600,-1)/2,'How to'!$B$34))</f>
        <v>145</v>
      </c>
      <c r="R2600">
        <f t="shared" si="655"/>
        <v>120</v>
      </c>
      <c r="S2600" t="str">
        <f t="shared" si="645"/>
        <v/>
      </c>
      <c r="T2600">
        <f t="shared" si="641"/>
        <v>120</v>
      </c>
      <c r="U2600" t="str">
        <f t="shared" si="642"/>
        <v/>
      </c>
      <c r="W2600" t="str">
        <f t="shared" si="643"/>
        <v/>
      </c>
      <c r="X2600" t="str">
        <f t="shared" si="644"/>
        <v/>
      </c>
      <c r="AE2600" t="s">
        <v>188</v>
      </c>
    </row>
    <row r="2601" spans="1:31" x14ac:dyDescent="0.25">
      <c r="A2601">
        <v>46.025312360000001</v>
      </c>
      <c r="B2601">
        <v>-122.882109</v>
      </c>
      <c r="C2601">
        <v>64.873614070000002</v>
      </c>
      <c r="D2601">
        <f t="shared" si="646"/>
        <v>180.35985389976082</v>
      </c>
      <c r="E2601">
        <f t="shared" si="647"/>
        <v>86.847132090610629</v>
      </c>
      <c r="F2601">
        <f t="shared" si="648"/>
        <v>200.18017197291806</v>
      </c>
      <c r="G2601">
        <f t="shared" si="649"/>
        <v>90.18549292494545</v>
      </c>
      <c r="H2601">
        <f t="shared" si="650"/>
        <v>43.408425403805893</v>
      </c>
      <c r="I2601">
        <f t="shared" si="651"/>
        <v>100.08853345989822</v>
      </c>
      <c r="J2601">
        <f t="shared" si="652"/>
        <v>10018.025312776763</v>
      </c>
      <c r="K2601">
        <f t="shared" si="653"/>
        <v>10017.714530153165</v>
      </c>
      <c r="L2601">
        <f t="shared" si="656"/>
        <v>0</v>
      </c>
      <c r="M2601" s="1">
        <f t="shared" si="654"/>
        <v>0</v>
      </c>
      <c r="N2601" s="1">
        <f>IF(M2601&lt;'How to'!$B$35,0,M2601)</f>
        <v>0</v>
      </c>
      <c r="O2601" s="1">
        <f>(((ABS('How to'!$B$33))*(N2601))/(11.82))^(1/2)</f>
        <v>0</v>
      </c>
      <c r="P2601" s="1">
        <f>(((ABS('How to'!$B$33)+'How to'!$B$32)*(N2601))/(11.82))^(1/2)</f>
        <v>0</v>
      </c>
      <c r="Q2601">
        <f>IF(P2601=0,'How to'!$B$34,MIN(ROUNDDOWN(2*P2601,-1)/2,'How to'!$B$34))</f>
        <v>145</v>
      </c>
      <c r="R2601">
        <f t="shared" si="655"/>
        <v>120</v>
      </c>
      <c r="S2601" t="str">
        <f t="shared" si="645"/>
        <v/>
      </c>
      <c r="T2601">
        <f t="shared" si="641"/>
        <v>120</v>
      </c>
      <c r="U2601" t="str">
        <f t="shared" si="642"/>
        <v/>
      </c>
      <c r="W2601" t="str">
        <f t="shared" si="643"/>
        <v/>
      </c>
      <c r="X2601" t="str">
        <f t="shared" si="644"/>
        <v/>
      </c>
      <c r="AE2601" t="s">
        <v>52</v>
      </c>
    </row>
    <row r="2602" spans="1:31" x14ac:dyDescent="0.25">
      <c r="A2602">
        <v>46.025514899999997</v>
      </c>
      <c r="B2602">
        <v>-122.88224940000001</v>
      </c>
      <c r="C2602">
        <v>64.898614069999994</v>
      </c>
      <c r="D2602">
        <f t="shared" si="646"/>
        <v>180.3353636093164</v>
      </c>
      <c r="E2602">
        <f t="shared" si="647"/>
        <v>86.900919245920335</v>
      </c>
      <c r="F2602">
        <f t="shared" si="648"/>
        <v>200.18145052399416</v>
      </c>
      <c r="G2602">
        <f t="shared" si="649"/>
        <v>90.187719314338679</v>
      </c>
      <c r="H2602">
        <f t="shared" si="650"/>
        <v>43.408266365922429</v>
      </c>
      <c r="I2602">
        <f t="shared" si="651"/>
        <v>100.09047059544086</v>
      </c>
      <c r="J2602">
        <f t="shared" si="652"/>
        <v>10018.15328347258</v>
      </c>
      <c r="K2602">
        <f t="shared" si="653"/>
        <v>10018.102304016811</v>
      </c>
      <c r="L2602">
        <f t="shared" si="656"/>
        <v>0</v>
      </c>
      <c r="M2602" s="1">
        <f t="shared" si="654"/>
        <v>0</v>
      </c>
      <c r="N2602" s="1">
        <f>IF(M2602&lt;'How to'!$B$35,0,M2602)</f>
        <v>0</v>
      </c>
      <c r="O2602" s="1">
        <f>(((ABS('How to'!$B$33))*(N2602))/(11.82))^(1/2)</f>
        <v>0</v>
      </c>
      <c r="P2602" s="1">
        <f>(((ABS('How to'!$B$33)+'How to'!$B$32)*(N2602))/(11.82))^(1/2)</f>
        <v>0</v>
      </c>
      <c r="Q2602">
        <f>IF(P2602=0,'How to'!$B$34,MIN(ROUNDDOWN(2*P2602,-1)/2,'How to'!$B$34))</f>
        <v>145</v>
      </c>
      <c r="R2602">
        <f t="shared" si="655"/>
        <v>120</v>
      </c>
      <c r="S2602" t="str">
        <f t="shared" si="645"/>
        <v/>
      </c>
      <c r="T2602">
        <f t="shared" si="641"/>
        <v>120</v>
      </c>
      <c r="U2602" t="str">
        <f t="shared" si="642"/>
        <v/>
      </c>
      <c r="W2602" t="str">
        <f t="shared" si="643"/>
        <v/>
      </c>
      <c r="X2602" t="str">
        <f t="shared" si="644"/>
        <v/>
      </c>
      <c r="AE2602" t="s">
        <v>52</v>
      </c>
    </row>
    <row r="2603" spans="1:31" x14ac:dyDescent="0.25">
      <c r="A2603">
        <v>46.025717440000001</v>
      </c>
      <c r="B2603">
        <v>-122.8823898</v>
      </c>
      <c r="C2603">
        <v>64.923614069999999</v>
      </c>
      <c r="D2603">
        <f t="shared" si="646"/>
        <v>180.33313721992317</v>
      </c>
      <c r="E2603">
        <f t="shared" si="647"/>
        <v>86.892871546449328</v>
      </c>
      <c r="F2603">
        <f t="shared" si="648"/>
        <v>200.17595136571072</v>
      </c>
      <c r="G2603">
        <f t="shared" si="649"/>
        <v>90.187719315129655</v>
      </c>
      <c r="H2603">
        <f t="shared" si="650"/>
        <v>43.4003779540677</v>
      </c>
      <c r="I2603">
        <f t="shared" si="651"/>
        <v>100.08704972083319</v>
      </c>
      <c r="J2603">
        <f t="shared" si="652"/>
        <v>10017.602876291845</v>
      </c>
      <c r="K2603">
        <f t="shared" si="653"/>
        <v>10017.417521820536</v>
      </c>
      <c r="L2603">
        <f t="shared" si="656"/>
        <v>0</v>
      </c>
      <c r="M2603" s="1">
        <f t="shared" si="654"/>
        <v>0</v>
      </c>
      <c r="N2603" s="1">
        <f>IF(M2603&lt;'How to'!$B$35,0,M2603)</f>
        <v>0</v>
      </c>
      <c r="O2603" s="1">
        <f>(((ABS('How to'!$B$33))*(N2603))/(11.82))^(1/2)</f>
        <v>0</v>
      </c>
      <c r="P2603" s="1">
        <f>(((ABS('How to'!$B$33)+'How to'!$B$32)*(N2603))/(11.82))^(1/2)</f>
        <v>0</v>
      </c>
      <c r="Q2603">
        <f>IF(P2603=0,'How to'!$B$34,MIN(ROUNDDOWN(2*P2603,-1)/2,'How to'!$B$34))</f>
        <v>145</v>
      </c>
      <c r="R2603">
        <f t="shared" si="655"/>
        <v>120</v>
      </c>
      <c r="S2603" t="str">
        <f t="shared" si="645"/>
        <v/>
      </c>
      <c r="T2603">
        <f t="shared" si="641"/>
        <v>120</v>
      </c>
      <c r="U2603" t="str">
        <f t="shared" si="642"/>
        <v/>
      </c>
      <c r="W2603" t="str">
        <f t="shared" si="643"/>
        <v/>
      </c>
      <c r="X2603" t="str">
        <f t="shared" si="644"/>
        <v/>
      </c>
      <c r="AE2603" t="s">
        <v>52</v>
      </c>
    </row>
    <row r="2604" spans="1:31" x14ac:dyDescent="0.25">
      <c r="A2604">
        <v>46.025919950000002</v>
      </c>
      <c r="B2604">
        <v>-122.8825303</v>
      </c>
      <c r="C2604">
        <v>64.948614070000005</v>
      </c>
      <c r="D2604">
        <f t="shared" si="646"/>
        <v>180.33091083052994</v>
      </c>
      <c r="E2604">
        <f t="shared" si="647"/>
        <v>86.900282506535447</v>
      </c>
      <c r="F2604">
        <f t="shared" si="648"/>
        <v>200.17716278507947</v>
      </c>
      <c r="G2604">
        <f t="shared" si="649"/>
        <v>90.184379730644309</v>
      </c>
      <c r="H2604">
        <f t="shared" si="650"/>
        <v>43.407948277380676</v>
      </c>
      <c r="I2604">
        <f t="shared" si="651"/>
        <v>100.0873234783147</v>
      </c>
      <c r="J2604">
        <f t="shared" si="652"/>
        <v>10017.724125171051</v>
      </c>
      <c r="K2604">
        <f t="shared" si="653"/>
        <v>10017.472321052805</v>
      </c>
      <c r="L2604">
        <f t="shared" si="656"/>
        <v>0</v>
      </c>
      <c r="M2604" s="1">
        <f t="shared" si="654"/>
        <v>0</v>
      </c>
      <c r="N2604" s="1">
        <f>IF(M2604&lt;'How to'!$B$35,0,M2604)</f>
        <v>0</v>
      </c>
      <c r="O2604" s="1">
        <f>(((ABS('How to'!$B$33))*(N2604))/(11.82))^(1/2)</f>
        <v>0</v>
      </c>
      <c r="P2604" s="1">
        <f>(((ABS('How to'!$B$33)+'How to'!$B$32)*(N2604))/(11.82))^(1/2)</f>
        <v>0</v>
      </c>
      <c r="Q2604">
        <f>IF(P2604=0,'How to'!$B$34,MIN(ROUNDDOWN(2*P2604,-1)/2,'How to'!$B$34))</f>
        <v>145</v>
      </c>
      <c r="R2604">
        <f t="shared" si="655"/>
        <v>120</v>
      </c>
      <c r="S2604" t="str">
        <f t="shared" si="645"/>
        <v/>
      </c>
      <c r="T2604">
        <f t="shared" si="641"/>
        <v>120</v>
      </c>
      <c r="U2604" t="str">
        <f t="shared" si="642"/>
        <v/>
      </c>
      <c r="W2604" t="str">
        <f t="shared" si="643"/>
        <v/>
      </c>
      <c r="X2604" t="str">
        <f t="shared" si="644"/>
        <v/>
      </c>
      <c r="AE2604" t="s">
        <v>52</v>
      </c>
    </row>
    <row r="2605" spans="1:31" x14ac:dyDescent="0.25">
      <c r="A2605">
        <v>46.026122409999999</v>
      </c>
      <c r="B2605">
        <v>-122.882671</v>
      </c>
      <c r="C2605">
        <v>64.973614069999996</v>
      </c>
      <c r="D2605">
        <f t="shared" si="646"/>
        <v>180.46783381499441</v>
      </c>
      <c r="E2605">
        <f t="shared" si="647"/>
        <v>86.613981966548167</v>
      </c>
      <c r="F2605">
        <f t="shared" si="648"/>
        <v>200.17647442688656</v>
      </c>
      <c r="G2605">
        <f t="shared" si="649"/>
        <v>90.174360974815343</v>
      </c>
      <c r="H2605">
        <f t="shared" si="650"/>
        <v>43.438706465934025</v>
      </c>
      <c r="I2605">
        <f t="shared" si="651"/>
        <v>100.0916409928915</v>
      </c>
      <c r="J2605">
        <f t="shared" si="652"/>
        <v>10017.655228494492</v>
      </c>
      <c r="K2605">
        <f t="shared" si="653"/>
        <v>10018.336596649879</v>
      </c>
      <c r="L2605">
        <f t="shared" si="656"/>
        <v>0.82545027432713081</v>
      </c>
      <c r="M2605" s="1">
        <f t="shared" si="654"/>
        <v>6068.4070914001259</v>
      </c>
      <c r="N2605" s="1">
        <f>IF(M2605&lt;'How to'!$B$35,0,M2605)</f>
        <v>6068.4070914001259</v>
      </c>
      <c r="O2605" s="1">
        <f>(((ABS('How to'!$B$33))*(N2605))/(11.82))^(1/2)</f>
        <v>208.89982596953601</v>
      </c>
      <c r="P2605" s="1">
        <f>(((ABS('How to'!$B$33)+'How to'!$B$32)*(N2605))/(11.82))^(1/2)</f>
        <v>316.40688197263779</v>
      </c>
      <c r="Q2605">
        <f>IF(P2605=0,'How to'!$B$34,MIN(ROUNDDOWN(2*P2605,-1)/2,'How to'!$B$34))</f>
        <v>145</v>
      </c>
      <c r="R2605">
        <f t="shared" si="655"/>
        <v>120</v>
      </c>
      <c r="S2605" t="str">
        <f t="shared" si="645"/>
        <v/>
      </c>
      <c r="T2605">
        <f t="shared" si="641"/>
        <v>120</v>
      </c>
      <c r="U2605" t="str">
        <f t="shared" si="642"/>
        <v/>
      </c>
      <c r="W2605" t="str">
        <f t="shared" si="643"/>
        <v/>
      </c>
      <c r="X2605" t="str">
        <f t="shared" si="644"/>
        <v/>
      </c>
      <c r="AE2605" t="s">
        <v>52</v>
      </c>
    </row>
    <row r="2606" spans="1:31" x14ac:dyDescent="0.25">
      <c r="A2606">
        <v>46.026324709999997</v>
      </c>
      <c r="B2606">
        <v>-122.8828121</v>
      </c>
      <c r="C2606">
        <v>64.998614070000002</v>
      </c>
      <c r="D2606">
        <f t="shared" si="646"/>
        <v>180.8240562152024</v>
      </c>
      <c r="E2606">
        <f t="shared" si="647"/>
        <v>85.848471986903803</v>
      </c>
      <c r="F2606">
        <f t="shared" si="648"/>
        <v>200.16817791198702</v>
      </c>
      <c r="G2606">
        <f t="shared" si="649"/>
        <v>90.147644294977724</v>
      </c>
      <c r="H2606">
        <f t="shared" si="650"/>
        <v>43.49265228626021</v>
      </c>
      <c r="I2606">
        <f t="shared" si="651"/>
        <v>100.09100146780112</v>
      </c>
      <c r="J2606">
        <f t="shared" si="652"/>
        <v>10016.824862151221</v>
      </c>
      <c r="K2606">
        <f t="shared" si="653"/>
        <v>10018.208574827366</v>
      </c>
      <c r="L2606">
        <f t="shared" si="656"/>
        <v>1.1763131709475028</v>
      </c>
      <c r="M2606" s="1">
        <f t="shared" si="654"/>
        <v>4258.3084259601746</v>
      </c>
      <c r="N2606" s="1">
        <f>IF(M2606&lt;'How to'!$B$35,0,M2606)</f>
        <v>4258.3084259601746</v>
      </c>
      <c r="O2606" s="1">
        <f>(((ABS('How to'!$B$33))*(N2606))/(11.82))^(1/2)</f>
        <v>174.99243788510546</v>
      </c>
      <c r="P2606" s="1">
        <f>(((ABS('How to'!$B$33)+'How to'!$B$32)*(N2606))/(11.82))^(1/2)</f>
        <v>265.04958241607716</v>
      </c>
      <c r="Q2606">
        <f>IF(P2606=0,'How to'!$B$34,MIN(ROUNDDOWN(2*P2606,-1)/2,'How to'!$B$34))</f>
        <v>145</v>
      </c>
      <c r="R2606">
        <f t="shared" si="655"/>
        <v>120</v>
      </c>
      <c r="S2606" t="str">
        <f t="shared" si="645"/>
        <v/>
      </c>
      <c r="T2606">
        <f t="shared" si="641"/>
        <v>120</v>
      </c>
      <c r="U2606" t="str">
        <f t="shared" si="642"/>
        <v/>
      </c>
      <c r="W2606" t="str">
        <f t="shared" si="643"/>
        <v/>
      </c>
      <c r="X2606" t="str">
        <f t="shared" si="644"/>
        <v/>
      </c>
      <c r="AE2606" t="s">
        <v>52</v>
      </c>
    </row>
    <row r="2607" spans="1:31" x14ac:dyDescent="0.25">
      <c r="A2607">
        <v>46.026527229999999</v>
      </c>
      <c r="B2607">
        <v>-122.8829525</v>
      </c>
      <c r="C2607">
        <v>65.023614069999994</v>
      </c>
      <c r="D2607">
        <f t="shared" si="646"/>
        <v>181.38955927453395</v>
      </c>
      <c r="E2607">
        <f t="shared" si="647"/>
        <v>84.588298854651072</v>
      </c>
      <c r="F2607">
        <f t="shared" si="648"/>
        <v>200.14332993365886</v>
      </c>
      <c r="G2607">
        <f t="shared" si="649"/>
        <v>90.145417904793504</v>
      </c>
      <c r="H2607">
        <f t="shared" si="650"/>
        <v>43.492492997093365</v>
      </c>
      <c r="I2607">
        <f t="shared" si="651"/>
        <v>100.08892704156679</v>
      </c>
      <c r="J2607">
        <f t="shared" si="652"/>
        <v>10014.338129233356</v>
      </c>
      <c r="K2607">
        <f t="shared" si="653"/>
        <v>10017.793316332079</v>
      </c>
      <c r="L2607">
        <f t="shared" si="656"/>
        <v>1.8588133576890928</v>
      </c>
      <c r="M2607" s="1">
        <f t="shared" si="654"/>
        <v>2694.6743401893682</v>
      </c>
      <c r="N2607" s="1">
        <f>IF(M2607&lt;'How to'!$B$35,0,M2607)</f>
        <v>2694.6743401893682</v>
      </c>
      <c r="O2607" s="1">
        <f>(((ABS('How to'!$B$33))*(N2607))/(11.82))^(1/2)</f>
        <v>139.20469016086744</v>
      </c>
      <c r="P2607" s="1">
        <f>(((ABS('How to'!$B$33)+'How to'!$B$32)*(N2607))/(11.82))^(1/2)</f>
        <v>210.84422529002183</v>
      </c>
      <c r="Q2607">
        <f>IF(P2607=0,'How to'!$B$34,MIN(ROUNDDOWN(2*P2607,-1)/2,'How to'!$B$34))</f>
        <v>145</v>
      </c>
      <c r="R2607">
        <f t="shared" si="655"/>
        <v>120</v>
      </c>
      <c r="S2607" t="str">
        <f t="shared" si="645"/>
        <v/>
      </c>
      <c r="T2607">
        <f t="shared" si="641"/>
        <v>120</v>
      </c>
      <c r="U2607" t="str">
        <f t="shared" si="642"/>
        <v/>
      </c>
      <c r="W2607" t="str">
        <f t="shared" si="643"/>
        <v/>
      </c>
      <c r="X2607" t="str">
        <f t="shared" si="644"/>
        <v/>
      </c>
      <c r="AE2607" t="s">
        <v>52</v>
      </c>
    </row>
    <row r="2608" spans="1:31" x14ac:dyDescent="0.25">
      <c r="A2608">
        <v>46.026729750000001</v>
      </c>
      <c r="B2608">
        <v>-122.883093</v>
      </c>
      <c r="C2608">
        <v>65.048614069999999</v>
      </c>
      <c r="D2608">
        <f t="shared" si="646"/>
        <v>182.11090963489582</v>
      </c>
      <c r="E2608">
        <f t="shared" si="647"/>
        <v>82.949405835933305</v>
      </c>
      <c r="F2608">
        <f t="shared" si="648"/>
        <v>200.11243673640965</v>
      </c>
      <c r="G2608">
        <f t="shared" si="649"/>
        <v>90.146531099885621</v>
      </c>
      <c r="H2608">
        <f t="shared" si="650"/>
        <v>43.49233383216955</v>
      </c>
      <c r="I2608">
        <f t="shared" si="651"/>
        <v>100.08986048302557</v>
      </c>
      <c r="J2608">
        <f t="shared" si="652"/>
        <v>10011.246834145888</v>
      </c>
      <c r="K2608">
        <f t="shared" si="653"/>
        <v>10017.980171511525</v>
      </c>
      <c r="L2608">
        <f t="shared" si="656"/>
        <v>2.5948675044472971</v>
      </c>
      <c r="M2608" s="1">
        <f t="shared" si="654"/>
        <v>1930.3452207756056</v>
      </c>
      <c r="N2608" s="1">
        <f>IF(M2608&lt;'How to'!$B$35,0,M2608)</f>
        <v>1930.3452207756056</v>
      </c>
      <c r="O2608" s="1">
        <f>(((ABS('How to'!$B$33))*(N2608))/(11.82))^(1/2)</f>
        <v>117.81978256909996</v>
      </c>
      <c r="P2608" s="1">
        <f>(((ABS('How to'!$B$33)+'How to'!$B$32)*(N2608))/(11.82))^(1/2)</f>
        <v>178.45390662421843</v>
      </c>
      <c r="Q2608">
        <f>IF(P2608=0,'How to'!$B$34,MIN(ROUNDDOWN(2*P2608,-1)/2,'How to'!$B$34))</f>
        <v>145</v>
      </c>
      <c r="R2608">
        <f t="shared" si="655"/>
        <v>120</v>
      </c>
      <c r="S2608" t="str">
        <f t="shared" si="645"/>
        <v/>
      </c>
      <c r="T2608">
        <f t="shared" si="641"/>
        <v>120</v>
      </c>
      <c r="U2608" t="str">
        <f t="shared" si="642"/>
        <v/>
      </c>
      <c r="W2608" t="str">
        <f t="shared" si="643"/>
        <v/>
      </c>
      <c r="X2608" t="str">
        <f t="shared" si="644"/>
        <v/>
      </c>
      <c r="AE2608" t="s">
        <v>52</v>
      </c>
    </row>
    <row r="2609" spans="1:31" x14ac:dyDescent="0.25">
      <c r="A2609">
        <v>46.026933530000001</v>
      </c>
      <c r="B2609">
        <v>-122.88322960000001</v>
      </c>
      <c r="C2609">
        <v>65.073614070000005</v>
      </c>
      <c r="D2609">
        <f t="shared" si="646"/>
        <v>183.08272887041628</v>
      </c>
      <c r="E2609">
        <f t="shared" si="647"/>
        <v>80.653546308573254</v>
      </c>
      <c r="F2609">
        <f t="shared" si="648"/>
        <v>200.06069114843007</v>
      </c>
      <c r="G2609">
        <f t="shared" si="649"/>
        <v>90.293472840179035</v>
      </c>
      <c r="H2609">
        <f t="shared" si="650"/>
        <v>43.175277540806711</v>
      </c>
      <c r="I2609">
        <f t="shared" si="651"/>
        <v>100.08504297978713</v>
      </c>
      <c r="J2609">
        <f t="shared" si="652"/>
        <v>10006.070035696881</v>
      </c>
      <c r="K2609">
        <f t="shared" si="653"/>
        <v>10017.015828265838</v>
      </c>
      <c r="L2609">
        <f t="shared" si="656"/>
        <v>3.3084426198676433</v>
      </c>
      <c r="M2609" s="1">
        <f t="shared" si="654"/>
        <v>1513.8566659902622</v>
      </c>
      <c r="N2609" s="1">
        <f>IF(M2609&lt;'How to'!$B$35,0,M2609)</f>
        <v>1513.8566659902622</v>
      </c>
      <c r="O2609" s="1">
        <f>(((ABS('How to'!$B$33))*(N2609))/(11.82))^(1/2)</f>
        <v>104.33814310060791</v>
      </c>
      <c r="P2609" s="1">
        <f>(((ABS('How to'!$B$33)+'How to'!$B$32)*(N2609))/(11.82))^(1/2)</f>
        <v>158.03415046450345</v>
      </c>
      <c r="Q2609">
        <f>IF(P2609=0,'How to'!$B$34,MIN(ROUNDDOWN(2*P2609,-1)/2,'How to'!$B$34))</f>
        <v>145</v>
      </c>
      <c r="R2609">
        <f t="shared" si="655"/>
        <v>120</v>
      </c>
      <c r="S2609" t="str">
        <f t="shared" si="645"/>
        <v/>
      </c>
      <c r="T2609">
        <f t="shared" si="641"/>
        <v>120</v>
      </c>
      <c r="U2609" t="str">
        <f t="shared" si="642"/>
        <v/>
      </c>
      <c r="W2609" t="str">
        <f t="shared" si="643"/>
        <v/>
      </c>
      <c r="X2609" t="str">
        <f t="shared" si="644"/>
        <v/>
      </c>
      <c r="AE2609" t="s">
        <v>52</v>
      </c>
    </row>
    <row r="2610" spans="1:31" x14ac:dyDescent="0.25">
      <c r="A2610">
        <v>46.027139269999999</v>
      </c>
      <c r="B2610">
        <v>-122.8833601</v>
      </c>
      <c r="C2610">
        <v>65.098614069999996</v>
      </c>
      <c r="D2610">
        <f t="shared" si="646"/>
        <v>184.23377249994635</v>
      </c>
      <c r="E2610">
        <f t="shared" si="647"/>
        <v>77.87849620826826</v>
      </c>
      <c r="F2610">
        <f t="shared" si="648"/>
        <v>200.01785695588092</v>
      </c>
      <c r="G2610">
        <f t="shared" si="649"/>
        <v>90.676411920224652</v>
      </c>
      <c r="H2610">
        <f t="shared" si="650"/>
        <v>42.355827803323152</v>
      </c>
      <c r="I2610">
        <f t="shared" si="651"/>
        <v>100.08110624703856</v>
      </c>
      <c r="J2610">
        <f t="shared" si="652"/>
        <v>10001.785775305811</v>
      </c>
      <c r="K2610">
        <f t="shared" si="653"/>
        <v>10016.227827631021</v>
      </c>
      <c r="L2610">
        <f t="shared" si="656"/>
        <v>3.8002700331963477</v>
      </c>
      <c r="M2610" s="1">
        <f t="shared" si="654"/>
        <v>1317.831067284254</v>
      </c>
      <c r="N2610" s="1">
        <f>IF(M2610&lt;'How to'!$B$35,0,M2610)</f>
        <v>1317.831067284254</v>
      </c>
      <c r="O2610" s="1">
        <f>(((ABS('How to'!$B$33))*(N2610))/(11.82))^(1/2)</f>
        <v>97.348798425664242</v>
      </c>
      <c r="P2610" s="1">
        <f>(((ABS('How to'!$B$33)+'How to'!$B$32)*(N2610))/(11.82))^(1/2)</f>
        <v>147.44784793712134</v>
      </c>
      <c r="Q2610">
        <f>IF(P2610=0,'How to'!$B$34,MIN(ROUNDDOWN(2*P2610,-1)/2,'How to'!$B$34))</f>
        <v>145</v>
      </c>
      <c r="R2610">
        <f t="shared" si="655"/>
        <v>120</v>
      </c>
      <c r="S2610" t="str">
        <f t="shared" si="645"/>
        <v/>
      </c>
      <c r="T2610">
        <f t="shared" si="641"/>
        <v>120</v>
      </c>
      <c r="U2610" t="str">
        <f t="shared" si="642"/>
        <v/>
      </c>
      <c r="W2610" t="str">
        <f t="shared" si="643"/>
        <v/>
      </c>
      <c r="X2610" t="str">
        <f t="shared" si="644"/>
        <v/>
      </c>
      <c r="AE2610" t="s">
        <v>52</v>
      </c>
    </row>
    <row r="2611" spans="1:31" x14ac:dyDescent="0.25">
      <c r="A2611">
        <v>46.027346889999997</v>
      </c>
      <c r="B2611">
        <v>-122.8834842</v>
      </c>
      <c r="C2611">
        <v>65.123614070000002</v>
      </c>
      <c r="D2611">
        <f t="shared" si="646"/>
        <v>185.43045712508891</v>
      </c>
      <c r="E2611">
        <f t="shared" si="647"/>
        <v>74.956611697385739</v>
      </c>
      <c r="F2611">
        <f t="shared" si="648"/>
        <v>200.00737003113684</v>
      </c>
      <c r="G2611">
        <f t="shared" si="649"/>
        <v>91.244141369740447</v>
      </c>
      <c r="H2611">
        <f t="shared" si="650"/>
        <v>41.095822302055609</v>
      </c>
      <c r="I2611">
        <f t="shared" si="651"/>
        <v>100.07177396740457</v>
      </c>
      <c r="J2611">
        <f t="shared" si="652"/>
        <v>10000.737016693025</v>
      </c>
      <c r="K2611">
        <f t="shared" si="653"/>
        <v>10014.359944983311</v>
      </c>
      <c r="L2611">
        <f t="shared" si="656"/>
        <v>3.6909251266160803</v>
      </c>
      <c r="M2611" s="1">
        <f t="shared" si="654"/>
        <v>1356.6192216644465</v>
      </c>
      <c r="N2611" s="1">
        <f>IF(M2611&lt;'How to'!$B$35,0,M2611)</f>
        <v>1356.6192216644465</v>
      </c>
      <c r="O2611" s="1">
        <f>(((ABS('How to'!$B$33))*(N2611))/(11.82))^(1/2)</f>
        <v>98.771058429099384</v>
      </c>
      <c r="P2611" s="1">
        <f>(((ABS('How to'!$B$33)+'How to'!$B$32)*(N2611))/(11.82))^(1/2)</f>
        <v>149.6020519961852</v>
      </c>
      <c r="Q2611">
        <f>IF(P2611=0,'How to'!$B$34,MIN(ROUNDDOWN(2*P2611,-1)/2,'How to'!$B$34))</f>
        <v>145</v>
      </c>
      <c r="R2611">
        <f t="shared" si="655"/>
        <v>120</v>
      </c>
      <c r="S2611" t="str">
        <f t="shared" si="645"/>
        <v/>
      </c>
      <c r="T2611">
        <f t="shared" ref="T2611:T2674" si="657">IF(Q2611=T2612,T2612,IF(Q2611&lt;T2612,Q2611,IF(MIN(Q2571:Q2610)&lt;Q2611,IF(MIN(Q2571:Q2610)&lt;T2612,T2612,MIN(Q2571:Q2610)),MIN(Q2571:Q2610))))</f>
        <v>120</v>
      </c>
      <c r="U2611" t="str">
        <f t="shared" ref="U2611:U2674" si="658">IF(T2612=T2611,"",T2611)</f>
        <v/>
      </c>
      <c r="W2611" t="str">
        <f t="shared" si="643"/>
        <v/>
      </c>
      <c r="X2611" t="str">
        <f t="shared" si="644"/>
        <v/>
      </c>
      <c r="AE2611" t="s">
        <v>52</v>
      </c>
    </row>
    <row r="2612" spans="1:31" x14ac:dyDescent="0.25">
      <c r="A2612">
        <v>46.027555880000001</v>
      </c>
      <c r="B2612">
        <v>-122.88360350000001</v>
      </c>
      <c r="C2612">
        <v>65.148614069999994</v>
      </c>
      <c r="D2612">
        <f t="shared" si="646"/>
        <v>186.79189460962567</v>
      </c>
      <c r="E2612">
        <f t="shared" si="647"/>
        <v>71.501442889128285</v>
      </c>
      <c r="F2612">
        <f t="shared" si="648"/>
        <v>200.00917035746332</v>
      </c>
      <c r="G2612">
        <f t="shared" si="649"/>
        <v>91.964378535010184</v>
      </c>
      <c r="H2612">
        <f t="shared" si="650"/>
        <v>39.457098366740098</v>
      </c>
      <c r="I2612">
        <f t="shared" si="651"/>
        <v>100.07152207722856</v>
      </c>
      <c r="J2612">
        <f t="shared" si="652"/>
        <v>10000.917056770197</v>
      </c>
      <c r="K2612">
        <f t="shared" si="653"/>
        <v>10014.309530853245</v>
      </c>
      <c r="L2612">
        <f t="shared" si="656"/>
        <v>3.6595729372493726</v>
      </c>
      <c r="M2612" s="1">
        <f t="shared" si="654"/>
        <v>1368.2347233636847</v>
      </c>
      <c r="N2612" s="1">
        <f>IF(M2612&lt;'How to'!$B$35,0,M2612)</f>
        <v>1368.2347233636847</v>
      </c>
      <c r="O2612" s="1">
        <f>(((ABS('How to'!$B$33))*(N2612))/(11.82))^(1/2)</f>
        <v>99.19300073466529</v>
      </c>
      <c r="P2612" s="1">
        <f>(((ABS('How to'!$B$33)+'How to'!$B$32)*(N2612))/(11.82))^(1/2)</f>
        <v>150.24114036620577</v>
      </c>
      <c r="Q2612">
        <f>IF(P2612=0,'How to'!$B$34,MIN(ROUNDDOWN(2*P2612,-1)/2,'How to'!$B$34))</f>
        <v>145</v>
      </c>
      <c r="R2612">
        <f t="shared" si="655"/>
        <v>120</v>
      </c>
      <c r="S2612" t="str">
        <f t="shared" si="645"/>
        <v/>
      </c>
      <c r="T2612">
        <f t="shared" si="657"/>
        <v>120</v>
      </c>
      <c r="U2612" t="str">
        <f t="shared" si="658"/>
        <v/>
      </c>
      <c r="W2612" t="str">
        <f t="shared" si="643"/>
        <v/>
      </c>
      <c r="X2612" t="str">
        <f t="shared" si="644"/>
        <v/>
      </c>
      <c r="AE2612" t="s">
        <v>52</v>
      </c>
    </row>
    <row r="2613" spans="1:31" x14ac:dyDescent="0.25">
      <c r="A2613">
        <v>46.027767070000003</v>
      </c>
      <c r="B2613">
        <v>-122.8837145</v>
      </c>
      <c r="C2613">
        <v>65.173614069999999</v>
      </c>
      <c r="D2613">
        <f t="shared" si="646"/>
        <v>188.34480163497619</v>
      </c>
      <c r="E2613">
        <f t="shared" si="647"/>
        <v>67.165189144504055</v>
      </c>
      <c r="F2613">
        <f t="shared" si="648"/>
        <v>199.96231378871252</v>
      </c>
      <c r="G2613">
        <f t="shared" si="649"/>
        <v>92.789256030237212</v>
      </c>
      <c r="H2613">
        <f t="shared" si="650"/>
        <v>37.478305848143684</v>
      </c>
      <c r="I2613">
        <f t="shared" si="651"/>
        <v>100.07232106777533</v>
      </c>
      <c r="J2613">
        <f t="shared" si="652"/>
        <v>9996.2317339338824</v>
      </c>
      <c r="K2613">
        <f t="shared" si="653"/>
        <v>10014.46944389191</v>
      </c>
      <c r="L2613">
        <f t="shared" si="656"/>
        <v>4.270563189794534</v>
      </c>
      <c r="M2613" s="1">
        <f t="shared" si="654"/>
        <v>1172.4998552677696</v>
      </c>
      <c r="N2613" s="1">
        <f>IF(M2613&lt;'How to'!$B$35,0,M2613)</f>
        <v>1172.4998552677696</v>
      </c>
      <c r="O2613" s="1">
        <f>(((ABS('How to'!$B$33))*(N2613))/(11.82))^(1/2)</f>
        <v>91.824193687403692</v>
      </c>
      <c r="P2613" s="1">
        <f>(((ABS('How to'!$B$33)+'How to'!$B$32)*(N2613))/(11.82))^(1/2)</f>
        <v>139.08009104095621</v>
      </c>
      <c r="Q2613">
        <f>IF(P2613=0,'How to'!$B$34,MIN(ROUNDDOWN(2*P2613,-1)/2,'How to'!$B$34))</f>
        <v>135</v>
      </c>
      <c r="R2613">
        <f t="shared" si="655"/>
        <v>120</v>
      </c>
      <c r="S2613" t="str">
        <f t="shared" si="645"/>
        <v/>
      </c>
      <c r="T2613">
        <f t="shared" si="657"/>
        <v>120</v>
      </c>
      <c r="U2613" t="str">
        <f t="shared" si="658"/>
        <v/>
      </c>
      <c r="W2613" t="str">
        <f t="shared" si="643"/>
        <v/>
      </c>
      <c r="X2613" t="str">
        <f t="shared" si="644"/>
        <v/>
      </c>
      <c r="AE2613" t="s">
        <v>52</v>
      </c>
    </row>
    <row r="2614" spans="1:31" x14ac:dyDescent="0.25">
      <c r="A2614">
        <v>46.027979709999997</v>
      </c>
      <c r="B2614">
        <v>-122.8838197</v>
      </c>
      <c r="C2614">
        <v>65.198614070000005</v>
      </c>
      <c r="D2614">
        <f t="shared" si="646"/>
        <v>189.87655795515869</v>
      </c>
      <c r="E2614">
        <f t="shared" si="647"/>
        <v>62.519807248648014</v>
      </c>
      <c r="F2614">
        <f t="shared" si="648"/>
        <v>199.90456112682082</v>
      </c>
      <c r="G2614">
        <f t="shared" si="649"/>
        <v>93.557360579721689</v>
      </c>
      <c r="H2614">
        <f t="shared" si="650"/>
        <v>35.522714465101537</v>
      </c>
      <c r="I2614">
        <f t="shared" si="651"/>
        <v>100.0741872892965</v>
      </c>
      <c r="J2614">
        <f t="shared" si="652"/>
        <v>9990.4583898267101</v>
      </c>
      <c r="K2614">
        <f t="shared" si="653"/>
        <v>10014.842961613194</v>
      </c>
      <c r="L2614">
        <f t="shared" si="656"/>
        <v>4.9380736918847443</v>
      </c>
      <c r="M2614" s="1">
        <f t="shared" si="654"/>
        <v>1014.0434900831511</v>
      </c>
      <c r="N2614" s="1">
        <f>IF(M2614&lt;'How to'!$B$35,0,M2614)</f>
        <v>1014.0434900831511</v>
      </c>
      <c r="O2614" s="1">
        <f>(((ABS('How to'!$B$33))*(N2614))/(11.82))^(1/2)</f>
        <v>85.394326032434137</v>
      </c>
      <c r="P2614" s="1">
        <f>(((ABS('How to'!$B$33)+'How to'!$B$32)*(N2614))/(11.82))^(1/2)</f>
        <v>129.34119170600741</v>
      </c>
      <c r="Q2614">
        <f>IF(P2614=0,'How to'!$B$34,MIN(ROUNDDOWN(2*P2614,-1)/2,'How to'!$B$34))</f>
        <v>125</v>
      </c>
      <c r="R2614">
        <f t="shared" si="655"/>
        <v>120</v>
      </c>
      <c r="S2614" t="str">
        <f t="shared" si="645"/>
        <v/>
      </c>
      <c r="T2614">
        <f t="shared" si="657"/>
        <v>120</v>
      </c>
      <c r="U2614" t="str">
        <f t="shared" si="658"/>
        <v/>
      </c>
      <c r="W2614" t="str">
        <f t="shared" si="643"/>
        <v/>
      </c>
      <c r="X2614" t="str">
        <f t="shared" si="644"/>
        <v/>
      </c>
      <c r="AE2614" t="s">
        <v>52</v>
      </c>
    </row>
    <row r="2615" spans="1:31" x14ac:dyDescent="0.25">
      <c r="A2615">
        <v>46.02819298</v>
      </c>
      <c r="B2615">
        <v>-122.88392229999999</v>
      </c>
      <c r="C2615">
        <v>65.223614069999996</v>
      </c>
      <c r="D2615">
        <f t="shared" si="646"/>
        <v>191.24467461024804</v>
      </c>
      <c r="E2615">
        <f t="shared" si="647"/>
        <v>58.160431990735724</v>
      </c>
      <c r="F2615">
        <f t="shared" si="648"/>
        <v>199.89287485082767</v>
      </c>
      <c r="G2615">
        <f t="shared" si="649"/>
        <v>94.18631575534846</v>
      </c>
      <c r="H2615">
        <f t="shared" si="650"/>
        <v>33.860839314350955</v>
      </c>
      <c r="I2615">
        <f t="shared" si="651"/>
        <v>100.08805380582888</v>
      </c>
      <c r="J2615">
        <f t="shared" si="652"/>
        <v>9989.2903540321622</v>
      </c>
      <c r="K2615">
        <f t="shared" si="653"/>
        <v>10017.618514638496</v>
      </c>
      <c r="L2615">
        <f t="shared" si="656"/>
        <v>5.3224205589500126</v>
      </c>
      <c r="M2615" s="1">
        <f t="shared" si="654"/>
        <v>941.07731657856198</v>
      </c>
      <c r="N2615" s="1">
        <f>IF(M2615&lt;'How to'!$B$35,0,M2615)</f>
        <v>941.07731657856198</v>
      </c>
      <c r="O2615" s="1">
        <f>(((ABS('How to'!$B$33))*(N2615))/(11.82))^(1/2)</f>
        <v>82.264673298188441</v>
      </c>
      <c r="P2615" s="1">
        <f>(((ABS('How to'!$B$33)+'How to'!$B$32)*(N2615))/(11.82))^(1/2)</f>
        <v>124.60091172394448</v>
      </c>
      <c r="Q2615">
        <f>IF(P2615=0,'How to'!$B$34,MIN(ROUNDDOWN(2*P2615,-1)/2,'How to'!$B$34))</f>
        <v>120</v>
      </c>
      <c r="R2615">
        <f t="shared" si="655"/>
        <v>120</v>
      </c>
      <c r="S2615" t="str">
        <f t="shared" si="645"/>
        <v/>
      </c>
      <c r="T2615">
        <f t="shared" si="657"/>
        <v>120</v>
      </c>
      <c r="U2615">
        <f t="shared" si="658"/>
        <v>120</v>
      </c>
      <c r="W2615" t="str">
        <f t="shared" si="643"/>
        <v/>
      </c>
      <c r="X2615" t="str">
        <f t="shared" si="644"/>
        <v>65.22361407 120</v>
      </c>
      <c r="AE2615" t="s">
        <v>52</v>
      </c>
    </row>
    <row r="2616" spans="1:31" x14ac:dyDescent="0.25">
      <c r="A2616">
        <v>46.028407729999998</v>
      </c>
      <c r="B2616">
        <v>-122.88401810000001</v>
      </c>
      <c r="C2616">
        <v>65.248614070000002</v>
      </c>
      <c r="D2616">
        <f t="shared" si="646"/>
        <v>192.4613967446756</v>
      </c>
      <c r="E2616">
        <f t="shared" si="647"/>
        <v>54.172077617781966</v>
      </c>
      <c r="F2616">
        <f t="shared" si="648"/>
        <v>199.93999907556872</v>
      </c>
      <c r="G2616">
        <f t="shared" si="649"/>
        <v>94.827516074615474</v>
      </c>
      <c r="H2616">
        <f t="shared" si="650"/>
        <v>32.044396199009604</v>
      </c>
      <c r="I2616">
        <f t="shared" si="651"/>
        <v>100.09546010004928</v>
      </c>
      <c r="J2616">
        <f t="shared" si="652"/>
        <v>9994.0008075846054</v>
      </c>
      <c r="K2616">
        <f t="shared" si="653"/>
        <v>10019.101132640557</v>
      </c>
      <c r="L2616">
        <f t="shared" si="656"/>
        <v>5.0100224606234596</v>
      </c>
      <c r="M2616" s="1">
        <f t="shared" si="654"/>
        <v>999.9058099425921</v>
      </c>
      <c r="N2616" s="1">
        <f>IF(M2616&lt;'How to'!$B$35,0,M2616)</f>
        <v>999.9058099425921</v>
      </c>
      <c r="O2616" s="1">
        <f>(((ABS('How to'!$B$33))*(N2616))/(11.82))^(1/2)</f>
        <v>84.796957574960032</v>
      </c>
      <c r="P2616" s="1">
        <f>(((ABS('How to'!$B$33)+'How to'!$B$32)*(N2616))/(11.82))^(1/2)</f>
        <v>128.4363968353513</v>
      </c>
      <c r="Q2616">
        <f>IF(P2616=0,'How to'!$B$34,MIN(ROUNDDOWN(2*P2616,-1)/2,'How to'!$B$34))</f>
        <v>125</v>
      </c>
      <c r="R2616">
        <f t="shared" si="655"/>
        <v>145</v>
      </c>
      <c r="S2616">
        <f t="shared" si="645"/>
        <v>145</v>
      </c>
      <c r="T2616">
        <f t="shared" si="657"/>
        <v>125</v>
      </c>
      <c r="U2616">
        <f t="shared" si="658"/>
        <v>125</v>
      </c>
      <c r="W2616" t="str">
        <f t="shared" si="643"/>
        <v>65.24861407 145</v>
      </c>
      <c r="X2616" t="str">
        <f t="shared" si="644"/>
        <v>65.24861407 125</v>
      </c>
      <c r="AE2616" t="s">
        <v>52</v>
      </c>
    </row>
    <row r="2617" spans="1:31" x14ac:dyDescent="0.25">
      <c r="A2617">
        <v>46.028625460000001</v>
      </c>
      <c r="B2617">
        <v>-122.8840986</v>
      </c>
      <c r="C2617">
        <v>65.273614069999994</v>
      </c>
      <c r="D2617">
        <f t="shared" si="646"/>
        <v>193.47217780446491</v>
      </c>
      <c r="E2617">
        <f t="shared" si="647"/>
        <v>50.639756662400842</v>
      </c>
      <c r="F2617">
        <f t="shared" si="648"/>
        <v>199.98967108135773</v>
      </c>
      <c r="G2617">
        <f t="shared" si="649"/>
        <v>95.555545604738981</v>
      </c>
      <c r="H2617">
        <f t="shared" si="650"/>
        <v>29.686939438948375</v>
      </c>
      <c r="I2617">
        <f t="shared" si="651"/>
        <v>100.06086482272248</v>
      </c>
      <c r="J2617">
        <f t="shared" si="652"/>
        <v>9998.9671348074135</v>
      </c>
      <c r="K2617">
        <f t="shared" si="653"/>
        <v>10012.176669071141</v>
      </c>
      <c r="L2617">
        <f t="shared" si="656"/>
        <v>3.6344922979320811</v>
      </c>
      <c r="M2617" s="1">
        <f t="shared" si="654"/>
        <v>1377.3831182374186</v>
      </c>
      <c r="N2617" s="1">
        <f>IF(M2617&lt;'How to'!$B$35,0,M2617)</f>
        <v>1377.3831182374186</v>
      </c>
      <c r="O2617" s="1">
        <f>(((ABS('How to'!$B$33))*(N2617))/(11.82))^(1/2)</f>
        <v>99.524064147053991</v>
      </c>
      <c r="P2617" s="1">
        <f>(((ABS('How to'!$B$33)+'How to'!$B$32)*(N2617))/(11.82))^(1/2)</f>
        <v>150.7425804299443</v>
      </c>
      <c r="Q2617">
        <f>IF(P2617=0,'How to'!$B$34,MIN(ROUNDDOWN(2*P2617,-1)/2,'How to'!$B$34))</f>
        <v>145</v>
      </c>
      <c r="R2617">
        <f t="shared" si="655"/>
        <v>145</v>
      </c>
      <c r="S2617" t="str">
        <f t="shared" si="645"/>
        <v/>
      </c>
      <c r="T2617">
        <f t="shared" si="657"/>
        <v>145</v>
      </c>
      <c r="U2617" t="str">
        <f t="shared" si="658"/>
        <v/>
      </c>
      <c r="W2617" t="str">
        <f t="shared" si="643"/>
        <v/>
      </c>
      <c r="X2617" t="str">
        <f t="shared" si="644"/>
        <v/>
      </c>
      <c r="AE2617" t="s">
        <v>52</v>
      </c>
    </row>
    <row r="2618" spans="1:31" x14ac:dyDescent="0.25">
      <c r="A2618">
        <v>46.028844960000001</v>
      </c>
      <c r="B2618">
        <v>-122.884169</v>
      </c>
      <c r="C2618">
        <v>65.298614069999999</v>
      </c>
      <c r="D2618">
        <f t="shared" si="646"/>
        <v>194.33267754026642</v>
      </c>
      <c r="E2618">
        <f t="shared" si="647"/>
        <v>47.501634388607229</v>
      </c>
      <c r="F2618">
        <f t="shared" si="648"/>
        <v>200.05397978935105</v>
      </c>
      <c r="G2618">
        <f t="shared" si="649"/>
        <v>96.319197375436985</v>
      </c>
      <c r="H2618">
        <f t="shared" si="650"/>
        <v>26.997156101784039</v>
      </c>
      <c r="I2618">
        <f t="shared" si="651"/>
        <v>100.03116624648781</v>
      </c>
      <c r="J2618">
        <f t="shared" si="652"/>
        <v>10005.398707389519</v>
      </c>
      <c r="K2618">
        <f t="shared" si="653"/>
        <v>10006.234220632483</v>
      </c>
      <c r="L2618">
        <f t="shared" si="656"/>
        <v>0.91406413503879769</v>
      </c>
      <c r="M2618" s="1">
        <f t="shared" si="654"/>
        <v>5473.4858513006666</v>
      </c>
      <c r="N2618" s="1">
        <f>IF(M2618&lt;'How to'!$B$35,0,M2618)</f>
        <v>5473.4858513006666</v>
      </c>
      <c r="O2618" s="1">
        <f>(((ABS('How to'!$B$33))*(N2618))/(11.82))^(1/2)</f>
        <v>198.39591443119804</v>
      </c>
      <c r="P2618" s="1">
        <f>(((ABS('How to'!$B$33)+'How to'!$B$32)*(N2618))/(11.82))^(1/2)</f>
        <v>300.49729524638275</v>
      </c>
      <c r="Q2618">
        <f>IF(P2618=0,'How to'!$B$34,MIN(ROUNDDOWN(2*P2618,-1)/2,'How to'!$B$34))</f>
        <v>145</v>
      </c>
      <c r="R2618">
        <f t="shared" si="655"/>
        <v>145</v>
      </c>
      <c r="S2618" t="str">
        <f t="shared" si="645"/>
        <v/>
      </c>
      <c r="T2618">
        <f t="shared" si="657"/>
        <v>145</v>
      </c>
      <c r="U2618" t="str">
        <f t="shared" si="658"/>
        <v/>
      </c>
      <c r="W2618" t="str">
        <f t="shared" si="643"/>
        <v/>
      </c>
      <c r="X2618" t="str">
        <f t="shared" si="644"/>
        <v/>
      </c>
      <c r="AE2618" t="s">
        <v>52</v>
      </c>
    </row>
    <row r="2619" spans="1:31" x14ac:dyDescent="0.25">
      <c r="A2619">
        <v>46.029064869999999</v>
      </c>
      <c r="B2619">
        <v>-122.8842367</v>
      </c>
      <c r="C2619">
        <v>65.323614070000005</v>
      </c>
      <c r="D2619">
        <f t="shared" si="646"/>
        <v>195.11748001534153</v>
      </c>
      <c r="E2619">
        <f t="shared" si="647"/>
        <v>44.595401883169011</v>
      </c>
      <c r="F2619">
        <f t="shared" si="648"/>
        <v>200.14889676602905</v>
      </c>
      <c r="G2619">
        <f t="shared" si="649"/>
        <v>97.058358854899609</v>
      </c>
      <c r="H2619">
        <f t="shared" si="650"/>
        <v>24.299663454090553</v>
      </c>
      <c r="I2619">
        <f t="shared" si="651"/>
        <v>100.05397876940494</v>
      </c>
      <c r="J2619">
        <f t="shared" si="652"/>
        <v>10014.895219164639</v>
      </c>
      <c r="K2619">
        <f t="shared" si="653"/>
        <v>10010.798667588533</v>
      </c>
      <c r="L2619">
        <f t="shared" si="656"/>
        <v>0</v>
      </c>
      <c r="M2619" s="1">
        <f t="shared" si="654"/>
        <v>0</v>
      </c>
      <c r="N2619" s="1">
        <f>IF(M2619&lt;'How to'!$B$35,0,M2619)</f>
        <v>0</v>
      </c>
      <c r="O2619" s="1">
        <f>(((ABS('How to'!$B$33))*(N2619))/(11.82))^(1/2)</f>
        <v>0</v>
      </c>
      <c r="P2619" s="1">
        <f>(((ABS('How to'!$B$33)+'How to'!$B$32)*(N2619))/(11.82))^(1/2)</f>
        <v>0</v>
      </c>
      <c r="Q2619">
        <f>IF(P2619=0,'How to'!$B$34,MIN(ROUNDDOWN(2*P2619,-1)/2,'How to'!$B$34))</f>
        <v>145</v>
      </c>
      <c r="R2619">
        <f t="shared" si="655"/>
        <v>145</v>
      </c>
      <c r="S2619" t="str">
        <f t="shared" si="645"/>
        <v/>
      </c>
      <c r="T2619">
        <f t="shared" si="657"/>
        <v>145</v>
      </c>
      <c r="U2619" t="str">
        <f t="shared" si="658"/>
        <v/>
      </c>
      <c r="W2619" t="str">
        <f t="shared" si="643"/>
        <v/>
      </c>
      <c r="X2619" t="str">
        <f t="shared" si="644"/>
        <v/>
      </c>
      <c r="AE2619" t="s">
        <v>52</v>
      </c>
    </row>
    <row r="2620" spans="1:31" x14ac:dyDescent="0.25">
      <c r="A2620">
        <v>46.029284789999998</v>
      </c>
      <c r="B2620">
        <v>-122.8843044</v>
      </c>
      <c r="C2620">
        <v>65.348614069999996</v>
      </c>
      <c r="D2620">
        <f t="shared" si="646"/>
        <v>195.73752963023142</v>
      </c>
      <c r="E2620">
        <f t="shared" si="647"/>
        <v>42.207022653665874</v>
      </c>
      <c r="F2620">
        <f t="shared" si="648"/>
        <v>200.23639346290869</v>
      </c>
      <c r="G2620">
        <f t="shared" si="649"/>
        <v>97.633880670060137</v>
      </c>
      <c r="H2620">
        <f t="shared" si="650"/>
        <v>22.127754516108823</v>
      </c>
      <c r="I2620">
        <f t="shared" si="651"/>
        <v>100.11000037269362</v>
      </c>
      <c r="J2620">
        <f t="shared" si="652"/>
        <v>10023.653316758197</v>
      </c>
      <c r="K2620">
        <f t="shared" si="653"/>
        <v>10022.012174620717</v>
      </c>
      <c r="L2620">
        <f t="shared" si="656"/>
        <v>0</v>
      </c>
      <c r="M2620" s="1">
        <f t="shared" si="654"/>
        <v>0</v>
      </c>
      <c r="N2620" s="1">
        <f>IF(M2620&lt;'How to'!$B$35,0,M2620)</f>
        <v>0</v>
      </c>
      <c r="O2620" s="1">
        <f>(((ABS('How to'!$B$33))*(N2620))/(11.82))^(1/2)</f>
        <v>0</v>
      </c>
      <c r="P2620" s="1">
        <f>(((ABS('How to'!$B$33)+'How to'!$B$32)*(N2620))/(11.82))^(1/2)</f>
        <v>0</v>
      </c>
      <c r="Q2620">
        <f>IF(P2620=0,'How to'!$B$34,MIN(ROUNDDOWN(2*P2620,-1)/2,'How to'!$B$34))</f>
        <v>145</v>
      </c>
      <c r="R2620">
        <f t="shared" si="655"/>
        <v>145</v>
      </c>
      <c r="S2620" t="str">
        <f t="shared" si="645"/>
        <v/>
      </c>
      <c r="T2620">
        <f t="shared" si="657"/>
        <v>145</v>
      </c>
      <c r="U2620" t="str">
        <f t="shared" si="658"/>
        <v/>
      </c>
      <c r="W2620" t="str">
        <f t="shared" si="643"/>
        <v/>
      </c>
      <c r="X2620" t="str">
        <f t="shared" si="644"/>
        <v/>
      </c>
      <c r="AE2620" t="s">
        <v>52</v>
      </c>
    </row>
    <row r="2621" spans="1:31" x14ac:dyDescent="0.25">
      <c r="A2621">
        <v>46.029505059999998</v>
      </c>
      <c r="B2621">
        <v>-122.88436969999999</v>
      </c>
      <c r="C2621">
        <v>65.373614070000002</v>
      </c>
      <c r="D2621">
        <f t="shared" si="646"/>
        <v>196.02584713456679</v>
      </c>
      <c r="E2621">
        <f t="shared" si="647"/>
        <v>41.008893927311377</v>
      </c>
      <c r="F2621">
        <f t="shared" si="648"/>
        <v>200.26947377462702</v>
      </c>
      <c r="G2621">
        <f t="shared" si="649"/>
        <v>97.916632199725925</v>
      </c>
      <c r="H2621">
        <f t="shared" si="650"/>
        <v>20.952882928984351</v>
      </c>
      <c r="I2621">
        <f t="shared" si="651"/>
        <v>100.1333618948856</v>
      </c>
      <c r="J2621">
        <f t="shared" si="652"/>
        <v>10026.965531491505</v>
      </c>
      <c r="K2621">
        <f t="shared" si="653"/>
        <v>10026.690164372127</v>
      </c>
      <c r="L2621">
        <f t="shared" si="656"/>
        <v>0</v>
      </c>
      <c r="M2621" s="1">
        <f t="shared" si="654"/>
        <v>0</v>
      </c>
      <c r="N2621" s="1">
        <f>IF(M2621&lt;'How to'!$B$35,0,M2621)</f>
        <v>0</v>
      </c>
      <c r="O2621" s="1">
        <f>(((ABS('How to'!$B$33))*(N2621))/(11.82))^(1/2)</f>
        <v>0</v>
      </c>
      <c r="P2621" s="1">
        <f>(((ABS('How to'!$B$33)+'How to'!$B$32)*(N2621))/(11.82))^(1/2)</f>
        <v>0</v>
      </c>
      <c r="Q2621">
        <f>IF(P2621=0,'How to'!$B$34,MIN(ROUNDDOWN(2*P2621,-1)/2,'How to'!$B$34))</f>
        <v>145</v>
      </c>
      <c r="R2621">
        <f t="shared" si="655"/>
        <v>145</v>
      </c>
      <c r="S2621" t="str">
        <f t="shared" si="645"/>
        <v/>
      </c>
      <c r="T2621">
        <f t="shared" si="657"/>
        <v>145</v>
      </c>
      <c r="U2621" t="str">
        <f t="shared" si="658"/>
        <v/>
      </c>
      <c r="W2621" t="str">
        <f t="shared" si="643"/>
        <v/>
      </c>
      <c r="X2621" t="str">
        <f t="shared" si="644"/>
        <v/>
      </c>
      <c r="AE2621" t="s">
        <v>52</v>
      </c>
    </row>
    <row r="2622" spans="1:31" x14ac:dyDescent="0.25">
      <c r="A2622">
        <v>46.029725429999999</v>
      </c>
      <c r="B2622">
        <v>-122.8844343</v>
      </c>
      <c r="C2622">
        <v>65.398614069999994</v>
      </c>
      <c r="D2622">
        <f t="shared" si="646"/>
        <v>196.1160159299086</v>
      </c>
      <c r="E2622">
        <f t="shared" si="647"/>
        <v>40.59137810008685</v>
      </c>
      <c r="F2622">
        <f t="shared" si="648"/>
        <v>200.27269329662587</v>
      </c>
      <c r="G2622">
        <f t="shared" si="649"/>
        <v>98.013480164829446</v>
      </c>
      <c r="H2622">
        <f t="shared" si="650"/>
        <v>20.504528675957012</v>
      </c>
      <c r="I2622">
        <f t="shared" si="651"/>
        <v>100.13529842290659</v>
      </c>
      <c r="J2622">
        <f t="shared" si="652"/>
        <v>10027.287920071094</v>
      </c>
      <c r="K2622">
        <f t="shared" si="653"/>
        <v>10027.077990244559</v>
      </c>
      <c r="L2622">
        <f t="shared" si="656"/>
        <v>0</v>
      </c>
      <c r="M2622" s="1">
        <f t="shared" si="654"/>
        <v>0</v>
      </c>
      <c r="N2622" s="1">
        <f>IF(M2622&lt;'How to'!$B$35,0,M2622)</f>
        <v>0</v>
      </c>
      <c r="O2622" s="1">
        <f>(((ABS('How to'!$B$33))*(N2622))/(11.82))^(1/2)</f>
        <v>0</v>
      </c>
      <c r="P2622" s="1">
        <f>(((ABS('How to'!$B$33)+'How to'!$B$32)*(N2622))/(11.82))^(1/2)</f>
        <v>0</v>
      </c>
      <c r="Q2622">
        <f>IF(P2622=0,'How to'!$B$34,MIN(ROUNDDOWN(2*P2622,-1)/2,'How to'!$B$34))</f>
        <v>145</v>
      </c>
      <c r="R2622">
        <f t="shared" si="655"/>
        <v>145</v>
      </c>
      <c r="S2622" t="str">
        <f t="shared" si="645"/>
        <v/>
      </c>
      <c r="T2622">
        <f t="shared" si="657"/>
        <v>145</v>
      </c>
      <c r="U2622" t="str">
        <f t="shared" si="658"/>
        <v/>
      </c>
      <c r="W2622" t="str">
        <f t="shared" si="643"/>
        <v/>
      </c>
      <c r="X2622" t="str">
        <f t="shared" si="644"/>
        <v/>
      </c>
      <c r="AE2622" t="s">
        <v>52</v>
      </c>
    </row>
    <row r="2623" spans="1:31" x14ac:dyDescent="0.25">
      <c r="A2623">
        <v>46.029945750000003</v>
      </c>
      <c r="B2623">
        <v>-122.8844993</v>
      </c>
      <c r="C2623">
        <v>65.423614069999999</v>
      </c>
      <c r="D2623">
        <f t="shared" si="646"/>
        <v>196.16054373042897</v>
      </c>
      <c r="E2623">
        <f t="shared" si="647"/>
        <v>40.382540968662269</v>
      </c>
      <c r="F2623">
        <f t="shared" si="648"/>
        <v>200.27408352481163</v>
      </c>
      <c r="G2623">
        <f t="shared" si="649"/>
        <v>98.05912116044189</v>
      </c>
      <c r="H2623">
        <f t="shared" si="650"/>
        <v>20.295769968308633</v>
      </c>
      <c r="I2623">
        <f t="shared" si="651"/>
        <v>100.13745313999513</v>
      </c>
      <c r="J2623">
        <f t="shared" si="652"/>
        <v>10027.427132925806</v>
      </c>
      <c r="K2623">
        <f t="shared" si="653"/>
        <v>10027.50952136472</v>
      </c>
      <c r="L2623">
        <f t="shared" si="656"/>
        <v>0.28703386370560435</v>
      </c>
      <c r="M2623" s="1">
        <f t="shared" si="654"/>
        <v>17467.467761311629</v>
      </c>
      <c r="N2623" s="1">
        <f>IF(M2623&lt;'How to'!$B$35,0,M2623)</f>
        <v>17467.467761311629</v>
      </c>
      <c r="O2623" s="1">
        <f>(((ABS('How to'!$B$33))*(N2623))/(11.82))^(1/2)</f>
        <v>354.41794227969132</v>
      </c>
      <c r="P2623" s="1">
        <f>(((ABS('How to'!$B$33)+'How to'!$B$32)*(N2623))/(11.82))^(1/2)</f>
        <v>536.81364027669861</v>
      </c>
      <c r="Q2623">
        <f>IF(P2623=0,'How to'!$B$34,MIN(ROUNDDOWN(2*P2623,-1)/2,'How to'!$B$34))</f>
        <v>145</v>
      </c>
      <c r="R2623">
        <f t="shared" si="655"/>
        <v>145</v>
      </c>
      <c r="S2623" t="str">
        <f t="shared" si="645"/>
        <v/>
      </c>
      <c r="T2623">
        <f t="shared" si="657"/>
        <v>145</v>
      </c>
      <c r="U2623" t="str">
        <f t="shared" si="658"/>
        <v/>
      </c>
      <c r="W2623" t="str">
        <f t="shared" si="643"/>
        <v/>
      </c>
      <c r="X2623" t="str">
        <f t="shared" si="644"/>
        <v/>
      </c>
      <c r="AE2623" t="s">
        <v>52</v>
      </c>
    </row>
    <row r="2624" spans="1:31" x14ac:dyDescent="0.25">
      <c r="A2624">
        <v>46.03016607</v>
      </c>
      <c r="B2624">
        <v>-122.8845642</v>
      </c>
      <c r="C2624">
        <v>65.448614070000005</v>
      </c>
      <c r="D2624">
        <f t="shared" si="646"/>
        <v>196.20507153015834</v>
      </c>
      <c r="E2624">
        <f t="shared" si="647"/>
        <v>40.173705499144404</v>
      </c>
      <c r="F2624">
        <f t="shared" si="648"/>
        <v>200.27570174059193</v>
      </c>
      <c r="G2624">
        <f t="shared" si="649"/>
        <v>98.103648960171284</v>
      </c>
      <c r="H2624">
        <f t="shared" si="650"/>
        <v>20.079284139809047</v>
      </c>
      <c r="I2624">
        <f t="shared" si="651"/>
        <v>100.13742352820799</v>
      </c>
      <c r="J2624">
        <f t="shared" si="652"/>
        <v>10027.589176921634</v>
      </c>
      <c r="K2624">
        <f t="shared" si="653"/>
        <v>10027.503590867704</v>
      </c>
      <c r="L2624">
        <f t="shared" si="656"/>
        <v>0</v>
      </c>
      <c r="M2624" s="1">
        <f t="shared" si="654"/>
        <v>0</v>
      </c>
      <c r="N2624" s="1">
        <f>IF(M2624&lt;'How to'!$B$35,0,M2624)</f>
        <v>0</v>
      </c>
      <c r="O2624" s="1">
        <f>(((ABS('How to'!$B$33))*(N2624))/(11.82))^(1/2)</f>
        <v>0</v>
      </c>
      <c r="P2624" s="1">
        <f>(((ABS('How to'!$B$33)+'How to'!$B$32)*(N2624))/(11.82))^(1/2)</f>
        <v>0</v>
      </c>
      <c r="Q2624">
        <f>IF(P2624=0,'How to'!$B$34,MIN(ROUNDDOWN(2*P2624,-1)/2,'How to'!$B$34))</f>
        <v>145</v>
      </c>
      <c r="R2624">
        <f t="shared" si="655"/>
        <v>145</v>
      </c>
      <c r="S2624" t="str">
        <f t="shared" si="645"/>
        <v/>
      </c>
      <c r="T2624">
        <f t="shared" si="657"/>
        <v>145</v>
      </c>
      <c r="U2624" t="str">
        <f t="shared" si="658"/>
        <v/>
      </c>
      <c r="W2624" t="str">
        <f t="shared" si="643"/>
        <v/>
      </c>
      <c r="X2624" t="str">
        <f t="shared" si="644"/>
        <v/>
      </c>
      <c r="AE2624" t="s">
        <v>52</v>
      </c>
    </row>
    <row r="2625" spans="1:31" x14ac:dyDescent="0.25">
      <c r="A2625">
        <v>46.030386389999997</v>
      </c>
      <c r="B2625">
        <v>-122.88462920000001</v>
      </c>
      <c r="C2625">
        <v>65.473614069999996</v>
      </c>
      <c r="D2625">
        <f t="shared" si="646"/>
        <v>196.20952431052677</v>
      </c>
      <c r="E2625">
        <f t="shared" si="647"/>
        <v>40.150359399441385</v>
      </c>
      <c r="F2625">
        <f t="shared" si="648"/>
        <v>200.27538238652176</v>
      </c>
      <c r="G2625">
        <f t="shared" si="649"/>
        <v>98.10921493484085</v>
      </c>
      <c r="H2625">
        <f t="shared" si="650"/>
        <v>20.056017955662288</v>
      </c>
      <c r="I2625">
        <f t="shared" si="651"/>
        <v>100.13821404123726</v>
      </c>
      <c r="J2625">
        <f t="shared" si="652"/>
        <v>10027.557197516877</v>
      </c>
      <c r="K2625">
        <f t="shared" si="653"/>
        <v>10027.661911368648</v>
      </c>
      <c r="L2625">
        <f t="shared" si="656"/>
        <v>0.32359519738636594</v>
      </c>
      <c r="M2625" s="1">
        <f t="shared" si="654"/>
        <v>15494.145142388854</v>
      </c>
      <c r="N2625" s="1">
        <f>IF(M2625&lt;'How to'!$B$35,0,M2625)</f>
        <v>15494.145142388854</v>
      </c>
      <c r="O2625" s="1">
        <f>(((ABS('How to'!$B$33))*(N2625))/(11.82))^(1/2)</f>
        <v>333.79861821374999</v>
      </c>
      <c r="P2625" s="1">
        <f>(((ABS('How to'!$B$33)+'How to'!$B$32)*(N2625))/(11.82))^(1/2)</f>
        <v>505.58290082630162</v>
      </c>
      <c r="Q2625">
        <f>IF(P2625=0,'How to'!$B$34,MIN(ROUNDDOWN(2*P2625,-1)/2,'How to'!$B$34))</f>
        <v>145</v>
      </c>
      <c r="R2625">
        <f t="shared" si="655"/>
        <v>145</v>
      </c>
      <c r="S2625" t="str">
        <f t="shared" si="645"/>
        <v/>
      </c>
      <c r="T2625">
        <f t="shared" si="657"/>
        <v>145</v>
      </c>
      <c r="U2625" t="str">
        <f t="shared" si="658"/>
        <v/>
      </c>
      <c r="W2625" t="str">
        <f t="shared" si="643"/>
        <v/>
      </c>
      <c r="X2625" t="str">
        <f t="shared" si="644"/>
        <v/>
      </c>
      <c r="AE2625" t="s">
        <v>52</v>
      </c>
    </row>
    <row r="2626" spans="1:31" x14ac:dyDescent="0.25">
      <c r="A2626">
        <v>46.0306067</v>
      </c>
      <c r="B2626">
        <v>-122.8846942</v>
      </c>
      <c r="C2626">
        <v>65.498614070000002</v>
      </c>
      <c r="D2626">
        <f t="shared" si="646"/>
        <v>196.20284513997413</v>
      </c>
      <c r="E2626">
        <f t="shared" si="647"/>
        <v>40.18111385401086</v>
      </c>
      <c r="F2626">
        <f t="shared" si="648"/>
        <v>200.2750068070643</v>
      </c>
      <c r="G2626">
        <f t="shared" si="649"/>
        <v>98.102535765079168</v>
      </c>
      <c r="H2626">
        <f t="shared" si="650"/>
        <v>20.086852750121363</v>
      </c>
      <c r="I2626">
        <f t="shared" si="651"/>
        <v>100.13785087040613</v>
      </c>
      <c r="J2626">
        <f t="shared" si="652"/>
        <v>10027.519587892413</v>
      </c>
      <c r="K2626">
        <f t="shared" si="653"/>
        <v>10027.589176943697</v>
      </c>
      <c r="L2626">
        <f t="shared" si="656"/>
        <v>0.26379736784775015</v>
      </c>
      <c r="M2626" s="1">
        <f t="shared" si="654"/>
        <v>19006.234328181563</v>
      </c>
      <c r="N2626" s="1">
        <f>IF(M2626&lt;'How to'!$B$35,0,M2626)</f>
        <v>19006.234328181563</v>
      </c>
      <c r="O2626" s="1">
        <f>(((ABS('How to'!$B$33))*(N2626))/(11.82))^(1/2)</f>
        <v>369.69941578041261</v>
      </c>
      <c r="P2626" s="1">
        <f>(((ABS('How to'!$B$33)+'How to'!$B$32)*(N2626))/(11.82))^(1/2)</f>
        <v>559.9594871431093</v>
      </c>
      <c r="Q2626">
        <f>IF(P2626=0,'How to'!$B$34,MIN(ROUNDDOWN(2*P2626,-1)/2,'How to'!$B$34))</f>
        <v>145</v>
      </c>
      <c r="R2626">
        <f t="shared" si="655"/>
        <v>145</v>
      </c>
      <c r="S2626" t="str">
        <f t="shared" si="645"/>
        <v/>
      </c>
      <c r="T2626">
        <f t="shared" si="657"/>
        <v>145</v>
      </c>
      <c r="U2626" t="str">
        <f t="shared" si="658"/>
        <v/>
      </c>
      <c r="W2626" t="str">
        <f t="shared" si="643"/>
        <v/>
      </c>
      <c r="X2626" t="str">
        <f t="shared" si="644"/>
        <v/>
      </c>
      <c r="AE2626" t="s">
        <v>52</v>
      </c>
    </row>
    <row r="2627" spans="1:31" x14ac:dyDescent="0.25">
      <c r="A2627">
        <v>46.030827010000003</v>
      </c>
      <c r="B2627">
        <v>-122.8847592</v>
      </c>
      <c r="C2627">
        <v>65.523614069999994</v>
      </c>
      <c r="D2627">
        <f t="shared" si="646"/>
        <v>196.20284513997413</v>
      </c>
      <c r="E2627">
        <f t="shared" si="647"/>
        <v>40.180953691284479</v>
      </c>
      <c r="F2627">
        <f t="shared" si="648"/>
        <v>200.27497467372658</v>
      </c>
      <c r="G2627">
        <f t="shared" si="649"/>
        <v>98.101422569987065</v>
      </c>
      <c r="H2627">
        <f t="shared" si="650"/>
        <v>20.086772681121154</v>
      </c>
      <c r="I2627">
        <f t="shared" si="651"/>
        <v>100.13674424005507</v>
      </c>
      <c r="J2627">
        <f t="shared" si="652"/>
        <v>10027.516370140454</v>
      </c>
      <c r="K2627">
        <f t="shared" si="653"/>
        <v>10027.367546998201</v>
      </c>
      <c r="L2627">
        <f t="shared" si="656"/>
        <v>0</v>
      </c>
      <c r="M2627" s="1">
        <f t="shared" si="654"/>
        <v>0</v>
      </c>
      <c r="N2627" s="1">
        <f>IF(M2627&lt;'How to'!$B$35,0,M2627)</f>
        <v>0</v>
      </c>
      <c r="O2627" s="1">
        <f>(((ABS('How to'!$B$33))*(N2627))/(11.82))^(1/2)</f>
        <v>0</v>
      </c>
      <c r="P2627" s="1">
        <f>(((ABS('How to'!$B$33)+'How to'!$B$32)*(N2627))/(11.82))^(1/2)</f>
        <v>0</v>
      </c>
      <c r="Q2627">
        <f>IF(P2627=0,'How to'!$B$34,MIN(ROUNDDOWN(2*P2627,-1)/2,'How to'!$B$34))</f>
        <v>145</v>
      </c>
      <c r="R2627">
        <f t="shared" si="655"/>
        <v>145</v>
      </c>
      <c r="S2627" t="str">
        <f t="shared" si="645"/>
        <v/>
      </c>
      <c r="T2627">
        <f t="shared" si="657"/>
        <v>145</v>
      </c>
      <c r="U2627" t="str">
        <f t="shared" si="658"/>
        <v/>
      </c>
      <c r="W2627" t="str">
        <f t="shared" si="643"/>
        <v/>
      </c>
      <c r="X2627" t="str">
        <f t="shared" si="644"/>
        <v/>
      </c>
      <c r="AE2627" t="s">
        <v>52</v>
      </c>
    </row>
    <row r="2628" spans="1:31" x14ac:dyDescent="0.25">
      <c r="A2628">
        <v>46.03104733</v>
      </c>
      <c r="B2628">
        <v>-122.8848242</v>
      </c>
      <c r="C2628">
        <v>65.548614069999999</v>
      </c>
      <c r="D2628">
        <f t="shared" si="646"/>
        <v>196.20173194488203</v>
      </c>
      <c r="E2628">
        <f t="shared" si="647"/>
        <v>40.188522082174224</v>
      </c>
      <c r="F2628">
        <f t="shared" si="648"/>
        <v>200.2754026966885</v>
      </c>
      <c r="G2628">
        <f t="shared" si="649"/>
        <v>98.101422569987065</v>
      </c>
      <c r="H2628">
        <f t="shared" si="650"/>
        <v>20.094421238552698</v>
      </c>
      <c r="I2628">
        <f t="shared" si="651"/>
        <v>100.13827877074563</v>
      </c>
      <c r="J2628">
        <f t="shared" si="652"/>
        <v>10027.559231330186</v>
      </c>
      <c r="K2628">
        <f t="shared" si="653"/>
        <v>10027.674875167564</v>
      </c>
      <c r="L2628">
        <f t="shared" si="656"/>
        <v>0.34006446062214346</v>
      </c>
      <c r="M2628" s="1">
        <f t="shared" si="654"/>
        <v>14743.785423537151</v>
      </c>
      <c r="N2628" s="1">
        <f>IF(M2628&lt;'How to'!$B$35,0,M2628)</f>
        <v>14743.785423537151</v>
      </c>
      <c r="O2628" s="1">
        <f>(((ABS('How to'!$B$33))*(N2628))/(11.82))^(1/2)</f>
        <v>325.61561647974918</v>
      </c>
      <c r="P2628" s="1">
        <f>(((ABS('How to'!$B$33)+'How to'!$B$32)*(N2628))/(11.82))^(1/2)</f>
        <v>493.18864414458727</v>
      </c>
      <c r="Q2628">
        <f>IF(P2628=0,'How to'!$B$34,MIN(ROUNDDOWN(2*P2628,-1)/2,'How to'!$B$34))</f>
        <v>145</v>
      </c>
      <c r="R2628">
        <f t="shared" si="655"/>
        <v>145</v>
      </c>
      <c r="S2628" t="str">
        <f t="shared" si="645"/>
        <v/>
      </c>
      <c r="T2628">
        <f t="shared" si="657"/>
        <v>145</v>
      </c>
      <c r="U2628" t="str">
        <f t="shared" si="658"/>
        <v/>
      </c>
      <c r="W2628" t="str">
        <f t="shared" si="643"/>
        <v/>
      </c>
      <c r="X2628" t="str">
        <f t="shared" si="644"/>
        <v/>
      </c>
      <c r="AE2628" t="s">
        <v>52</v>
      </c>
    </row>
    <row r="2629" spans="1:31" x14ac:dyDescent="0.25">
      <c r="A2629">
        <v>46.031267640000003</v>
      </c>
      <c r="B2629">
        <v>-122.8848892</v>
      </c>
      <c r="C2629">
        <v>65.573614070000005</v>
      </c>
      <c r="D2629">
        <f t="shared" si="646"/>
        <v>196.201731945673</v>
      </c>
      <c r="E2629">
        <f t="shared" si="647"/>
        <v>40.188361887452977</v>
      </c>
      <c r="F2629">
        <f t="shared" si="648"/>
        <v>200.27537055184445</v>
      </c>
      <c r="G2629">
        <f t="shared" si="649"/>
        <v>98.100309375685939</v>
      </c>
      <c r="H2629">
        <f t="shared" si="650"/>
        <v>20.094341141786284</v>
      </c>
      <c r="I2629">
        <f t="shared" si="651"/>
        <v>100.13717214664982</v>
      </c>
      <c r="J2629">
        <f t="shared" si="652"/>
        <v>10027.556012419651</v>
      </c>
      <c r="K2629">
        <f t="shared" si="653"/>
        <v>10027.45324552778</v>
      </c>
      <c r="L2629">
        <f t="shared" si="656"/>
        <v>0</v>
      </c>
      <c r="M2629" s="1">
        <f t="shared" si="654"/>
        <v>0</v>
      </c>
      <c r="N2629" s="1">
        <f>IF(M2629&lt;'How to'!$B$35,0,M2629)</f>
        <v>0</v>
      </c>
      <c r="O2629" s="1">
        <f>(((ABS('How to'!$B$33))*(N2629))/(11.82))^(1/2)</f>
        <v>0</v>
      </c>
      <c r="P2629" s="1">
        <f>(((ABS('How to'!$B$33)+'How to'!$B$32)*(N2629))/(11.82))^(1/2)</f>
        <v>0</v>
      </c>
      <c r="Q2629">
        <f>IF(P2629=0,'How to'!$B$34,MIN(ROUNDDOWN(2*P2629,-1)/2,'How to'!$B$34))</f>
        <v>145</v>
      </c>
      <c r="R2629">
        <f t="shared" si="655"/>
        <v>145</v>
      </c>
      <c r="S2629" t="str">
        <f t="shared" si="645"/>
        <v/>
      </c>
      <c r="T2629">
        <f t="shared" si="657"/>
        <v>145</v>
      </c>
      <c r="U2629" t="str">
        <f t="shared" si="658"/>
        <v/>
      </c>
      <c r="W2629" t="str">
        <f t="shared" si="643"/>
        <v/>
      </c>
      <c r="X2629" t="str">
        <f t="shared" si="644"/>
        <v/>
      </c>
      <c r="AE2629" t="s">
        <v>52</v>
      </c>
    </row>
    <row r="2630" spans="1:31" x14ac:dyDescent="0.25">
      <c r="A2630">
        <v>46.031487949999999</v>
      </c>
      <c r="B2630">
        <v>-122.8849542</v>
      </c>
      <c r="C2630">
        <v>65.598614069999996</v>
      </c>
      <c r="D2630">
        <f t="shared" si="646"/>
        <v>196.20173194488203</v>
      </c>
      <c r="E2630">
        <f t="shared" si="647"/>
        <v>40.188201692137547</v>
      </c>
      <c r="F2630">
        <f t="shared" si="648"/>
        <v>200.27533840545436</v>
      </c>
      <c r="G2630">
        <f t="shared" si="649"/>
        <v>98.100309374894962</v>
      </c>
      <c r="H2630">
        <f t="shared" si="650"/>
        <v>20.094261041087112</v>
      </c>
      <c r="I2630">
        <f t="shared" si="651"/>
        <v>100.1371560722465</v>
      </c>
      <c r="J2630">
        <f t="shared" si="652"/>
        <v>10027.552793354816</v>
      </c>
      <c r="K2630">
        <f t="shared" si="653"/>
        <v>10027.450026237453</v>
      </c>
      <c r="L2630">
        <f t="shared" si="656"/>
        <v>0</v>
      </c>
      <c r="M2630" s="1">
        <f t="shared" si="654"/>
        <v>0</v>
      </c>
      <c r="N2630" s="1">
        <f>IF(M2630&lt;'How to'!$B$35,0,M2630)</f>
        <v>0</v>
      </c>
      <c r="O2630" s="1">
        <f>(((ABS('How to'!$B$33))*(N2630))/(11.82))^(1/2)</f>
        <v>0</v>
      </c>
      <c r="P2630" s="1">
        <f>(((ABS('How to'!$B$33)+'How to'!$B$32)*(N2630))/(11.82))^(1/2)</f>
        <v>0</v>
      </c>
      <c r="Q2630">
        <f>IF(P2630=0,'How to'!$B$34,MIN(ROUNDDOWN(2*P2630,-1)/2,'How to'!$B$34))</f>
        <v>145</v>
      </c>
      <c r="R2630">
        <f t="shared" si="655"/>
        <v>145</v>
      </c>
      <c r="S2630" t="str">
        <f t="shared" si="645"/>
        <v/>
      </c>
      <c r="T2630">
        <f t="shared" si="657"/>
        <v>145</v>
      </c>
      <c r="U2630" t="str">
        <f t="shared" si="658"/>
        <v/>
      </c>
      <c r="W2630" t="str">
        <f t="shared" si="643"/>
        <v/>
      </c>
      <c r="X2630" t="str">
        <f t="shared" si="644"/>
        <v/>
      </c>
      <c r="AE2630" t="s">
        <v>52</v>
      </c>
    </row>
    <row r="2631" spans="1:31" x14ac:dyDescent="0.25">
      <c r="A2631">
        <v>46.031708270000003</v>
      </c>
      <c r="B2631">
        <v>-122.8850192</v>
      </c>
      <c r="C2631">
        <v>65.623614070000002</v>
      </c>
      <c r="D2631">
        <f t="shared" si="646"/>
        <v>196.20284513997413</v>
      </c>
      <c r="E2631">
        <f t="shared" si="647"/>
        <v>40.188041488956529</v>
      </c>
      <c r="F2631">
        <f t="shared" si="648"/>
        <v>200.27639681135358</v>
      </c>
      <c r="G2631">
        <f t="shared" si="649"/>
        <v>98.101422569987065</v>
      </c>
      <c r="H2631">
        <f t="shared" si="650"/>
        <v>20.094180943726489</v>
      </c>
      <c r="I2631">
        <f t="shared" si="651"/>
        <v>100.13823055184463</v>
      </c>
      <c r="J2631">
        <f t="shared" si="652"/>
        <v>10027.658779934689</v>
      </c>
      <c r="K2631">
        <f t="shared" si="653"/>
        <v>10027.66521805439</v>
      </c>
      <c r="L2631">
        <f t="shared" si="656"/>
        <v>8.0237894418788064E-2</v>
      </c>
      <c r="M2631" s="1">
        <f t="shared" si="654"/>
        <v>62487.090985443203</v>
      </c>
      <c r="N2631" s="1">
        <f>IF(M2631&lt;'How to'!$B$35,0,M2631)</f>
        <v>62487.090985443203</v>
      </c>
      <c r="O2631" s="1">
        <f>(((ABS('How to'!$B$33))*(N2631))/(11.82))^(1/2)</f>
        <v>670.34114693894026</v>
      </c>
      <c r="P2631" s="1">
        <f>(((ABS('How to'!$B$33)+'How to'!$B$32)*(N2631))/(11.82))^(1/2)</f>
        <v>1015.3218231586401</v>
      </c>
      <c r="Q2631">
        <f>IF(P2631=0,'How to'!$B$34,MIN(ROUNDDOWN(2*P2631,-1)/2,'How to'!$B$34))</f>
        <v>145</v>
      </c>
      <c r="R2631">
        <f t="shared" si="655"/>
        <v>145</v>
      </c>
      <c r="S2631" t="str">
        <f t="shared" si="645"/>
        <v/>
      </c>
      <c r="T2631">
        <f t="shared" si="657"/>
        <v>145</v>
      </c>
      <c r="U2631" t="str">
        <f t="shared" si="658"/>
        <v/>
      </c>
      <c r="W2631" t="str">
        <f t="shared" si="643"/>
        <v/>
      </c>
      <c r="X2631" t="str">
        <f t="shared" si="644"/>
        <v/>
      </c>
      <c r="AE2631" t="s">
        <v>52</v>
      </c>
    </row>
    <row r="2632" spans="1:31" x14ac:dyDescent="0.25">
      <c r="A2632">
        <v>46.031928579999999</v>
      </c>
      <c r="B2632">
        <v>-122.88508419999999</v>
      </c>
      <c r="C2632">
        <v>65.648614069999994</v>
      </c>
      <c r="D2632">
        <f t="shared" si="646"/>
        <v>196.20284513997413</v>
      </c>
      <c r="E2632">
        <f t="shared" si="647"/>
        <v>40.18015285420136</v>
      </c>
      <c r="F2632">
        <f t="shared" si="648"/>
        <v>200.27481400417693</v>
      </c>
      <c r="G2632">
        <f t="shared" si="649"/>
        <v>98.100309374894962</v>
      </c>
      <c r="H2632">
        <f t="shared" si="650"/>
        <v>20.094100846068773</v>
      </c>
      <c r="I2632">
        <f t="shared" si="651"/>
        <v>100.13712392645439</v>
      </c>
      <c r="J2632">
        <f t="shared" si="652"/>
        <v>10027.500281101917</v>
      </c>
      <c r="K2632">
        <f t="shared" si="653"/>
        <v>10027.443588262086</v>
      </c>
      <c r="L2632">
        <f t="shared" si="656"/>
        <v>0</v>
      </c>
      <c r="M2632" s="1">
        <f t="shared" si="654"/>
        <v>0</v>
      </c>
      <c r="N2632" s="1">
        <f>IF(M2632&lt;'How to'!$B$35,0,M2632)</f>
        <v>0</v>
      </c>
      <c r="O2632" s="1">
        <f>(((ABS('How to'!$B$33))*(N2632))/(11.82))^(1/2)</f>
        <v>0</v>
      </c>
      <c r="P2632" s="1">
        <f>(((ABS('How to'!$B$33)+'How to'!$B$32)*(N2632))/(11.82))^(1/2)</f>
        <v>0</v>
      </c>
      <c r="Q2632">
        <f>IF(P2632=0,'How to'!$B$34,MIN(ROUNDDOWN(2*P2632,-1)/2,'How to'!$B$34))</f>
        <v>145</v>
      </c>
      <c r="R2632">
        <f t="shared" si="655"/>
        <v>145</v>
      </c>
      <c r="S2632" t="str">
        <f t="shared" si="645"/>
        <v/>
      </c>
      <c r="T2632">
        <f t="shared" si="657"/>
        <v>145</v>
      </c>
      <c r="U2632" t="str">
        <f t="shared" si="658"/>
        <v/>
      </c>
      <c r="W2632" t="str">
        <f t="shared" si="643"/>
        <v/>
      </c>
      <c r="X2632" t="str">
        <f t="shared" si="644"/>
        <v/>
      </c>
      <c r="AE2632" t="s">
        <v>52</v>
      </c>
    </row>
    <row r="2633" spans="1:31" x14ac:dyDescent="0.25">
      <c r="A2633">
        <v>46.032148900000003</v>
      </c>
      <c r="B2633">
        <v>-122.8851492</v>
      </c>
      <c r="C2633">
        <v>65.673614069999999</v>
      </c>
      <c r="D2633">
        <f t="shared" si="646"/>
        <v>196.20395833506623</v>
      </c>
      <c r="E2633">
        <f t="shared" si="647"/>
        <v>40.179992680640432</v>
      </c>
      <c r="F2633">
        <f t="shared" si="648"/>
        <v>200.27587243141579</v>
      </c>
      <c r="G2633">
        <f t="shared" si="649"/>
        <v>98.101422569987065</v>
      </c>
      <c r="H2633">
        <f t="shared" si="650"/>
        <v>20.094020744478264</v>
      </c>
      <c r="I2633">
        <f t="shared" si="651"/>
        <v>100.13819840567679</v>
      </c>
      <c r="J2633">
        <f t="shared" si="652"/>
        <v>10027.606269541184</v>
      </c>
      <c r="K2633">
        <f t="shared" si="653"/>
        <v>10027.658779934689</v>
      </c>
      <c r="L2633">
        <f t="shared" si="656"/>
        <v>0.22915146411302884</v>
      </c>
      <c r="M2633" s="1">
        <f t="shared" si="654"/>
        <v>21879.9797303249</v>
      </c>
      <c r="N2633" s="1">
        <f>IF(M2633&lt;'How to'!$B$35,0,M2633)</f>
        <v>21879.9797303249</v>
      </c>
      <c r="O2633" s="1">
        <f>(((ABS('How to'!$B$33))*(N2633))/(11.82))^(1/2)</f>
        <v>396.66527432368247</v>
      </c>
      <c r="P2633" s="1">
        <f>(((ABS('How to'!$B$33)+'How to'!$B$32)*(N2633))/(11.82))^(1/2)</f>
        <v>600.80290662319771</v>
      </c>
      <c r="Q2633">
        <f>IF(P2633=0,'How to'!$B$34,MIN(ROUNDDOWN(2*P2633,-1)/2,'How to'!$B$34))</f>
        <v>145</v>
      </c>
      <c r="R2633">
        <f t="shared" si="655"/>
        <v>145</v>
      </c>
      <c r="S2633" t="str">
        <f t="shared" si="645"/>
        <v/>
      </c>
      <c r="T2633">
        <f t="shared" si="657"/>
        <v>145</v>
      </c>
      <c r="U2633" t="str">
        <f t="shared" si="658"/>
        <v/>
      </c>
      <c r="W2633" t="str">
        <f t="shared" ref="W2633:W2696" si="659">IF(S2633="","",CONCATENATE(C2633," ",S2633))</f>
        <v/>
      </c>
      <c r="X2633" t="str">
        <f t="shared" ref="X2633:X2696" si="660">IF(U2633="","",CONCATENATE(C2633," ",U2633))</f>
        <v/>
      </c>
      <c r="AE2633" t="s">
        <v>52</v>
      </c>
    </row>
    <row r="2634" spans="1:31" x14ac:dyDescent="0.25">
      <c r="A2634">
        <v>46.032369209999999</v>
      </c>
      <c r="B2634">
        <v>-122.88521419999999</v>
      </c>
      <c r="C2634">
        <v>65.698614070000005</v>
      </c>
      <c r="D2634">
        <f t="shared" si="646"/>
        <v>196.20507153015834</v>
      </c>
      <c r="E2634">
        <f t="shared" si="647"/>
        <v>40.172104137119909</v>
      </c>
      <c r="F2634">
        <f t="shared" si="648"/>
        <v>200.27538052630973</v>
      </c>
      <c r="G2634">
        <f t="shared" si="649"/>
        <v>98.101422569987065</v>
      </c>
      <c r="H2634">
        <f t="shared" si="650"/>
        <v>20.093940646226354</v>
      </c>
      <c r="I2634">
        <f t="shared" si="651"/>
        <v>100.13818233296047</v>
      </c>
      <c r="J2634">
        <f t="shared" si="652"/>
        <v>10027.557011239542</v>
      </c>
      <c r="K2634">
        <f t="shared" si="653"/>
        <v>10027.655560949235</v>
      </c>
      <c r="L2634">
        <f t="shared" si="656"/>
        <v>0.31392628066720263</v>
      </c>
      <c r="M2634" s="1">
        <f t="shared" si="654"/>
        <v>15971.354070192812</v>
      </c>
      <c r="N2634" s="1">
        <f>IF(M2634&lt;'How to'!$B$35,0,M2634)</f>
        <v>15971.354070192812</v>
      </c>
      <c r="O2634" s="1">
        <f>(((ABS('How to'!$B$33))*(N2634))/(11.82))^(1/2)</f>
        <v>338.90001919297782</v>
      </c>
      <c r="P2634" s="1">
        <f>(((ABS('How to'!$B$33)+'How to'!$B$32)*(N2634))/(11.82))^(1/2)</f>
        <v>513.3096587115142</v>
      </c>
      <c r="Q2634">
        <f>IF(P2634=0,'How to'!$B$34,MIN(ROUNDDOWN(2*P2634,-1)/2,'How to'!$B$34))</f>
        <v>145</v>
      </c>
      <c r="R2634">
        <f t="shared" si="655"/>
        <v>145</v>
      </c>
      <c r="S2634" t="str">
        <f t="shared" ref="S2634:S2697" si="661">IF(R2633=R2634,"",R2634)</f>
        <v/>
      </c>
      <c r="T2634">
        <f t="shared" si="657"/>
        <v>145</v>
      </c>
      <c r="U2634" t="str">
        <f t="shared" si="658"/>
        <v/>
      </c>
      <c r="W2634" t="str">
        <f t="shared" si="659"/>
        <v/>
      </c>
      <c r="X2634" t="str">
        <f t="shared" si="660"/>
        <v/>
      </c>
      <c r="AE2634" t="s">
        <v>52</v>
      </c>
    </row>
    <row r="2635" spans="1:31" x14ac:dyDescent="0.25">
      <c r="A2635">
        <v>46.032589530000003</v>
      </c>
      <c r="B2635">
        <v>-122.8852792</v>
      </c>
      <c r="C2635">
        <v>65.723614069999996</v>
      </c>
      <c r="D2635">
        <f t="shared" ref="D2635:D2698" si="662">ABS($A2631-$A2639)*111.3195*1000</f>
        <v>196.20507152936739</v>
      </c>
      <c r="E2635">
        <f t="shared" ref="E2635:E2698" si="663">ABS($B2631-$B2639)*111.3195*1000*COS(RADIANS($A2635))</f>
        <v>40.17194399208126</v>
      </c>
      <c r="F2635">
        <f t="shared" ref="F2635:F2698" si="664">SQRT((D2635^2)+(E2635^2))</f>
        <v>200.27534840301013</v>
      </c>
      <c r="G2635">
        <f t="shared" ref="G2635:G2698" si="665">ABS($A2631-$A2635)*111.3195*1000</f>
        <v>98.101422569987065</v>
      </c>
      <c r="H2635">
        <f t="shared" ref="H2635:H2698" si="666">ABS($B2631-$B2635)*111.3195*1000*COS(RADIANS($A2633))</f>
        <v>20.093860544041622</v>
      </c>
      <c r="I2635">
        <f t="shared" ref="I2635:I2698" si="667">SQRT((G2635^2)+(H2635^2))</f>
        <v>100.13816625951645</v>
      </c>
      <c r="J2635">
        <f t="shared" ref="J2635:J2698" si="668">(F2635/2)^2</f>
        <v>10027.553794486772</v>
      </c>
      <c r="K2635">
        <f t="shared" ref="K2635:K2698" si="669">I2635^2</f>
        <v>10027.652341818559</v>
      </c>
      <c r="L2635">
        <f t="shared" si="656"/>
        <v>0.31392249327963689</v>
      </c>
      <c r="M2635" s="1">
        <f t="shared" ref="M2635:M2698" si="670">IFERROR(L2635/2+((F2635^2)/(8*L2635)),0)</f>
        <v>15971.541632867469</v>
      </c>
      <c r="N2635" s="1">
        <f>IF(M2635&lt;'How to'!$B$35,0,M2635)</f>
        <v>15971.541632867469</v>
      </c>
      <c r="O2635" s="1">
        <f>(((ABS('How to'!$B$33))*(N2635))/(11.82))^(1/2)</f>
        <v>338.90200915598103</v>
      </c>
      <c r="P2635" s="1">
        <f>(((ABS('How to'!$B$33)+'How to'!$B$32)*(N2635))/(11.82))^(1/2)</f>
        <v>513.31267277811833</v>
      </c>
      <c r="Q2635">
        <f>IF(P2635=0,'How to'!$B$34,MIN(ROUNDDOWN(2*P2635,-1)/2,'How to'!$B$34))</f>
        <v>145</v>
      </c>
      <c r="R2635">
        <f t="shared" si="655"/>
        <v>145</v>
      </c>
      <c r="S2635" t="str">
        <f t="shared" si="661"/>
        <v/>
      </c>
      <c r="T2635">
        <f t="shared" si="657"/>
        <v>145</v>
      </c>
      <c r="U2635" t="str">
        <f t="shared" si="658"/>
        <v/>
      </c>
      <c r="W2635" t="str">
        <f t="shared" si="659"/>
        <v/>
      </c>
      <c r="X2635" t="str">
        <f t="shared" si="660"/>
        <v/>
      </c>
      <c r="AE2635" t="s">
        <v>52</v>
      </c>
    </row>
    <row r="2636" spans="1:31" x14ac:dyDescent="0.25">
      <c r="A2636">
        <v>46.03280985</v>
      </c>
      <c r="B2636">
        <v>-122.8853441</v>
      </c>
      <c r="C2636">
        <v>65.748614070000002</v>
      </c>
      <c r="D2636">
        <f t="shared" si="662"/>
        <v>196.20729792034257</v>
      </c>
      <c r="E2636">
        <f t="shared" si="663"/>
        <v>40.16405553362722</v>
      </c>
      <c r="F2636">
        <f t="shared" si="664"/>
        <v>200.27594741783236</v>
      </c>
      <c r="G2636">
        <f t="shared" si="665"/>
        <v>98.102535765079168</v>
      </c>
      <c r="H2636">
        <f t="shared" si="666"/>
        <v>20.086052068559955</v>
      </c>
      <c r="I2636">
        <f t="shared" si="667"/>
        <v>100.13769026315487</v>
      </c>
      <c r="J2636">
        <f t="shared" si="668"/>
        <v>10027.613778527588</v>
      </c>
      <c r="K2636">
        <f t="shared" si="669"/>
        <v>10027.557011239542</v>
      </c>
      <c r="L2636">
        <f t="shared" si="656"/>
        <v>0</v>
      </c>
      <c r="M2636" s="1">
        <f t="shared" si="670"/>
        <v>0</v>
      </c>
      <c r="N2636" s="1">
        <f>IF(M2636&lt;'How to'!$B$35,0,M2636)</f>
        <v>0</v>
      </c>
      <c r="O2636" s="1">
        <f>(((ABS('How to'!$B$33))*(N2636))/(11.82))^(1/2)</f>
        <v>0</v>
      </c>
      <c r="P2636" s="1">
        <f>(((ABS('How to'!$B$33)+'How to'!$B$32)*(N2636))/(11.82))^(1/2)</f>
        <v>0</v>
      </c>
      <c r="Q2636">
        <f>IF(P2636=0,'How to'!$B$34,MIN(ROUNDDOWN(2*P2636,-1)/2,'How to'!$B$34))</f>
        <v>145</v>
      </c>
      <c r="R2636">
        <f t="shared" ref="R2636:R2699" si="671">IF(Q2636=R2635,R2635,IF(Q2636&lt;R2635,Q2636,IF(MIN(Q2637:Q2676)&lt;Q2636,IF(MIN(Q2637:Q2676)&lt;R2635,R2635,MIN(Q2637:Q2676)),MIN(Q2637:Q2676))))</f>
        <v>145</v>
      </c>
      <c r="S2636" t="str">
        <f t="shared" si="661"/>
        <v/>
      </c>
      <c r="T2636">
        <f t="shared" si="657"/>
        <v>145</v>
      </c>
      <c r="U2636" t="str">
        <f t="shared" si="658"/>
        <v/>
      </c>
      <c r="W2636" t="str">
        <f t="shared" si="659"/>
        <v/>
      </c>
      <c r="X2636" t="str">
        <f t="shared" si="660"/>
        <v/>
      </c>
      <c r="AE2636" t="s">
        <v>52</v>
      </c>
    </row>
    <row r="2637" spans="1:31" x14ac:dyDescent="0.25">
      <c r="A2637">
        <v>46.033030170000004</v>
      </c>
      <c r="B2637">
        <v>-122.8854091</v>
      </c>
      <c r="C2637">
        <v>65.773614069999994</v>
      </c>
      <c r="D2637">
        <f t="shared" si="662"/>
        <v>196.20729791955159</v>
      </c>
      <c r="E2637">
        <f t="shared" si="663"/>
        <v>40.156167134000633</v>
      </c>
      <c r="F2637">
        <f t="shared" si="664"/>
        <v>200.27436559825992</v>
      </c>
      <c r="G2637">
        <f t="shared" si="665"/>
        <v>98.102535765079168</v>
      </c>
      <c r="H2637">
        <f t="shared" si="666"/>
        <v>20.085971996589766</v>
      </c>
      <c r="I2637">
        <f t="shared" si="667"/>
        <v>100.13767420200266</v>
      </c>
      <c r="J2637">
        <f t="shared" si="668"/>
        <v>10027.45537894637</v>
      </c>
      <c r="K2637">
        <f t="shared" si="669"/>
        <v>10027.553794586429</v>
      </c>
      <c r="L2637">
        <f t="shared" si="656"/>
        <v>0.31371267118033641</v>
      </c>
      <c r="M2637" s="1">
        <f t="shared" si="670"/>
        <v>15982.066897167395</v>
      </c>
      <c r="N2637" s="1">
        <f>IF(M2637&lt;'How to'!$B$35,0,M2637)</f>
        <v>15982.066897167395</v>
      </c>
      <c r="O2637" s="1">
        <f>(((ABS('How to'!$B$33))*(N2637))/(11.82))^(1/2)</f>
        <v>339.01365917148775</v>
      </c>
      <c r="P2637" s="1">
        <f>(((ABS('How to'!$B$33)+'How to'!$B$32)*(N2637))/(11.82))^(1/2)</f>
        <v>513.48178174273676</v>
      </c>
      <c r="Q2637">
        <f>IF(P2637=0,'How to'!$B$34,MIN(ROUNDDOWN(2*P2637,-1)/2,'How to'!$B$34))</f>
        <v>145</v>
      </c>
      <c r="R2637">
        <f t="shared" si="671"/>
        <v>145</v>
      </c>
      <c r="S2637" t="str">
        <f t="shared" si="661"/>
        <v/>
      </c>
      <c r="T2637">
        <f t="shared" si="657"/>
        <v>145</v>
      </c>
      <c r="U2637" t="str">
        <f t="shared" si="658"/>
        <v/>
      </c>
      <c r="W2637" t="str">
        <f t="shared" si="659"/>
        <v/>
      </c>
      <c r="X2637" t="str">
        <f t="shared" si="660"/>
        <v/>
      </c>
      <c r="AE2637" t="s">
        <v>52</v>
      </c>
    </row>
    <row r="2638" spans="1:31" x14ac:dyDescent="0.25">
      <c r="A2638">
        <v>46.03325049</v>
      </c>
      <c r="B2638">
        <v>-122.885474</v>
      </c>
      <c r="C2638">
        <v>65.798614069999999</v>
      </c>
      <c r="D2638">
        <f t="shared" si="662"/>
        <v>196.20952431052677</v>
      </c>
      <c r="E2638">
        <f t="shared" si="663"/>
        <v>40.148278796496633</v>
      </c>
      <c r="F2638">
        <f t="shared" si="664"/>
        <v>200.27496528643917</v>
      </c>
      <c r="G2638">
        <f t="shared" si="665"/>
        <v>98.103648960171284</v>
      </c>
      <c r="H2638">
        <f t="shared" si="666"/>
        <v>20.078163609304646</v>
      </c>
      <c r="I2638">
        <f t="shared" si="667"/>
        <v>100.13719884849246</v>
      </c>
      <c r="J2638">
        <f t="shared" si="668"/>
        <v>10027.515430121104</v>
      </c>
      <c r="K2638">
        <f t="shared" si="669"/>
        <v>10027.45859322252</v>
      </c>
      <c r="L2638">
        <f t="shared" ref="L2638:L2701" si="672">IFERROR(SQRT(K2638-J2638),0)</f>
        <v>0</v>
      </c>
      <c r="M2638" s="1">
        <f t="shared" si="670"/>
        <v>0</v>
      </c>
      <c r="N2638" s="1">
        <f>IF(M2638&lt;'How to'!$B$35,0,M2638)</f>
        <v>0</v>
      </c>
      <c r="O2638" s="1">
        <f>(((ABS('How to'!$B$33))*(N2638))/(11.82))^(1/2)</f>
        <v>0</v>
      </c>
      <c r="P2638" s="1">
        <f>(((ABS('How to'!$B$33)+'How to'!$B$32)*(N2638))/(11.82))^(1/2)</f>
        <v>0</v>
      </c>
      <c r="Q2638">
        <f>IF(P2638=0,'How to'!$B$34,MIN(ROUNDDOWN(2*P2638,-1)/2,'How to'!$B$34))</f>
        <v>145</v>
      </c>
      <c r="R2638">
        <f t="shared" si="671"/>
        <v>145</v>
      </c>
      <c r="S2638" t="str">
        <f t="shared" si="661"/>
        <v/>
      </c>
      <c r="T2638">
        <f t="shared" si="657"/>
        <v>145</v>
      </c>
      <c r="U2638" t="str">
        <f t="shared" si="658"/>
        <v/>
      </c>
      <c r="W2638" t="str">
        <f t="shared" si="659"/>
        <v/>
      </c>
      <c r="X2638" t="str">
        <f t="shared" si="660"/>
        <v/>
      </c>
      <c r="AE2638" t="s">
        <v>52</v>
      </c>
    </row>
    <row r="2639" spans="1:31" x14ac:dyDescent="0.25">
      <c r="A2639">
        <v>46.033470809999997</v>
      </c>
      <c r="B2639">
        <v>-122.88553899999999</v>
      </c>
      <c r="C2639">
        <v>65.823614070000005</v>
      </c>
      <c r="D2639">
        <f t="shared" si="662"/>
        <v>196.20952430973583</v>
      </c>
      <c r="E2639">
        <f t="shared" si="663"/>
        <v>40.148118741509691</v>
      </c>
      <c r="F2639">
        <f t="shared" si="664"/>
        <v>200.27493320017652</v>
      </c>
      <c r="G2639">
        <f t="shared" si="665"/>
        <v>98.103648959380308</v>
      </c>
      <c r="H2639">
        <f t="shared" si="666"/>
        <v>20.078083566451191</v>
      </c>
      <c r="I2639">
        <f t="shared" si="667"/>
        <v>100.1371827986324</v>
      </c>
      <c r="J2639">
        <f t="shared" si="668"/>
        <v>10027.512217083791</v>
      </c>
      <c r="K2639">
        <f t="shared" si="669"/>
        <v>10027.45537884672</v>
      </c>
      <c r="L2639">
        <f t="shared" si="672"/>
        <v>0</v>
      </c>
      <c r="M2639" s="1">
        <f t="shared" si="670"/>
        <v>0</v>
      </c>
      <c r="N2639" s="1">
        <f>IF(M2639&lt;'How to'!$B$35,0,M2639)</f>
        <v>0</v>
      </c>
      <c r="O2639" s="1">
        <f>(((ABS('How to'!$B$33))*(N2639))/(11.82))^(1/2)</f>
        <v>0</v>
      </c>
      <c r="P2639" s="1">
        <f>(((ABS('How to'!$B$33)+'How to'!$B$32)*(N2639))/(11.82))^(1/2)</f>
        <v>0</v>
      </c>
      <c r="Q2639">
        <f>IF(P2639=0,'How to'!$B$34,MIN(ROUNDDOWN(2*P2639,-1)/2,'How to'!$B$34))</f>
        <v>145</v>
      </c>
      <c r="R2639">
        <f t="shared" si="671"/>
        <v>145</v>
      </c>
      <c r="S2639" t="str">
        <f t="shared" si="661"/>
        <v/>
      </c>
      <c r="T2639">
        <f t="shared" si="657"/>
        <v>145</v>
      </c>
      <c r="U2639" t="str">
        <f t="shared" si="658"/>
        <v/>
      </c>
      <c r="W2639" t="str">
        <f t="shared" si="659"/>
        <v/>
      </c>
      <c r="X2639" t="str">
        <f t="shared" si="660"/>
        <v/>
      </c>
      <c r="AE2639" t="s">
        <v>52</v>
      </c>
    </row>
    <row r="2640" spans="1:31" x14ac:dyDescent="0.25">
      <c r="A2640">
        <v>46.033691140000002</v>
      </c>
      <c r="B2640">
        <v>-122.88560390000001</v>
      </c>
      <c r="C2640">
        <v>65.848614069999996</v>
      </c>
      <c r="D2640">
        <f t="shared" si="662"/>
        <v>196.21063750482793</v>
      </c>
      <c r="E2640">
        <f t="shared" si="663"/>
        <v>40.147958679762695</v>
      </c>
      <c r="F2640">
        <f t="shared" si="664"/>
        <v>200.27599171194464</v>
      </c>
      <c r="G2640">
        <f t="shared" si="665"/>
        <v>98.104762155263387</v>
      </c>
      <c r="H2640">
        <f t="shared" si="666"/>
        <v>20.078003525497365</v>
      </c>
      <c r="I2640">
        <f t="shared" si="667"/>
        <v>100.13825734009296</v>
      </c>
      <c r="J2640">
        <f t="shared" si="668"/>
        <v>10027.61821405073</v>
      </c>
      <c r="K2640">
        <f t="shared" si="669"/>
        <v>10027.670583110683</v>
      </c>
      <c r="L2640">
        <f t="shared" si="672"/>
        <v>0.22884287175479165</v>
      </c>
      <c r="M2640" s="1">
        <f t="shared" si="670"/>
        <v>21909.510456273845</v>
      </c>
      <c r="N2640" s="1">
        <f>IF(M2640&lt;'How to'!$B$35,0,M2640)</f>
        <v>21909.510456273845</v>
      </c>
      <c r="O2640" s="1">
        <f>(((ABS('How to'!$B$33))*(N2640))/(11.82))^(1/2)</f>
        <v>396.93286743566631</v>
      </c>
      <c r="P2640" s="1">
        <f>(((ABS('How to'!$B$33)+'How to'!$B$32)*(N2640))/(11.82))^(1/2)</f>
        <v>601.20821238066878</v>
      </c>
      <c r="Q2640">
        <f>IF(P2640=0,'How to'!$B$34,MIN(ROUNDDOWN(2*P2640,-1)/2,'How to'!$B$34))</f>
        <v>145</v>
      </c>
      <c r="R2640">
        <f t="shared" si="671"/>
        <v>145</v>
      </c>
      <c r="S2640" t="str">
        <f t="shared" si="661"/>
        <v/>
      </c>
      <c r="T2640">
        <f t="shared" si="657"/>
        <v>145</v>
      </c>
      <c r="U2640" t="str">
        <f t="shared" si="658"/>
        <v/>
      </c>
      <c r="W2640" t="str">
        <f t="shared" si="659"/>
        <v/>
      </c>
      <c r="X2640" t="str">
        <f t="shared" si="660"/>
        <v/>
      </c>
      <c r="AE2640" t="s">
        <v>52</v>
      </c>
    </row>
    <row r="2641" spans="1:31" x14ac:dyDescent="0.25">
      <c r="A2641">
        <v>46.033911459999999</v>
      </c>
      <c r="B2641">
        <v>-122.8856688</v>
      </c>
      <c r="C2641">
        <v>65.873614070000002</v>
      </c>
      <c r="D2641">
        <f t="shared" si="662"/>
        <v>196.21175069992003</v>
      </c>
      <c r="E2641">
        <f t="shared" si="663"/>
        <v>40.140070463716235</v>
      </c>
      <c r="F2641">
        <f t="shared" si="664"/>
        <v>200.27550117166021</v>
      </c>
      <c r="G2641">
        <f t="shared" si="665"/>
        <v>98.104762154472425</v>
      </c>
      <c r="H2641">
        <f t="shared" si="666"/>
        <v>20.070195259459531</v>
      </c>
      <c r="I2641">
        <f t="shared" si="667"/>
        <v>100.13669205210664</v>
      </c>
      <c r="J2641">
        <f t="shared" si="668"/>
        <v>10027.569092389918</v>
      </c>
      <c r="K2641">
        <f t="shared" si="669"/>
        <v>10027.357095138437</v>
      </c>
      <c r="L2641">
        <f t="shared" si="672"/>
        <v>0</v>
      </c>
      <c r="M2641" s="1">
        <f t="shared" si="670"/>
        <v>0</v>
      </c>
      <c r="N2641" s="1">
        <f>IF(M2641&lt;'How to'!$B$35,0,M2641)</f>
        <v>0</v>
      </c>
      <c r="O2641" s="1">
        <f>(((ABS('How to'!$B$33))*(N2641))/(11.82))^(1/2)</f>
        <v>0</v>
      </c>
      <c r="P2641" s="1">
        <f>(((ABS('How to'!$B$33)+'How to'!$B$32)*(N2641))/(11.82))^(1/2)</f>
        <v>0</v>
      </c>
      <c r="Q2641">
        <f>IF(P2641=0,'How to'!$B$34,MIN(ROUNDDOWN(2*P2641,-1)/2,'How to'!$B$34))</f>
        <v>145</v>
      </c>
      <c r="R2641">
        <f t="shared" si="671"/>
        <v>145</v>
      </c>
      <c r="S2641" t="str">
        <f t="shared" si="661"/>
        <v/>
      </c>
      <c r="T2641">
        <f t="shared" si="657"/>
        <v>145</v>
      </c>
      <c r="U2641" t="str">
        <f t="shared" si="658"/>
        <v/>
      </c>
      <c r="W2641" t="str">
        <f t="shared" si="659"/>
        <v/>
      </c>
      <c r="X2641" t="str">
        <f t="shared" si="660"/>
        <v/>
      </c>
      <c r="AE2641" t="s">
        <v>52</v>
      </c>
    </row>
    <row r="2642" spans="1:31" x14ac:dyDescent="0.25">
      <c r="A2642">
        <v>46.034131790000004</v>
      </c>
      <c r="B2642">
        <v>-122.8857337</v>
      </c>
      <c r="C2642">
        <v>65.898614069999994</v>
      </c>
      <c r="D2642">
        <f t="shared" si="662"/>
        <v>196.21175069992003</v>
      </c>
      <c r="E2642">
        <f t="shared" si="663"/>
        <v>40.139910431592824</v>
      </c>
      <c r="F2642">
        <f t="shared" si="664"/>
        <v>200.27546909740062</v>
      </c>
      <c r="G2642">
        <f t="shared" si="665"/>
        <v>98.10587535035549</v>
      </c>
      <c r="H2642">
        <f t="shared" si="666"/>
        <v>20.070115243991395</v>
      </c>
      <c r="I2642">
        <f t="shared" si="667"/>
        <v>100.13776662262138</v>
      </c>
      <c r="J2642">
        <f t="shared" si="668"/>
        <v>10027.565880545968</v>
      </c>
      <c r="K2642">
        <f t="shared" si="669"/>
        <v>10027.572304166586</v>
      </c>
      <c r="L2642">
        <f t="shared" si="672"/>
        <v>8.0147492899525177E-2</v>
      </c>
      <c r="M2642" s="1">
        <f t="shared" si="670"/>
        <v>62556.992997506437</v>
      </c>
      <c r="N2642" s="1">
        <f>IF(M2642&lt;'How to'!$B$35,0,M2642)</f>
        <v>62556.992997506437</v>
      </c>
      <c r="O2642" s="1">
        <f>(((ABS('How to'!$B$33))*(N2642))/(11.82))^(1/2)</f>
        <v>670.71598514064431</v>
      </c>
      <c r="P2642" s="1">
        <f>(((ABS('How to'!$B$33)+'How to'!$B$32)*(N2642))/(11.82))^(1/2)</f>
        <v>1015.8895660281947</v>
      </c>
      <c r="Q2642">
        <f>IF(P2642=0,'How to'!$B$34,MIN(ROUNDDOWN(2*P2642,-1)/2,'How to'!$B$34))</f>
        <v>145</v>
      </c>
      <c r="R2642">
        <f t="shared" si="671"/>
        <v>145</v>
      </c>
      <c r="S2642" t="str">
        <f t="shared" si="661"/>
        <v/>
      </c>
      <c r="T2642">
        <f t="shared" si="657"/>
        <v>145</v>
      </c>
      <c r="U2642" t="str">
        <f t="shared" si="658"/>
        <v/>
      </c>
      <c r="W2642" t="str">
        <f t="shared" si="659"/>
        <v/>
      </c>
      <c r="X2642" t="str">
        <f t="shared" si="660"/>
        <v/>
      </c>
      <c r="AE2642" t="s">
        <v>52</v>
      </c>
    </row>
    <row r="2643" spans="1:31" x14ac:dyDescent="0.25">
      <c r="A2643">
        <v>46.03435211</v>
      </c>
      <c r="B2643">
        <v>-122.8857987</v>
      </c>
      <c r="C2643">
        <v>65.923614069999999</v>
      </c>
      <c r="D2643">
        <f t="shared" si="662"/>
        <v>196.21286389501213</v>
      </c>
      <c r="E2643">
        <f t="shared" si="663"/>
        <v>40.132022306789359</v>
      </c>
      <c r="F2643">
        <f t="shared" si="664"/>
        <v>200.2749788973031</v>
      </c>
      <c r="G2643">
        <f t="shared" si="665"/>
        <v>98.10587535035549</v>
      </c>
      <c r="H2643">
        <f t="shared" si="666"/>
        <v>20.070035231858117</v>
      </c>
      <c r="I2643">
        <f t="shared" si="667"/>
        <v>100.13775058621755</v>
      </c>
      <c r="J2643">
        <f t="shared" si="668"/>
        <v>10027.516793078801</v>
      </c>
      <c r="K2643">
        <f t="shared" si="669"/>
        <v>10027.569092467513</v>
      </c>
      <c r="L2643">
        <f t="shared" si="672"/>
        <v>0.22869059602794606</v>
      </c>
      <c r="M2643" s="1">
        <f t="shared" si="670"/>
        <v>21923.877209280046</v>
      </c>
      <c r="N2643" s="1">
        <f>IF(M2643&lt;'How to'!$B$35,0,M2643)</f>
        <v>21923.877209280046</v>
      </c>
      <c r="O2643" s="1">
        <f>(((ABS('How to'!$B$33))*(N2643))/(11.82))^(1/2)</f>
        <v>397.06298677208105</v>
      </c>
      <c r="P2643" s="1">
        <f>(((ABS('How to'!$B$33)+'How to'!$B$32)*(N2643))/(11.82))^(1/2)</f>
        <v>601.40529561579478</v>
      </c>
      <c r="Q2643">
        <f>IF(P2643=0,'How to'!$B$34,MIN(ROUNDDOWN(2*P2643,-1)/2,'How to'!$B$34))</f>
        <v>145</v>
      </c>
      <c r="R2643">
        <f t="shared" si="671"/>
        <v>145</v>
      </c>
      <c r="S2643" t="str">
        <f t="shared" si="661"/>
        <v/>
      </c>
      <c r="T2643">
        <f t="shared" si="657"/>
        <v>145</v>
      </c>
      <c r="U2643" t="str">
        <f t="shared" si="658"/>
        <v/>
      </c>
      <c r="W2643" t="str">
        <f t="shared" si="659"/>
        <v/>
      </c>
      <c r="X2643" t="str">
        <f t="shared" si="660"/>
        <v/>
      </c>
      <c r="AE2643" t="s">
        <v>52</v>
      </c>
    </row>
    <row r="2644" spans="1:31" x14ac:dyDescent="0.25">
      <c r="A2644">
        <v>46.034572439999998</v>
      </c>
      <c r="B2644">
        <v>-122.88586359999999</v>
      </c>
      <c r="C2644">
        <v>65.948614070000005</v>
      </c>
      <c r="D2644">
        <f t="shared" si="662"/>
        <v>196.21286389501213</v>
      </c>
      <c r="E2644">
        <f t="shared" si="663"/>
        <v>40.131862303191788</v>
      </c>
      <c r="F2644">
        <f t="shared" si="664"/>
        <v>200.2749468351069</v>
      </c>
      <c r="G2644">
        <f t="shared" si="665"/>
        <v>98.105875349564528</v>
      </c>
      <c r="H2644">
        <f t="shared" si="666"/>
        <v>20.069955214698179</v>
      </c>
      <c r="I2644">
        <f t="shared" si="667"/>
        <v>100.13773454809272</v>
      </c>
      <c r="J2644">
        <f t="shared" si="668"/>
        <v>10027.513582451224</v>
      </c>
      <c r="K2644">
        <f t="shared" si="669"/>
        <v>10027.565880424283</v>
      </c>
      <c r="L2644">
        <f t="shared" si="672"/>
        <v>0.22868750088158959</v>
      </c>
      <c r="M2644" s="1">
        <f t="shared" si="670"/>
        <v>21924.16691285717</v>
      </c>
      <c r="N2644" s="1">
        <f>IF(M2644&lt;'How to'!$B$35,0,M2644)</f>
        <v>21924.16691285717</v>
      </c>
      <c r="O2644" s="1">
        <f>(((ABS('How to'!$B$33))*(N2644))/(11.82))^(1/2)</f>
        <v>397.06561017182258</v>
      </c>
      <c r="P2644" s="1">
        <f>(((ABS('How to'!$B$33)+'How to'!$B$32)*(N2644))/(11.82))^(1/2)</f>
        <v>601.40926910753205</v>
      </c>
      <c r="Q2644">
        <f>IF(P2644=0,'How to'!$B$34,MIN(ROUNDDOWN(2*P2644,-1)/2,'How to'!$B$34))</f>
        <v>145</v>
      </c>
      <c r="R2644">
        <f t="shared" si="671"/>
        <v>145</v>
      </c>
      <c r="S2644" t="str">
        <f t="shared" si="661"/>
        <v/>
      </c>
      <c r="T2644">
        <f t="shared" si="657"/>
        <v>145</v>
      </c>
      <c r="U2644" t="str">
        <f t="shared" si="658"/>
        <v/>
      </c>
      <c r="W2644" t="str">
        <f t="shared" si="659"/>
        <v/>
      </c>
      <c r="X2644" t="str">
        <f t="shared" si="660"/>
        <v/>
      </c>
      <c r="AE2644" t="s">
        <v>52</v>
      </c>
    </row>
    <row r="2645" spans="1:31" x14ac:dyDescent="0.25">
      <c r="A2645">
        <v>46.034792770000003</v>
      </c>
      <c r="B2645">
        <v>-122.88592850000001</v>
      </c>
      <c r="C2645">
        <v>65.973614069999996</v>
      </c>
      <c r="D2645">
        <f t="shared" si="662"/>
        <v>196.21286389501213</v>
      </c>
      <c r="E2645">
        <f t="shared" si="663"/>
        <v>40.131702300098986</v>
      </c>
      <c r="F2645">
        <f t="shared" si="664"/>
        <v>200.27491477313458</v>
      </c>
      <c r="G2645">
        <f t="shared" si="665"/>
        <v>98.106988545447592</v>
      </c>
      <c r="H2645">
        <f t="shared" si="666"/>
        <v>20.069875203069589</v>
      </c>
      <c r="I2645">
        <f t="shared" si="667"/>
        <v>100.13880912075683</v>
      </c>
      <c r="J2645">
        <f t="shared" si="668"/>
        <v>10027.51037184658</v>
      </c>
      <c r="K2645">
        <f t="shared" si="669"/>
        <v>10027.781092123372</v>
      </c>
      <c r="L2645">
        <f t="shared" si="672"/>
        <v>0.52030786731743472</v>
      </c>
      <c r="M2645" s="1">
        <f t="shared" si="670"/>
        <v>9636.391953694525</v>
      </c>
      <c r="N2645" s="1">
        <f>IF(M2645&lt;'How to'!$B$35,0,M2645)</f>
        <v>9636.391953694525</v>
      </c>
      <c r="O2645" s="1">
        <f>(((ABS('How to'!$B$33))*(N2645))/(11.82))^(1/2)</f>
        <v>263.24367962325982</v>
      </c>
      <c r="P2645" s="1">
        <f>(((ABS('How to'!$B$33)+'How to'!$B$32)*(N2645))/(11.82))^(1/2)</f>
        <v>398.71795719325388</v>
      </c>
      <c r="Q2645">
        <f>IF(P2645=0,'How to'!$B$34,MIN(ROUNDDOWN(2*P2645,-1)/2,'How to'!$B$34))</f>
        <v>145</v>
      </c>
      <c r="R2645">
        <f t="shared" si="671"/>
        <v>145</v>
      </c>
      <c r="S2645" t="str">
        <f t="shared" si="661"/>
        <v/>
      </c>
      <c r="T2645">
        <f t="shared" si="657"/>
        <v>145</v>
      </c>
      <c r="U2645" t="str">
        <f t="shared" si="658"/>
        <v/>
      </c>
      <c r="W2645" t="str">
        <f t="shared" si="659"/>
        <v/>
      </c>
      <c r="X2645" t="str">
        <f t="shared" si="660"/>
        <v/>
      </c>
      <c r="AE2645" t="s">
        <v>52</v>
      </c>
    </row>
    <row r="2646" spans="1:31" x14ac:dyDescent="0.25">
      <c r="A2646">
        <v>46.03501309</v>
      </c>
      <c r="B2646">
        <v>-122.8859934</v>
      </c>
      <c r="C2646">
        <v>65.998614070000002</v>
      </c>
      <c r="D2646">
        <f t="shared" si="662"/>
        <v>196.21286389422116</v>
      </c>
      <c r="E2646">
        <f t="shared" si="663"/>
        <v>40.139270311690275</v>
      </c>
      <c r="F2646">
        <f t="shared" si="664"/>
        <v>200.27643141100526</v>
      </c>
      <c r="G2646">
        <f t="shared" si="665"/>
        <v>98.105875349564528</v>
      </c>
      <c r="H2646">
        <f t="shared" si="666"/>
        <v>20.069795186414325</v>
      </c>
      <c r="I2646">
        <f t="shared" si="667"/>
        <v>100.13770247478675</v>
      </c>
      <c r="J2646">
        <f t="shared" si="668"/>
        <v>10027.662244681775</v>
      </c>
      <c r="K2646">
        <f t="shared" si="669"/>
        <v>10027.559456928911</v>
      </c>
      <c r="L2646">
        <f t="shared" si="672"/>
        <v>0</v>
      </c>
      <c r="M2646" s="1">
        <f t="shared" si="670"/>
        <v>0</v>
      </c>
      <c r="N2646" s="1">
        <f>IF(M2646&lt;'How to'!$B$35,0,M2646)</f>
        <v>0</v>
      </c>
      <c r="O2646" s="1">
        <f>(((ABS('How to'!$B$33))*(N2646))/(11.82))^(1/2)</f>
        <v>0</v>
      </c>
      <c r="P2646" s="1">
        <f>(((ABS('How to'!$B$33)+'How to'!$B$32)*(N2646))/(11.82))^(1/2)</f>
        <v>0</v>
      </c>
      <c r="Q2646">
        <f>IF(P2646=0,'How to'!$B$34,MIN(ROUNDDOWN(2*P2646,-1)/2,'How to'!$B$34))</f>
        <v>145</v>
      </c>
      <c r="R2646">
        <f t="shared" si="671"/>
        <v>145</v>
      </c>
      <c r="S2646" t="str">
        <f t="shared" si="661"/>
        <v/>
      </c>
      <c r="T2646">
        <f t="shared" si="657"/>
        <v>145</v>
      </c>
      <c r="U2646" t="str">
        <f t="shared" si="658"/>
        <v/>
      </c>
      <c r="W2646" t="str">
        <f t="shared" si="659"/>
        <v/>
      </c>
      <c r="X2646" t="str">
        <f t="shared" si="660"/>
        <v/>
      </c>
      <c r="AE2646" t="s">
        <v>52</v>
      </c>
    </row>
    <row r="2647" spans="1:31" x14ac:dyDescent="0.25">
      <c r="A2647">
        <v>46.035233419999997</v>
      </c>
      <c r="B2647">
        <v>-122.8860583</v>
      </c>
      <c r="C2647">
        <v>66.023614069999994</v>
      </c>
      <c r="D2647">
        <f t="shared" si="662"/>
        <v>196.21286389501213</v>
      </c>
      <c r="E2647">
        <f t="shared" si="663"/>
        <v>40.131382300493271</v>
      </c>
      <c r="F2647">
        <f t="shared" si="664"/>
        <v>200.27485065087654</v>
      </c>
      <c r="G2647">
        <f t="shared" si="665"/>
        <v>98.10698854465663</v>
      </c>
      <c r="H2647">
        <f t="shared" si="666"/>
        <v>20.061987131734934</v>
      </c>
      <c r="I2647">
        <f t="shared" si="667"/>
        <v>100.13722848658877</v>
      </c>
      <c r="J2647">
        <f t="shared" si="668"/>
        <v>10027.503950807726</v>
      </c>
      <c r="K2647">
        <f t="shared" si="669"/>
        <v>10027.464528975284</v>
      </c>
      <c r="L2647">
        <f t="shared" si="672"/>
        <v>0</v>
      </c>
      <c r="M2647" s="1">
        <f t="shared" si="670"/>
        <v>0</v>
      </c>
      <c r="N2647" s="1">
        <f>IF(M2647&lt;'How to'!$B$35,0,M2647)</f>
        <v>0</v>
      </c>
      <c r="O2647" s="1">
        <f>(((ABS('How to'!$B$33))*(N2647))/(11.82))^(1/2)</f>
        <v>0</v>
      </c>
      <c r="P2647" s="1">
        <f>(((ABS('How to'!$B$33)+'How to'!$B$32)*(N2647))/(11.82))^(1/2)</f>
        <v>0</v>
      </c>
      <c r="Q2647">
        <f>IF(P2647=0,'How to'!$B$34,MIN(ROUNDDOWN(2*P2647,-1)/2,'How to'!$B$34))</f>
        <v>145</v>
      </c>
      <c r="R2647">
        <f t="shared" si="671"/>
        <v>145</v>
      </c>
      <c r="S2647" t="str">
        <f t="shared" si="661"/>
        <v/>
      </c>
      <c r="T2647">
        <f t="shared" si="657"/>
        <v>145</v>
      </c>
      <c r="U2647" t="str">
        <f t="shared" si="658"/>
        <v/>
      </c>
      <c r="W2647" t="str">
        <f t="shared" si="659"/>
        <v/>
      </c>
      <c r="X2647" t="str">
        <f t="shared" si="660"/>
        <v/>
      </c>
      <c r="AE2647" t="s">
        <v>52</v>
      </c>
    </row>
    <row r="2648" spans="1:31" x14ac:dyDescent="0.25">
      <c r="A2648">
        <v>46.035453750000002</v>
      </c>
      <c r="B2648">
        <v>-122.8861232</v>
      </c>
      <c r="C2648">
        <v>66.048614069999999</v>
      </c>
      <c r="D2648">
        <f t="shared" si="662"/>
        <v>196.21286389501213</v>
      </c>
      <c r="E2648">
        <f t="shared" si="663"/>
        <v>40.131222295620127</v>
      </c>
      <c r="F2648">
        <f t="shared" si="664"/>
        <v>200.27481858891554</v>
      </c>
      <c r="G2648">
        <f t="shared" si="665"/>
        <v>98.106988545447592</v>
      </c>
      <c r="H2648">
        <f t="shared" si="666"/>
        <v>20.061907148927819</v>
      </c>
      <c r="I2648">
        <f t="shared" si="667"/>
        <v>100.13721246324359</v>
      </c>
      <c r="J2648">
        <f t="shared" si="668"/>
        <v>10027.500740205756</v>
      </c>
      <c r="K2648">
        <f t="shared" si="669"/>
        <v>10027.461319908787</v>
      </c>
      <c r="L2648">
        <f t="shared" si="672"/>
        <v>0</v>
      </c>
      <c r="M2648" s="1">
        <f t="shared" si="670"/>
        <v>0</v>
      </c>
      <c r="N2648" s="1">
        <f>IF(M2648&lt;'How to'!$B$35,0,M2648)</f>
        <v>0</v>
      </c>
      <c r="O2648" s="1">
        <f>(((ABS('How to'!$B$33))*(N2648))/(11.82))^(1/2)</f>
        <v>0</v>
      </c>
      <c r="P2648" s="1">
        <f>(((ABS('How to'!$B$33)+'How to'!$B$32)*(N2648))/(11.82))^(1/2)</f>
        <v>0</v>
      </c>
      <c r="Q2648">
        <f>IF(P2648=0,'How to'!$B$34,MIN(ROUNDDOWN(2*P2648,-1)/2,'How to'!$B$34))</f>
        <v>145</v>
      </c>
      <c r="R2648">
        <f t="shared" si="671"/>
        <v>145</v>
      </c>
      <c r="S2648" t="str">
        <f t="shared" si="661"/>
        <v/>
      </c>
      <c r="T2648">
        <f t="shared" si="657"/>
        <v>145</v>
      </c>
      <c r="U2648" t="str">
        <f t="shared" si="658"/>
        <v/>
      </c>
      <c r="W2648" t="str">
        <f t="shared" si="659"/>
        <v/>
      </c>
      <c r="X2648" t="str">
        <f t="shared" si="660"/>
        <v/>
      </c>
      <c r="AE2648" t="s">
        <v>52</v>
      </c>
    </row>
    <row r="2649" spans="1:31" x14ac:dyDescent="0.25">
      <c r="A2649">
        <v>46.035674069999999</v>
      </c>
      <c r="B2649">
        <v>-122.8861881</v>
      </c>
      <c r="C2649">
        <v>66.073614070000005</v>
      </c>
      <c r="D2649">
        <f t="shared" si="662"/>
        <v>196.21175069992003</v>
      </c>
      <c r="E2649">
        <f t="shared" si="663"/>
        <v>40.138790210801211</v>
      </c>
      <c r="F2649">
        <f t="shared" si="664"/>
        <v>200.27524458183612</v>
      </c>
      <c r="G2649">
        <f t="shared" si="665"/>
        <v>98.105875349564528</v>
      </c>
      <c r="H2649">
        <f t="shared" si="666"/>
        <v>20.061827161095525</v>
      </c>
      <c r="I2649">
        <f t="shared" si="667"/>
        <v>100.13610581176982</v>
      </c>
      <c r="J2649">
        <f t="shared" si="668"/>
        <v>10027.543398078569</v>
      </c>
      <c r="K2649">
        <f t="shared" si="669"/>
        <v>10027.239687145962</v>
      </c>
      <c r="L2649">
        <f t="shared" si="672"/>
        <v>0</v>
      </c>
      <c r="M2649" s="1">
        <f t="shared" si="670"/>
        <v>0</v>
      </c>
      <c r="N2649" s="1">
        <f>IF(M2649&lt;'How to'!$B$35,0,M2649)</f>
        <v>0</v>
      </c>
      <c r="O2649" s="1">
        <f>(((ABS('How to'!$B$33))*(N2649))/(11.82))^(1/2)</f>
        <v>0</v>
      </c>
      <c r="P2649" s="1">
        <f>(((ABS('How to'!$B$33)+'How to'!$B$32)*(N2649))/(11.82))^(1/2)</f>
        <v>0</v>
      </c>
      <c r="Q2649">
        <f>IF(P2649=0,'How to'!$B$34,MIN(ROUNDDOWN(2*P2649,-1)/2,'How to'!$B$34))</f>
        <v>145</v>
      </c>
      <c r="R2649">
        <f t="shared" si="671"/>
        <v>145</v>
      </c>
      <c r="S2649" t="str">
        <f t="shared" si="661"/>
        <v/>
      </c>
      <c r="T2649">
        <f t="shared" si="657"/>
        <v>145</v>
      </c>
      <c r="U2649" t="str">
        <f t="shared" si="658"/>
        <v/>
      </c>
      <c r="W2649" t="str">
        <f t="shared" si="659"/>
        <v/>
      </c>
      <c r="X2649" t="str">
        <f t="shared" si="660"/>
        <v/>
      </c>
      <c r="AE2649" t="s">
        <v>52</v>
      </c>
    </row>
    <row r="2650" spans="1:31" x14ac:dyDescent="0.25">
      <c r="A2650">
        <v>46.035894399999997</v>
      </c>
      <c r="B2650">
        <v>-122.8862531</v>
      </c>
      <c r="C2650">
        <v>66.098614069999996</v>
      </c>
      <c r="D2650">
        <f t="shared" si="662"/>
        <v>196.21175069992003</v>
      </c>
      <c r="E2650">
        <f t="shared" si="663"/>
        <v>40.138630175027536</v>
      </c>
      <c r="F2650">
        <f t="shared" si="664"/>
        <v>200.27521250782684</v>
      </c>
      <c r="G2650">
        <f t="shared" si="665"/>
        <v>98.10698854465663</v>
      </c>
      <c r="H2650">
        <f t="shared" si="666"/>
        <v>20.069475120457135</v>
      </c>
      <c r="I2650">
        <f t="shared" si="667"/>
        <v>100.1387289359718</v>
      </c>
      <c r="J2650">
        <f t="shared" si="668"/>
        <v>10027.540186263799</v>
      </c>
      <c r="K2650">
        <f t="shared" si="669"/>
        <v>10027.765032912035</v>
      </c>
      <c r="L2650">
        <f t="shared" si="672"/>
        <v>0.47417997452027927</v>
      </c>
      <c r="M2650" s="1">
        <f t="shared" si="670"/>
        <v>10573.796418814369</v>
      </c>
      <c r="N2650" s="1">
        <f>IF(M2650&lt;'How to'!$B$35,0,M2650)</f>
        <v>10573.796418814369</v>
      </c>
      <c r="O2650" s="1">
        <f>(((ABS('How to'!$B$33))*(N2650))/(11.82))^(1/2)</f>
        <v>275.750429047843</v>
      </c>
      <c r="P2650" s="1">
        <f>(((ABS('How to'!$B$33)+'How to'!$B$32)*(N2650))/(11.82))^(1/2)</f>
        <v>417.66111126568728</v>
      </c>
      <c r="Q2650">
        <f>IF(P2650=0,'How to'!$B$34,MIN(ROUNDDOWN(2*P2650,-1)/2,'How to'!$B$34))</f>
        <v>145</v>
      </c>
      <c r="R2650">
        <f t="shared" si="671"/>
        <v>145</v>
      </c>
      <c r="S2650" t="str">
        <f t="shared" si="661"/>
        <v/>
      </c>
      <c r="T2650">
        <f t="shared" si="657"/>
        <v>145</v>
      </c>
      <c r="U2650" t="str">
        <f t="shared" si="658"/>
        <v/>
      </c>
      <c r="W2650" t="str">
        <f t="shared" si="659"/>
        <v/>
      </c>
      <c r="X2650" t="str">
        <f t="shared" si="660"/>
        <v/>
      </c>
      <c r="AE2650" t="s">
        <v>52</v>
      </c>
    </row>
    <row r="2651" spans="1:31" x14ac:dyDescent="0.25">
      <c r="A2651">
        <v>46.03611472</v>
      </c>
      <c r="B2651">
        <v>-122.886318</v>
      </c>
      <c r="C2651">
        <v>66.123614070000002</v>
      </c>
      <c r="D2651">
        <f t="shared" si="662"/>
        <v>196.21063750561888</v>
      </c>
      <c r="E2651">
        <f t="shared" si="663"/>
        <v>40.146197997686961</v>
      </c>
      <c r="F2651">
        <f t="shared" si="664"/>
        <v>200.27563876825073</v>
      </c>
      <c r="G2651">
        <f t="shared" si="665"/>
        <v>98.10587535035549</v>
      </c>
      <c r="H2651">
        <f t="shared" si="666"/>
        <v>20.06939510594971</v>
      </c>
      <c r="I2651">
        <f t="shared" si="667"/>
        <v>100.13762229141555</v>
      </c>
      <c r="J2651">
        <f t="shared" si="668"/>
        <v>10027.582871007713</v>
      </c>
      <c r="K2651">
        <f t="shared" si="669"/>
        <v>10027.543398178204</v>
      </c>
      <c r="L2651">
        <f t="shared" si="672"/>
        <v>0</v>
      </c>
      <c r="M2651" s="1">
        <f t="shared" si="670"/>
        <v>0</v>
      </c>
      <c r="N2651" s="1">
        <f>IF(M2651&lt;'How to'!$B$35,0,M2651)</f>
        <v>0</v>
      </c>
      <c r="O2651" s="1">
        <f>(((ABS('How to'!$B$33))*(N2651))/(11.82))^(1/2)</f>
        <v>0</v>
      </c>
      <c r="P2651" s="1">
        <f>(((ABS('How to'!$B$33)+'How to'!$B$32)*(N2651))/(11.82))^(1/2)</f>
        <v>0</v>
      </c>
      <c r="Q2651">
        <f>IF(P2651=0,'How to'!$B$34,MIN(ROUNDDOWN(2*P2651,-1)/2,'How to'!$B$34))</f>
        <v>145</v>
      </c>
      <c r="R2651">
        <f t="shared" si="671"/>
        <v>145</v>
      </c>
      <c r="S2651" t="str">
        <f t="shared" si="661"/>
        <v/>
      </c>
      <c r="T2651">
        <f t="shared" si="657"/>
        <v>145</v>
      </c>
      <c r="U2651" t="str">
        <f t="shared" si="658"/>
        <v/>
      </c>
      <c r="W2651" t="str">
        <f t="shared" si="659"/>
        <v/>
      </c>
      <c r="X2651" t="str">
        <f t="shared" si="660"/>
        <v/>
      </c>
      <c r="AE2651" t="s">
        <v>52</v>
      </c>
    </row>
    <row r="2652" spans="1:31" x14ac:dyDescent="0.25">
      <c r="A2652">
        <v>46.036335049999998</v>
      </c>
      <c r="B2652">
        <v>-122.8863829</v>
      </c>
      <c r="C2652">
        <v>66.148614069999994</v>
      </c>
      <c r="D2652">
        <f t="shared" si="662"/>
        <v>196.20841111464372</v>
      </c>
      <c r="E2652">
        <f t="shared" si="663"/>
        <v>40.153765751963306</v>
      </c>
      <c r="F2652">
        <f t="shared" si="664"/>
        <v>200.27497471275984</v>
      </c>
      <c r="G2652">
        <f t="shared" si="665"/>
        <v>98.105875349564528</v>
      </c>
      <c r="H2652">
        <f t="shared" si="666"/>
        <v>20.069315087513768</v>
      </c>
      <c r="I2652">
        <f t="shared" si="667"/>
        <v>100.13760625352595</v>
      </c>
      <c r="J2652">
        <f t="shared" si="668"/>
        <v>10027.516374049148</v>
      </c>
      <c r="K2652">
        <f t="shared" si="669"/>
        <v>10027.540186186199</v>
      </c>
      <c r="L2652">
        <f t="shared" si="672"/>
        <v>0.1543118176006264</v>
      </c>
      <c r="M2652" s="1">
        <f t="shared" si="670"/>
        <v>32491.160891314306</v>
      </c>
      <c r="N2652" s="1">
        <f>IF(M2652&lt;'How to'!$B$35,0,M2652)</f>
        <v>32491.160891314306</v>
      </c>
      <c r="O2652" s="1">
        <f>(((ABS('How to'!$B$33))*(N2652))/(11.82))^(1/2)</f>
        <v>483.37405824359905</v>
      </c>
      <c r="P2652" s="1">
        <f>(((ABS('How to'!$B$33)+'How to'!$B$32)*(N2652))/(11.82))^(1/2)</f>
        <v>732.13502158504025</v>
      </c>
      <c r="Q2652">
        <f>IF(P2652=0,'How to'!$B$34,MIN(ROUNDDOWN(2*P2652,-1)/2,'How to'!$B$34))</f>
        <v>145</v>
      </c>
      <c r="R2652">
        <f t="shared" si="671"/>
        <v>145</v>
      </c>
      <c r="S2652" t="str">
        <f t="shared" si="661"/>
        <v/>
      </c>
      <c r="T2652">
        <f t="shared" si="657"/>
        <v>145</v>
      </c>
      <c r="U2652" t="str">
        <f t="shared" si="658"/>
        <v/>
      </c>
      <c r="W2652" t="str">
        <f t="shared" si="659"/>
        <v/>
      </c>
      <c r="X2652" t="str">
        <f t="shared" si="660"/>
        <v/>
      </c>
      <c r="AE2652" t="s">
        <v>52</v>
      </c>
    </row>
    <row r="2653" spans="1:31" x14ac:dyDescent="0.25">
      <c r="A2653">
        <v>46.036555370000002</v>
      </c>
      <c r="B2653">
        <v>-122.88644789999999</v>
      </c>
      <c r="C2653">
        <v>66.173614069999999</v>
      </c>
      <c r="D2653">
        <f t="shared" si="662"/>
        <v>196.20507153015834</v>
      </c>
      <c r="E2653">
        <f t="shared" si="663"/>
        <v>40.176789033766163</v>
      </c>
      <c r="F2653">
        <f t="shared" si="664"/>
        <v>200.27632029578112</v>
      </c>
      <c r="G2653">
        <f t="shared" si="665"/>
        <v>98.10587535035549</v>
      </c>
      <c r="H2653">
        <f t="shared" si="666"/>
        <v>20.076962925274149</v>
      </c>
      <c r="I2653">
        <f t="shared" si="667"/>
        <v>100.1391392940958</v>
      </c>
      <c r="J2653">
        <f t="shared" si="668"/>
        <v>10027.651117804577</v>
      </c>
      <c r="K2653">
        <f t="shared" si="669"/>
        <v>10027.847218562321</v>
      </c>
      <c r="L2653">
        <f t="shared" si="672"/>
        <v>0.44283265207605937</v>
      </c>
      <c r="M2653" s="1">
        <f t="shared" si="670"/>
        <v>11322.389136788375</v>
      </c>
      <c r="N2653" s="1">
        <f>IF(M2653&lt;'How to'!$B$35,0,M2653)</f>
        <v>11322.389136788375</v>
      </c>
      <c r="O2653" s="1">
        <f>(((ABS('How to'!$B$33))*(N2653))/(11.82))^(1/2)</f>
        <v>285.34466893020385</v>
      </c>
      <c r="P2653" s="1">
        <f>(((ABS('How to'!$B$33)+'How to'!$B$32)*(N2653))/(11.82))^(1/2)</f>
        <v>432.19287792459312</v>
      </c>
      <c r="Q2653">
        <f>IF(P2653=0,'How to'!$B$34,MIN(ROUNDDOWN(2*P2653,-1)/2,'How to'!$B$34))</f>
        <v>145</v>
      </c>
      <c r="R2653">
        <f t="shared" si="671"/>
        <v>145</v>
      </c>
      <c r="S2653" t="str">
        <f t="shared" si="661"/>
        <v/>
      </c>
      <c r="T2653">
        <f t="shared" si="657"/>
        <v>145</v>
      </c>
      <c r="U2653" t="str">
        <f t="shared" si="658"/>
        <v/>
      </c>
      <c r="W2653" t="str">
        <f t="shared" si="659"/>
        <v/>
      </c>
      <c r="X2653" t="str">
        <f t="shared" si="660"/>
        <v/>
      </c>
      <c r="AE2653" t="s">
        <v>52</v>
      </c>
    </row>
    <row r="2654" spans="1:31" x14ac:dyDescent="0.25">
      <c r="A2654">
        <v>46.036775689999999</v>
      </c>
      <c r="B2654">
        <v>-122.88651280000001</v>
      </c>
      <c r="C2654">
        <v>66.198614070000005</v>
      </c>
      <c r="D2654">
        <f t="shared" si="662"/>
        <v>196.19727916530456</v>
      </c>
      <c r="E2654">
        <f t="shared" si="663"/>
        <v>40.207539890537191</v>
      </c>
      <c r="F2654">
        <f t="shared" si="664"/>
        <v>200.27485767294303</v>
      </c>
      <c r="G2654">
        <f t="shared" si="665"/>
        <v>98.104762155263387</v>
      </c>
      <c r="H2654">
        <f t="shared" si="666"/>
        <v>20.06915505338333</v>
      </c>
      <c r="I2654">
        <f t="shared" si="667"/>
        <v>100.13648357166105</v>
      </c>
      <c r="J2654">
        <f t="shared" si="668"/>
        <v>10027.504653979397</v>
      </c>
      <c r="K2654">
        <f t="shared" si="669"/>
        <v>10027.315342097543</v>
      </c>
      <c r="L2654">
        <f t="shared" si="672"/>
        <v>0</v>
      </c>
      <c r="M2654" s="1">
        <f t="shared" si="670"/>
        <v>0</v>
      </c>
      <c r="N2654" s="1">
        <f>IF(M2654&lt;'How to'!$B$35,0,M2654)</f>
        <v>0</v>
      </c>
      <c r="O2654" s="1">
        <f>(((ABS('How to'!$B$33))*(N2654))/(11.82))^(1/2)</f>
        <v>0</v>
      </c>
      <c r="P2654" s="1">
        <f>(((ABS('How to'!$B$33)+'How to'!$B$32)*(N2654))/(11.82))^(1/2)</f>
        <v>0</v>
      </c>
      <c r="Q2654">
        <f>IF(P2654=0,'How to'!$B$34,MIN(ROUNDDOWN(2*P2654,-1)/2,'How to'!$B$34))</f>
        <v>145</v>
      </c>
      <c r="R2654">
        <f t="shared" si="671"/>
        <v>145</v>
      </c>
      <c r="S2654" t="str">
        <f t="shared" si="661"/>
        <v/>
      </c>
      <c r="T2654">
        <f t="shared" si="657"/>
        <v>145</v>
      </c>
      <c r="U2654" t="str">
        <f t="shared" si="658"/>
        <v/>
      </c>
      <c r="W2654" t="str">
        <f t="shared" si="659"/>
        <v/>
      </c>
      <c r="X2654" t="str">
        <f t="shared" si="660"/>
        <v/>
      </c>
      <c r="AE2654" t="s">
        <v>52</v>
      </c>
    </row>
    <row r="2655" spans="1:31" x14ac:dyDescent="0.25">
      <c r="A2655">
        <v>46.036996010000003</v>
      </c>
      <c r="B2655">
        <v>-122.8865778</v>
      </c>
      <c r="C2655">
        <v>66.223614069999996</v>
      </c>
      <c r="D2655">
        <f t="shared" si="662"/>
        <v>196.18392082499028</v>
      </c>
      <c r="E2655">
        <f t="shared" si="663"/>
        <v>40.269201421986047</v>
      </c>
      <c r="F2655">
        <f t="shared" si="664"/>
        <v>200.27416052359459</v>
      </c>
      <c r="G2655">
        <f t="shared" si="665"/>
        <v>98.104762155263387</v>
      </c>
      <c r="H2655">
        <f t="shared" si="666"/>
        <v>20.076802828927278</v>
      </c>
      <c r="I2655">
        <f t="shared" si="667"/>
        <v>100.13801660394728</v>
      </c>
      <c r="J2655">
        <f t="shared" si="668"/>
        <v>10027.434843357632</v>
      </c>
      <c r="K2655">
        <f t="shared" si="669"/>
        <v>10027.622369372421</v>
      </c>
      <c r="L2655">
        <f t="shared" si="672"/>
        <v>0.43304274014015154</v>
      </c>
      <c r="M2655" s="1">
        <f t="shared" si="670"/>
        <v>11578.097771743089</v>
      </c>
      <c r="N2655" s="1">
        <f>IF(M2655&lt;'How to'!$B$35,0,M2655)</f>
        <v>11578.097771743089</v>
      </c>
      <c r="O2655" s="1">
        <f>(((ABS('How to'!$B$33))*(N2655))/(11.82))^(1/2)</f>
        <v>288.54883879286513</v>
      </c>
      <c r="P2655" s="1">
        <f>(((ABS('How to'!$B$33)+'How to'!$B$32)*(N2655))/(11.82))^(1/2)</f>
        <v>437.04602411966556</v>
      </c>
      <c r="Q2655">
        <f>IF(P2655=0,'How to'!$B$34,MIN(ROUNDDOWN(2*P2655,-1)/2,'How to'!$B$34))</f>
        <v>145</v>
      </c>
      <c r="R2655">
        <f t="shared" si="671"/>
        <v>145</v>
      </c>
      <c r="S2655" t="str">
        <f t="shared" si="661"/>
        <v/>
      </c>
      <c r="T2655">
        <f t="shared" si="657"/>
        <v>145</v>
      </c>
      <c r="U2655" t="str">
        <f t="shared" si="658"/>
        <v/>
      </c>
      <c r="W2655" t="str">
        <f t="shared" si="659"/>
        <v/>
      </c>
      <c r="X2655" t="str">
        <f t="shared" si="660"/>
        <v/>
      </c>
      <c r="AE2655" t="s">
        <v>52</v>
      </c>
    </row>
    <row r="2656" spans="1:31" x14ac:dyDescent="0.25">
      <c r="A2656">
        <v>46.037216319999999</v>
      </c>
      <c r="B2656">
        <v>-122.8866428</v>
      </c>
      <c r="C2656">
        <v>66.248614070000002</v>
      </c>
      <c r="D2656">
        <f t="shared" si="662"/>
        <v>196.19282638493615</v>
      </c>
      <c r="E2656">
        <f t="shared" si="663"/>
        <v>40.230402376084626</v>
      </c>
      <c r="F2656">
        <f t="shared" si="664"/>
        <v>200.27508681873383</v>
      </c>
      <c r="G2656">
        <f t="shared" si="665"/>
        <v>98.102535765079168</v>
      </c>
      <c r="H2656">
        <f t="shared" si="666"/>
        <v>20.084450543650799</v>
      </c>
      <c r="I2656">
        <f t="shared" si="667"/>
        <v>100.13736903463658</v>
      </c>
      <c r="J2656">
        <f t="shared" si="668"/>
        <v>10027.527600062844</v>
      </c>
      <c r="K2656">
        <f t="shared" si="669"/>
        <v>10027.492677178992</v>
      </c>
      <c r="L2656">
        <f t="shared" si="672"/>
        <v>0</v>
      </c>
      <c r="M2656" s="1">
        <f t="shared" si="670"/>
        <v>0</v>
      </c>
      <c r="N2656" s="1">
        <f>IF(M2656&lt;'How to'!$B$35,0,M2656)</f>
        <v>0</v>
      </c>
      <c r="O2656" s="1">
        <f>(((ABS('How to'!$B$33))*(N2656))/(11.82))^(1/2)</f>
        <v>0</v>
      </c>
      <c r="P2656" s="1">
        <f>(((ABS('How to'!$B$33)+'How to'!$B$32)*(N2656))/(11.82))^(1/2)</f>
        <v>0</v>
      </c>
      <c r="Q2656">
        <f>IF(P2656=0,'How to'!$B$34,MIN(ROUNDDOWN(2*P2656,-1)/2,'How to'!$B$34))</f>
        <v>145</v>
      </c>
      <c r="R2656">
        <f t="shared" si="671"/>
        <v>145</v>
      </c>
      <c r="S2656" t="str">
        <f t="shared" si="661"/>
        <v/>
      </c>
      <c r="T2656">
        <f t="shared" si="657"/>
        <v>145</v>
      </c>
      <c r="U2656" t="str">
        <f t="shared" si="658"/>
        <v/>
      </c>
      <c r="W2656" t="str">
        <f t="shared" si="659"/>
        <v/>
      </c>
      <c r="X2656" t="str">
        <f t="shared" si="660"/>
        <v/>
      </c>
      <c r="AE2656" t="s">
        <v>52</v>
      </c>
    </row>
    <row r="2657" spans="1:31" x14ac:dyDescent="0.25">
      <c r="A2657">
        <v>46.03743661</v>
      </c>
      <c r="B2657">
        <v>-122.886708</v>
      </c>
      <c r="C2657">
        <v>66.273614069999994</v>
      </c>
      <c r="D2657">
        <f t="shared" si="662"/>
        <v>196.1716756797681</v>
      </c>
      <c r="E2657">
        <f t="shared" si="663"/>
        <v>40.32297401591395</v>
      </c>
      <c r="F2657">
        <f t="shared" si="664"/>
        <v>200.2729851290388</v>
      </c>
      <c r="G2657">
        <f t="shared" si="665"/>
        <v>98.09919617980286</v>
      </c>
      <c r="H2657">
        <f t="shared" si="666"/>
        <v>20.099825926071791</v>
      </c>
      <c r="I2657">
        <f t="shared" si="667"/>
        <v>100.13718237189337</v>
      </c>
      <c r="J2657">
        <f t="shared" si="668"/>
        <v>10027.31714312405</v>
      </c>
      <c r="K2657">
        <f t="shared" si="669"/>
        <v>10027.455293381832</v>
      </c>
      <c r="L2657">
        <f t="shared" si="672"/>
        <v>0.37168569757578701</v>
      </c>
      <c r="M2657" s="1">
        <f t="shared" si="670"/>
        <v>13489.15946831291</v>
      </c>
      <c r="N2657" s="1">
        <f>IF(M2657&lt;'How to'!$B$35,0,M2657)</f>
        <v>13489.15946831291</v>
      </c>
      <c r="O2657" s="1">
        <f>(((ABS('How to'!$B$33))*(N2657))/(11.82))^(1/2)</f>
        <v>311.45346655314228</v>
      </c>
      <c r="P2657" s="1">
        <f>(((ABS('How to'!$B$33)+'How to'!$B$32)*(N2657))/(11.82))^(1/2)</f>
        <v>471.73816337223764</v>
      </c>
      <c r="Q2657">
        <f>IF(P2657=0,'How to'!$B$34,MIN(ROUNDDOWN(2*P2657,-1)/2,'How to'!$B$34))</f>
        <v>145</v>
      </c>
      <c r="R2657">
        <f t="shared" si="671"/>
        <v>145</v>
      </c>
      <c r="S2657" t="str">
        <f t="shared" si="661"/>
        <v/>
      </c>
      <c r="T2657">
        <f t="shared" si="657"/>
        <v>145</v>
      </c>
      <c r="U2657" t="str">
        <f t="shared" si="658"/>
        <v/>
      </c>
      <c r="W2657" t="str">
        <f t="shared" si="659"/>
        <v/>
      </c>
      <c r="X2657" t="str">
        <f t="shared" si="660"/>
        <v/>
      </c>
      <c r="AE2657" t="s">
        <v>52</v>
      </c>
    </row>
    <row r="2658" spans="1:31" x14ac:dyDescent="0.25">
      <c r="A2658">
        <v>46.037656869999999</v>
      </c>
      <c r="B2658">
        <v>-122.8867734</v>
      </c>
      <c r="C2658">
        <v>66.298614069999999</v>
      </c>
      <c r="D2658">
        <f t="shared" si="662"/>
        <v>196.15052497539099</v>
      </c>
      <c r="E2658">
        <f t="shared" si="663"/>
        <v>40.431000212111371</v>
      </c>
      <c r="F2658">
        <f t="shared" si="664"/>
        <v>200.27404781017742</v>
      </c>
      <c r="G2658">
        <f t="shared" si="665"/>
        <v>98.092517010041192</v>
      </c>
      <c r="H2658">
        <f t="shared" si="666"/>
        <v>20.13838428501143</v>
      </c>
      <c r="I2658">
        <f t="shared" si="667"/>
        <v>100.13838632101086</v>
      </c>
      <c r="J2658">
        <f t="shared" si="668"/>
        <v>10027.423556568308</v>
      </c>
      <c r="K2658">
        <f t="shared" si="669"/>
        <v>10027.696414976013</v>
      </c>
      <c r="L2658">
        <f t="shared" si="672"/>
        <v>0.52235850496083269</v>
      </c>
      <c r="M2658" s="1">
        <f t="shared" si="670"/>
        <v>9598.4810429456938</v>
      </c>
      <c r="N2658" s="1">
        <f>IF(M2658&lt;'How to'!$B$35,0,M2658)</f>
        <v>9598.4810429456938</v>
      </c>
      <c r="O2658" s="1">
        <f>(((ABS('How to'!$B$33))*(N2658))/(11.82))^(1/2)</f>
        <v>262.72535063997691</v>
      </c>
      <c r="P2658" s="1">
        <f>(((ABS('How to'!$B$33)+'How to'!$B$32)*(N2658))/(11.82))^(1/2)</f>
        <v>397.93287823650786</v>
      </c>
      <c r="Q2658">
        <f>IF(P2658=0,'How to'!$B$34,MIN(ROUNDDOWN(2*P2658,-1)/2,'How to'!$B$34))</f>
        <v>145</v>
      </c>
      <c r="R2658">
        <f t="shared" si="671"/>
        <v>145</v>
      </c>
      <c r="S2658" t="str">
        <f t="shared" si="661"/>
        <v/>
      </c>
      <c r="T2658">
        <f t="shared" si="657"/>
        <v>145</v>
      </c>
      <c r="U2658" t="str">
        <f t="shared" si="658"/>
        <v/>
      </c>
      <c r="W2658" t="str">
        <f t="shared" si="659"/>
        <v/>
      </c>
      <c r="X2658" t="str">
        <f t="shared" si="660"/>
        <v/>
      </c>
      <c r="AE2658" t="s">
        <v>52</v>
      </c>
    </row>
    <row r="2659" spans="1:31" x14ac:dyDescent="0.25">
      <c r="A2659">
        <v>46.03787707</v>
      </c>
      <c r="B2659">
        <v>-122.8868391</v>
      </c>
      <c r="C2659">
        <v>66.323614070000005</v>
      </c>
      <c r="D2659">
        <f t="shared" si="662"/>
        <v>196.10822356505483</v>
      </c>
      <c r="E2659">
        <f t="shared" si="663"/>
        <v>40.631756873754348</v>
      </c>
      <c r="F2659">
        <f t="shared" si="664"/>
        <v>200.2732508761203</v>
      </c>
      <c r="G2659">
        <f t="shared" si="665"/>
        <v>98.07915866972688</v>
      </c>
      <c r="H2659">
        <f t="shared" si="666"/>
        <v>20.192397682151704</v>
      </c>
      <c r="I2659">
        <f t="shared" si="667"/>
        <v>100.1361787243533</v>
      </c>
      <c r="J2659">
        <f t="shared" si="668"/>
        <v>10027.343754122356</v>
      </c>
      <c r="K2659">
        <f t="shared" si="669"/>
        <v>10027.254289515626</v>
      </c>
      <c r="L2659">
        <f t="shared" si="672"/>
        <v>0</v>
      </c>
      <c r="M2659" s="1">
        <f t="shared" si="670"/>
        <v>0</v>
      </c>
      <c r="N2659" s="1">
        <f>IF(M2659&lt;'How to'!$B$35,0,M2659)</f>
        <v>0</v>
      </c>
      <c r="O2659" s="1">
        <f>(((ABS('How to'!$B$33))*(N2659))/(11.82))^(1/2)</f>
        <v>0</v>
      </c>
      <c r="P2659" s="1">
        <f>(((ABS('How to'!$B$33)+'How to'!$B$32)*(N2659))/(11.82))^(1/2)</f>
        <v>0</v>
      </c>
      <c r="Q2659">
        <f>IF(P2659=0,'How to'!$B$34,MIN(ROUNDDOWN(2*P2659,-1)/2,'How to'!$B$34))</f>
        <v>145</v>
      </c>
      <c r="R2659">
        <f t="shared" si="671"/>
        <v>145</v>
      </c>
      <c r="S2659" t="str">
        <f t="shared" si="661"/>
        <v/>
      </c>
      <c r="T2659">
        <f t="shared" si="657"/>
        <v>145</v>
      </c>
      <c r="U2659" t="str">
        <f t="shared" si="658"/>
        <v/>
      </c>
      <c r="W2659" t="str">
        <f t="shared" si="659"/>
        <v/>
      </c>
      <c r="X2659" t="str">
        <f t="shared" si="660"/>
        <v/>
      </c>
      <c r="AE2659" t="s">
        <v>52</v>
      </c>
    </row>
    <row r="2660" spans="1:31" x14ac:dyDescent="0.25">
      <c r="A2660">
        <v>46.038097479999998</v>
      </c>
      <c r="B2660">
        <v>-122.8869035</v>
      </c>
      <c r="C2660">
        <v>66.348614069999996</v>
      </c>
      <c r="D2660">
        <f t="shared" si="662"/>
        <v>196.01694157541186</v>
      </c>
      <c r="E2660">
        <f t="shared" si="663"/>
        <v>41.056611481020198</v>
      </c>
      <c r="F2660">
        <f t="shared" si="664"/>
        <v>200.27053385578685</v>
      </c>
      <c r="G2660">
        <f t="shared" si="665"/>
        <v>98.090290619856987</v>
      </c>
      <c r="H2660">
        <f t="shared" si="666"/>
        <v>20.145951367442688</v>
      </c>
      <c r="I2660">
        <f t="shared" si="667"/>
        <v>100.13772750760509</v>
      </c>
      <c r="J2660">
        <f t="shared" si="668"/>
        <v>10027.071682720467</v>
      </c>
      <c r="K2660">
        <f t="shared" si="669"/>
        <v>10027.56447038737</v>
      </c>
      <c r="L2660">
        <f t="shared" si="672"/>
        <v>0.70198836664334141</v>
      </c>
      <c r="M2660" s="1">
        <f t="shared" si="670"/>
        <v>7142.2582957717768</v>
      </c>
      <c r="N2660" s="1">
        <f>IF(M2660&lt;'How to'!$B$35,0,M2660)</f>
        <v>7142.2582957717768</v>
      </c>
      <c r="O2660" s="1">
        <f>(((ABS('How to'!$B$33))*(N2660))/(11.82))^(1/2)</f>
        <v>226.63057499945927</v>
      </c>
      <c r="P2660" s="1">
        <f>(((ABS('How to'!$B$33)+'How to'!$B$32)*(N2660))/(11.82))^(1/2)</f>
        <v>343.26248603817459</v>
      </c>
      <c r="Q2660">
        <f>IF(P2660=0,'How to'!$B$34,MIN(ROUNDDOWN(2*P2660,-1)/2,'How to'!$B$34))</f>
        <v>145</v>
      </c>
      <c r="R2660">
        <f t="shared" si="671"/>
        <v>145</v>
      </c>
      <c r="S2660" t="str">
        <f t="shared" si="661"/>
        <v/>
      </c>
      <c r="T2660">
        <f t="shared" si="657"/>
        <v>145</v>
      </c>
      <c r="U2660" t="str">
        <f t="shared" si="658"/>
        <v/>
      </c>
      <c r="W2660" t="str">
        <f t="shared" si="659"/>
        <v/>
      </c>
      <c r="X2660" t="str">
        <f t="shared" si="660"/>
        <v/>
      </c>
      <c r="AE2660" t="s">
        <v>52</v>
      </c>
    </row>
    <row r="2661" spans="1:31" x14ac:dyDescent="0.25">
      <c r="A2661">
        <v>46.03831761</v>
      </c>
      <c r="B2661">
        <v>-122.88696969999999</v>
      </c>
      <c r="C2661">
        <v>66.373614070000002</v>
      </c>
      <c r="D2661">
        <f t="shared" si="662"/>
        <v>195.84662273976616</v>
      </c>
      <c r="E2661">
        <f t="shared" si="663"/>
        <v>41.813747355251536</v>
      </c>
      <c r="F2661">
        <f t="shared" si="664"/>
        <v>200.26055304642773</v>
      </c>
      <c r="G2661">
        <f t="shared" si="665"/>
        <v>98.072479499965226</v>
      </c>
      <c r="H2661">
        <f t="shared" si="666"/>
        <v>20.223147154014708</v>
      </c>
      <c r="I2661">
        <f t="shared" si="667"/>
        <v>100.13584231474778</v>
      </c>
      <c r="J2661">
        <f t="shared" si="668"/>
        <v>10026.072276615274</v>
      </c>
      <c r="K2661">
        <f t="shared" si="669"/>
        <v>10027.186916084031</v>
      </c>
      <c r="L2661">
        <f t="shared" si="672"/>
        <v>1.0557648738031824</v>
      </c>
      <c r="M2661" s="1">
        <f t="shared" si="670"/>
        <v>4748.7784282702496</v>
      </c>
      <c r="N2661" s="1">
        <f>IF(M2661&lt;'How to'!$B$35,0,M2661)</f>
        <v>4748.7784282702496</v>
      </c>
      <c r="O2661" s="1">
        <f>(((ABS('How to'!$B$33))*(N2661))/(11.82))^(1/2)</f>
        <v>184.79562186779069</v>
      </c>
      <c r="P2661" s="1">
        <f>(((ABS('How to'!$B$33)+'How to'!$B$32)*(N2661))/(11.82))^(1/2)</f>
        <v>279.89782301642066</v>
      </c>
      <c r="Q2661">
        <f>IF(P2661=0,'How to'!$B$34,MIN(ROUNDDOWN(2*P2661,-1)/2,'How to'!$B$34))</f>
        <v>145</v>
      </c>
      <c r="R2661">
        <f t="shared" si="671"/>
        <v>145</v>
      </c>
      <c r="S2661" t="str">
        <f t="shared" si="661"/>
        <v/>
      </c>
      <c r="T2661">
        <f t="shared" si="657"/>
        <v>145</v>
      </c>
      <c r="U2661" t="str">
        <f t="shared" si="658"/>
        <v/>
      </c>
      <c r="W2661" t="str">
        <f t="shared" si="659"/>
        <v/>
      </c>
      <c r="X2661" t="str">
        <f t="shared" si="660"/>
        <v/>
      </c>
      <c r="AE2661" t="s">
        <v>52</v>
      </c>
    </row>
    <row r="2662" spans="1:31" x14ac:dyDescent="0.25">
      <c r="A2662">
        <v>46.038537740000002</v>
      </c>
      <c r="B2662">
        <v>-122.88703599999999</v>
      </c>
      <c r="C2662">
        <v>66.398614069999994</v>
      </c>
      <c r="D2662">
        <f t="shared" si="662"/>
        <v>195.47481560985065</v>
      </c>
      <c r="E2662">
        <f t="shared" si="663"/>
        <v>43.34362864071187</v>
      </c>
      <c r="F2662">
        <f t="shared" si="664"/>
        <v>200.22256037082599</v>
      </c>
      <c r="G2662">
        <f t="shared" si="665"/>
        <v>98.058007965349788</v>
      </c>
      <c r="H2662">
        <f t="shared" si="666"/>
        <v>20.292614671663916</v>
      </c>
      <c r="I2662">
        <f t="shared" si="667"/>
        <v>100.13572357727901</v>
      </c>
      <c r="J2662">
        <f t="shared" si="668"/>
        <v>10022.268420362265</v>
      </c>
      <c r="K2662">
        <f t="shared" si="669"/>
        <v>10027.163136345231</v>
      </c>
      <c r="L2662">
        <f t="shared" si="672"/>
        <v>2.2124005023878164</v>
      </c>
      <c r="M2662" s="1">
        <f t="shared" si="670"/>
        <v>2266.1274768115081</v>
      </c>
      <c r="N2662" s="1">
        <f>IF(M2662&lt;'How to'!$B$35,0,M2662)</f>
        <v>2266.1274768115081</v>
      </c>
      <c r="O2662" s="1">
        <f>(((ABS('How to'!$B$33))*(N2662))/(11.82))^(1/2)</f>
        <v>127.65648819689096</v>
      </c>
      <c r="P2662" s="1">
        <f>(((ABS('How to'!$B$33)+'How to'!$B$32)*(N2662))/(11.82))^(1/2)</f>
        <v>193.35292026449753</v>
      </c>
      <c r="Q2662">
        <f>IF(P2662=0,'How to'!$B$34,MIN(ROUNDDOWN(2*P2662,-1)/2,'How to'!$B$34))</f>
        <v>145</v>
      </c>
      <c r="R2662">
        <f t="shared" si="671"/>
        <v>145</v>
      </c>
      <c r="S2662" t="str">
        <f t="shared" si="661"/>
        <v/>
      </c>
      <c r="T2662">
        <f t="shared" si="657"/>
        <v>145</v>
      </c>
      <c r="U2662" t="str">
        <f t="shared" si="658"/>
        <v/>
      </c>
      <c r="W2662" t="str">
        <f t="shared" si="659"/>
        <v/>
      </c>
      <c r="X2662" t="str">
        <f t="shared" si="660"/>
        <v/>
      </c>
      <c r="AE2662" t="s">
        <v>52</v>
      </c>
    </row>
    <row r="2663" spans="1:31" x14ac:dyDescent="0.25">
      <c r="A2663">
        <v>46.038757680000003</v>
      </c>
      <c r="B2663">
        <v>-122.8871036</v>
      </c>
      <c r="C2663">
        <v>66.423614069999999</v>
      </c>
      <c r="D2663">
        <f t="shared" si="662"/>
        <v>194.86144516472237</v>
      </c>
      <c r="E2663">
        <f t="shared" si="663"/>
        <v>45.692611160397135</v>
      </c>
      <c r="F2663">
        <f t="shared" si="664"/>
        <v>200.14693983755873</v>
      </c>
      <c r="G2663">
        <f t="shared" si="665"/>
        <v>98.029064895327949</v>
      </c>
      <c r="H2663">
        <f t="shared" si="666"/>
        <v>20.439357189675391</v>
      </c>
      <c r="I2663">
        <f t="shared" si="667"/>
        <v>100.13723027215978</v>
      </c>
      <c r="J2663">
        <f t="shared" si="668"/>
        <v>10014.699381584838</v>
      </c>
      <c r="K2663">
        <f t="shared" si="669"/>
        <v>10027.464886579553</v>
      </c>
      <c r="L2663">
        <f t="shared" si="672"/>
        <v>3.5728846881357965</v>
      </c>
      <c r="M2663" s="1">
        <f t="shared" si="670"/>
        <v>1403.2729519479014</v>
      </c>
      <c r="N2663" s="1">
        <f>IF(M2663&lt;'How to'!$B$35,0,M2663)</f>
        <v>1403.2729519479014</v>
      </c>
      <c r="O2663" s="1">
        <f>(((ABS('How to'!$B$33))*(N2663))/(11.82))^(1/2)</f>
        <v>100.45505637632783</v>
      </c>
      <c r="P2663" s="1">
        <f>(((ABS('How to'!$B$33)+'How to'!$B$32)*(N2663))/(11.82))^(1/2)</f>
        <v>152.15269337301706</v>
      </c>
      <c r="Q2663">
        <f>IF(P2663=0,'How to'!$B$34,MIN(ROUNDDOWN(2*P2663,-1)/2,'How to'!$B$34))</f>
        <v>145</v>
      </c>
      <c r="R2663">
        <f t="shared" si="671"/>
        <v>145</v>
      </c>
      <c r="S2663" t="str">
        <f t="shared" si="661"/>
        <v/>
      </c>
      <c r="T2663">
        <f t="shared" si="657"/>
        <v>145</v>
      </c>
      <c r="U2663" t="str">
        <f t="shared" si="658"/>
        <v/>
      </c>
      <c r="W2663" t="str">
        <f t="shared" si="659"/>
        <v/>
      </c>
      <c r="X2663" t="str">
        <f t="shared" si="660"/>
        <v/>
      </c>
      <c r="AE2663" t="s">
        <v>52</v>
      </c>
    </row>
    <row r="2664" spans="1:31" x14ac:dyDescent="0.25">
      <c r="A2664">
        <v>46.038977170000003</v>
      </c>
      <c r="B2664">
        <v>-122.8871741</v>
      </c>
      <c r="C2664">
        <v>66.448614070000005</v>
      </c>
      <c r="D2664">
        <f t="shared" si="662"/>
        <v>193.89519190545343</v>
      </c>
      <c r="E2664">
        <f t="shared" si="663"/>
        <v>49.123418792499479</v>
      </c>
      <c r="F2664">
        <f t="shared" si="664"/>
        <v>200.02113817773335</v>
      </c>
      <c r="G2664">
        <f t="shared" si="665"/>
        <v>97.926650955554877</v>
      </c>
      <c r="H2664">
        <f t="shared" si="666"/>
        <v>20.91065414451981</v>
      </c>
      <c r="I2664">
        <f t="shared" si="667"/>
        <v>100.1343318953235</v>
      </c>
      <c r="J2664">
        <f t="shared" si="668"/>
        <v>10002.113929478974</v>
      </c>
      <c r="K2664">
        <f t="shared" si="669"/>
        <v>10026.884424122802</v>
      </c>
      <c r="L2664">
        <f t="shared" si="672"/>
        <v>4.9769965485047294</v>
      </c>
      <c r="M2664" s="1">
        <f t="shared" si="670"/>
        <v>1007.3228227509262</v>
      </c>
      <c r="N2664" s="1">
        <f>IF(M2664&lt;'How to'!$B$35,0,M2664)</f>
        <v>1007.3228227509262</v>
      </c>
      <c r="O2664" s="1">
        <f>(((ABS('How to'!$B$33))*(N2664))/(11.82))^(1/2)</f>
        <v>85.110876194037701</v>
      </c>
      <c r="P2664" s="1">
        <f>(((ABS('How to'!$B$33)+'How to'!$B$32)*(N2664))/(11.82))^(1/2)</f>
        <v>128.91186880376742</v>
      </c>
      <c r="Q2664">
        <f>IF(P2664=0,'How to'!$B$34,MIN(ROUNDDOWN(2*P2664,-1)/2,'How to'!$B$34))</f>
        <v>125</v>
      </c>
      <c r="R2664">
        <f t="shared" si="671"/>
        <v>125</v>
      </c>
      <c r="S2664">
        <f t="shared" si="661"/>
        <v>125</v>
      </c>
      <c r="T2664">
        <f t="shared" si="657"/>
        <v>145</v>
      </c>
      <c r="U2664">
        <f t="shared" si="658"/>
        <v>145</v>
      </c>
      <c r="W2664" t="str">
        <f t="shared" si="659"/>
        <v>66.44861407 125</v>
      </c>
      <c r="X2664" t="str">
        <f t="shared" si="660"/>
        <v>66.44861407 145</v>
      </c>
      <c r="AE2664" t="s">
        <v>52</v>
      </c>
    </row>
    <row r="2665" spans="1:31" x14ac:dyDescent="0.25">
      <c r="A2665">
        <v>46.039195929999998</v>
      </c>
      <c r="B2665">
        <v>-122.88724910000001</v>
      </c>
      <c r="C2665">
        <v>66.473614069999996</v>
      </c>
      <c r="D2665">
        <f t="shared" si="662"/>
        <v>192.50035856973543</v>
      </c>
      <c r="E2665">
        <f t="shared" si="663"/>
        <v>53.597401885995573</v>
      </c>
      <c r="F2665">
        <f t="shared" si="664"/>
        <v>199.82259516482523</v>
      </c>
      <c r="G2665">
        <f t="shared" si="665"/>
        <v>97.774143239800921</v>
      </c>
      <c r="H2665">
        <f t="shared" si="666"/>
        <v>21.590589478752637</v>
      </c>
      <c r="I2665">
        <f t="shared" si="667"/>
        <v>100.12959922179421</v>
      </c>
      <c r="J2665">
        <f t="shared" si="668"/>
        <v>9982.2673846014095</v>
      </c>
      <c r="K2665">
        <f t="shared" si="669"/>
        <v>10025.936640317132</v>
      </c>
      <c r="L2665">
        <f t="shared" si="672"/>
        <v>6.608271764669043</v>
      </c>
      <c r="M2665" s="1">
        <f t="shared" si="670"/>
        <v>758.58991559037781</v>
      </c>
      <c r="N2665" s="1">
        <f>IF(M2665&lt;'How to'!$B$35,0,M2665)</f>
        <v>758.58991559037781</v>
      </c>
      <c r="O2665" s="1">
        <f>(((ABS('How to'!$B$33))*(N2665))/(11.82))^(1/2)</f>
        <v>73.859141802823473</v>
      </c>
      <c r="P2665" s="1">
        <f>(((ABS('How to'!$B$33)+'How to'!$B$32)*(N2665))/(11.82))^(1/2)</f>
        <v>111.86960378997291</v>
      </c>
      <c r="Q2665">
        <f>IF(P2665=0,'How to'!$B$34,MIN(ROUNDDOWN(2*P2665,-1)/2,'How to'!$B$34))</f>
        <v>110</v>
      </c>
      <c r="R2665">
        <f t="shared" si="671"/>
        <v>110</v>
      </c>
      <c r="S2665">
        <f t="shared" si="661"/>
        <v>110</v>
      </c>
      <c r="T2665">
        <f t="shared" si="657"/>
        <v>110</v>
      </c>
      <c r="U2665" t="str">
        <f t="shared" si="658"/>
        <v/>
      </c>
      <c r="W2665" t="str">
        <f t="shared" si="659"/>
        <v>66.47361407 110</v>
      </c>
      <c r="X2665" t="str">
        <f t="shared" si="660"/>
        <v/>
      </c>
      <c r="AE2665" t="s">
        <v>52</v>
      </c>
    </row>
    <row r="2666" spans="1:31" x14ac:dyDescent="0.25">
      <c r="A2666">
        <v>46.039412849999998</v>
      </c>
      <c r="B2666">
        <v>-122.88733430000001</v>
      </c>
      <c r="C2666">
        <v>66.498614070000002</v>
      </c>
      <c r="D2666">
        <f t="shared" si="662"/>
        <v>190.6157194346213</v>
      </c>
      <c r="E2666">
        <f t="shared" si="663"/>
        <v>59.160913768037219</v>
      </c>
      <c r="F2666">
        <f t="shared" si="664"/>
        <v>199.58548597893434</v>
      </c>
      <c r="G2666">
        <f t="shared" si="665"/>
        <v>97.416807644500835</v>
      </c>
      <c r="H2666">
        <f t="shared" si="666"/>
        <v>23.050992333299035</v>
      </c>
      <c r="I2666">
        <f t="shared" si="667"/>
        <v>100.10685620473498</v>
      </c>
      <c r="J2666">
        <f t="shared" si="668"/>
        <v>9958.5915533618499</v>
      </c>
      <c r="K2666">
        <f t="shared" si="669"/>
        <v>10021.382659195486</v>
      </c>
      <c r="L2666">
        <f t="shared" si="672"/>
        <v>7.9240839113197064</v>
      </c>
      <c r="M2666" s="1">
        <f t="shared" si="670"/>
        <v>632.33698502862569</v>
      </c>
      <c r="N2666" s="1">
        <f>IF(M2666&lt;'How to'!$B$35,0,M2666)</f>
        <v>632.33698502862569</v>
      </c>
      <c r="O2666" s="1">
        <f>(((ABS('How to'!$B$33))*(N2666))/(11.82))^(1/2)</f>
        <v>67.433393676228121</v>
      </c>
      <c r="P2666" s="1">
        <f>(((ABS('How to'!$B$33)+'How to'!$B$32)*(N2666))/(11.82))^(1/2)</f>
        <v>102.13694403479413</v>
      </c>
      <c r="Q2666">
        <f>IF(P2666=0,'How to'!$B$34,MIN(ROUNDDOWN(2*P2666,-1)/2,'How to'!$B$34))</f>
        <v>100</v>
      </c>
      <c r="R2666">
        <f t="shared" si="671"/>
        <v>100</v>
      </c>
      <c r="S2666">
        <f t="shared" si="661"/>
        <v>100</v>
      </c>
      <c r="T2666">
        <f t="shared" si="657"/>
        <v>110</v>
      </c>
      <c r="U2666">
        <f t="shared" si="658"/>
        <v>110</v>
      </c>
      <c r="W2666" t="str">
        <f t="shared" si="659"/>
        <v>66.49861407 100</v>
      </c>
      <c r="X2666" t="str">
        <f t="shared" si="660"/>
        <v>66.49861407 110</v>
      </c>
      <c r="AE2666" t="s">
        <v>52</v>
      </c>
    </row>
    <row r="2667" spans="1:31" x14ac:dyDescent="0.25">
      <c r="A2667">
        <v>46.039627539999998</v>
      </c>
      <c r="B2667">
        <v>-122.8874304</v>
      </c>
      <c r="C2667">
        <v>66.523614069999994</v>
      </c>
      <c r="D2667">
        <f t="shared" si="662"/>
        <v>188.25463283963433</v>
      </c>
      <c r="E2667">
        <f t="shared" si="663"/>
        <v>65.61303121162058</v>
      </c>
      <c r="F2667">
        <f t="shared" si="664"/>
        <v>199.36117137086305</v>
      </c>
      <c r="G2667">
        <f t="shared" si="665"/>
        <v>96.83238026939442</v>
      </c>
      <c r="H2667">
        <f t="shared" si="666"/>
        <v>25.253216459070472</v>
      </c>
      <c r="I2667">
        <f t="shared" si="667"/>
        <v>100.07114874011027</v>
      </c>
      <c r="J2667">
        <f t="shared" si="668"/>
        <v>9936.2191625906562</v>
      </c>
      <c r="K2667">
        <f t="shared" si="669"/>
        <v>10014.234810165273</v>
      </c>
      <c r="L2667">
        <f t="shared" si="672"/>
        <v>8.8326466913727</v>
      </c>
      <c r="M2667" s="1">
        <f t="shared" si="670"/>
        <v>566.88754571982884</v>
      </c>
      <c r="N2667" s="1">
        <f>IF(M2667&lt;'How to'!$B$35,0,M2667)</f>
        <v>566.88754571982884</v>
      </c>
      <c r="O2667" s="1">
        <f>(((ABS('How to'!$B$33))*(N2667))/(11.82))^(1/2)</f>
        <v>63.848277080442045</v>
      </c>
      <c r="P2667" s="1">
        <f>(((ABS('How to'!$B$33)+'How to'!$B$32)*(N2667))/(11.82))^(1/2)</f>
        <v>96.706802777776261</v>
      </c>
      <c r="Q2667">
        <f>IF(P2667=0,'How to'!$B$34,MIN(ROUNDDOWN(2*P2667,-1)/2,'How to'!$B$34))</f>
        <v>95</v>
      </c>
      <c r="R2667">
        <f t="shared" si="671"/>
        <v>95</v>
      </c>
      <c r="S2667">
        <f t="shared" si="661"/>
        <v>95</v>
      </c>
      <c r="T2667">
        <f t="shared" si="657"/>
        <v>95</v>
      </c>
      <c r="U2667" t="str">
        <f t="shared" si="658"/>
        <v/>
      </c>
      <c r="W2667" t="str">
        <f t="shared" si="659"/>
        <v>66.52361407 95</v>
      </c>
      <c r="X2667" t="str">
        <f t="shared" si="660"/>
        <v/>
      </c>
      <c r="AE2667" t="s">
        <v>52</v>
      </c>
    </row>
    <row r="2668" spans="1:31" x14ac:dyDescent="0.25">
      <c r="A2668">
        <v>46.039839270000002</v>
      </c>
      <c r="B2668">
        <v>-122.88753920000001</v>
      </c>
      <c r="C2668">
        <v>66.548614069999999</v>
      </c>
      <c r="D2668">
        <f t="shared" si="662"/>
        <v>185.58185164495978</v>
      </c>
      <c r="E2668">
        <f t="shared" si="663"/>
        <v>72.505560323652773</v>
      </c>
      <c r="F2668">
        <f t="shared" si="664"/>
        <v>199.24276633749773</v>
      </c>
      <c r="G2668">
        <f t="shared" si="665"/>
        <v>95.968540949898554</v>
      </c>
      <c r="H2668">
        <f t="shared" si="666"/>
        <v>28.212708486279393</v>
      </c>
      <c r="I2668">
        <f t="shared" si="667"/>
        <v>100.029584484712</v>
      </c>
      <c r="J2668">
        <f t="shared" si="668"/>
        <v>9924.4199844546802</v>
      </c>
      <c r="K2668">
        <f t="shared" si="669"/>
        <v>10005.917772184137</v>
      </c>
      <c r="L2668">
        <f t="shared" si="672"/>
        <v>9.0276125154692384</v>
      </c>
      <c r="M2668" s="1">
        <f t="shared" si="670"/>
        <v>554.18405226401364</v>
      </c>
      <c r="N2668" s="1">
        <f>IF(M2668&lt;'How to'!$B$35,0,M2668)</f>
        <v>554.18405226401364</v>
      </c>
      <c r="O2668" s="1">
        <f>(((ABS('How to'!$B$33))*(N2668))/(11.82))^(1/2)</f>
        <v>63.128829442700052</v>
      </c>
      <c r="P2668" s="1">
        <f>(((ABS('How to'!$B$33)+'How to'!$B$32)*(N2668))/(11.82))^(1/2)</f>
        <v>95.617102569822407</v>
      </c>
      <c r="Q2668">
        <f>IF(P2668=0,'How to'!$B$34,MIN(ROUNDDOWN(2*P2668,-1)/2,'How to'!$B$34))</f>
        <v>95</v>
      </c>
      <c r="R2668">
        <f t="shared" si="671"/>
        <v>95</v>
      </c>
      <c r="S2668" t="str">
        <f t="shared" si="661"/>
        <v/>
      </c>
      <c r="T2668">
        <f t="shared" si="657"/>
        <v>95</v>
      </c>
      <c r="U2668" t="str">
        <f t="shared" si="658"/>
        <v/>
      </c>
      <c r="W2668" t="str">
        <f t="shared" si="659"/>
        <v/>
      </c>
      <c r="X2668" t="str">
        <f t="shared" si="660"/>
        <v/>
      </c>
      <c r="AE2668" t="s">
        <v>52</v>
      </c>
    </row>
    <row r="2669" spans="1:31" x14ac:dyDescent="0.25">
      <c r="A2669">
        <v>46.040046869999998</v>
      </c>
      <c r="B2669">
        <v>-122.8876633</v>
      </c>
      <c r="C2669">
        <v>66.573614070000005</v>
      </c>
      <c r="D2669">
        <f t="shared" si="662"/>
        <v>182.57733834052161</v>
      </c>
      <c r="E2669">
        <f t="shared" si="663"/>
        <v>79.745771195665327</v>
      </c>
      <c r="F2669">
        <f t="shared" si="664"/>
        <v>199.23321133561217</v>
      </c>
      <c r="G2669">
        <f t="shared" si="665"/>
        <v>94.726215329934504</v>
      </c>
      <c r="H2669">
        <f t="shared" si="666"/>
        <v>32.006733632795694</v>
      </c>
      <c r="I2669">
        <f t="shared" si="667"/>
        <v>99.987433553291353</v>
      </c>
      <c r="J2669">
        <f t="shared" si="668"/>
        <v>9923.468124775176</v>
      </c>
      <c r="K2669">
        <f t="shared" si="669"/>
        <v>9997.4868685738529</v>
      </c>
      <c r="L2669">
        <f t="shared" si="672"/>
        <v>8.603414659231353</v>
      </c>
      <c r="M2669" s="1">
        <f t="shared" si="670"/>
        <v>581.01854115834567</v>
      </c>
      <c r="N2669" s="1">
        <f>IF(M2669&lt;'How to'!$B$35,0,M2669)</f>
        <v>581.01854115834567</v>
      </c>
      <c r="O2669" s="1">
        <f>(((ABS('How to'!$B$33))*(N2669))/(11.82))^(1/2)</f>
        <v>64.639162430113643</v>
      </c>
      <c r="P2669" s="1">
        <f>(((ABS('How to'!$B$33)+'How to'!$B$32)*(N2669))/(11.82))^(1/2)</f>
        <v>97.904705008311964</v>
      </c>
      <c r="Q2669">
        <f>IF(P2669=0,'How to'!$B$34,MIN(ROUNDDOWN(2*P2669,-1)/2,'How to'!$B$34))</f>
        <v>95</v>
      </c>
      <c r="R2669">
        <f t="shared" si="671"/>
        <v>95</v>
      </c>
      <c r="S2669" t="str">
        <f t="shared" si="661"/>
        <v/>
      </c>
      <c r="T2669">
        <f t="shared" si="657"/>
        <v>95</v>
      </c>
      <c r="U2669" t="str">
        <f t="shared" si="658"/>
        <v/>
      </c>
      <c r="W2669" t="str">
        <f t="shared" si="659"/>
        <v/>
      </c>
      <c r="X2669" t="str">
        <f t="shared" si="660"/>
        <v/>
      </c>
      <c r="AE2669" t="s">
        <v>52</v>
      </c>
    </row>
    <row r="2670" spans="1:31" x14ac:dyDescent="0.25">
      <c r="A2670">
        <v>46.040250069999999</v>
      </c>
      <c r="B2670">
        <v>-122.8878016</v>
      </c>
      <c r="C2670">
        <v>66.598614069999996</v>
      </c>
      <c r="D2670">
        <f t="shared" si="662"/>
        <v>179.507146530395</v>
      </c>
      <c r="E2670">
        <f t="shared" si="663"/>
        <v>86.630479935123176</v>
      </c>
      <c r="F2670">
        <f t="shared" si="664"/>
        <v>199.31797638264965</v>
      </c>
      <c r="G2670">
        <f t="shared" si="665"/>
        <v>93.198911790120462</v>
      </c>
      <c r="H2670">
        <f t="shared" si="666"/>
        <v>36.109824511311494</v>
      </c>
      <c r="I2670">
        <f t="shared" si="667"/>
        <v>99.949770310393248</v>
      </c>
      <c r="J2670">
        <f t="shared" si="668"/>
        <v>9931.9139273186211</v>
      </c>
      <c r="K2670">
        <f t="shared" si="669"/>
        <v>9989.9565851003681</v>
      </c>
      <c r="L2670">
        <f t="shared" si="672"/>
        <v>7.6185732116812419</v>
      </c>
      <c r="M2670" s="1">
        <f t="shared" si="670"/>
        <v>655.63172444042289</v>
      </c>
      <c r="N2670" s="1">
        <f>IF(M2670&lt;'How to'!$B$35,0,M2670)</f>
        <v>655.63172444042289</v>
      </c>
      <c r="O2670" s="1">
        <f>(((ABS('How to'!$B$33))*(N2670))/(11.82))^(1/2)</f>
        <v>68.664253759026039</v>
      </c>
      <c r="P2670" s="1">
        <f>(((ABS('How to'!$B$33)+'How to'!$B$32)*(N2670))/(11.82))^(1/2)</f>
        <v>104.00124717212401</v>
      </c>
      <c r="Q2670">
        <f>IF(P2670=0,'How to'!$B$34,MIN(ROUNDDOWN(2*P2670,-1)/2,'How to'!$B$34))</f>
        <v>100</v>
      </c>
      <c r="R2670">
        <f t="shared" si="671"/>
        <v>95</v>
      </c>
      <c r="S2670" t="str">
        <f t="shared" si="661"/>
        <v/>
      </c>
      <c r="T2670">
        <f t="shared" si="657"/>
        <v>95</v>
      </c>
      <c r="U2670" t="str">
        <f t="shared" si="658"/>
        <v/>
      </c>
      <c r="W2670" t="str">
        <f t="shared" si="659"/>
        <v/>
      </c>
      <c r="X2670" t="str">
        <f t="shared" si="660"/>
        <v/>
      </c>
      <c r="AE2670" t="s">
        <v>52</v>
      </c>
    </row>
    <row r="2671" spans="1:31" x14ac:dyDescent="0.25">
      <c r="A2671">
        <v>46.0404488</v>
      </c>
      <c r="B2671">
        <v>-122.8879527</v>
      </c>
      <c r="C2671">
        <v>66.623614070000002</v>
      </c>
      <c r="D2671">
        <f t="shared" si="662"/>
        <v>176.55161380526368</v>
      </c>
      <c r="E2671">
        <f t="shared" si="663"/>
        <v>92.881511328450159</v>
      </c>
      <c r="F2671">
        <f t="shared" si="664"/>
        <v>199.49297602647565</v>
      </c>
      <c r="G2671">
        <f t="shared" si="665"/>
        <v>91.422252570239934</v>
      </c>
      <c r="H2671">
        <f t="shared" si="666"/>
        <v>40.359705712890715</v>
      </c>
      <c r="I2671">
        <f t="shared" si="667"/>
        <v>99.934649197602567</v>
      </c>
      <c r="J2671">
        <f t="shared" si="668"/>
        <v>9949.3618709749971</v>
      </c>
      <c r="K2671">
        <f t="shared" si="669"/>
        <v>9986.9341102478884</v>
      </c>
      <c r="L2671">
        <f t="shared" si="672"/>
        <v>6.129619831024697</v>
      </c>
      <c r="M2671" s="1">
        <f t="shared" si="670"/>
        <v>814.64547439790886</v>
      </c>
      <c r="N2671" s="1">
        <f>IF(M2671&lt;'How to'!$B$35,0,M2671)</f>
        <v>814.64547439790886</v>
      </c>
      <c r="O2671" s="1">
        <f>(((ABS('How to'!$B$33))*(N2671))/(11.82))^(1/2)</f>
        <v>76.539399254405126</v>
      </c>
      <c r="P2671" s="1">
        <f>(((ABS('How to'!$B$33)+'How to'!$B$32)*(N2671))/(11.82))^(1/2)</f>
        <v>115.92921417596983</v>
      </c>
      <c r="Q2671">
        <f>IF(P2671=0,'How to'!$B$34,MIN(ROUNDDOWN(2*P2671,-1)/2,'How to'!$B$34))</f>
        <v>115</v>
      </c>
      <c r="R2671">
        <f t="shared" si="671"/>
        <v>95</v>
      </c>
      <c r="S2671" t="str">
        <f t="shared" si="661"/>
        <v/>
      </c>
      <c r="T2671">
        <f t="shared" si="657"/>
        <v>95</v>
      </c>
      <c r="U2671" t="str">
        <f t="shared" si="658"/>
        <v/>
      </c>
      <c r="W2671" t="str">
        <f t="shared" si="659"/>
        <v/>
      </c>
      <c r="X2671" t="str">
        <f t="shared" si="660"/>
        <v/>
      </c>
      <c r="AE2671" t="s">
        <v>52</v>
      </c>
    </row>
    <row r="2672" spans="1:31" x14ac:dyDescent="0.25">
      <c r="A2672">
        <v>46.040644280000002</v>
      </c>
      <c r="B2672">
        <v>-122.8881124</v>
      </c>
      <c r="C2672">
        <v>66.648614069999994</v>
      </c>
      <c r="D2672">
        <f t="shared" si="662"/>
        <v>173.89441733950568</v>
      </c>
      <c r="E2672">
        <f t="shared" si="663"/>
        <v>98.197509977461337</v>
      </c>
      <c r="F2672">
        <f t="shared" si="664"/>
        <v>199.70483055654861</v>
      </c>
      <c r="G2672">
        <f t="shared" si="665"/>
        <v>89.61331069506123</v>
      </c>
      <c r="H2672">
        <f t="shared" si="666"/>
        <v>44.292740253673095</v>
      </c>
      <c r="I2672">
        <f t="shared" si="667"/>
        <v>99.961954227140481</v>
      </c>
      <c r="J2672">
        <f t="shared" si="668"/>
        <v>9970.5048369049491</v>
      </c>
      <c r="K2672">
        <f t="shared" si="669"/>
        <v>9992.3922929089294</v>
      </c>
      <c r="L2672">
        <f t="shared" si="672"/>
        <v>4.6784031467991651</v>
      </c>
      <c r="M2672" s="1">
        <f t="shared" si="670"/>
        <v>1067.9276645649327</v>
      </c>
      <c r="N2672" s="1">
        <f>IF(M2672&lt;'How to'!$B$35,0,M2672)</f>
        <v>1067.9276645649327</v>
      </c>
      <c r="O2672" s="1">
        <f>(((ABS('How to'!$B$33))*(N2672))/(11.82))^(1/2)</f>
        <v>87.633799797833177</v>
      </c>
      <c r="P2672" s="1">
        <f>(((ABS('How to'!$B$33)+'How to'!$B$32)*(N2672))/(11.82))^(1/2)</f>
        <v>132.73317591700797</v>
      </c>
      <c r="Q2672">
        <f>IF(P2672=0,'How to'!$B$34,MIN(ROUNDDOWN(2*P2672,-1)/2,'How to'!$B$34))</f>
        <v>130</v>
      </c>
      <c r="R2672">
        <f t="shared" si="671"/>
        <v>95</v>
      </c>
      <c r="S2672" t="str">
        <f t="shared" si="661"/>
        <v/>
      </c>
      <c r="T2672">
        <f t="shared" si="657"/>
        <v>95</v>
      </c>
      <c r="U2672" t="str">
        <f t="shared" si="658"/>
        <v/>
      </c>
      <c r="W2672" t="str">
        <f t="shared" si="659"/>
        <v/>
      </c>
      <c r="X2672" t="str">
        <f t="shared" si="660"/>
        <v/>
      </c>
      <c r="AE2672" t="s">
        <v>52</v>
      </c>
    </row>
    <row r="2673" spans="1:31" x14ac:dyDescent="0.25">
      <c r="A2673">
        <v>46.040836050000003</v>
      </c>
      <c r="B2673">
        <v>-122.8882811</v>
      </c>
      <c r="C2673">
        <v>66.673614069999999</v>
      </c>
      <c r="D2673">
        <f t="shared" si="662"/>
        <v>171.69474402021856</v>
      </c>
      <c r="E2673">
        <f t="shared" si="663"/>
        <v>102.33121742247791</v>
      </c>
      <c r="F2673">
        <f t="shared" si="664"/>
        <v>199.87687005587921</v>
      </c>
      <c r="G2673">
        <f t="shared" si="665"/>
        <v>87.851123010587102</v>
      </c>
      <c r="H2673">
        <f t="shared" si="666"/>
        <v>47.738933193397997</v>
      </c>
      <c r="I2673">
        <f t="shared" si="667"/>
        <v>99.98412652348884</v>
      </c>
      <c r="J2673">
        <f t="shared" si="668"/>
        <v>9987.6907958337051</v>
      </c>
      <c r="K2673">
        <f t="shared" si="669"/>
        <v>9996.8255566650241</v>
      </c>
      <c r="L2673">
        <f t="shared" si="672"/>
        <v>3.0223766858747108</v>
      </c>
      <c r="M2673" s="1">
        <f t="shared" si="670"/>
        <v>1653.8020564057897</v>
      </c>
      <c r="N2673" s="1">
        <f>IF(M2673&lt;'How to'!$B$35,0,M2673)</f>
        <v>1653.8020564057897</v>
      </c>
      <c r="O2673" s="1">
        <f>(((ABS('How to'!$B$33))*(N2673))/(11.82))^(1/2)</f>
        <v>109.0542231491952</v>
      </c>
      <c r="P2673" s="1">
        <f>(((ABS('How to'!$B$33)+'How to'!$B$32)*(N2673))/(11.82))^(1/2)</f>
        <v>165.17728797733449</v>
      </c>
      <c r="Q2673">
        <f>IF(P2673=0,'How to'!$B$34,MIN(ROUNDDOWN(2*P2673,-1)/2,'How to'!$B$34))</f>
        <v>145</v>
      </c>
      <c r="R2673">
        <f t="shared" si="671"/>
        <v>95</v>
      </c>
      <c r="S2673" t="str">
        <f t="shared" si="661"/>
        <v/>
      </c>
      <c r="T2673">
        <f t="shared" si="657"/>
        <v>95</v>
      </c>
      <c r="U2673" t="str">
        <f t="shared" si="658"/>
        <v/>
      </c>
      <c r="W2673" t="str">
        <f t="shared" si="659"/>
        <v/>
      </c>
      <c r="X2673" t="str">
        <f t="shared" si="660"/>
        <v/>
      </c>
      <c r="AE2673" t="s">
        <v>52</v>
      </c>
    </row>
    <row r="2674" spans="1:31" x14ac:dyDescent="0.25">
      <c r="A2674">
        <v>46.041025390000001</v>
      </c>
      <c r="B2674">
        <v>-122.8884554</v>
      </c>
      <c r="C2674">
        <v>66.698614070000005</v>
      </c>
      <c r="D2674">
        <f t="shared" si="662"/>
        <v>169.9859896954197</v>
      </c>
      <c r="E2674">
        <f t="shared" si="663"/>
        <v>105.36764320015476</v>
      </c>
      <c r="F2674">
        <f t="shared" si="664"/>
        <v>199.9939422239745</v>
      </c>
      <c r="G2674">
        <f t="shared" si="665"/>
        <v>86.308234740274543</v>
      </c>
      <c r="H2674">
        <f t="shared" si="666"/>
        <v>50.520563442515559</v>
      </c>
      <c r="I2674">
        <f t="shared" si="667"/>
        <v>100.00719331393904</v>
      </c>
      <c r="J2674">
        <f t="shared" si="668"/>
        <v>9999.3942315716122</v>
      </c>
      <c r="K2674">
        <f t="shared" si="669"/>
        <v>10001.438714531574</v>
      </c>
      <c r="L2674">
        <f t="shared" si="672"/>
        <v>1.4298541743695043</v>
      </c>
      <c r="M2674" s="1">
        <f t="shared" si="670"/>
        <v>3497.3631905301527</v>
      </c>
      <c r="N2674" s="1">
        <f>IF(M2674&lt;'How to'!$B$35,0,M2674)</f>
        <v>3497.3631905301527</v>
      </c>
      <c r="O2674" s="1">
        <f>(((ABS('How to'!$B$33))*(N2674))/(11.82))^(1/2)</f>
        <v>158.5882811241228</v>
      </c>
      <c r="P2674" s="1">
        <f>(((ABS('How to'!$B$33)+'How to'!$B$32)*(N2674))/(11.82))^(1/2)</f>
        <v>240.20328075908199</v>
      </c>
      <c r="Q2674">
        <f>IF(P2674=0,'How to'!$B$34,MIN(ROUNDDOWN(2*P2674,-1)/2,'How to'!$B$34))</f>
        <v>145</v>
      </c>
      <c r="R2674">
        <f t="shared" si="671"/>
        <v>95</v>
      </c>
      <c r="S2674" t="str">
        <f t="shared" si="661"/>
        <v/>
      </c>
      <c r="T2674">
        <f t="shared" si="657"/>
        <v>95</v>
      </c>
      <c r="U2674" t="str">
        <f t="shared" si="658"/>
        <v/>
      </c>
      <c r="W2674" t="str">
        <f t="shared" si="659"/>
        <v/>
      </c>
      <c r="X2674" t="str">
        <f t="shared" si="660"/>
        <v/>
      </c>
      <c r="AE2674" t="s">
        <v>52</v>
      </c>
    </row>
    <row r="2675" spans="1:31" x14ac:dyDescent="0.25">
      <c r="A2675">
        <v>46.04121353</v>
      </c>
      <c r="B2675">
        <v>-122.88863240000001</v>
      </c>
      <c r="C2675">
        <v>66.723614069999996</v>
      </c>
      <c r="D2675">
        <f t="shared" si="662"/>
        <v>168.78039951033128</v>
      </c>
      <c r="E2675">
        <f t="shared" si="663"/>
        <v>107.40724942669942</v>
      </c>
      <c r="F2675">
        <f t="shared" si="664"/>
        <v>200.05784285620061</v>
      </c>
      <c r="G2675">
        <f t="shared" si="665"/>
        <v>85.129361235023751</v>
      </c>
      <c r="H2675">
        <f t="shared" si="666"/>
        <v>52.52173109043212</v>
      </c>
      <c r="I2675">
        <f t="shared" si="667"/>
        <v>100.02769806917897</v>
      </c>
      <c r="J2675">
        <f t="shared" si="668"/>
        <v>10005.785122069065</v>
      </c>
      <c r="K2675">
        <f t="shared" si="669"/>
        <v>10005.540381018829</v>
      </c>
      <c r="L2675">
        <f t="shared" si="672"/>
        <v>0</v>
      </c>
      <c r="M2675" s="1">
        <f t="shared" si="670"/>
        <v>0</v>
      </c>
      <c r="N2675" s="1">
        <f>IF(M2675&lt;'How to'!$B$35,0,M2675)</f>
        <v>0</v>
      </c>
      <c r="O2675" s="1">
        <f>(((ABS('How to'!$B$33))*(N2675))/(11.82))^(1/2)</f>
        <v>0</v>
      </c>
      <c r="P2675" s="1">
        <f>(((ABS('How to'!$B$33)+'How to'!$B$32)*(N2675))/(11.82))^(1/2)</f>
        <v>0</v>
      </c>
      <c r="Q2675">
        <f>IF(P2675=0,'How to'!$B$34,MIN(ROUNDDOWN(2*P2675,-1)/2,'How to'!$B$34))</f>
        <v>145</v>
      </c>
      <c r="R2675">
        <f t="shared" si="671"/>
        <v>95</v>
      </c>
      <c r="S2675" t="str">
        <f t="shared" si="661"/>
        <v/>
      </c>
      <c r="T2675">
        <f t="shared" ref="T2675:T2702" si="673">IF(Q2675=T2676,T2676,IF(Q2675&lt;T2676,Q2675,IF(MIN(Q2635:Q2674)&lt;Q2675,IF(MIN(Q2635:Q2674)&lt;T2676,T2676,MIN(Q2635:Q2674)),MIN(Q2635:Q2674))))</f>
        <v>95</v>
      </c>
      <c r="U2675" t="str">
        <f t="shared" ref="U2675:U2702" si="674">IF(T2676=T2675,"",T2675)</f>
        <v/>
      </c>
      <c r="W2675" t="str">
        <f t="shared" si="659"/>
        <v/>
      </c>
      <c r="X2675" t="str">
        <f t="shared" si="660"/>
        <v/>
      </c>
      <c r="AE2675" t="s">
        <v>52</v>
      </c>
    </row>
    <row r="2676" spans="1:31" x14ac:dyDescent="0.25">
      <c r="A2676">
        <v>46.041401389999997</v>
      </c>
      <c r="B2676">
        <v>-122.88881000000001</v>
      </c>
      <c r="C2676">
        <v>66.748614070000002</v>
      </c>
      <c r="D2676">
        <f t="shared" si="662"/>
        <v>168.02120052000168</v>
      </c>
      <c r="E2676">
        <f t="shared" si="663"/>
        <v>108.65867668798087</v>
      </c>
      <c r="F2676">
        <f t="shared" si="664"/>
        <v>200.09455725672743</v>
      </c>
      <c r="G2676">
        <f t="shared" si="665"/>
        <v>84.281106644444435</v>
      </c>
      <c r="H2676">
        <f t="shared" si="666"/>
        <v>53.904713917517022</v>
      </c>
      <c r="I2676">
        <f t="shared" si="667"/>
        <v>100.04510542621047</v>
      </c>
      <c r="J2676">
        <f t="shared" si="668"/>
        <v>10009.457960941443</v>
      </c>
      <c r="K2676">
        <f t="shared" si="669"/>
        <v>10009.023119741567</v>
      </c>
      <c r="L2676">
        <f t="shared" si="672"/>
        <v>0</v>
      </c>
      <c r="M2676" s="1">
        <f t="shared" si="670"/>
        <v>0</v>
      </c>
      <c r="N2676" s="1">
        <f>IF(M2676&lt;'How to'!$B$35,0,M2676)</f>
        <v>0</v>
      </c>
      <c r="O2676" s="1">
        <f>(((ABS('How to'!$B$33))*(N2676))/(11.82))^(1/2)</f>
        <v>0</v>
      </c>
      <c r="P2676" s="1">
        <f>(((ABS('How to'!$B$33)+'How to'!$B$32)*(N2676))/(11.82))^(1/2)</f>
        <v>0</v>
      </c>
      <c r="Q2676">
        <f>IF(P2676=0,'How to'!$B$34,MIN(ROUNDDOWN(2*P2676,-1)/2,'How to'!$B$34))</f>
        <v>145</v>
      </c>
      <c r="R2676">
        <f t="shared" si="671"/>
        <v>95</v>
      </c>
      <c r="S2676" t="str">
        <f t="shared" si="661"/>
        <v/>
      </c>
      <c r="T2676">
        <f t="shared" si="673"/>
        <v>95</v>
      </c>
      <c r="U2676" t="str">
        <f t="shared" si="674"/>
        <v/>
      </c>
      <c r="W2676" t="str">
        <f t="shared" si="659"/>
        <v/>
      </c>
      <c r="X2676" t="str">
        <f t="shared" si="660"/>
        <v/>
      </c>
      <c r="AE2676" t="s">
        <v>52</v>
      </c>
    </row>
    <row r="2677" spans="1:31" x14ac:dyDescent="0.25">
      <c r="A2677">
        <v>46.04158923</v>
      </c>
      <c r="B2677">
        <v>-122.88898759999999</v>
      </c>
      <c r="C2677">
        <v>66.773614069999994</v>
      </c>
      <c r="D2677">
        <f t="shared" si="662"/>
        <v>167.89095670450791</v>
      </c>
      <c r="E2677">
        <f t="shared" si="663"/>
        <v>108.86693863478718</v>
      </c>
      <c r="F2677">
        <f t="shared" si="664"/>
        <v>200.09843495356347</v>
      </c>
      <c r="G2677">
        <f t="shared" si="665"/>
        <v>83.843621009631462</v>
      </c>
      <c r="H2677">
        <f t="shared" si="666"/>
        <v>54.592245841103257</v>
      </c>
      <c r="I2677">
        <f t="shared" si="667"/>
        <v>100.05031779051065</v>
      </c>
      <c r="J2677">
        <f t="shared" si="668"/>
        <v>10009.845917716368</v>
      </c>
      <c r="K2677">
        <f t="shared" si="669"/>
        <v>10010.066089982171</v>
      </c>
      <c r="L2677">
        <f t="shared" si="672"/>
        <v>0.46922517601129443</v>
      </c>
      <c r="M2677" s="1">
        <f t="shared" si="670"/>
        <v>10666.59101188256</v>
      </c>
      <c r="N2677" s="1">
        <f>IF(M2677&lt;'How to'!$B$35,0,M2677)</f>
        <v>10666.59101188256</v>
      </c>
      <c r="O2677" s="1">
        <f>(((ABS('How to'!$B$33))*(N2677))/(11.82))^(1/2)</f>
        <v>276.95776523389219</v>
      </c>
      <c r="P2677" s="1">
        <f>(((ABS('How to'!$B$33)+'How to'!$B$32)*(N2677))/(11.82))^(1/2)</f>
        <v>419.48978429759433</v>
      </c>
      <c r="Q2677">
        <f>IF(P2677=0,'How to'!$B$34,MIN(ROUNDDOWN(2*P2677,-1)/2,'How to'!$B$34))</f>
        <v>145</v>
      </c>
      <c r="R2677">
        <f t="shared" si="671"/>
        <v>95</v>
      </c>
      <c r="S2677" t="str">
        <f t="shared" si="661"/>
        <v/>
      </c>
      <c r="T2677">
        <f t="shared" si="673"/>
        <v>95</v>
      </c>
      <c r="U2677" t="str">
        <f t="shared" si="674"/>
        <v/>
      </c>
      <c r="W2677" t="str">
        <f t="shared" si="659"/>
        <v/>
      </c>
      <c r="X2677" t="str">
        <f t="shared" si="660"/>
        <v/>
      </c>
      <c r="AE2677" t="s">
        <v>52</v>
      </c>
    </row>
    <row r="2678" spans="1:31" x14ac:dyDescent="0.25">
      <c r="A2678">
        <v>46.041777080000003</v>
      </c>
      <c r="B2678">
        <v>-122.88916519999999</v>
      </c>
      <c r="C2678">
        <v>66.798614069999999</v>
      </c>
      <c r="D2678">
        <f t="shared" si="662"/>
        <v>168.34736665509573</v>
      </c>
      <c r="E2678">
        <f t="shared" si="663"/>
        <v>108.13249764758781</v>
      </c>
      <c r="F2678">
        <f t="shared" si="664"/>
        <v>200.08366476854331</v>
      </c>
      <c r="G2678">
        <f t="shared" si="665"/>
        <v>83.677754955145147</v>
      </c>
      <c r="H2678">
        <f t="shared" si="666"/>
        <v>54.847054979639424</v>
      </c>
      <c r="I2678">
        <f t="shared" si="667"/>
        <v>100.05081765919211</v>
      </c>
      <c r="J2678">
        <f t="shared" si="668"/>
        <v>10008.368226802706</v>
      </c>
      <c r="K2678">
        <f t="shared" si="669"/>
        <v>10010.166114272906</v>
      </c>
      <c r="L2678">
        <f t="shared" si="672"/>
        <v>1.3408532619941282</v>
      </c>
      <c r="M2678" s="1">
        <f t="shared" si="670"/>
        <v>3732.7597277071554</v>
      </c>
      <c r="N2678" s="1">
        <f>IF(M2678&lt;'How to'!$B$35,0,M2678)</f>
        <v>3732.7597277071554</v>
      </c>
      <c r="O2678" s="1">
        <f>(((ABS('How to'!$B$33))*(N2678))/(11.82))^(1/2)</f>
        <v>163.83841676082181</v>
      </c>
      <c r="P2678" s="1">
        <f>(((ABS('How to'!$B$33)+'How to'!$B$32)*(N2678))/(11.82))^(1/2)</f>
        <v>248.15531728678891</v>
      </c>
      <c r="Q2678">
        <f>IF(P2678=0,'How to'!$B$34,MIN(ROUNDDOWN(2*P2678,-1)/2,'How to'!$B$34))</f>
        <v>145</v>
      </c>
      <c r="R2678">
        <f t="shared" si="671"/>
        <v>95</v>
      </c>
      <c r="S2678" t="str">
        <f t="shared" si="661"/>
        <v/>
      </c>
      <c r="T2678">
        <f t="shared" si="673"/>
        <v>95</v>
      </c>
      <c r="U2678" t="str">
        <f t="shared" si="674"/>
        <v/>
      </c>
      <c r="W2678" t="str">
        <f t="shared" si="659"/>
        <v/>
      </c>
      <c r="X2678" t="str">
        <f t="shared" si="660"/>
        <v/>
      </c>
      <c r="AE2678" t="s">
        <v>52</v>
      </c>
    </row>
    <row r="2679" spans="1:31" x14ac:dyDescent="0.25">
      <c r="A2679">
        <v>46.041964980000003</v>
      </c>
      <c r="B2679">
        <v>-122.8893427</v>
      </c>
      <c r="C2679">
        <v>66.823614070000005</v>
      </c>
      <c r="D2679">
        <f t="shared" si="662"/>
        <v>169.19005527021449</v>
      </c>
      <c r="E2679">
        <f t="shared" si="663"/>
        <v>106.7567176359499</v>
      </c>
      <c r="F2679">
        <f t="shared" si="664"/>
        <v>200.05567115865566</v>
      </c>
      <c r="G2679">
        <f t="shared" si="665"/>
        <v>83.651038275307513</v>
      </c>
      <c r="H2679">
        <f t="shared" si="666"/>
        <v>54.885503947483173</v>
      </c>
      <c r="I2679">
        <f t="shared" si="667"/>
        <v>100.04956145883976</v>
      </c>
      <c r="J2679">
        <f t="shared" si="668"/>
        <v>10005.567890685043</v>
      </c>
      <c r="K2679">
        <f t="shared" si="669"/>
        <v>10009.914748106155</v>
      </c>
      <c r="L2679">
        <f t="shared" si="672"/>
        <v>2.0849118497223982</v>
      </c>
      <c r="M2679" s="1">
        <f t="shared" si="670"/>
        <v>2400.560663857073</v>
      </c>
      <c r="N2679" s="1">
        <f>IF(M2679&lt;'How to'!$B$35,0,M2679)</f>
        <v>2400.560663857073</v>
      </c>
      <c r="O2679" s="1">
        <f>(((ABS('How to'!$B$33))*(N2679))/(11.82))^(1/2)</f>
        <v>131.38841309422565</v>
      </c>
      <c r="P2679" s="1">
        <f>(((ABS('How to'!$B$33)+'How to'!$B$32)*(N2679))/(11.82))^(1/2)</f>
        <v>199.00542243888384</v>
      </c>
      <c r="Q2679">
        <f>IF(P2679=0,'How to'!$B$34,MIN(ROUNDDOWN(2*P2679,-1)/2,'How to'!$B$34))</f>
        <v>145</v>
      </c>
      <c r="R2679">
        <f t="shared" si="671"/>
        <v>95</v>
      </c>
      <c r="S2679" t="str">
        <f t="shared" si="661"/>
        <v/>
      </c>
      <c r="T2679">
        <f t="shared" si="673"/>
        <v>95</v>
      </c>
      <c r="U2679" t="str">
        <f t="shared" si="674"/>
        <v/>
      </c>
      <c r="W2679" t="str">
        <f t="shared" si="659"/>
        <v/>
      </c>
      <c r="X2679" t="str">
        <f t="shared" si="660"/>
        <v/>
      </c>
      <c r="AE2679" t="s">
        <v>52</v>
      </c>
    </row>
    <row r="2680" spans="1:31" x14ac:dyDescent="0.25">
      <c r="A2680">
        <v>46.042153640000002</v>
      </c>
      <c r="B2680">
        <v>-122.8895186</v>
      </c>
      <c r="C2680">
        <v>66.848614069999996</v>
      </c>
      <c r="D2680">
        <f t="shared" si="662"/>
        <v>170.44907881497821</v>
      </c>
      <c r="E2680">
        <f t="shared" si="663"/>
        <v>104.61597166283131</v>
      </c>
      <c r="F2680">
        <f t="shared" si="664"/>
        <v>199.99347488313956</v>
      </c>
      <c r="G2680">
        <f t="shared" si="665"/>
        <v>83.74009387555725</v>
      </c>
      <c r="H2680">
        <f t="shared" si="666"/>
        <v>54.753957290842102</v>
      </c>
      <c r="I2680">
        <f t="shared" si="667"/>
        <v>100.05198229567719</v>
      </c>
      <c r="J2680">
        <f t="shared" si="668"/>
        <v>9999.3474989582428</v>
      </c>
      <c r="K2680">
        <f t="shared" si="669"/>
        <v>10010.399161294503</v>
      </c>
      <c r="L2680">
        <f t="shared" si="672"/>
        <v>3.3244040573101294</v>
      </c>
      <c r="M2680" s="1">
        <f t="shared" si="670"/>
        <v>1505.5930309196835</v>
      </c>
      <c r="N2680" s="1">
        <f>IF(M2680&lt;'How to'!$B$35,0,M2680)</f>
        <v>1505.5930309196835</v>
      </c>
      <c r="O2680" s="1">
        <f>(((ABS('How to'!$B$33))*(N2680))/(11.82))^(1/2)</f>
        <v>104.05297997643997</v>
      </c>
      <c r="P2680" s="1">
        <f>(((ABS('How to'!$B$33)+'How to'!$B$32)*(N2680))/(11.82))^(1/2)</f>
        <v>157.60223256053783</v>
      </c>
      <c r="Q2680">
        <f>IF(P2680=0,'How to'!$B$34,MIN(ROUNDDOWN(2*P2680,-1)/2,'How to'!$B$34))</f>
        <v>145</v>
      </c>
      <c r="R2680">
        <f t="shared" si="671"/>
        <v>95</v>
      </c>
      <c r="S2680" t="str">
        <f t="shared" si="661"/>
        <v/>
      </c>
      <c r="T2680">
        <f t="shared" si="673"/>
        <v>95</v>
      </c>
      <c r="U2680" t="str">
        <f t="shared" si="674"/>
        <v/>
      </c>
      <c r="W2680" t="str">
        <f t="shared" si="659"/>
        <v/>
      </c>
      <c r="X2680" t="str">
        <f t="shared" si="660"/>
        <v/>
      </c>
      <c r="AE2680" t="s">
        <v>52</v>
      </c>
    </row>
    <row r="2681" spans="1:31" x14ac:dyDescent="0.25">
      <c r="A2681">
        <v>46.042344239999998</v>
      </c>
      <c r="B2681">
        <v>-122.88969</v>
      </c>
      <c r="C2681">
        <v>66.873614070000002</v>
      </c>
      <c r="D2681">
        <f t="shared" si="662"/>
        <v>172.21015330515118</v>
      </c>
      <c r="E2681">
        <f t="shared" si="663"/>
        <v>101.47072903437146</v>
      </c>
      <c r="F2681">
        <f t="shared" si="664"/>
        <v>199.88157932173365</v>
      </c>
      <c r="G2681">
        <f t="shared" si="665"/>
        <v>84.047335694876466</v>
      </c>
      <c r="H2681">
        <f t="shared" si="666"/>
        <v>54.274694896553683</v>
      </c>
      <c r="I2681">
        <f t="shared" si="667"/>
        <v>100.04847396897789</v>
      </c>
      <c r="J2681">
        <f t="shared" si="668"/>
        <v>9988.161438037625</v>
      </c>
      <c r="K2681">
        <f t="shared" si="669"/>
        <v>10009.697143521245</v>
      </c>
      <c r="L2681">
        <f t="shared" si="672"/>
        <v>4.6406578718561446</v>
      </c>
      <c r="M2681" s="1">
        <f t="shared" si="670"/>
        <v>1078.4782481193363</v>
      </c>
      <c r="N2681" s="1">
        <f>IF(M2681&lt;'How to'!$B$35,0,M2681)</f>
        <v>1078.4782481193363</v>
      </c>
      <c r="O2681" s="1">
        <f>(((ABS('How to'!$B$33))*(N2681))/(11.82))^(1/2)</f>
        <v>88.065624608838178</v>
      </c>
      <c r="P2681" s="1">
        <f>(((ABS('How to'!$B$33)+'How to'!$B$32)*(N2681))/(11.82))^(1/2)</f>
        <v>133.38723267064279</v>
      </c>
      <c r="Q2681">
        <f>IF(P2681=0,'How to'!$B$34,MIN(ROUNDDOWN(2*P2681,-1)/2,'How to'!$B$34))</f>
        <v>130</v>
      </c>
      <c r="R2681">
        <f t="shared" si="671"/>
        <v>95</v>
      </c>
      <c r="S2681" t="str">
        <f t="shared" si="661"/>
        <v/>
      </c>
      <c r="T2681">
        <f t="shared" si="673"/>
        <v>95</v>
      </c>
      <c r="U2681" t="str">
        <f t="shared" si="674"/>
        <v/>
      </c>
      <c r="W2681" t="str">
        <f t="shared" si="659"/>
        <v/>
      </c>
      <c r="X2681" t="str">
        <f t="shared" si="660"/>
        <v/>
      </c>
      <c r="AE2681" t="s">
        <v>52</v>
      </c>
    </row>
    <row r="2682" spans="1:31" x14ac:dyDescent="0.25">
      <c r="A2682">
        <v>46.042537680000002</v>
      </c>
      <c r="B2682">
        <v>-122.88985479999999</v>
      </c>
      <c r="C2682">
        <v>66.898614069999994</v>
      </c>
      <c r="D2682">
        <f t="shared" si="662"/>
        <v>174.4599203996282</v>
      </c>
      <c r="E2682">
        <f t="shared" si="663"/>
        <v>97.212821519755053</v>
      </c>
      <c r="F2682">
        <f t="shared" si="664"/>
        <v>199.71629000578886</v>
      </c>
      <c r="G2682">
        <f t="shared" si="665"/>
        <v>84.669611699950593</v>
      </c>
      <c r="H2682">
        <f t="shared" si="666"/>
        <v>53.285452440296332</v>
      </c>
      <c r="I2682">
        <f t="shared" si="667"/>
        <v>100.04140436433053</v>
      </c>
      <c r="J2682">
        <f t="shared" si="668"/>
        <v>9971.6491234190908</v>
      </c>
      <c r="K2682">
        <f t="shared" si="669"/>
        <v>10008.282587187492</v>
      </c>
      <c r="L2682">
        <f t="shared" si="672"/>
        <v>6.052558448160684</v>
      </c>
      <c r="M2682" s="1">
        <f t="shared" si="670"/>
        <v>826.78115981093219</v>
      </c>
      <c r="N2682" s="1">
        <f>IF(M2682&lt;'How to'!$B$35,0,M2682)</f>
        <v>826.78115981093219</v>
      </c>
      <c r="O2682" s="1">
        <f>(((ABS('How to'!$B$33))*(N2682))/(11.82))^(1/2)</f>
        <v>77.107391316233034</v>
      </c>
      <c r="P2682" s="1">
        <f>(((ABS('How to'!$B$33)+'How to'!$B$32)*(N2682))/(11.82))^(1/2)</f>
        <v>116.78951454450335</v>
      </c>
      <c r="Q2682">
        <f>IF(P2682=0,'How to'!$B$34,MIN(ROUNDDOWN(2*P2682,-1)/2,'How to'!$B$34))</f>
        <v>115</v>
      </c>
      <c r="R2682">
        <f t="shared" si="671"/>
        <v>95</v>
      </c>
      <c r="S2682" t="str">
        <f t="shared" si="661"/>
        <v/>
      </c>
      <c r="T2682">
        <f t="shared" si="673"/>
        <v>95</v>
      </c>
      <c r="U2682" t="str">
        <f t="shared" si="674"/>
        <v/>
      </c>
      <c r="W2682" t="str">
        <f t="shared" si="659"/>
        <v/>
      </c>
      <c r="X2682" t="str">
        <f t="shared" si="660"/>
        <v/>
      </c>
      <c r="AE2682" t="s">
        <v>52</v>
      </c>
    </row>
    <row r="2683" spans="1:31" x14ac:dyDescent="0.25">
      <c r="A2683">
        <v>46.042733390000002</v>
      </c>
      <c r="B2683">
        <v>-122.89001399999999</v>
      </c>
      <c r="C2683">
        <v>66.923614069999999</v>
      </c>
      <c r="D2683">
        <f t="shared" si="662"/>
        <v>177.04698557932937</v>
      </c>
      <c r="E2683">
        <f t="shared" si="663"/>
        <v>92.089524099427038</v>
      </c>
      <c r="F2683">
        <f t="shared" si="664"/>
        <v>199.56481541490777</v>
      </c>
      <c r="G2683">
        <f t="shared" si="665"/>
        <v>85.539016994907001</v>
      </c>
      <c r="H2683">
        <f t="shared" si="666"/>
        <v>51.871230885961445</v>
      </c>
      <c r="I2683">
        <f t="shared" si="667"/>
        <v>100.03773299150531</v>
      </c>
      <c r="J2683">
        <f t="shared" si="668"/>
        <v>9956.528887896553</v>
      </c>
      <c r="K2683">
        <f t="shared" si="669"/>
        <v>10007.548022079709</v>
      </c>
      <c r="L2683">
        <f t="shared" si="672"/>
        <v>7.1427679636927861</v>
      </c>
      <c r="M2683" s="1">
        <f t="shared" si="670"/>
        <v>700.53710780952213</v>
      </c>
      <c r="N2683" s="1">
        <f>IF(M2683&lt;'How to'!$B$35,0,M2683)</f>
        <v>700.53710780952213</v>
      </c>
      <c r="O2683" s="1">
        <f>(((ABS('How to'!$B$33))*(N2683))/(11.82))^(1/2)</f>
        <v>70.976780695896707</v>
      </c>
      <c r="P2683" s="1">
        <f>(((ABS('How to'!$B$33)+'How to'!$B$32)*(N2683))/(11.82))^(1/2)</f>
        <v>107.50388023645068</v>
      </c>
      <c r="Q2683">
        <f>IF(P2683=0,'How to'!$B$34,MIN(ROUNDDOWN(2*P2683,-1)/2,'How to'!$B$34))</f>
        <v>105</v>
      </c>
      <c r="R2683">
        <f t="shared" si="671"/>
        <v>95</v>
      </c>
      <c r="S2683" t="str">
        <f t="shared" si="661"/>
        <v/>
      </c>
      <c r="T2683">
        <f t="shared" si="673"/>
        <v>95</v>
      </c>
      <c r="U2683" t="str">
        <f t="shared" si="674"/>
        <v/>
      </c>
      <c r="W2683" t="str">
        <f t="shared" si="659"/>
        <v/>
      </c>
      <c r="X2683" t="str">
        <f t="shared" si="660"/>
        <v/>
      </c>
      <c r="AE2683" t="s">
        <v>52</v>
      </c>
    </row>
    <row r="2684" spans="1:31" x14ac:dyDescent="0.25">
      <c r="A2684">
        <v>46.042932559999997</v>
      </c>
      <c r="B2684">
        <v>-122.8901639</v>
      </c>
      <c r="C2684">
        <v>66.948614070000005</v>
      </c>
      <c r="D2684">
        <f t="shared" si="662"/>
        <v>179.91680228948729</v>
      </c>
      <c r="E2684">
        <f t="shared" si="663"/>
        <v>86.008121948455383</v>
      </c>
      <c r="F2684">
        <f t="shared" si="664"/>
        <v>199.41778453080568</v>
      </c>
      <c r="G2684">
        <f t="shared" si="665"/>
        <v>86.708984939420944</v>
      </c>
      <c r="H2684">
        <f t="shared" si="666"/>
        <v>49.862040956086595</v>
      </c>
      <c r="I2684">
        <f t="shared" si="667"/>
        <v>100.02335326078197</v>
      </c>
      <c r="J2684">
        <f t="shared" si="668"/>
        <v>9941.863196793709</v>
      </c>
      <c r="K2684">
        <f t="shared" si="669"/>
        <v>10004.671197531185</v>
      </c>
      <c r="L2684">
        <f t="shared" si="672"/>
        <v>7.9251498873822941</v>
      </c>
      <c r="M2684" s="1">
        <f t="shared" si="670"/>
        <v>631.19760128825556</v>
      </c>
      <c r="N2684" s="1">
        <f>IF(M2684&lt;'How to'!$B$35,0,M2684)</f>
        <v>631.19760128825556</v>
      </c>
      <c r="O2684" s="1">
        <f>(((ABS('How to'!$B$33))*(N2684))/(11.82))^(1/2)</f>
        <v>67.372613462720153</v>
      </c>
      <c r="P2684" s="1">
        <f>(((ABS('How to'!$B$33)+'How to'!$B$32)*(N2684))/(11.82))^(1/2)</f>
        <v>102.0448842269296</v>
      </c>
      <c r="Q2684">
        <f>IF(P2684=0,'How to'!$B$34,MIN(ROUNDDOWN(2*P2684,-1)/2,'How to'!$B$34))</f>
        <v>100</v>
      </c>
      <c r="R2684">
        <f t="shared" si="671"/>
        <v>95</v>
      </c>
      <c r="S2684" t="str">
        <f t="shared" si="661"/>
        <v/>
      </c>
      <c r="T2684">
        <f t="shared" si="673"/>
        <v>95</v>
      </c>
      <c r="U2684" t="str">
        <f t="shared" si="674"/>
        <v/>
      </c>
      <c r="W2684" t="str">
        <f t="shared" si="659"/>
        <v/>
      </c>
      <c r="X2684" t="str">
        <f t="shared" si="660"/>
        <v/>
      </c>
      <c r="AE2684" t="s">
        <v>52</v>
      </c>
    </row>
    <row r="2685" spans="1:31" x14ac:dyDescent="0.25">
      <c r="A2685">
        <v>46.043136220000001</v>
      </c>
      <c r="B2685">
        <v>-122.89030080000001</v>
      </c>
      <c r="C2685">
        <v>66.973614069999996</v>
      </c>
      <c r="D2685">
        <f t="shared" si="662"/>
        <v>182.87678779498702</v>
      </c>
      <c r="E2685">
        <f t="shared" si="663"/>
        <v>79.2313387261825</v>
      </c>
      <c r="F2685">
        <f t="shared" si="664"/>
        <v>199.30259544360123</v>
      </c>
      <c r="G2685">
        <f t="shared" si="665"/>
        <v>88.162817610274743</v>
      </c>
      <c r="H2685">
        <f t="shared" si="666"/>
        <v>47.196074274425143</v>
      </c>
      <c r="I2685">
        <f t="shared" si="667"/>
        <v>100.00075917661638</v>
      </c>
      <c r="J2685">
        <f t="shared" si="668"/>
        <v>9930.381137638944</v>
      </c>
      <c r="K2685">
        <f t="shared" si="669"/>
        <v>10000.151835899625</v>
      </c>
      <c r="L2685">
        <f t="shared" si="672"/>
        <v>8.3528856247815018</v>
      </c>
      <c r="M2685" s="1">
        <f t="shared" si="670"/>
        <v>598.60461911695415</v>
      </c>
      <c r="N2685" s="1">
        <f>IF(M2685&lt;'How to'!$B$35,0,M2685)</f>
        <v>598.60461911695415</v>
      </c>
      <c r="O2685" s="1">
        <f>(((ABS('How to'!$B$33))*(N2685))/(11.82))^(1/2)</f>
        <v>65.610108575491182</v>
      </c>
      <c r="P2685" s="1">
        <f>(((ABS('How to'!$B$33)+'How to'!$B$32)*(N2685))/(11.82))^(1/2)</f>
        <v>99.37533353084153</v>
      </c>
      <c r="Q2685">
        <f>IF(P2685=0,'How to'!$B$34,MIN(ROUNDDOWN(2*P2685,-1)/2,'How to'!$B$34))</f>
        <v>95</v>
      </c>
      <c r="R2685">
        <f t="shared" si="671"/>
        <v>95</v>
      </c>
      <c r="S2685" t="str">
        <f t="shared" si="661"/>
        <v/>
      </c>
      <c r="T2685">
        <f t="shared" si="673"/>
        <v>95</v>
      </c>
      <c r="U2685" t="str">
        <f t="shared" si="674"/>
        <v/>
      </c>
      <c r="W2685" t="str">
        <f t="shared" si="659"/>
        <v/>
      </c>
      <c r="X2685" t="str">
        <f t="shared" si="660"/>
        <v/>
      </c>
      <c r="AE2685" t="s">
        <v>52</v>
      </c>
    </row>
    <row r="2686" spans="1:31" x14ac:dyDescent="0.25">
      <c r="A2686">
        <v>46.043344279999999</v>
      </c>
      <c r="B2686">
        <v>-122.89042329999999</v>
      </c>
      <c r="C2686">
        <v>66.998614070000002</v>
      </c>
      <c r="D2686">
        <f t="shared" si="662"/>
        <v>185.76441562503672</v>
      </c>
      <c r="E2686">
        <f t="shared" si="663"/>
        <v>71.983262316386813</v>
      </c>
      <c r="F2686">
        <f t="shared" si="664"/>
        <v>199.22351308573278</v>
      </c>
      <c r="G2686">
        <f t="shared" si="665"/>
        <v>89.790308699677638</v>
      </c>
      <c r="H2686">
        <f t="shared" si="666"/>
        <v>43.927425503362642</v>
      </c>
      <c r="I2686">
        <f t="shared" si="667"/>
        <v>99.959583071043681</v>
      </c>
      <c r="J2686">
        <f t="shared" si="668"/>
        <v>9922.5020415552844</v>
      </c>
      <c r="K2686">
        <f t="shared" si="669"/>
        <v>9991.9182477368831</v>
      </c>
      <c r="L2686">
        <f t="shared" si="672"/>
        <v>8.3316388652892712</v>
      </c>
      <c r="M2686" s="1">
        <f t="shared" si="670"/>
        <v>599.63702275698483</v>
      </c>
      <c r="N2686" s="1">
        <f>IF(M2686&lt;'How to'!$B$35,0,M2686)</f>
        <v>599.63702275698483</v>
      </c>
      <c r="O2686" s="1">
        <f>(((ABS('How to'!$B$33))*(N2686))/(11.82))^(1/2)</f>
        <v>65.666662544562371</v>
      </c>
      <c r="P2686" s="1">
        <f>(((ABS('How to'!$B$33)+'How to'!$B$32)*(N2686))/(11.82))^(1/2)</f>
        <v>99.460992123106706</v>
      </c>
      <c r="Q2686">
        <f>IF(P2686=0,'How to'!$B$34,MIN(ROUNDDOWN(2*P2686,-1)/2,'How to'!$B$34))</f>
        <v>95</v>
      </c>
      <c r="R2686">
        <f t="shared" si="671"/>
        <v>95</v>
      </c>
      <c r="S2686" t="str">
        <f t="shared" si="661"/>
        <v/>
      </c>
      <c r="T2686">
        <f t="shared" si="673"/>
        <v>95</v>
      </c>
      <c r="U2686" t="str">
        <f t="shared" si="674"/>
        <v/>
      </c>
      <c r="W2686" t="str">
        <f t="shared" si="659"/>
        <v/>
      </c>
      <c r="X2686" t="str">
        <f t="shared" si="660"/>
        <v/>
      </c>
      <c r="AE2686" t="s">
        <v>52</v>
      </c>
    </row>
    <row r="2687" spans="1:31" x14ac:dyDescent="0.25">
      <c r="A2687">
        <v>46.043555419999997</v>
      </c>
      <c r="B2687">
        <v>-122.8905345</v>
      </c>
      <c r="C2687">
        <v>67.023614069999994</v>
      </c>
      <c r="D2687">
        <f t="shared" si="662"/>
        <v>188.6208739948803</v>
      </c>
      <c r="E2687">
        <f t="shared" si="663"/>
        <v>64.07073099553611</v>
      </c>
      <c r="F2687">
        <f t="shared" si="664"/>
        <v>199.20565422922832</v>
      </c>
      <c r="G2687">
        <f t="shared" si="665"/>
        <v>91.507968584422386</v>
      </c>
      <c r="H2687">
        <f t="shared" si="666"/>
        <v>40.218365328108511</v>
      </c>
      <c r="I2687">
        <f t="shared" si="667"/>
        <v>99.956116491752695</v>
      </c>
      <c r="J2687">
        <f t="shared" si="668"/>
        <v>9920.7231692237165</v>
      </c>
      <c r="K2687">
        <f t="shared" si="669"/>
        <v>9991.2252241128353</v>
      </c>
      <c r="L2687">
        <f t="shared" si="672"/>
        <v>8.3965501778479759</v>
      </c>
      <c r="M2687" s="1">
        <f t="shared" si="670"/>
        <v>594.96013317897973</v>
      </c>
      <c r="N2687" s="1">
        <f>IF(M2687&lt;'How to'!$B$35,0,M2687)</f>
        <v>594.96013317897973</v>
      </c>
      <c r="O2687" s="1">
        <f>(((ABS('How to'!$B$33))*(N2687))/(11.82))^(1/2)</f>
        <v>65.410076556118369</v>
      </c>
      <c r="P2687" s="1">
        <f>(((ABS('How to'!$B$33)+'How to'!$B$32)*(N2687))/(11.82))^(1/2)</f>
        <v>99.072358134616579</v>
      </c>
      <c r="Q2687">
        <f>IF(P2687=0,'How to'!$B$34,MIN(ROUNDDOWN(2*P2687,-1)/2,'How to'!$B$34))</f>
        <v>95</v>
      </c>
      <c r="R2687">
        <f t="shared" si="671"/>
        <v>95</v>
      </c>
      <c r="S2687" t="str">
        <f t="shared" si="661"/>
        <v/>
      </c>
      <c r="T2687">
        <f t="shared" si="673"/>
        <v>95</v>
      </c>
      <c r="U2687" t="str">
        <f t="shared" si="674"/>
        <v/>
      </c>
      <c r="W2687" t="str">
        <f t="shared" si="659"/>
        <v/>
      </c>
      <c r="X2687" t="str">
        <f t="shared" si="660"/>
        <v/>
      </c>
      <c r="AE2687" t="s">
        <v>52</v>
      </c>
    </row>
    <row r="2688" spans="1:31" x14ac:dyDescent="0.25">
      <c r="A2688">
        <v>46.043769859999998</v>
      </c>
      <c r="B2688">
        <v>-122.8906317</v>
      </c>
      <c r="C2688">
        <v>67.048614069999999</v>
      </c>
      <c r="D2688">
        <f t="shared" si="662"/>
        <v>191.26805170560036</v>
      </c>
      <c r="E2688">
        <f t="shared" si="663"/>
        <v>55.748737311781454</v>
      </c>
      <c r="F2688">
        <f t="shared" si="664"/>
        <v>199.22697938560989</v>
      </c>
      <c r="G2688">
        <f t="shared" si="665"/>
        <v>93.207817350066335</v>
      </c>
      <c r="H2688">
        <f t="shared" si="666"/>
        <v>36.14616800262138</v>
      </c>
      <c r="I2688">
        <f t="shared" si="667"/>
        <v>99.971209237645297</v>
      </c>
      <c r="J2688">
        <f t="shared" si="668"/>
        <v>9922.8473287785582</v>
      </c>
      <c r="K2688">
        <f t="shared" si="669"/>
        <v>9994.2426764370557</v>
      </c>
      <c r="L2688">
        <f t="shared" si="672"/>
        <v>8.4495767739276442</v>
      </c>
      <c r="M2688" s="1">
        <f t="shared" si="670"/>
        <v>591.40492736131444</v>
      </c>
      <c r="N2688" s="1">
        <f>IF(M2688&lt;'How to'!$B$35,0,M2688)</f>
        <v>591.40492736131444</v>
      </c>
      <c r="O2688" s="1">
        <f>(((ABS('How to'!$B$33))*(N2688))/(11.82))^(1/2)</f>
        <v>65.214353590209029</v>
      </c>
      <c r="P2688" s="1">
        <f>(((ABS('How to'!$B$33)+'How to'!$B$32)*(N2688))/(11.82))^(1/2)</f>
        <v>98.775909379399124</v>
      </c>
      <c r="Q2688">
        <f>IF(P2688=0,'How to'!$B$34,MIN(ROUNDDOWN(2*P2688,-1)/2,'How to'!$B$34))</f>
        <v>95</v>
      </c>
      <c r="R2688">
        <f t="shared" si="671"/>
        <v>95</v>
      </c>
      <c r="S2688" t="str">
        <f t="shared" si="661"/>
        <v/>
      </c>
      <c r="T2688">
        <f t="shared" si="673"/>
        <v>95</v>
      </c>
      <c r="U2688" t="str">
        <f t="shared" si="674"/>
        <v/>
      </c>
      <c r="W2688" t="str">
        <f t="shared" si="659"/>
        <v/>
      </c>
      <c r="X2688" t="str">
        <f t="shared" si="660"/>
        <v/>
      </c>
      <c r="AE2688" t="s">
        <v>52</v>
      </c>
    </row>
    <row r="2689" spans="1:31" x14ac:dyDescent="0.25">
      <c r="A2689">
        <v>46.043987049999998</v>
      </c>
      <c r="B2689">
        <v>-122.8907154</v>
      </c>
      <c r="C2689">
        <v>67.073614070000005</v>
      </c>
      <c r="D2689">
        <f t="shared" si="662"/>
        <v>193.53340352978489</v>
      </c>
      <c r="E2689">
        <f t="shared" si="663"/>
        <v>47.357265099428879</v>
      </c>
      <c r="F2689">
        <f t="shared" si="664"/>
        <v>199.2432905759191</v>
      </c>
      <c r="G2689">
        <f t="shared" si="665"/>
        <v>94.713970184712309</v>
      </c>
      <c r="H2689">
        <f t="shared" si="666"/>
        <v>32.035365497219033</v>
      </c>
      <c r="I2689">
        <f t="shared" si="667"/>
        <v>99.985002828879203</v>
      </c>
      <c r="J2689">
        <f t="shared" si="668"/>
        <v>9924.4722098800339</v>
      </c>
      <c r="K2689">
        <f t="shared" si="669"/>
        <v>9997.0007906909814</v>
      </c>
      <c r="L2689">
        <f t="shared" si="672"/>
        <v>8.516371340597324</v>
      </c>
      <c r="M2689" s="1">
        <f t="shared" si="670"/>
        <v>586.92842238075821</v>
      </c>
      <c r="N2689" s="1">
        <f>IF(M2689&lt;'How to'!$B$35,0,M2689)</f>
        <v>586.92842238075821</v>
      </c>
      <c r="O2689" s="1">
        <f>(((ABS('How to'!$B$33))*(N2689))/(11.82))^(1/2)</f>
        <v>64.967072163620443</v>
      </c>
      <c r="P2689" s="1">
        <f>(((ABS('How to'!$B$33)+'How to'!$B$32)*(N2689))/(11.82))^(1/2)</f>
        <v>98.401368401236468</v>
      </c>
      <c r="Q2689">
        <f>IF(P2689=0,'How to'!$B$34,MIN(ROUNDDOWN(2*P2689,-1)/2,'How to'!$B$34))</f>
        <v>95</v>
      </c>
      <c r="R2689">
        <f t="shared" si="671"/>
        <v>95</v>
      </c>
      <c r="S2689" t="str">
        <f t="shared" si="661"/>
        <v/>
      </c>
      <c r="T2689">
        <f t="shared" si="673"/>
        <v>95</v>
      </c>
      <c r="U2689" t="str">
        <f t="shared" si="674"/>
        <v/>
      </c>
      <c r="W2689" t="str">
        <f t="shared" si="659"/>
        <v/>
      </c>
      <c r="X2689" t="str">
        <f t="shared" si="660"/>
        <v/>
      </c>
      <c r="AE2689" t="s">
        <v>52</v>
      </c>
    </row>
    <row r="2690" spans="1:31" x14ac:dyDescent="0.25">
      <c r="A2690">
        <v>46.044206430000003</v>
      </c>
      <c r="B2690">
        <v>-122.8907864</v>
      </c>
      <c r="C2690">
        <v>67.098614069999996</v>
      </c>
      <c r="D2690">
        <f t="shared" si="662"/>
        <v>195.38130723002342</v>
      </c>
      <c r="E2690">
        <f t="shared" si="663"/>
        <v>38.973584043858509</v>
      </c>
      <c r="F2690">
        <f t="shared" si="664"/>
        <v>199.23050837694637</v>
      </c>
      <c r="G2690">
        <f t="shared" si="665"/>
        <v>95.974106925359081</v>
      </c>
      <c r="H2690">
        <f t="shared" si="666"/>
        <v>28.055948049969366</v>
      </c>
      <c r="I2690">
        <f t="shared" si="667"/>
        <v>99.990826684765622</v>
      </c>
      <c r="J2690">
        <f t="shared" si="668"/>
        <v>9923.1988670341252</v>
      </c>
      <c r="K2690">
        <f t="shared" si="669"/>
        <v>9998.1654211028363</v>
      </c>
      <c r="L2690">
        <f t="shared" si="672"/>
        <v>8.6583228207725682</v>
      </c>
      <c r="M2690" s="1">
        <f t="shared" si="670"/>
        <v>577.37310262420522</v>
      </c>
      <c r="N2690" s="1">
        <f>IF(M2690&lt;'How to'!$B$35,0,M2690)</f>
        <v>577.37310262420522</v>
      </c>
      <c r="O2690" s="1">
        <f>(((ABS('How to'!$B$33))*(N2690))/(11.82))^(1/2)</f>
        <v>64.43606317230514</v>
      </c>
      <c r="P2690" s="1">
        <f>(((ABS('How to'!$B$33)+'How to'!$B$32)*(N2690))/(11.82))^(1/2)</f>
        <v>97.597083866954421</v>
      </c>
      <c r="Q2690">
        <f>IF(P2690=0,'How to'!$B$34,MIN(ROUNDDOWN(2*P2690,-1)/2,'How to'!$B$34))</f>
        <v>95</v>
      </c>
      <c r="R2690">
        <f t="shared" si="671"/>
        <v>95</v>
      </c>
      <c r="S2690" t="str">
        <f t="shared" si="661"/>
        <v/>
      </c>
      <c r="T2690">
        <f t="shared" si="673"/>
        <v>95</v>
      </c>
      <c r="U2690" t="str">
        <f t="shared" si="674"/>
        <v/>
      </c>
      <c r="W2690" t="str">
        <f t="shared" si="659"/>
        <v/>
      </c>
      <c r="X2690" t="str">
        <f t="shared" si="660"/>
        <v/>
      </c>
      <c r="AE2690" t="s">
        <v>52</v>
      </c>
    </row>
    <row r="2691" spans="1:31" x14ac:dyDescent="0.25">
      <c r="A2691">
        <v>46.044427800000001</v>
      </c>
      <c r="B2691">
        <v>-122.89084320000001</v>
      </c>
      <c r="C2691">
        <v>67.123614070000002</v>
      </c>
      <c r="D2691">
        <f t="shared" si="662"/>
        <v>196.91083716002169</v>
      </c>
      <c r="E2691">
        <f t="shared" si="663"/>
        <v>30.435434652990338</v>
      </c>
      <c r="F2691">
        <f t="shared" si="664"/>
        <v>199.24907395914548</v>
      </c>
      <c r="G2691">
        <f t="shared" si="665"/>
        <v>97.112905410457941</v>
      </c>
      <c r="H2691">
        <f t="shared" si="666"/>
        <v>23.852484478053302</v>
      </c>
      <c r="I2691">
        <f t="shared" si="667"/>
        <v>99.999287062640221</v>
      </c>
      <c r="J2691">
        <f t="shared" si="668"/>
        <v>9925.0483683942566</v>
      </c>
      <c r="K2691">
        <f t="shared" si="669"/>
        <v>9999.8574130363231</v>
      </c>
      <c r="L2691">
        <f t="shared" si="672"/>
        <v>8.6492221986758153</v>
      </c>
      <c r="M2691" s="1">
        <f t="shared" si="670"/>
        <v>578.07842042532377</v>
      </c>
      <c r="N2691" s="1">
        <f>IF(M2691&lt;'How to'!$B$35,0,M2691)</f>
        <v>578.07842042532377</v>
      </c>
      <c r="O2691" s="1">
        <f>(((ABS('How to'!$B$33))*(N2691))/(11.82))^(1/2)</f>
        <v>64.475408641368446</v>
      </c>
      <c r="P2691" s="1">
        <f>(((ABS('How to'!$B$33)+'How to'!$B$32)*(N2691))/(11.82))^(1/2)</f>
        <v>97.656677871536701</v>
      </c>
      <c r="Q2691">
        <f>IF(P2691=0,'How to'!$B$34,MIN(ROUNDDOWN(2*P2691,-1)/2,'How to'!$B$34))</f>
        <v>95</v>
      </c>
      <c r="R2691">
        <f t="shared" si="671"/>
        <v>95</v>
      </c>
      <c r="S2691" t="str">
        <f t="shared" si="661"/>
        <v/>
      </c>
      <c r="T2691">
        <f t="shared" si="673"/>
        <v>95</v>
      </c>
      <c r="U2691" t="str">
        <f t="shared" si="674"/>
        <v/>
      </c>
      <c r="W2691" t="str">
        <f t="shared" si="659"/>
        <v/>
      </c>
      <c r="X2691" t="str">
        <f t="shared" si="660"/>
        <v/>
      </c>
      <c r="AE2691" t="s">
        <v>52</v>
      </c>
    </row>
    <row r="2692" spans="1:31" x14ac:dyDescent="0.25">
      <c r="A2692">
        <v>46.044650750000002</v>
      </c>
      <c r="B2692">
        <v>-122.8908854</v>
      </c>
      <c r="C2692">
        <v>67.148614069999994</v>
      </c>
      <c r="D2692">
        <f t="shared" si="662"/>
        <v>198.05186203530477</v>
      </c>
      <c r="E2692">
        <f t="shared" si="663"/>
        <v>21.889626401949009</v>
      </c>
      <c r="F2692">
        <f t="shared" si="664"/>
        <v>199.25786257929272</v>
      </c>
      <c r="G2692">
        <f t="shared" si="665"/>
        <v>98.060234355534007</v>
      </c>
      <c r="H2692">
        <f t="shared" si="666"/>
        <v>19.602692846506766</v>
      </c>
      <c r="I2692">
        <f t="shared" si="667"/>
        <v>100.00037564277815</v>
      </c>
      <c r="J2692">
        <f t="shared" si="668"/>
        <v>9925.9239499170762</v>
      </c>
      <c r="K2692">
        <f t="shared" si="669"/>
        <v>10000.075128696739</v>
      </c>
      <c r="L2692">
        <f t="shared" si="672"/>
        <v>8.6111078717934184</v>
      </c>
      <c r="M2692" s="1">
        <f t="shared" si="670"/>
        <v>580.64974202988606</v>
      </c>
      <c r="N2692" s="1">
        <f>IF(M2692&lt;'How to'!$B$35,0,M2692)</f>
        <v>580.64974202988606</v>
      </c>
      <c r="O2692" s="1">
        <f>(((ABS('How to'!$B$33))*(N2692))/(11.82))^(1/2)</f>
        <v>64.618644452470647</v>
      </c>
      <c r="P2692" s="1">
        <f>(((ABS('How to'!$B$33)+'How to'!$B$32)*(N2692))/(11.82))^(1/2)</f>
        <v>97.873627771649481</v>
      </c>
      <c r="Q2692">
        <f>IF(P2692=0,'How to'!$B$34,MIN(ROUNDDOWN(2*P2692,-1)/2,'How to'!$B$34))</f>
        <v>95</v>
      </c>
      <c r="R2692">
        <f t="shared" si="671"/>
        <v>95</v>
      </c>
      <c r="S2692" t="str">
        <f t="shared" si="661"/>
        <v/>
      </c>
      <c r="T2692">
        <f t="shared" si="673"/>
        <v>95</v>
      </c>
      <c r="U2692" t="str">
        <f t="shared" si="674"/>
        <v/>
      </c>
      <c r="W2692" t="str">
        <f t="shared" si="659"/>
        <v/>
      </c>
      <c r="X2692" t="str">
        <f t="shared" si="660"/>
        <v/>
      </c>
      <c r="AE2692" t="s">
        <v>52</v>
      </c>
    </row>
    <row r="2693" spans="1:31" x14ac:dyDescent="0.25">
      <c r="A2693">
        <v>46.044874759999999</v>
      </c>
      <c r="B2693">
        <v>-122.8909137</v>
      </c>
      <c r="C2693">
        <v>67.173614069999999</v>
      </c>
      <c r="D2693">
        <f t="shared" si="662"/>
        <v>198.82775895043397</v>
      </c>
      <c r="E2693">
        <f t="shared" si="663"/>
        <v>13.421153151679853</v>
      </c>
      <c r="F2693">
        <f t="shared" si="664"/>
        <v>199.28021748576231</v>
      </c>
      <c r="G2693">
        <f t="shared" si="665"/>
        <v>98.819433345072611</v>
      </c>
      <c r="H2693">
        <f t="shared" si="666"/>
        <v>15.322027650191982</v>
      </c>
      <c r="I2693">
        <f t="shared" si="667"/>
        <v>100.00022468952005</v>
      </c>
      <c r="J2693">
        <f t="shared" si="668"/>
        <v>9928.1512702931814</v>
      </c>
      <c r="K2693">
        <f t="shared" si="669"/>
        <v>10000.044937954495</v>
      </c>
      <c r="L2693">
        <f t="shared" si="672"/>
        <v>8.4790133660299105</v>
      </c>
      <c r="M2693" s="1">
        <f t="shared" si="670"/>
        <v>589.69390106273477</v>
      </c>
      <c r="N2693" s="1">
        <f>IF(M2693&lt;'How to'!$B$35,0,M2693)</f>
        <v>589.69390106273477</v>
      </c>
      <c r="O2693" s="1">
        <f>(((ABS('How to'!$B$33))*(N2693))/(11.82))^(1/2)</f>
        <v>65.119947631692341</v>
      </c>
      <c r="P2693" s="1">
        <f>(((ABS('How to'!$B$33)+'How to'!$B$32)*(N2693))/(11.82))^(1/2)</f>
        <v>98.632918858295213</v>
      </c>
      <c r="Q2693">
        <f>IF(P2693=0,'How to'!$B$34,MIN(ROUNDDOWN(2*P2693,-1)/2,'How to'!$B$34))</f>
        <v>95</v>
      </c>
      <c r="R2693">
        <f t="shared" si="671"/>
        <v>95</v>
      </c>
      <c r="S2693" t="str">
        <f t="shared" si="661"/>
        <v/>
      </c>
      <c r="T2693">
        <f t="shared" si="673"/>
        <v>95</v>
      </c>
      <c r="U2693" t="str">
        <f t="shared" si="674"/>
        <v/>
      </c>
      <c r="W2693" t="str">
        <f t="shared" si="659"/>
        <v/>
      </c>
      <c r="X2693" t="str">
        <f t="shared" si="660"/>
        <v/>
      </c>
      <c r="AE2693" t="s">
        <v>52</v>
      </c>
    </row>
    <row r="2694" spans="1:31" x14ac:dyDescent="0.25">
      <c r="A2694">
        <v>46.04509942</v>
      </c>
      <c r="B2694">
        <v>-122.89092770000001</v>
      </c>
      <c r="C2694">
        <v>67.198614070000005</v>
      </c>
      <c r="D2694">
        <f t="shared" si="662"/>
        <v>199.23518831934203</v>
      </c>
      <c r="E2694">
        <f t="shared" si="663"/>
        <v>4.7595836048125415</v>
      </c>
      <c r="F2694">
        <f t="shared" si="664"/>
        <v>199.29203170406709</v>
      </c>
      <c r="G2694">
        <f t="shared" si="665"/>
        <v>99.407200304664357</v>
      </c>
      <c r="H2694">
        <f t="shared" si="666"/>
        <v>10.917769893185126</v>
      </c>
      <c r="I2694">
        <f t="shared" si="667"/>
        <v>100.00494573695944</v>
      </c>
      <c r="J2694">
        <f t="shared" si="668"/>
        <v>9929.32847518372</v>
      </c>
      <c r="K2694">
        <f t="shared" si="669"/>
        <v>10000.989171852203</v>
      </c>
      <c r="L2694">
        <f t="shared" si="672"/>
        <v>8.4652641227833563</v>
      </c>
      <c r="M2694" s="1">
        <f t="shared" si="670"/>
        <v>590.70745028117938</v>
      </c>
      <c r="N2694" s="1">
        <f>IF(M2694&lt;'How to'!$B$35,0,M2694)</f>
        <v>590.70745028117938</v>
      </c>
      <c r="O2694" s="1">
        <f>(((ABS('How to'!$B$33))*(N2694))/(11.82))^(1/2)</f>
        <v>65.175886768543549</v>
      </c>
      <c r="P2694" s="1">
        <f>(((ABS('How to'!$B$33)+'How to'!$B$32)*(N2694))/(11.82))^(1/2)</f>
        <v>98.717646204472672</v>
      </c>
      <c r="Q2694">
        <f>IF(P2694=0,'How to'!$B$34,MIN(ROUNDDOWN(2*P2694,-1)/2,'How to'!$B$34))</f>
        <v>95</v>
      </c>
      <c r="R2694">
        <f t="shared" si="671"/>
        <v>95</v>
      </c>
      <c r="S2694" t="str">
        <f t="shared" si="661"/>
        <v/>
      </c>
      <c r="T2694">
        <f t="shared" si="673"/>
        <v>95</v>
      </c>
      <c r="U2694" t="str">
        <f t="shared" si="674"/>
        <v/>
      </c>
      <c r="W2694" t="str">
        <f t="shared" si="659"/>
        <v/>
      </c>
      <c r="X2694" t="str">
        <f t="shared" si="660"/>
        <v/>
      </c>
      <c r="AE2694" t="s">
        <v>52</v>
      </c>
    </row>
    <row r="2695" spans="1:31" x14ac:dyDescent="0.25">
      <c r="A2695">
        <v>46.045324299999997</v>
      </c>
      <c r="B2695">
        <v>-122.89092840000001</v>
      </c>
      <c r="C2695">
        <v>67.223614069999996</v>
      </c>
      <c r="D2695">
        <f t="shared" si="662"/>
        <v>199.26635777954809</v>
      </c>
      <c r="E2695">
        <f t="shared" si="663"/>
        <v>3.8478295227016983</v>
      </c>
      <c r="F2695">
        <f t="shared" si="664"/>
        <v>199.30350507395158</v>
      </c>
      <c r="G2695">
        <f t="shared" si="665"/>
        <v>99.79793174956373</v>
      </c>
      <c r="H2695">
        <f t="shared" si="666"/>
        <v>6.5830872112660375</v>
      </c>
      <c r="I2695">
        <f t="shared" si="667"/>
        <v>100.01481999544725</v>
      </c>
      <c r="J2695">
        <f t="shared" si="668"/>
        <v>9930.4717836906621</v>
      </c>
      <c r="K2695">
        <f t="shared" si="669"/>
        <v>10002.964218721716</v>
      </c>
      <c r="L2695">
        <f t="shared" si="672"/>
        <v>8.5142489411018456</v>
      </c>
      <c r="M2695" s="1">
        <f t="shared" si="670"/>
        <v>587.42493248190215</v>
      </c>
      <c r="N2695" s="1">
        <f>IF(M2695&lt;'How to'!$B$35,0,M2695)</f>
        <v>587.42493248190215</v>
      </c>
      <c r="O2695" s="1">
        <f>(((ABS('How to'!$B$33))*(N2695))/(11.82))^(1/2)</f>
        <v>64.994545691346346</v>
      </c>
      <c r="P2695" s="1">
        <f>(((ABS('How to'!$B$33)+'How to'!$B$32)*(N2695))/(11.82))^(1/2)</f>
        <v>98.44298075397154</v>
      </c>
      <c r="Q2695">
        <f>IF(P2695=0,'How to'!$B$34,MIN(ROUNDDOWN(2*P2695,-1)/2,'How to'!$B$34))</f>
        <v>95</v>
      </c>
      <c r="R2695">
        <f t="shared" si="671"/>
        <v>95</v>
      </c>
      <c r="S2695" t="str">
        <f t="shared" si="661"/>
        <v/>
      </c>
      <c r="T2695">
        <f t="shared" si="673"/>
        <v>95</v>
      </c>
      <c r="U2695" t="str">
        <f t="shared" si="674"/>
        <v/>
      </c>
      <c r="W2695" t="str">
        <f t="shared" si="659"/>
        <v/>
      </c>
      <c r="X2695" t="str">
        <f t="shared" si="660"/>
        <v/>
      </c>
      <c r="AE2695" t="s">
        <v>52</v>
      </c>
    </row>
    <row r="2696" spans="1:31" x14ac:dyDescent="0.25">
      <c r="A2696">
        <v>46.04554899</v>
      </c>
      <c r="B2696">
        <v>-122.89091500000001</v>
      </c>
      <c r="C2696">
        <v>67.248614070000002</v>
      </c>
      <c r="D2696">
        <f t="shared" si="662"/>
        <v>198.95688957004467</v>
      </c>
      <c r="E2696">
        <f t="shared" si="663"/>
        <v>12.192470462437697</v>
      </c>
      <c r="F2696">
        <f t="shared" si="664"/>
        <v>199.33012878981532</v>
      </c>
      <c r="G2696">
        <f t="shared" si="665"/>
        <v>99.991627679770772</v>
      </c>
      <c r="H2696">
        <f t="shared" si="666"/>
        <v>2.2870726413020792</v>
      </c>
      <c r="I2696">
        <f t="shared" si="667"/>
        <v>100.0177799559483</v>
      </c>
      <c r="J2696">
        <f t="shared" si="668"/>
        <v>9933.1250608410901</v>
      </c>
      <c r="K2696">
        <f t="shared" si="669"/>
        <v>10003.556307316494</v>
      </c>
      <c r="L2696">
        <f t="shared" si="672"/>
        <v>8.3923326003801773</v>
      </c>
      <c r="M2696" s="1">
        <f t="shared" si="670"/>
        <v>595.9937947921253</v>
      </c>
      <c r="N2696" s="1">
        <f>IF(M2696&lt;'How to'!$B$35,0,M2696)</f>
        <v>595.9937947921253</v>
      </c>
      <c r="O2696" s="1">
        <f>(((ABS('How to'!$B$33))*(N2696))/(11.82))^(1/2)</f>
        <v>65.466872415511958</v>
      </c>
      <c r="P2696" s="1">
        <f>(((ABS('How to'!$B$33)+'How to'!$B$32)*(N2696))/(11.82))^(1/2)</f>
        <v>99.158383102307567</v>
      </c>
      <c r="Q2696">
        <f>IF(P2696=0,'How to'!$B$34,MIN(ROUNDDOWN(2*P2696,-1)/2,'How to'!$B$34))</f>
        <v>95</v>
      </c>
      <c r="R2696">
        <f t="shared" si="671"/>
        <v>95</v>
      </c>
      <c r="S2696" t="str">
        <f t="shared" si="661"/>
        <v/>
      </c>
      <c r="T2696">
        <f t="shared" si="673"/>
        <v>95</v>
      </c>
      <c r="U2696" t="str">
        <f t="shared" si="674"/>
        <v/>
      </c>
      <c r="W2696" t="str">
        <f t="shared" si="659"/>
        <v/>
      </c>
      <c r="X2696" t="str">
        <f t="shared" si="660"/>
        <v/>
      </c>
      <c r="AE2696" t="s">
        <v>52</v>
      </c>
    </row>
    <row r="2697" spans="1:31" x14ac:dyDescent="0.25">
      <c r="A2697">
        <v>46.045773150000002</v>
      </c>
      <c r="B2697">
        <v>-122.8908891</v>
      </c>
      <c r="C2697">
        <v>67.273614069999994</v>
      </c>
      <c r="D2697">
        <f t="shared" si="662"/>
        <v>198.32904759030097</v>
      </c>
      <c r="E2697">
        <f t="shared" si="663"/>
        <v>20.343881154528329</v>
      </c>
      <c r="F2697">
        <f t="shared" si="664"/>
        <v>199.36971840905389</v>
      </c>
      <c r="G2697">
        <f t="shared" si="665"/>
        <v>100.00832560536138</v>
      </c>
      <c r="H2697">
        <f t="shared" si="666"/>
        <v>1.9007350657087694</v>
      </c>
      <c r="I2697">
        <f t="shared" si="667"/>
        <v>100.02638643966898</v>
      </c>
      <c r="J2697">
        <f t="shared" si="668"/>
        <v>9937.071154626361</v>
      </c>
      <c r="K2697">
        <f t="shared" si="669"/>
        <v>10005.277984177996</v>
      </c>
      <c r="L2697">
        <f t="shared" si="672"/>
        <v>8.2587426132332435</v>
      </c>
      <c r="M2697" s="1">
        <f t="shared" si="670"/>
        <v>605.73857624199491</v>
      </c>
      <c r="N2697" s="1">
        <f>IF(M2697&lt;'How to'!$B$35,0,M2697)</f>
        <v>605.73857624199491</v>
      </c>
      <c r="O2697" s="1">
        <f>(((ABS('How to'!$B$33))*(N2697))/(11.82))^(1/2)</f>
        <v>65.999909616772428</v>
      </c>
      <c r="P2697" s="1">
        <f>(((ABS('How to'!$B$33)+'How to'!$B$32)*(N2697))/(11.82))^(1/2)</f>
        <v>99.965739633331395</v>
      </c>
      <c r="Q2697">
        <f>IF(P2697=0,'How to'!$B$34,MIN(ROUNDDOWN(2*P2697,-1)/2,'How to'!$B$34))</f>
        <v>95</v>
      </c>
      <c r="R2697">
        <f t="shared" si="671"/>
        <v>95</v>
      </c>
      <c r="S2697" t="str">
        <f t="shared" si="661"/>
        <v/>
      </c>
      <c r="T2697">
        <f t="shared" si="673"/>
        <v>95</v>
      </c>
      <c r="U2697" t="str">
        <f t="shared" si="674"/>
        <v/>
      </c>
      <c r="W2697" t="str">
        <f t="shared" ref="W2697:W2702" si="675">IF(S2697="","",CONCATENATE(C2697," ",S2697))</f>
        <v/>
      </c>
      <c r="X2697" t="str">
        <f t="shared" ref="X2697:X2702" si="676">IF(U2697="","",CONCATENATE(C2697," ",U2697))</f>
        <v/>
      </c>
      <c r="AE2697" t="s">
        <v>52</v>
      </c>
    </row>
    <row r="2698" spans="1:31" x14ac:dyDescent="0.25">
      <c r="A2698">
        <v>46.045996189999997</v>
      </c>
      <c r="B2698">
        <v>-122.89084800000001</v>
      </c>
      <c r="C2698">
        <v>67.298614069999999</v>
      </c>
      <c r="D2698">
        <f t="shared" si="662"/>
        <v>197.52754719042625</v>
      </c>
      <c r="E2698">
        <f t="shared" si="663"/>
        <v>27.799843850594829</v>
      </c>
      <c r="F2698">
        <f t="shared" si="664"/>
        <v>199.47421692334956</v>
      </c>
      <c r="G2698">
        <f t="shared" si="665"/>
        <v>99.8279880146777</v>
      </c>
      <c r="H2698">
        <f t="shared" si="666"/>
        <v>6.1580475024324741</v>
      </c>
      <c r="I2698">
        <f t="shared" si="667"/>
        <v>100.01774212658897</v>
      </c>
      <c r="J2698">
        <f t="shared" si="668"/>
        <v>9947.4908042958796</v>
      </c>
      <c r="K2698">
        <f t="shared" si="669"/>
        <v>10003.54874010085</v>
      </c>
      <c r="L2698">
        <f t="shared" si="672"/>
        <v>7.4871847716595612</v>
      </c>
      <c r="M2698" s="1">
        <f t="shared" si="670"/>
        <v>668.04473545024643</v>
      </c>
      <c r="N2698" s="1">
        <f>IF(M2698&lt;'How to'!$B$35,0,M2698)</f>
        <v>668.04473545024643</v>
      </c>
      <c r="O2698" s="1">
        <f>(((ABS('How to'!$B$33))*(N2698))/(11.82))^(1/2)</f>
        <v>69.311212699392911</v>
      </c>
      <c r="P2698" s="1">
        <f>(((ABS('How to'!$B$33)+'How to'!$B$32)*(N2698))/(11.82))^(1/2)</f>
        <v>104.98115349868867</v>
      </c>
      <c r="Q2698">
        <f>IF(P2698=0,'How to'!$B$34,MIN(ROUNDDOWN(2*P2698,-1)/2,'How to'!$B$34))</f>
        <v>100</v>
      </c>
      <c r="R2698">
        <f t="shared" si="671"/>
        <v>95</v>
      </c>
      <c r="S2698" t="str">
        <f t="shared" ref="S2698:S2702" si="677">IF(R2697=R2698,"",R2698)</f>
        <v/>
      </c>
      <c r="T2698">
        <f t="shared" si="673"/>
        <v>95</v>
      </c>
      <c r="U2698" t="str">
        <f t="shared" si="674"/>
        <v/>
      </c>
      <c r="W2698" t="str">
        <f t="shared" si="675"/>
        <v/>
      </c>
      <c r="X2698" t="str">
        <f t="shared" si="676"/>
        <v/>
      </c>
      <c r="AE2698" t="s">
        <v>52</v>
      </c>
    </row>
    <row r="2699" spans="1:31" x14ac:dyDescent="0.25">
      <c r="A2699">
        <v>46.046217839999997</v>
      </c>
      <c r="B2699">
        <v>-122.89079340000001</v>
      </c>
      <c r="C2699">
        <v>67.323614070000005</v>
      </c>
      <c r="D2699">
        <f t="shared" ref="D2699:D2762" si="678">ABS($A2695-$A2703)*111.3195*1000</f>
        <v>196.59357658566452</v>
      </c>
      <c r="E2699">
        <f t="shared" ref="E2699:E2762" si="679">ABS($B2695-$B2703)*111.3195*1000*COS(RADIANS($A2699))</f>
        <v>34.614452675886447</v>
      </c>
      <c r="F2699">
        <f t="shared" ref="F2699:F2702" si="680">SQRT((D2699^2)+(E2699^2))</f>
        <v>199.61762118809733</v>
      </c>
      <c r="G2699">
        <f t="shared" ref="G2699:G2762" si="681">ABS($A2695-$A2699)*111.3195*1000</f>
        <v>99.468426029984357</v>
      </c>
      <c r="H2699">
        <f t="shared" ref="H2699:H2762" si="682">ABS($B2695-$B2699)*111.3195*1000*COS(RADIANS($A2697))</f>
        <v>10.430778411935595</v>
      </c>
      <c r="I2699">
        <f t="shared" ref="I2699:I2702" si="683">SQRT((G2699^2)+(H2699^2))</f>
        <v>100.01384361757812</v>
      </c>
      <c r="J2699">
        <f t="shared" ref="J2699:J2702" si="684">(F2699/2)^2</f>
        <v>9961.7986721986817</v>
      </c>
      <c r="K2699">
        <f t="shared" ref="K2699:K2702" si="685">I2699^2</f>
        <v>10002.76891516137</v>
      </c>
      <c r="L2699">
        <f t="shared" si="672"/>
        <v>6.4008001814373685</v>
      </c>
      <c r="M2699" s="1">
        <f t="shared" ref="M2699:M2702" si="686">IFERROR(L2699/2+((F2699^2)/(8*L2699)),0)</f>
        <v>781.36862826696927</v>
      </c>
      <c r="N2699" s="1">
        <f>IF(M2699&lt;'How to'!$B$35,0,M2699)</f>
        <v>781.36862826696927</v>
      </c>
      <c r="O2699" s="1">
        <f>(((ABS('How to'!$B$33))*(N2699))/(11.82))^(1/2)</f>
        <v>74.959850168497667</v>
      </c>
      <c r="P2699" s="1">
        <f>(((ABS('How to'!$B$33)+'How to'!$B$32)*(N2699))/(11.82))^(1/2)</f>
        <v>113.53677464723805</v>
      </c>
      <c r="Q2699">
        <f>IF(P2699=0,'How to'!$B$34,MIN(ROUNDDOWN(2*P2699,-1)/2,'How to'!$B$34))</f>
        <v>110</v>
      </c>
      <c r="R2699">
        <f t="shared" si="671"/>
        <v>95</v>
      </c>
      <c r="S2699" t="str">
        <f t="shared" si="677"/>
        <v/>
      </c>
      <c r="T2699">
        <f t="shared" si="673"/>
        <v>95</v>
      </c>
      <c r="U2699" t="str">
        <f t="shared" si="674"/>
        <v/>
      </c>
      <c r="W2699" t="str">
        <f t="shared" si="675"/>
        <v/>
      </c>
      <c r="X2699" t="str">
        <f t="shared" si="676"/>
        <v/>
      </c>
      <c r="AE2699" t="s">
        <v>52</v>
      </c>
    </row>
    <row r="2700" spans="1:31" x14ac:dyDescent="0.25">
      <c r="A2700">
        <v>46.046438010000003</v>
      </c>
      <c r="B2700">
        <v>-122.89072760000001</v>
      </c>
      <c r="C2700">
        <v>67.348614069999996</v>
      </c>
      <c r="D2700">
        <f t="shared" si="678"/>
        <v>195.63622888475948</v>
      </c>
      <c r="E2700">
        <f t="shared" si="679"/>
        <v>40.509565189450576</v>
      </c>
      <c r="F2700">
        <f t="shared" si="680"/>
        <v>199.78628312296203</v>
      </c>
      <c r="G2700">
        <f t="shared" si="681"/>
        <v>98.965261890273922</v>
      </c>
      <c r="H2700">
        <f t="shared" si="682"/>
        <v>14.479407274771825</v>
      </c>
      <c r="I2700">
        <f t="shared" si="683"/>
        <v>100.01887969798111</v>
      </c>
      <c r="J2700">
        <f t="shared" si="684"/>
        <v>9978.6397310220855</v>
      </c>
      <c r="K2700">
        <f t="shared" si="685"/>
        <v>10003.776296039217</v>
      </c>
      <c r="L2700">
        <f t="shared" si="672"/>
        <v>5.0136379024748035</v>
      </c>
      <c r="M2700" s="1">
        <f t="shared" si="686"/>
        <v>997.65644135381319</v>
      </c>
      <c r="N2700" s="1">
        <f>IF(M2700&lt;'How to'!$B$35,0,M2700)</f>
        <v>997.65644135381319</v>
      </c>
      <c r="O2700" s="1">
        <f>(((ABS('How to'!$B$33))*(N2700))/(11.82))^(1/2)</f>
        <v>84.701525083844345</v>
      </c>
      <c r="P2700" s="1">
        <f>(((ABS('How to'!$B$33)+'How to'!$B$32)*(N2700))/(11.82))^(1/2)</f>
        <v>128.29185149256489</v>
      </c>
      <c r="Q2700">
        <f>IF(P2700=0,'How to'!$B$34,MIN(ROUNDDOWN(2*P2700,-1)/2,'How to'!$B$34))</f>
        <v>125</v>
      </c>
      <c r="R2700">
        <f t="shared" ref="R2700:R2702" si="687">IF(Q2700=R2699,R2699,IF(Q2700&lt;R2699,Q2700,IF(MIN(Q2701:Q2740)&lt;Q2700,IF(MIN(Q2701:Q2740)&lt;R2699,R2699,MIN(Q2701:Q2740)),MIN(Q2701:Q2740))))</f>
        <v>95</v>
      </c>
      <c r="S2700" t="str">
        <f t="shared" si="677"/>
        <v/>
      </c>
      <c r="T2700">
        <f t="shared" si="673"/>
        <v>95</v>
      </c>
      <c r="U2700" t="str">
        <f t="shared" si="674"/>
        <v/>
      </c>
      <c r="W2700" t="str">
        <f t="shared" si="675"/>
        <v/>
      </c>
      <c r="X2700" t="str">
        <f t="shared" si="676"/>
        <v/>
      </c>
      <c r="AE2700" t="s">
        <v>52</v>
      </c>
    </row>
    <row r="2701" spans="1:31" x14ac:dyDescent="0.25">
      <c r="A2701">
        <v>46.046656380000002</v>
      </c>
      <c r="B2701">
        <v>-122.8906504</v>
      </c>
      <c r="C2701">
        <v>67.373614070000002</v>
      </c>
      <c r="D2701">
        <f t="shared" si="678"/>
        <v>194.72897495983534</v>
      </c>
      <c r="E2701">
        <f t="shared" si="679"/>
        <v>45.454287603646705</v>
      </c>
      <c r="F2701">
        <f t="shared" si="680"/>
        <v>199.96366157495518</v>
      </c>
      <c r="G2701">
        <f t="shared" si="681"/>
        <v>98.32072198493961</v>
      </c>
      <c r="H2701">
        <f t="shared" si="682"/>
        <v>18.443013065904101</v>
      </c>
      <c r="I2701">
        <f t="shared" si="683"/>
        <v>100.03553919777158</v>
      </c>
      <c r="J2701">
        <f t="shared" si="684"/>
        <v>9996.3664876158018</v>
      </c>
      <c r="K2701">
        <f t="shared" si="685"/>
        <v>10007.109102588895</v>
      </c>
      <c r="L2701">
        <f t="shared" si="672"/>
        <v>3.2775928626192599</v>
      </c>
      <c r="M2701" s="1">
        <f t="shared" si="686"/>
        <v>1526.5942906941468</v>
      </c>
      <c r="N2701" s="1">
        <f>IF(M2701&lt;'How to'!$B$35,0,M2701)</f>
        <v>1526.5942906941468</v>
      </c>
      <c r="O2701" s="1">
        <f>(((ABS('How to'!$B$33))*(N2701))/(11.82))^(1/2)</f>
        <v>104.7761753916206</v>
      </c>
      <c r="P2701" s="1">
        <f>(((ABS('How to'!$B$33)+'How to'!$B$32)*(N2701))/(11.82))^(1/2)</f>
        <v>158.69760928147187</v>
      </c>
      <c r="Q2701">
        <f>IF(P2701=0,'How to'!$B$34,MIN(ROUNDDOWN(2*P2701,-1)/2,'How to'!$B$34))</f>
        <v>145</v>
      </c>
      <c r="R2701">
        <f t="shared" si="687"/>
        <v>95</v>
      </c>
      <c r="S2701" t="str">
        <f t="shared" si="677"/>
        <v/>
      </c>
      <c r="T2701">
        <f t="shared" si="673"/>
        <v>95</v>
      </c>
      <c r="U2701" t="str">
        <f t="shared" si="674"/>
        <v/>
      </c>
      <c r="W2701" t="str">
        <f t="shared" si="675"/>
        <v/>
      </c>
      <c r="X2701" t="str">
        <f t="shared" si="676"/>
        <v/>
      </c>
      <c r="AE2701" t="s">
        <v>52</v>
      </c>
    </row>
    <row r="2702" spans="1:31" x14ac:dyDescent="0.25">
      <c r="A2702">
        <v>46.046873840000003</v>
      </c>
      <c r="B2702">
        <v>-122.89056789999999</v>
      </c>
      <c r="C2702">
        <v>67.398614069999994</v>
      </c>
      <c r="D2702">
        <f t="shared" si="678"/>
        <v>193.94528568064334</v>
      </c>
      <c r="E2702">
        <f t="shared" si="679"/>
        <v>49.240019468620225</v>
      </c>
      <c r="F2702">
        <f t="shared" si="680"/>
        <v>200.09835920120997</v>
      </c>
      <c r="G2702">
        <f t="shared" si="681"/>
        <v>97.699559175748561</v>
      </c>
      <c r="H2702">
        <f t="shared" si="682"/>
        <v>21.641673106706868</v>
      </c>
      <c r="I2702">
        <f t="shared" si="683"/>
        <v>100.0678064014254</v>
      </c>
      <c r="J2702">
        <f t="shared" si="684"/>
        <v>10009.838338754113</v>
      </c>
      <c r="K2702">
        <f t="shared" si="685"/>
        <v>10013.565877993155</v>
      </c>
      <c r="L2702">
        <f t="shared" ref="L2702" si="688">IFERROR(SQRT(K2702-J2702),0)</f>
        <v>1.9306836196130159</v>
      </c>
      <c r="M2702" s="1">
        <f t="shared" si="686"/>
        <v>2593.2694969464396</v>
      </c>
      <c r="N2702" s="1">
        <f>IF(M2702&lt;'How to'!$B$35,0,M2702)</f>
        <v>2593.2694969464396</v>
      </c>
      <c r="O2702" s="1">
        <f>(((ABS('How to'!$B$33))*(N2702))/(11.82))^(1/2)</f>
        <v>136.56032775586442</v>
      </c>
      <c r="P2702" s="1">
        <f>(((ABS('How to'!$B$33)+'How to'!$B$32)*(N2702))/(11.82))^(1/2)</f>
        <v>206.83898277969686</v>
      </c>
      <c r="Q2702">
        <f>IF(P2702=0,'How to'!$B$34,MIN(ROUNDDOWN(2*P2702,-1)/2,'How to'!$B$34))</f>
        <v>145</v>
      </c>
      <c r="R2702">
        <f t="shared" si="687"/>
        <v>95</v>
      </c>
      <c r="S2702" t="str">
        <f t="shared" si="677"/>
        <v/>
      </c>
      <c r="T2702">
        <f t="shared" si="673"/>
        <v>95</v>
      </c>
      <c r="U2702" t="str">
        <f t="shared" si="674"/>
        <v/>
      </c>
      <c r="W2702" t="str">
        <f t="shared" si="675"/>
        <v/>
      </c>
      <c r="X2702" t="str">
        <f t="shared" si="676"/>
        <v/>
      </c>
      <c r="AE2702" t="s">
        <v>52</v>
      </c>
    </row>
    <row r="2703" spans="1:31" x14ac:dyDescent="0.25">
      <c r="A2703">
        <v>46.047090330000003</v>
      </c>
      <c r="B2703">
        <v>-122.8904804</v>
      </c>
      <c r="C2703">
        <v>67.423614069999999</v>
      </c>
      <c r="D2703">
        <f t="shared" si="678"/>
        <v>193.31744370010867</v>
      </c>
      <c r="E2703">
        <f t="shared" si="679"/>
        <v>51.974943166815876</v>
      </c>
      <c r="F2703">
        <f t="shared" ref="F2703:F2704" si="689">SQRT((D2703^2)+(E2703^2))</f>
        <v>200.18248863459166</v>
      </c>
      <c r="G2703">
        <f t="shared" si="681"/>
        <v>97.125150555680136</v>
      </c>
      <c r="H2703">
        <f t="shared" si="682"/>
        <v>24.183566242463776</v>
      </c>
      <c r="I2703">
        <f t="shared" ref="I2703:I2704" si="690">SQRT((G2703^2)+(H2703^2))</f>
        <v>100.09065763929802</v>
      </c>
      <c r="J2703">
        <f t="shared" ref="J2703:J2704" si="691">(F2703/2)^2</f>
        <v>10018.257188984606</v>
      </c>
      <c r="K2703">
        <f t="shared" ref="K2703:K2704" si="692">I2703^2</f>
        <v>10018.139746667166</v>
      </c>
      <c r="L2703">
        <f t="shared" ref="L2703:L2704" si="693">IFERROR(SQRT(K2703-J2703),0)</f>
        <v>0</v>
      </c>
      <c r="M2703" s="1">
        <f t="shared" ref="M2703:M2704" si="694">IFERROR(L2703/2+((F2703^2)/(8*L2703)),0)</f>
        <v>0</v>
      </c>
      <c r="N2703" s="1">
        <f>IF(M2703&lt;'How to'!$B$35,0,M2703)</f>
        <v>0</v>
      </c>
      <c r="O2703" s="1">
        <f>(((ABS('How to'!$B$33))*(N2703))/(11.82))^(1/2)</f>
        <v>0</v>
      </c>
      <c r="P2703" s="1">
        <f>(((ABS('How to'!$B$33)+'How to'!$B$32)*(N2703))/(11.82))^(1/2)</f>
        <v>0</v>
      </c>
      <c r="Q2703">
        <f>IF(P2703=0,'How to'!$B$34,MIN(ROUNDDOWN(2*P2703,-1)/2,'How to'!$B$34))</f>
        <v>145</v>
      </c>
      <c r="R2703">
        <f t="shared" ref="R2703:R2704" si="695">IF(Q2703=R2702,R2702,IF(Q2703&lt;R2702,Q2703,IF(MIN(Q2704:Q2743)&lt;Q2703,IF(MIN(Q2704:Q2743)&lt;R2702,R2702,MIN(Q2704:Q2743)),MIN(Q2704:Q2743))))</f>
        <v>95</v>
      </c>
      <c r="S2703" t="str">
        <f t="shared" ref="S2703:S2704" si="696">IF(R2702=R2703,"",R2703)</f>
        <v/>
      </c>
      <c r="T2703">
        <f t="shared" ref="T2703:T2704" si="697">IF(Q2703=T2704,T2704,IF(Q2703&lt;T2704,Q2703,IF(MIN(Q2663:Q2702)&lt;Q2703,IF(MIN(Q2663:Q2702)&lt;T2704,T2704,MIN(Q2663:Q2702)),MIN(Q2663:Q2702))))</f>
        <v>95</v>
      </c>
      <c r="U2703" t="str">
        <f t="shared" ref="U2703:U2704" si="698">IF(T2704=T2703,"",T2703)</f>
        <v/>
      </c>
      <c r="W2703" t="str">
        <f t="shared" ref="W2703:W2704" si="699">IF(S2703="","",CONCATENATE(C2703," ",S2703))</f>
        <v/>
      </c>
      <c r="X2703" t="str">
        <f t="shared" ref="X2703:X2704" si="700">IF(U2703="","",CONCATENATE(C2703," ",U2703))</f>
        <v/>
      </c>
      <c r="AE2703" t="s">
        <v>52</v>
      </c>
    </row>
    <row r="2704" spans="1:31" x14ac:dyDescent="0.25">
      <c r="A2704">
        <v>46.047306419999998</v>
      </c>
      <c r="B2704">
        <v>-122.8903907</v>
      </c>
      <c r="C2704">
        <v>67.448614070000005</v>
      </c>
      <c r="D2704">
        <f t="shared" si="678"/>
        <v>192.86103374952089</v>
      </c>
      <c r="E2704">
        <f t="shared" si="679"/>
        <v>53.821322693795416</v>
      </c>
      <c r="F2704">
        <f t="shared" si="689"/>
        <v>200.23015036563172</v>
      </c>
      <c r="G2704">
        <f t="shared" si="681"/>
        <v>96.670966994485553</v>
      </c>
      <c r="H2704">
        <f t="shared" si="682"/>
        <v>26.030068349516572</v>
      </c>
      <c r="I2704">
        <f t="shared" si="690"/>
        <v>100.11413645399644</v>
      </c>
      <c r="J2704">
        <f t="shared" si="691"/>
        <v>10023.028278860871</v>
      </c>
      <c r="K2704">
        <f t="shared" si="692"/>
        <v>10022.840317929418</v>
      </c>
      <c r="L2704">
        <f t="shared" si="693"/>
        <v>0</v>
      </c>
      <c r="M2704" s="1">
        <f t="shared" si="694"/>
        <v>0</v>
      </c>
      <c r="N2704" s="1">
        <f>IF(M2704&lt;'How to'!$B$35,0,M2704)</f>
        <v>0</v>
      </c>
      <c r="O2704" s="1">
        <f>(((ABS('How to'!$B$33))*(N2704))/(11.82))^(1/2)</f>
        <v>0</v>
      </c>
      <c r="P2704" s="1">
        <f>(((ABS('How to'!$B$33)+'How to'!$B$32)*(N2704))/(11.82))^(1/2)</f>
        <v>0</v>
      </c>
      <c r="Q2704">
        <f>IF(P2704=0,'How to'!$B$34,MIN(ROUNDDOWN(2*P2704,-1)/2,'How to'!$B$34))</f>
        <v>145</v>
      </c>
      <c r="R2704">
        <f t="shared" si="695"/>
        <v>95</v>
      </c>
      <c r="S2704" t="str">
        <f t="shared" si="696"/>
        <v/>
      </c>
      <c r="T2704">
        <f t="shared" si="697"/>
        <v>95</v>
      </c>
      <c r="U2704" t="str">
        <f t="shared" si="698"/>
        <v/>
      </c>
      <c r="W2704" t="str">
        <f t="shared" si="699"/>
        <v/>
      </c>
      <c r="X2704" t="str">
        <f t="shared" si="700"/>
        <v/>
      </c>
      <c r="AE2704" t="s">
        <v>52</v>
      </c>
    </row>
    <row r="2705" spans="1:31" x14ac:dyDescent="0.25">
      <c r="A2705">
        <v>46.047522430000001</v>
      </c>
      <c r="B2705">
        <v>-122.89030080000001</v>
      </c>
      <c r="C2705">
        <v>67.473614069999996</v>
      </c>
      <c r="D2705">
        <f t="shared" si="678"/>
        <v>192.61613084982278</v>
      </c>
      <c r="E2705">
        <f t="shared" si="679"/>
        <v>54.748263166910263</v>
      </c>
      <c r="F2705">
        <f t="shared" ref="F2705:F2768" si="701">SQRT((D2705^2)+(E2705^2))</f>
        <v>200.24571451931078</v>
      </c>
      <c r="G2705">
        <f t="shared" si="681"/>
        <v>96.408252974895746</v>
      </c>
      <c r="H2705">
        <f t="shared" si="682"/>
        <v>27.011208756471017</v>
      </c>
      <c r="I2705">
        <f t="shared" ref="I2705:I2768" si="702">SQRT((G2705^2)+(H2705^2))</f>
        <v>100.12071034584778</v>
      </c>
      <c r="J2705">
        <f t="shared" ref="J2705:J2768" si="703">(F2705/2)^2</f>
        <v>10024.586545837328</v>
      </c>
      <c r="K2705">
        <f t="shared" ref="K2705:K2768" si="704">I2705^2</f>
        <v>10024.156640157151</v>
      </c>
      <c r="L2705">
        <f t="shared" ref="L2705:L2768" si="705">IFERROR(SQRT(K2705-J2705),0)</f>
        <v>0</v>
      </c>
      <c r="M2705" s="1">
        <f t="shared" ref="M2705:M2768" si="706">IFERROR(L2705/2+((F2705^2)/(8*L2705)),0)</f>
        <v>0</v>
      </c>
      <c r="N2705" s="1">
        <f>IF(M2705&lt;'How to'!$B$35,0,M2705)</f>
        <v>0</v>
      </c>
      <c r="O2705" s="1">
        <f>(((ABS('How to'!$B$33))*(N2705))/(11.82))^(1/2)</f>
        <v>0</v>
      </c>
      <c r="P2705" s="1">
        <f>(((ABS('How to'!$B$33)+'How to'!$B$32)*(N2705))/(11.82))^(1/2)</f>
        <v>0</v>
      </c>
      <c r="Q2705">
        <f>IF(P2705=0,'How to'!$B$34,MIN(ROUNDDOWN(2*P2705,-1)/2,'How to'!$B$34))</f>
        <v>145</v>
      </c>
      <c r="R2705">
        <f t="shared" ref="R2705:R2768" si="707">IF(Q2705=R2704,R2704,IF(Q2705&lt;R2704,Q2705,IF(MIN(Q2706:Q2745)&lt;Q2705,IF(MIN(Q2706:Q2745)&lt;R2704,R2704,MIN(Q2706:Q2745)),MIN(Q2706:Q2745))))</f>
        <v>95</v>
      </c>
      <c r="S2705" t="str">
        <f t="shared" ref="S2705:S2768" si="708">IF(R2704=R2705,"",R2705)</f>
        <v/>
      </c>
      <c r="T2705">
        <f t="shared" ref="T2705:T2768" si="709">IF(Q2705=T2706,T2706,IF(Q2705&lt;T2706,Q2705,IF(MIN(Q2665:Q2704)&lt;Q2705,IF(MIN(Q2665:Q2704)&lt;T2706,T2706,MIN(Q2665:Q2704)),MIN(Q2665:Q2704))))</f>
        <v>95</v>
      </c>
      <c r="U2705" t="str">
        <f t="shared" ref="U2705:U2768" si="710">IF(T2706=T2705,"",T2705)</f>
        <v/>
      </c>
      <c r="W2705" t="str">
        <f t="shared" ref="W2705:W2768" si="711">IF(S2705="","",CONCATENATE(C2705," ",S2705))</f>
        <v/>
      </c>
      <c r="X2705" t="str">
        <f t="shared" ref="X2705:X2768" si="712">IF(U2705="","",CONCATENATE(C2705," ",U2705))</f>
        <v/>
      </c>
      <c r="AE2705" t="s">
        <v>52</v>
      </c>
    </row>
    <row r="2706" spans="1:31" x14ac:dyDescent="0.25">
      <c r="A2706">
        <v>46.047738430000003</v>
      </c>
      <c r="B2706">
        <v>-122.8902107</v>
      </c>
      <c r="C2706">
        <v>67.498614070000002</v>
      </c>
      <c r="D2706">
        <f t="shared" si="678"/>
        <v>192.48143425475155</v>
      </c>
      <c r="E2706">
        <f t="shared" si="679"/>
        <v>55.23480142324312</v>
      </c>
      <c r="F2706">
        <f t="shared" si="701"/>
        <v>200.24980854180944</v>
      </c>
      <c r="G2706">
        <f t="shared" si="681"/>
        <v>96.245726504894776</v>
      </c>
      <c r="H2706">
        <f t="shared" si="682"/>
        <v>27.598300984344672</v>
      </c>
      <c r="I2706">
        <f t="shared" si="702"/>
        <v>100.12445299564681</v>
      </c>
      <c r="J2706">
        <f t="shared" si="703"/>
        <v>10024.996455257835</v>
      </c>
      <c r="K2706">
        <f t="shared" si="704"/>
        <v>10024.906087677487</v>
      </c>
      <c r="L2706">
        <f t="shared" si="705"/>
        <v>0</v>
      </c>
      <c r="M2706" s="1">
        <f t="shared" si="706"/>
        <v>0</v>
      </c>
      <c r="N2706" s="1">
        <f>IF(M2706&lt;'How to'!$B$35,0,M2706)</f>
        <v>0</v>
      </c>
      <c r="O2706" s="1">
        <f>(((ABS('How to'!$B$33))*(N2706))/(11.82))^(1/2)</f>
        <v>0</v>
      </c>
      <c r="P2706" s="1">
        <f>(((ABS('How to'!$B$33)+'How to'!$B$32)*(N2706))/(11.82))^(1/2)</f>
        <v>0</v>
      </c>
      <c r="Q2706">
        <f>IF(P2706=0,'How to'!$B$34,MIN(ROUNDDOWN(2*P2706,-1)/2,'How to'!$B$34))</f>
        <v>145</v>
      </c>
      <c r="R2706">
        <f t="shared" si="707"/>
        <v>95</v>
      </c>
      <c r="S2706" t="str">
        <f t="shared" si="708"/>
        <v/>
      </c>
      <c r="T2706">
        <f t="shared" si="709"/>
        <v>95</v>
      </c>
      <c r="U2706" t="str">
        <f t="shared" si="710"/>
        <v/>
      </c>
      <c r="W2706" t="str">
        <f t="shared" si="711"/>
        <v/>
      </c>
      <c r="X2706" t="str">
        <f t="shared" si="712"/>
        <v/>
      </c>
      <c r="AE2706" t="s">
        <v>52</v>
      </c>
    </row>
    <row r="2707" spans="1:31" x14ac:dyDescent="0.25">
      <c r="A2707">
        <v>46.047954439999998</v>
      </c>
      <c r="B2707">
        <v>-122.8901207</v>
      </c>
      <c r="C2707">
        <v>67.523614069999994</v>
      </c>
      <c r="D2707">
        <f t="shared" si="678"/>
        <v>192.45471757491396</v>
      </c>
      <c r="E2707">
        <f t="shared" si="679"/>
        <v>55.335025991428267</v>
      </c>
      <c r="F2707">
        <f t="shared" si="701"/>
        <v>200.25180003763248</v>
      </c>
      <c r="G2707">
        <f t="shared" si="681"/>
        <v>96.192293144428547</v>
      </c>
      <c r="H2707">
        <f t="shared" si="682"/>
        <v>27.791349508159989</v>
      </c>
      <c r="I2707">
        <f t="shared" si="702"/>
        <v>100.12650182578227</v>
      </c>
      <c r="J2707">
        <f t="shared" si="703"/>
        <v>10025.195854577985</v>
      </c>
      <c r="K2707">
        <f t="shared" si="704"/>
        <v>10025.31636786838</v>
      </c>
      <c r="L2707">
        <f t="shared" si="705"/>
        <v>0.34715024181790299</v>
      </c>
      <c r="M2707" s="1">
        <f t="shared" si="706"/>
        <v>14439.448918959908</v>
      </c>
      <c r="N2707" s="1">
        <f>IF(M2707&lt;'How to'!$B$35,0,M2707)</f>
        <v>14439.448918959908</v>
      </c>
      <c r="O2707" s="1">
        <f>(((ABS('How to'!$B$33))*(N2707))/(11.82))^(1/2)</f>
        <v>322.23746618264278</v>
      </c>
      <c r="P2707" s="1">
        <f>(((ABS('How to'!$B$33)+'How to'!$B$32)*(N2707))/(11.82))^(1/2)</f>
        <v>488.07198118241581</v>
      </c>
      <c r="Q2707">
        <f>IF(P2707=0,'How to'!$B$34,MIN(ROUNDDOWN(2*P2707,-1)/2,'How to'!$B$34))</f>
        <v>145</v>
      </c>
      <c r="R2707">
        <f t="shared" si="707"/>
        <v>95</v>
      </c>
      <c r="S2707" t="str">
        <f t="shared" si="708"/>
        <v/>
      </c>
      <c r="T2707">
        <f t="shared" si="709"/>
        <v>95</v>
      </c>
      <c r="U2707" t="str">
        <f t="shared" si="710"/>
        <v/>
      </c>
      <c r="W2707" t="str">
        <f t="shared" si="711"/>
        <v/>
      </c>
      <c r="X2707" t="str">
        <f t="shared" si="712"/>
        <v/>
      </c>
      <c r="AE2707" t="s">
        <v>52</v>
      </c>
    </row>
    <row r="2708" spans="1:31" x14ac:dyDescent="0.25">
      <c r="A2708">
        <v>46.048170509999999</v>
      </c>
      <c r="B2708">
        <v>-122.89003099999999</v>
      </c>
      <c r="C2708">
        <v>67.548614069999999</v>
      </c>
      <c r="D2708">
        <f t="shared" si="678"/>
        <v>192.43022728526051</v>
      </c>
      <c r="E2708">
        <f t="shared" si="679"/>
        <v>55.412071210607323</v>
      </c>
      <c r="F2708">
        <f t="shared" si="701"/>
        <v>200.24956931016465</v>
      </c>
      <c r="G2708">
        <f t="shared" si="681"/>
        <v>96.190066755035303</v>
      </c>
      <c r="H2708">
        <f t="shared" si="682"/>
        <v>27.791240834261053</v>
      </c>
      <c r="I2708">
        <f t="shared" si="702"/>
        <v>100.12433275406157</v>
      </c>
      <c r="J2708">
        <f t="shared" si="703"/>
        <v>10024.972502226608</v>
      </c>
      <c r="K2708">
        <f t="shared" si="704"/>
        <v>10024.882009446046</v>
      </c>
      <c r="L2708">
        <f t="shared" si="705"/>
        <v>0</v>
      </c>
      <c r="M2708" s="1">
        <f t="shared" si="706"/>
        <v>0</v>
      </c>
      <c r="N2708" s="1">
        <f>IF(M2708&lt;'How to'!$B$35,0,M2708)</f>
        <v>0</v>
      </c>
      <c r="O2708" s="1">
        <f>(((ABS('How to'!$B$33))*(N2708))/(11.82))^(1/2)</f>
        <v>0</v>
      </c>
      <c r="P2708" s="1">
        <f>(((ABS('How to'!$B$33)+'How to'!$B$32)*(N2708))/(11.82))^(1/2)</f>
        <v>0</v>
      </c>
      <c r="Q2708">
        <f>IF(P2708=0,'How to'!$B$34,MIN(ROUNDDOWN(2*P2708,-1)/2,'How to'!$B$34))</f>
        <v>145</v>
      </c>
      <c r="R2708">
        <f t="shared" si="707"/>
        <v>95</v>
      </c>
      <c r="S2708" t="str">
        <f t="shared" si="708"/>
        <v/>
      </c>
      <c r="T2708">
        <f t="shared" si="709"/>
        <v>95</v>
      </c>
      <c r="U2708" t="str">
        <f t="shared" si="710"/>
        <v/>
      </c>
      <c r="W2708" t="str">
        <f t="shared" si="711"/>
        <v/>
      </c>
      <c r="X2708" t="str">
        <f t="shared" si="712"/>
        <v/>
      </c>
      <c r="AE2708" t="s">
        <v>52</v>
      </c>
    </row>
    <row r="2709" spans="1:31" x14ac:dyDescent="0.25">
      <c r="A2709">
        <v>46.04838668</v>
      </c>
      <c r="B2709">
        <v>-122.8899418</v>
      </c>
      <c r="C2709">
        <v>67.573614070000005</v>
      </c>
      <c r="D2709">
        <f t="shared" si="678"/>
        <v>192.45471757491396</v>
      </c>
      <c r="E2709">
        <f t="shared" si="679"/>
        <v>55.334592985065647</v>
      </c>
      <c r="F2709">
        <f t="shared" si="701"/>
        <v>200.25168038661442</v>
      </c>
      <c r="G2709">
        <f t="shared" si="681"/>
        <v>96.207877874927064</v>
      </c>
      <c r="H2709">
        <f t="shared" si="682"/>
        <v>27.737048772845007</v>
      </c>
      <c r="I2709">
        <f t="shared" si="702"/>
        <v>100.12641829119856</v>
      </c>
      <c r="J2709">
        <f t="shared" si="703"/>
        <v>10025.183874415694</v>
      </c>
      <c r="K2709">
        <f t="shared" si="704"/>
        <v>10025.299639824061</v>
      </c>
      <c r="L2709">
        <f t="shared" si="705"/>
        <v>0.34024316064724086</v>
      </c>
      <c r="M2709" s="1">
        <f t="shared" si="706"/>
        <v>14732.551303533983</v>
      </c>
      <c r="N2709" s="1">
        <f>IF(M2709&lt;'How to'!$B$35,0,M2709)</f>
        <v>14732.551303533983</v>
      </c>
      <c r="O2709" s="1">
        <f>(((ABS('How to'!$B$33))*(N2709))/(11.82))^(1/2)</f>
        <v>325.49154040698727</v>
      </c>
      <c r="P2709" s="1">
        <f>(((ABS('How to'!$B$33)+'How to'!$B$32)*(N2709))/(11.82))^(1/2)</f>
        <v>493.00071424503943</v>
      </c>
      <c r="Q2709">
        <f>IF(P2709=0,'How to'!$B$34,MIN(ROUNDDOWN(2*P2709,-1)/2,'How to'!$B$34))</f>
        <v>145</v>
      </c>
      <c r="R2709">
        <f t="shared" si="707"/>
        <v>95</v>
      </c>
      <c r="S2709" t="str">
        <f t="shared" si="708"/>
        <v/>
      </c>
      <c r="T2709">
        <f t="shared" si="709"/>
        <v>95</v>
      </c>
      <c r="U2709" t="str">
        <f t="shared" si="710"/>
        <v/>
      </c>
      <c r="W2709" t="str">
        <f t="shared" si="711"/>
        <v/>
      </c>
      <c r="X2709" t="str">
        <f t="shared" si="712"/>
        <v/>
      </c>
      <c r="AE2709" t="s">
        <v>52</v>
      </c>
    </row>
    <row r="2710" spans="1:31" x14ac:dyDescent="0.25">
      <c r="A2710">
        <v>46.048602930000001</v>
      </c>
      <c r="B2710">
        <v>-122.889853</v>
      </c>
      <c r="C2710">
        <v>67.598614069999996</v>
      </c>
      <c r="D2710">
        <f t="shared" si="678"/>
        <v>192.54154678497949</v>
      </c>
      <c r="E2710">
        <f t="shared" si="679"/>
        <v>55.025332081232058</v>
      </c>
      <c r="F2710">
        <f t="shared" si="701"/>
        <v>200.24992986016827</v>
      </c>
      <c r="G2710">
        <f t="shared" si="681"/>
        <v>96.235707749856786</v>
      </c>
      <c r="H2710">
        <f t="shared" si="682"/>
        <v>27.636500100174217</v>
      </c>
      <c r="I2710">
        <f t="shared" si="702"/>
        <v>100.12535934468738</v>
      </c>
      <c r="J2710">
        <f t="shared" si="703"/>
        <v>10025.008602250577</v>
      </c>
      <c r="K2710">
        <f t="shared" si="704"/>
        <v>10025.087583902778</v>
      </c>
      <c r="L2710">
        <f t="shared" si="705"/>
        <v>0.28103674528615813</v>
      </c>
      <c r="M2710" s="1">
        <f t="shared" si="706"/>
        <v>17835.9018029742</v>
      </c>
      <c r="N2710" s="1">
        <f>IF(M2710&lt;'How to'!$B$35,0,M2710)</f>
        <v>17835.9018029742</v>
      </c>
      <c r="O2710" s="1">
        <f>(((ABS('How to'!$B$33))*(N2710))/(11.82))^(1/2)</f>
        <v>358.13623272282962</v>
      </c>
      <c r="P2710" s="1">
        <f>(((ABS('How to'!$B$33)+'How to'!$B$32)*(N2710))/(11.82))^(1/2)</f>
        <v>542.44549123646732</v>
      </c>
      <c r="Q2710">
        <f>IF(P2710=0,'How to'!$B$34,MIN(ROUNDDOWN(2*P2710,-1)/2,'How to'!$B$34))</f>
        <v>145</v>
      </c>
      <c r="R2710">
        <f t="shared" si="707"/>
        <v>95</v>
      </c>
      <c r="S2710" t="str">
        <f t="shared" si="708"/>
        <v/>
      </c>
      <c r="T2710">
        <f t="shared" si="709"/>
        <v>95</v>
      </c>
      <c r="U2710" t="str">
        <f t="shared" si="710"/>
        <v/>
      </c>
      <c r="W2710" t="str">
        <f t="shared" si="711"/>
        <v/>
      </c>
      <c r="X2710" t="str">
        <f t="shared" si="712"/>
        <v/>
      </c>
      <c r="AE2710" t="s">
        <v>52</v>
      </c>
    </row>
    <row r="2711" spans="1:31" x14ac:dyDescent="0.25">
      <c r="A2711">
        <v>46.048819180000002</v>
      </c>
      <c r="B2711">
        <v>-122.8897642</v>
      </c>
      <c r="C2711">
        <v>67.623614070000002</v>
      </c>
      <c r="D2711">
        <f t="shared" si="678"/>
        <v>192.71297881492629</v>
      </c>
      <c r="E2711">
        <f t="shared" si="679"/>
        <v>54.399304461100549</v>
      </c>
      <c r="F2711">
        <f t="shared" si="701"/>
        <v>200.24379273668819</v>
      </c>
      <c r="G2711">
        <f t="shared" si="681"/>
        <v>96.262424430485396</v>
      </c>
      <c r="H2711">
        <f t="shared" si="682"/>
        <v>27.543678300652815</v>
      </c>
      <c r="I2711">
        <f t="shared" si="702"/>
        <v>100.1254641515572</v>
      </c>
      <c r="J2711">
        <f t="shared" si="703"/>
        <v>10024.394132393434</v>
      </c>
      <c r="K2711">
        <f t="shared" si="704"/>
        <v>10025.108571564766</v>
      </c>
      <c r="L2711">
        <f t="shared" si="705"/>
        <v>0.84524503626571668</v>
      </c>
      <c r="M2711" s="1">
        <f t="shared" si="706"/>
        <v>5930.2972164471894</v>
      </c>
      <c r="N2711" s="1">
        <f>IF(M2711&lt;'How to'!$B$35,0,M2711)</f>
        <v>5930.2972164471894</v>
      </c>
      <c r="O2711" s="1">
        <f>(((ABS('How to'!$B$33))*(N2711))/(11.82))^(1/2)</f>
        <v>206.50898617345956</v>
      </c>
      <c r="P2711" s="1">
        <f>(((ABS('How to'!$B$33)+'How to'!$B$32)*(N2711))/(11.82))^(1/2)</f>
        <v>312.78563355052103</v>
      </c>
      <c r="Q2711">
        <f>IF(P2711=0,'How to'!$B$34,MIN(ROUNDDOWN(2*P2711,-1)/2,'How to'!$B$34))</f>
        <v>145</v>
      </c>
      <c r="R2711">
        <f t="shared" si="707"/>
        <v>95</v>
      </c>
      <c r="S2711" t="str">
        <f t="shared" si="708"/>
        <v/>
      </c>
      <c r="T2711">
        <f t="shared" si="709"/>
        <v>95</v>
      </c>
      <c r="U2711" t="str">
        <f t="shared" si="710"/>
        <v/>
      </c>
      <c r="W2711" t="str">
        <f t="shared" si="711"/>
        <v/>
      </c>
      <c r="X2711" t="str">
        <f t="shared" si="712"/>
        <v/>
      </c>
      <c r="AE2711" t="s">
        <v>52</v>
      </c>
    </row>
    <row r="2712" spans="1:31" x14ac:dyDescent="0.25">
      <c r="A2712">
        <v>46.049035050000001</v>
      </c>
      <c r="B2712">
        <v>-122.8896735</v>
      </c>
      <c r="C2712">
        <v>67.648614069999994</v>
      </c>
      <c r="D2712">
        <f t="shared" si="678"/>
        <v>193.04582411978203</v>
      </c>
      <c r="E2712">
        <f t="shared" si="679"/>
        <v>53.124294222858161</v>
      </c>
      <c r="F2712">
        <f t="shared" si="701"/>
        <v>200.22207881940147</v>
      </c>
      <c r="G2712">
        <f t="shared" si="681"/>
        <v>96.240160530225211</v>
      </c>
      <c r="H2712">
        <f t="shared" si="682"/>
        <v>27.620831534355915</v>
      </c>
      <c r="I2712">
        <f t="shared" si="702"/>
        <v>100.12531564760627</v>
      </c>
      <c r="J2712">
        <f t="shared" si="703"/>
        <v>10022.220211690654</v>
      </c>
      <c r="K2712">
        <f t="shared" si="704"/>
        <v>10025.078833532789</v>
      </c>
      <c r="L2712">
        <f t="shared" si="705"/>
        <v>1.6907459425162339</v>
      </c>
      <c r="M2712" s="1">
        <f t="shared" si="706"/>
        <v>2964.6910814445241</v>
      </c>
      <c r="N2712" s="1">
        <f>IF(M2712&lt;'How to'!$B$35,0,M2712)</f>
        <v>2964.6910814445241</v>
      </c>
      <c r="O2712" s="1">
        <f>(((ABS('How to'!$B$33))*(N2712))/(11.82))^(1/2)</f>
        <v>146.01263821327959</v>
      </c>
      <c r="P2712" s="1">
        <f>(((ABS('How to'!$B$33)+'How to'!$B$32)*(N2712))/(11.82))^(1/2)</f>
        <v>221.15577823602356</v>
      </c>
      <c r="Q2712">
        <f>IF(P2712=0,'How to'!$B$34,MIN(ROUNDDOWN(2*P2712,-1)/2,'How to'!$B$34))</f>
        <v>145</v>
      </c>
      <c r="R2712">
        <f t="shared" si="707"/>
        <v>95</v>
      </c>
      <c r="S2712" t="str">
        <f t="shared" si="708"/>
        <v/>
      </c>
      <c r="T2712">
        <f t="shared" si="709"/>
        <v>95</v>
      </c>
      <c r="U2712" t="str">
        <f t="shared" si="710"/>
        <v/>
      </c>
      <c r="W2712" t="str">
        <f t="shared" si="711"/>
        <v/>
      </c>
      <c r="X2712" t="str">
        <f t="shared" si="712"/>
        <v/>
      </c>
      <c r="AE2712" t="s">
        <v>52</v>
      </c>
    </row>
    <row r="2713" spans="1:31" x14ac:dyDescent="0.25">
      <c r="A2713">
        <v>46.04925128</v>
      </c>
      <c r="B2713">
        <v>-122.88958460000001</v>
      </c>
      <c r="C2713">
        <v>67.673614069999999</v>
      </c>
      <c r="D2713">
        <f t="shared" si="678"/>
        <v>193.52338477474692</v>
      </c>
      <c r="E2713">
        <f t="shared" si="679"/>
        <v>51.169404200002035</v>
      </c>
      <c r="F2713">
        <f t="shared" si="701"/>
        <v>200.17394530971791</v>
      </c>
      <c r="G2713">
        <f t="shared" si="681"/>
        <v>96.246839699986893</v>
      </c>
      <c r="H2713">
        <f t="shared" si="682"/>
        <v>27.597545169004878</v>
      </c>
      <c r="I2713">
        <f t="shared" si="702"/>
        <v>100.12531473903209</v>
      </c>
      <c r="J2713">
        <f t="shared" si="703"/>
        <v>10017.402095214484</v>
      </c>
      <c r="K2713">
        <f t="shared" si="704"/>
        <v>10025.078651590236</v>
      </c>
      <c r="L2713">
        <f t="shared" si="705"/>
        <v>2.7706599170148301</v>
      </c>
      <c r="M2713" s="1">
        <f t="shared" si="706"/>
        <v>1809.1499772356538</v>
      </c>
      <c r="N2713" s="1">
        <f>IF(M2713&lt;'How to'!$B$35,0,M2713)</f>
        <v>1809.1499772356538</v>
      </c>
      <c r="O2713" s="1">
        <f>(((ABS('How to'!$B$33))*(N2713))/(11.82))^(1/2)</f>
        <v>114.06121937464553</v>
      </c>
      <c r="P2713" s="1">
        <f>(((ABS('How to'!$B$33)+'How to'!$B$32)*(N2713))/(11.82))^(1/2)</f>
        <v>172.76105716618264</v>
      </c>
      <c r="Q2713">
        <f>IF(P2713=0,'How to'!$B$34,MIN(ROUNDDOWN(2*P2713,-1)/2,'How to'!$B$34))</f>
        <v>145</v>
      </c>
      <c r="R2713">
        <f t="shared" si="707"/>
        <v>95</v>
      </c>
      <c r="S2713" t="str">
        <f t="shared" si="708"/>
        <v/>
      </c>
      <c r="T2713">
        <f t="shared" si="709"/>
        <v>95</v>
      </c>
      <c r="U2713" t="str">
        <f t="shared" si="710"/>
        <v/>
      </c>
      <c r="W2713" t="str">
        <f t="shared" si="711"/>
        <v/>
      </c>
      <c r="X2713" t="str">
        <f t="shared" si="712"/>
        <v/>
      </c>
      <c r="AE2713" t="s">
        <v>52</v>
      </c>
    </row>
    <row r="2714" spans="1:31" x14ac:dyDescent="0.25">
      <c r="A2714">
        <v>46.049468060000002</v>
      </c>
      <c r="B2714">
        <v>-122.8894985</v>
      </c>
      <c r="C2714">
        <v>67.698614070000005</v>
      </c>
      <c r="D2714">
        <f t="shared" si="678"/>
        <v>194.21022608962642</v>
      </c>
      <c r="E2714">
        <f t="shared" si="679"/>
        <v>47.970645289966257</v>
      </c>
      <c r="F2714">
        <f t="shared" si="701"/>
        <v>200.04698130019253</v>
      </c>
      <c r="G2714">
        <f t="shared" si="681"/>
        <v>96.305839035122673</v>
      </c>
      <c r="H2714">
        <f t="shared" si="682"/>
        <v>27.38883406375151</v>
      </c>
      <c r="I2714">
        <f t="shared" si="702"/>
        <v>100.12473652215357</v>
      </c>
      <c r="J2714">
        <f t="shared" si="703"/>
        <v>10004.698681829896</v>
      </c>
      <c r="K2714">
        <f t="shared" si="704"/>
        <v>10024.962863630673</v>
      </c>
      <c r="L2714">
        <f t="shared" si="705"/>
        <v>4.5015754798490057</v>
      </c>
      <c r="M2714" s="1">
        <f t="shared" si="706"/>
        <v>1113.4949206679676</v>
      </c>
      <c r="N2714" s="1">
        <f>IF(M2714&lt;'How to'!$B$35,0,M2714)</f>
        <v>1113.4949206679676</v>
      </c>
      <c r="O2714" s="1">
        <f>(((ABS('How to'!$B$33))*(N2714))/(11.82))^(1/2)</f>
        <v>89.483887827789516</v>
      </c>
      <c r="P2714" s="1">
        <f>(((ABS('How to'!$B$33)+'How to'!$B$32)*(N2714))/(11.82))^(1/2)</f>
        <v>135.53538306206681</v>
      </c>
      <c r="Q2714">
        <f>IF(P2714=0,'How to'!$B$34,MIN(ROUNDDOWN(2*P2714,-1)/2,'How to'!$B$34))</f>
        <v>135</v>
      </c>
      <c r="R2714">
        <f t="shared" si="707"/>
        <v>95</v>
      </c>
      <c r="S2714" t="str">
        <f t="shared" si="708"/>
        <v/>
      </c>
      <c r="T2714">
        <f t="shared" si="709"/>
        <v>95</v>
      </c>
      <c r="U2714" t="str">
        <f t="shared" si="710"/>
        <v/>
      </c>
      <c r="W2714" t="str">
        <f t="shared" si="711"/>
        <v/>
      </c>
      <c r="X2714" t="str">
        <f t="shared" si="712"/>
        <v/>
      </c>
      <c r="AE2714" t="s">
        <v>52</v>
      </c>
    </row>
    <row r="2715" spans="1:31" x14ac:dyDescent="0.25">
      <c r="A2715">
        <v>46.049685609999997</v>
      </c>
      <c r="B2715">
        <v>-122.8894166</v>
      </c>
      <c r="C2715">
        <v>67.723614069999996</v>
      </c>
      <c r="D2715">
        <f t="shared" si="678"/>
        <v>195.03065080448499</v>
      </c>
      <c r="E2715">
        <f t="shared" si="679"/>
        <v>43.759810719741743</v>
      </c>
      <c r="F2715">
        <f t="shared" si="701"/>
        <v>199.87965326027708</v>
      </c>
      <c r="G2715">
        <f t="shared" si="681"/>
        <v>96.45055438444092</v>
      </c>
      <c r="H2715">
        <f t="shared" si="682"/>
        <v>26.855631737515413</v>
      </c>
      <c r="I2715">
        <f t="shared" si="702"/>
        <v>100.11960046408016</v>
      </c>
      <c r="J2715">
        <f t="shared" si="703"/>
        <v>9987.9689468621491</v>
      </c>
      <c r="K2715">
        <f t="shared" si="704"/>
        <v>10023.934397087041</v>
      </c>
      <c r="L2715">
        <f t="shared" si="705"/>
        <v>5.99712016095161</v>
      </c>
      <c r="M2715" s="1">
        <f t="shared" si="706"/>
        <v>835.72899392234831</v>
      </c>
      <c r="N2715" s="1">
        <f>IF(M2715&lt;'How to'!$B$35,0,M2715)</f>
        <v>835.72899392234831</v>
      </c>
      <c r="O2715" s="1">
        <f>(((ABS('How to'!$B$33))*(N2715))/(11.82))^(1/2)</f>
        <v>77.523515608935298</v>
      </c>
      <c r="P2715" s="1">
        <f>(((ABS('How to'!$B$33)+'How to'!$B$32)*(N2715))/(11.82))^(1/2)</f>
        <v>117.41979075156054</v>
      </c>
      <c r="Q2715">
        <f>IF(P2715=0,'How to'!$B$34,MIN(ROUNDDOWN(2*P2715,-1)/2,'How to'!$B$34))</f>
        <v>115</v>
      </c>
      <c r="R2715">
        <f t="shared" si="707"/>
        <v>95</v>
      </c>
      <c r="S2715" t="str">
        <f t="shared" si="708"/>
        <v/>
      </c>
      <c r="T2715">
        <f t="shared" si="709"/>
        <v>95</v>
      </c>
      <c r="U2715" t="str">
        <f t="shared" si="710"/>
        <v/>
      </c>
      <c r="W2715" t="str">
        <f t="shared" si="711"/>
        <v/>
      </c>
      <c r="X2715" t="str">
        <f t="shared" si="712"/>
        <v/>
      </c>
      <c r="AE2715" t="s">
        <v>52</v>
      </c>
    </row>
    <row r="2716" spans="1:31" x14ac:dyDescent="0.25">
      <c r="A2716">
        <v>46.049904669999997</v>
      </c>
      <c r="B2716">
        <v>-122.8893434</v>
      </c>
      <c r="C2716">
        <v>67.748614070000002</v>
      </c>
      <c r="D2716">
        <f t="shared" si="678"/>
        <v>195.99913045472914</v>
      </c>
      <c r="E2716">
        <f t="shared" si="679"/>
        <v>38.019275158494722</v>
      </c>
      <c r="F2716">
        <f t="shared" si="701"/>
        <v>199.65250918179632</v>
      </c>
      <c r="G2716">
        <f t="shared" si="681"/>
        <v>96.805663589556787</v>
      </c>
      <c r="H2716">
        <f t="shared" si="682"/>
        <v>25.503478837419635</v>
      </c>
      <c r="I2716">
        <f t="shared" si="702"/>
        <v>100.10876053485605</v>
      </c>
      <c r="J2716">
        <f t="shared" si="703"/>
        <v>9965.2811056468163</v>
      </c>
      <c r="K2716">
        <f t="shared" si="704"/>
        <v>10021.763935825151</v>
      </c>
      <c r="L2716">
        <f t="shared" si="705"/>
        <v>7.5155059828553492</v>
      </c>
      <c r="M2716" s="1">
        <f t="shared" si="706"/>
        <v>666.73913630613629</v>
      </c>
      <c r="N2716" s="1">
        <f>IF(M2716&lt;'How to'!$B$35,0,M2716)</f>
        <v>666.73913630613629</v>
      </c>
      <c r="O2716" s="1">
        <f>(((ABS('How to'!$B$33))*(N2716))/(11.82))^(1/2)</f>
        <v>69.243450083946954</v>
      </c>
      <c r="P2716" s="1">
        <f>(((ABS('How to'!$B$33)+'How to'!$B$32)*(N2716))/(11.82))^(1/2)</f>
        <v>104.87851790400562</v>
      </c>
      <c r="Q2716">
        <f>IF(P2716=0,'How to'!$B$34,MIN(ROUNDDOWN(2*P2716,-1)/2,'How to'!$B$34))</f>
        <v>100</v>
      </c>
      <c r="R2716">
        <f t="shared" si="707"/>
        <v>95</v>
      </c>
      <c r="S2716" t="str">
        <f t="shared" si="708"/>
        <v/>
      </c>
      <c r="T2716">
        <f t="shared" si="709"/>
        <v>95</v>
      </c>
      <c r="U2716" t="str">
        <f t="shared" si="710"/>
        <v/>
      </c>
      <c r="W2716" t="str">
        <f t="shared" si="711"/>
        <v/>
      </c>
      <c r="X2716" t="str">
        <f t="shared" si="712"/>
        <v/>
      </c>
      <c r="AE2716" t="s">
        <v>52</v>
      </c>
    </row>
    <row r="2717" spans="1:31" x14ac:dyDescent="0.25">
      <c r="A2717">
        <v>46.050125129999998</v>
      </c>
      <c r="B2717">
        <v>-122.8892795</v>
      </c>
      <c r="C2717">
        <v>67.773614069999994</v>
      </c>
      <c r="D2717">
        <f t="shared" si="678"/>
        <v>196.95981774011949</v>
      </c>
      <c r="E2717">
        <f t="shared" si="679"/>
        <v>31.027189515335746</v>
      </c>
      <c r="F2717">
        <f t="shared" si="701"/>
        <v>199.38870653435129</v>
      </c>
      <c r="G2717">
        <f t="shared" si="681"/>
        <v>97.276545074760051</v>
      </c>
      <c r="H2717">
        <f t="shared" si="682"/>
        <v>23.571889567294026</v>
      </c>
      <c r="I2717">
        <f t="shared" si="702"/>
        <v>100.09175889879509</v>
      </c>
      <c r="J2717">
        <f t="shared" si="703"/>
        <v>9938.9640733604156</v>
      </c>
      <c r="K2717">
        <f t="shared" si="704"/>
        <v>10018.360199454526</v>
      </c>
      <c r="L2717">
        <f t="shared" si="705"/>
        <v>8.9104503867150573</v>
      </c>
      <c r="M2717" s="1">
        <f t="shared" si="706"/>
        <v>562.16912527739873</v>
      </c>
      <c r="N2717" s="1">
        <f>IF(M2717&lt;'How to'!$B$35,0,M2717)</f>
        <v>562.16912527739873</v>
      </c>
      <c r="O2717" s="1">
        <f>(((ABS('How to'!$B$33))*(N2717))/(11.82))^(1/2)</f>
        <v>63.582005116764485</v>
      </c>
      <c r="P2717" s="1">
        <f>(((ABS('How to'!$B$33)+'How to'!$B$32)*(N2717))/(11.82))^(1/2)</f>
        <v>96.303498077100087</v>
      </c>
      <c r="Q2717">
        <f>IF(P2717=0,'How to'!$B$34,MIN(ROUNDDOWN(2*P2717,-1)/2,'How to'!$B$34))</f>
        <v>95</v>
      </c>
      <c r="R2717">
        <f t="shared" si="707"/>
        <v>95</v>
      </c>
      <c r="S2717" t="str">
        <f t="shared" si="708"/>
        <v/>
      </c>
      <c r="T2717">
        <f t="shared" si="709"/>
        <v>95</v>
      </c>
      <c r="U2717" t="str">
        <f t="shared" si="710"/>
        <v/>
      </c>
      <c r="W2717" t="str">
        <f t="shared" si="711"/>
        <v/>
      </c>
      <c r="X2717" t="str">
        <f t="shared" si="712"/>
        <v/>
      </c>
      <c r="AE2717" t="s">
        <v>52</v>
      </c>
    </row>
    <row r="2718" spans="1:31" x14ac:dyDescent="0.25">
      <c r="A2718">
        <v>46.050347549999998</v>
      </c>
      <c r="B2718">
        <v>-122.8892321</v>
      </c>
      <c r="C2718">
        <v>67.798614069999999</v>
      </c>
      <c r="D2718">
        <f t="shared" si="678"/>
        <v>197.80918552499992</v>
      </c>
      <c r="E2718">
        <f t="shared" si="679"/>
        <v>22.814472529363488</v>
      </c>
      <c r="F2718">
        <f t="shared" si="701"/>
        <v>199.12050129219975</v>
      </c>
      <c r="G2718">
        <f t="shared" si="681"/>
        <v>97.904387054503729</v>
      </c>
      <c r="H2718">
        <f t="shared" si="682"/>
        <v>20.581863243671624</v>
      </c>
      <c r="I2718">
        <f t="shared" si="702"/>
        <v>100.04440063841292</v>
      </c>
      <c r="J2718">
        <f t="shared" si="703"/>
        <v>9912.2435087142312</v>
      </c>
      <c r="K2718">
        <f t="shared" si="704"/>
        <v>10008.882099099275</v>
      </c>
      <c r="L2718">
        <f t="shared" si="705"/>
        <v>9.8304928861702638</v>
      </c>
      <c r="M2718" s="1">
        <f t="shared" si="706"/>
        <v>509.07325883832203</v>
      </c>
      <c r="N2718" s="1">
        <f>IF(M2718&lt;'How to'!$B$35,0,M2718)</f>
        <v>509.07325883832203</v>
      </c>
      <c r="O2718" s="1">
        <f>(((ABS('How to'!$B$33))*(N2718))/(11.82))^(1/2)</f>
        <v>60.504944492652818</v>
      </c>
      <c r="P2718" s="1">
        <f>(((ABS('How to'!$B$33)+'How to'!$B$32)*(N2718))/(11.82))^(1/2)</f>
        <v>91.642875919100149</v>
      </c>
      <c r="Q2718">
        <f>IF(P2718=0,'How to'!$B$34,MIN(ROUNDDOWN(2*P2718,-1)/2,'How to'!$B$34))</f>
        <v>90</v>
      </c>
      <c r="R2718">
        <f t="shared" si="707"/>
        <v>90</v>
      </c>
      <c r="S2718">
        <f t="shared" si="708"/>
        <v>90</v>
      </c>
      <c r="T2718">
        <f t="shared" si="709"/>
        <v>95</v>
      </c>
      <c r="U2718">
        <f t="shared" si="710"/>
        <v>95</v>
      </c>
      <c r="W2718" t="str">
        <f t="shared" si="711"/>
        <v>67.79861407 90</v>
      </c>
      <c r="X2718" t="str">
        <f t="shared" si="712"/>
        <v>67.79861407 95</v>
      </c>
      <c r="AE2718" t="s">
        <v>52</v>
      </c>
    </row>
    <row r="2719" spans="1:31" x14ac:dyDescent="0.25">
      <c r="A2719">
        <v>46.050571169999998</v>
      </c>
      <c r="B2719">
        <v>-122.88919780000001</v>
      </c>
      <c r="C2719">
        <v>67.823614070000005</v>
      </c>
      <c r="D2719">
        <f t="shared" si="678"/>
        <v>198.4236691652203</v>
      </c>
      <c r="E2719">
        <f t="shared" si="679"/>
        <v>13.357962512359073</v>
      </c>
      <c r="F2719">
        <f t="shared" si="701"/>
        <v>198.87279262752455</v>
      </c>
      <c r="G2719">
        <f t="shared" si="681"/>
        <v>98.580096420044086</v>
      </c>
      <c r="H2719">
        <f t="shared" si="682"/>
        <v>16.90425564208973</v>
      </c>
      <c r="I2719">
        <f t="shared" si="702"/>
        <v>100.01894455051159</v>
      </c>
      <c r="J2719">
        <f t="shared" si="703"/>
        <v>9887.5969118675948</v>
      </c>
      <c r="K2719">
        <f t="shared" si="704"/>
        <v>10003.789268998313</v>
      </c>
      <c r="L2719">
        <f t="shared" si="705"/>
        <v>10.779255870917897</v>
      </c>
      <c r="M2719" s="1">
        <f t="shared" si="706"/>
        <v>464.02967833745515</v>
      </c>
      <c r="N2719" s="1">
        <f>IF(M2719&lt;'How to'!$B$35,0,M2719)</f>
        <v>464.02967833745515</v>
      </c>
      <c r="O2719" s="1">
        <f>(((ABS('How to'!$B$33))*(N2719))/(11.82))^(1/2)</f>
        <v>57.766173934132659</v>
      </c>
      <c r="P2719" s="1">
        <f>(((ABS('How to'!$B$33)+'How to'!$B$32)*(N2719))/(11.82))^(1/2)</f>
        <v>87.494639563047869</v>
      </c>
      <c r="Q2719">
        <f>IF(P2719=0,'How to'!$B$34,MIN(ROUNDDOWN(2*P2719,-1)/2,'How to'!$B$34))</f>
        <v>85</v>
      </c>
      <c r="R2719">
        <f t="shared" si="707"/>
        <v>85</v>
      </c>
      <c r="S2719">
        <f t="shared" si="708"/>
        <v>85</v>
      </c>
      <c r="T2719">
        <f t="shared" si="709"/>
        <v>85</v>
      </c>
      <c r="U2719" t="str">
        <f t="shared" si="710"/>
        <v/>
      </c>
      <c r="W2719" t="str">
        <f t="shared" si="711"/>
        <v>67.82361407 85</v>
      </c>
      <c r="X2719" t="str">
        <f t="shared" si="712"/>
        <v/>
      </c>
      <c r="AE2719" t="s">
        <v>52</v>
      </c>
    </row>
    <row r="2720" spans="1:31" x14ac:dyDescent="0.25">
      <c r="A2720">
        <v>46.050795739999998</v>
      </c>
      <c r="B2720">
        <v>-122.8891814</v>
      </c>
      <c r="C2720">
        <v>67.848614069999996</v>
      </c>
      <c r="D2720">
        <f t="shared" si="678"/>
        <v>198.6396289956875</v>
      </c>
      <c r="E2720">
        <f t="shared" si="679"/>
        <v>3.0980458003070104</v>
      </c>
      <c r="F2720">
        <f t="shared" si="701"/>
        <v>198.6637865725034</v>
      </c>
      <c r="G2720">
        <f t="shared" si="681"/>
        <v>99.19346686517234</v>
      </c>
      <c r="H2720">
        <f t="shared" si="682"/>
        <v>12.515897561015828</v>
      </c>
      <c r="I2720">
        <f t="shared" si="702"/>
        <v>99.979955793598378</v>
      </c>
      <c r="J2720">
        <f t="shared" si="703"/>
        <v>9866.8250238312958</v>
      </c>
      <c r="K2720">
        <f t="shared" si="704"/>
        <v>9995.9915604898852</v>
      </c>
      <c r="L2720">
        <f t="shared" si="705"/>
        <v>11.365145694560603</v>
      </c>
      <c r="M2720" s="1">
        <f t="shared" si="706"/>
        <v>439.76521855210359</v>
      </c>
      <c r="N2720" s="1">
        <f>IF(M2720&lt;'How to'!$B$35,0,M2720)</f>
        <v>439.76521855210359</v>
      </c>
      <c r="O2720" s="1">
        <f>(((ABS('How to'!$B$33))*(N2720))/(11.82))^(1/2)</f>
        <v>56.235578017254831</v>
      </c>
      <c r="P2720" s="1">
        <f>(((ABS('How to'!$B$33)+'How to'!$B$32)*(N2720))/(11.82))^(1/2)</f>
        <v>85.176346192664738</v>
      </c>
      <c r="Q2720">
        <f>IF(P2720=0,'How to'!$B$34,MIN(ROUNDDOWN(2*P2720,-1)/2,'How to'!$B$34))</f>
        <v>85</v>
      </c>
      <c r="R2720">
        <f t="shared" si="707"/>
        <v>85</v>
      </c>
      <c r="S2720" t="str">
        <f t="shared" si="708"/>
        <v/>
      </c>
      <c r="T2720">
        <f t="shared" si="709"/>
        <v>85</v>
      </c>
      <c r="U2720">
        <f t="shared" si="710"/>
        <v>85</v>
      </c>
      <c r="W2720" t="str">
        <f t="shared" si="711"/>
        <v/>
      </c>
      <c r="X2720" t="str">
        <f t="shared" si="712"/>
        <v>67.84861407 85</v>
      </c>
      <c r="AE2720" t="s">
        <v>52</v>
      </c>
    </row>
    <row r="2721" spans="1:31" x14ac:dyDescent="0.25">
      <c r="A2721">
        <v>46.051020600000001</v>
      </c>
      <c r="B2721">
        <v>-122.889183</v>
      </c>
      <c r="C2721">
        <v>67.873614070000002</v>
      </c>
      <c r="D2721">
        <f t="shared" si="678"/>
        <v>198.37023580554504</v>
      </c>
      <c r="E2721">
        <f t="shared" si="679"/>
        <v>7.9343642967846897</v>
      </c>
      <c r="F2721">
        <f t="shared" si="701"/>
        <v>198.52885077575408</v>
      </c>
      <c r="G2721">
        <f t="shared" si="681"/>
        <v>99.683272665359453</v>
      </c>
      <c r="H2721">
        <f t="shared" si="682"/>
        <v>7.4554273125677311</v>
      </c>
      <c r="I2721">
        <f t="shared" si="702"/>
        <v>99.961683887824648</v>
      </c>
      <c r="J2721">
        <f t="shared" si="703"/>
        <v>9853.4261475854073</v>
      </c>
      <c r="K2721">
        <f t="shared" si="704"/>
        <v>9992.3382456893814</v>
      </c>
      <c r="L2721">
        <f t="shared" si="705"/>
        <v>11.786097662244876</v>
      </c>
      <c r="M2721" s="1">
        <f t="shared" si="706"/>
        <v>423.90359099511141</v>
      </c>
      <c r="N2721" s="1">
        <f>IF(M2721&lt;'How to'!$B$35,0,M2721)</f>
        <v>423.90359099511141</v>
      </c>
      <c r="O2721" s="1">
        <f>(((ABS('How to'!$B$33))*(N2721))/(11.82))^(1/2)</f>
        <v>55.212100823786926</v>
      </c>
      <c r="P2721" s="1">
        <f>(((ABS('How to'!$B$33)+'How to'!$B$32)*(N2721))/(11.82))^(1/2)</f>
        <v>83.62615233274974</v>
      </c>
      <c r="Q2721">
        <f>IF(P2721=0,'How to'!$B$34,MIN(ROUNDDOWN(2*P2721,-1)/2,'How to'!$B$34))</f>
        <v>80</v>
      </c>
      <c r="R2721">
        <f t="shared" si="707"/>
        <v>80</v>
      </c>
      <c r="S2721">
        <f t="shared" si="708"/>
        <v>80</v>
      </c>
      <c r="T2721">
        <f t="shared" si="709"/>
        <v>80</v>
      </c>
      <c r="U2721" t="str">
        <f t="shared" si="710"/>
        <v/>
      </c>
      <c r="W2721" t="str">
        <f t="shared" si="711"/>
        <v>67.87361407 80</v>
      </c>
      <c r="X2721" t="str">
        <f t="shared" si="712"/>
        <v/>
      </c>
      <c r="AE2721" t="s">
        <v>52</v>
      </c>
    </row>
    <row r="2722" spans="1:31" x14ac:dyDescent="0.25">
      <c r="A2722">
        <v>46.051245010000002</v>
      </c>
      <c r="B2722">
        <v>-122.8892032</v>
      </c>
      <c r="C2722">
        <v>67.898614069999994</v>
      </c>
      <c r="D2722">
        <f t="shared" si="678"/>
        <v>197.5564902604481</v>
      </c>
      <c r="E2722">
        <f t="shared" si="679"/>
        <v>18.866250133638882</v>
      </c>
      <c r="F2722">
        <f t="shared" si="701"/>
        <v>198.45529027499254</v>
      </c>
      <c r="G2722">
        <f t="shared" si="681"/>
        <v>99.904798470496218</v>
      </c>
      <c r="H2722">
        <f t="shared" si="682"/>
        <v>2.2327562001363868</v>
      </c>
      <c r="I2722">
        <f t="shared" si="702"/>
        <v>99.929745109650469</v>
      </c>
      <c r="J2722">
        <f t="shared" si="703"/>
        <v>9846.1255595328876</v>
      </c>
      <c r="K2722">
        <f t="shared" si="704"/>
        <v>9985.9539576797124</v>
      </c>
      <c r="L2722">
        <f t="shared" si="705"/>
        <v>11.824905840928494</v>
      </c>
      <c r="M2722" s="1">
        <f t="shared" si="706"/>
        <v>422.2424301729414</v>
      </c>
      <c r="N2722" s="1">
        <f>IF(M2722&lt;'How to'!$B$35,0,M2722)</f>
        <v>422.2424301729414</v>
      </c>
      <c r="O2722" s="1">
        <f>(((ABS('How to'!$B$33))*(N2722))/(11.82))^(1/2)</f>
        <v>55.103814164021472</v>
      </c>
      <c r="P2722" s="1">
        <f>(((ABS('How to'!$B$33)+'How to'!$B$32)*(N2722))/(11.82))^(1/2)</f>
        <v>83.462137622748898</v>
      </c>
      <c r="Q2722">
        <f>IF(P2722=0,'How to'!$B$34,MIN(ROUNDDOWN(2*P2722,-1)/2,'How to'!$B$34))</f>
        <v>80</v>
      </c>
      <c r="R2722">
        <f t="shared" si="707"/>
        <v>80</v>
      </c>
      <c r="S2722" t="str">
        <f t="shared" si="708"/>
        <v/>
      </c>
      <c r="T2722">
        <f t="shared" si="709"/>
        <v>80</v>
      </c>
      <c r="U2722" t="str">
        <f t="shared" si="710"/>
        <v/>
      </c>
      <c r="W2722" t="str">
        <f t="shared" si="711"/>
        <v/>
      </c>
      <c r="X2722" t="str">
        <f t="shared" si="712"/>
        <v/>
      </c>
      <c r="AE2722" t="s">
        <v>52</v>
      </c>
    </row>
    <row r="2723" spans="1:31" x14ac:dyDescent="0.25">
      <c r="A2723">
        <v>46.051468079999999</v>
      </c>
      <c r="B2723">
        <v>-122.88924369999999</v>
      </c>
      <c r="C2723">
        <v>67.923614069999999</v>
      </c>
      <c r="D2723">
        <f t="shared" si="678"/>
        <v>196.18614721517449</v>
      </c>
      <c r="E2723">
        <f t="shared" si="679"/>
        <v>30.052996154413272</v>
      </c>
      <c r="F2723">
        <f t="shared" si="701"/>
        <v>198.47465061561715</v>
      </c>
      <c r="G2723">
        <f t="shared" si="681"/>
        <v>99.843572745176203</v>
      </c>
      <c r="H2723">
        <f t="shared" si="682"/>
        <v>3.5461277618270275</v>
      </c>
      <c r="I2723">
        <f t="shared" si="702"/>
        <v>99.906526516662026</v>
      </c>
      <c r="J2723">
        <f t="shared" si="703"/>
        <v>9848.0467342478241</v>
      </c>
      <c r="K2723">
        <f t="shared" si="704"/>
        <v>9981.3140406244929</v>
      </c>
      <c r="L2723">
        <f t="shared" si="705"/>
        <v>11.544145978662465</v>
      </c>
      <c r="M2723" s="1">
        <f t="shared" si="706"/>
        <v>432.31062995363101</v>
      </c>
      <c r="N2723" s="1">
        <f>IF(M2723&lt;'How to'!$B$35,0,M2723)</f>
        <v>432.31062995363101</v>
      </c>
      <c r="O2723" s="1">
        <f>(((ABS('How to'!$B$33))*(N2723))/(11.82))^(1/2)</f>
        <v>55.756907978425467</v>
      </c>
      <c r="P2723" s="1">
        <f>(((ABS('How to'!$B$33)+'How to'!$B$32)*(N2723))/(11.82))^(1/2)</f>
        <v>84.451336041139726</v>
      </c>
      <c r="Q2723">
        <f>IF(P2723=0,'How to'!$B$34,MIN(ROUNDDOWN(2*P2723,-1)/2,'How to'!$B$34))</f>
        <v>80</v>
      </c>
      <c r="R2723">
        <f t="shared" si="707"/>
        <v>80</v>
      </c>
      <c r="S2723" t="str">
        <f t="shared" si="708"/>
        <v/>
      </c>
      <c r="T2723">
        <f t="shared" si="709"/>
        <v>80</v>
      </c>
      <c r="U2723" t="str">
        <f t="shared" si="710"/>
        <v/>
      </c>
      <c r="W2723" t="str">
        <f t="shared" si="711"/>
        <v/>
      </c>
      <c r="X2723" t="str">
        <f t="shared" si="712"/>
        <v/>
      </c>
      <c r="AE2723" t="s">
        <v>52</v>
      </c>
    </row>
    <row r="2724" spans="1:31" x14ac:dyDescent="0.25">
      <c r="A2724">
        <v>46.051689080000003</v>
      </c>
      <c r="B2724">
        <v>-122.88930329999999</v>
      </c>
      <c r="C2724">
        <v>67.948614070000005</v>
      </c>
      <c r="D2724">
        <f t="shared" si="678"/>
        <v>194.16124551031959</v>
      </c>
      <c r="E2724">
        <f t="shared" si="679"/>
        <v>41.224202005415826</v>
      </c>
      <c r="F2724">
        <f t="shared" si="701"/>
        <v>198.48935510274077</v>
      </c>
      <c r="G2724">
        <f t="shared" si="681"/>
        <v>99.446162130515162</v>
      </c>
      <c r="H2724">
        <f t="shared" si="682"/>
        <v>9.4176735923277803</v>
      </c>
      <c r="I2724">
        <f t="shared" si="702"/>
        <v>99.891099395193052</v>
      </c>
      <c r="J2724">
        <f t="shared" si="703"/>
        <v>9849.5060222754819</v>
      </c>
      <c r="K2724">
        <f t="shared" si="704"/>
        <v>9978.2317383803384</v>
      </c>
      <c r="L2724">
        <f t="shared" si="705"/>
        <v>11.345735591175059</v>
      </c>
      <c r="M2724" s="1">
        <f t="shared" si="706"/>
        <v>439.73489678983918</v>
      </c>
      <c r="N2724" s="1">
        <f>IF(M2724&lt;'How to'!$B$35,0,M2724)</f>
        <v>439.73489678983918</v>
      </c>
      <c r="O2724" s="1">
        <f>(((ABS('How to'!$B$33))*(N2724))/(11.82))^(1/2)</f>
        <v>56.233639265451373</v>
      </c>
      <c r="P2724" s="1">
        <f>(((ABS('How to'!$B$33)+'How to'!$B$32)*(N2724))/(11.82))^(1/2)</f>
        <v>85.173409692310059</v>
      </c>
      <c r="Q2724">
        <f>IF(P2724=0,'How to'!$B$34,MIN(ROUNDDOWN(2*P2724,-1)/2,'How to'!$B$34))</f>
        <v>85</v>
      </c>
      <c r="R2724">
        <f t="shared" si="707"/>
        <v>80</v>
      </c>
      <c r="S2724" t="str">
        <f t="shared" si="708"/>
        <v/>
      </c>
      <c r="T2724">
        <f t="shared" si="709"/>
        <v>80</v>
      </c>
      <c r="U2724" t="str">
        <f t="shared" si="710"/>
        <v/>
      </c>
      <c r="W2724" t="str">
        <f t="shared" si="711"/>
        <v/>
      </c>
      <c r="X2724" t="str">
        <f t="shared" si="712"/>
        <v/>
      </c>
      <c r="AE2724" t="s">
        <v>52</v>
      </c>
    </row>
    <row r="2725" spans="1:31" x14ac:dyDescent="0.25">
      <c r="A2725">
        <v>46.051907120000003</v>
      </c>
      <c r="B2725">
        <v>-122.8893822</v>
      </c>
      <c r="C2725">
        <v>67.973614069999996</v>
      </c>
      <c r="D2725">
        <f t="shared" si="678"/>
        <v>191.56861435515788</v>
      </c>
      <c r="E2725">
        <f t="shared" si="679"/>
        <v>52.163551925492094</v>
      </c>
      <c r="F2725">
        <f t="shared" si="701"/>
        <v>198.5436228022414</v>
      </c>
      <c r="G2725">
        <f t="shared" si="681"/>
        <v>98.686963140185583</v>
      </c>
      <c r="H2725">
        <f t="shared" si="682"/>
        <v>15.389606256817569</v>
      </c>
      <c r="I2725">
        <f t="shared" si="702"/>
        <v>99.879711025674411</v>
      </c>
      <c r="J2725">
        <f t="shared" si="703"/>
        <v>9854.8925388596781</v>
      </c>
      <c r="K2725">
        <f t="shared" si="704"/>
        <v>9975.9566745722259</v>
      </c>
      <c r="L2725">
        <f t="shared" si="705"/>
        <v>11.002914873457296</v>
      </c>
      <c r="M2725" s="1">
        <f t="shared" si="706"/>
        <v>453.33244823322059</v>
      </c>
      <c r="N2725" s="1">
        <f>IF(M2725&lt;'How to'!$B$35,0,M2725)</f>
        <v>453.33244823322059</v>
      </c>
      <c r="O2725" s="1">
        <f>(((ABS('How to'!$B$33))*(N2725))/(11.82))^(1/2)</f>
        <v>57.096452739051315</v>
      </c>
      <c r="P2725" s="1">
        <f>(((ABS('How to'!$B$33)+'How to'!$B$32)*(N2725))/(11.82))^(1/2)</f>
        <v>86.480256740356666</v>
      </c>
      <c r="Q2725">
        <f>IF(P2725=0,'How to'!$B$34,MIN(ROUNDDOWN(2*P2725,-1)/2,'How to'!$B$34))</f>
        <v>85</v>
      </c>
      <c r="R2725">
        <f t="shared" si="707"/>
        <v>80</v>
      </c>
      <c r="S2725" t="str">
        <f t="shared" si="708"/>
        <v/>
      </c>
      <c r="T2725">
        <f t="shared" si="709"/>
        <v>80</v>
      </c>
      <c r="U2725" t="str">
        <f t="shared" si="710"/>
        <v/>
      </c>
      <c r="W2725" t="str">
        <f t="shared" si="711"/>
        <v/>
      </c>
      <c r="X2725" t="str">
        <f t="shared" si="712"/>
        <v/>
      </c>
      <c r="AE2725" t="s">
        <v>52</v>
      </c>
    </row>
    <row r="2726" spans="1:31" x14ac:dyDescent="0.25">
      <c r="A2726">
        <v>46.052122230000002</v>
      </c>
      <c r="B2726">
        <v>-122.8894763</v>
      </c>
      <c r="C2726">
        <v>67.998614070000002</v>
      </c>
      <c r="D2726">
        <f t="shared" si="678"/>
        <v>188.3191981494397</v>
      </c>
      <c r="E2726">
        <f t="shared" si="679"/>
        <v>62.979208985264108</v>
      </c>
      <c r="F2726">
        <f t="shared" si="701"/>
        <v>198.57114885112969</v>
      </c>
      <c r="G2726">
        <f t="shared" si="681"/>
        <v>97.651691789951897</v>
      </c>
      <c r="H2726">
        <f t="shared" si="682"/>
        <v>21.098818530334192</v>
      </c>
      <c r="I2726">
        <f t="shared" si="702"/>
        <v>99.905020158226947</v>
      </c>
      <c r="J2726">
        <f t="shared" si="703"/>
        <v>9857.6252890143769</v>
      </c>
      <c r="K2726">
        <f t="shared" si="704"/>
        <v>9981.0130528157333</v>
      </c>
      <c r="L2726">
        <f t="shared" si="705"/>
        <v>11.108004492317979</v>
      </c>
      <c r="M2726" s="1">
        <f t="shared" si="706"/>
        <v>449.27120166895656</v>
      </c>
      <c r="N2726" s="1">
        <f>IF(M2726&lt;'How to'!$B$35,0,M2726)</f>
        <v>449.27120166895656</v>
      </c>
      <c r="O2726" s="1">
        <f>(((ABS('How to'!$B$33))*(N2726))/(11.82))^(1/2)</f>
        <v>56.840123799938432</v>
      </c>
      <c r="P2726" s="1">
        <f>(((ABS('How to'!$B$33)+'How to'!$B$32)*(N2726))/(11.82))^(1/2)</f>
        <v>86.092012087649834</v>
      </c>
      <c r="Q2726">
        <f>IF(P2726=0,'How to'!$B$34,MIN(ROUNDDOWN(2*P2726,-1)/2,'How to'!$B$34))</f>
        <v>85</v>
      </c>
      <c r="R2726">
        <f t="shared" si="707"/>
        <v>80</v>
      </c>
      <c r="S2726" t="str">
        <f t="shared" si="708"/>
        <v/>
      </c>
      <c r="T2726">
        <f t="shared" si="709"/>
        <v>80</v>
      </c>
      <c r="U2726" t="str">
        <f t="shared" si="710"/>
        <v/>
      </c>
      <c r="W2726" t="str">
        <f t="shared" si="711"/>
        <v/>
      </c>
      <c r="X2726" t="str">
        <f t="shared" si="712"/>
        <v/>
      </c>
      <c r="AE2726" t="s">
        <v>52</v>
      </c>
    </row>
    <row r="2727" spans="1:31" x14ac:dyDescent="0.25">
      <c r="A2727">
        <v>46.052333539999999</v>
      </c>
      <c r="B2727">
        <v>-122.8895868</v>
      </c>
      <c r="C2727">
        <v>68.023614069999994</v>
      </c>
      <c r="D2727">
        <f t="shared" si="678"/>
        <v>184.70242759496537</v>
      </c>
      <c r="E2727">
        <f t="shared" si="679"/>
        <v>73.099484228592729</v>
      </c>
      <c r="F2727">
        <f t="shared" si="701"/>
        <v>198.64169087570642</v>
      </c>
      <c r="G2727">
        <f t="shared" si="681"/>
        <v>96.342574469998297</v>
      </c>
      <c r="H2727">
        <f t="shared" si="682"/>
        <v>26.506686412947957</v>
      </c>
      <c r="I2727">
        <f t="shared" si="702"/>
        <v>99.92245033075163</v>
      </c>
      <c r="J2727">
        <f t="shared" si="703"/>
        <v>9864.6303384899256</v>
      </c>
      <c r="K2727">
        <f t="shared" si="704"/>
        <v>9984.4960801015259</v>
      </c>
      <c r="L2727">
        <f t="shared" si="705"/>
        <v>10.948321406115197</v>
      </c>
      <c r="M2727" s="1">
        <f t="shared" si="706"/>
        <v>455.98296349450766</v>
      </c>
      <c r="N2727" s="1">
        <f>IF(M2727&lt;'How to'!$B$35,0,M2727)</f>
        <v>455.98296349450766</v>
      </c>
      <c r="O2727" s="1">
        <f>(((ABS('How to'!$B$33))*(N2727))/(11.82))^(1/2)</f>
        <v>57.263123424395268</v>
      </c>
      <c r="P2727" s="1">
        <f>(((ABS('How to'!$B$33)+'How to'!$B$32)*(N2727))/(11.82))^(1/2)</f>
        <v>86.73270190933259</v>
      </c>
      <c r="Q2727">
        <f>IF(P2727=0,'How to'!$B$34,MIN(ROUNDDOWN(2*P2727,-1)/2,'How to'!$B$34))</f>
        <v>85</v>
      </c>
      <c r="R2727">
        <f t="shared" si="707"/>
        <v>80</v>
      </c>
      <c r="S2727" t="str">
        <f t="shared" si="708"/>
        <v/>
      </c>
      <c r="T2727">
        <f t="shared" si="709"/>
        <v>80</v>
      </c>
      <c r="U2727" t="str">
        <f t="shared" si="710"/>
        <v/>
      </c>
      <c r="W2727" t="str">
        <f t="shared" si="711"/>
        <v/>
      </c>
      <c r="X2727" t="str">
        <f t="shared" si="712"/>
        <v/>
      </c>
      <c r="AE2727" t="s">
        <v>52</v>
      </c>
    </row>
    <row r="2728" spans="1:31" x14ac:dyDescent="0.25">
      <c r="A2728">
        <v>46.052539920000001</v>
      </c>
      <c r="B2728">
        <v>-122.889715</v>
      </c>
      <c r="C2728">
        <v>68.048614069999999</v>
      </c>
      <c r="D2728">
        <f t="shared" si="678"/>
        <v>180.80847148470386</v>
      </c>
      <c r="E2728">
        <f t="shared" si="679"/>
        <v>82.516663858986789</v>
      </c>
      <c r="F2728">
        <f t="shared" si="701"/>
        <v>198.74783816447408</v>
      </c>
      <c r="G2728">
        <f t="shared" si="681"/>
        <v>94.715083379804412</v>
      </c>
      <c r="H2728">
        <f t="shared" si="682"/>
        <v>31.806354684883022</v>
      </c>
      <c r="I2728">
        <f t="shared" si="702"/>
        <v>99.912918173697051</v>
      </c>
      <c r="J2728">
        <f t="shared" si="703"/>
        <v>9875.1757937629936</v>
      </c>
      <c r="K2728">
        <f t="shared" si="704"/>
        <v>9982.5912179838833</v>
      </c>
      <c r="L2728">
        <f t="shared" si="705"/>
        <v>10.364141267895265</v>
      </c>
      <c r="M2728" s="1">
        <f t="shared" si="706"/>
        <v>481.59278033514948</v>
      </c>
      <c r="N2728" s="1">
        <f>IF(M2728&lt;'How to'!$B$35,0,M2728)</f>
        <v>481.59278033514948</v>
      </c>
      <c r="O2728" s="1">
        <f>(((ABS('How to'!$B$33))*(N2728))/(11.82))^(1/2)</f>
        <v>58.849219653690973</v>
      </c>
      <c r="P2728" s="1">
        <f>(((ABS('How to'!$B$33)+'How to'!$B$32)*(N2728))/(11.82))^(1/2)</f>
        <v>89.135057967270143</v>
      </c>
      <c r="Q2728">
        <f>IF(P2728=0,'How to'!$B$34,MIN(ROUNDDOWN(2*P2728,-1)/2,'How to'!$B$34))</f>
        <v>85</v>
      </c>
      <c r="R2728">
        <f t="shared" si="707"/>
        <v>80</v>
      </c>
      <c r="S2728" t="str">
        <f t="shared" si="708"/>
        <v/>
      </c>
      <c r="T2728">
        <f t="shared" si="709"/>
        <v>80</v>
      </c>
      <c r="U2728" t="str">
        <f t="shared" si="710"/>
        <v/>
      </c>
      <c r="W2728" t="str">
        <f t="shared" si="711"/>
        <v/>
      </c>
      <c r="X2728" t="str">
        <f t="shared" si="712"/>
        <v/>
      </c>
      <c r="AE2728" t="s">
        <v>52</v>
      </c>
    </row>
    <row r="2729" spans="1:31" x14ac:dyDescent="0.25">
      <c r="A2729">
        <v>46.052741490000002</v>
      </c>
      <c r="B2729">
        <v>-122.88985820000001</v>
      </c>
      <c r="C2729">
        <v>68.073614070000005</v>
      </c>
      <c r="D2729">
        <f t="shared" si="678"/>
        <v>177.10153213488772</v>
      </c>
      <c r="E2729">
        <f t="shared" si="679"/>
        <v>90.659069018765081</v>
      </c>
      <c r="F2729">
        <f t="shared" si="701"/>
        <v>198.9573308020438</v>
      </c>
      <c r="G2729">
        <f t="shared" si="681"/>
        <v>92.881651214972294</v>
      </c>
      <c r="H2729">
        <f t="shared" si="682"/>
        <v>36.773784076526681</v>
      </c>
      <c r="I2729">
        <f t="shared" si="702"/>
        <v>99.896508085752288</v>
      </c>
      <c r="J2729">
        <f t="shared" si="703"/>
        <v>9896.0048699684721</v>
      </c>
      <c r="K2729">
        <f t="shared" si="704"/>
        <v>9979.3123277267714</v>
      </c>
      <c r="L2729">
        <f t="shared" si="705"/>
        <v>9.1272919181046941</v>
      </c>
      <c r="M2729" s="1">
        <f t="shared" si="706"/>
        <v>546.67432669333323</v>
      </c>
      <c r="N2729" s="1">
        <f>IF(M2729&lt;'How to'!$B$35,0,M2729)</f>
        <v>546.67432669333323</v>
      </c>
      <c r="O2729" s="1">
        <f>(((ABS('How to'!$B$33))*(N2729))/(11.82))^(1/2)</f>
        <v>62.699642408200276</v>
      </c>
      <c r="P2729" s="1">
        <f>(((ABS('How to'!$B$33)+'How to'!$B$32)*(N2729))/(11.82))^(1/2)</f>
        <v>94.967041083466938</v>
      </c>
      <c r="Q2729">
        <f>IF(P2729=0,'How to'!$B$34,MIN(ROUNDDOWN(2*P2729,-1)/2,'How to'!$B$34))</f>
        <v>90</v>
      </c>
      <c r="R2729">
        <f t="shared" si="707"/>
        <v>80</v>
      </c>
      <c r="S2729" t="str">
        <f t="shared" si="708"/>
        <v/>
      </c>
      <c r="T2729">
        <f t="shared" si="709"/>
        <v>80</v>
      </c>
      <c r="U2729" t="str">
        <f t="shared" si="710"/>
        <v/>
      </c>
      <c r="W2729" t="str">
        <f t="shared" si="711"/>
        <v/>
      </c>
      <c r="X2729" t="str">
        <f t="shared" si="712"/>
        <v/>
      </c>
      <c r="AE2729" t="s">
        <v>52</v>
      </c>
    </row>
    <row r="2730" spans="1:31" x14ac:dyDescent="0.25">
      <c r="A2730">
        <v>46.052936709999997</v>
      </c>
      <c r="B2730">
        <v>-122.8900184</v>
      </c>
      <c r="C2730">
        <v>68.098614069999996</v>
      </c>
      <c r="D2730">
        <f t="shared" si="678"/>
        <v>173.45359211941636</v>
      </c>
      <c r="E2730">
        <f t="shared" si="679"/>
        <v>97.997974047277907</v>
      </c>
      <c r="F2730">
        <f t="shared" si="701"/>
        <v>199.22286900980973</v>
      </c>
      <c r="G2730">
        <f t="shared" si="681"/>
        <v>90.667506359487803</v>
      </c>
      <c r="H2730">
        <f t="shared" si="682"/>
        <v>41.880239189024124</v>
      </c>
      <c r="I2730">
        <f t="shared" si="702"/>
        <v>99.87267466117865</v>
      </c>
      <c r="J2730">
        <f t="shared" si="703"/>
        <v>9922.4378841249509</v>
      </c>
      <c r="K2730">
        <f t="shared" si="704"/>
        <v>9974.5511439776365</v>
      </c>
      <c r="L2730">
        <f t="shared" si="705"/>
        <v>7.21895143720233</v>
      </c>
      <c r="M2730" s="1">
        <f t="shared" si="706"/>
        <v>690.85872309477861</v>
      </c>
      <c r="N2730" s="1">
        <f>IF(M2730&lt;'How to'!$B$35,0,M2730)</f>
        <v>690.85872309477861</v>
      </c>
      <c r="O2730" s="1">
        <f>(((ABS('How to'!$B$33))*(N2730))/(11.82))^(1/2)</f>
        <v>70.484779808776622</v>
      </c>
      <c r="P2730" s="1">
        <f>(((ABS('How to'!$B$33)+'How to'!$B$32)*(N2730))/(11.82))^(1/2)</f>
        <v>106.75867872228503</v>
      </c>
      <c r="Q2730">
        <f>IF(P2730=0,'How to'!$B$34,MIN(ROUNDDOWN(2*P2730,-1)/2,'How to'!$B$34))</f>
        <v>105</v>
      </c>
      <c r="R2730">
        <f t="shared" si="707"/>
        <v>80</v>
      </c>
      <c r="S2730" t="str">
        <f t="shared" si="708"/>
        <v/>
      </c>
      <c r="T2730">
        <f t="shared" si="709"/>
        <v>80</v>
      </c>
      <c r="U2730" t="str">
        <f t="shared" si="710"/>
        <v/>
      </c>
      <c r="W2730" t="str">
        <f t="shared" si="711"/>
        <v/>
      </c>
      <c r="X2730" t="str">
        <f t="shared" si="712"/>
        <v/>
      </c>
      <c r="AE2730" t="s">
        <v>52</v>
      </c>
    </row>
    <row r="2731" spans="1:31" x14ac:dyDescent="0.25">
      <c r="A2731">
        <v>46.053127289999999</v>
      </c>
      <c r="B2731">
        <v>-122.8901899</v>
      </c>
      <c r="C2731">
        <v>68.123614070000002</v>
      </c>
      <c r="D2731">
        <f t="shared" si="678"/>
        <v>170.15742172536653</v>
      </c>
      <c r="E2731">
        <f t="shared" si="679"/>
        <v>104.1702894866624</v>
      </c>
      <c r="F2731">
        <f t="shared" si="701"/>
        <v>199.51189784060318</v>
      </c>
      <c r="G2731">
        <f t="shared" si="681"/>
        <v>88.359853124967088</v>
      </c>
      <c r="H2731">
        <f t="shared" si="682"/>
        <v>46.592658308336858</v>
      </c>
      <c r="I2731">
        <f t="shared" si="702"/>
        <v>99.891638551498332</v>
      </c>
      <c r="J2731">
        <f t="shared" si="703"/>
        <v>9951.2493449898211</v>
      </c>
      <c r="K2731">
        <f t="shared" si="704"/>
        <v>9978.3394525031872</v>
      </c>
      <c r="L2731">
        <f t="shared" si="705"/>
        <v>5.2048158001379923</v>
      </c>
      <c r="M2731" s="1">
        <f t="shared" si="706"/>
        <v>958.56797201532447</v>
      </c>
      <c r="N2731" s="1">
        <f>IF(M2731&lt;'How to'!$B$35,0,M2731)</f>
        <v>958.56797201532447</v>
      </c>
      <c r="O2731" s="1">
        <f>(((ABS('How to'!$B$33))*(N2731))/(11.82))^(1/2)</f>
        <v>83.02563036743858</v>
      </c>
      <c r="P2731" s="1">
        <f>(((ABS('How to'!$B$33)+'How to'!$B$32)*(N2731))/(11.82))^(1/2)</f>
        <v>125.75348354864089</v>
      </c>
      <c r="Q2731">
        <f>IF(P2731=0,'How to'!$B$34,MIN(ROUNDDOWN(2*P2731,-1)/2,'How to'!$B$34))</f>
        <v>125</v>
      </c>
      <c r="R2731">
        <f t="shared" si="707"/>
        <v>80</v>
      </c>
      <c r="S2731" t="str">
        <f t="shared" si="708"/>
        <v/>
      </c>
      <c r="T2731">
        <f t="shared" si="709"/>
        <v>80</v>
      </c>
      <c r="U2731" t="str">
        <f t="shared" si="710"/>
        <v/>
      </c>
      <c r="W2731" t="str">
        <f t="shared" si="711"/>
        <v/>
      </c>
      <c r="X2731" t="str">
        <f t="shared" si="712"/>
        <v/>
      </c>
      <c r="AE2731" t="s">
        <v>52</v>
      </c>
    </row>
    <row r="2732" spans="1:31" x14ac:dyDescent="0.25">
      <c r="A2732">
        <v>46.05331331</v>
      </c>
      <c r="B2732">
        <v>-122.89037140000001</v>
      </c>
      <c r="C2732">
        <v>68.148614069999994</v>
      </c>
      <c r="D2732">
        <f t="shared" si="678"/>
        <v>167.40560368468923</v>
      </c>
      <c r="E2732">
        <f t="shared" si="679"/>
        <v>108.9751671672196</v>
      </c>
      <c r="F2732">
        <f t="shared" si="701"/>
        <v>199.7504022628207</v>
      </c>
      <c r="G2732">
        <f t="shared" si="681"/>
        <v>86.093388104899461</v>
      </c>
      <c r="H2732">
        <f t="shared" si="682"/>
        <v>50.710185389030876</v>
      </c>
      <c r="I2732">
        <f t="shared" si="702"/>
        <v>99.917938217172619</v>
      </c>
      <c r="J2732">
        <f t="shared" si="703"/>
        <v>9975.0558010396708</v>
      </c>
      <c r="K2732">
        <f t="shared" si="704"/>
        <v>9983.5943775707237</v>
      </c>
      <c r="L2732">
        <f t="shared" si="705"/>
        <v>2.9220842785677772</v>
      </c>
      <c r="M2732" s="1">
        <f t="shared" si="706"/>
        <v>1708.3002107085113</v>
      </c>
      <c r="N2732" s="1">
        <f>IF(M2732&lt;'How to'!$B$35,0,M2732)</f>
        <v>1708.3002107085113</v>
      </c>
      <c r="O2732" s="1">
        <f>(((ABS('How to'!$B$33))*(N2732))/(11.82))^(1/2)</f>
        <v>110.83650476114337</v>
      </c>
      <c r="P2732" s="1">
        <f>(((ABS('How to'!$B$33)+'How to'!$B$32)*(N2732))/(11.82))^(1/2)</f>
        <v>167.87679318283875</v>
      </c>
      <c r="Q2732">
        <f>IF(P2732=0,'How to'!$B$34,MIN(ROUNDDOWN(2*P2732,-1)/2,'How to'!$B$34))</f>
        <v>145</v>
      </c>
      <c r="R2732">
        <f t="shared" si="707"/>
        <v>80</v>
      </c>
      <c r="S2732" t="str">
        <f t="shared" si="708"/>
        <v/>
      </c>
      <c r="T2732">
        <f t="shared" si="709"/>
        <v>80</v>
      </c>
      <c r="U2732" t="str">
        <f t="shared" si="710"/>
        <v/>
      </c>
      <c r="W2732" t="str">
        <f t="shared" si="711"/>
        <v/>
      </c>
      <c r="X2732" t="str">
        <f t="shared" si="712"/>
        <v/>
      </c>
      <c r="AE2732" t="s">
        <v>52</v>
      </c>
    </row>
    <row r="2733" spans="1:31" x14ac:dyDescent="0.25">
      <c r="A2733">
        <v>46.053498050000002</v>
      </c>
      <c r="B2733">
        <v>-122.89055569999999</v>
      </c>
      <c r="C2733">
        <v>68.173614069999999</v>
      </c>
      <c r="D2733">
        <f t="shared" si="678"/>
        <v>165.18811924471942</v>
      </c>
      <c r="E2733">
        <f t="shared" si="679"/>
        <v>112.62892723521352</v>
      </c>
      <c r="F2733">
        <f t="shared" si="701"/>
        <v>199.93096305915864</v>
      </c>
      <c r="G2733">
        <f t="shared" si="681"/>
        <v>84.219880919915411</v>
      </c>
      <c r="H2733">
        <f t="shared" si="682"/>
        <v>53.885180151074096</v>
      </c>
      <c r="I2733">
        <f t="shared" si="702"/>
        <v>99.983003465981369</v>
      </c>
      <c r="J2733">
        <f t="shared" si="703"/>
        <v>9993.0974974406636</v>
      </c>
      <c r="K2733">
        <f t="shared" si="704"/>
        <v>9996.600982078442</v>
      </c>
      <c r="L2733">
        <f t="shared" si="705"/>
        <v>1.8717597703173492</v>
      </c>
      <c r="M2733" s="1">
        <f t="shared" si="706"/>
        <v>2670.3749969964251</v>
      </c>
      <c r="N2733" s="1">
        <f>IF(M2733&lt;'How to'!$B$35,0,M2733)</f>
        <v>2670.3749969964251</v>
      </c>
      <c r="O2733" s="1">
        <f>(((ABS('How to'!$B$33))*(N2733))/(11.82))^(1/2)</f>
        <v>138.57562661998503</v>
      </c>
      <c r="P2733" s="1">
        <f>(((ABS('How to'!$B$33)+'How to'!$B$32)*(N2733))/(11.82))^(1/2)</f>
        <v>209.89142395278037</v>
      </c>
      <c r="Q2733">
        <f>IF(P2733=0,'How to'!$B$34,MIN(ROUNDDOWN(2*P2733,-1)/2,'How to'!$B$34))</f>
        <v>145</v>
      </c>
      <c r="R2733">
        <f t="shared" si="707"/>
        <v>80</v>
      </c>
      <c r="S2733" t="str">
        <f t="shared" si="708"/>
        <v/>
      </c>
      <c r="T2733">
        <f t="shared" si="709"/>
        <v>80</v>
      </c>
      <c r="U2733" t="str">
        <f t="shared" si="710"/>
        <v/>
      </c>
      <c r="W2733" t="str">
        <f t="shared" si="711"/>
        <v/>
      </c>
      <c r="X2733" t="str">
        <f t="shared" si="712"/>
        <v/>
      </c>
      <c r="AE2733" t="s">
        <v>52</v>
      </c>
    </row>
    <row r="2734" spans="1:31" x14ac:dyDescent="0.25">
      <c r="A2734">
        <v>46.053680389999997</v>
      </c>
      <c r="B2734">
        <v>-122.89074479999999</v>
      </c>
      <c r="C2734">
        <v>68.198614070000005</v>
      </c>
      <c r="D2734">
        <f t="shared" si="678"/>
        <v>163.67751363049595</v>
      </c>
      <c r="E2734">
        <f t="shared" si="679"/>
        <v>114.96935050685015</v>
      </c>
      <c r="F2734">
        <f t="shared" si="701"/>
        <v>200.02069898944998</v>
      </c>
      <c r="G2734">
        <f t="shared" si="681"/>
        <v>82.786085759928554</v>
      </c>
      <c r="H2734">
        <f t="shared" si="682"/>
        <v>56.117653076183188</v>
      </c>
      <c r="I2734">
        <f t="shared" si="702"/>
        <v>100.0136339817182</v>
      </c>
      <c r="J2734">
        <f t="shared" si="703"/>
        <v>10002.07000605704</v>
      </c>
      <c r="K2734">
        <f t="shared" si="704"/>
        <v>10002.726982229098</v>
      </c>
      <c r="L2734">
        <f t="shared" si="705"/>
        <v>0.81054066650503176</v>
      </c>
      <c r="M2734" s="1">
        <f t="shared" si="706"/>
        <v>6170.4041484801937</v>
      </c>
      <c r="N2734" s="1">
        <f>IF(M2734&lt;'How to'!$B$35,0,M2734)</f>
        <v>6170.4041484801937</v>
      </c>
      <c r="O2734" s="1">
        <f>(((ABS('How to'!$B$33))*(N2734))/(11.82))^(1/2)</f>
        <v>210.64809200428019</v>
      </c>
      <c r="P2734" s="1">
        <f>(((ABS('How to'!$B$33)+'How to'!$B$32)*(N2734))/(11.82))^(1/2)</f>
        <v>319.05486601161323</v>
      </c>
      <c r="Q2734">
        <f>IF(P2734=0,'How to'!$B$34,MIN(ROUNDDOWN(2*P2734,-1)/2,'How to'!$B$34))</f>
        <v>145</v>
      </c>
      <c r="R2734">
        <f t="shared" si="707"/>
        <v>80</v>
      </c>
      <c r="S2734" t="str">
        <f t="shared" si="708"/>
        <v/>
      </c>
      <c r="T2734">
        <f t="shared" si="709"/>
        <v>80</v>
      </c>
      <c r="U2734" t="str">
        <f t="shared" si="710"/>
        <v/>
      </c>
      <c r="W2734" t="str">
        <f t="shared" si="711"/>
        <v/>
      </c>
      <c r="X2734" t="str">
        <f t="shared" si="712"/>
        <v/>
      </c>
      <c r="AE2734" t="s">
        <v>52</v>
      </c>
    </row>
    <row r="2735" spans="1:31" x14ac:dyDescent="0.25">
      <c r="A2735">
        <v>46.053862090000003</v>
      </c>
      <c r="B2735">
        <v>-122.8909352</v>
      </c>
      <c r="C2735">
        <v>68.223614069999996</v>
      </c>
      <c r="D2735">
        <f t="shared" si="678"/>
        <v>162.68231730041421</v>
      </c>
      <c r="E2735">
        <f t="shared" si="679"/>
        <v>116.44451811969897</v>
      </c>
      <c r="F2735">
        <f t="shared" si="701"/>
        <v>200.06214575066807</v>
      </c>
      <c r="G2735">
        <f t="shared" si="681"/>
        <v>81.797568600399444</v>
      </c>
      <c r="H2735">
        <f t="shared" si="682"/>
        <v>57.577570114224834</v>
      </c>
      <c r="I2735">
        <f t="shared" si="702"/>
        <v>100.03008951908186</v>
      </c>
      <c r="J2735">
        <f t="shared" si="703"/>
        <v>10006.215540590389</v>
      </c>
      <c r="K2735">
        <f t="shared" si="704"/>
        <v>10006.01880919553</v>
      </c>
      <c r="L2735">
        <f t="shared" si="705"/>
        <v>0</v>
      </c>
      <c r="M2735" s="1">
        <f t="shared" si="706"/>
        <v>0</v>
      </c>
      <c r="N2735" s="1">
        <f>IF(M2735&lt;'How to'!$B$35,0,M2735)</f>
        <v>0</v>
      </c>
      <c r="O2735" s="1">
        <f>(((ABS('How to'!$B$33))*(N2735))/(11.82))^(1/2)</f>
        <v>0</v>
      </c>
      <c r="P2735" s="1">
        <f>(((ABS('How to'!$B$33)+'How to'!$B$32)*(N2735))/(11.82))^(1/2)</f>
        <v>0</v>
      </c>
      <c r="Q2735">
        <f>IF(P2735=0,'How to'!$B$34,MIN(ROUNDDOWN(2*P2735,-1)/2,'How to'!$B$34))</f>
        <v>145</v>
      </c>
      <c r="R2735">
        <f t="shared" si="707"/>
        <v>80</v>
      </c>
      <c r="S2735" t="str">
        <f t="shared" si="708"/>
        <v/>
      </c>
      <c r="T2735">
        <f t="shared" si="709"/>
        <v>80</v>
      </c>
      <c r="U2735" t="str">
        <f t="shared" si="710"/>
        <v/>
      </c>
      <c r="W2735" t="str">
        <f t="shared" si="711"/>
        <v/>
      </c>
      <c r="X2735" t="str">
        <f t="shared" si="712"/>
        <v/>
      </c>
      <c r="AE2735" t="s">
        <v>52</v>
      </c>
    </row>
    <row r="2736" spans="1:31" x14ac:dyDescent="0.25">
      <c r="A2736">
        <v>46.054043749999998</v>
      </c>
      <c r="B2736">
        <v>-122.8911256</v>
      </c>
      <c r="C2736">
        <v>68.248614070000002</v>
      </c>
      <c r="D2736">
        <f t="shared" si="678"/>
        <v>162.19473788962031</v>
      </c>
      <c r="E2736">
        <f t="shared" si="679"/>
        <v>117.13941619509816</v>
      </c>
      <c r="F2736">
        <f t="shared" si="701"/>
        <v>200.07192663042724</v>
      </c>
      <c r="G2736">
        <f t="shared" si="681"/>
        <v>81.312215579789779</v>
      </c>
      <c r="H2736">
        <f t="shared" si="682"/>
        <v>58.264940297765122</v>
      </c>
      <c r="I2736">
        <f t="shared" si="702"/>
        <v>100.03239310541532</v>
      </c>
      <c r="J2736">
        <f t="shared" si="703"/>
        <v>10007.193956402765</v>
      </c>
      <c r="K2736">
        <f t="shared" si="704"/>
        <v>10006.479670396344</v>
      </c>
      <c r="L2736">
        <f t="shared" si="705"/>
        <v>0</v>
      </c>
      <c r="M2736" s="1">
        <f t="shared" si="706"/>
        <v>0</v>
      </c>
      <c r="N2736" s="1">
        <f>IF(M2736&lt;'How to'!$B$35,0,M2736)</f>
        <v>0</v>
      </c>
      <c r="O2736" s="1">
        <f>(((ABS('How to'!$B$33))*(N2736))/(11.82))^(1/2)</f>
        <v>0</v>
      </c>
      <c r="P2736" s="1">
        <f>(((ABS('How to'!$B$33)+'How to'!$B$32)*(N2736))/(11.82))^(1/2)</f>
        <v>0</v>
      </c>
      <c r="Q2736">
        <f>IF(P2736=0,'How to'!$B$34,MIN(ROUNDDOWN(2*P2736,-1)/2,'How to'!$B$34))</f>
        <v>145</v>
      </c>
      <c r="R2736">
        <f t="shared" si="707"/>
        <v>80</v>
      </c>
      <c r="S2736" t="str">
        <f t="shared" si="708"/>
        <v/>
      </c>
      <c r="T2736">
        <f t="shared" si="709"/>
        <v>80</v>
      </c>
      <c r="U2736" t="str">
        <f t="shared" si="710"/>
        <v/>
      </c>
      <c r="W2736" t="str">
        <f t="shared" si="711"/>
        <v/>
      </c>
      <c r="X2736" t="str">
        <f t="shared" si="712"/>
        <v/>
      </c>
      <c r="AE2736" t="s">
        <v>52</v>
      </c>
    </row>
    <row r="2737" spans="1:31" x14ac:dyDescent="0.25">
      <c r="A2737">
        <v>46.0542254</v>
      </c>
      <c r="B2737">
        <v>-122.8913161</v>
      </c>
      <c r="C2737">
        <v>68.273614069999994</v>
      </c>
      <c r="D2737">
        <f t="shared" si="678"/>
        <v>161.84964743954245</v>
      </c>
      <c r="E2737">
        <f t="shared" si="679"/>
        <v>117.61800075147916</v>
      </c>
      <c r="F2737">
        <f t="shared" si="701"/>
        <v>200.07324278143525</v>
      </c>
      <c r="G2737">
        <f t="shared" si="681"/>
        <v>80.968238324803991</v>
      </c>
      <c r="H2737">
        <f t="shared" si="682"/>
        <v>58.743721607322207</v>
      </c>
      <c r="I2737">
        <f t="shared" si="702"/>
        <v>100.03339665182239</v>
      </c>
      <c r="J2737">
        <f t="shared" si="703"/>
        <v>10007.325619269783</v>
      </c>
      <c r="K2737">
        <f t="shared" si="704"/>
        <v>10006.680445700829</v>
      </c>
      <c r="L2737">
        <f t="shared" si="705"/>
        <v>0</v>
      </c>
      <c r="M2737" s="1">
        <f t="shared" si="706"/>
        <v>0</v>
      </c>
      <c r="N2737" s="1">
        <f>IF(M2737&lt;'How to'!$B$35,0,M2737)</f>
        <v>0</v>
      </c>
      <c r="O2737" s="1">
        <f>(((ABS('How to'!$B$33))*(N2737))/(11.82))^(1/2)</f>
        <v>0</v>
      </c>
      <c r="P2737" s="1">
        <f>(((ABS('How to'!$B$33)+'How to'!$B$32)*(N2737))/(11.82))^(1/2)</f>
        <v>0</v>
      </c>
      <c r="Q2737">
        <f>IF(P2737=0,'How to'!$B$34,MIN(ROUNDDOWN(2*P2737,-1)/2,'How to'!$B$34))</f>
        <v>145</v>
      </c>
      <c r="R2737">
        <f t="shared" si="707"/>
        <v>80</v>
      </c>
      <c r="S2737" t="str">
        <f t="shared" si="708"/>
        <v/>
      </c>
      <c r="T2737">
        <f t="shared" si="709"/>
        <v>80</v>
      </c>
      <c r="U2737" t="str">
        <f t="shared" si="710"/>
        <v/>
      </c>
      <c r="W2737" t="str">
        <f t="shared" si="711"/>
        <v/>
      </c>
      <c r="X2737" t="str">
        <f t="shared" si="712"/>
        <v/>
      </c>
      <c r="AE2737" t="s">
        <v>52</v>
      </c>
    </row>
    <row r="2738" spans="1:31" x14ac:dyDescent="0.25">
      <c r="A2738">
        <v>46.054407050000002</v>
      </c>
      <c r="B2738">
        <v>-122.8915066</v>
      </c>
      <c r="C2738">
        <v>68.298614069999999</v>
      </c>
      <c r="D2738">
        <f t="shared" si="678"/>
        <v>161.77172379021377</v>
      </c>
      <c r="E2738">
        <f t="shared" si="679"/>
        <v>117.72576800260991</v>
      </c>
      <c r="F2738">
        <f t="shared" si="701"/>
        <v>200.07360413073371</v>
      </c>
      <c r="G2738">
        <f t="shared" si="681"/>
        <v>80.891427870567412</v>
      </c>
      <c r="H2738">
        <f t="shared" si="682"/>
        <v>58.851683214851406</v>
      </c>
      <c r="I2738">
        <f t="shared" si="702"/>
        <v>100.03471257598751</v>
      </c>
      <c r="J2738">
        <f t="shared" si="703"/>
        <v>10007.361767465387</v>
      </c>
      <c r="K2738">
        <f t="shared" si="704"/>
        <v>10006.943720160434</v>
      </c>
      <c r="L2738">
        <f t="shared" si="705"/>
        <v>0</v>
      </c>
      <c r="M2738" s="1">
        <f t="shared" si="706"/>
        <v>0</v>
      </c>
      <c r="N2738" s="1">
        <f>IF(M2738&lt;'How to'!$B$35,0,M2738)</f>
        <v>0</v>
      </c>
      <c r="O2738" s="1">
        <f>(((ABS('How to'!$B$33))*(N2738))/(11.82))^(1/2)</f>
        <v>0</v>
      </c>
      <c r="P2738" s="1">
        <f>(((ABS('How to'!$B$33)+'How to'!$B$32)*(N2738))/(11.82))^(1/2)</f>
        <v>0</v>
      </c>
      <c r="Q2738">
        <f>IF(P2738=0,'How to'!$B$34,MIN(ROUNDDOWN(2*P2738,-1)/2,'How to'!$B$34))</f>
        <v>145</v>
      </c>
      <c r="R2738">
        <f t="shared" si="707"/>
        <v>80</v>
      </c>
      <c r="S2738" t="str">
        <f t="shared" si="708"/>
        <v/>
      </c>
      <c r="T2738">
        <f t="shared" si="709"/>
        <v>80</v>
      </c>
      <c r="U2738" t="str">
        <f t="shared" si="710"/>
        <v/>
      </c>
      <c r="W2738" t="str">
        <f t="shared" si="711"/>
        <v/>
      </c>
      <c r="X2738" t="str">
        <f t="shared" si="712"/>
        <v/>
      </c>
      <c r="AE2738" t="s">
        <v>52</v>
      </c>
    </row>
    <row r="2739" spans="1:31" x14ac:dyDescent="0.25">
      <c r="A2739">
        <v>46.054588690000003</v>
      </c>
      <c r="B2739">
        <v>-122.8916972</v>
      </c>
      <c r="C2739">
        <v>68.323614070000005</v>
      </c>
      <c r="D2739">
        <f t="shared" si="678"/>
        <v>161.76504461966113</v>
      </c>
      <c r="E2739">
        <f t="shared" si="679"/>
        <v>117.73310605922758</v>
      </c>
      <c r="F2739">
        <f t="shared" si="701"/>
        <v>200.07252165940801</v>
      </c>
      <c r="G2739">
        <f t="shared" si="681"/>
        <v>80.884748700014768</v>
      </c>
      <c r="H2739">
        <f t="shared" si="682"/>
        <v>58.866940276892116</v>
      </c>
      <c r="I2739">
        <f t="shared" si="702"/>
        <v>100.03828881897033</v>
      </c>
      <c r="J2739">
        <f t="shared" si="703"/>
        <v>10007.253480788571</v>
      </c>
      <c r="K2739">
        <f t="shared" si="704"/>
        <v>10007.659229827725</v>
      </c>
      <c r="L2739">
        <f t="shared" si="705"/>
        <v>0.63698433195276205</v>
      </c>
      <c r="M2739" s="1">
        <f t="shared" si="706"/>
        <v>7855.4987366391615</v>
      </c>
      <c r="N2739" s="1">
        <f>IF(M2739&lt;'How to'!$B$35,0,M2739)</f>
        <v>7855.4987366391615</v>
      </c>
      <c r="O2739" s="1">
        <f>(((ABS('How to'!$B$33))*(N2739))/(11.82))^(1/2)</f>
        <v>237.6772457523445</v>
      </c>
      <c r="P2739" s="1">
        <f>(((ABS('How to'!$B$33)+'How to'!$B$32)*(N2739))/(11.82))^(1/2)</f>
        <v>359.99415459211804</v>
      </c>
      <c r="Q2739">
        <f>IF(P2739=0,'How to'!$B$34,MIN(ROUNDDOWN(2*P2739,-1)/2,'How to'!$B$34))</f>
        <v>145</v>
      </c>
      <c r="R2739">
        <f t="shared" si="707"/>
        <v>80</v>
      </c>
      <c r="S2739" t="str">
        <f t="shared" si="708"/>
        <v/>
      </c>
      <c r="T2739">
        <f t="shared" si="709"/>
        <v>80</v>
      </c>
      <c r="U2739" t="str">
        <f t="shared" si="710"/>
        <v/>
      </c>
      <c r="W2739" t="str">
        <f t="shared" si="711"/>
        <v/>
      </c>
      <c r="X2739" t="str">
        <f t="shared" si="712"/>
        <v/>
      </c>
      <c r="AE2739" t="s">
        <v>52</v>
      </c>
    </row>
    <row r="2740" spans="1:31" x14ac:dyDescent="0.25">
      <c r="A2740">
        <v>46.054770329999997</v>
      </c>
      <c r="B2740">
        <v>-122.8918877</v>
      </c>
      <c r="C2740">
        <v>68.348614069999996</v>
      </c>
      <c r="D2740">
        <f t="shared" si="678"/>
        <v>161.7628182302679</v>
      </c>
      <c r="E2740">
        <f t="shared" si="679"/>
        <v>117.74044406494117</v>
      </c>
      <c r="F2740">
        <f t="shared" si="701"/>
        <v>200.07503974861089</v>
      </c>
      <c r="G2740">
        <f t="shared" si="681"/>
        <v>80.882522309830563</v>
      </c>
      <c r="H2740">
        <f t="shared" si="682"/>
        <v>58.874471943419529</v>
      </c>
      <c r="I2740">
        <f t="shared" si="702"/>
        <v>100.04092093646845</v>
      </c>
      <c r="J2740">
        <f t="shared" si="703"/>
        <v>10007.505382602058</v>
      </c>
      <c r="K2740">
        <f t="shared" si="704"/>
        <v>10008.185861816732</v>
      </c>
      <c r="L2740">
        <f t="shared" si="705"/>
        <v>0.82491164052524502</v>
      </c>
      <c r="M2740" s="1">
        <f t="shared" si="706"/>
        <v>6066.2168953296814</v>
      </c>
      <c r="N2740" s="1">
        <f>IF(M2740&lt;'How to'!$B$35,0,M2740)</f>
        <v>6066.2168953296814</v>
      </c>
      <c r="O2740" s="1">
        <f>(((ABS('How to'!$B$33))*(N2740))/(11.82))^(1/2)</f>
        <v>208.86212473580727</v>
      </c>
      <c r="P2740" s="1">
        <f>(((ABS('How to'!$B$33)+'How to'!$B$32)*(N2740))/(11.82))^(1/2)</f>
        <v>316.34977838360766</v>
      </c>
      <c r="Q2740">
        <f>IF(P2740=0,'How to'!$B$34,MIN(ROUNDDOWN(2*P2740,-1)/2,'How to'!$B$34))</f>
        <v>145</v>
      </c>
      <c r="R2740">
        <f t="shared" si="707"/>
        <v>80</v>
      </c>
      <c r="S2740" t="str">
        <f t="shared" si="708"/>
        <v/>
      </c>
      <c r="T2740">
        <f t="shared" si="709"/>
        <v>80</v>
      </c>
      <c r="U2740" t="str">
        <f t="shared" si="710"/>
        <v/>
      </c>
      <c r="W2740" t="str">
        <f t="shared" si="711"/>
        <v/>
      </c>
      <c r="X2740" t="str">
        <f t="shared" si="712"/>
        <v/>
      </c>
      <c r="AE2740" t="s">
        <v>52</v>
      </c>
    </row>
    <row r="2741" spans="1:31" x14ac:dyDescent="0.25">
      <c r="A2741">
        <v>46.054951969999998</v>
      </c>
      <c r="B2741">
        <v>-122.8920782</v>
      </c>
      <c r="C2741">
        <v>68.373614070000002</v>
      </c>
      <c r="D2741">
        <f t="shared" si="678"/>
        <v>161.76170503517579</v>
      </c>
      <c r="E2741">
        <f t="shared" si="679"/>
        <v>117.74778201755477</v>
      </c>
      <c r="F2741">
        <f t="shared" si="701"/>
        <v>200.07845807567793</v>
      </c>
      <c r="G2741">
        <f t="shared" si="681"/>
        <v>80.88140911473846</v>
      </c>
      <c r="H2741">
        <f t="shared" si="682"/>
        <v>58.874278299130509</v>
      </c>
      <c r="I2741">
        <f t="shared" si="702"/>
        <v>100.03990696531643</v>
      </c>
      <c r="J2741">
        <f t="shared" si="703"/>
        <v>10007.847346485203</v>
      </c>
      <c r="K2741">
        <f t="shared" si="704"/>
        <v>10007.982985629167</v>
      </c>
      <c r="L2741">
        <f t="shared" si="705"/>
        <v>0.36829219916256606</v>
      </c>
      <c r="M2741" s="1">
        <f t="shared" si="706"/>
        <v>13587.014615549315</v>
      </c>
      <c r="N2741" s="1">
        <f>IF(M2741&lt;'How to'!$B$35,0,M2741)</f>
        <v>13587.014615549315</v>
      </c>
      <c r="O2741" s="1">
        <f>(((ABS('How to'!$B$33))*(N2741))/(11.82))^(1/2)</f>
        <v>312.58112210310492</v>
      </c>
      <c r="P2741" s="1">
        <f>(((ABS('How to'!$B$33)+'How to'!$B$32)*(N2741))/(11.82))^(1/2)</f>
        <v>473.44614936431236</v>
      </c>
      <c r="Q2741">
        <f>IF(P2741=0,'How to'!$B$34,MIN(ROUNDDOWN(2*P2741,-1)/2,'How to'!$B$34))</f>
        <v>145</v>
      </c>
      <c r="R2741">
        <f t="shared" si="707"/>
        <v>80</v>
      </c>
      <c r="S2741" t="str">
        <f t="shared" si="708"/>
        <v/>
      </c>
      <c r="T2741">
        <f t="shared" si="709"/>
        <v>80</v>
      </c>
      <c r="U2741" t="str">
        <f t="shared" si="710"/>
        <v/>
      </c>
      <c r="W2741" t="str">
        <f t="shared" si="711"/>
        <v/>
      </c>
      <c r="X2741" t="str">
        <f t="shared" si="712"/>
        <v/>
      </c>
      <c r="AE2741" t="s">
        <v>52</v>
      </c>
    </row>
    <row r="2742" spans="1:31" x14ac:dyDescent="0.25">
      <c r="A2742">
        <v>46.055133609999999</v>
      </c>
      <c r="B2742">
        <v>-122.8922687</v>
      </c>
      <c r="C2742">
        <v>68.398614069999994</v>
      </c>
      <c r="D2742">
        <f t="shared" si="678"/>
        <v>161.75947864499156</v>
      </c>
      <c r="E2742">
        <f t="shared" si="679"/>
        <v>117.74739472542653</v>
      </c>
      <c r="F2742">
        <f t="shared" si="701"/>
        <v>200.07643013639785</v>
      </c>
      <c r="G2742">
        <f t="shared" si="681"/>
        <v>80.880295919646343</v>
      </c>
      <c r="H2742">
        <f t="shared" si="682"/>
        <v>58.874084654249806</v>
      </c>
      <c r="I2742">
        <f t="shared" si="702"/>
        <v>100.03889299630086</v>
      </c>
      <c r="J2742">
        <f t="shared" si="703"/>
        <v>10007.644474031222</v>
      </c>
      <c r="K2742">
        <f t="shared" si="704"/>
        <v>10007.780111925333</v>
      </c>
      <c r="L2742">
        <f t="shared" si="705"/>
        <v>0.3682905023360149</v>
      </c>
      <c r="M2742" s="1">
        <f t="shared" si="706"/>
        <v>13586.801788869641</v>
      </c>
      <c r="N2742" s="1">
        <f>IF(M2742&lt;'How to'!$B$35,0,M2742)</f>
        <v>13586.801788869641</v>
      </c>
      <c r="O2742" s="1">
        <f>(((ABS('How to'!$B$33))*(N2742))/(11.82))^(1/2)</f>
        <v>312.57867396181916</v>
      </c>
      <c r="P2742" s="1">
        <f>(((ABS('How to'!$B$33)+'How to'!$B$32)*(N2742))/(11.82))^(1/2)</f>
        <v>473.44244132507748</v>
      </c>
      <c r="Q2742">
        <f>IF(P2742=0,'How to'!$B$34,MIN(ROUNDDOWN(2*P2742,-1)/2,'How to'!$B$34))</f>
        <v>145</v>
      </c>
      <c r="R2742">
        <f t="shared" si="707"/>
        <v>80</v>
      </c>
      <c r="S2742" t="str">
        <f t="shared" si="708"/>
        <v/>
      </c>
      <c r="T2742">
        <f t="shared" si="709"/>
        <v>80</v>
      </c>
      <c r="U2742" t="str">
        <f t="shared" si="710"/>
        <v/>
      </c>
      <c r="W2742" t="str">
        <f t="shared" si="711"/>
        <v/>
      </c>
      <c r="X2742" t="str">
        <f t="shared" si="712"/>
        <v/>
      </c>
      <c r="AE2742" t="s">
        <v>52</v>
      </c>
    </row>
    <row r="2743" spans="1:31" x14ac:dyDescent="0.25">
      <c r="A2743">
        <v>46.05531525</v>
      </c>
      <c r="B2743">
        <v>-122.8924592</v>
      </c>
      <c r="C2743">
        <v>68.423614069999999</v>
      </c>
      <c r="D2743">
        <f t="shared" si="678"/>
        <v>161.75947864499156</v>
      </c>
      <c r="E2743">
        <f t="shared" si="679"/>
        <v>117.73928226368727</v>
      </c>
      <c r="F2743">
        <f t="shared" si="701"/>
        <v>200.07165596222694</v>
      </c>
      <c r="G2743">
        <f t="shared" si="681"/>
        <v>80.880295919646343</v>
      </c>
      <c r="H2743">
        <f t="shared" si="682"/>
        <v>58.866165790628408</v>
      </c>
      <c r="I2743">
        <f t="shared" si="702"/>
        <v>100.03423285525466</v>
      </c>
      <c r="J2743">
        <f t="shared" si="703"/>
        <v>10007.166879866925</v>
      </c>
      <c r="K2743">
        <f t="shared" si="704"/>
        <v>10006.84774293931</v>
      </c>
      <c r="L2743">
        <f t="shared" si="705"/>
        <v>0</v>
      </c>
      <c r="M2743" s="1">
        <f t="shared" si="706"/>
        <v>0</v>
      </c>
      <c r="N2743" s="1">
        <f>IF(M2743&lt;'How to'!$B$35,0,M2743)</f>
        <v>0</v>
      </c>
      <c r="O2743" s="1">
        <f>(((ABS('How to'!$B$33))*(N2743))/(11.82))^(1/2)</f>
        <v>0</v>
      </c>
      <c r="P2743" s="1">
        <f>(((ABS('How to'!$B$33)+'How to'!$B$32)*(N2743))/(11.82))^(1/2)</f>
        <v>0</v>
      </c>
      <c r="Q2743">
        <f>IF(P2743=0,'How to'!$B$34,MIN(ROUNDDOWN(2*P2743,-1)/2,'How to'!$B$34))</f>
        <v>145</v>
      </c>
      <c r="R2743">
        <f t="shared" si="707"/>
        <v>80</v>
      </c>
      <c r="S2743" t="str">
        <f t="shared" si="708"/>
        <v/>
      </c>
      <c r="T2743">
        <f t="shared" si="709"/>
        <v>80</v>
      </c>
      <c r="U2743" t="str">
        <f t="shared" si="710"/>
        <v/>
      </c>
      <c r="W2743" t="str">
        <f t="shared" si="711"/>
        <v/>
      </c>
      <c r="X2743" t="str">
        <f t="shared" si="712"/>
        <v/>
      </c>
      <c r="AE2743" t="s">
        <v>52</v>
      </c>
    </row>
    <row r="2744" spans="1:31" x14ac:dyDescent="0.25">
      <c r="A2744">
        <v>46.055496890000001</v>
      </c>
      <c r="B2744">
        <v>-122.89264970000001</v>
      </c>
      <c r="C2744">
        <v>68.448614070000005</v>
      </c>
      <c r="D2744">
        <f t="shared" si="678"/>
        <v>161.75836545069043</v>
      </c>
      <c r="E2744">
        <f t="shared" si="679"/>
        <v>117.74662013761989</v>
      </c>
      <c r="F2744">
        <f t="shared" si="701"/>
        <v>200.07507427741237</v>
      </c>
      <c r="G2744">
        <f t="shared" si="681"/>
        <v>80.880295920437334</v>
      </c>
      <c r="H2744">
        <f t="shared" si="682"/>
        <v>58.86597216997383</v>
      </c>
      <c r="I2744">
        <f t="shared" si="702"/>
        <v>100.03411891796542</v>
      </c>
      <c r="J2744">
        <f t="shared" si="703"/>
        <v>10007.508836778019</v>
      </c>
      <c r="K2744">
        <f t="shared" si="704"/>
        <v>10006.824947693645</v>
      </c>
      <c r="L2744">
        <f t="shared" si="705"/>
        <v>0</v>
      </c>
      <c r="M2744" s="1">
        <f t="shared" si="706"/>
        <v>0</v>
      </c>
      <c r="N2744" s="1">
        <f>IF(M2744&lt;'How to'!$B$35,0,M2744)</f>
        <v>0</v>
      </c>
      <c r="O2744" s="1">
        <f>(((ABS('How to'!$B$33))*(N2744))/(11.82))^(1/2)</f>
        <v>0</v>
      </c>
      <c r="P2744" s="1">
        <f>(((ABS('How to'!$B$33)+'How to'!$B$32)*(N2744))/(11.82))^(1/2)</f>
        <v>0</v>
      </c>
      <c r="Q2744">
        <f>IF(P2744=0,'How to'!$B$34,MIN(ROUNDDOWN(2*P2744,-1)/2,'How to'!$B$34))</f>
        <v>145</v>
      </c>
      <c r="R2744">
        <f t="shared" si="707"/>
        <v>80</v>
      </c>
      <c r="S2744" t="str">
        <f t="shared" si="708"/>
        <v/>
      </c>
      <c r="T2744">
        <f t="shared" si="709"/>
        <v>80</v>
      </c>
      <c r="U2744" t="str">
        <f t="shared" si="710"/>
        <v/>
      </c>
      <c r="W2744" t="str">
        <f t="shared" si="711"/>
        <v/>
      </c>
      <c r="X2744" t="str">
        <f t="shared" si="712"/>
        <v/>
      </c>
      <c r="AE2744" t="s">
        <v>52</v>
      </c>
    </row>
    <row r="2745" spans="1:31" x14ac:dyDescent="0.25">
      <c r="A2745">
        <v>46.055678530000002</v>
      </c>
      <c r="B2745">
        <v>-122.8928403</v>
      </c>
      <c r="C2745">
        <v>68.473614069999996</v>
      </c>
      <c r="D2745">
        <f t="shared" si="678"/>
        <v>161.74389391528402</v>
      </c>
      <c r="E2745">
        <f t="shared" si="679"/>
        <v>117.76940819257042</v>
      </c>
      <c r="F2745">
        <f t="shared" si="701"/>
        <v>200.0767870716314</v>
      </c>
      <c r="G2745">
        <f t="shared" si="681"/>
        <v>80.880295920437334</v>
      </c>
      <c r="H2745">
        <f t="shared" si="682"/>
        <v>58.873503716057456</v>
      </c>
      <c r="I2745">
        <f t="shared" si="702"/>
        <v>100.03855110897071</v>
      </c>
      <c r="J2745">
        <f t="shared" si="703"/>
        <v>10007.680181226733</v>
      </c>
      <c r="K2745">
        <f t="shared" si="704"/>
        <v>10007.711707982144</v>
      </c>
      <c r="L2745">
        <f t="shared" si="705"/>
        <v>0.17755775232468954</v>
      </c>
      <c r="M2745" s="1">
        <f t="shared" si="706"/>
        <v>28181.567903837909</v>
      </c>
      <c r="N2745" s="1">
        <f>IF(M2745&lt;'How to'!$B$35,0,M2745)</f>
        <v>28181.567903837909</v>
      </c>
      <c r="O2745" s="1">
        <f>(((ABS('How to'!$B$33))*(N2745))/(11.82))^(1/2)</f>
        <v>450.17699769947995</v>
      </c>
      <c r="P2745" s="1">
        <f>(((ABS('How to'!$B$33)+'How to'!$B$32)*(N2745))/(11.82))^(1/2)</f>
        <v>681.85360862228674</v>
      </c>
      <c r="Q2745">
        <f>IF(P2745=0,'How to'!$B$34,MIN(ROUNDDOWN(2*P2745,-1)/2,'How to'!$B$34))</f>
        <v>145</v>
      </c>
      <c r="R2745">
        <f t="shared" si="707"/>
        <v>80</v>
      </c>
      <c r="S2745" t="str">
        <f t="shared" si="708"/>
        <v/>
      </c>
      <c r="T2745">
        <f t="shared" si="709"/>
        <v>80</v>
      </c>
      <c r="U2745" t="str">
        <f t="shared" si="710"/>
        <v/>
      </c>
      <c r="W2745" t="str">
        <f t="shared" si="711"/>
        <v/>
      </c>
      <c r="X2745" t="str">
        <f t="shared" si="712"/>
        <v/>
      </c>
      <c r="AE2745" t="s">
        <v>52</v>
      </c>
    </row>
    <row r="2746" spans="1:31" x14ac:dyDescent="0.25">
      <c r="A2746">
        <v>46.055860160000002</v>
      </c>
      <c r="B2746">
        <v>-122.89303080000001</v>
      </c>
      <c r="C2746">
        <v>68.498614070000002</v>
      </c>
      <c r="D2746">
        <f t="shared" si="678"/>
        <v>161.94983498992227</v>
      </c>
      <c r="E2746">
        <f t="shared" si="679"/>
        <v>117.47546736136742</v>
      </c>
      <c r="F2746">
        <f t="shared" si="701"/>
        <v>200.07057376094755</v>
      </c>
      <c r="G2746">
        <f t="shared" si="681"/>
        <v>80.879182725345217</v>
      </c>
      <c r="H2746">
        <f t="shared" si="682"/>
        <v>58.873310068809943</v>
      </c>
      <c r="I2746">
        <f t="shared" si="702"/>
        <v>100.03753713870618</v>
      </c>
      <c r="J2746">
        <f t="shared" si="703"/>
        <v>10007.05862125869</v>
      </c>
      <c r="K2746">
        <f t="shared" si="704"/>
        <v>10007.508836778019</v>
      </c>
      <c r="L2746">
        <f t="shared" si="705"/>
        <v>0.67098101264454857</v>
      </c>
      <c r="M2746" s="1">
        <f t="shared" si="706"/>
        <v>7457.3711090089264</v>
      </c>
      <c r="N2746" s="1">
        <f>IF(M2746&lt;'How to'!$B$35,0,M2746)</f>
        <v>7457.3711090089264</v>
      </c>
      <c r="O2746" s="1">
        <f>(((ABS('How to'!$B$33))*(N2746))/(11.82))^(1/2)</f>
        <v>231.57602901355133</v>
      </c>
      <c r="P2746" s="1">
        <f>(((ABS('How to'!$B$33)+'How to'!$B$32)*(N2746))/(11.82))^(1/2)</f>
        <v>350.75304127093062</v>
      </c>
      <c r="Q2746">
        <f>IF(P2746=0,'How to'!$B$34,MIN(ROUNDDOWN(2*P2746,-1)/2,'How to'!$B$34))</f>
        <v>145</v>
      </c>
      <c r="R2746">
        <f t="shared" si="707"/>
        <v>80</v>
      </c>
      <c r="S2746" t="str">
        <f t="shared" si="708"/>
        <v/>
      </c>
      <c r="T2746">
        <f t="shared" si="709"/>
        <v>80</v>
      </c>
      <c r="U2746" t="str">
        <f t="shared" si="710"/>
        <v/>
      </c>
      <c r="W2746" t="str">
        <f t="shared" si="711"/>
        <v/>
      </c>
      <c r="X2746" t="str">
        <f t="shared" si="712"/>
        <v/>
      </c>
      <c r="AE2746" t="s">
        <v>52</v>
      </c>
    </row>
    <row r="2747" spans="1:31" x14ac:dyDescent="0.25">
      <c r="A2747">
        <v>46.056041800000003</v>
      </c>
      <c r="B2747">
        <v>-122.89322129999999</v>
      </c>
      <c r="C2747">
        <v>68.523614069999994</v>
      </c>
      <c r="D2747">
        <f t="shared" si="678"/>
        <v>162.64669505983971</v>
      </c>
      <c r="E2747">
        <f t="shared" si="679"/>
        <v>116.47854741911954</v>
      </c>
      <c r="F2747">
        <f t="shared" si="701"/>
        <v>200.05299153663404</v>
      </c>
      <c r="G2747">
        <f t="shared" si="681"/>
        <v>80.879182725345217</v>
      </c>
      <c r="H2747">
        <f t="shared" si="682"/>
        <v>58.873116419872936</v>
      </c>
      <c r="I2747">
        <f t="shared" si="702"/>
        <v>100.03742317406868</v>
      </c>
      <c r="J2747">
        <f t="shared" si="703"/>
        <v>10005.299855689143</v>
      </c>
      <c r="K2747">
        <f t="shared" si="704"/>
        <v>10007.486035307693</v>
      </c>
      <c r="L2747">
        <f t="shared" si="705"/>
        <v>1.4785735079966202</v>
      </c>
      <c r="M2747" s="1">
        <f t="shared" si="706"/>
        <v>3384.1692621921943</v>
      </c>
      <c r="N2747" s="1">
        <f>IF(M2747&lt;'How to'!$B$35,0,M2747)</f>
        <v>3384.1692621921943</v>
      </c>
      <c r="O2747" s="1">
        <f>(((ABS('How to'!$B$33))*(N2747))/(11.82))^(1/2)</f>
        <v>156.00077749555061</v>
      </c>
      <c r="P2747" s="1">
        <f>(((ABS('How to'!$B$33)+'How to'!$B$32)*(N2747))/(11.82))^(1/2)</f>
        <v>236.28415851276282</v>
      </c>
      <c r="Q2747">
        <f>IF(P2747=0,'How to'!$B$34,MIN(ROUNDDOWN(2*P2747,-1)/2,'How to'!$B$34))</f>
        <v>145</v>
      </c>
      <c r="R2747">
        <f t="shared" si="707"/>
        <v>80</v>
      </c>
      <c r="S2747" t="str">
        <f t="shared" si="708"/>
        <v/>
      </c>
      <c r="T2747">
        <f t="shared" si="709"/>
        <v>80</v>
      </c>
      <c r="U2747" t="str">
        <f t="shared" si="710"/>
        <v/>
      </c>
      <c r="W2747" t="str">
        <f t="shared" si="711"/>
        <v/>
      </c>
      <c r="X2747" t="str">
        <f t="shared" si="712"/>
        <v/>
      </c>
      <c r="AE2747" t="s">
        <v>52</v>
      </c>
    </row>
    <row r="2748" spans="1:31" x14ac:dyDescent="0.25">
      <c r="A2748">
        <v>46.056223430000003</v>
      </c>
      <c r="B2748">
        <v>-122.8934119</v>
      </c>
      <c r="C2748">
        <v>68.548614069999999</v>
      </c>
      <c r="D2748">
        <f t="shared" si="678"/>
        <v>163.88011511985789</v>
      </c>
      <c r="E2748">
        <f t="shared" si="679"/>
        <v>114.6164294890457</v>
      </c>
      <c r="F2748">
        <f t="shared" si="701"/>
        <v>199.98404446484039</v>
      </c>
      <c r="G2748">
        <f t="shared" si="681"/>
        <v>80.878069530253114</v>
      </c>
      <c r="H2748">
        <f t="shared" si="682"/>
        <v>58.880647874302916</v>
      </c>
      <c r="I2748">
        <f t="shared" si="702"/>
        <v>100.04095573832804</v>
      </c>
      <c r="J2748">
        <f t="shared" si="703"/>
        <v>9998.4045101288157</v>
      </c>
      <c r="K2748">
        <f t="shared" si="704"/>
        <v>10008.19282503811</v>
      </c>
      <c r="L2748">
        <f t="shared" si="705"/>
        <v>3.1286282791814783</v>
      </c>
      <c r="M2748" s="1">
        <f t="shared" si="706"/>
        <v>1599.4538072219441</v>
      </c>
      <c r="N2748" s="1">
        <f>IF(M2748&lt;'How to'!$B$35,0,M2748)</f>
        <v>1599.4538072219441</v>
      </c>
      <c r="O2748" s="1">
        <f>(((ABS('How to'!$B$33))*(N2748))/(11.82))^(1/2)</f>
        <v>107.24735140587734</v>
      </c>
      <c r="P2748" s="1">
        <f>(((ABS('How to'!$B$33)+'How to'!$B$32)*(N2748))/(11.82))^(1/2)</f>
        <v>162.440537710673</v>
      </c>
      <c r="Q2748">
        <f>IF(P2748=0,'How to'!$B$34,MIN(ROUNDDOWN(2*P2748,-1)/2,'How to'!$B$34))</f>
        <v>145</v>
      </c>
      <c r="R2748">
        <f t="shared" si="707"/>
        <v>80</v>
      </c>
      <c r="S2748" t="str">
        <f t="shared" si="708"/>
        <v/>
      </c>
      <c r="T2748">
        <f t="shared" si="709"/>
        <v>80</v>
      </c>
      <c r="U2748" t="str">
        <f t="shared" si="710"/>
        <v/>
      </c>
      <c r="W2748" t="str">
        <f t="shared" si="711"/>
        <v/>
      </c>
      <c r="X2748" t="str">
        <f t="shared" si="712"/>
        <v/>
      </c>
      <c r="AE2748" t="s">
        <v>52</v>
      </c>
    </row>
    <row r="2749" spans="1:31" x14ac:dyDescent="0.25">
      <c r="A2749">
        <v>46.05640494</v>
      </c>
      <c r="B2749">
        <v>-122.8936027</v>
      </c>
      <c r="C2749">
        <v>68.573614070000005</v>
      </c>
      <c r="D2749">
        <f t="shared" si="678"/>
        <v>165.71688686996632</v>
      </c>
      <c r="E2749">
        <f t="shared" si="679"/>
        <v>111.68827193220631</v>
      </c>
      <c r="F2749">
        <f t="shared" si="701"/>
        <v>199.84082836366466</v>
      </c>
      <c r="G2749">
        <f t="shared" si="681"/>
        <v>80.8635979948467</v>
      </c>
      <c r="H2749">
        <f t="shared" si="682"/>
        <v>58.895904332352245</v>
      </c>
      <c r="I2749">
        <f t="shared" si="702"/>
        <v>100.03823782833123</v>
      </c>
      <c r="J2749">
        <f t="shared" si="703"/>
        <v>9984.0891702689187</v>
      </c>
      <c r="K2749">
        <f t="shared" si="704"/>
        <v>10007.649027797763</v>
      </c>
      <c r="L2749">
        <f t="shared" si="705"/>
        <v>4.853849763728177</v>
      </c>
      <c r="M2749" s="1">
        <f t="shared" si="706"/>
        <v>1030.898103046253</v>
      </c>
      <c r="N2749" s="1">
        <f>IF(M2749&lt;'How to'!$B$35,0,M2749)</f>
        <v>1030.898103046253</v>
      </c>
      <c r="O2749" s="1">
        <f>(((ABS('How to'!$B$33))*(N2749))/(11.82))^(1/2)</f>
        <v>86.101079169130983</v>
      </c>
      <c r="P2749" s="1">
        <f>(((ABS('How to'!$B$33)+'How to'!$B$32)*(N2749))/(11.82))^(1/2)</f>
        <v>130.4116643848082</v>
      </c>
      <c r="Q2749">
        <f>IF(P2749=0,'How to'!$B$34,MIN(ROUNDDOWN(2*P2749,-1)/2,'How to'!$B$34))</f>
        <v>130</v>
      </c>
      <c r="R2749">
        <f t="shared" si="707"/>
        <v>80</v>
      </c>
      <c r="S2749" t="str">
        <f t="shared" si="708"/>
        <v/>
      </c>
      <c r="T2749">
        <f t="shared" si="709"/>
        <v>80</v>
      </c>
      <c r="U2749" t="str">
        <f t="shared" si="710"/>
        <v/>
      </c>
      <c r="W2749" t="str">
        <f t="shared" si="711"/>
        <v/>
      </c>
      <c r="X2749" t="str">
        <f t="shared" si="712"/>
        <v/>
      </c>
      <c r="AE2749" t="s">
        <v>52</v>
      </c>
    </row>
    <row r="2750" spans="1:31" x14ac:dyDescent="0.25">
      <c r="A2750">
        <v>46.056588429999998</v>
      </c>
      <c r="B2750">
        <v>-122.8937894</v>
      </c>
      <c r="C2750">
        <v>68.598614069999996</v>
      </c>
      <c r="D2750">
        <f t="shared" si="678"/>
        <v>168.14365196985074</v>
      </c>
      <c r="E2750">
        <f t="shared" si="679"/>
        <v>107.60138126906435</v>
      </c>
      <c r="F2750">
        <f t="shared" si="701"/>
        <v>199.62551176833296</v>
      </c>
      <c r="G2750">
        <f t="shared" si="681"/>
        <v>81.070652264577049</v>
      </c>
      <c r="H2750">
        <f t="shared" si="682"/>
        <v>58.602159068839207</v>
      </c>
      <c r="I2750">
        <f t="shared" si="702"/>
        <v>100.03331298189372</v>
      </c>
      <c r="J2750">
        <f t="shared" si="703"/>
        <v>9962.5862371922103</v>
      </c>
      <c r="K2750">
        <f t="shared" si="704"/>
        <v>10006.663706133506</v>
      </c>
      <c r="L2750">
        <f t="shared" si="705"/>
        <v>6.6390864538199521</v>
      </c>
      <c r="M2750" s="1">
        <f t="shared" si="706"/>
        <v>753.6175176914544</v>
      </c>
      <c r="N2750" s="1">
        <f>IF(M2750&lt;'How to'!$B$35,0,M2750)</f>
        <v>753.6175176914544</v>
      </c>
      <c r="O2750" s="1">
        <f>(((ABS('How to'!$B$33))*(N2750))/(11.82))^(1/2)</f>
        <v>73.616678228157113</v>
      </c>
      <c r="P2750" s="1">
        <f>(((ABS('How to'!$B$33)+'How to'!$B$32)*(N2750))/(11.82))^(1/2)</f>
        <v>111.5023600965133</v>
      </c>
      <c r="Q2750">
        <f>IF(P2750=0,'How to'!$B$34,MIN(ROUNDDOWN(2*P2750,-1)/2,'How to'!$B$34))</f>
        <v>110</v>
      </c>
      <c r="R2750">
        <f t="shared" si="707"/>
        <v>80</v>
      </c>
      <c r="S2750" t="str">
        <f t="shared" si="708"/>
        <v/>
      </c>
      <c r="T2750">
        <f t="shared" si="709"/>
        <v>80</v>
      </c>
      <c r="U2750" t="str">
        <f t="shared" si="710"/>
        <v/>
      </c>
      <c r="W2750" t="str">
        <f t="shared" si="711"/>
        <v/>
      </c>
      <c r="X2750" t="str">
        <f t="shared" si="712"/>
        <v/>
      </c>
      <c r="AE2750" t="s">
        <v>52</v>
      </c>
    </row>
    <row r="2751" spans="1:31" x14ac:dyDescent="0.25">
      <c r="A2751">
        <v>46.056776329999998</v>
      </c>
      <c r="B2751">
        <v>-122.893967</v>
      </c>
      <c r="C2751">
        <v>68.623614070000002</v>
      </c>
      <c r="D2751">
        <f t="shared" si="678"/>
        <v>171.0769207947219</v>
      </c>
      <c r="E2751">
        <f t="shared" si="679"/>
        <v>102.37121491416494</v>
      </c>
      <c r="F2751">
        <f t="shared" si="701"/>
        <v>199.36694428015315</v>
      </c>
      <c r="G2751">
        <f t="shared" si="681"/>
        <v>81.767512334494512</v>
      </c>
      <c r="H2751">
        <f t="shared" si="682"/>
        <v>57.605439466756906</v>
      </c>
      <c r="I2751">
        <f t="shared" si="702"/>
        <v>100.02156132319624</v>
      </c>
      <c r="J2751">
        <f t="shared" si="703"/>
        <v>9936.7946179014234</v>
      </c>
      <c r="K2751">
        <f t="shared" si="704"/>
        <v>10004.312729529905</v>
      </c>
      <c r="L2751">
        <f t="shared" si="705"/>
        <v>8.2169405272572149</v>
      </c>
      <c r="M2751" s="1">
        <f t="shared" si="706"/>
        <v>608.76141772863173</v>
      </c>
      <c r="N2751" s="1">
        <f>IF(M2751&lt;'How to'!$B$35,0,M2751)</f>
        <v>608.76141772863173</v>
      </c>
      <c r="O2751" s="1">
        <f>(((ABS('How to'!$B$33))*(N2751))/(11.82))^(1/2)</f>
        <v>66.164385670938302</v>
      </c>
      <c r="P2751" s="1">
        <f>(((ABS('How to'!$B$33)+'How to'!$B$32)*(N2751))/(11.82))^(1/2)</f>
        <v>100.21486073822582</v>
      </c>
      <c r="Q2751">
        <f>IF(P2751=0,'How to'!$B$34,MIN(ROUNDDOWN(2*P2751,-1)/2,'How to'!$B$34))</f>
        <v>100</v>
      </c>
      <c r="R2751">
        <f t="shared" si="707"/>
        <v>80</v>
      </c>
      <c r="S2751" t="str">
        <f t="shared" si="708"/>
        <v/>
      </c>
      <c r="T2751">
        <f t="shared" si="709"/>
        <v>80</v>
      </c>
      <c r="U2751" t="str">
        <f t="shared" si="710"/>
        <v/>
      </c>
      <c r="W2751" t="str">
        <f t="shared" si="711"/>
        <v/>
      </c>
      <c r="X2751" t="str">
        <f t="shared" si="712"/>
        <v/>
      </c>
      <c r="AE2751" t="s">
        <v>52</v>
      </c>
    </row>
    <row r="2752" spans="1:31" x14ac:dyDescent="0.25">
      <c r="A2752">
        <v>46.056969049999999</v>
      </c>
      <c r="B2752">
        <v>-122.8941334</v>
      </c>
      <c r="C2752">
        <v>68.648614069999994</v>
      </c>
      <c r="D2752">
        <f t="shared" si="678"/>
        <v>174.58237184947725</v>
      </c>
      <c r="E2752">
        <f t="shared" si="679"/>
        <v>95.580638508620424</v>
      </c>
      <c r="F2752">
        <f t="shared" si="701"/>
        <v>199.03432623119241</v>
      </c>
      <c r="G2752">
        <f t="shared" si="681"/>
        <v>83.002045589604776</v>
      </c>
      <c r="H2752">
        <f t="shared" si="682"/>
        <v>55.735800549502251</v>
      </c>
      <c r="I2752">
        <f t="shared" si="702"/>
        <v>99.97909298924813</v>
      </c>
      <c r="J2752">
        <f t="shared" si="703"/>
        <v>9903.6657545761809</v>
      </c>
      <c r="K2752">
        <f t="shared" si="704"/>
        <v>9995.8190349527249</v>
      </c>
      <c r="L2752">
        <f t="shared" si="705"/>
        <v>9.5996500132319404</v>
      </c>
      <c r="M2752" s="1">
        <f t="shared" si="706"/>
        <v>520.63455548768513</v>
      </c>
      <c r="N2752" s="1">
        <f>IF(M2752&lt;'How to'!$B$35,0,M2752)</f>
        <v>520.63455548768513</v>
      </c>
      <c r="O2752" s="1">
        <f>(((ABS('How to'!$B$33))*(N2752))/(11.82))^(1/2)</f>
        <v>61.188135452665243</v>
      </c>
      <c r="P2752" s="1">
        <f>(((ABS('How to'!$B$33)+'How to'!$B$32)*(N2752))/(11.82))^(1/2)</f>
        <v>92.677660512367098</v>
      </c>
      <c r="Q2752">
        <f>IF(P2752=0,'How to'!$B$34,MIN(ROUNDDOWN(2*P2752,-1)/2,'How to'!$B$34))</f>
        <v>90</v>
      </c>
      <c r="R2752">
        <f t="shared" si="707"/>
        <v>80</v>
      </c>
      <c r="S2752" t="str">
        <f t="shared" si="708"/>
        <v/>
      </c>
      <c r="T2752">
        <f t="shared" si="709"/>
        <v>80</v>
      </c>
      <c r="U2752" t="str">
        <f t="shared" si="710"/>
        <v/>
      </c>
      <c r="W2752" t="str">
        <f t="shared" si="711"/>
        <v/>
      </c>
      <c r="X2752" t="str">
        <f t="shared" si="712"/>
        <v/>
      </c>
      <c r="AE2752" t="s">
        <v>52</v>
      </c>
    </row>
    <row r="2753" spans="1:31" x14ac:dyDescent="0.25">
      <c r="A2753">
        <v>46.057167190000001</v>
      </c>
      <c r="B2753">
        <v>-122.8942861</v>
      </c>
      <c r="C2753">
        <v>68.673614069999999</v>
      </c>
      <c r="D2753">
        <f t="shared" si="678"/>
        <v>178.55091202537307</v>
      </c>
      <c r="E2753">
        <f t="shared" si="679"/>
        <v>87.314643219347914</v>
      </c>
      <c r="F2753">
        <f t="shared" si="701"/>
        <v>198.75682404791672</v>
      </c>
      <c r="G2753">
        <f t="shared" si="681"/>
        <v>84.853288875119631</v>
      </c>
      <c r="H2753">
        <f t="shared" si="682"/>
        <v>52.792399842852205</v>
      </c>
      <c r="I2753">
        <f t="shared" si="702"/>
        <v>99.935569814216208</v>
      </c>
      <c r="J2753">
        <f t="shared" si="703"/>
        <v>9876.068776403632</v>
      </c>
      <c r="K2753">
        <f t="shared" si="704"/>
        <v>9987.1181140920817</v>
      </c>
      <c r="L2753">
        <f t="shared" si="705"/>
        <v>10.537994955799213</v>
      </c>
      <c r="M2753" s="1">
        <f t="shared" si="706"/>
        <v>473.86235028495742</v>
      </c>
      <c r="N2753" s="1">
        <f>IF(M2753&lt;'How to'!$B$35,0,M2753)</f>
        <v>473.86235028495742</v>
      </c>
      <c r="O2753" s="1">
        <f>(((ABS('How to'!$B$33))*(N2753))/(11.82))^(1/2)</f>
        <v>58.374991004772099</v>
      </c>
      <c r="P2753" s="1">
        <f>(((ABS('How to'!$B$33)+'How to'!$B$32)*(N2753))/(11.82))^(1/2)</f>
        <v>88.416774898099945</v>
      </c>
      <c r="Q2753">
        <f>IF(P2753=0,'How to'!$B$34,MIN(ROUNDDOWN(2*P2753,-1)/2,'How to'!$B$34))</f>
        <v>85</v>
      </c>
      <c r="R2753">
        <f t="shared" si="707"/>
        <v>80</v>
      </c>
      <c r="S2753" t="str">
        <f t="shared" si="708"/>
        <v/>
      </c>
      <c r="T2753">
        <f t="shared" si="709"/>
        <v>80</v>
      </c>
      <c r="U2753" t="str">
        <f t="shared" si="710"/>
        <v/>
      </c>
      <c r="W2753" t="str">
        <f t="shared" si="711"/>
        <v/>
      </c>
      <c r="X2753" t="str">
        <f t="shared" si="712"/>
        <v/>
      </c>
      <c r="AE2753" t="s">
        <v>52</v>
      </c>
    </row>
    <row r="2754" spans="1:31" x14ac:dyDescent="0.25">
      <c r="A2754">
        <v>46.05737062</v>
      </c>
      <c r="B2754">
        <v>-122.8944237</v>
      </c>
      <c r="C2754">
        <v>68.698614070000005</v>
      </c>
      <c r="D2754">
        <f t="shared" si="678"/>
        <v>182.63077170019687</v>
      </c>
      <c r="E2754">
        <f t="shared" si="679"/>
        <v>77.974941318473412</v>
      </c>
      <c r="F2754">
        <f t="shared" si="701"/>
        <v>198.58018593361425</v>
      </c>
      <c r="G2754">
        <f t="shared" si="681"/>
        <v>87.072999705273673</v>
      </c>
      <c r="H2754">
        <f t="shared" si="682"/>
        <v>48.999271806498619</v>
      </c>
      <c r="I2754">
        <f t="shared" si="702"/>
        <v>99.913141854521413</v>
      </c>
      <c r="J2754">
        <f t="shared" si="703"/>
        <v>9858.522561357202</v>
      </c>
      <c r="K2754">
        <f t="shared" si="704"/>
        <v>9982.635915241719</v>
      </c>
      <c r="L2754">
        <f t="shared" si="705"/>
        <v>11.14061730266851</v>
      </c>
      <c r="M2754" s="1">
        <f t="shared" si="706"/>
        <v>448.02884992964351</v>
      </c>
      <c r="N2754" s="1">
        <f>IF(M2754&lt;'How to'!$B$35,0,M2754)</f>
        <v>448.02884992964351</v>
      </c>
      <c r="O2754" s="1">
        <f>(((ABS('How to'!$B$33))*(N2754))/(11.82))^(1/2)</f>
        <v>56.761480531103878</v>
      </c>
      <c r="P2754" s="1">
        <f>(((ABS('How to'!$B$33)+'How to'!$B$32)*(N2754))/(11.82))^(1/2)</f>
        <v>85.972896280039237</v>
      </c>
      <c r="Q2754">
        <f>IF(P2754=0,'How to'!$B$34,MIN(ROUNDDOWN(2*P2754,-1)/2,'How to'!$B$34))</f>
        <v>85</v>
      </c>
      <c r="R2754">
        <f t="shared" si="707"/>
        <v>80</v>
      </c>
      <c r="S2754" t="str">
        <f t="shared" si="708"/>
        <v/>
      </c>
      <c r="T2754">
        <f t="shared" si="709"/>
        <v>80</v>
      </c>
      <c r="U2754" t="str">
        <f t="shared" si="710"/>
        <v/>
      </c>
      <c r="W2754" t="str">
        <f t="shared" si="711"/>
        <v/>
      </c>
      <c r="X2754" t="str">
        <f t="shared" si="712"/>
        <v/>
      </c>
      <c r="AE2754" t="s">
        <v>52</v>
      </c>
    </row>
    <row r="2755" spans="1:31" x14ac:dyDescent="0.25">
      <c r="A2755">
        <v>46.05757861</v>
      </c>
      <c r="B2755">
        <v>-122.8945465</v>
      </c>
      <c r="C2755">
        <v>68.723614069999996</v>
      </c>
      <c r="D2755">
        <f t="shared" si="678"/>
        <v>186.46572847532258</v>
      </c>
      <c r="E2755">
        <f t="shared" si="679"/>
        <v>67.963240510454924</v>
      </c>
      <c r="F2755">
        <f t="shared" si="701"/>
        <v>198.4652865276814</v>
      </c>
      <c r="G2755">
        <f t="shared" si="681"/>
        <v>89.309408460227374</v>
      </c>
      <c r="H2755">
        <f t="shared" si="682"/>
        <v>44.765846010506067</v>
      </c>
      <c r="I2755">
        <f t="shared" si="702"/>
        <v>99.900707748003853</v>
      </c>
      <c r="J2755">
        <f t="shared" si="703"/>
        <v>9847.1174891286682</v>
      </c>
      <c r="K2755">
        <f t="shared" si="704"/>
        <v>9980.1514085520776</v>
      </c>
      <c r="L2755">
        <f t="shared" si="705"/>
        <v>11.534033094430123</v>
      </c>
      <c r="M2755" s="1">
        <f t="shared" si="706"/>
        <v>432.63927400085112</v>
      </c>
      <c r="N2755" s="1">
        <f>IF(M2755&lt;'How to'!$B$35,0,M2755)</f>
        <v>432.63927400085112</v>
      </c>
      <c r="O2755" s="1">
        <f>(((ABS('How to'!$B$33))*(N2755))/(11.82))^(1/2)</f>
        <v>55.778097250012387</v>
      </c>
      <c r="P2755" s="1">
        <f>(((ABS('How to'!$B$33)+'How to'!$B$32)*(N2755))/(11.82))^(1/2)</f>
        <v>84.483430042764553</v>
      </c>
      <c r="Q2755">
        <f>IF(P2755=0,'How to'!$B$34,MIN(ROUNDDOWN(2*P2755,-1)/2,'How to'!$B$34))</f>
        <v>80</v>
      </c>
      <c r="R2755">
        <f t="shared" si="707"/>
        <v>80</v>
      </c>
      <c r="S2755" t="str">
        <f t="shared" si="708"/>
        <v/>
      </c>
      <c r="T2755">
        <f t="shared" si="709"/>
        <v>80</v>
      </c>
      <c r="U2755" t="str">
        <f t="shared" si="710"/>
        <v/>
      </c>
      <c r="W2755" t="str">
        <f t="shared" si="711"/>
        <v/>
      </c>
      <c r="X2755" t="str">
        <f t="shared" si="712"/>
        <v/>
      </c>
      <c r="AE2755" t="s">
        <v>52</v>
      </c>
    </row>
    <row r="2756" spans="1:31" x14ac:dyDescent="0.25">
      <c r="A2756">
        <v>46.057791729999998</v>
      </c>
      <c r="B2756">
        <v>-122.8946492</v>
      </c>
      <c r="C2756">
        <v>68.748614070000002</v>
      </c>
      <c r="D2756">
        <f t="shared" si="678"/>
        <v>189.91663297531059</v>
      </c>
      <c r="E2756">
        <f t="shared" si="679"/>
        <v>57.634892062733016</v>
      </c>
      <c r="F2756">
        <f t="shared" si="701"/>
        <v>198.46941392507239</v>
      </c>
      <c r="G2756">
        <f t="shared" si="681"/>
        <v>91.580326259872479</v>
      </c>
      <c r="H2756">
        <f t="shared" si="682"/>
        <v>39.844932367950797</v>
      </c>
      <c r="I2756">
        <f t="shared" si="702"/>
        <v>99.872793058326266</v>
      </c>
      <c r="J2756">
        <f t="shared" si="703"/>
        <v>9847.5270659404287</v>
      </c>
      <c r="K2756">
        <f t="shared" si="704"/>
        <v>9974.5747932712638</v>
      </c>
      <c r="L2756">
        <f t="shared" si="705"/>
        <v>11.271545028559093</v>
      </c>
      <c r="M2756" s="1">
        <f t="shared" si="706"/>
        <v>442.46706054930127</v>
      </c>
      <c r="N2756" s="1">
        <f>IF(M2756&lt;'How to'!$B$35,0,M2756)</f>
        <v>442.46706054930127</v>
      </c>
      <c r="O2756" s="1">
        <f>(((ABS('How to'!$B$33))*(N2756))/(11.82))^(1/2)</f>
        <v>56.408064359294571</v>
      </c>
      <c r="P2756" s="1">
        <f>(((ABS('How to'!$B$33)+'How to'!$B$32)*(N2756))/(11.82))^(1/2)</f>
        <v>85.437599955870937</v>
      </c>
      <c r="Q2756">
        <f>IF(P2756=0,'How to'!$B$34,MIN(ROUNDDOWN(2*P2756,-1)/2,'How to'!$B$34))</f>
        <v>85</v>
      </c>
      <c r="R2756">
        <f t="shared" si="707"/>
        <v>80</v>
      </c>
      <c r="S2756" t="str">
        <f t="shared" si="708"/>
        <v/>
      </c>
      <c r="T2756">
        <f t="shared" si="709"/>
        <v>80</v>
      </c>
      <c r="U2756" t="str">
        <f t="shared" si="710"/>
        <v/>
      </c>
      <c r="W2756" t="str">
        <f t="shared" si="711"/>
        <v/>
      </c>
      <c r="X2756" t="str">
        <f t="shared" si="712"/>
        <v/>
      </c>
      <c r="AE2756" t="s">
        <v>52</v>
      </c>
    </row>
    <row r="2757" spans="1:31" x14ac:dyDescent="0.25">
      <c r="A2757">
        <v>46.058008890000004</v>
      </c>
      <c r="B2757">
        <v>-122.894733</v>
      </c>
      <c r="C2757">
        <v>68.773614069999994</v>
      </c>
      <c r="D2757">
        <f t="shared" si="678"/>
        <v>192.87216569965096</v>
      </c>
      <c r="E2757">
        <f t="shared" si="679"/>
        <v>46.549590361530626</v>
      </c>
      <c r="F2757">
        <f t="shared" si="701"/>
        <v>198.41002158283214</v>
      </c>
      <c r="G2757">
        <f t="shared" si="681"/>
        <v>93.697623150253463</v>
      </c>
      <c r="H2757">
        <f t="shared" si="682"/>
        <v>34.522359836751306</v>
      </c>
      <c r="I2757">
        <f t="shared" si="702"/>
        <v>99.855084561103126</v>
      </c>
      <c r="J2757">
        <f t="shared" si="703"/>
        <v>9841.6341661249789</v>
      </c>
      <c r="K2757">
        <f t="shared" si="704"/>
        <v>9971.0379127050564</v>
      </c>
      <c r="L2757">
        <f t="shared" si="705"/>
        <v>11.375576758128684</v>
      </c>
      <c r="M2757" s="1">
        <f t="shared" si="706"/>
        <v>438.26515897666542</v>
      </c>
      <c r="N2757" s="1">
        <f>IF(M2757&lt;'How to'!$B$35,0,M2757)</f>
        <v>438.26515897666542</v>
      </c>
      <c r="O2757" s="1">
        <f>(((ABS('How to'!$B$33))*(N2757))/(11.82))^(1/2)</f>
        <v>56.139585004569874</v>
      </c>
      <c r="P2757" s="1">
        <f>(((ABS('How to'!$B$33)+'How to'!$B$32)*(N2757))/(11.82))^(1/2)</f>
        <v>85.030951864575457</v>
      </c>
      <c r="Q2757">
        <f>IF(P2757=0,'How to'!$B$34,MIN(ROUNDDOWN(2*P2757,-1)/2,'How to'!$B$34))</f>
        <v>85</v>
      </c>
      <c r="R2757">
        <f t="shared" si="707"/>
        <v>80</v>
      </c>
      <c r="S2757" t="str">
        <f t="shared" si="708"/>
        <v/>
      </c>
      <c r="T2757">
        <f t="shared" si="709"/>
        <v>80</v>
      </c>
      <c r="U2757" t="str">
        <f t="shared" si="710"/>
        <v/>
      </c>
      <c r="W2757" t="str">
        <f t="shared" si="711"/>
        <v/>
      </c>
      <c r="X2757" t="str">
        <f t="shared" si="712"/>
        <v/>
      </c>
      <c r="AE2757" t="s">
        <v>52</v>
      </c>
    </row>
    <row r="2758" spans="1:31" x14ac:dyDescent="0.25">
      <c r="A2758">
        <v>46.05822903</v>
      </c>
      <c r="B2758">
        <v>-122.8947988</v>
      </c>
      <c r="C2758">
        <v>68.798614069999999</v>
      </c>
      <c r="D2758">
        <f t="shared" si="678"/>
        <v>195.24661063495222</v>
      </c>
      <c r="E2758">
        <f t="shared" si="679"/>
        <v>35.194007330850503</v>
      </c>
      <c r="F2758">
        <f t="shared" si="701"/>
        <v>198.39318818054363</v>
      </c>
      <c r="G2758">
        <f t="shared" si="681"/>
        <v>95.557771994923201</v>
      </c>
      <c r="H2758">
        <f t="shared" si="682"/>
        <v>28.975804868889512</v>
      </c>
      <c r="I2758">
        <f t="shared" si="702"/>
        <v>99.854319167643865</v>
      </c>
      <c r="J2758">
        <f t="shared" si="703"/>
        <v>9839.9642791101487</v>
      </c>
      <c r="K2758">
        <f t="shared" si="704"/>
        <v>9970.8850564336899</v>
      </c>
      <c r="L2758">
        <f t="shared" si="705"/>
        <v>11.442061760169851</v>
      </c>
      <c r="M2758" s="1">
        <f t="shared" si="706"/>
        <v>435.71190513682723</v>
      </c>
      <c r="N2758" s="1">
        <f>IF(M2758&lt;'How to'!$B$35,0,M2758)</f>
        <v>435.71190513682723</v>
      </c>
      <c r="O2758" s="1">
        <f>(((ABS('How to'!$B$33))*(N2758))/(11.82))^(1/2)</f>
        <v>55.975816581949928</v>
      </c>
      <c r="P2758" s="1">
        <f>(((ABS('How to'!$B$33)+'How to'!$B$32)*(N2758))/(11.82))^(1/2)</f>
        <v>84.782902562828752</v>
      </c>
      <c r="Q2758">
        <f>IF(P2758=0,'How to'!$B$34,MIN(ROUNDDOWN(2*P2758,-1)/2,'How to'!$B$34))</f>
        <v>80</v>
      </c>
      <c r="R2758">
        <f t="shared" si="707"/>
        <v>80</v>
      </c>
      <c r="S2758" t="str">
        <f t="shared" si="708"/>
        <v/>
      </c>
      <c r="T2758">
        <f t="shared" si="709"/>
        <v>80</v>
      </c>
      <c r="U2758" t="str">
        <f t="shared" si="710"/>
        <v/>
      </c>
      <c r="W2758" t="str">
        <f t="shared" si="711"/>
        <v/>
      </c>
      <c r="X2758" t="str">
        <f t="shared" si="712"/>
        <v/>
      </c>
      <c r="AE2758" t="s">
        <v>52</v>
      </c>
    </row>
    <row r="2759" spans="1:31" x14ac:dyDescent="0.25">
      <c r="A2759">
        <v>46.058451380000001</v>
      </c>
      <c r="B2759">
        <v>-122.8948468</v>
      </c>
      <c r="C2759">
        <v>68.823614070000005</v>
      </c>
      <c r="D2759">
        <f t="shared" si="678"/>
        <v>197.05221292485459</v>
      </c>
      <c r="E2759">
        <f t="shared" si="679"/>
        <v>23.799890243303999</v>
      </c>
      <c r="F2759">
        <f t="shared" si="701"/>
        <v>198.48427996739576</v>
      </c>
      <c r="G2759">
        <f t="shared" si="681"/>
        <v>97.156320015095218</v>
      </c>
      <c r="H2759">
        <f t="shared" si="682"/>
        <v>23.197547270749943</v>
      </c>
      <c r="I2759">
        <f t="shared" si="702"/>
        <v>99.887320107480448</v>
      </c>
      <c r="J2759">
        <f t="shared" si="703"/>
        <v>9849.0023485438851</v>
      </c>
      <c r="K2759">
        <f t="shared" si="704"/>
        <v>9977.4767182542673</v>
      </c>
      <c r="L2759">
        <f t="shared" si="705"/>
        <v>11.334653488765426</v>
      </c>
      <c r="M2759" s="1">
        <f t="shared" si="706"/>
        <v>440.13152797937971</v>
      </c>
      <c r="N2759" s="1">
        <f>IF(M2759&lt;'How to'!$B$35,0,M2759)</f>
        <v>440.13152797937971</v>
      </c>
      <c r="O2759" s="1">
        <f>(((ABS('How to'!$B$33))*(N2759))/(11.82))^(1/2)</f>
        <v>56.258994301214038</v>
      </c>
      <c r="P2759" s="1">
        <f>(((ABS('How to'!$B$33)+'How to'!$B$32)*(N2759))/(11.82))^(1/2)</f>
        <v>85.211813304044711</v>
      </c>
      <c r="Q2759">
        <f>IF(P2759=0,'How to'!$B$34,MIN(ROUNDDOWN(2*P2759,-1)/2,'How to'!$B$34))</f>
        <v>85</v>
      </c>
      <c r="R2759">
        <f t="shared" si="707"/>
        <v>80</v>
      </c>
      <c r="S2759" t="str">
        <f t="shared" si="708"/>
        <v/>
      </c>
      <c r="T2759">
        <f t="shared" si="709"/>
        <v>80</v>
      </c>
      <c r="U2759" t="str">
        <f t="shared" si="710"/>
        <v/>
      </c>
      <c r="W2759" t="str">
        <f t="shared" si="711"/>
        <v/>
      </c>
      <c r="X2759" t="str">
        <f t="shared" si="712"/>
        <v/>
      </c>
      <c r="AE2759" t="s">
        <v>52</v>
      </c>
    </row>
    <row r="2760" spans="1:31" x14ac:dyDescent="0.25">
      <c r="A2760">
        <v>46.058675100000002</v>
      </c>
      <c r="B2760">
        <v>-122.8948795</v>
      </c>
      <c r="C2760">
        <v>68.848614069999996</v>
      </c>
      <c r="D2760">
        <f t="shared" si="678"/>
        <v>198.18544543528387</v>
      </c>
      <c r="E2760">
        <f t="shared" si="679"/>
        <v>12.907969965511056</v>
      </c>
      <c r="F2760">
        <f t="shared" si="701"/>
        <v>198.60535358094558</v>
      </c>
      <c r="G2760">
        <f t="shared" si="681"/>
        <v>98.336306715438127</v>
      </c>
      <c r="H2760">
        <f t="shared" si="682"/>
        <v>17.790122669718485</v>
      </c>
      <c r="I2760">
        <f t="shared" si="702"/>
        <v>99.932565678243009</v>
      </c>
      <c r="J2760">
        <f t="shared" si="703"/>
        <v>9861.021617753102</v>
      </c>
      <c r="K2760">
        <f t="shared" si="704"/>
        <v>9986.5176830363525</v>
      </c>
      <c r="L2760">
        <f t="shared" si="705"/>
        <v>11.202502634824532</v>
      </c>
      <c r="M2760" s="1">
        <f t="shared" si="706"/>
        <v>445.72708476728582</v>
      </c>
      <c r="N2760" s="1">
        <f>IF(M2760&lt;'How to'!$B$35,0,M2760)</f>
        <v>445.72708476728582</v>
      </c>
      <c r="O2760" s="1">
        <f>(((ABS('How to'!$B$33))*(N2760))/(11.82))^(1/2)</f>
        <v>56.615485649525091</v>
      </c>
      <c r="P2760" s="1">
        <f>(((ABS('How to'!$B$33)+'How to'!$B$32)*(N2760))/(11.82))^(1/2)</f>
        <v>85.751767396614284</v>
      </c>
      <c r="Q2760">
        <f>IF(P2760=0,'How to'!$B$34,MIN(ROUNDDOWN(2*P2760,-1)/2,'How to'!$B$34))</f>
        <v>85</v>
      </c>
      <c r="R2760">
        <f t="shared" si="707"/>
        <v>80</v>
      </c>
      <c r="S2760" t="str">
        <f t="shared" si="708"/>
        <v/>
      </c>
      <c r="T2760">
        <f t="shared" si="709"/>
        <v>80</v>
      </c>
      <c r="U2760" t="str">
        <f t="shared" si="710"/>
        <v/>
      </c>
      <c r="W2760" t="str">
        <f t="shared" si="711"/>
        <v/>
      </c>
      <c r="X2760" t="str">
        <f t="shared" si="712"/>
        <v/>
      </c>
      <c r="AE2760" t="s">
        <v>52</v>
      </c>
    </row>
    <row r="2761" spans="1:31" x14ac:dyDescent="0.25">
      <c r="A2761">
        <v>46.058899789999998</v>
      </c>
      <c r="B2761">
        <v>-122.8948887</v>
      </c>
      <c r="C2761">
        <v>68.873614070000002</v>
      </c>
      <c r="D2761">
        <f t="shared" si="678"/>
        <v>198.72200542459362</v>
      </c>
      <c r="E2761">
        <f t="shared" si="679"/>
        <v>2.4332698937412971</v>
      </c>
      <c r="F2761">
        <f t="shared" si="701"/>
        <v>198.73690206488578</v>
      </c>
      <c r="G2761">
        <f t="shared" si="681"/>
        <v>99.174542549397501</v>
      </c>
      <c r="H2761">
        <f t="shared" si="682"/>
        <v>12.027403150761813</v>
      </c>
      <c r="I2761">
        <f t="shared" si="702"/>
        <v>99.901192767820405</v>
      </c>
      <c r="J2761">
        <f t="shared" si="703"/>
        <v>9874.0890605870009</v>
      </c>
      <c r="K2761">
        <f t="shared" si="704"/>
        <v>9980.2483164332116</v>
      </c>
      <c r="L2761">
        <f t="shared" si="705"/>
        <v>10.303361385791082</v>
      </c>
      <c r="M2761" s="1">
        <f t="shared" si="706"/>
        <v>484.32001667904893</v>
      </c>
      <c r="N2761" s="1">
        <f>IF(M2761&lt;'How to'!$B$35,0,M2761)</f>
        <v>484.32001667904893</v>
      </c>
      <c r="O2761" s="1">
        <f>(((ABS('How to'!$B$33))*(N2761))/(11.82))^(1/2)</f>
        <v>59.015614540020742</v>
      </c>
      <c r="P2761" s="1">
        <f>(((ABS('How to'!$B$33)+'How to'!$B$32)*(N2761))/(11.82))^(1/2)</f>
        <v>89.387085401546088</v>
      </c>
      <c r="Q2761">
        <f>IF(P2761=0,'How to'!$B$34,MIN(ROUNDDOWN(2*P2761,-1)/2,'How to'!$B$34))</f>
        <v>85</v>
      </c>
      <c r="R2761">
        <f t="shared" si="707"/>
        <v>80</v>
      </c>
      <c r="S2761" t="str">
        <f t="shared" si="708"/>
        <v/>
      </c>
      <c r="T2761">
        <f t="shared" si="709"/>
        <v>80</v>
      </c>
      <c r="U2761" t="str">
        <f t="shared" si="710"/>
        <v/>
      </c>
      <c r="W2761" t="str">
        <f t="shared" si="711"/>
        <v/>
      </c>
      <c r="X2761" t="str">
        <f t="shared" si="712"/>
        <v/>
      </c>
      <c r="AE2761" t="s">
        <v>52</v>
      </c>
    </row>
    <row r="2762" spans="1:31" x14ac:dyDescent="0.25">
      <c r="A2762">
        <v>46.05912455</v>
      </c>
      <c r="B2762">
        <v>-122.8948793</v>
      </c>
      <c r="C2762">
        <v>68.898614069999994</v>
      </c>
      <c r="D2762">
        <f t="shared" si="678"/>
        <v>198.83443812019567</v>
      </c>
      <c r="E2762">
        <f t="shared" si="679"/>
        <v>7.1916350805560247</v>
      </c>
      <c r="F2762">
        <f t="shared" si="701"/>
        <v>198.96445259821115</v>
      </c>
      <c r="G2762">
        <f t="shared" si="681"/>
        <v>99.688838640029005</v>
      </c>
      <c r="H2762">
        <f t="shared" si="682"/>
        <v>6.218381700634338</v>
      </c>
      <c r="I2762">
        <f t="shared" si="702"/>
        <v>99.882595182406646</v>
      </c>
      <c r="J2762">
        <f t="shared" si="703"/>
        <v>9896.7133494264526</v>
      </c>
      <c r="K2762">
        <f t="shared" si="704"/>
        <v>9976.5328203725239</v>
      </c>
      <c r="L2762">
        <f t="shared" si="705"/>
        <v>8.9341743292859075</v>
      </c>
      <c r="M2762" s="1">
        <f t="shared" si="706"/>
        <v>558.33546854295207</v>
      </c>
      <c r="N2762" s="1">
        <f>IF(M2762&lt;'How to'!$B$35,0,M2762)</f>
        <v>558.33546854295207</v>
      </c>
      <c r="O2762" s="1">
        <f>(((ABS('How to'!$B$33))*(N2762))/(11.82))^(1/2)</f>
        <v>63.36483865023353</v>
      </c>
      <c r="P2762" s="1">
        <f>(((ABS('How to'!$B$33)+'How to'!$B$32)*(N2762))/(11.82))^(1/2)</f>
        <v>95.974570256192777</v>
      </c>
      <c r="Q2762">
        <f>IF(P2762=0,'How to'!$B$34,MIN(ROUNDDOWN(2*P2762,-1)/2,'How to'!$B$34))</f>
        <v>95</v>
      </c>
      <c r="R2762">
        <f t="shared" si="707"/>
        <v>80</v>
      </c>
      <c r="S2762" t="str">
        <f t="shared" si="708"/>
        <v/>
      </c>
      <c r="T2762">
        <f t="shared" si="709"/>
        <v>80</v>
      </c>
      <c r="U2762" t="str">
        <f t="shared" si="710"/>
        <v/>
      </c>
      <c r="W2762" t="str">
        <f t="shared" si="711"/>
        <v/>
      </c>
      <c r="X2762" t="str">
        <f t="shared" si="712"/>
        <v/>
      </c>
      <c r="AE2762" t="s">
        <v>52</v>
      </c>
    </row>
    <row r="2763" spans="1:31" x14ac:dyDescent="0.25">
      <c r="A2763">
        <v>46.059348759999999</v>
      </c>
      <c r="B2763">
        <v>-122.8948546</v>
      </c>
      <c r="C2763">
        <v>68.923614069999999</v>
      </c>
      <c r="D2763">
        <f t="shared" ref="D2763:D2826" si="713">ABS($A2759-$A2767)*111.3195*1000</f>
        <v>198.65521372460407</v>
      </c>
      <c r="E2763">
        <f t="shared" ref="E2763:E2826" si="714">ABS($B2759-$B2767)*111.3195*1000*COS(RADIANS($A2763))</f>
        <v>15.680945147355468</v>
      </c>
      <c r="F2763">
        <f t="shared" si="701"/>
        <v>199.27314415315098</v>
      </c>
      <c r="G2763">
        <f t="shared" ref="G2763:G2826" si="715">ABS($A2759-$A2763)*111.3195*1000</f>
        <v>99.895892909759368</v>
      </c>
      <c r="H2763">
        <f t="shared" ref="H2763:H2826" si="716">ABS($B2759-$B2763)*111.3195*1000*COS(RADIANS($A2761))</f>
        <v>0.60252397430514726</v>
      </c>
      <c r="I2763">
        <f t="shared" si="702"/>
        <v>99.89770996062785</v>
      </c>
      <c r="J2763">
        <f t="shared" si="703"/>
        <v>9927.4464951706232</v>
      </c>
      <c r="K2763">
        <f t="shared" si="704"/>
        <v>9979.552455377725</v>
      </c>
      <c r="L2763">
        <f t="shared" si="705"/>
        <v>7.2184458304472869</v>
      </c>
      <c r="M2763" s="1">
        <f t="shared" si="706"/>
        <v>691.2535391818094</v>
      </c>
      <c r="N2763" s="1">
        <f>IF(M2763&lt;'How to'!$B$35,0,M2763)</f>
        <v>691.2535391818094</v>
      </c>
      <c r="O2763" s="1">
        <f>(((ABS('How to'!$B$33))*(N2763))/(11.82))^(1/2)</f>
        <v>70.504917464466388</v>
      </c>
      <c r="P2763" s="1">
        <f>(((ABS('How to'!$B$33)+'How to'!$B$32)*(N2763))/(11.82))^(1/2)</f>
        <v>106.78917991019875</v>
      </c>
      <c r="Q2763">
        <f>IF(P2763=0,'How to'!$B$34,MIN(ROUNDDOWN(2*P2763,-1)/2,'How to'!$B$34))</f>
        <v>105</v>
      </c>
      <c r="R2763">
        <f t="shared" si="707"/>
        <v>80</v>
      </c>
      <c r="S2763" t="str">
        <f t="shared" si="708"/>
        <v/>
      </c>
      <c r="T2763">
        <f t="shared" si="709"/>
        <v>80</v>
      </c>
      <c r="U2763" t="str">
        <f t="shared" si="710"/>
        <v/>
      </c>
      <c r="W2763" t="str">
        <f t="shared" si="711"/>
        <v/>
      </c>
      <c r="X2763" t="str">
        <f t="shared" si="712"/>
        <v/>
      </c>
      <c r="AE2763" t="s">
        <v>52</v>
      </c>
    </row>
    <row r="2764" spans="1:31" x14ac:dyDescent="0.25">
      <c r="A2764">
        <v>46.059572060000001</v>
      </c>
      <c r="B2764">
        <v>-122.8948163</v>
      </c>
      <c r="C2764">
        <v>68.948614070000005</v>
      </c>
      <c r="D2764">
        <f t="shared" si="713"/>
        <v>198.30233090967238</v>
      </c>
      <c r="E2764">
        <f t="shared" si="714"/>
        <v>23.104195693713763</v>
      </c>
      <c r="F2764">
        <f t="shared" si="701"/>
        <v>199.64372843358396</v>
      </c>
      <c r="G2764">
        <f t="shared" si="715"/>
        <v>99.849138719845755</v>
      </c>
      <c r="H2764">
        <f t="shared" si="716"/>
        <v>4.8819692490237943</v>
      </c>
      <c r="I2764">
        <f t="shared" si="702"/>
        <v>99.9684156463601</v>
      </c>
      <c r="J2764">
        <f t="shared" si="703"/>
        <v>9964.4045757156546</v>
      </c>
      <c r="K2764">
        <f t="shared" si="704"/>
        <v>9993.6841268434146</v>
      </c>
      <c r="L2764">
        <f t="shared" si="705"/>
        <v>5.411058226240038</v>
      </c>
      <c r="M2764" s="1">
        <f t="shared" si="706"/>
        <v>923.45006364750293</v>
      </c>
      <c r="N2764" s="1">
        <f>IF(M2764&lt;'How to'!$B$35,0,M2764)</f>
        <v>923.45006364750293</v>
      </c>
      <c r="O2764" s="1">
        <f>(((ABS('How to'!$B$33))*(N2764))/(11.82))^(1/2)</f>
        <v>81.490584411445525</v>
      </c>
      <c r="P2764" s="1">
        <f>(((ABS('How to'!$B$33)+'How to'!$B$32)*(N2764))/(11.82))^(1/2)</f>
        <v>123.42844999551913</v>
      </c>
      <c r="Q2764">
        <f>IF(P2764=0,'How to'!$B$34,MIN(ROUNDDOWN(2*P2764,-1)/2,'How to'!$B$34))</f>
        <v>120</v>
      </c>
      <c r="R2764">
        <f t="shared" si="707"/>
        <v>80</v>
      </c>
      <c r="S2764" t="str">
        <f t="shared" si="708"/>
        <v/>
      </c>
      <c r="T2764">
        <f t="shared" si="709"/>
        <v>80</v>
      </c>
      <c r="U2764" t="str">
        <f t="shared" si="710"/>
        <v/>
      </c>
      <c r="W2764" t="str">
        <f t="shared" si="711"/>
        <v/>
      </c>
      <c r="X2764" t="str">
        <f t="shared" si="712"/>
        <v/>
      </c>
      <c r="AE2764" t="s">
        <v>52</v>
      </c>
    </row>
    <row r="2765" spans="1:31" x14ac:dyDescent="0.25">
      <c r="A2765">
        <v>46.05979404</v>
      </c>
      <c r="B2765">
        <v>-122.89476449999999</v>
      </c>
      <c r="C2765">
        <v>68.973614069999996</v>
      </c>
      <c r="D2765">
        <f t="shared" si="713"/>
        <v>197.83701539992967</v>
      </c>
      <c r="E2765">
        <f t="shared" si="714"/>
        <v>28.727568819290934</v>
      </c>
      <c r="F2765">
        <f t="shared" si="701"/>
        <v>199.9118752666262</v>
      </c>
      <c r="G2765">
        <f t="shared" si="715"/>
        <v>99.547462875196118</v>
      </c>
      <c r="H2765">
        <f t="shared" si="716"/>
        <v>9.5939575731054632</v>
      </c>
      <c r="I2765">
        <f t="shared" si="702"/>
        <v>100.00870655499499</v>
      </c>
      <c r="J2765">
        <f t="shared" si="703"/>
        <v>9991.1894681547783</v>
      </c>
      <c r="K2765">
        <f t="shared" si="704"/>
        <v>10001.741386803098</v>
      </c>
      <c r="L2765">
        <f t="shared" si="705"/>
        <v>3.2483716918357373</v>
      </c>
      <c r="M2765" s="1">
        <f t="shared" si="706"/>
        <v>1539.5007615570712</v>
      </c>
      <c r="N2765" s="1">
        <f>IF(M2765&lt;'How to'!$B$35,0,M2765)</f>
        <v>1539.5007615570712</v>
      </c>
      <c r="O2765" s="1">
        <f>(((ABS('How to'!$B$33))*(N2765))/(11.82))^(1/2)</f>
        <v>105.21815413908283</v>
      </c>
      <c r="P2765" s="1">
        <f>(((ABS('How to'!$B$33)+'How to'!$B$32)*(N2765))/(11.82))^(1/2)</f>
        <v>159.36704553750346</v>
      </c>
      <c r="Q2765">
        <f>IF(P2765=0,'How to'!$B$34,MIN(ROUNDDOWN(2*P2765,-1)/2,'How to'!$B$34))</f>
        <v>145</v>
      </c>
      <c r="R2765">
        <f t="shared" si="707"/>
        <v>80</v>
      </c>
      <c r="S2765" t="str">
        <f t="shared" si="708"/>
        <v/>
      </c>
      <c r="T2765">
        <f t="shared" si="709"/>
        <v>80</v>
      </c>
      <c r="U2765" t="str">
        <f t="shared" si="710"/>
        <v/>
      </c>
      <c r="W2765" t="str">
        <f t="shared" si="711"/>
        <v/>
      </c>
      <c r="X2765" t="str">
        <f t="shared" si="712"/>
        <v/>
      </c>
      <c r="AE2765" t="s">
        <v>52</v>
      </c>
    </row>
    <row r="2766" spans="1:31" x14ac:dyDescent="0.25">
      <c r="A2766">
        <v>46.060015190000001</v>
      </c>
      <c r="B2766">
        <v>-122.8947057</v>
      </c>
      <c r="C2766">
        <v>68.998614070000002</v>
      </c>
      <c r="D2766">
        <f t="shared" si="713"/>
        <v>197.36390752533316</v>
      </c>
      <c r="E2766">
        <f t="shared" si="714"/>
        <v>32.921862842809809</v>
      </c>
      <c r="F2766">
        <f t="shared" si="701"/>
        <v>200.09088196794235</v>
      </c>
      <c r="G2766">
        <f t="shared" si="715"/>
        <v>99.145599480166638</v>
      </c>
      <c r="H2766">
        <f t="shared" si="716"/>
        <v>13.409857479977619</v>
      </c>
      <c r="I2766">
        <f t="shared" si="702"/>
        <v>100.04835917652488</v>
      </c>
      <c r="J2766">
        <f t="shared" si="703"/>
        <v>10009.09026167726</v>
      </c>
      <c r="K2766">
        <f t="shared" si="704"/>
        <v>10009.674173914931</v>
      </c>
      <c r="L2766">
        <f t="shared" si="705"/>
        <v>0.76414150369616052</v>
      </c>
      <c r="M2766" s="1">
        <f t="shared" si="706"/>
        <v>6549.620800269342</v>
      </c>
      <c r="N2766" s="1">
        <f>IF(M2766&lt;'How to'!$B$35,0,M2766)</f>
        <v>6549.620800269342</v>
      </c>
      <c r="O2766" s="1">
        <f>(((ABS('How to'!$B$33))*(N2766))/(11.82))^(1/2)</f>
        <v>217.02451927077698</v>
      </c>
      <c r="P2766" s="1">
        <f>(((ABS('How to'!$B$33)+'How to'!$B$32)*(N2766))/(11.82))^(1/2)</f>
        <v>328.71282269086765</v>
      </c>
      <c r="Q2766">
        <f>IF(P2766=0,'How to'!$B$34,MIN(ROUNDDOWN(2*P2766,-1)/2,'How to'!$B$34))</f>
        <v>145</v>
      </c>
      <c r="R2766">
        <f t="shared" si="707"/>
        <v>80</v>
      </c>
      <c r="S2766" t="str">
        <f t="shared" si="708"/>
        <v/>
      </c>
      <c r="T2766">
        <f t="shared" si="709"/>
        <v>80</v>
      </c>
      <c r="U2766" t="str">
        <f t="shared" si="710"/>
        <v/>
      </c>
      <c r="W2766" t="str">
        <f t="shared" si="711"/>
        <v/>
      </c>
      <c r="X2766" t="str">
        <f t="shared" si="712"/>
        <v/>
      </c>
      <c r="AE2766" t="s">
        <v>52</v>
      </c>
    </row>
    <row r="2767" spans="1:31" x14ac:dyDescent="0.25">
      <c r="A2767">
        <v>46.060235929999997</v>
      </c>
      <c r="B2767">
        <v>-122.8946438</v>
      </c>
      <c r="C2767">
        <v>69.023614069999994</v>
      </c>
      <c r="D2767">
        <f t="shared" si="713"/>
        <v>196.95313857035785</v>
      </c>
      <c r="E2767">
        <f t="shared" si="714"/>
        <v>35.918829234549598</v>
      </c>
      <c r="F2767">
        <f t="shared" si="701"/>
        <v>200.20165105786543</v>
      </c>
      <c r="G2767">
        <f t="shared" si="715"/>
        <v>98.759320814844699</v>
      </c>
      <c r="H2767">
        <f t="shared" si="716"/>
        <v>16.283332905094277</v>
      </c>
      <c r="I2767">
        <f t="shared" si="702"/>
        <v>100.09270891682142</v>
      </c>
      <c r="J2767">
        <f t="shared" si="703"/>
        <v>10020.175271573828</v>
      </c>
      <c r="K2767">
        <f t="shared" si="704"/>
        <v>10018.550378307542</v>
      </c>
      <c r="L2767">
        <f t="shared" si="705"/>
        <v>0</v>
      </c>
      <c r="M2767" s="1">
        <f t="shared" si="706"/>
        <v>0</v>
      </c>
      <c r="N2767" s="1">
        <f>IF(M2767&lt;'How to'!$B$35,0,M2767)</f>
        <v>0</v>
      </c>
      <c r="O2767" s="1">
        <f>(((ABS('How to'!$B$33))*(N2767))/(11.82))^(1/2)</f>
        <v>0</v>
      </c>
      <c r="P2767" s="1">
        <f>(((ABS('How to'!$B$33)+'How to'!$B$32)*(N2767))/(11.82))^(1/2)</f>
        <v>0</v>
      </c>
      <c r="Q2767">
        <f>IF(P2767=0,'How to'!$B$34,MIN(ROUNDDOWN(2*P2767,-1)/2,'How to'!$B$34))</f>
        <v>145</v>
      </c>
      <c r="R2767">
        <f t="shared" si="707"/>
        <v>80</v>
      </c>
      <c r="S2767" t="str">
        <f t="shared" si="708"/>
        <v/>
      </c>
      <c r="T2767">
        <f t="shared" si="709"/>
        <v>80</v>
      </c>
      <c r="U2767" t="str">
        <f t="shared" si="710"/>
        <v/>
      </c>
      <c r="W2767" t="str">
        <f t="shared" si="711"/>
        <v/>
      </c>
      <c r="X2767" t="str">
        <f t="shared" si="712"/>
        <v/>
      </c>
      <c r="AE2767" t="s">
        <v>52</v>
      </c>
    </row>
    <row r="2768" spans="1:31" x14ac:dyDescent="0.25">
      <c r="A2768">
        <v>46.060456479999999</v>
      </c>
      <c r="B2768">
        <v>-122.8945804</v>
      </c>
      <c r="C2768">
        <v>69.048614069999999</v>
      </c>
      <c r="D2768">
        <f t="shared" si="713"/>
        <v>196.74942388511283</v>
      </c>
      <c r="E2768">
        <f t="shared" si="714"/>
        <v>37.301362047647032</v>
      </c>
      <c r="F2768">
        <f t="shared" si="701"/>
        <v>200.25415703483773</v>
      </c>
      <c r="G2768">
        <f t="shared" si="715"/>
        <v>98.453192189826638</v>
      </c>
      <c r="H2768">
        <f t="shared" si="716"/>
        <v>18.222119767673394</v>
      </c>
      <c r="I2768">
        <f t="shared" si="702"/>
        <v>100.12530499925768</v>
      </c>
      <c r="J2768">
        <f t="shared" si="703"/>
        <v>10025.431852433363</v>
      </c>
      <c r="K2768">
        <f t="shared" si="704"/>
        <v>10025.076701194375</v>
      </c>
      <c r="L2768">
        <f t="shared" si="705"/>
        <v>0</v>
      </c>
      <c r="M2768" s="1">
        <f t="shared" si="706"/>
        <v>0</v>
      </c>
      <c r="N2768" s="1">
        <f>IF(M2768&lt;'How to'!$B$35,0,M2768)</f>
        <v>0</v>
      </c>
      <c r="O2768" s="1">
        <f>(((ABS('How to'!$B$33))*(N2768))/(11.82))^(1/2)</f>
        <v>0</v>
      </c>
      <c r="P2768" s="1">
        <f>(((ABS('How to'!$B$33)+'How to'!$B$32)*(N2768))/(11.82))^(1/2)</f>
        <v>0</v>
      </c>
      <c r="Q2768">
        <f>IF(P2768=0,'How to'!$B$34,MIN(ROUNDDOWN(2*P2768,-1)/2,'How to'!$B$34))</f>
        <v>145</v>
      </c>
      <c r="R2768">
        <f t="shared" si="707"/>
        <v>80</v>
      </c>
      <c r="S2768" t="str">
        <f t="shared" si="708"/>
        <v/>
      </c>
      <c r="T2768">
        <f t="shared" si="709"/>
        <v>80</v>
      </c>
      <c r="U2768" t="str">
        <f t="shared" si="710"/>
        <v/>
      </c>
      <c r="W2768" t="str">
        <f t="shared" si="711"/>
        <v/>
      </c>
      <c r="X2768" t="str">
        <f t="shared" si="712"/>
        <v/>
      </c>
      <c r="AE2768" t="s">
        <v>52</v>
      </c>
    </row>
    <row r="2769" spans="1:31" x14ac:dyDescent="0.25">
      <c r="A2769">
        <v>46.060676989999997</v>
      </c>
      <c r="B2769">
        <v>-122.89451680000001</v>
      </c>
      <c r="C2769">
        <v>69.073614070000005</v>
      </c>
      <c r="D2769">
        <f t="shared" si="713"/>
        <v>196.78615931998843</v>
      </c>
      <c r="E2769">
        <f t="shared" si="714"/>
        <v>37.0849293764186</v>
      </c>
      <c r="F2769">
        <f t="shared" ref="F2769:F2832" si="717">SQRT((D2769^2)+(E2769^2))</f>
        <v>200.25005489828416</v>
      </c>
      <c r="G2769">
        <f t="shared" si="715"/>
        <v>98.289552524733566</v>
      </c>
      <c r="H2769">
        <f t="shared" si="716"/>
        <v>19.133535485765165</v>
      </c>
      <c r="I2769">
        <f t="shared" ref="I2769:I2832" si="718">SQRT((G2769^2)+(H2769^2))</f>
        <v>100.13455105855017</v>
      </c>
      <c r="J2769">
        <f t="shared" ref="J2769:J2832" si="719">(F2769/2)^2</f>
        <v>10025.021121691456</v>
      </c>
      <c r="K2769">
        <f t="shared" ref="K2769:K2832" si="720">I2769^2</f>
        <v>10026.928315697391</v>
      </c>
      <c r="L2769">
        <f t="shared" ref="L2769:L2832" si="721">IFERROR(SQRT(K2769-J2769),0)</f>
        <v>1.3810119499608966</v>
      </c>
      <c r="M2769" s="1">
        <f t="shared" ref="M2769:M2832" si="722">IFERROR(L2769/2+((F2769^2)/(8*L2769)),0)</f>
        <v>3630.2829660457696</v>
      </c>
      <c r="N2769" s="1">
        <f>IF(M2769&lt;'How to'!$B$35,0,M2769)</f>
        <v>3630.2829660457696</v>
      </c>
      <c r="O2769" s="1">
        <f>(((ABS('How to'!$B$33))*(N2769))/(11.82))^(1/2)</f>
        <v>161.57380907658566</v>
      </c>
      <c r="P2769" s="1">
        <f>(((ABS('How to'!$B$33)+'How to'!$B$32)*(N2769))/(11.82))^(1/2)</f>
        <v>244.7252643753761</v>
      </c>
      <c r="Q2769">
        <f>IF(P2769=0,'How to'!$B$34,MIN(ROUNDDOWN(2*P2769,-1)/2,'How to'!$B$34))</f>
        <v>145</v>
      </c>
      <c r="R2769">
        <f t="shared" ref="R2769:R2832" si="723">IF(Q2769=R2768,R2768,IF(Q2769&lt;R2768,Q2769,IF(MIN(Q2770:Q2809)&lt;Q2769,IF(MIN(Q2770:Q2809)&lt;R2768,R2768,MIN(Q2770:Q2809)),MIN(Q2770:Q2809))))</f>
        <v>80</v>
      </c>
      <c r="S2769" t="str">
        <f t="shared" ref="S2769:S2832" si="724">IF(R2768=R2769,"",R2769)</f>
        <v/>
      </c>
      <c r="T2769">
        <f t="shared" ref="T2769:T2832" si="725">IF(Q2769=T2770,T2770,IF(Q2769&lt;T2770,Q2769,IF(MIN(Q2729:Q2768)&lt;Q2769,IF(MIN(Q2729:Q2768)&lt;T2770,T2770,MIN(Q2729:Q2768)),MIN(Q2729:Q2768))))</f>
        <v>80</v>
      </c>
      <c r="U2769" t="str">
        <f t="shared" ref="U2769:U2832" si="726">IF(T2770=T2769,"",T2769)</f>
        <v/>
      </c>
      <c r="W2769" t="str">
        <f t="shared" ref="W2769:W2832" si="727">IF(S2769="","",CONCATENATE(C2769," ",S2769))</f>
        <v/>
      </c>
      <c r="X2769" t="str">
        <f t="shared" ref="X2769:X2832" si="728">IF(U2769="","",CONCATENATE(C2769," ",U2769))</f>
        <v/>
      </c>
      <c r="AE2769" t="s">
        <v>52</v>
      </c>
    </row>
    <row r="2770" spans="1:31" x14ac:dyDescent="0.25">
      <c r="A2770">
        <v>46.060897500000003</v>
      </c>
      <c r="B2770">
        <v>-122.89445310000001</v>
      </c>
      <c r="C2770">
        <v>69.098614069999996</v>
      </c>
      <c r="D2770">
        <f t="shared" si="713"/>
        <v>197.00991151451845</v>
      </c>
      <c r="E2770">
        <f t="shared" si="714"/>
        <v>35.640320925771192</v>
      </c>
      <c r="F2770">
        <f t="shared" si="717"/>
        <v>200.20773639060593</v>
      </c>
      <c r="G2770">
        <f t="shared" si="715"/>
        <v>98.218308045166538</v>
      </c>
      <c r="H2770">
        <f t="shared" si="716"/>
        <v>19.51195703648844</v>
      </c>
      <c r="I2770">
        <f t="shared" si="718"/>
        <v>100.13766775119639</v>
      </c>
      <c r="J2770">
        <f t="shared" si="719"/>
        <v>10020.784427662589</v>
      </c>
      <c r="K2770">
        <f t="shared" si="720"/>
        <v>10027.552502648998</v>
      </c>
      <c r="L2770">
        <f t="shared" si="721"/>
        <v>2.6015524185394505</v>
      </c>
      <c r="M2770" s="1">
        <f t="shared" si="722"/>
        <v>1927.2247661030433</v>
      </c>
      <c r="N2770" s="1">
        <f>IF(M2770&lt;'How to'!$B$35,0,M2770)</f>
        <v>1927.2247661030433</v>
      </c>
      <c r="O2770" s="1">
        <f>(((ABS('How to'!$B$33))*(N2770))/(11.82))^(1/2)</f>
        <v>117.72451463805105</v>
      </c>
      <c r="P2770" s="1">
        <f>(((ABS('How to'!$B$33)+'How to'!$B$32)*(N2770))/(11.82))^(1/2)</f>
        <v>178.30961052978526</v>
      </c>
      <c r="Q2770">
        <f>IF(P2770=0,'How to'!$B$34,MIN(ROUNDDOWN(2*P2770,-1)/2,'How to'!$B$34))</f>
        <v>145</v>
      </c>
      <c r="R2770">
        <f t="shared" si="723"/>
        <v>80</v>
      </c>
      <c r="S2770" t="str">
        <f t="shared" si="724"/>
        <v/>
      </c>
      <c r="T2770">
        <f t="shared" si="725"/>
        <v>80</v>
      </c>
      <c r="U2770" t="str">
        <f t="shared" si="726"/>
        <v/>
      </c>
      <c r="W2770" t="str">
        <f t="shared" si="727"/>
        <v/>
      </c>
      <c r="X2770" t="str">
        <f t="shared" si="728"/>
        <v/>
      </c>
      <c r="AE2770" t="s">
        <v>52</v>
      </c>
    </row>
    <row r="2771" spans="1:31" x14ac:dyDescent="0.25">
      <c r="A2771">
        <v>46.061118020000002</v>
      </c>
      <c r="B2771">
        <v>-122.8943896</v>
      </c>
      <c r="C2771">
        <v>69.123614070000002</v>
      </c>
      <c r="D2771">
        <f t="shared" si="713"/>
        <v>197.38617142559337</v>
      </c>
      <c r="E2771">
        <f t="shared" si="714"/>
        <v>32.8980321966188</v>
      </c>
      <c r="F2771">
        <f t="shared" si="717"/>
        <v>200.10892332043443</v>
      </c>
      <c r="G2771">
        <f t="shared" si="715"/>
        <v>98.193817755513123</v>
      </c>
      <c r="H2771">
        <f t="shared" si="716"/>
        <v>19.635469793167843</v>
      </c>
      <c r="I2771">
        <f t="shared" si="718"/>
        <v>100.13779266291689</v>
      </c>
      <c r="J2771">
        <f t="shared" si="719"/>
        <v>10010.895298115876</v>
      </c>
      <c r="K2771">
        <f t="shared" si="720"/>
        <v>10027.577519401333</v>
      </c>
      <c r="L2771">
        <f t="shared" si="721"/>
        <v>4.0843875043213957</v>
      </c>
      <c r="M2771" s="1">
        <f t="shared" si="722"/>
        <v>1227.5497254841609</v>
      </c>
      <c r="N2771" s="1">
        <f>IF(M2771&lt;'How to'!$B$35,0,M2771)</f>
        <v>1227.5497254841609</v>
      </c>
      <c r="O2771" s="1">
        <f>(((ABS('How to'!$B$33))*(N2771))/(11.82))^(1/2)</f>
        <v>93.955081009807728</v>
      </c>
      <c r="P2771" s="1">
        <f>(((ABS('How to'!$B$33)+'How to'!$B$32)*(N2771))/(11.82))^(1/2)</f>
        <v>142.30760647993606</v>
      </c>
      <c r="Q2771">
        <f>IF(P2771=0,'How to'!$B$34,MIN(ROUNDDOWN(2*P2771,-1)/2,'How to'!$B$34))</f>
        <v>140</v>
      </c>
      <c r="R2771">
        <f t="shared" si="723"/>
        <v>80</v>
      </c>
      <c r="S2771" t="str">
        <f t="shared" si="724"/>
        <v/>
      </c>
      <c r="T2771">
        <f t="shared" si="725"/>
        <v>80</v>
      </c>
      <c r="U2771" t="str">
        <f t="shared" si="726"/>
        <v/>
      </c>
      <c r="W2771" t="str">
        <f t="shared" si="727"/>
        <v/>
      </c>
      <c r="X2771" t="str">
        <f t="shared" si="728"/>
        <v/>
      </c>
      <c r="AE2771" t="s">
        <v>52</v>
      </c>
    </row>
    <row r="2772" spans="1:31" x14ac:dyDescent="0.25">
      <c r="A2772">
        <v>46.061339490000002</v>
      </c>
      <c r="B2772">
        <v>-122.89433339999999</v>
      </c>
      <c r="C2772">
        <v>69.148614069999994</v>
      </c>
      <c r="D2772">
        <f t="shared" si="713"/>
        <v>197.85148693533608</v>
      </c>
      <c r="E2772">
        <f t="shared" si="714"/>
        <v>28.896699876689635</v>
      </c>
      <c r="F2772">
        <f t="shared" si="717"/>
        <v>199.95056925722153</v>
      </c>
      <c r="G2772">
        <f t="shared" si="715"/>
        <v>98.296231695286195</v>
      </c>
      <c r="H2772">
        <f t="shared" si="716"/>
        <v>19.079235519309236</v>
      </c>
      <c r="I2772">
        <f t="shared" si="718"/>
        <v>100.13074649424451</v>
      </c>
      <c r="J2772">
        <f t="shared" si="719"/>
        <v>9995.0575365717359</v>
      </c>
      <c r="K2772">
        <f t="shared" si="720"/>
        <v>10026.166393494659</v>
      </c>
      <c r="L2772">
        <f t="shared" si="721"/>
        <v>5.5775314363007604</v>
      </c>
      <c r="M2772" s="1">
        <f t="shared" si="722"/>
        <v>898.79963098373935</v>
      </c>
      <c r="N2772" s="1">
        <f>IF(M2772&lt;'How to'!$B$35,0,M2772)</f>
        <v>898.79963098373935</v>
      </c>
      <c r="O2772" s="1">
        <f>(((ABS('How to'!$B$33))*(N2772))/(11.82))^(1/2)</f>
        <v>80.395579001456994</v>
      </c>
      <c r="P2772" s="1">
        <f>(((ABS('How to'!$B$33)+'How to'!$B$32)*(N2772))/(11.82))^(1/2)</f>
        <v>121.76991703164693</v>
      </c>
      <c r="Q2772">
        <f>IF(P2772=0,'How to'!$B$34,MIN(ROUNDDOWN(2*P2772,-1)/2,'How to'!$B$34))</f>
        <v>120</v>
      </c>
      <c r="R2772">
        <f t="shared" si="723"/>
        <v>80</v>
      </c>
      <c r="S2772" t="str">
        <f t="shared" si="724"/>
        <v/>
      </c>
      <c r="T2772">
        <f t="shared" si="725"/>
        <v>80</v>
      </c>
      <c r="U2772" t="str">
        <f t="shared" si="726"/>
        <v/>
      </c>
      <c r="W2772" t="str">
        <f t="shared" si="727"/>
        <v/>
      </c>
      <c r="X2772" t="str">
        <f t="shared" si="728"/>
        <v/>
      </c>
      <c r="AE2772" t="s">
        <v>52</v>
      </c>
    </row>
    <row r="2773" spans="1:31" x14ac:dyDescent="0.25">
      <c r="A2773">
        <v>46.0615618</v>
      </c>
      <c r="B2773">
        <v>-122.8942844</v>
      </c>
      <c r="C2773">
        <v>69.173614069999999</v>
      </c>
      <c r="D2773">
        <f t="shared" si="713"/>
        <v>198.32682120011677</v>
      </c>
      <c r="E2773">
        <f t="shared" si="714"/>
        <v>24.833604925609116</v>
      </c>
      <c r="F2773">
        <f t="shared" si="717"/>
        <v>199.87555113355992</v>
      </c>
      <c r="G2773">
        <f t="shared" si="715"/>
        <v>98.496606795254877</v>
      </c>
      <c r="H2773">
        <f t="shared" si="716"/>
        <v>17.951403340254021</v>
      </c>
      <c r="I2773">
        <f t="shared" si="718"/>
        <v>100.11910123479701</v>
      </c>
      <c r="J2773">
        <f t="shared" si="719"/>
        <v>9987.5589852360827</v>
      </c>
      <c r="K2773">
        <f t="shared" si="720"/>
        <v>10023.834432063533</v>
      </c>
      <c r="L2773">
        <f t="shared" si="721"/>
        <v>6.0229101626581354</v>
      </c>
      <c r="M2773" s="1">
        <f t="shared" si="722"/>
        <v>832.1421174610083</v>
      </c>
      <c r="N2773" s="1">
        <f>IF(M2773&lt;'How to'!$B$35,0,M2773)</f>
        <v>832.1421174610083</v>
      </c>
      <c r="O2773" s="1">
        <f>(((ABS('How to'!$B$33))*(N2773))/(11.82))^(1/2)</f>
        <v>77.356974614476187</v>
      </c>
      <c r="P2773" s="1">
        <f>(((ABS('How to'!$B$33)+'How to'!$B$32)*(N2773))/(11.82))^(1/2)</f>
        <v>117.16754201687222</v>
      </c>
      <c r="Q2773">
        <f>IF(P2773=0,'How to'!$B$34,MIN(ROUNDDOWN(2*P2773,-1)/2,'How to'!$B$34))</f>
        <v>115</v>
      </c>
      <c r="R2773">
        <f t="shared" si="723"/>
        <v>80</v>
      </c>
      <c r="S2773" t="str">
        <f t="shared" si="724"/>
        <v/>
      </c>
      <c r="T2773">
        <f t="shared" si="725"/>
        <v>80</v>
      </c>
      <c r="U2773" t="str">
        <f t="shared" si="726"/>
        <v/>
      </c>
      <c r="W2773" t="str">
        <f t="shared" si="727"/>
        <v/>
      </c>
      <c r="X2773" t="str">
        <f t="shared" si="728"/>
        <v/>
      </c>
      <c r="AE2773" t="s">
        <v>52</v>
      </c>
    </row>
    <row r="2774" spans="1:31" x14ac:dyDescent="0.25">
      <c r="A2774">
        <v>46.061784959999997</v>
      </c>
      <c r="B2774">
        <v>-122.8942443</v>
      </c>
      <c r="C2774">
        <v>69.198614070000005</v>
      </c>
      <c r="D2774">
        <f t="shared" si="713"/>
        <v>198.79881587962117</v>
      </c>
      <c r="E2774">
        <f t="shared" si="714"/>
        <v>20.886406315109756</v>
      </c>
      <c r="F2774">
        <f t="shared" si="717"/>
        <v>199.89299928686694</v>
      </c>
      <c r="G2774">
        <f t="shared" si="715"/>
        <v>98.791603469351898</v>
      </c>
      <c r="H2774">
        <f t="shared" si="716"/>
        <v>16.128390629539275</v>
      </c>
      <c r="I2774">
        <f t="shared" si="718"/>
        <v>100.09948002035112</v>
      </c>
      <c r="J2774">
        <f t="shared" si="719"/>
        <v>9989.3027909748471</v>
      </c>
      <c r="K2774">
        <f t="shared" si="720"/>
        <v>10019.905900344675</v>
      </c>
      <c r="L2774">
        <f t="shared" si="721"/>
        <v>5.5320077159949355</v>
      </c>
      <c r="M2774" s="1">
        <f t="shared" si="722"/>
        <v>905.63014503519969</v>
      </c>
      <c r="N2774" s="1">
        <f>IF(M2774&lt;'How to'!$B$35,0,M2774)</f>
        <v>905.63014503519969</v>
      </c>
      <c r="O2774" s="1">
        <f>(((ABS('How to'!$B$33))*(N2774))/(11.82))^(1/2)</f>
        <v>80.700487761056422</v>
      </c>
      <c r="P2774" s="1">
        <f>(((ABS('How to'!$B$33)+'How to'!$B$32)*(N2774))/(11.82))^(1/2)</f>
        <v>122.23174235612119</v>
      </c>
      <c r="Q2774">
        <f>IF(P2774=0,'How to'!$B$34,MIN(ROUNDDOWN(2*P2774,-1)/2,'How to'!$B$34))</f>
        <v>120</v>
      </c>
      <c r="R2774">
        <f t="shared" si="723"/>
        <v>80</v>
      </c>
      <c r="S2774" t="str">
        <f t="shared" si="724"/>
        <v/>
      </c>
      <c r="T2774">
        <f t="shared" si="725"/>
        <v>80</v>
      </c>
      <c r="U2774" t="str">
        <f t="shared" si="726"/>
        <v/>
      </c>
      <c r="W2774" t="str">
        <f t="shared" si="727"/>
        <v/>
      </c>
      <c r="X2774" t="str">
        <f t="shared" si="728"/>
        <v/>
      </c>
      <c r="AE2774" t="s">
        <v>52</v>
      </c>
    </row>
    <row r="2775" spans="1:31" x14ac:dyDescent="0.25">
      <c r="A2775">
        <v>46.062009080000003</v>
      </c>
      <c r="B2775">
        <v>-122.8942179</v>
      </c>
      <c r="C2775">
        <v>69.223614069999996</v>
      </c>
      <c r="D2775">
        <f t="shared" si="713"/>
        <v>199.27081055991653</v>
      </c>
      <c r="E2775">
        <f t="shared" si="714"/>
        <v>16.908342391111745</v>
      </c>
      <c r="F2775">
        <f t="shared" si="717"/>
        <v>199.98686952802976</v>
      </c>
      <c r="G2775">
        <f t="shared" si="715"/>
        <v>99.192353670080237</v>
      </c>
      <c r="H2775">
        <f t="shared" si="716"/>
        <v>13.262612645853514</v>
      </c>
      <c r="I2775">
        <f t="shared" si="718"/>
        <v>100.07507142542659</v>
      </c>
      <c r="J2775">
        <f t="shared" si="719"/>
        <v>9998.6869959053001</v>
      </c>
      <c r="K2775">
        <f t="shared" si="720"/>
        <v>10015.019920804232</v>
      </c>
      <c r="L2775">
        <f t="shared" si="721"/>
        <v>4.0414013533590181</v>
      </c>
      <c r="M2775" s="1">
        <f t="shared" si="722"/>
        <v>1239.0528736375354</v>
      </c>
      <c r="N2775" s="1">
        <f>IF(M2775&lt;'How to'!$B$35,0,M2775)</f>
        <v>1239.0528736375354</v>
      </c>
      <c r="O2775" s="1">
        <f>(((ABS('How to'!$B$33))*(N2775))/(11.82))^(1/2)</f>
        <v>94.394272612967228</v>
      </c>
      <c r="P2775" s="1">
        <f>(((ABS('How to'!$B$33)+'How to'!$B$32)*(N2775))/(11.82))^(1/2)</f>
        <v>142.97282123107007</v>
      </c>
      <c r="Q2775">
        <f>IF(P2775=0,'How to'!$B$34,MIN(ROUNDDOWN(2*P2775,-1)/2,'How to'!$B$34))</f>
        <v>140</v>
      </c>
      <c r="R2775">
        <f t="shared" si="723"/>
        <v>80</v>
      </c>
      <c r="S2775" t="str">
        <f t="shared" si="724"/>
        <v/>
      </c>
      <c r="T2775">
        <f t="shared" si="725"/>
        <v>80</v>
      </c>
      <c r="U2775" t="str">
        <f t="shared" si="726"/>
        <v/>
      </c>
      <c r="W2775" t="str">
        <f t="shared" si="727"/>
        <v/>
      </c>
      <c r="X2775" t="str">
        <f t="shared" si="728"/>
        <v/>
      </c>
      <c r="AE2775" t="s">
        <v>52</v>
      </c>
    </row>
    <row r="2776" spans="1:31" x14ac:dyDescent="0.25">
      <c r="A2776">
        <v>46.062233810000002</v>
      </c>
      <c r="B2776">
        <v>-122.89420629999999</v>
      </c>
      <c r="C2776">
        <v>69.248614070000002</v>
      </c>
      <c r="D2776">
        <f t="shared" si="713"/>
        <v>199.64373088492414</v>
      </c>
      <c r="E2776">
        <f t="shared" si="714"/>
        <v>13.270175416374466</v>
      </c>
      <c r="F2776">
        <f t="shared" si="717"/>
        <v>200.08427433767343</v>
      </c>
      <c r="G2776">
        <f t="shared" si="715"/>
        <v>99.555255240049888</v>
      </c>
      <c r="H2776">
        <f t="shared" si="716"/>
        <v>9.8175378794596302</v>
      </c>
      <c r="I2776">
        <f t="shared" si="718"/>
        <v>100.03815719977106</v>
      </c>
      <c r="J2776">
        <f t="shared" si="719"/>
        <v>10008.42920930834</v>
      </c>
      <c r="K2776">
        <f t="shared" si="720"/>
        <v>10007.632895926106</v>
      </c>
      <c r="L2776">
        <f t="shared" si="721"/>
        <v>0</v>
      </c>
      <c r="M2776" s="1">
        <f t="shared" si="722"/>
        <v>0</v>
      </c>
      <c r="N2776" s="1">
        <f>IF(M2776&lt;'How to'!$B$35,0,M2776)</f>
        <v>0</v>
      </c>
      <c r="O2776" s="1">
        <f>(((ABS('How to'!$B$33))*(N2776))/(11.82))^(1/2)</f>
        <v>0</v>
      </c>
      <c r="P2776" s="1">
        <f>(((ABS('How to'!$B$33)+'How to'!$B$32)*(N2776))/(11.82))^(1/2)</f>
        <v>0</v>
      </c>
      <c r="Q2776">
        <f>IF(P2776=0,'How to'!$B$34,MIN(ROUNDDOWN(2*P2776,-1)/2,'How to'!$B$34))</f>
        <v>145</v>
      </c>
      <c r="R2776">
        <f t="shared" si="723"/>
        <v>80</v>
      </c>
      <c r="S2776" t="str">
        <f t="shared" si="724"/>
        <v/>
      </c>
      <c r="T2776">
        <f t="shared" si="725"/>
        <v>80</v>
      </c>
      <c r="U2776" t="str">
        <f t="shared" si="726"/>
        <v/>
      </c>
      <c r="W2776" t="str">
        <f t="shared" si="727"/>
        <v/>
      </c>
      <c r="X2776" t="str">
        <f t="shared" si="728"/>
        <v/>
      </c>
      <c r="AE2776" t="s">
        <v>52</v>
      </c>
    </row>
    <row r="2777" spans="1:31" x14ac:dyDescent="0.25">
      <c r="A2777">
        <v>46.062458589999999</v>
      </c>
      <c r="B2777">
        <v>-122.89419530000001</v>
      </c>
      <c r="C2777">
        <v>69.273614069999994</v>
      </c>
      <c r="D2777">
        <f t="shared" si="713"/>
        <v>199.92536922028881</v>
      </c>
      <c r="E2777">
        <f t="shared" si="714"/>
        <v>10.126384832187361</v>
      </c>
      <c r="F2777">
        <f t="shared" si="717"/>
        <v>200.18165981837188</v>
      </c>
      <c r="G2777">
        <f t="shared" si="715"/>
        <v>99.830214404861906</v>
      </c>
      <c r="H2777">
        <f t="shared" si="716"/>
        <v>6.8822901189621382</v>
      </c>
      <c r="I2777">
        <f t="shared" si="718"/>
        <v>100.06716557094171</v>
      </c>
      <c r="J2777">
        <f t="shared" si="719"/>
        <v>10018.174231909592</v>
      </c>
      <c r="K2777">
        <f t="shared" si="720"/>
        <v>10013.437625402263</v>
      </c>
      <c r="L2777">
        <f t="shared" si="721"/>
        <v>0</v>
      </c>
      <c r="M2777" s="1">
        <f t="shared" si="722"/>
        <v>0</v>
      </c>
      <c r="N2777" s="1">
        <f>IF(M2777&lt;'How to'!$B$35,0,M2777)</f>
        <v>0</v>
      </c>
      <c r="O2777" s="1">
        <f>(((ABS('How to'!$B$33))*(N2777))/(11.82))^(1/2)</f>
        <v>0</v>
      </c>
      <c r="P2777" s="1">
        <f>(((ABS('How to'!$B$33)+'How to'!$B$32)*(N2777))/(11.82))^(1/2)</f>
        <v>0</v>
      </c>
      <c r="Q2777">
        <f>IF(P2777=0,'How to'!$B$34,MIN(ROUNDDOWN(2*P2777,-1)/2,'How to'!$B$34))</f>
        <v>145</v>
      </c>
      <c r="R2777">
        <f t="shared" si="723"/>
        <v>80</v>
      </c>
      <c r="S2777" t="str">
        <f t="shared" si="724"/>
        <v/>
      </c>
      <c r="T2777">
        <f t="shared" si="725"/>
        <v>80</v>
      </c>
      <c r="U2777" t="str">
        <f t="shared" si="726"/>
        <v/>
      </c>
      <c r="W2777" t="str">
        <f t="shared" si="727"/>
        <v/>
      </c>
      <c r="X2777" t="str">
        <f t="shared" si="728"/>
        <v/>
      </c>
      <c r="AE2777" t="s">
        <v>52</v>
      </c>
    </row>
    <row r="2778" spans="1:31" x14ac:dyDescent="0.25">
      <c r="A2778">
        <v>46.06268334</v>
      </c>
      <c r="B2778">
        <v>-122.8941827</v>
      </c>
      <c r="C2778">
        <v>69.298614069999999</v>
      </c>
      <c r="D2778">
        <f t="shared" si="713"/>
        <v>200.11349917503529</v>
      </c>
      <c r="E2778">
        <f t="shared" si="714"/>
        <v>7.6314473574491188</v>
      </c>
      <c r="F2778">
        <f t="shared" si="717"/>
        <v>200.25896119985833</v>
      </c>
      <c r="G2778">
        <f t="shared" si="715"/>
        <v>100.00721241026928</v>
      </c>
      <c r="H2778">
        <f t="shared" si="716"/>
        <v>4.7581071340665941</v>
      </c>
      <c r="I2778">
        <f t="shared" si="718"/>
        <v>100.12033818147026</v>
      </c>
      <c r="J2778">
        <f t="shared" si="719"/>
        <v>10025.912885211592</v>
      </c>
      <c r="K2778">
        <f t="shared" si="720"/>
        <v>10024.082117571972</v>
      </c>
      <c r="L2778">
        <f t="shared" si="721"/>
        <v>0</v>
      </c>
      <c r="M2778" s="1">
        <f t="shared" si="722"/>
        <v>0</v>
      </c>
      <c r="N2778" s="1">
        <f>IF(M2778&lt;'How to'!$B$35,0,M2778)</f>
        <v>0</v>
      </c>
      <c r="O2778" s="1">
        <f>(((ABS('How to'!$B$33))*(N2778))/(11.82))^(1/2)</f>
        <v>0</v>
      </c>
      <c r="P2778" s="1">
        <f>(((ABS('How to'!$B$33)+'How to'!$B$32)*(N2778))/(11.82))^(1/2)</f>
        <v>0</v>
      </c>
      <c r="Q2778">
        <f>IF(P2778=0,'How to'!$B$34,MIN(ROUNDDOWN(2*P2778,-1)/2,'How to'!$B$34))</f>
        <v>145</v>
      </c>
      <c r="R2778">
        <f t="shared" si="723"/>
        <v>80</v>
      </c>
      <c r="S2778" t="str">
        <f t="shared" si="724"/>
        <v/>
      </c>
      <c r="T2778">
        <f t="shared" si="725"/>
        <v>80</v>
      </c>
      <c r="U2778" t="str">
        <f t="shared" si="726"/>
        <v/>
      </c>
      <c r="W2778" t="str">
        <f t="shared" si="727"/>
        <v/>
      </c>
      <c r="X2778" t="str">
        <f t="shared" si="728"/>
        <v/>
      </c>
      <c r="AE2778" t="s">
        <v>52</v>
      </c>
    </row>
    <row r="2779" spans="1:31" x14ac:dyDescent="0.25">
      <c r="A2779">
        <v>46.062908100000001</v>
      </c>
      <c r="B2779">
        <v>-122.8941707</v>
      </c>
      <c r="C2779">
        <v>69.323614070000005</v>
      </c>
      <c r="D2779">
        <f t="shared" si="713"/>
        <v>200.19921519000872</v>
      </c>
      <c r="E2779">
        <f t="shared" si="714"/>
        <v>6.0016300170738122</v>
      </c>
      <c r="F2779">
        <f t="shared" si="717"/>
        <v>200.2891542883869</v>
      </c>
      <c r="G2779">
        <f t="shared" si="715"/>
        <v>100.07845688983629</v>
      </c>
      <c r="H2779">
        <f t="shared" si="716"/>
        <v>3.6458075059995729</v>
      </c>
      <c r="I2779">
        <f t="shared" si="718"/>
        <v>100.14484233260156</v>
      </c>
      <c r="J2779">
        <f t="shared" si="719"/>
        <v>10028.936331389314</v>
      </c>
      <c r="K2779">
        <f t="shared" si="720"/>
        <v>10028.989445821624</v>
      </c>
      <c r="L2779">
        <f t="shared" si="721"/>
        <v>0.23046568575472245</v>
      </c>
      <c r="M2779" s="1">
        <f t="shared" si="722"/>
        <v>21758.096900584082</v>
      </c>
      <c r="N2779" s="1">
        <f>IF(M2779&lt;'How to'!$B$35,0,M2779)</f>
        <v>21758.096900584082</v>
      </c>
      <c r="O2779" s="1">
        <f>(((ABS('How to'!$B$33))*(N2779))/(11.82))^(1/2)</f>
        <v>395.55891581920497</v>
      </c>
      <c r="P2779" s="1">
        <f>(((ABS('How to'!$B$33)+'How to'!$B$32)*(N2779))/(11.82))^(1/2)</f>
        <v>599.12717787081147</v>
      </c>
      <c r="Q2779">
        <f>IF(P2779=0,'How to'!$B$34,MIN(ROUNDDOWN(2*P2779,-1)/2,'How to'!$B$34))</f>
        <v>145</v>
      </c>
      <c r="R2779">
        <f t="shared" si="723"/>
        <v>80</v>
      </c>
      <c r="S2779" t="str">
        <f t="shared" si="724"/>
        <v/>
      </c>
      <c r="T2779">
        <f t="shared" si="725"/>
        <v>80</v>
      </c>
      <c r="U2779" t="str">
        <f t="shared" si="726"/>
        <v/>
      </c>
      <c r="W2779" t="str">
        <f t="shared" si="727"/>
        <v/>
      </c>
      <c r="X2779" t="str">
        <f t="shared" si="728"/>
        <v/>
      </c>
      <c r="AE2779" t="s">
        <v>52</v>
      </c>
    </row>
    <row r="2780" spans="1:31" x14ac:dyDescent="0.25">
      <c r="A2780">
        <v>46.063132920000001</v>
      </c>
      <c r="B2780">
        <v>-122.8941616</v>
      </c>
      <c r="C2780">
        <v>69.348614069999996</v>
      </c>
      <c r="D2780">
        <f t="shared" si="713"/>
        <v>200.21146033443995</v>
      </c>
      <c r="E2780">
        <f t="shared" si="714"/>
        <v>4.6653407568435661</v>
      </c>
      <c r="F2780">
        <f t="shared" si="717"/>
        <v>200.26580899800766</v>
      </c>
      <c r="G2780">
        <f t="shared" si="715"/>
        <v>100.08847564487428</v>
      </c>
      <c r="H2780">
        <f t="shared" si="716"/>
        <v>3.4526892387190533</v>
      </c>
      <c r="I2780">
        <f t="shared" si="718"/>
        <v>100.14801056383376</v>
      </c>
      <c r="J2780">
        <f t="shared" si="719"/>
        <v>10026.598563406622</v>
      </c>
      <c r="K2780">
        <f t="shared" si="720"/>
        <v>10029.624019893759</v>
      </c>
      <c r="L2780">
        <f t="shared" si="721"/>
        <v>1.7393839389673258</v>
      </c>
      <c r="M2780" s="1">
        <f t="shared" si="722"/>
        <v>2883.0966514064621</v>
      </c>
      <c r="N2780" s="1">
        <f>IF(M2780&lt;'How to'!$B$35,0,M2780)</f>
        <v>2883.0966514064621</v>
      </c>
      <c r="O2780" s="1">
        <f>(((ABS('How to'!$B$33))*(N2780))/(11.82))^(1/2)</f>
        <v>143.98933482123962</v>
      </c>
      <c r="P2780" s="1">
        <f>(((ABS('How to'!$B$33)+'How to'!$B$32)*(N2780))/(11.82))^(1/2)</f>
        <v>218.09121312885404</v>
      </c>
      <c r="Q2780">
        <f>IF(P2780=0,'How to'!$B$34,MIN(ROUNDDOWN(2*P2780,-1)/2,'How to'!$B$34))</f>
        <v>145</v>
      </c>
      <c r="R2780">
        <f t="shared" si="723"/>
        <v>80</v>
      </c>
      <c r="S2780" t="str">
        <f t="shared" si="724"/>
        <v/>
      </c>
      <c r="T2780">
        <f t="shared" si="725"/>
        <v>80</v>
      </c>
      <c r="U2780" t="str">
        <f t="shared" si="726"/>
        <v/>
      </c>
      <c r="W2780" t="str">
        <f t="shared" si="727"/>
        <v/>
      </c>
      <c r="X2780" t="str">
        <f t="shared" si="728"/>
        <v/>
      </c>
      <c r="AE2780" t="s">
        <v>52</v>
      </c>
    </row>
    <row r="2781" spans="1:31" x14ac:dyDescent="0.25">
      <c r="A2781">
        <v>46.063357760000002</v>
      </c>
      <c r="B2781">
        <v>-122.8941533</v>
      </c>
      <c r="C2781">
        <v>69.373614070000002</v>
      </c>
      <c r="D2781">
        <f t="shared" si="713"/>
        <v>200.15802697555566</v>
      </c>
      <c r="E2781">
        <f t="shared" si="714"/>
        <v>2.062319386511295</v>
      </c>
      <c r="F2781">
        <f t="shared" si="717"/>
        <v>200.16865120192833</v>
      </c>
      <c r="G2781">
        <f t="shared" si="715"/>
        <v>100.09515481542691</v>
      </c>
      <c r="H2781">
        <f t="shared" si="716"/>
        <v>3.2441243339094106</v>
      </c>
      <c r="I2781">
        <f t="shared" si="718"/>
        <v>100.14771270587335</v>
      </c>
      <c r="J2781">
        <f t="shared" si="719"/>
        <v>10016.87223099981</v>
      </c>
      <c r="K2781">
        <f t="shared" si="720"/>
        <v>10029.564360218146</v>
      </c>
      <c r="L2781">
        <f t="shared" si="721"/>
        <v>3.562601467795135</v>
      </c>
      <c r="M2781" s="1">
        <f t="shared" si="722"/>
        <v>1407.6180637776138</v>
      </c>
      <c r="N2781" s="1">
        <f>IF(M2781&lt;'How to'!$B$35,0,M2781)</f>
        <v>1407.6180637776138</v>
      </c>
      <c r="O2781" s="1">
        <f>(((ABS('How to'!$B$33))*(N2781))/(11.82))^(1/2)</f>
        <v>100.6104613131395</v>
      </c>
      <c r="P2781" s="1">
        <f>(((ABS('How to'!$B$33)+'How to'!$B$32)*(N2781))/(11.82))^(1/2)</f>
        <v>152.38807505067774</v>
      </c>
      <c r="Q2781">
        <f>IF(P2781=0,'How to'!$B$34,MIN(ROUNDDOWN(2*P2781,-1)/2,'How to'!$B$34))</f>
        <v>145</v>
      </c>
      <c r="R2781">
        <f t="shared" si="723"/>
        <v>80</v>
      </c>
      <c r="S2781" t="str">
        <f t="shared" si="724"/>
        <v/>
      </c>
      <c r="T2781">
        <f t="shared" si="725"/>
        <v>80</v>
      </c>
      <c r="U2781" t="str">
        <f t="shared" si="726"/>
        <v/>
      </c>
      <c r="W2781" t="str">
        <f t="shared" si="727"/>
        <v/>
      </c>
      <c r="X2781" t="str">
        <f t="shared" si="728"/>
        <v/>
      </c>
      <c r="AE2781" t="s">
        <v>52</v>
      </c>
    </row>
    <row r="2782" spans="1:31" x14ac:dyDescent="0.25">
      <c r="A2782">
        <v>46.063582609999997</v>
      </c>
      <c r="B2782">
        <v>-122.89414549999999</v>
      </c>
      <c r="C2782">
        <v>69.398614069999994</v>
      </c>
      <c r="D2782">
        <f t="shared" si="713"/>
        <v>199.85301154483872</v>
      </c>
      <c r="E2782">
        <f t="shared" si="714"/>
        <v>2.7806440263862333</v>
      </c>
      <c r="F2782">
        <f t="shared" si="717"/>
        <v>199.87235477860091</v>
      </c>
      <c r="G2782">
        <f t="shared" si="715"/>
        <v>100.10628676476603</v>
      </c>
      <c r="H2782">
        <f t="shared" si="716"/>
        <v>2.8733555663455004</v>
      </c>
      <c r="I2782">
        <f t="shared" si="718"/>
        <v>100.14751530637302</v>
      </c>
      <c r="J2782">
        <f t="shared" si="719"/>
        <v>9987.2395511857267</v>
      </c>
      <c r="K2782">
        <f t="shared" si="720"/>
        <v>10029.524822040219</v>
      </c>
      <c r="L2782">
        <f t="shared" si="721"/>
        <v>6.5027125766477187</v>
      </c>
      <c r="M2782" s="1">
        <f t="shared" si="722"/>
        <v>771.18008091406716</v>
      </c>
      <c r="N2782" s="1">
        <f>IF(M2782&lt;'How to'!$B$35,0,M2782)</f>
        <v>771.18008091406716</v>
      </c>
      <c r="O2782" s="1">
        <f>(((ABS('How to'!$B$33))*(N2782))/(11.82))^(1/2)</f>
        <v>74.469532305284602</v>
      </c>
      <c r="P2782" s="1">
        <f>(((ABS('How to'!$B$33)+'How to'!$B$32)*(N2782))/(11.82))^(1/2)</f>
        <v>112.79412229913433</v>
      </c>
      <c r="Q2782">
        <f>IF(P2782=0,'How to'!$B$34,MIN(ROUNDDOWN(2*P2782,-1)/2,'How to'!$B$34))</f>
        <v>110</v>
      </c>
      <c r="R2782">
        <f t="shared" si="723"/>
        <v>80</v>
      </c>
      <c r="S2782" t="str">
        <f t="shared" si="724"/>
        <v/>
      </c>
      <c r="T2782">
        <f t="shared" si="725"/>
        <v>80</v>
      </c>
      <c r="U2782" t="str">
        <f t="shared" si="726"/>
        <v/>
      </c>
      <c r="W2782" t="str">
        <f t="shared" si="727"/>
        <v/>
      </c>
      <c r="X2782" t="str">
        <f t="shared" si="728"/>
        <v/>
      </c>
      <c r="AE2782" t="s">
        <v>52</v>
      </c>
    </row>
    <row r="2783" spans="1:31" x14ac:dyDescent="0.25">
      <c r="A2783">
        <v>46.063807500000003</v>
      </c>
      <c r="B2783">
        <v>-122.8941402</v>
      </c>
      <c r="C2783">
        <v>69.423614069999999</v>
      </c>
      <c r="D2783">
        <f t="shared" si="713"/>
        <v>199.22516956509503</v>
      </c>
      <c r="E2783">
        <f t="shared" si="714"/>
        <v>9.2919476040681843</v>
      </c>
      <c r="F2783">
        <f t="shared" si="717"/>
        <v>199.44174206649322</v>
      </c>
      <c r="G2783">
        <f t="shared" si="715"/>
        <v>100.12075830017243</v>
      </c>
      <c r="H2783">
        <f t="shared" si="716"/>
        <v>2.3558330071292417</v>
      </c>
      <c r="I2783">
        <f t="shared" si="718"/>
        <v>100.14847074099048</v>
      </c>
      <c r="J2783">
        <f t="shared" si="719"/>
        <v>9944.2521196294019</v>
      </c>
      <c r="K2783">
        <f t="shared" si="720"/>
        <v>10029.716191759026</v>
      </c>
      <c r="L2783">
        <f t="shared" si="721"/>
        <v>9.2446780435893849</v>
      </c>
      <c r="M2783" s="1">
        <f t="shared" si="722"/>
        <v>542.45892309435351</v>
      </c>
      <c r="N2783" s="1">
        <f>IF(M2783&lt;'How to'!$B$35,0,M2783)</f>
        <v>542.45892309435351</v>
      </c>
      <c r="O2783" s="1">
        <f>(((ABS('How to'!$B$33))*(N2783))/(11.82))^(1/2)</f>
        <v>62.457436243005311</v>
      </c>
      <c r="P2783" s="1">
        <f>(((ABS('How to'!$B$33)+'How to'!$B$32)*(N2783))/(11.82))^(1/2)</f>
        <v>94.600187271271508</v>
      </c>
      <c r="Q2783">
        <f>IF(P2783=0,'How to'!$B$34,MIN(ROUNDDOWN(2*P2783,-1)/2,'How to'!$B$34))</f>
        <v>90</v>
      </c>
      <c r="R2783">
        <f t="shared" si="723"/>
        <v>80</v>
      </c>
      <c r="S2783" t="str">
        <f t="shared" si="724"/>
        <v/>
      </c>
      <c r="T2783">
        <f t="shared" si="725"/>
        <v>80</v>
      </c>
      <c r="U2783" t="str">
        <f t="shared" si="726"/>
        <v/>
      </c>
      <c r="W2783" t="str">
        <f t="shared" si="727"/>
        <v/>
      </c>
      <c r="X2783" t="str">
        <f t="shared" si="728"/>
        <v/>
      </c>
      <c r="AE2783" t="s">
        <v>52</v>
      </c>
    </row>
    <row r="2784" spans="1:31" x14ac:dyDescent="0.25">
      <c r="A2784">
        <v>46.064032339999997</v>
      </c>
      <c r="B2784">
        <v>-122.8941459</v>
      </c>
      <c r="C2784">
        <v>69.448614070000005</v>
      </c>
      <c r="D2784">
        <f t="shared" si="713"/>
        <v>198.17208709496958</v>
      </c>
      <c r="E2784">
        <f t="shared" si="714"/>
        <v>17.162613041901125</v>
      </c>
      <c r="F2784">
        <f t="shared" si="717"/>
        <v>198.91387932972964</v>
      </c>
      <c r="G2784">
        <f t="shared" si="715"/>
        <v>100.12298468956568</v>
      </c>
      <c r="H2784">
        <f t="shared" si="716"/>
        <v>1.2126697565920688</v>
      </c>
      <c r="I2784">
        <f t="shared" si="718"/>
        <v>100.13032822819247</v>
      </c>
      <c r="J2784">
        <f t="shared" si="719"/>
        <v>9891.6828475005605</v>
      </c>
      <c r="K2784">
        <f t="shared" si="720"/>
        <v>10026.082631085557</v>
      </c>
      <c r="L2784">
        <f t="shared" si="721"/>
        <v>11.593092063164031</v>
      </c>
      <c r="M2784" s="1">
        <f t="shared" si="722"/>
        <v>432.41624307213516</v>
      </c>
      <c r="N2784" s="1">
        <f>IF(M2784&lt;'How to'!$B$35,0,M2784)</f>
        <v>432.41624307213516</v>
      </c>
      <c r="O2784" s="1">
        <f>(((ABS('How to'!$B$33))*(N2784))/(11.82))^(1/2)</f>
        <v>55.763718245068219</v>
      </c>
      <c r="P2784" s="1">
        <f>(((ABS('How to'!$B$33)+'How to'!$B$32)*(N2784))/(11.82))^(1/2)</f>
        <v>84.461651105902632</v>
      </c>
      <c r="Q2784">
        <f>IF(P2784=0,'How to'!$B$34,MIN(ROUNDDOWN(2*P2784,-1)/2,'How to'!$B$34))</f>
        <v>80</v>
      </c>
      <c r="R2784">
        <f t="shared" si="723"/>
        <v>80</v>
      </c>
      <c r="S2784" t="str">
        <f t="shared" si="724"/>
        <v/>
      </c>
      <c r="T2784">
        <f t="shared" si="725"/>
        <v>80</v>
      </c>
      <c r="U2784" t="str">
        <f t="shared" si="726"/>
        <v/>
      </c>
      <c r="W2784" t="str">
        <f t="shared" si="727"/>
        <v/>
      </c>
      <c r="X2784" t="str">
        <f t="shared" si="728"/>
        <v/>
      </c>
      <c r="AE2784" t="s">
        <v>52</v>
      </c>
    </row>
    <row r="2785" spans="1:31" x14ac:dyDescent="0.25">
      <c r="A2785">
        <v>46.064256640000004</v>
      </c>
      <c r="B2785">
        <v>-122.8941686</v>
      </c>
      <c r="C2785">
        <v>69.473614069999996</v>
      </c>
      <c r="D2785">
        <f t="shared" si="713"/>
        <v>196.81955516958774</v>
      </c>
      <c r="E2785">
        <f t="shared" si="714"/>
        <v>25.913741138846799</v>
      </c>
      <c r="F2785">
        <f t="shared" si="717"/>
        <v>198.51815855726034</v>
      </c>
      <c r="G2785">
        <f t="shared" si="715"/>
        <v>100.06287216012875</v>
      </c>
      <c r="H2785">
        <f t="shared" si="716"/>
        <v>1.1817688974452152</v>
      </c>
      <c r="I2785">
        <f t="shared" si="718"/>
        <v>100.06985041790179</v>
      </c>
      <c r="J2785">
        <f t="shared" si="719"/>
        <v>9852.3648192413893</v>
      </c>
      <c r="K2785">
        <f t="shared" si="720"/>
        <v>10013.974962661239</v>
      </c>
      <c r="L2785">
        <f t="shared" si="721"/>
        <v>12.712597823413196</v>
      </c>
      <c r="M2785" s="1">
        <f t="shared" si="722"/>
        <v>393.86029125448232</v>
      </c>
      <c r="N2785" s="1">
        <f>IF(M2785&lt;'How to'!$B$35,0,M2785)</f>
        <v>393.86029125448232</v>
      </c>
      <c r="O2785" s="1">
        <f>(((ABS('How to'!$B$33))*(N2785))/(11.82))^(1/2)</f>
        <v>53.219626639177505</v>
      </c>
      <c r="P2785" s="1">
        <f>(((ABS('How to'!$B$33)+'How to'!$B$32)*(N2785))/(11.82))^(1/2)</f>
        <v>80.608282206543038</v>
      </c>
      <c r="Q2785">
        <f>IF(P2785=0,'How to'!$B$34,MIN(ROUNDDOWN(2*P2785,-1)/2,'How to'!$B$34))</f>
        <v>80</v>
      </c>
      <c r="R2785">
        <f t="shared" si="723"/>
        <v>80</v>
      </c>
      <c r="S2785" t="str">
        <f t="shared" si="724"/>
        <v/>
      </c>
      <c r="T2785">
        <f t="shared" si="725"/>
        <v>80</v>
      </c>
      <c r="U2785" t="str">
        <f t="shared" si="726"/>
        <v/>
      </c>
      <c r="W2785" t="str">
        <f t="shared" si="727"/>
        <v/>
      </c>
      <c r="X2785" t="str">
        <f t="shared" si="728"/>
        <v/>
      </c>
      <c r="AE2785" t="s">
        <v>52</v>
      </c>
    </row>
    <row r="2786" spans="1:31" x14ac:dyDescent="0.25">
      <c r="A2786">
        <v>46.064478649999998</v>
      </c>
      <c r="B2786">
        <v>-122.8942187</v>
      </c>
      <c r="C2786">
        <v>69.498614070000002</v>
      </c>
      <c r="D2786">
        <f t="shared" si="713"/>
        <v>195.26442175563494</v>
      </c>
      <c r="E2786">
        <f t="shared" si="714"/>
        <v>35.190023796851314</v>
      </c>
      <c r="F2786">
        <f t="shared" si="717"/>
        <v>198.41001027767084</v>
      </c>
      <c r="G2786">
        <f t="shared" si="715"/>
        <v>99.746724780072697</v>
      </c>
      <c r="H2786">
        <f t="shared" si="716"/>
        <v>5.6539301293293081</v>
      </c>
      <c r="I2786">
        <f t="shared" si="718"/>
        <v>99.906836754342834</v>
      </c>
      <c r="J2786">
        <f t="shared" si="719"/>
        <v>9841.6330445963613</v>
      </c>
      <c r="K2786">
        <f t="shared" si="720"/>
        <v>9981.3760302589089</v>
      </c>
      <c r="L2786">
        <f t="shared" si="721"/>
        <v>11.821293738950388</v>
      </c>
      <c r="M2786" s="1">
        <f t="shared" si="722"/>
        <v>422.17781956347682</v>
      </c>
      <c r="N2786" s="1">
        <f>IF(M2786&lt;'How to'!$B$35,0,M2786)</f>
        <v>422.17781956347682</v>
      </c>
      <c r="O2786" s="1">
        <f>(((ABS('How to'!$B$33))*(N2786))/(11.82))^(1/2)</f>
        <v>55.099598070410387</v>
      </c>
      <c r="P2786" s="1">
        <f>(((ABS('How to'!$B$33)+'How to'!$B$32)*(N2786))/(11.82))^(1/2)</f>
        <v>83.455751781940293</v>
      </c>
      <c r="Q2786">
        <f>IF(P2786=0,'How to'!$B$34,MIN(ROUNDDOWN(2*P2786,-1)/2,'How to'!$B$34))</f>
        <v>80</v>
      </c>
      <c r="R2786">
        <f t="shared" si="723"/>
        <v>80</v>
      </c>
      <c r="S2786" t="str">
        <f t="shared" si="724"/>
        <v/>
      </c>
      <c r="T2786">
        <f t="shared" si="725"/>
        <v>80</v>
      </c>
      <c r="U2786">
        <f t="shared" si="726"/>
        <v>80</v>
      </c>
      <c r="W2786" t="str">
        <f t="shared" si="727"/>
        <v/>
      </c>
      <c r="X2786" t="str">
        <f t="shared" si="728"/>
        <v>69.49861407 80</v>
      </c>
      <c r="AE2786" t="s">
        <v>52</v>
      </c>
    </row>
    <row r="2787" spans="1:31" x14ac:dyDescent="0.25">
      <c r="A2787">
        <v>46.064697770000002</v>
      </c>
      <c r="B2787">
        <v>-122.894291</v>
      </c>
      <c r="C2787">
        <v>69.523614069999994</v>
      </c>
      <c r="D2787">
        <f t="shared" si="713"/>
        <v>193.57793132951429</v>
      </c>
      <c r="E2787">
        <f t="shared" si="714"/>
        <v>44.605263564050574</v>
      </c>
      <c r="F2787">
        <f t="shared" si="717"/>
        <v>198.65056011859761</v>
      </c>
      <c r="G2787">
        <f t="shared" si="715"/>
        <v>99.104411264922604</v>
      </c>
      <c r="H2787">
        <f t="shared" si="716"/>
        <v>11.647666657752522</v>
      </c>
      <c r="I2787">
        <f t="shared" si="718"/>
        <v>99.786534516121151</v>
      </c>
      <c r="J2787">
        <f t="shared" si="719"/>
        <v>9865.5112588581414</v>
      </c>
      <c r="K2787">
        <f t="shared" si="720"/>
        <v>9957.3524707370379</v>
      </c>
      <c r="L2787">
        <f t="shared" si="721"/>
        <v>9.5833820689199545</v>
      </c>
      <c r="M2787" s="1">
        <f t="shared" si="722"/>
        <v>519.51140000094085</v>
      </c>
      <c r="N2787" s="1">
        <f>IF(M2787&lt;'How to'!$B$35,0,M2787)</f>
        <v>519.51140000094085</v>
      </c>
      <c r="O2787" s="1">
        <f>(((ABS('How to'!$B$33))*(N2787))/(11.82))^(1/2)</f>
        <v>61.122099791459121</v>
      </c>
      <c r="P2787" s="1">
        <f>(((ABS('How to'!$B$33)+'How to'!$B$32)*(N2787))/(11.82))^(1/2)</f>
        <v>92.577640622143363</v>
      </c>
      <c r="Q2787">
        <f>IF(P2787=0,'How to'!$B$34,MIN(ROUNDDOWN(2*P2787,-1)/2,'How to'!$B$34))</f>
        <v>90</v>
      </c>
      <c r="R2787">
        <f t="shared" si="723"/>
        <v>90</v>
      </c>
      <c r="S2787">
        <f t="shared" si="724"/>
        <v>90</v>
      </c>
      <c r="T2787">
        <f t="shared" si="725"/>
        <v>90</v>
      </c>
      <c r="U2787" t="str">
        <f t="shared" si="726"/>
        <v/>
      </c>
      <c r="W2787" t="str">
        <f t="shared" si="727"/>
        <v>69.52361407 90</v>
      </c>
      <c r="X2787" t="str">
        <f t="shared" si="728"/>
        <v/>
      </c>
      <c r="AE2787" t="s">
        <v>52</v>
      </c>
    </row>
    <row r="2788" spans="1:31" x14ac:dyDescent="0.25">
      <c r="A2788">
        <v>46.064913130000001</v>
      </c>
      <c r="B2788">
        <v>-122.8943838</v>
      </c>
      <c r="C2788">
        <v>69.548614069999999</v>
      </c>
      <c r="D2788">
        <f t="shared" si="713"/>
        <v>191.84802630033832</v>
      </c>
      <c r="E2788">
        <f t="shared" si="714"/>
        <v>53.302116538740584</v>
      </c>
      <c r="F2788">
        <f t="shared" si="717"/>
        <v>199.11499396791993</v>
      </c>
      <c r="G2788">
        <f t="shared" si="715"/>
        <v>98.049102405403914</v>
      </c>
      <c r="H2788">
        <f t="shared" si="716"/>
        <v>18.37512436603695</v>
      </c>
      <c r="I2788">
        <f t="shared" si="718"/>
        <v>99.756060858339367</v>
      </c>
      <c r="J2788">
        <f t="shared" si="719"/>
        <v>9911.6952057111976</v>
      </c>
      <c r="K2788">
        <f t="shared" si="720"/>
        <v>9951.271677972707</v>
      </c>
      <c r="L2788">
        <f t="shared" si="721"/>
        <v>6.290983409730905</v>
      </c>
      <c r="M2788" s="1">
        <f t="shared" si="722"/>
        <v>790.91542846703908</v>
      </c>
      <c r="N2788" s="1">
        <f>IF(M2788&lt;'How to'!$B$35,0,M2788)</f>
        <v>790.91542846703908</v>
      </c>
      <c r="O2788" s="1">
        <f>(((ABS('How to'!$B$33))*(N2788))/(11.82))^(1/2)</f>
        <v>75.41639145308713</v>
      </c>
      <c r="P2788" s="1">
        <f>(((ABS('How to'!$B$33)+'How to'!$B$32)*(N2788))/(11.82))^(1/2)</f>
        <v>114.22826782430656</v>
      </c>
      <c r="Q2788">
        <f>IF(P2788=0,'How to'!$B$34,MIN(ROUNDDOWN(2*P2788,-1)/2,'How to'!$B$34))</f>
        <v>110</v>
      </c>
      <c r="R2788">
        <f t="shared" si="723"/>
        <v>90</v>
      </c>
      <c r="S2788" t="str">
        <f t="shared" si="724"/>
        <v/>
      </c>
      <c r="T2788">
        <f t="shared" si="725"/>
        <v>90</v>
      </c>
      <c r="U2788" t="str">
        <f t="shared" si="726"/>
        <v/>
      </c>
      <c r="W2788" t="str">
        <f t="shared" si="727"/>
        <v/>
      </c>
      <c r="X2788" t="str">
        <f t="shared" si="728"/>
        <v/>
      </c>
      <c r="AE2788" t="s">
        <v>52</v>
      </c>
    </row>
    <row r="2789" spans="1:31" x14ac:dyDescent="0.25">
      <c r="A2789">
        <v>46.065125819999999</v>
      </c>
      <c r="B2789">
        <v>-122.8944888</v>
      </c>
      <c r="C2789">
        <v>69.573614070000005</v>
      </c>
      <c r="D2789">
        <f t="shared" si="713"/>
        <v>190.09697056441235</v>
      </c>
      <c r="E2789">
        <f t="shared" si="714"/>
        <v>60.894401931713659</v>
      </c>
      <c r="F2789">
        <f t="shared" si="717"/>
        <v>199.61208982521111</v>
      </c>
      <c r="G2789">
        <f t="shared" si="715"/>
        <v>96.756683009458982</v>
      </c>
      <c r="H2789">
        <f t="shared" si="716"/>
        <v>24.731784230764521</v>
      </c>
      <c r="I2789">
        <f t="shared" si="718"/>
        <v>99.867496505269528</v>
      </c>
      <c r="J2789">
        <f t="shared" si="719"/>
        <v>9961.2466010970384</v>
      </c>
      <c r="K2789">
        <f t="shared" si="720"/>
        <v>9973.5168582300212</v>
      </c>
      <c r="L2789">
        <f t="shared" si="721"/>
        <v>3.5028926807686824</v>
      </c>
      <c r="M2789" s="1">
        <f t="shared" si="722"/>
        <v>1423.6115358294976</v>
      </c>
      <c r="N2789" s="1">
        <f>IF(M2789&lt;'How to'!$B$35,0,M2789)</f>
        <v>1423.6115358294976</v>
      </c>
      <c r="O2789" s="1">
        <f>(((ABS('How to'!$B$33))*(N2789))/(11.82))^(1/2)</f>
        <v>101.18041907163467</v>
      </c>
      <c r="P2789" s="1">
        <f>(((ABS('How to'!$B$33)+'How to'!$B$32)*(N2789))/(11.82))^(1/2)</f>
        <v>153.25135273118607</v>
      </c>
      <c r="Q2789">
        <f>IF(P2789=0,'How to'!$B$34,MIN(ROUNDDOWN(2*P2789,-1)/2,'How to'!$B$34))</f>
        <v>145</v>
      </c>
      <c r="R2789">
        <f t="shared" si="723"/>
        <v>90</v>
      </c>
      <c r="S2789" t="str">
        <f t="shared" si="724"/>
        <v/>
      </c>
      <c r="T2789">
        <f t="shared" si="725"/>
        <v>90</v>
      </c>
      <c r="U2789" t="str">
        <f t="shared" si="726"/>
        <v/>
      </c>
      <c r="W2789" t="str">
        <f t="shared" si="727"/>
        <v/>
      </c>
      <c r="X2789" t="str">
        <f t="shared" si="728"/>
        <v/>
      </c>
      <c r="AE2789" t="s">
        <v>52</v>
      </c>
    </row>
    <row r="2790" spans="1:31" x14ac:dyDescent="0.25">
      <c r="A2790">
        <v>46.065336700000003</v>
      </c>
      <c r="B2790">
        <v>-122.8946011</v>
      </c>
      <c r="C2790">
        <v>69.598614069999996</v>
      </c>
      <c r="D2790">
        <f t="shared" si="713"/>
        <v>188.48061142513953</v>
      </c>
      <c r="E2790">
        <f t="shared" si="714"/>
        <v>66.648374811445322</v>
      </c>
      <c r="F2790">
        <f t="shared" si="717"/>
        <v>199.9173497928615</v>
      </c>
      <c r="G2790">
        <f t="shared" si="715"/>
        <v>95.517696975562245</v>
      </c>
      <c r="H2790">
        <f t="shared" si="716"/>
        <v>29.535906918948406</v>
      </c>
      <c r="I2790">
        <f t="shared" si="718"/>
        <v>99.97999916503359</v>
      </c>
      <c r="J2790">
        <f t="shared" si="719"/>
        <v>9991.7366870503356</v>
      </c>
      <c r="K2790">
        <f t="shared" si="720"/>
        <v>9996.0002330401167</v>
      </c>
      <c r="L2790">
        <f t="shared" si="721"/>
        <v>2.0648355842006043</v>
      </c>
      <c r="M2790" s="1">
        <f t="shared" si="722"/>
        <v>2420.5317628013568</v>
      </c>
      <c r="N2790" s="1">
        <f>IF(M2790&lt;'How to'!$B$35,0,M2790)</f>
        <v>2420.5317628013568</v>
      </c>
      <c r="O2790" s="1">
        <f>(((ABS('How to'!$B$33))*(N2790))/(11.82))^(1/2)</f>
        <v>131.9338140477287</v>
      </c>
      <c r="P2790" s="1">
        <f>(((ABS('How to'!$B$33)+'How to'!$B$32)*(N2790))/(11.82))^(1/2)</f>
        <v>199.83150553551587</v>
      </c>
      <c r="Q2790">
        <f>IF(P2790=0,'How to'!$B$34,MIN(ROUNDDOWN(2*P2790,-1)/2,'How to'!$B$34))</f>
        <v>145</v>
      </c>
      <c r="R2790">
        <f t="shared" si="723"/>
        <v>90</v>
      </c>
      <c r="S2790" t="str">
        <f t="shared" si="724"/>
        <v/>
      </c>
      <c r="T2790">
        <f t="shared" si="725"/>
        <v>90</v>
      </c>
      <c r="U2790" t="str">
        <f t="shared" si="726"/>
        <v/>
      </c>
      <c r="W2790" t="str">
        <f t="shared" si="727"/>
        <v/>
      </c>
      <c r="X2790" t="str">
        <f t="shared" si="728"/>
        <v/>
      </c>
      <c r="AE2790" t="s">
        <v>52</v>
      </c>
    </row>
    <row r="2791" spans="1:31" x14ac:dyDescent="0.25">
      <c r="A2791">
        <v>46.065546439999999</v>
      </c>
      <c r="B2791">
        <v>-122.8947177</v>
      </c>
      <c r="C2791">
        <v>69.623614070000002</v>
      </c>
      <c r="D2791">
        <f t="shared" si="713"/>
        <v>187.18262605452503</v>
      </c>
      <c r="E2791">
        <f t="shared" si="714"/>
        <v>70.710806947022988</v>
      </c>
      <c r="F2791">
        <f t="shared" si="717"/>
        <v>200.09336249802817</v>
      </c>
      <c r="G2791">
        <f t="shared" si="715"/>
        <v>94.473520064591696</v>
      </c>
      <c r="H2791">
        <f t="shared" si="716"/>
        <v>32.957434429789402</v>
      </c>
      <c r="I2791">
        <f t="shared" si="718"/>
        <v>100.05717604244424</v>
      </c>
      <c r="J2791">
        <f t="shared" si="719"/>
        <v>10009.338428941826</v>
      </c>
      <c r="K2791">
        <f t="shared" si="720"/>
        <v>10011.438477588677</v>
      </c>
      <c r="L2791">
        <f t="shared" si="721"/>
        <v>1.4491544592799845</v>
      </c>
      <c r="M2791" s="1">
        <f t="shared" si="722"/>
        <v>3454.2344377019967</v>
      </c>
      <c r="N2791" s="1">
        <f>IF(M2791&lt;'How to'!$B$35,0,M2791)</f>
        <v>3454.2344377019967</v>
      </c>
      <c r="O2791" s="1">
        <f>(((ABS('How to'!$B$33))*(N2791))/(11.82))^(1/2)</f>
        <v>157.60740897618126</v>
      </c>
      <c r="P2791" s="1">
        <f>(((ABS('How to'!$B$33)+'How to'!$B$32)*(N2791))/(11.82))^(1/2)</f>
        <v>238.71761797069246</v>
      </c>
      <c r="Q2791">
        <f>IF(P2791=0,'How to'!$B$34,MIN(ROUNDDOWN(2*P2791,-1)/2,'How to'!$B$34))</f>
        <v>145</v>
      </c>
      <c r="R2791">
        <f t="shared" si="723"/>
        <v>90</v>
      </c>
      <c r="S2791" t="str">
        <f t="shared" si="724"/>
        <v/>
      </c>
      <c r="T2791">
        <f t="shared" si="725"/>
        <v>90</v>
      </c>
      <c r="U2791" t="str">
        <f t="shared" si="726"/>
        <v/>
      </c>
      <c r="W2791" t="str">
        <f t="shared" si="727"/>
        <v/>
      </c>
      <c r="X2791" t="str">
        <f t="shared" si="728"/>
        <v/>
      </c>
      <c r="AE2791" t="s">
        <v>52</v>
      </c>
    </row>
    <row r="2792" spans="1:31" x14ac:dyDescent="0.25">
      <c r="A2792">
        <v>46.06575574</v>
      </c>
      <c r="B2792">
        <v>-122.894836</v>
      </c>
      <c r="C2792">
        <v>69.648614069999994</v>
      </c>
      <c r="D2792">
        <f t="shared" si="713"/>
        <v>186.1039400996541</v>
      </c>
      <c r="E2792">
        <f t="shared" si="714"/>
        <v>73.637823856084822</v>
      </c>
      <c r="F2792">
        <f t="shared" si="717"/>
        <v>200.14296296116788</v>
      </c>
      <c r="G2792">
        <f t="shared" si="715"/>
        <v>93.798923894934404</v>
      </c>
      <c r="H2792">
        <f t="shared" si="716"/>
        <v>34.926868802360381</v>
      </c>
      <c r="I2792">
        <f t="shared" si="718"/>
        <v>100.09058041686535</v>
      </c>
      <c r="J2792">
        <f t="shared" si="719"/>
        <v>10014.301405718854</v>
      </c>
      <c r="K2792">
        <f t="shared" si="720"/>
        <v>10018.12428818499</v>
      </c>
      <c r="L2792">
        <f t="shared" si="721"/>
        <v>1.9552192885035771</v>
      </c>
      <c r="M2792" s="1">
        <f t="shared" si="722"/>
        <v>2561.8927623848117</v>
      </c>
      <c r="N2792" s="1">
        <f>IF(M2792&lt;'How to'!$B$35,0,M2792)</f>
        <v>2561.8927623848117</v>
      </c>
      <c r="O2792" s="1">
        <f>(((ABS('How to'!$B$33))*(N2792))/(11.82))^(1/2)</f>
        <v>135.7316716935911</v>
      </c>
      <c r="P2792" s="1">
        <f>(((ABS('How to'!$B$33)+'How to'!$B$32)*(N2792))/(11.82))^(1/2)</f>
        <v>205.58387172503348</v>
      </c>
      <c r="Q2792">
        <f>IF(P2792=0,'How to'!$B$34,MIN(ROUNDDOWN(2*P2792,-1)/2,'How to'!$B$34))</f>
        <v>145</v>
      </c>
      <c r="R2792">
        <f t="shared" si="723"/>
        <v>90</v>
      </c>
      <c r="S2792" t="str">
        <f t="shared" si="724"/>
        <v/>
      </c>
      <c r="T2792">
        <f t="shared" si="725"/>
        <v>90</v>
      </c>
      <c r="U2792" t="str">
        <f t="shared" si="726"/>
        <v/>
      </c>
      <c r="W2792" t="str">
        <f t="shared" si="727"/>
        <v/>
      </c>
      <c r="X2792" t="str">
        <f t="shared" si="728"/>
        <v/>
      </c>
      <c r="AE2792" t="s">
        <v>52</v>
      </c>
    </row>
    <row r="2793" spans="1:31" x14ac:dyDescent="0.25">
      <c r="A2793">
        <v>46.065964309999998</v>
      </c>
      <c r="B2793">
        <v>-122.89495700000001</v>
      </c>
      <c r="C2793">
        <v>69.673614069999999</v>
      </c>
      <c r="D2793">
        <f t="shared" si="713"/>
        <v>184.9562360554003</v>
      </c>
      <c r="E2793">
        <f t="shared" si="714"/>
        <v>76.410346020535968</v>
      </c>
      <c r="F2793">
        <f t="shared" si="717"/>
        <v>200.11834057566787</v>
      </c>
      <c r="G2793">
        <f t="shared" si="715"/>
        <v>93.340287554953349</v>
      </c>
      <c r="H2793">
        <f t="shared" si="716"/>
        <v>36.162533929475487</v>
      </c>
      <c r="I2793">
        <f t="shared" si="718"/>
        <v>100.10064006309773</v>
      </c>
      <c r="J2793">
        <f t="shared" si="719"/>
        <v>10011.837558689749</v>
      </c>
      <c r="K2793">
        <f t="shared" si="720"/>
        <v>10020.138141041845</v>
      </c>
      <c r="L2793">
        <f t="shared" si="721"/>
        <v>2.8810731250865831</v>
      </c>
      <c r="M2793" s="1">
        <f t="shared" si="722"/>
        <v>1738.9593575034157</v>
      </c>
      <c r="N2793" s="1">
        <f>IF(M2793&lt;'How to'!$B$35,0,M2793)</f>
        <v>1738.9593575034157</v>
      </c>
      <c r="O2793" s="1">
        <f>(((ABS('How to'!$B$33))*(N2793))/(11.82))^(1/2)</f>
        <v>111.82668235085873</v>
      </c>
      <c r="P2793" s="1">
        <f>(((ABS('How to'!$B$33)+'How to'!$B$32)*(N2793))/(11.82))^(1/2)</f>
        <v>169.37655031431046</v>
      </c>
      <c r="Q2793">
        <f>IF(P2793=0,'How to'!$B$34,MIN(ROUNDDOWN(2*P2793,-1)/2,'How to'!$B$34))</f>
        <v>145</v>
      </c>
      <c r="R2793">
        <f t="shared" si="723"/>
        <v>90</v>
      </c>
      <c r="S2793" t="str">
        <f t="shared" si="724"/>
        <v/>
      </c>
      <c r="T2793">
        <f t="shared" si="725"/>
        <v>90</v>
      </c>
      <c r="U2793" t="str">
        <f t="shared" si="726"/>
        <v/>
      </c>
      <c r="W2793" t="str">
        <f t="shared" si="727"/>
        <v/>
      </c>
      <c r="X2793" t="str">
        <f t="shared" si="728"/>
        <v/>
      </c>
      <c r="AE2793" t="s">
        <v>52</v>
      </c>
    </row>
    <row r="2794" spans="1:31" x14ac:dyDescent="0.25">
      <c r="A2794">
        <v>46.066171799999999</v>
      </c>
      <c r="B2794">
        <v>-122.8950816</v>
      </c>
      <c r="C2794">
        <v>69.698614070000005</v>
      </c>
      <c r="D2794">
        <f t="shared" si="713"/>
        <v>183.66047707497003</v>
      </c>
      <c r="E2794">
        <f t="shared" si="714"/>
        <v>79.30642716243274</v>
      </c>
      <c r="F2794">
        <f t="shared" si="717"/>
        <v>200.05169389104367</v>
      </c>
      <c r="G2794">
        <f t="shared" si="715"/>
        <v>92.962914449577298</v>
      </c>
      <c r="H2794">
        <f t="shared" si="716"/>
        <v>37.112412798884137</v>
      </c>
      <c r="I2794">
        <f t="shared" si="718"/>
        <v>100.09712606620735</v>
      </c>
      <c r="J2794">
        <f t="shared" si="719"/>
        <v>10005.17005716896</v>
      </c>
      <c r="K2794">
        <f t="shared" si="720"/>
        <v>10019.434646714208</v>
      </c>
      <c r="L2794">
        <f t="shared" si="721"/>
        <v>3.7768491557444905</v>
      </c>
      <c r="M2794" s="1">
        <f t="shared" si="722"/>
        <v>1326.4276958843993</v>
      </c>
      <c r="N2794" s="1">
        <f>IF(M2794&lt;'How to'!$B$35,0,M2794)</f>
        <v>1326.4276958843993</v>
      </c>
      <c r="O2794" s="1">
        <f>(((ABS('How to'!$B$33))*(N2794))/(11.82))^(1/2)</f>
        <v>97.66580078075792</v>
      </c>
      <c r="P2794" s="1">
        <f>(((ABS('How to'!$B$33)+'How to'!$B$32)*(N2794))/(11.82))^(1/2)</f>
        <v>147.92799063847428</v>
      </c>
      <c r="Q2794">
        <f>IF(P2794=0,'How to'!$B$34,MIN(ROUNDDOWN(2*P2794,-1)/2,'How to'!$B$34))</f>
        <v>145</v>
      </c>
      <c r="R2794">
        <f t="shared" si="723"/>
        <v>90</v>
      </c>
      <c r="S2794" t="str">
        <f t="shared" si="724"/>
        <v/>
      </c>
      <c r="T2794">
        <f t="shared" si="725"/>
        <v>90</v>
      </c>
      <c r="U2794" t="str">
        <f t="shared" si="726"/>
        <v/>
      </c>
      <c r="W2794" t="str">
        <f t="shared" si="727"/>
        <v/>
      </c>
      <c r="X2794" t="str">
        <f t="shared" si="728"/>
        <v/>
      </c>
      <c r="AE2794" t="s">
        <v>52</v>
      </c>
    </row>
    <row r="2795" spans="1:31" x14ac:dyDescent="0.25">
      <c r="A2795">
        <v>46.066379259999998</v>
      </c>
      <c r="B2795">
        <v>-122.8952065</v>
      </c>
      <c r="C2795">
        <v>69.723614069999996</v>
      </c>
      <c r="D2795">
        <f t="shared" si="713"/>
        <v>182.04634432509044</v>
      </c>
      <c r="E2795">
        <f t="shared" si="714"/>
        <v>82.689074630057206</v>
      </c>
      <c r="F2795">
        <f t="shared" si="717"/>
        <v>199.94587904056579</v>
      </c>
      <c r="G2795">
        <f t="shared" si="715"/>
        <v>92.709105989933363</v>
      </c>
      <c r="H2795">
        <f t="shared" si="716"/>
        <v>37.753337849764826</v>
      </c>
      <c r="I2795">
        <f t="shared" si="718"/>
        <v>100.10141283843691</v>
      </c>
      <c r="J2795">
        <f t="shared" si="719"/>
        <v>9994.5886363261416</v>
      </c>
      <c r="K2795">
        <f t="shared" si="720"/>
        <v>10020.292852251183</v>
      </c>
      <c r="L2795">
        <f t="shared" si="721"/>
        <v>5.069932536537479</v>
      </c>
      <c r="M2795" s="1">
        <f t="shared" si="722"/>
        <v>988.20771085590843</v>
      </c>
      <c r="N2795" s="1">
        <f>IF(M2795&lt;'How to'!$B$35,0,M2795)</f>
        <v>988.20771085590843</v>
      </c>
      <c r="O2795" s="1">
        <f>(((ABS('How to'!$B$33))*(N2795))/(11.82))^(1/2)</f>
        <v>84.299469915192347</v>
      </c>
      <c r="P2795" s="1">
        <f>(((ABS('How to'!$B$33)+'How to'!$B$32)*(N2795))/(11.82))^(1/2)</f>
        <v>127.68288486607896</v>
      </c>
      <c r="Q2795">
        <f>IF(P2795=0,'How to'!$B$34,MIN(ROUNDDOWN(2*P2795,-1)/2,'How to'!$B$34))</f>
        <v>125</v>
      </c>
      <c r="R2795">
        <f t="shared" si="723"/>
        <v>90</v>
      </c>
      <c r="S2795" t="str">
        <f t="shared" si="724"/>
        <v/>
      </c>
      <c r="T2795">
        <f t="shared" si="725"/>
        <v>90</v>
      </c>
      <c r="U2795" t="str">
        <f t="shared" si="726"/>
        <v/>
      </c>
      <c r="W2795" t="str">
        <f t="shared" si="727"/>
        <v/>
      </c>
      <c r="X2795" t="str">
        <f t="shared" si="728"/>
        <v/>
      </c>
      <c r="AE2795" t="s">
        <v>52</v>
      </c>
    </row>
    <row r="2796" spans="1:31" x14ac:dyDescent="0.25">
      <c r="A2796">
        <v>46.066584929999998</v>
      </c>
      <c r="B2796">
        <v>-122.8953372</v>
      </c>
      <c r="C2796">
        <v>69.748614070000002</v>
      </c>
      <c r="D2796">
        <f t="shared" si="713"/>
        <v>180.28415663982537</v>
      </c>
      <c r="E2796">
        <f t="shared" si="714"/>
        <v>86.2802364188328</v>
      </c>
      <c r="F2796">
        <f t="shared" si="717"/>
        <v>199.86659633821449</v>
      </c>
      <c r="G2796">
        <f t="shared" si="715"/>
        <v>92.305016204719664</v>
      </c>
      <c r="H2796">
        <f t="shared" si="716"/>
        <v>38.710928412865009</v>
      </c>
      <c r="I2796">
        <f t="shared" si="718"/>
        <v>100.09371606219602</v>
      </c>
      <c r="J2796">
        <f t="shared" si="719"/>
        <v>9986.6640829556945</v>
      </c>
      <c r="K2796">
        <f t="shared" si="720"/>
        <v>10018.751995139519</v>
      </c>
      <c r="L2796">
        <f t="shared" si="721"/>
        <v>5.6646193326493091</v>
      </c>
      <c r="M2796" s="1">
        <f t="shared" si="722"/>
        <v>884.3270312441108</v>
      </c>
      <c r="N2796" s="1">
        <f>IF(M2796&lt;'How to'!$B$35,0,M2796)</f>
        <v>884.3270312441108</v>
      </c>
      <c r="O2796" s="1">
        <f>(((ABS('How to'!$B$33))*(N2796))/(11.82))^(1/2)</f>
        <v>79.74568166453426</v>
      </c>
      <c r="P2796" s="1">
        <f>(((ABS('How to'!$B$33)+'How to'!$B$32)*(N2796))/(11.82))^(1/2)</f>
        <v>120.78556010830498</v>
      </c>
      <c r="Q2796">
        <f>IF(P2796=0,'How to'!$B$34,MIN(ROUNDDOWN(2*P2796,-1)/2,'How to'!$B$34))</f>
        <v>120</v>
      </c>
      <c r="R2796">
        <f t="shared" si="723"/>
        <v>90</v>
      </c>
      <c r="S2796" t="str">
        <f t="shared" si="724"/>
        <v/>
      </c>
      <c r="T2796">
        <f t="shared" si="725"/>
        <v>90</v>
      </c>
      <c r="U2796" t="str">
        <f t="shared" si="726"/>
        <v/>
      </c>
      <c r="W2796" t="str">
        <f t="shared" si="727"/>
        <v/>
      </c>
      <c r="X2796" t="str">
        <f t="shared" si="728"/>
        <v/>
      </c>
      <c r="AE2796" t="s">
        <v>52</v>
      </c>
    </row>
    <row r="2797" spans="1:31" x14ac:dyDescent="0.25">
      <c r="A2797">
        <v>46.066787310000002</v>
      </c>
      <c r="B2797">
        <v>-122.89547810000001</v>
      </c>
      <c r="C2797">
        <v>69.773614069999994</v>
      </c>
      <c r="D2797">
        <f t="shared" si="713"/>
        <v>178.37947999542621</v>
      </c>
      <c r="E2797">
        <f t="shared" si="714"/>
        <v>90.025848056281035</v>
      </c>
      <c r="F2797">
        <f t="shared" si="717"/>
        <v>199.8096399118202</v>
      </c>
      <c r="G2797">
        <f t="shared" si="715"/>
        <v>91.615948500446947</v>
      </c>
      <c r="H2797">
        <f t="shared" si="716"/>
        <v>40.247783289296414</v>
      </c>
      <c r="I2797">
        <f t="shared" si="718"/>
        <v>100.06680808009574</v>
      </c>
      <c r="J2797">
        <f t="shared" si="719"/>
        <v>9980.9730504228137</v>
      </c>
      <c r="K2797">
        <f t="shared" si="720"/>
        <v>10013.366079338713</v>
      </c>
      <c r="L2797">
        <f t="shared" si="721"/>
        <v>5.6914874080419242</v>
      </c>
      <c r="M2797" s="1">
        <f t="shared" si="722"/>
        <v>879.67919117154565</v>
      </c>
      <c r="N2797" s="1">
        <f>IF(M2797&lt;'How to'!$B$35,0,M2797)</f>
        <v>879.67919117154565</v>
      </c>
      <c r="O2797" s="1">
        <f>(((ABS('How to'!$B$33))*(N2797))/(11.82))^(1/2)</f>
        <v>79.535842173952702</v>
      </c>
      <c r="P2797" s="1">
        <f>(((ABS('How to'!$B$33)+'How to'!$B$32)*(N2797))/(11.82))^(1/2)</f>
        <v>120.46772997789921</v>
      </c>
      <c r="Q2797">
        <f>IF(P2797=0,'How to'!$B$34,MIN(ROUNDDOWN(2*P2797,-1)/2,'How to'!$B$34))</f>
        <v>120</v>
      </c>
      <c r="R2797">
        <f t="shared" si="723"/>
        <v>90</v>
      </c>
      <c r="S2797" t="str">
        <f t="shared" si="724"/>
        <v/>
      </c>
      <c r="T2797">
        <f t="shared" si="725"/>
        <v>90</v>
      </c>
      <c r="U2797" t="str">
        <f t="shared" si="726"/>
        <v/>
      </c>
      <c r="W2797" t="str">
        <f t="shared" si="727"/>
        <v/>
      </c>
      <c r="X2797" t="str">
        <f t="shared" si="728"/>
        <v/>
      </c>
      <c r="AE2797" t="s">
        <v>52</v>
      </c>
    </row>
    <row r="2798" spans="1:31" x14ac:dyDescent="0.25">
      <c r="A2798">
        <v>46.066986550000003</v>
      </c>
      <c r="B2798">
        <v>-122.89562789999999</v>
      </c>
      <c r="C2798">
        <v>69.798614069999999</v>
      </c>
      <c r="D2798">
        <f t="shared" si="713"/>
        <v>176.46589779029026</v>
      </c>
      <c r="E2798">
        <f t="shared" si="714"/>
        <v>93.701925747286211</v>
      </c>
      <c r="F2798">
        <f t="shared" si="717"/>
        <v>199.80056048891129</v>
      </c>
      <c r="G2798">
        <f t="shared" si="715"/>
        <v>90.697562625392735</v>
      </c>
      <c r="H2798">
        <f t="shared" si="716"/>
        <v>42.193978296672938</v>
      </c>
      <c r="I2798">
        <f t="shared" si="718"/>
        <v>100.03189326753315</v>
      </c>
      <c r="J2798">
        <f t="shared" si="719"/>
        <v>9980.0659929207741</v>
      </c>
      <c r="K2798">
        <f t="shared" si="720"/>
        <v>10006.379670687144</v>
      </c>
      <c r="L2798">
        <f t="shared" si="721"/>
        <v>5.1296859325273934</v>
      </c>
      <c r="M2798" s="1">
        <f t="shared" si="722"/>
        <v>975.34038168268569</v>
      </c>
      <c r="N2798" s="1">
        <f>IF(M2798&lt;'How to'!$B$35,0,M2798)</f>
        <v>975.34038168268569</v>
      </c>
      <c r="O2798" s="1">
        <f>(((ABS('How to'!$B$33))*(N2798))/(11.82))^(1/2)</f>
        <v>83.748845204063784</v>
      </c>
      <c r="P2798" s="1">
        <f>(((ABS('How to'!$B$33)+'How to'!$B$32)*(N2798))/(11.82))^(1/2)</f>
        <v>126.84888968596482</v>
      </c>
      <c r="Q2798">
        <f>IF(P2798=0,'How to'!$B$34,MIN(ROUNDDOWN(2*P2798,-1)/2,'How to'!$B$34))</f>
        <v>125</v>
      </c>
      <c r="R2798">
        <f t="shared" si="723"/>
        <v>90</v>
      </c>
      <c r="S2798" t="str">
        <f t="shared" si="724"/>
        <v/>
      </c>
      <c r="T2798">
        <f t="shared" si="725"/>
        <v>90</v>
      </c>
      <c r="U2798" t="str">
        <f t="shared" si="726"/>
        <v/>
      </c>
      <c r="W2798" t="str">
        <f t="shared" si="727"/>
        <v/>
      </c>
      <c r="X2798" t="str">
        <f t="shared" si="728"/>
        <v/>
      </c>
      <c r="AE2798" t="s">
        <v>52</v>
      </c>
    </row>
    <row r="2799" spans="1:31" x14ac:dyDescent="0.25">
      <c r="A2799">
        <v>46.067181789999999</v>
      </c>
      <c r="B2799">
        <v>-122.89578830000001</v>
      </c>
      <c r="C2799">
        <v>69.823614070000005</v>
      </c>
      <c r="D2799">
        <f t="shared" si="713"/>
        <v>174.52893849059296</v>
      </c>
      <c r="E2799">
        <f t="shared" si="714"/>
        <v>97.401154474781407</v>
      </c>
      <c r="F2799">
        <f t="shared" si="717"/>
        <v>199.86829479353</v>
      </c>
      <c r="G2799">
        <f t="shared" si="715"/>
        <v>89.33723833515711</v>
      </c>
      <c r="H2799">
        <f t="shared" si="716"/>
        <v>44.935688400832824</v>
      </c>
      <c r="I2799">
        <f t="shared" si="718"/>
        <v>100.00179121100484</v>
      </c>
      <c r="J2799">
        <f t="shared" si="719"/>
        <v>9986.8338159183531</v>
      </c>
      <c r="K2799">
        <f t="shared" si="720"/>
        <v>10000.358245409405</v>
      </c>
      <c r="L2799">
        <f t="shared" si="721"/>
        <v>3.6775575442203086</v>
      </c>
      <c r="M2799" s="1">
        <f t="shared" si="722"/>
        <v>1359.6467390600158</v>
      </c>
      <c r="N2799" s="1">
        <f>IF(M2799&lt;'How to'!$B$35,0,M2799)</f>
        <v>1359.6467390600158</v>
      </c>
      <c r="O2799" s="1">
        <f>(((ABS('How to'!$B$33))*(N2799))/(11.82))^(1/2)</f>
        <v>98.881208884184574</v>
      </c>
      <c r="P2799" s="1">
        <f>(((ABS('How to'!$B$33)+'How to'!$B$32)*(N2799))/(11.82))^(1/2)</f>
        <v>149.76888967486499</v>
      </c>
      <c r="Q2799">
        <f>IF(P2799=0,'How to'!$B$34,MIN(ROUNDDOWN(2*P2799,-1)/2,'How to'!$B$34))</f>
        <v>145</v>
      </c>
      <c r="R2799">
        <f t="shared" si="723"/>
        <v>90</v>
      </c>
      <c r="S2799" t="str">
        <f t="shared" si="724"/>
        <v/>
      </c>
      <c r="T2799">
        <f t="shared" si="725"/>
        <v>90</v>
      </c>
      <c r="U2799" t="str">
        <f t="shared" si="726"/>
        <v/>
      </c>
      <c r="W2799" t="str">
        <f t="shared" si="727"/>
        <v/>
      </c>
      <c r="X2799" t="str">
        <f t="shared" si="728"/>
        <v/>
      </c>
      <c r="AE2799" t="s">
        <v>52</v>
      </c>
    </row>
    <row r="2800" spans="1:31" x14ac:dyDescent="0.25">
      <c r="A2800">
        <v>46.067375259999999</v>
      </c>
      <c r="B2800">
        <v>-122.8959531</v>
      </c>
      <c r="C2800">
        <v>69.848614069999996</v>
      </c>
      <c r="D2800">
        <f t="shared" si="713"/>
        <v>172.79124109498127</v>
      </c>
      <c r="E2800">
        <f t="shared" si="714"/>
        <v>100.65239840269592</v>
      </c>
      <c r="F2800">
        <f t="shared" si="717"/>
        <v>199.96929340115938</v>
      </c>
      <c r="G2800">
        <f t="shared" si="715"/>
        <v>87.979140435105705</v>
      </c>
      <c r="H2800">
        <f t="shared" si="716"/>
        <v>47.56925162156098</v>
      </c>
      <c r="I2800">
        <f t="shared" si="718"/>
        <v>100.01581300742114</v>
      </c>
      <c r="J2800">
        <f t="shared" si="719"/>
        <v>9996.9295758397402</v>
      </c>
      <c r="K2800">
        <f t="shared" si="720"/>
        <v>10003.162851535433</v>
      </c>
      <c r="L2800">
        <f t="shared" si="721"/>
        <v>2.4966528985209395</v>
      </c>
      <c r="M2800" s="1">
        <f t="shared" si="722"/>
        <v>2003.3146893309599</v>
      </c>
      <c r="N2800" s="1">
        <f>IF(M2800&lt;'How to'!$B$35,0,M2800)</f>
        <v>2003.3146893309599</v>
      </c>
      <c r="O2800" s="1">
        <f>(((ABS('How to'!$B$33))*(N2800))/(11.82))^(1/2)</f>
        <v>120.02599429156791</v>
      </c>
      <c r="P2800" s="1">
        <f>(((ABS('How to'!$B$33)+'How to'!$B$32)*(N2800))/(11.82))^(1/2)</f>
        <v>181.79551099769151</v>
      </c>
      <c r="Q2800">
        <f>IF(P2800=0,'How to'!$B$34,MIN(ROUNDDOWN(2*P2800,-1)/2,'How to'!$B$34))</f>
        <v>145</v>
      </c>
      <c r="R2800">
        <f t="shared" si="723"/>
        <v>90</v>
      </c>
      <c r="S2800" t="str">
        <f t="shared" si="724"/>
        <v/>
      </c>
      <c r="T2800">
        <f t="shared" si="725"/>
        <v>90</v>
      </c>
      <c r="U2800" t="str">
        <f t="shared" si="726"/>
        <v/>
      </c>
      <c r="W2800" t="str">
        <f t="shared" si="727"/>
        <v/>
      </c>
      <c r="X2800" t="str">
        <f t="shared" si="728"/>
        <v/>
      </c>
      <c r="AE2800" t="s">
        <v>52</v>
      </c>
    </row>
    <row r="2801" spans="1:31" x14ac:dyDescent="0.25">
      <c r="A2801">
        <v>46.067566720000002</v>
      </c>
      <c r="B2801">
        <v>-122.8961226</v>
      </c>
      <c r="C2801">
        <v>69.873614070000002</v>
      </c>
      <c r="D2801">
        <f t="shared" si="713"/>
        <v>171.4253508300761</v>
      </c>
      <c r="E2801">
        <f t="shared" si="714"/>
        <v>103.10810758359008</v>
      </c>
      <c r="F2801">
        <f t="shared" si="717"/>
        <v>200.04482686808939</v>
      </c>
      <c r="G2801">
        <f t="shared" si="715"/>
        <v>86.76353149497929</v>
      </c>
      <c r="H2801">
        <f t="shared" si="716"/>
        <v>49.778006548741708</v>
      </c>
      <c r="I2801">
        <f t="shared" si="718"/>
        <v>100.02879752074817</v>
      </c>
      <c r="J2801">
        <f t="shared" si="719"/>
        <v>10004.483189170964</v>
      </c>
      <c r="K2801">
        <f t="shared" si="720"/>
        <v>10005.760333446835</v>
      </c>
      <c r="L2801">
        <f t="shared" si="721"/>
        <v>1.130108081499841</v>
      </c>
      <c r="M2801" s="1">
        <f t="shared" si="722"/>
        <v>4426.9041595417712</v>
      </c>
      <c r="N2801" s="1">
        <f>IF(M2801&lt;'How to'!$B$35,0,M2801)</f>
        <v>4426.9041595417712</v>
      </c>
      <c r="O2801" s="1">
        <f>(((ABS('How to'!$B$33))*(N2801))/(11.82))^(1/2)</f>
        <v>178.42297829742122</v>
      </c>
      <c r="P2801" s="1">
        <f>(((ABS('How to'!$B$33)+'How to'!$B$32)*(N2801))/(11.82))^(1/2)</f>
        <v>270.24559725383125</v>
      </c>
      <c r="Q2801">
        <f>IF(P2801=0,'How to'!$B$34,MIN(ROUNDDOWN(2*P2801,-1)/2,'How to'!$B$34))</f>
        <v>145</v>
      </c>
      <c r="R2801">
        <f t="shared" si="723"/>
        <v>90</v>
      </c>
      <c r="S2801" t="str">
        <f t="shared" si="724"/>
        <v/>
      </c>
      <c r="T2801">
        <f t="shared" si="725"/>
        <v>90</v>
      </c>
      <c r="U2801" t="str">
        <f t="shared" si="726"/>
        <v/>
      </c>
      <c r="W2801" t="str">
        <f t="shared" si="727"/>
        <v/>
      </c>
      <c r="X2801" t="str">
        <f t="shared" si="728"/>
        <v/>
      </c>
      <c r="AE2801" t="s">
        <v>52</v>
      </c>
    </row>
    <row r="2802" spans="1:31" x14ac:dyDescent="0.25">
      <c r="A2802">
        <v>46.067757020000002</v>
      </c>
      <c r="B2802">
        <v>-122.89629480000001</v>
      </c>
      <c r="C2802">
        <v>69.898614069999994</v>
      </c>
      <c r="D2802">
        <f t="shared" si="713"/>
        <v>170.41790935477212</v>
      </c>
      <c r="E2802">
        <f t="shared" si="714"/>
        <v>104.86097007565017</v>
      </c>
      <c r="F2802">
        <f t="shared" si="717"/>
        <v>200.09519453014789</v>
      </c>
      <c r="G2802">
        <f t="shared" si="715"/>
        <v>85.768335164897522</v>
      </c>
      <c r="H2802">
        <f t="shared" si="716"/>
        <v>51.507891725223118</v>
      </c>
      <c r="I2802">
        <f t="shared" si="718"/>
        <v>100.04634039751531</v>
      </c>
      <c r="J2802">
        <f t="shared" si="719"/>
        <v>10009.521718514432</v>
      </c>
      <c r="K2802">
        <f t="shared" si="720"/>
        <v>10009.270226935503</v>
      </c>
      <c r="L2802">
        <f t="shared" si="721"/>
        <v>0</v>
      </c>
      <c r="M2802" s="1">
        <f t="shared" si="722"/>
        <v>0</v>
      </c>
      <c r="N2802" s="1">
        <f>IF(M2802&lt;'How to'!$B$35,0,M2802)</f>
        <v>0</v>
      </c>
      <c r="O2802" s="1">
        <f>(((ABS('How to'!$B$33))*(N2802))/(11.82))^(1/2)</f>
        <v>0</v>
      </c>
      <c r="P2802" s="1">
        <f>(((ABS('How to'!$B$33)+'How to'!$B$32)*(N2802))/(11.82))^(1/2)</f>
        <v>0</v>
      </c>
      <c r="Q2802">
        <f>IF(P2802=0,'How to'!$B$34,MIN(ROUNDDOWN(2*P2802,-1)/2,'How to'!$B$34))</f>
        <v>145</v>
      </c>
      <c r="R2802">
        <f t="shared" si="723"/>
        <v>90</v>
      </c>
      <c r="S2802" t="str">
        <f t="shared" si="724"/>
        <v/>
      </c>
      <c r="T2802">
        <f t="shared" si="725"/>
        <v>90</v>
      </c>
      <c r="U2802" t="str">
        <f t="shared" si="726"/>
        <v/>
      </c>
      <c r="W2802" t="str">
        <f t="shared" si="727"/>
        <v/>
      </c>
      <c r="X2802" t="str">
        <f t="shared" si="728"/>
        <v/>
      </c>
      <c r="AE2802" t="s">
        <v>52</v>
      </c>
    </row>
    <row r="2803" spans="1:31" x14ac:dyDescent="0.25">
      <c r="A2803">
        <v>46.067947080000003</v>
      </c>
      <c r="B2803">
        <v>-122.89646759999999</v>
      </c>
      <c r="C2803">
        <v>69.923614069999999</v>
      </c>
      <c r="D2803">
        <f t="shared" si="713"/>
        <v>169.85797227011011</v>
      </c>
      <c r="E2803">
        <f t="shared" si="714"/>
        <v>105.78741708435946</v>
      </c>
      <c r="F2803">
        <f t="shared" si="717"/>
        <v>200.1067424078802</v>
      </c>
      <c r="G2803">
        <f t="shared" si="715"/>
        <v>85.191700155435854</v>
      </c>
      <c r="H2803">
        <f t="shared" si="716"/>
        <v>52.465421333609072</v>
      </c>
      <c r="I2803">
        <f t="shared" si="718"/>
        <v>100.05121793904766</v>
      </c>
      <c r="J2803">
        <f t="shared" si="719"/>
        <v>10010.677089273431</v>
      </c>
      <c r="K2803">
        <f t="shared" si="720"/>
        <v>10010.246211086813</v>
      </c>
      <c r="L2803">
        <f t="shared" si="721"/>
        <v>0</v>
      </c>
      <c r="M2803" s="1">
        <f t="shared" si="722"/>
        <v>0</v>
      </c>
      <c r="N2803" s="1">
        <f>IF(M2803&lt;'How to'!$B$35,0,M2803)</f>
        <v>0</v>
      </c>
      <c r="O2803" s="1">
        <f>(((ABS('How to'!$B$33))*(N2803))/(11.82))^(1/2)</f>
        <v>0</v>
      </c>
      <c r="P2803" s="1">
        <f>(((ABS('How to'!$B$33)+'How to'!$B$32)*(N2803))/(11.82))^(1/2)</f>
        <v>0</v>
      </c>
      <c r="Q2803">
        <f>IF(P2803=0,'How to'!$B$34,MIN(ROUNDDOWN(2*P2803,-1)/2,'How to'!$B$34))</f>
        <v>145</v>
      </c>
      <c r="R2803">
        <f t="shared" si="723"/>
        <v>90</v>
      </c>
      <c r="S2803" t="str">
        <f t="shared" si="724"/>
        <v/>
      </c>
      <c r="T2803">
        <f t="shared" si="725"/>
        <v>90</v>
      </c>
      <c r="U2803" t="str">
        <f t="shared" si="726"/>
        <v/>
      </c>
      <c r="W2803" t="str">
        <f t="shared" si="727"/>
        <v/>
      </c>
      <c r="X2803" t="str">
        <f t="shared" si="728"/>
        <v/>
      </c>
      <c r="AE2803" t="s">
        <v>52</v>
      </c>
    </row>
    <row r="2804" spans="1:31" x14ac:dyDescent="0.25">
      <c r="A2804">
        <v>46.068137139999997</v>
      </c>
      <c r="B2804">
        <v>-122.8966404</v>
      </c>
      <c r="C2804">
        <v>69.948614070000005</v>
      </c>
      <c r="D2804">
        <f t="shared" si="713"/>
        <v>169.49729709032468</v>
      </c>
      <c r="E2804">
        <f t="shared" si="714"/>
        <v>106.37402925666254</v>
      </c>
      <c r="F2804">
        <f t="shared" si="717"/>
        <v>200.11188825560336</v>
      </c>
      <c r="G2804">
        <f t="shared" si="715"/>
        <v>84.812100659875583</v>
      </c>
      <c r="H2804">
        <f t="shared" si="716"/>
        <v>53.083114629554075</v>
      </c>
      <c r="I2804">
        <f t="shared" si="718"/>
        <v>100.05453251659939</v>
      </c>
      <c r="J2804">
        <f t="shared" si="719"/>
        <v>10011.191955305772</v>
      </c>
      <c r="K2804">
        <f t="shared" si="720"/>
        <v>10010.909477115245</v>
      </c>
      <c r="L2804">
        <f t="shared" si="721"/>
        <v>0</v>
      </c>
      <c r="M2804" s="1">
        <f t="shared" si="722"/>
        <v>0</v>
      </c>
      <c r="N2804" s="1">
        <f>IF(M2804&lt;'How to'!$B$35,0,M2804)</f>
        <v>0</v>
      </c>
      <c r="O2804" s="1">
        <f>(((ABS('How to'!$B$33))*(N2804))/(11.82))^(1/2)</f>
        <v>0</v>
      </c>
      <c r="P2804" s="1">
        <f>(((ABS('How to'!$B$33)+'How to'!$B$32)*(N2804))/(11.82))^(1/2)</f>
        <v>0</v>
      </c>
      <c r="Q2804">
        <f>IF(P2804=0,'How to'!$B$34,MIN(ROUNDDOWN(2*P2804,-1)/2,'How to'!$B$34))</f>
        <v>145</v>
      </c>
      <c r="R2804">
        <f t="shared" si="723"/>
        <v>90</v>
      </c>
      <c r="S2804" t="str">
        <f t="shared" si="724"/>
        <v/>
      </c>
      <c r="T2804">
        <f t="shared" si="725"/>
        <v>90</v>
      </c>
      <c r="U2804" t="str">
        <f t="shared" si="726"/>
        <v/>
      </c>
      <c r="W2804" t="str">
        <f t="shared" si="727"/>
        <v/>
      </c>
      <c r="X2804" t="str">
        <f t="shared" si="728"/>
        <v/>
      </c>
      <c r="AE2804" t="s">
        <v>52</v>
      </c>
    </row>
    <row r="2805" spans="1:31" x14ac:dyDescent="0.25">
      <c r="A2805">
        <v>46.068327250000003</v>
      </c>
      <c r="B2805">
        <v>-122.8968131</v>
      </c>
      <c r="C2805">
        <v>69.973614069999996</v>
      </c>
      <c r="D2805">
        <f t="shared" si="713"/>
        <v>169.36260049446247</v>
      </c>
      <c r="E2805">
        <f t="shared" si="714"/>
        <v>106.59763996342991</v>
      </c>
      <c r="F2805">
        <f t="shared" si="717"/>
        <v>200.11683410452986</v>
      </c>
      <c r="G2805">
        <f t="shared" si="715"/>
        <v>84.661819335096808</v>
      </c>
      <c r="H2805">
        <f t="shared" si="716"/>
        <v>53.330080672663172</v>
      </c>
      <c r="I2805">
        <f t="shared" si="718"/>
        <v>100.05858862527163</v>
      </c>
      <c r="J2805">
        <f t="shared" si="719"/>
        <v>10011.68682300498</v>
      </c>
      <c r="K2805">
        <f t="shared" si="720"/>
        <v>10011.721157681337</v>
      </c>
      <c r="L2805">
        <f t="shared" si="721"/>
        <v>0.18529618548851259</v>
      </c>
      <c r="M2805" s="1">
        <f t="shared" si="722"/>
        <v>27015.454018350563</v>
      </c>
      <c r="N2805" s="1">
        <f>IF(M2805&lt;'How to'!$B$35,0,M2805)</f>
        <v>27015.454018350563</v>
      </c>
      <c r="O2805" s="1">
        <f>(((ABS('How to'!$B$33))*(N2805))/(11.82))^(1/2)</f>
        <v>440.76475529005842</v>
      </c>
      <c r="P2805" s="1">
        <f>(((ABS('How to'!$B$33)+'How to'!$B$32)*(N2805))/(11.82))^(1/2)</f>
        <v>667.59750161351394</v>
      </c>
      <c r="Q2805">
        <f>IF(P2805=0,'How to'!$B$34,MIN(ROUNDDOWN(2*P2805,-1)/2,'How to'!$B$34))</f>
        <v>145</v>
      </c>
      <c r="R2805">
        <f t="shared" si="723"/>
        <v>90</v>
      </c>
      <c r="S2805" t="str">
        <f t="shared" si="724"/>
        <v/>
      </c>
      <c r="T2805">
        <f t="shared" si="725"/>
        <v>90</v>
      </c>
      <c r="U2805" t="str">
        <f t="shared" si="726"/>
        <v/>
      </c>
      <c r="W2805" t="str">
        <f t="shared" si="727"/>
        <v/>
      </c>
      <c r="X2805" t="str">
        <f t="shared" si="728"/>
        <v/>
      </c>
      <c r="AE2805" t="s">
        <v>52</v>
      </c>
    </row>
    <row r="2806" spans="1:31" x14ac:dyDescent="0.25">
      <c r="A2806">
        <v>46.068517440000001</v>
      </c>
      <c r="B2806">
        <v>-122.89698559999999</v>
      </c>
      <c r="C2806">
        <v>69.998614070000002</v>
      </c>
      <c r="D2806">
        <f t="shared" si="713"/>
        <v>169.35703451979293</v>
      </c>
      <c r="E2806">
        <f t="shared" si="714"/>
        <v>106.60499599070313</v>
      </c>
      <c r="F2806">
        <f t="shared" si="717"/>
        <v>200.11604211435966</v>
      </c>
      <c r="G2806">
        <f t="shared" si="715"/>
        <v>84.649574189874627</v>
      </c>
      <c r="H2806">
        <f t="shared" si="716"/>
        <v>53.35306716693372</v>
      </c>
      <c r="I2806">
        <f t="shared" si="718"/>
        <v>100.06048264248193</v>
      </c>
      <c r="J2806">
        <f t="shared" si="719"/>
        <v>10011.607577879042</v>
      </c>
      <c r="K2806">
        <f t="shared" si="720"/>
        <v>10012.100186646427</v>
      </c>
      <c r="L2806">
        <f t="shared" si="721"/>
        <v>0.70186093165584362</v>
      </c>
      <c r="M2806" s="1">
        <f t="shared" si="722"/>
        <v>7132.5384667199596</v>
      </c>
      <c r="N2806" s="1">
        <f>IF(M2806&lt;'How to'!$B$35,0,M2806)</f>
        <v>7132.5384667199596</v>
      </c>
      <c r="O2806" s="1">
        <f>(((ABS('How to'!$B$33))*(N2806))/(11.82))^(1/2)</f>
        <v>226.47631283812217</v>
      </c>
      <c r="P2806" s="1">
        <f>(((ABS('How to'!$B$33)+'How to'!$B$32)*(N2806))/(11.82))^(1/2)</f>
        <v>343.02883524766526</v>
      </c>
      <c r="Q2806">
        <f>IF(P2806=0,'How to'!$B$34,MIN(ROUNDDOWN(2*P2806,-1)/2,'How to'!$B$34))</f>
        <v>145</v>
      </c>
      <c r="R2806">
        <f t="shared" si="723"/>
        <v>90</v>
      </c>
      <c r="S2806" t="str">
        <f t="shared" si="724"/>
        <v/>
      </c>
      <c r="T2806">
        <f t="shared" si="725"/>
        <v>90</v>
      </c>
      <c r="U2806" t="str">
        <f t="shared" si="726"/>
        <v/>
      </c>
      <c r="W2806" t="str">
        <f t="shared" si="727"/>
        <v/>
      </c>
      <c r="X2806" t="str">
        <f t="shared" si="728"/>
        <v/>
      </c>
      <c r="AE2806" t="s">
        <v>52</v>
      </c>
    </row>
    <row r="2807" spans="1:31" x14ac:dyDescent="0.25">
      <c r="A2807">
        <v>46.06870765</v>
      </c>
      <c r="B2807">
        <v>-122.897158</v>
      </c>
      <c r="C2807">
        <v>70.023614069999994</v>
      </c>
      <c r="D2807">
        <f t="shared" si="713"/>
        <v>169.37929841926214</v>
      </c>
      <c r="E2807">
        <f t="shared" si="714"/>
        <v>106.56601216192873</v>
      </c>
      <c r="F2807">
        <f t="shared" si="717"/>
        <v>200.11412164337079</v>
      </c>
      <c r="G2807">
        <f t="shared" si="715"/>
        <v>84.666272114674271</v>
      </c>
      <c r="H2807">
        <f t="shared" si="716"/>
        <v>53.32199002454945</v>
      </c>
      <c r="I2807">
        <f t="shared" si="718"/>
        <v>100.05804442409526</v>
      </c>
      <c r="J2807">
        <f t="shared" si="719"/>
        <v>10011.41542027445</v>
      </c>
      <c r="K2807">
        <f t="shared" si="720"/>
        <v>10011.612253974219</v>
      </c>
      <c r="L2807">
        <f t="shared" si="721"/>
        <v>0.44365944120330758</v>
      </c>
      <c r="M2807" s="1">
        <f t="shared" si="722"/>
        <v>11282.992453423733</v>
      </c>
      <c r="N2807" s="1">
        <f>IF(M2807&lt;'How to'!$B$35,0,M2807)</f>
        <v>11282.992453423733</v>
      </c>
      <c r="O2807" s="1">
        <f>(((ABS('How to'!$B$33))*(N2807))/(11.82))^(1/2)</f>
        <v>284.84780252644919</v>
      </c>
      <c r="P2807" s="1">
        <f>(((ABS('How to'!$B$33)+'How to'!$B$32)*(N2807))/(11.82))^(1/2)</f>
        <v>431.44030693110693</v>
      </c>
      <c r="Q2807">
        <f>IF(P2807=0,'How to'!$B$34,MIN(ROUNDDOWN(2*P2807,-1)/2,'How to'!$B$34))</f>
        <v>145</v>
      </c>
      <c r="R2807">
        <f t="shared" si="723"/>
        <v>90</v>
      </c>
      <c r="S2807" t="str">
        <f t="shared" si="724"/>
        <v/>
      </c>
      <c r="T2807">
        <f t="shared" si="725"/>
        <v>90</v>
      </c>
      <c r="U2807" t="str">
        <f t="shared" si="726"/>
        <v/>
      </c>
      <c r="W2807" t="str">
        <f t="shared" si="727"/>
        <v/>
      </c>
      <c r="X2807" t="str">
        <f t="shared" si="728"/>
        <v/>
      </c>
      <c r="AE2807" t="s">
        <v>52</v>
      </c>
    </row>
    <row r="2808" spans="1:31" x14ac:dyDescent="0.25">
      <c r="A2808">
        <v>46.068897880000002</v>
      </c>
      <c r="B2808">
        <v>-122.8973304</v>
      </c>
      <c r="C2808">
        <v>70.048614069999999</v>
      </c>
      <c r="D2808">
        <f t="shared" si="713"/>
        <v>169.40490190558961</v>
      </c>
      <c r="E2808">
        <f t="shared" si="714"/>
        <v>106.52702855842847</v>
      </c>
      <c r="F2808">
        <f t="shared" si="717"/>
        <v>200.11503842322963</v>
      </c>
      <c r="G2808">
        <f t="shared" si="715"/>
        <v>84.685196430449096</v>
      </c>
      <c r="H2808">
        <f t="shared" si="716"/>
        <v>53.290913014949219</v>
      </c>
      <c r="I2808">
        <f t="shared" si="718"/>
        <v>100.05750298918433</v>
      </c>
      <c r="J2808">
        <f t="shared" si="719"/>
        <v>10011.507150782669</v>
      </c>
      <c r="K2808">
        <f t="shared" si="720"/>
        <v>10011.50390443063</v>
      </c>
      <c r="L2808">
        <f t="shared" si="721"/>
        <v>0</v>
      </c>
      <c r="M2808" s="1">
        <f t="shared" si="722"/>
        <v>0</v>
      </c>
      <c r="N2808" s="1">
        <f>IF(M2808&lt;'How to'!$B$35,0,M2808)</f>
        <v>0</v>
      </c>
      <c r="O2808" s="1">
        <f>(((ABS('How to'!$B$33))*(N2808))/(11.82))^(1/2)</f>
        <v>0</v>
      </c>
      <c r="P2808" s="1">
        <f>(((ABS('How to'!$B$33)+'How to'!$B$32)*(N2808))/(11.82))^(1/2)</f>
        <v>0</v>
      </c>
      <c r="Q2808">
        <f>IF(P2808=0,'How to'!$B$34,MIN(ROUNDDOWN(2*P2808,-1)/2,'How to'!$B$34))</f>
        <v>145</v>
      </c>
      <c r="R2808">
        <f t="shared" si="723"/>
        <v>90</v>
      </c>
      <c r="S2808" t="str">
        <f t="shared" si="724"/>
        <v/>
      </c>
      <c r="T2808">
        <f t="shared" si="725"/>
        <v>90</v>
      </c>
      <c r="U2808" t="str">
        <f t="shared" si="726"/>
        <v/>
      </c>
      <c r="W2808" t="str">
        <f t="shared" si="727"/>
        <v/>
      </c>
      <c r="X2808" t="str">
        <f t="shared" si="728"/>
        <v/>
      </c>
      <c r="AE2808" t="s">
        <v>52</v>
      </c>
    </row>
    <row r="2809" spans="1:31" x14ac:dyDescent="0.25">
      <c r="A2809">
        <v>46.069088129999997</v>
      </c>
      <c r="B2809">
        <v>-122.8975028</v>
      </c>
      <c r="C2809">
        <v>70.073614070000005</v>
      </c>
      <c r="D2809">
        <f t="shared" si="713"/>
        <v>169.43050538954415</v>
      </c>
      <c r="E2809">
        <f t="shared" si="714"/>
        <v>106.48804518024521</v>
      </c>
      <c r="F2809">
        <f t="shared" si="717"/>
        <v>200.11596618677456</v>
      </c>
      <c r="G2809">
        <f t="shared" si="715"/>
        <v>84.700781159365661</v>
      </c>
      <c r="H2809">
        <f t="shared" si="716"/>
        <v>53.267559492010527</v>
      </c>
      <c r="I2809">
        <f t="shared" si="718"/>
        <v>100.05825914556796</v>
      </c>
      <c r="J2809">
        <f t="shared" si="719"/>
        <v>10011.599980716574</v>
      </c>
      <c r="K2809">
        <f t="shared" si="720"/>
        <v>10011.655223241634</v>
      </c>
      <c r="L2809">
        <f t="shared" si="721"/>
        <v>0.23503728440557775</v>
      </c>
      <c r="M2809" s="1">
        <f t="shared" si="722"/>
        <v>21298.01501187708</v>
      </c>
      <c r="N2809" s="1">
        <f>IF(M2809&lt;'How to'!$B$35,0,M2809)</f>
        <v>21298.01501187708</v>
      </c>
      <c r="O2809" s="1">
        <f>(((ABS('How to'!$B$33))*(N2809))/(11.82))^(1/2)</f>
        <v>391.35446130485184</v>
      </c>
      <c r="P2809" s="1">
        <f>(((ABS('How to'!$B$33)+'How to'!$B$32)*(N2809))/(11.82))^(1/2)</f>
        <v>592.75896603957597</v>
      </c>
      <c r="Q2809">
        <f>IF(P2809=0,'How to'!$B$34,MIN(ROUNDDOWN(2*P2809,-1)/2,'How to'!$B$34))</f>
        <v>145</v>
      </c>
      <c r="R2809">
        <f t="shared" si="723"/>
        <v>90</v>
      </c>
      <c r="S2809" t="str">
        <f t="shared" si="724"/>
        <v/>
      </c>
      <c r="T2809">
        <f t="shared" si="725"/>
        <v>90</v>
      </c>
      <c r="U2809" t="str">
        <f t="shared" si="726"/>
        <v/>
      </c>
      <c r="W2809" t="str">
        <f t="shared" si="727"/>
        <v/>
      </c>
      <c r="X2809" t="str">
        <f t="shared" si="728"/>
        <v/>
      </c>
      <c r="AE2809" t="s">
        <v>52</v>
      </c>
    </row>
    <row r="2810" spans="1:31" x14ac:dyDescent="0.25">
      <c r="A2810">
        <v>46.06927838</v>
      </c>
      <c r="B2810">
        <v>-122.8976751</v>
      </c>
      <c r="C2810">
        <v>70.098614069999996</v>
      </c>
      <c r="D2810">
        <f t="shared" si="713"/>
        <v>169.46278804484231</v>
      </c>
      <c r="E2810">
        <f t="shared" si="714"/>
        <v>106.43361564059632</v>
      </c>
      <c r="F2810">
        <f t="shared" si="717"/>
        <v>200.11434498871222</v>
      </c>
      <c r="G2810">
        <f t="shared" si="715"/>
        <v>84.707460329918305</v>
      </c>
      <c r="H2810">
        <f t="shared" si="716"/>
        <v>53.251929378110844</v>
      </c>
      <c r="I2810">
        <f t="shared" si="718"/>
        <v>100.05559363691761</v>
      </c>
      <c r="J2810">
        <f t="shared" si="719"/>
        <v>10011.437767565332</v>
      </c>
      <c r="K2810">
        <f t="shared" si="720"/>
        <v>10011.121818035987</v>
      </c>
      <c r="L2810">
        <f t="shared" si="721"/>
        <v>0</v>
      </c>
      <c r="M2810" s="1">
        <f t="shared" si="722"/>
        <v>0</v>
      </c>
      <c r="N2810" s="1">
        <f>IF(M2810&lt;'How to'!$B$35,0,M2810)</f>
        <v>0</v>
      </c>
      <c r="O2810" s="1">
        <f>(((ABS('How to'!$B$33))*(N2810))/(11.82))^(1/2)</f>
        <v>0</v>
      </c>
      <c r="P2810" s="1">
        <f>(((ABS('How to'!$B$33)+'How to'!$B$32)*(N2810))/(11.82))^(1/2)</f>
        <v>0</v>
      </c>
      <c r="Q2810">
        <f>IF(P2810=0,'How to'!$B$34,MIN(ROUNDDOWN(2*P2810,-1)/2,'How to'!$B$34))</f>
        <v>145</v>
      </c>
      <c r="R2810">
        <f t="shared" si="723"/>
        <v>90</v>
      </c>
      <c r="S2810" t="str">
        <f t="shared" si="724"/>
        <v/>
      </c>
      <c r="T2810">
        <f t="shared" si="725"/>
        <v>90</v>
      </c>
      <c r="U2810" t="str">
        <f t="shared" si="726"/>
        <v/>
      </c>
      <c r="W2810" t="str">
        <f t="shared" si="727"/>
        <v/>
      </c>
      <c r="X2810" t="str">
        <f t="shared" si="728"/>
        <v/>
      </c>
      <c r="AE2810" t="s">
        <v>52</v>
      </c>
    </row>
    <row r="2811" spans="1:31" x14ac:dyDescent="0.25">
      <c r="A2811">
        <v>46.069468639999997</v>
      </c>
      <c r="B2811">
        <v>-122.8978474</v>
      </c>
      <c r="C2811">
        <v>70.123614070000002</v>
      </c>
      <c r="D2811">
        <f t="shared" si="713"/>
        <v>169.49729709032468</v>
      </c>
      <c r="E2811">
        <f t="shared" si="714"/>
        <v>106.38690963816489</v>
      </c>
      <c r="F2811">
        <f t="shared" si="717"/>
        <v>200.1187354129664</v>
      </c>
      <c r="G2811">
        <f t="shared" si="715"/>
        <v>84.713026304587871</v>
      </c>
      <c r="H2811">
        <f t="shared" si="716"/>
        <v>53.244022590122604</v>
      </c>
      <c r="I2811">
        <f t="shared" si="718"/>
        <v>100.05609810131156</v>
      </c>
      <c r="J2811">
        <f t="shared" si="719"/>
        <v>10011.877065821212</v>
      </c>
      <c r="K2811">
        <f t="shared" si="720"/>
        <v>10011.222767259284</v>
      </c>
      <c r="L2811">
        <f t="shared" si="721"/>
        <v>0</v>
      </c>
      <c r="M2811" s="1">
        <f t="shared" si="722"/>
        <v>0</v>
      </c>
      <c r="N2811" s="1">
        <f>IF(M2811&lt;'How to'!$B$35,0,M2811)</f>
        <v>0</v>
      </c>
      <c r="O2811" s="1">
        <f>(((ABS('How to'!$B$33))*(N2811))/(11.82))^(1/2)</f>
        <v>0</v>
      </c>
      <c r="P2811" s="1">
        <f>(((ABS('How to'!$B$33)+'How to'!$B$32)*(N2811))/(11.82))^(1/2)</f>
        <v>0</v>
      </c>
      <c r="Q2811">
        <f>IF(P2811=0,'How to'!$B$34,MIN(ROUNDDOWN(2*P2811,-1)/2,'How to'!$B$34))</f>
        <v>145</v>
      </c>
      <c r="R2811">
        <f t="shared" si="723"/>
        <v>90</v>
      </c>
      <c r="S2811" t="str">
        <f t="shared" si="724"/>
        <v/>
      </c>
      <c r="T2811">
        <f t="shared" si="725"/>
        <v>90</v>
      </c>
      <c r="U2811" t="str">
        <f t="shared" si="726"/>
        <v/>
      </c>
      <c r="W2811" t="str">
        <f t="shared" si="727"/>
        <v/>
      </c>
      <c r="X2811" t="str">
        <f t="shared" si="728"/>
        <v/>
      </c>
      <c r="AE2811" t="s">
        <v>52</v>
      </c>
    </row>
    <row r="2812" spans="1:31" x14ac:dyDescent="0.25">
      <c r="A2812">
        <v>46.069658930000003</v>
      </c>
      <c r="B2812">
        <v>-122.89801970000001</v>
      </c>
      <c r="C2812">
        <v>70.148614069999994</v>
      </c>
      <c r="D2812">
        <f t="shared" si="713"/>
        <v>169.52290057507022</v>
      </c>
      <c r="E2812">
        <f t="shared" si="714"/>
        <v>106.34020389841912</v>
      </c>
      <c r="F2812">
        <f t="shared" si="717"/>
        <v>200.11559855379215</v>
      </c>
      <c r="G2812">
        <f t="shared" si="715"/>
        <v>84.719705475140501</v>
      </c>
      <c r="H2812">
        <f t="shared" si="716"/>
        <v>53.236115855885387</v>
      </c>
      <c r="I2812">
        <f t="shared" si="718"/>
        <v>100.05754607832336</v>
      </c>
      <c r="J2812">
        <f t="shared" si="719"/>
        <v>10011.563196135625</v>
      </c>
      <c r="K2812">
        <f t="shared" si="720"/>
        <v>10011.512527215802</v>
      </c>
      <c r="L2812">
        <f t="shared" si="721"/>
        <v>0</v>
      </c>
      <c r="M2812" s="1">
        <f t="shared" si="722"/>
        <v>0</v>
      </c>
      <c r="N2812" s="1">
        <f>IF(M2812&lt;'How to'!$B$35,0,M2812)</f>
        <v>0</v>
      </c>
      <c r="O2812" s="1">
        <f>(((ABS('How to'!$B$33))*(N2812))/(11.82))^(1/2)</f>
        <v>0</v>
      </c>
      <c r="P2812" s="1">
        <f>(((ABS('How to'!$B$33)+'How to'!$B$32)*(N2812))/(11.82))^(1/2)</f>
        <v>0</v>
      </c>
      <c r="Q2812">
        <f>IF(P2812=0,'How to'!$B$34,MIN(ROUNDDOWN(2*P2812,-1)/2,'How to'!$B$34))</f>
        <v>145</v>
      </c>
      <c r="R2812">
        <f t="shared" si="723"/>
        <v>90</v>
      </c>
      <c r="S2812" t="str">
        <f t="shared" si="724"/>
        <v/>
      </c>
      <c r="T2812">
        <f t="shared" si="725"/>
        <v>90</v>
      </c>
      <c r="U2812" t="str">
        <f t="shared" si="726"/>
        <v/>
      </c>
      <c r="W2812" t="str">
        <f t="shared" si="727"/>
        <v/>
      </c>
      <c r="X2812" t="str">
        <f t="shared" si="728"/>
        <v/>
      </c>
      <c r="AE2812" t="s">
        <v>52</v>
      </c>
    </row>
    <row r="2813" spans="1:31" x14ac:dyDescent="0.25">
      <c r="A2813">
        <v>46.069849269999999</v>
      </c>
      <c r="B2813">
        <v>-122.8981919</v>
      </c>
      <c r="C2813">
        <v>70.173614069999999</v>
      </c>
      <c r="D2813">
        <f t="shared" si="713"/>
        <v>169.63755966006548</v>
      </c>
      <c r="E2813">
        <f t="shared" si="714"/>
        <v>106.15448196147759</v>
      </c>
      <c r="F2813">
        <f t="shared" si="717"/>
        <v>200.11415664048343</v>
      </c>
      <c r="G2813">
        <f t="shared" si="715"/>
        <v>84.729724230178476</v>
      </c>
      <c r="H2813">
        <f t="shared" si="716"/>
        <v>53.220485976386797</v>
      </c>
      <c r="I2813">
        <f t="shared" si="718"/>
        <v>100.05771482342018</v>
      </c>
      <c r="J2813">
        <f t="shared" si="719"/>
        <v>10011.418921982984</v>
      </c>
      <c r="K2813">
        <f t="shared" si="720"/>
        <v>10011.546295684879</v>
      </c>
      <c r="L2813">
        <f t="shared" si="721"/>
        <v>0.35689452488741286</v>
      </c>
      <c r="M2813" s="1">
        <f t="shared" si="722"/>
        <v>14025.917459567578</v>
      </c>
      <c r="N2813" s="1">
        <f>IF(M2813&lt;'How to'!$B$35,0,M2813)</f>
        <v>14025.917459567578</v>
      </c>
      <c r="O2813" s="1">
        <f>(((ABS('How to'!$B$33))*(N2813))/(11.82))^(1/2)</f>
        <v>317.58966705681064</v>
      </c>
      <c r="P2813" s="1">
        <f>(((ABS('How to'!$B$33)+'How to'!$B$32)*(N2813))/(11.82))^(1/2)</f>
        <v>481.03226431039622</v>
      </c>
      <c r="Q2813">
        <f>IF(P2813=0,'How to'!$B$34,MIN(ROUNDDOWN(2*P2813,-1)/2,'How to'!$B$34))</f>
        <v>145</v>
      </c>
      <c r="R2813">
        <f t="shared" si="723"/>
        <v>90</v>
      </c>
      <c r="S2813" t="str">
        <f t="shared" si="724"/>
        <v/>
      </c>
      <c r="T2813">
        <f t="shared" si="725"/>
        <v>90</v>
      </c>
      <c r="U2813" t="str">
        <f t="shared" si="726"/>
        <v/>
      </c>
      <c r="W2813" t="str">
        <f t="shared" si="727"/>
        <v/>
      </c>
      <c r="X2813" t="str">
        <f t="shared" si="728"/>
        <v/>
      </c>
      <c r="AE2813" t="s">
        <v>52</v>
      </c>
    </row>
    <row r="2814" spans="1:31" x14ac:dyDescent="0.25">
      <c r="A2814">
        <v>46.070039749999999</v>
      </c>
      <c r="B2814">
        <v>-122.8983637</v>
      </c>
      <c r="C2814">
        <v>70.198614070000005</v>
      </c>
      <c r="D2814">
        <f t="shared" si="713"/>
        <v>170.11400711993829</v>
      </c>
      <c r="E2814">
        <f t="shared" si="714"/>
        <v>105.37408173867604</v>
      </c>
      <c r="F2814">
        <f t="shared" si="717"/>
        <v>200.10615313046122</v>
      </c>
      <c r="G2814">
        <f t="shared" si="715"/>
        <v>84.755327714924007</v>
      </c>
      <c r="H2814">
        <f t="shared" si="716"/>
        <v>53.181686691129102</v>
      </c>
      <c r="I2814">
        <f t="shared" si="718"/>
        <v>100.05876960755405</v>
      </c>
      <c r="J2814">
        <f t="shared" si="719"/>
        <v>10010.618130167899</v>
      </c>
      <c r="K2814">
        <f t="shared" si="720"/>
        <v>10011.757375377583</v>
      </c>
      <c r="L2814">
        <f t="shared" si="721"/>
        <v>1.0673543037268856</v>
      </c>
      <c r="M2814" s="1">
        <f t="shared" si="722"/>
        <v>4689.9878233588825</v>
      </c>
      <c r="N2814" s="1">
        <f>IF(M2814&lt;'How to'!$B$35,0,M2814)</f>
        <v>4689.9878233588825</v>
      </c>
      <c r="O2814" s="1">
        <f>(((ABS('How to'!$B$33))*(N2814))/(11.82))^(1/2)</f>
        <v>183.64816030628694</v>
      </c>
      <c r="P2814" s="1">
        <f>(((ABS('How to'!$B$33)+'How to'!$B$32)*(N2814))/(11.82))^(1/2)</f>
        <v>278.15983815609911</v>
      </c>
      <c r="Q2814">
        <f>IF(P2814=0,'How to'!$B$34,MIN(ROUNDDOWN(2*P2814,-1)/2,'How to'!$B$34))</f>
        <v>145</v>
      </c>
      <c r="R2814">
        <f t="shared" si="723"/>
        <v>90</v>
      </c>
      <c r="S2814" t="str">
        <f t="shared" si="724"/>
        <v/>
      </c>
      <c r="T2814">
        <f t="shared" si="725"/>
        <v>90</v>
      </c>
      <c r="U2814" t="str">
        <f t="shared" si="726"/>
        <v/>
      </c>
      <c r="W2814" t="str">
        <f t="shared" si="727"/>
        <v/>
      </c>
      <c r="X2814" t="str">
        <f t="shared" si="728"/>
        <v/>
      </c>
      <c r="AE2814" t="s">
        <v>52</v>
      </c>
    </row>
    <row r="2815" spans="1:31" x14ac:dyDescent="0.25">
      <c r="A2815">
        <v>46.070230270000003</v>
      </c>
      <c r="B2815">
        <v>-122.89853549999999</v>
      </c>
      <c r="C2815">
        <v>70.223614069999996</v>
      </c>
      <c r="D2815">
        <f t="shared" si="713"/>
        <v>171.13146735028022</v>
      </c>
      <c r="E2815">
        <f t="shared" si="714"/>
        <v>103.60513244627883</v>
      </c>
      <c r="F2815">
        <f t="shared" si="717"/>
        <v>200.05000021662335</v>
      </c>
      <c r="G2815">
        <f t="shared" si="715"/>
        <v>84.784270785736823</v>
      </c>
      <c r="H2815">
        <f t="shared" si="716"/>
        <v>53.142887622307512</v>
      </c>
      <c r="I2815">
        <f t="shared" si="718"/>
        <v>100.06267574628589</v>
      </c>
      <c r="J2815">
        <f t="shared" si="719"/>
        <v>10005.00064666775</v>
      </c>
      <c r="K2815">
        <f t="shared" si="720"/>
        <v>10012.53907750635</v>
      </c>
      <c r="L2815">
        <f t="shared" si="721"/>
        <v>2.7456203012434379</v>
      </c>
      <c r="M2815" s="1">
        <f t="shared" si="722"/>
        <v>1823.3655747977728</v>
      </c>
      <c r="N2815" s="1">
        <f>IF(M2815&lt;'How to'!$B$35,0,M2815)</f>
        <v>1823.3655747977728</v>
      </c>
      <c r="O2815" s="1">
        <f>(((ABS('How to'!$B$33))*(N2815))/(11.82))^(1/2)</f>
        <v>114.50846689071727</v>
      </c>
      <c r="P2815" s="1">
        <f>(((ABS('How to'!$B$33)+'How to'!$B$32)*(N2815))/(11.82))^(1/2)</f>
        <v>173.43847368088527</v>
      </c>
      <c r="Q2815">
        <f>IF(P2815=0,'How to'!$B$34,MIN(ROUNDDOWN(2*P2815,-1)/2,'How to'!$B$34))</f>
        <v>145</v>
      </c>
      <c r="R2815">
        <f t="shared" si="723"/>
        <v>90</v>
      </c>
      <c r="S2815" t="str">
        <f t="shared" si="724"/>
        <v/>
      </c>
      <c r="T2815">
        <f t="shared" si="725"/>
        <v>90</v>
      </c>
      <c r="U2815" t="str">
        <f t="shared" si="726"/>
        <v/>
      </c>
      <c r="W2815" t="str">
        <f t="shared" si="727"/>
        <v/>
      </c>
      <c r="X2815" t="str">
        <f t="shared" si="728"/>
        <v/>
      </c>
      <c r="AE2815" t="s">
        <v>52</v>
      </c>
    </row>
    <row r="2816" spans="1:31" x14ac:dyDescent="0.25">
      <c r="A2816">
        <v>46.070420730000002</v>
      </c>
      <c r="B2816">
        <v>-122.8987073</v>
      </c>
      <c r="C2816">
        <v>70.248614070000002</v>
      </c>
      <c r="D2816">
        <f t="shared" si="713"/>
        <v>172.68994034950936</v>
      </c>
      <c r="E2816">
        <f t="shared" si="714"/>
        <v>100.73952174694195</v>
      </c>
      <c r="F2816">
        <f t="shared" si="717"/>
        <v>199.9256530306196</v>
      </c>
      <c r="G2816">
        <f t="shared" si="715"/>
        <v>84.803195099929709</v>
      </c>
      <c r="H2816">
        <f t="shared" si="716"/>
        <v>53.104088685631801</v>
      </c>
      <c r="I2816">
        <f t="shared" si="718"/>
        <v>100.0581137853807</v>
      </c>
      <c r="J2816">
        <f t="shared" si="719"/>
        <v>9992.5666849299232</v>
      </c>
      <c r="K2816">
        <f t="shared" si="720"/>
        <v>10011.626134288192</v>
      </c>
      <c r="L2816">
        <f t="shared" si="721"/>
        <v>4.3657129266900343</v>
      </c>
      <c r="M2816" s="1">
        <f t="shared" si="722"/>
        <v>1146.6198422119724</v>
      </c>
      <c r="N2816" s="1">
        <f>IF(M2816&lt;'How to'!$B$35,0,M2816)</f>
        <v>1146.6198422119724</v>
      </c>
      <c r="O2816" s="1">
        <f>(((ABS('How to'!$B$33))*(N2816))/(11.82))^(1/2)</f>
        <v>90.805143914994218</v>
      </c>
      <c r="P2816" s="1">
        <f>(((ABS('How to'!$B$33)+'How to'!$B$32)*(N2816))/(11.82))^(1/2)</f>
        <v>137.53660310569086</v>
      </c>
      <c r="Q2816">
        <f>IF(P2816=0,'How to'!$B$34,MIN(ROUNDDOWN(2*P2816,-1)/2,'How to'!$B$34))</f>
        <v>135</v>
      </c>
      <c r="R2816">
        <f t="shared" si="723"/>
        <v>90</v>
      </c>
      <c r="S2816" t="str">
        <f t="shared" si="724"/>
        <v/>
      </c>
      <c r="T2816">
        <f t="shared" si="725"/>
        <v>90</v>
      </c>
      <c r="U2816" t="str">
        <f t="shared" si="726"/>
        <v/>
      </c>
      <c r="W2816" t="str">
        <f t="shared" si="727"/>
        <v/>
      </c>
      <c r="X2816" t="str">
        <f t="shared" si="728"/>
        <v/>
      </c>
      <c r="AE2816" t="s">
        <v>52</v>
      </c>
    </row>
    <row r="2817" spans="1:31" x14ac:dyDescent="0.25">
      <c r="A2817">
        <v>46.070612009999998</v>
      </c>
      <c r="B2817">
        <v>-122.8988773</v>
      </c>
      <c r="C2817">
        <v>70.273614069999994</v>
      </c>
      <c r="D2817">
        <f t="shared" si="713"/>
        <v>174.70593649520936</v>
      </c>
      <c r="E2817">
        <f t="shared" si="714"/>
        <v>96.800428524063534</v>
      </c>
      <c r="F2817">
        <f t="shared" si="717"/>
        <v>199.73103717026672</v>
      </c>
      <c r="G2817">
        <f t="shared" si="715"/>
        <v>84.907835429886987</v>
      </c>
      <c r="H2817">
        <f t="shared" si="716"/>
        <v>52.933997598498969</v>
      </c>
      <c r="I2817">
        <f t="shared" si="718"/>
        <v>100.0567270059673</v>
      </c>
      <c r="J2817">
        <f t="shared" si="719"/>
        <v>9973.1218022776156</v>
      </c>
      <c r="K2817">
        <f t="shared" si="720"/>
        <v>10011.348619146667</v>
      </c>
      <c r="L2817">
        <f t="shared" si="721"/>
        <v>6.1827839092961687</v>
      </c>
      <c r="M2817" s="1">
        <f t="shared" si="722"/>
        <v>809.61495387975901</v>
      </c>
      <c r="N2817" s="1">
        <f>IF(M2817&lt;'How to'!$B$35,0,M2817)</f>
        <v>809.61495387975901</v>
      </c>
      <c r="O2817" s="1">
        <f>(((ABS('How to'!$B$33))*(N2817))/(11.82))^(1/2)</f>
        <v>76.30271392464104</v>
      </c>
      <c r="P2817" s="1">
        <f>(((ABS('How to'!$B$33)+'How to'!$B$32)*(N2817))/(11.82))^(1/2)</f>
        <v>115.57072241154759</v>
      </c>
      <c r="Q2817">
        <f>IF(P2817=0,'How to'!$B$34,MIN(ROUNDDOWN(2*P2817,-1)/2,'How to'!$B$34))</f>
        <v>115</v>
      </c>
      <c r="R2817">
        <f t="shared" si="723"/>
        <v>90</v>
      </c>
      <c r="S2817" t="str">
        <f t="shared" si="724"/>
        <v/>
      </c>
      <c r="T2817">
        <f t="shared" si="725"/>
        <v>90</v>
      </c>
      <c r="U2817" t="str">
        <f t="shared" si="726"/>
        <v/>
      </c>
      <c r="W2817" t="str">
        <f t="shared" si="727"/>
        <v/>
      </c>
      <c r="X2817" t="str">
        <f t="shared" si="728"/>
        <v/>
      </c>
      <c r="AE2817" t="s">
        <v>52</v>
      </c>
    </row>
    <row r="2818" spans="1:31" x14ac:dyDescent="0.25">
      <c r="A2818">
        <v>46.07080654</v>
      </c>
      <c r="B2818">
        <v>-122.8990395</v>
      </c>
      <c r="C2818">
        <v>70.298614069999999</v>
      </c>
      <c r="D2818">
        <f t="shared" si="713"/>
        <v>177.33530308524666</v>
      </c>
      <c r="E2818">
        <f t="shared" si="714"/>
        <v>91.162297038420732</v>
      </c>
      <c r="F2818">
        <f t="shared" si="717"/>
        <v>199.3950203030596</v>
      </c>
      <c r="G2818">
        <f t="shared" si="715"/>
        <v>85.358679405014286</v>
      </c>
      <c r="H2818">
        <f t="shared" si="716"/>
        <v>52.19240171455025</v>
      </c>
      <c r="I2818">
        <f t="shared" si="718"/>
        <v>100.05074185882381</v>
      </c>
      <c r="J2818">
        <f t="shared" si="719"/>
        <v>9939.5935304143877</v>
      </c>
      <c r="K2818">
        <f t="shared" si="720"/>
        <v>10010.150946500999</v>
      </c>
      <c r="L2818">
        <f t="shared" si="721"/>
        <v>8.399846194223489</v>
      </c>
      <c r="M2818" s="1">
        <f t="shared" si="722"/>
        <v>595.85322844273651</v>
      </c>
      <c r="N2818" s="1">
        <f>IF(M2818&lt;'How to'!$B$35,0,M2818)</f>
        <v>595.85322844273651</v>
      </c>
      <c r="O2818" s="1">
        <f>(((ABS('How to'!$B$33))*(N2818))/(11.82))^(1/2)</f>
        <v>65.459151712704923</v>
      </c>
      <c r="P2818" s="1">
        <f>(((ABS('How to'!$B$33)+'How to'!$B$32)*(N2818))/(11.82))^(1/2)</f>
        <v>99.146689059526665</v>
      </c>
      <c r="Q2818">
        <f>IF(P2818=0,'How to'!$B$34,MIN(ROUNDDOWN(2*P2818,-1)/2,'How to'!$B$34))</f>
        <v>95</v>
      </c>
      <c r="R2818">
        <f t="shared" si="723"/>
        <v>90</v>
      </c>
      <c r="S2818" t="str">
        <f t="shared" si="724"/>
        <v/>
      </c>
      <c r="T2818">
        <f t="shared" si="725"/>
        <v>90</v>
      </c>
      <c r="U2818" t="str">
        <f t="shared" si="726"/>
        <v/>
      </c>
      <c r="W2818" t="str">
        <f t="shared" si="727"/>
        <v/>
      </c>
      <c r="X2818" t="str">
        <f t="shared" si="728"/>
        <v/>
      </c>
      <c r="AE2818" t="s">
        <v>52</v>
      </c>
    </row>
    <row r="2819" spans="1:31" x14ac:dyDescent="0.25">
      <c r="A2819">
        <v>46.071005939999999</v>
      </c>
      <c r="B2819">
        <v>-122.8991889</v>
      </c>
      <c r="C2819">
        <v>70.323614070000005</v>
      </c>
      <c r="D2819">
        <f t="shared" si="713"/>
        <v>180.2284968899659</v>
      </c>
      <c r="E2819">
        <f t="shared" si="714"/>
        <v>84.651501852447154</v>
      </c>
      <c r="F2819">
        <f t="shared" si="717"/>
        <v>199.11852715679501</v>
      </c>
      <c r="G2819">
        <f t="shared" si="715"/>
        <v>86.347196564543395</v>
      </c>
      <c r="H2819">
        <f t="shared" si="716"/>
        <v>50.462262644215116</v>
      </c>
      <c r="I2819">
        <f t="shared" si="718"/>
        <v>100.0113908798875</v>
      </c>
      <c r="J2819">
        <f t="shared" si="719"/>
        <v>9912.0469642728276</v>
      </c>
      <c r="K2819">
        <f t="shared" si="720"/>
        <v>10002.278305729644</v>
      </c>
      <c r="L2819">
        <f t="shared" si="721"/>
        <v>9.4990179206492797</v>
      </c>
      <c r="M2819" s="1">
        <f t="shared" si="722"/>
        <v>526.49012715232175</v>
      </c>
      <c r="N2819" s="1">
        <f>IF(M2819&lt;'How to'!$B$35,0,M2819)</f>
        <v>526.49012715232175</v>
      </c>
      <c r="O2819" s="1">
        <f>(((ABS('How to'!$B$33))*(N2819))/(11.82))^(1/2)</f>
        <v>61.531264533201067</v>
      </c>
      <c r="P2819" s="1">
        <f>(((ABS('How to'!$B$33)+'How to'!$B$32)*(N2819))/(11.82))^(1/2)</f>
        <v>93.197375653261048</v>
      </c>
      <c r="Q2819">
        <f>IF(P2819=0,'How to'!$B$34,MIN(ROUNDDOWN(2*P2819,-1)/2,'How to'!$B$34))</f>
        <v>90</v>
      </c>
      <c r="R2819">
        <f t="shared" si="723"/>
        <v>90</v>
      </c>
      <c r="S2819" t="str">
        <f t="shared" si="724"/>
        <v/>
      </c>
      <c r="T2819">
        <f t="shared" si="725"/>
        <v>90</v>
      </c>
      <c r="U2819" t="str">
        <f t="shared" si="726"/>
        <v/>
      </c>
      <c r="W2819" t="str">
        <f t="shared" si="727"/>
        <v/>
      </c>
      <c r="X2819" t="str">
        <f t="shared" si="728"/>
        <v/>
      </c>
      <c r="AE2819" t="s">
        <v>52</v>
      </c>
    </row>
    <row r="2820" spans="1:31" x14ac:dyDescent="0.25">
      <c r="A2820">
        <v>46.071210229999998</v>
      </c>
      <c r="B2820">
        <v>-122.8993241</v>
      </c>
      <c r="C2820">
        <v>70.348614069999996</v>
      </c>
      <c r="D2820">
        <f t="shared" si="713"/>
        <v>183.14840737452272</v>
      </c>
      <c r="E2820">
        <f t="shared" si="714"/>
        <v>78.07124028619873</v>
      </c>
      <c r="F2820">
        <f t="shared" si="717"/>
        <v>199.09409253830088</v>
      </c>
      <c r="G2820">
        <f t="shared" si="715"/>
        <v>87.886745249579633</v>
      </c>
      <c r="H2820">
        <f t="shared" si="716"/>
        <v>47.635466633168235</v>
      </c>
      <c r="I2820">
        <f t="shared" si="718"/>
        <v>99.966082607673457</v>
      </c>
      <c r="J2820">
        <f t="shared" si="719"/>
        <v>9909.6144209123795</v>
      </c>
      <c r="K2820">
        <f t="shared" si="720"/>
        <v>9993.2176719241943</v>
      </c>
      <c r="L2820">
        <f t="shared" si="721"/>
        <v>9.1434813398297479</v>
      </c>
      <c r="M2820" s="1">
        <f t="shared" si="722"/>
        <v>546.46678330237989</v>
      </c>
      <c r="N2820" s="1">
        <f>IF(M2820&lt;'How to'!$B$35,0,M2820)</f>
        <v>546.46678330237989</v>
      </c>
      <c r="O2820" s="1">
        <f>(((ABS('How to'!$B$33))*(N2820))/(11.82))^(1/2)</f>
        <v>62.687739405742043</v>
      </c>
      <c r="P2820" s="1">
        <f>(((ABS('How to'!$B$33)+'How to'!$B$32)*(N2820))/(11.82))^(1/2)</f>
        <v>94.949012385374715</v>
      </c>
      <c r="Q2820">
        <f>IF(P2820=0,'How to'!$B$34,MIN(ROUNDDOWN(2*P2820,-1)/2,'How to'!$B$34))</f>
        <v>90</v>
      </c>
      <c r="R2820">
        <f t="shared" si="723"/>
        <v>90</v>
      </c>
      <c r="S2820" t="str">
        <f t="shared" si="724"/>
        <v/>
      </c>
      <c r="T2820">
        <f t="shared" si="725"/>
        <v>90</v>
      </c>
      <c r="U2820" t="str">
        <f t="shared" si="726"/>
        <v/>
      </c>
      <c r="W2820" t="str">
        <f t="shared" si="727"/>
        <v/>
      </c>
      <c r="X2820" t="str">
        <f t="shared" si="728"/>
        <v/>
      </c>
      <c r="AE2820" t="s">
        <v>52</v>
      </c>
    </row>
    <row r="2821" spans="1:31" x14ac:dyDescent="0.25">
      <c r="A2821">
        <v>46.071418680000001</v>
      </c>
      <c r="B2821">
        <v>-122.8994453</v>
      </c>
      <c r="C2821">
        <v>70.373614070000002</v>
      </c>
      <c r="D2821">
        <f t="shared" si="713"/>
        <v>185.97592267513548</v>
      </c>
      <c r="E2821">
        <f t="shared" si="714"/>
        <v>71.630034508177104</v>
      </c>
      <c r="F2821">
        <f t="shared" si="717"/>
        <v>199.29351634840157</v>
      </c>
      <c r="G2821">
        <f t="shared" si="715"/>
        <v>89.798101065322385</v>
      </c>
      <c r="H2821">
        <f t="shared" si="716"/>
        <v>43.866483944673668</v>
      </c>
      <c r="I2821">
        <f t="shared" si="718"/>
        <v>99.939818734107007</v>
      </c>
      <c r="J2821">
        <f t="shared" si="719"/>
        <v>9929.4764146276502</v>
      </c>
      <c r="K2821">
        <f t="shared" si="720"/>
        <v>9987.9673686061651</v>
      </c>
      <c r="L2821">
        <f t="shared" si="721"/>
        <v>7.6479378906025959</v>
      </c>
      <c r="M2821" s="1">
        <f t="shared" si="722"/>
        <v>652.98434110447477</v>
      </c>
      <c r="N2821" s="1">
        <f>IF(M2821&lt;'How to'!$B$35,0,M2821)</f>
        <v>652.98434110447477</v>
      </c>
      <c r="O2821" s="1">
        <f>(((ABS('How to'!$B$33))*(N2821))/(11.82))^(1/2)</f>
        <v>68.525483417885141</v>
      </c>
      <c r="P2821" s="1">
        <f>(((ABS('How to'!$B$33)+'How to'!$B$32)*(N2821))/(11.82))^(1/2)</f>
        <v>103.7910608268416</v>
      </c>
      <c r="Q2821">
        <f>IF(P2821=0,'How to'!$B$34,MIN(ROUNDDOWN(2*P2821,-1)/2,'How to'!$B$34))</f>
        <v>100</v>
      </c>
      <c r="R2821">
        <f t="shared" si="723"/>
        <v>90</v>
      </c>
      <c r="S2821" t="str">
        <f t="shared" si="724"/>
        <v/>
      </c>
      <c r="T2821">
        <f t="shared" si="725"/>
        <v>90</v>
      </c>
      <c r="U2821" t="str">
        <f t="shared" si="726"/>
        <v/>
      </c>
      <c r="W2821" t="str">
        <f t="shared" si="727"/>
        <v/>
      </c>
      <c r="X2821" t="str">
        <f t="shared" si="728"/>
        <v/>
      </c>
      <c r="AE2821" t="s">
        <v>52</v>
      </c>
    </row>
    <row r="2822" spans="1:31" x14ac:dyDescent="0.25">
      <c r="A2822">
        <v>46.071632780000002</v>
      </c>
      <c r="B2822">
        <v>-122.8995441</v>
      </c>
      <c r="C2822">
        <v>70.398614069999994</v>
      </c>
      <c r="D2822">
        <f t="shared" si="713"/>
        <v>188.4438759902639</v>
      </c>
      <c r="E2822">
        <f t="shared" si="714"/>
        <v>65.791255722793849</v>
      </c>
      <c r="F2822">
        <f t="shared" si="717"/>
        <v>199.59855642718466</v>
      </c>
      <c r="G2822">
        <f t="shared" si="715"/>
        <v>91.976623680232393</v>
      </c>
      <c r="H2822">
        <f t="shared" si="716"/>
        <v>38.969975119667907</v>
      </c>
      <c r="I2822">
        <f t="shared" si="718"/>
        <v>99.891732713186144</v>
      </c>
      <c r="J2822">
        <f t="shared" si="719"/>
        <v>9959.8959319540045</v>
      </c>
      <c r="K2822">
        <f t="shared" si="720"/>
        <v>9978.3582644426224</v>
      </c>
      <c r="L2822">
        <f t="shared" si="721"/>
        <v>4.2967816431159154</v>
      </c>
      <c r="M2822" s="1">
        <f t="shared" si="722"/>
        <v>1161.1432803932962</v>
      </c>
      <c r="N2822" s="1">
        <f>IF(M2822&lt;'How to'!$B$35,0,M2822)</f>
        <v>1161.1432803932962</v>
      </c>
      <c r="O2822" s="1">
        <f>(((ABS('How to'!$B$33))*(N2822))/(11.82))^(1/2)</f>
        <v>91.378417198657075</v>
      </c>
      <c r="P2822" s="1">
        <f>(((ABS('How to'!$B$33)+'How to'!$B$32)*(N2822))/(11.82))^(1/2)</f>
        <v>138.40490259498017</v>
      </c>
      <c r="Q2822">
        <f>IF(P2822=0,'How to'!$B$34,MIN(ROUNDDOWN(2*P2822,-1)/2,'How to'!$B$34))</f>
        <v>135</v>
      </c>
      <c r="R2822">
        <f t="shared" si="723"/>
        <v>90</v>
      </c>
      <c r="S2822" t="str">
        <f t="shared" si="724"/>
        <v/>
      </c>
      <c r="T2822">
        <f t="shared" si="725"/>
        <v>90</v>
      </c>
      <c r="U2822" t="str">
        <f t="shared" si="726"/>
        <v/>
      </c>
      <c r="W2822" t="str">
        <f t="shared" si="727"/>
        <v/>
      </c>
      <c r="X2822" t="str">
        <f t="shared" si="728"/>
        <v/>
      </c>
      <c r="AE2822" t="s">
        <v>52</v>
      </c>
    </row>
    <row r="2823" spans="1:31" x14ac:dyDescent="0.25">
      <c r="A2823">
        <v>46.071849290000003</v>
      </c>
      <c r="B2823">
        <v>-122.89963160000001</v>
      </c>
      <c r="C2823">
        <v>70.423614069999999</v>
      </c>
      <c r="D2823">
        <f t="shared" si="713"/>
        <v>190.37081653492322</v>
      </c>
      <c r="E2823">
        <f t="shared" si="714"/>
        <v>60.933322139756783</v>
      </c>
      <c r="F2823">
        <f t="shared" si="717"/>
        <v>199.88476063762533</v>
      </c>
      <c r="G2823">
        <f t="shared" si="715"/>
        <v>93.881300325422487</v>
      </c>
      <c r="H2823">
        <f t="shared" si="716"/>
        <v>34.189343695118836</v>
      </c>
      <c r="I2823">
        <f t="shared" si="718"/>
        <v>99.913011030071232</v>
      </c>
      <c r="J2823">
        <f t="shared" si="719"/>
        <v>9988.4793837901943</v>
      </c>
      <c r="K2823">
        <f t="shared" si="720"/>
        <v>9982.6097730951351</v>
      </c>
      <c r="L2823">
        <f t="shared" si="721"/>
        <v>0</v>
      </c>
      <c r="M2823" s="1">
        <f t="shared" si="722"/>
        <v>0</v>
      </c>
      <c r="N2823" s="1">
        <f>IF(M2823&lt;'How to'!$B$35,0,M2823)</f>
        <v>0</v>
      </c>
      <c r="O2823" s="1">
        <f>(((ABS('How to'!$B$33))*(N2823))/(11.82))^(1/2)</f>
        <v>0</v>
      </c>
      <c r="P2823" s="1">
        <f>(((ABS('How to'!$B$33)+'How to'!$B$32)*(N2823))/(11.82))^(1/2)</f>
        <v>0</v>
      </c>
      <c r="Q2823">
        <f>IF(P2823=0,'How to'!$B$34,MIN(ROUNDDOWN(2*P2823,-1)/2,'How to'!$B$34))</f>
        <v>145</v>
      </c>
      <c r="R2823">
        <f t="shared" si="723"/>
        <v>90</v>
      </c>
      <c r="S2823" t="str">
        <f t="shared" si="724"/>
        <v/>
      </c>
      <c r="T2823">
        <f t="shared" si="725"/>
        <v>90</v>
      </c>
      <c r="U2823" t="str">
        <f t="shared" si="726"/>
        <v/>
      </c>
      <c r="W2823" t="str">
        <f t="shared" si="727"/>
        <v/>
      </c>
      <c r="X2823" t="str">
        <f t="shared" si="728"/>
        <v/>
      </c>
      <c r="AE2823" t="s">
        <v>52</v>
      </c>
    </row>
    <row r="2824" spans="1:31" x14ac:dyDescent="0.25">
      <c r="A2824">
        <v>46.072065979999998</v>
      </c>
      <c r="B2824">
        <v>-122.8997182</v>
      </c>
      <c r="C2824">
        <v>70.448614070000005</v>
      </c>
      <c r="D2824">
        <f t="shared" si="713"/>
        <v>191.75785750499648</v>
      </c>
      <c r="E2824">
        <f t="shared" si="714"/>
        <v>57.148899048530524</v>
      </c>
      <c r="F2824">
        <f t="shared" si="717"/>
        <v>200.09265997873501</v>
      </c>
      <c r="G2824">
        <f t="shared" si="715"/>
        <v>95.261662124943115</v>
      </c>
      <c r="H2824">
        <f t="shared" si="716"/>
        <v>30.435889047942297</v>
      </c>
      <c r="I2824">
        <f t="shared" si="718"/>
        <v>100.00563790579747</v>
      </c>
      <c r="J2824">
        <f t="shared" si="719"/>
        <v>10009.268144341417</v>
      </c>
      <c r="K2824">
        <f t="shared" si="720"/>
        <v>10001.127612945476</v>
      </c>
      <c r="L2824">
        <f t="shared" si="721"/>
        <v>0</v>
      </c>
      <c r="M2824" s="1">
        <f t="shared" si="722"/>
        <v>0</v>
      </c>
      <c r="N2824" s="1">
        <f>IF(M2824&lt;'How to'!$B$35,0,M2824)</f>
        <v>0</v>
      </c>
      <c r="O2824" s="1">
        <f>(((ABS('How to'!$B$33))*(N2824))/(11.82))^(1/2)</f>
        <v>0</v>
      </c>
      <c r="P2824" s="1">
        <f>(((ABS('How to'!$B$33)+'How to'!$B$32)*(N2824))/(11.82))^(1/2)</f>
        <v>0</v>
      </c>
      <c r="Q2824">
        <f>IF(P2824=0,'How to'!$B$34,MIN(ROUNDDOWN(2*P2824,-1)/2,'How to'!$B$34))</f>
        <v>145</v>
      </c>
      <c r="R2824">
        <f t="shared" si="723"/>
        <v>90</v>
      </c>
      <c r="S2824" t="str">
        <f t="shared" si="724"/>
        <v/>
      </c>
      <c r="T2824">
        <f t="shared" si="725"/>
        <v>90</v>
      </c>
      <c r="U2824" t="str">
        <f t="shared" si="726"/>
        <v/>
      </c>
      <c r="W2824" t="str">
        <f t="shared" si="727"/>
        <v/>
      </c>
      <c r="X2824" t="str">
        <f t="shared" si="728"/>
        <v/>
      </c>
      <c r="AE2824" t="s">
        <v>52</v>
      </c>
    </row>
    <row r="2825" spans="1:31" x14ac:dyDescent="0.25">
      <c r="A2825">
        <v>46.072282659999999</v>
      </c>
      <c r="B2825">
        <v>-122.8998048</v>
      </c>
      <c r="C2825">
        <v>70.473614069999996</v>
      </c>
      <c r="D2825">
        <f t="shared" si="713"/>
        <v>192.70073366970411</v>
      </c>
      <c r="E2825">
        <f t="shared" si="714"/>
        <v>54.3916372681323</v>
      </c>
      <c r="F2825">
        <f t="shared" si="717"/>
        <v>200.22992523983601</v>
      </c>
      <c r="G2825">
        <f t="shared" si="715"/>
        <v>96.177821609813108</v>
      </c>
      <c r="H2825">
        <f t="shared" si="716"/>
        <v>27.763661989131492</v>
      </c>
      <c r="I2825">
        <f t="shared" si="718"/>
        <v>100.10491644597572</v>
      </c>
      <c r="J2825">
        <f t="shared" si="719"/>
        <v>10023.00574038758</v>
      </c>
      <c r="K2825">
        <f t="shared" si="720"/>
        <v>10020.994296655779</v>
      </c>
      <c r="L2825">
        <f t="shared" si="721"/>
        <v>0</v>
      </c>
      <c r="M2825" s="1">
        <f t="shared" si="722"/>
        <v>0</v>
      </c>
      <c r="N2825" s="1">
        <f>IF(M2825&lt;'How to'!$B$35,0,M2825)</f>
        <v>0</v>
      </c>
      <c r="O2825" s="1">
        <f>(((ABS('How to'!$B$33))*(N2825))/(11.82))^(1/2)</f>
        <v>0</v>
      </c>
      <c r="P2825" s="1">
        <f>(((ABS('How to'!$B$33)+'How to'!$B$32)*(N2825))/(11.82))^(1/2)</f>
        <v>0</v>
      </c>
      <c r="Q2825">
        <f>IF(P2825=0,'How to'!$B$34,MIN(ROUNDDOWN(2*P2825,-1)/2,'How to'!$B$34))</f>
        <v>145</v>
      </c>
      <c r="R2825">
        <f t="shared" si="723"/>
        <v>90</v>
      </c>
      <c r="S2825" t="str">
        <f t="shared" si="724"/>
        <v/>
      </c>
      <c r="T2825">
        <f t="shared" si="725"/>
        <v>90</v>
      </c>
      <c r="U2825" t="str">
        <f t="shared" si="726"/>
        <v/>
      </c>
      <c r="W2825" t="str">
        <f t="shared" si="727"/>
        <v/>
      </c>
      <c r="X2825" t="str">
        <f t="shared" si="728"/>
        <v/>
      </c>
      <c r="AE2825" t="s">
        <v>52</v>
      </c>
    </row>
    <row r="2826" spans="1:31" x14ac:dyDescent="0.25">
      <c r="A2826">
        <v>46.072499360000002</v>
      </c>
      <c r="B2826">
        <v>-122.8998914</v>
      </c>
      <c r="C2826">
        <v>70.498614070000002</v>
      </c>
      <c r="D2826">
        <f t="shared" si="713"/>
        <v>193.0079754898143</v>
      </c>
      <c r="E2826">
        <f t="shared" si="714"/>
        <v>53.37974167816764</v>
      </c>
      <c r="F2826">
        <f t="shared" si="717"/>
        <v>200.25352786980974</v>
      </c>
      <c r="G2826">
        <f t="shared" si="715"/>
        <v>96.467252310031526</v>
      </c>
      <c r="H2826">
        <f t="shared" si="716"/>
        <v>26.821368432180172</v>
      </c>
      <c r="I2826">
        <f t="shared" si="718"/>
        <v>100.12650284925581</v>
      </c>
      <c r="J2826">
        <f t="shared" si="719"/>
        <v>10025.368856076168</v>
      </c>
      <c r="K2826">
        <f t="shared" si="720"/>
        <v>10025.316572822032</v>
      </c>
      <c r="L2826">
        <f t="shared" si="721"/>
        <v>0</v>
      </c>
      <c r="M2826" s="1">
        <f t="shared" si="722"/>
        <v>0</v>
      </c>
      <c r="N2826" s="1">
        <f>IF(M2826&lt;'How to'!$B$35,0,M2826)</f>
        <v>0</v>
      </c>
      <c r="O2826" s="1">
        <f>(((ABS('How to'!$B$33))*(N2826))/(11.82))^(1/2)</f>
        <v>0</v>
      </c>
      <c r="P2826" s="1">
        <f>(((ABS('How to'!$B$33)+'How to'!$B$32)*(N2826))/(11.82))^(1/2)</f>
        <v>0</v>
      </c>
      <c r="Q2826">
        <f>IF(P2826=0,'How to'!$B$34,MIN(ROUNDDOWN(2*P2826,-1)/2,'How to'!$B$34))</f>
        <v>145</v>
      </c>
      <c r="R2826">
        <f t="shared" si="723"/>
        <v>90</v>
      </c>
      <c r="S2826" t="str">
        <f t="shared" si="724"/>
        <v/>
      </c>
      <c r="T2826">
        <f t="shared" si="725"/>
        <v>90</v>
      </c>
      <c r="U2826" t="str">
        <f t="shared" si="726"/>
        <v/>
      </c>
      <c r="W2826" t="str">
        <f t="shared" si="727"/>
        <v/>
      </c>
      <c r="X2826" t="str">
        <f t="shared" si="728"/>
        <v/>
      </c>
      <c r="AE2826" t="s">
        <v>52</v>
      </c>
    </row>
    <row r="2827" spans="1:31" x14ac:dyDescent="0.25">
      <c r="A2827">
        <v>46.072716069999998</v>
      </c>
      <c r="B2827">
        <v>-122.8999779</v>
      </c>
      <c r="C2827">
        <v>70.523614069999994</v>
      </c>
      <c r="D2827">
        <f t="shared" ref="D2827:D2890" si="729">ABS($A2823-$A2831)*111.3195*1000</f>
        <v>192.09292920003639</v>
      </c>
      <c r="E2827">
        <f t="shared" ref="E2827:E2890" si="730">ABS($B2823-$B2831)*111.3195*1000*COS(RADIANS($A2827))</f>
        <v>55.958924973530387</v>
      </c>
      <c r="F2827">
        <f t="shared" si="717"/>
        <v>200.07772173044003</v>
      </c>
      <c r="G2827">
        <f t="shared" ref="G2827:G2890" si="731">ABS($A2823-$A2827)*111.3195*1000</f>
        <v>96.489516209500735</v>
      </c>
      <c r="H2827">
        <f t="shared" ref="H2827:H2890" si="732">ABS($B2823-$B2827)*111.3195*1000*COS(RADIANS($A2825))</f>
        <v>26.744035191166674</v>
      </c>
      <c r="I2827">
        <f t="shared" si="718"/>
        <v>100.12726979524543</v>
      </c>
      <c r="J2827">
        <f t="shared" si="719"/>
        <v>10007.773683210849</v>
      </c>
      <c r="K2827">
        <f t="shared" si="720"/>
        <v>10025.470156649866</v>
      </c>
      <c r="L2827">
        <f t="shared" si="721"/>
        <v>4.2067176562037893</v>
      </c>
      <c r="M2827" s="1">
        <f t="shared" si="722"/>
        <v>1191.6024530271202</v>
      </c>
      <c r="N2827" s="1">
        <f>IF(M2827&lt;'How to'!$B$35,0,M2827)</f>
        <v>1191.6024530271202</v>
      </c>
      <c r="O2827" s="1">
        <f>(((ABS('How to'!$B$33))*(N2827))/(11.82))^(1/2)</f>
        <v>92.569180471725417</v>
      </c>
      <c r="P2827" s="1">
        <f>(((ABS('How to'!$B$33)+'How to'!$B$32)*(N2827))/(11.82))^(1/2)</f>
        <v>140.20847372123873</v>
      </c>
      <c r="Q2827">
        <f>IF(P2827=0,'How to'!$B$34,MIN(ROUNDDOWN(2*P2827,-1)/2,'How to'!$B$34))</f>
        <v>140</v>
      </c>
      <c r="R2827">
        <f t="shared" si="723"/>
        <v>90</v>
      </c>
      <c r="S2827" t="str">
        <f t="shared" si="724"/>
        <v/>
      </c>
      <c r="T2827">
        <f t="shared" si="725"/>
        <v>90</v>
      </c>
      <c r="U2827" t="str">
        <f t="shared" si="726"/>
        <v/>
      </c>
      <c r="W2827" t="str">
        <f t="shared" si="727"/>
        <v/>
      </c>
      <c r="X2827" t="str">
        <f t="shared" si="728"/>
        <v/>
      </c>
      <c r="AE2827" t="s">
        <v>52</v>
      </c>
    </row>
    <row r="2828" spans="1:31" x14ac:dyDescent="0.25">
      <c r="A2828">
        <v>46.072932819999998</v>
      </c>
      <c r="B2828">
        <v>-122.90006409999999</v>
      </c>
      <c r="C2828">
        <v>70.548614069999999</v>
      </c>
      <c r="D2828">
        <f t="shared" si="729"/>
        <v>190.18713936054516</v>
      </c>
      <c r="E2828">
        <f t="shared" si="730"/>
        <v>60.754503701958875</v>
      </c>
      <c r="F2828">
        <f t="shared" si="717"/>
        <v>199.65534728180651</v>
      </c>
      <c r="G2828">
        <f t="shared" si="731"/>
        <v>96.496195380053365</v>
      </c>
      <c r="H2828">
        <f t="shared" si="732"/>
        <v>26.713039129464573</v>
      </c>
      <c r="I2828">
        <f t="shared" si="718"/>
        <v>100.12543224554757</v>
      </c>
      <c r="J2828">
        <f t="shared" si="719"/>
        <v>9965.56442455469</v>
      </c>
      <c r="K2828">
        <f t="shared" si="720"/>
        <v>10025.102182357738</v>
      </c>
      <c r="L2828">
        <f t="shared" si="721"/>
        <v>7.7160713969640984</v>
      </c>
      <c r="M2828" s="1">
        <f t="shared" si="722"/>
        <v>649.62476800708009</v>
      </c>
      <c r="N2828" s="1">
        <f>IF(M2828&lt;'How to'!$B$35,0,M2828)</f>
        <v>649.62476800708009</v>
      </c>
      <c r="O2828" s="1">
        <f>(((ABS('How to'!$B$33))*(N2828))/(11.82))^(1/2)</f>
        <v>68.348975932703055</v>
      </c>
      <c r="P2828" s="1">
        <f>(((ABS('How to'!$B$33)+'How to'!$B$32)*(N2828))/(11.82))^(1/2)</f>
        <v>103.52371650153115</v>
      </c>
      <c r="Q2828">
        <f>IF(P2828=0,'How to'!$B$34,MIN(ROUNDDOWN(2*P2828,-1)/2,'How to'!$B$34))</f>
        <v>100</v>
      </c>
      <c r="R2828">
        <f t="shared" si="723"/>
        <v>90</v>
      </c>
      <c r="S2828" t="str">
        <f t="shared" si="724"/>
        <v/>
      </c>
      <c r="T2828">
        <f t="shared" si="725"/>
        <v>90</v>
      </c>
      <c r="U2828" t="str">
        <f t="shared" si="726"/>
        <v/>
      </c>
      <c r="W2828" t="str">
        <f t="shared" si="727"/>
        <v/>
      </c>
      <c r="X2828" t="str">
        <f t="shared" si="728"/>
        <v/>
      </c>
      <c r="AE2828" t="s">
        <v>52</v>
      </c>
    </row>
    <row r="2829" spans="1:31" x14ac:dyDescent="0.25">
      <c r="A2829">
        <v>46.073149739999998</v>
      </c>
      <c r="B2829">
        <v>-122.90014960000001</v>
      </c>
      <c r="C2829">
        <v>70.573614070000005</v>
      </c>
      <c r="D2829">
        <f t="shared" si="729"/>
        <v>187.15145659510995</v>
      </c>
      <c r="E2829">
        <f t="shared" si="730"/>
        <v>67.503880710475414</v>
      </c>
      <c r="F2829">
        <f t="shared" si="717"/>
        <v>198.95336543181526</v>
      </c>
      <c r="G2829">
        <f t="shared" si="731"/>
        <v>96.522912059891013</v>
      </c>
      <c r="H2829">
        <f t="shared" si="732"/>
        <v>26.627984172446958</v>
      </c>
      <c r="I2829">
        <f t="shared" si="718"/>
        <v>100.1285278709796</v>
      </c>
      <c r="J2829">
        <f t="shared" si="719"/>
        <v>9895.6104041613562</v>
      </c>
      <c r="K2829">
        <f t="shared" si="720"/>
        <v>10025.722093609538</v>
      </c>
      <c r="L2829">
        <f t="shared" si="721"/>
        <v>11.406651105744491</v>
      </c>
      <c r="M2829" s="1">
        <f t="shared" si="722"/>
        <v>439.46825412063737</v>
      </c>
      <c r="N2829" s="1">
        <f>IF(M2829&lt;'How to'!$B$35,0,M2829)</f>
        <v>439.46825412063737</v>
      </c>
      <c r="O2829" s="1">
        <f>(((ABS('How to'!$B$33))*(N2829))/(11.82))^(1/2)</f>
        <v>56.216587444572028</v>
      </c>
      <c r="P2829" s="1">
        <f>(((ABS('How to'!$B$33)+'How to'!$B$32)*(N2829))/(11.82))^(1/2)</f>
        <v>85.147582416239587</v>
      </c>
      <c r="Q2829">
        <f>IF(P2829=0,'How to'!$B$34,MIN(ROUNDDOWN(2*P2829,-1)/2,'How to'!$B$34))</f>
        <v>85</v>
      </c>
      <c r="R2829">
        <f t="shared" si="723"/>
        <v>85</v>
      </c>
      <c r="S2829">
        <f t="shared" si="724"/>
        <v>85</v>
      </c>
      <c r="T2829">
        <f t="shared" si="725"/>
        <v>90</v>
      </c>
      <c r="U2829">
        <f t="shared" si="726"/>
        <v>90</v>
      </c>
      <c r="W2829" t="str">
        <f t="shared" si="727"/>
        <v>70.57361407 85</v>
      </c>
      <c r="X2829" t="str">
        <f t="shared" si="728"/>
        <v>70.57361407 90</v>
      </c>
      <c r="AE2829" t="s">
        <v>52</v>
      </c>
    </row>
    <row r="2830" spans="1:31" x14ac:dyDescent="0.25">
      <c r="A2830">
        <v>46.0733666</v>
      </c>
      <c r="B2830">
        <v>-122.90023530000001</v>
      </c>
      <c r="C2830">
        <v>70.598614069999996</v>
      </c>
      <c r="D2830">
        <f t="shared" si="729"/>
        <v>183.56585550005073</v>
      </c>
      <c r="E2830">
        <f t="shared" si="730"/>
        <v>75.087250097141165</v>
      </c>
      <c r="F2830">
        <f t="shared" si="717"/>
        <v>198.32931813682043</v>
      </c>
      <c r="G2830">
        <f t="shared" si="731"/>
        <v>96.540723179782759</v>
      </c>
      <c r="H2830">
        <f t="shared" si="732"/>
        <v>26.558375267828769</v>
      </c>
      <c r="I2830">
        <f t="shared" si="718"/>
        <v>100.12721173058932</v>
      </c>
      <c r="J2830">
        <f t="shared" si="719"/>
        <v>9833.6296081540331</v>
      </c>
      <c r="K2830">
        <f t="shared" si="720"/>
        <v>10025.458528942265</v>
      </c>
      <c r="L2830">
        <f t="shared" si="721"/>
        <v>13.850231795469407</v>
      </c>
      <c r="M2830" s="1">
        <f t="shared" si="722"/>
        <v>361.92385358567515</v>
      </c>
      <c r="N2830" s="1">
        <f>IF(M2830&lt;'How to'!$B$35,0,M2830)</f>
        <v>361.92385358567515</v>
      </c>
      <c r="O2830" s="1">
        <f>(((ABS('How to'!$B$33))*(N2830))/(11.82))^(1/2)</f>
        <v>51.016343516751107</v>
      </c>
      <c r="P2830" s="1">
        <f>(((ABS('How to'!$B$33)+'How to'!$B$32)*(N2830))/(11.82))^(1/2)</f>
        <v>77.271113591708783</v>
      </c>
      <c r="Q2830">
        <f>IF(P2830=0,'How to'!$B$34,MIN(ROUNDDOWN(2*P2830,-1)/2,'How to'!$B$34))</f>
        <v>75</v>
      </c>
      <c r="R2830">
        <f t="shared" si="723"/>
        <v>75</v>
      </c>
      <c r="S2830">
        <f t="shared" si="724"/>
        <v>75</v>
      </c>
      <c r="T2830">
        <f t="shared" si="725"/>
        <v>75</v>
      </c>
      <c r="U2830" t="str">
        <f t="shared" si="726"/>
        <v/>
      </c>
      <c r="W2830" t="str">
        <f t="shared" si="727"/>
        <v>70.59861407 75</v>
      </c>
      <c r="X2830" t="str">
        <f t="shared" si="728"/>
        <v/>
      </c>
      <c r="AE2830" t="s">
        <v>52</v>
      </c>
    </row>
    <row r="2831" spans="1:31" x14ac:dyDescent="0.25">
      <c r="A2831">
        <v>46.073574890000003</v>
      </c>
      <c r="B2831">
        <v>-122.9003562</v>
      </c>
      <c r="C2831">
        <v>70.623614070000002</v>
      </c>
      <c r="D2831">
        <f t="shared" si="729"/>
        <v>179.17096164026299</v>
      </c>
      <c r="E2831">
        <f t="shared" si="730"/>
        <v>83.759461161752796</v>
      </c>
      <c r="F2831">
        <f t="shared" si="717"/>
        <v>197.78240778492855</v>
      </c>
      <c r="G2831">
        <f t="shared" si="731"/>
        <v>95.603412990535645</v>
      </c>
      <c r="H2831">
        <f t="shared" si="732"/>
        <v>29.214870235913946</v>
      </c>
      <c r="I2831">
        <f t="shared" si="718"/>
        <v>99.967600843174225</v>
      </c>
      <c r="J2831">
        <f t="shared" si="719"/>
        <v>9779.4702073009412</v>
      </c>
      <c r="K2831">
        <f t="shared" si="720"/>
        <v>9993.5212183402073</v>
      </c>
      <c r="L2831">
        <f t="shared" si="721"/>
        <v>14.630482255867921</v>
      </c>
      <c r="M2831" s="1">
        <f t="shared" si="722"/>
        <v>341.53082050087772</v>
      </c>
      <c r="N2831" s="1">
        <f>IF(M2831&lt;'How to'!$B$35,0,M2831)</f>
        <v>341.53082050087772</v>
      </c>
      <c r="O2831" s="1">
        <f>(((ABS('How to'!$B$33))*(N2831))/(11.82))^(1/2)</f>
        <v>49.558217267119034</v>
      </c>
      <c r="P2831" s="1">
        <f>(((ABS('How to'!$B$33)+'How to'!$B$32)*(N2831))/(11.82))^(1/2)</f>
        <v>75.062585279024503</v>
      </c>
      <c r="Q2831">
        <f>IF(P2831=0,'How to'!$B$34,MIN(ROUNDDOWN(2*P2831,-1)/2,'How to'!$B$34))</f>
        <v>75</v>
      </c>
      <c r="R2831">
        <f t="shared" si="723"/>
        <v>75</v>
      </c>
      <c r="S2831" t="str">
        <f t="shared" si="724"/>
        <v/>
      </c>
      <c r="T2831">
        <f t="shared" si="725"/>
        <v>75</v>
      </c>
      <c r="U2831" t="str">
        <f t="shared" si="726"/>
        <v/>
      </c>
      <c r="W2831" t="str">
        <f t="shared" si="727"/>
        <v/>
      </c>
      <c r="X2831" t="str">
        <f t="shared" si="728"/>
        <v/>
      </c>
      <c r="AE2831" t="s">
        <v>52</v>
      </c>
    </row>
    <row r="2832" spans="1:31" x14ac:dyDescent="0.25">
      <c r="A2832">
        <v>46.073774460000003</v>
      </c>
      <c r="B2832">
        <v>-122.9005049</v>
      </c>
      <c r="C2832">
        <v>70.648614069999994</v>
      </c>
      <c r="D2832">
        <f t="shared" si="729"/>
        <v>174.33969533996341</v>
      </c>
      <c r="E2832">
        <f t="shared" si="730"/>
        <v>93.00309266713387</v>
      </c>
      <c r="F2832">
        <f t="shared" si="717"/>
        <v>197.59530514888948</v>
      </c>
      <c r="G2832">
        <f t="shared" si="731"/>
        <v>93.690943980491781</v>
      </c>
      <c r="H2832">
        <f t="shared" si="732"/>
        <v>34.041406812002869</v>
      </c>
      <c r="I2832">
        <f t="shared" si="718"/>
        <v>99.683551108976474</v>
      </c>
      <c r="J2832">
        <f t="shared" si="719"/>
        <v>9760.976154220687</v>
      </c>
      <c r="K2832">
        <f t="shared" si="720"/>
        <v>9936.8103616959252</v>
      </c>
      <c r="L2832">
        <f t="shared" si="721"/>
        <v>13.260249148309324</v>
      </c>
      <c r="M2832" s="1">
        <f t="shared" si="722"/>
        <v>374.68414999437863</v>
      </c>
      <c r="N2832" s="1">
        <f>IF(M2832&lt;'How to'!$B$35,0,M2832)</f>
        <v>374.68414999437863</v>
      </c>
      <c r="O2832" s="1">
        <f>(((ABS('How to'!$B$33))*(N2832))/(11.82))^(1/2)</f>
        <v>51.907891178762426</v>
      </c>
      <c r="P2832" s="1">
        <f>(((ABS('How to'!$B$33)+'How to'!$B$32)*(N2832))/(11.82))^(1/2)</f>
        <v>78.621482432648534</v>
      </c>
      <c r="Q2832">
        <f>IF(P2832=0,'How to'!$B$34,MIN(ROUNDDOWN(2*P2832,-1)/2,'How to'!$B$34))</f>
        <v>75</v>
      </c>
      <c r="R2832">
        <f t="shared" si="723"/>
        <v>75</v>
      </c>
      <c r="S2832" t="str">
        <f t="shared" si="724"/>
        <v/>
      </c>
      <c r="T2832">
        <f t="shared" si="725"/>
        <v>75</v>
      </c>
      <c r="U2832">
        <f t="shared" si="726"/>
        <v>75</v>
      </c>
      <c r="W2832" t="str">
        <f t="shared" si="727"/>
        <v/>
      </c>
      <c r="X2832" t="str">
        <f t="shared" si="728"/>
        <v>70.64861407 75</v>
      </c>
      <c r="AE2832" t="s">
        <v>52</v>
      </c>
    </row>
    <row r="2833" spans="1:31" x14ac:dyDescent="0.25">
      <c r="A2833">
        <v>46.07396387</v>
      </c>
      <c r="B2833">
        <v>-122.9006789</v>
      </c>
      <c r="C2833">
        <v>70.673614069999999</v>
      </c>
      <c r="D2833">
        <f t="shared" si="729"/>
        <v>169.41492065983661</v>
      </c>
      <c r="E2833">
        <f t="shared" si="730"/>
        <v>102.39340475059849</v>
      </c>
      <c r="F2833">
        <f t="shared" ref="F2833:F2896" si="733">SQRT((D2833^2)+(E2833^2))</f>
        <v>197.95409740290455</v>
      </c>
      <c r="G2833">
        <f t="shared" si="731"/>
        <v>90.628544535218964</v>
      </c>
      <c r="H2833">
        <f t="shared" si="732"/>
        <v>40.875790883909112</v>
      </c>
      <c r="I2833">
        <f t="shared" ref="I2833:I2896" si="734">SQRT((G2833^2)+(H2833^2))</f>
        <v>99.420135611239417</v>
      </c>
      <c r="J2833">
        <f t="shared" ref="J2833:J2896" si="735">(F2833/2)^2</f>
        <v>9796.4561696496548</v>
      </c>
      <c r="K2833">
        <f t="shared" ref="K2833:K2896" si="736">I2833^2</f>
        <v>9884.3633649572366</v>
      </c>
      <c r="L2833">
        <f t="shared" ref="L2833:L2896" si="737">IFERROR(SQRT(K2833-J2833),0)</f>
        <v>9.3758837080875637</v>
      </c>
      <c r="M2833" s="1">
        <f t="shared" ref="M2833:M2896" si="738">IFERROR(L2833/2+((F2833^2)/(8*L2833)),0)</f>
        <v>527.11635898550355</v>
      </c>
      <c r="N2833" s="1">
        <f>IF(M2833&lt;'How to'!$B$35,0,M2833)</f>
        <v>527.11635898550355</v>
      </c>
      <c r="O2833" s="1">
        <f>(((ABS('How to'!$B$33))*(N2833))/(11.82))^(1/2)</f>
        <v>61.56784773127314</v>
      </c>
      <c r="P2833" s="1">
        <f>(((ABS('How to'!$B$33)+'How to'!$B$32)*(N2833))/(11.82))^(1/2)</f>
        <v>93.252785826921325</v>
      </c>
      <c r="Q2833">
        <f>IF(P2833=0,'How to'!$B$34,MIN(ROUNDDOWN(2*P2833,-1)/2,'How to'!$B$34))</f>
        <v>90</v>
      </c>
      <c r="R2833">
        <f t="shared" ref="R2833:R2896" si="739">IF(Q2833=R2832,R2832,IF(Q2833&lt;R2832,Q2833,IF(MIN(Q2834:Q2873)&lt;Q2833,IF(MIN(Q2834:Q2873)&lt;R2832,R2832,MIN(Q2834:Q2873)),MIN(Q2834:Q2873))))</f>
        <v>105</v>
      </c>
      <c r="S2833">
        <f t="shared" ref="S2833:S2896" si="740">IF(R2832=R2833,"",R2833)</f>
        <v>105</v>
      </c>
      <c r="T2833">
        <f t="shared" ref="T2833:T2896" si="741">IF(Q2833=T2834,T2834,IF(Q2833&lt;T2834,Q2833,IF(MIN(Q2793:Q2832)&lt;Q2833,IF(MIN(Q2793:Q2832)&lt;T2834,T2834,MIN(Q2793:Q2832)),MIN(Q2793:Q2832))))</f>
        <v>90</v>
      </c>
      <c r="U2833">
        <f t="shared" ref="U2833:U2896" si="742">IF(T2834=T2833,"",T2833)</f>
        <v>90</v>
      </c>
      <c r="W2833" t="str">
        <f t="shared" ref="W2833:W2896" si="743">IF(S2833="","",CONCATENATE(C2833," ",S2833))</f>
        <v>70.67361407 105</v>
      </c>
      <c r="X2833" t="str">
        <f t="shared" ref="X2833:X2896" si="744">IF(U2833="","",CONCATENATE(C2833," ",U2833))</f>
        <v>70.67361407 90</v>
      </c>
      <c r="AE2833" t="s">
        <v>52</v>
      </c>
    </row>
    <row r="2834" spans="1:31" x14ac:dyDescent="0.25">
      <c r="A2834">
        <v>46.074148360000002</v>
      </c>
      <c r="B2834">
        <v>-122.9008637</v>
      </c>
      <c r="C2834">
        <v>70.698614070000005</v>
      </c>
      <c r="D2834">
        <f t="shared" si="729"/>
        <v>164.49014597970981</v>
      </c>
      <c r="E2834">
        <f t="shared" si="730"/>
        <v>111.76821727402977</v>
      </c>
      <c r="F2834">
        <f t="shared" si="733"/>
        <v>198.86966213337058</v>
      </c>
      <c r="G2834">
        <f t="shared" si="731"/>
        <v>87.025132320267971</v>
      </c>
      <c r="H2834">
        <f t="shared" si="732"/>
        <v>48.528724928278329</v>
      </c>
      <c r="I2834">
        <f t="shared" si="734"/>
        <v>99.64141106249275</v>
      </c>
      <c r="J2834">
        <f t="shared" si="735"/>
        <v>9887.2856292602428</v>
      </c>
      <c r="K2834">
        <f t="shared" si="736"/>
        <v>9928.4107985246519</v>
      </c>
      <c r="L2834">
        <f t="shared" si="737"/>
        <v>6.4128908664040996</v>
      </c>
      <c r="M2834" s="1">
        <f t="shared" si="738"/>
        <v>774.09790727436859</v>
      </c>
      <c r="N2834" s="1">
        <f>IF(M2834&lt;'How to'!$B$35,0,M2834)</f>
        <v>774.09790727436859</v>
      </c>
      <c r="O2834" s="1">
        <f>(((ABS('How to'!$B$33))*(N2834))/(11.82))^(1/2)</f>
        <v>74.610280247695798</v>
      </c>
      <c r="P2834" s="1">
        <f>(((ABS('How to'!$B$33)+'How to'!$B$32)*(N2834))/(11.82))^(1/2)</f>
        <v>113.00730398751395</v>
      </c>
      <c r="Q2834">
        <f>IF(P2834=0,'How to'!$B$34,MIN(ROUNDDOWN(2*P2834,-1)/2,'How to'!$B$34))</f>
        <v>110</v>
      </c>
      <c r="R2834">
        <f t="shared" si="739"/>
        <v>105</v>
      </c>
      <c r="S2834" t="str">
        <f t="shared" si="740"/>
        <v/>
      </c>
      <c r="T2834">
        <f t="shared" si="741"/>
        <v>105</v>
      </c>
      <c r="U2834" t="str">
        <f t="shared" si="742"/>
        <v/>
      </c>
      <c r="W2834" t="str">
        <f t="shared" si="743"/>
        <v/>
      </c>
      <c r="X2834" t="str">
        <f t="shared" si="744"/>
        <v/>
      </c>
      <c r="AE2834" t="s">
        <v>52</v>
      </c>
    </row>
    <row r="2835" spans="1:31" x14ac:dyDescent="0.25">
      <c r="A2835">
        <v>46.074325590000001</v>
      </c>
      <c r="B2835">
        <v>-122.90106249999999</v>
      </c>
      <c r="C2835">
        <v>70.723614069999996</v>
      </c>
      <c r="D2835">
        <f t="shared" si="729"/>
        <v>160.52271899969708</v>
      </c>
      <c r="E2835">
        <f t="shared" si="730"/>
        <v>118.43238274212489</v>
      </c>
      <c r="F2835">
        <f t="shared" si="733"/>
        <v>199.4837652467811</v>
      </c>
      <c r="G2835">
        <f t="shared" si="731"/>
        <v>83.567548649727328</v>
      </c>
      <c r="H2835">
        <f t="shared" si="732"/>
        <v>54.544431536676946</v>
      </c>
      <c r="I2835">
        <f t="shared" si="734"/>
        <v>99.792936618699528</v>
      </c>
      <c r="J2835">
        <f t="shared" si="735"/>
        <v>9948.4431492582189</v>
      </c>
      <c r="K2835">
        <f t="shared" si="736"/>
        <v>9958.6301989837812</v>
      </c>
      <c r="L2835">
        <f t="shared" si="737"/>
        <v>3.1917157964897576</v>
      </c>
      <c r="M2835" s="1">
        <f t="shared" si="738"/>
        <v>1560.0747112158706</v>
      </c>
      <c r="N2835" s="1">
        <f>IF(M2835&lt;'How to'!$B$35,0,M2835)</f>
        <v>1560.0747112158706</v>
      </c>
      <c r="O2835" s="1">
        <f>(((ABS('How to'!$B$33))*(N2835))/(11.82))^(1/2)</f>
        <v>105.91889054872047</v>
      </c>
      <c r="P2835" s="1">
        <f>(((ABS('How to'!$B$33)+'How to'!$B$32)*(N2835))/(11.82))^(1/2)</f>
        <v>160.42840507396608</v>
      </c>
      <c r="Q2835">
        <f>IF(P2835=0,'How to'!$B$34,MIN(ROUNDDOWN(2*P2835,-1)/2,'How to'!$B$34))</f>
        <v>145</v>
      </c>
      <c r="R2835">
        <f t="shared" si="739"/>
        <v>105</v>
      </c>
      <c r="S2835" t="str">
        <f t="shared" si="740"/>
        <v/>
      </c>
      <c r="T2835">
        <f t="shared" si="741"/>
        <v>105</v>
      </c>
      <c r="U2835" t="str">
        <f t="shared" si="742"/>
        <v/>
      </c>
      <c r="W2835" t="str">
        <f t="shared" si="743"/>
        <v/>
      </c>
      <c r="X2835" t="str">
        <f t="shared" si="744"/>
        <v/>
      </c>
      <c r="AE2835" t="s">
        <v>52</v>
      </c>
    </row>
    <row r="2836" spans="1:31" x14ac:dyDescent="0.25">
      <c r="A2836">
        <v>46.074498939999998</v>
      </c>
      <c r="B2836">
        <v>-122.90126840000001</v>
      </c>
      <c r="C2836">
        <v>70.748614070000002</v>
      </c>
      <c r="D2836">
        <f t="shared" si="729"/>
        <v>157.53267722987434</v>
      </c>
      <c r="E2836">
        <f t="shared" si="730"/>
        <v>122.93421874843358</v>
      </c>
      <c r="F2836">
        <f t="shared" si="733"/>
        <v>199.82333831286948</v>
      </c>
      <c r="G2836">
        <f t="shared" si="731"/>
        <v>80.648751359471603</v>
      </c>
      <c r="H2836">
        <f t="shared" si="732"/>
        <v>58.961537960037568</v>
      </c>
      <c r="I2836">
        <f t="shared" si="734"/>
        <v>99.903373588957564</v>
      </c>
      <c r="J2836">
        <f t="shared" si="735"/>
        <v>9982.3416336248738</v>
      </c>
      <c r="K2836">
        <f t="shared" si="736"/>
        <v>9980.6840544548231</v>
      </c>
      <c r="L2836">
        <f t="shared" si="737"/>
        <v>0</v>
      </c>
      <c r="M2836" s="1">
        <f t="shared" si="738"/>
        <v>0</v>
      </c>
      <c r="N2836" s="1">
        <f>IF(M2836&lt;'How to'!$B$35,0,M2836)</f>
        <v>0</v>
      </c>
      <c r="O2836" s="1">
        <f>(((ABS('How to'!$B$33))*(N2836))/(11.82))^(1/2)</f>
        <v>0</v>
      </c>
      <c r="P2836" s="1">
        <f>(((ABS('How to'!$B$33)+'How to'!$B$32)*(N2836))/(11.82))^(1/2)</f>
        <v>0</v>
      </c>
      <c r="Q2836">
        <f>IF(P2836=0,'How to'!$B$34,MIN(ROUNDDOWN(2*P2836,-1)/2,'How to'!$B$34))</f>
        <v>145</v>
      </c>
      <c r="R2836">
        <f t="shared" si="739"/>
        <v>105</v>
      </c>
      <c r="S2836" t="str">
        <f t="shared" si="740"/>
        <v/>
      </c>
      <c r="T2836">
        <f t="shared" si="741"/>
        <v>105</v>
      </c>
      <c r="U2836" t="str">
        <f t="shared" si="742"/>
        <v/>
      </c>
      <c r="W2836" t="str">
        <f t="shared" si="743"/>
        <v/>
      </c>
      <c r="X2836" t="str">
        <f t="shared" si="744"/>
        <v/>
      </c>
      <c r="AE2836" t="s">
        <v>52</v>
      </c>
    </row>
    <row r="2837" spans="1:31" x14ac:dyDescent="0.25">
      <c r="A2837">
        <v>46.074671619999997</v>
      </c>
      <c r="B2837">
        <v>-122.9014755</v>
      </c>
      <c r="C2837">
        <v>70.773614069999994</v>
      </c>
      <c r="D2837">
        <f t="shared" si="729"/>
        <v>155.68922631000424</v>
      </c>
      <c r="E2837">
        <f t="shared" si="730"/>
        <v>125.4668008234629</v>
      </c>
      <c r="F2837">
        <f t="shared" si="733"/>
        <v>199.95262763435301</v>
      </c>
      <c r="G2837">
        <f t="shared" si="731"/>
        <v>78.786376124617661</v>
      </c>
      <c r="H2837">
        <f t="shared" si="732"/>
        <v>61.517498756117448</v>
      </c>
      <c r="I2837">
        <f t="shared" si="734"/>
        <v>99.958469956570639</v>
      </c>
      <c r="J2837">
        <f t="shared" si="735"/>
        <v>9995.2633244705576</v>
      </c>
      <c r="K2837">
        <f t="shared" si="736"/>
        <v>9991.6957160586353</v>
      </c>
      <c r="L2837">
        <f t="shared" si="737"/>
        <v>0</v>
      </c>
      <c r="M2837" s="1">
        <f t="shared" si="738"/>
        <v>0</v>
      </c>
      <c r="N2837" s="1">
        <f>IF(M2837&lt;'How to'!$B$35,0,M2837)</f>
        <v>0</v>
      </c>
      <c r="O2837" s="1">
        <f>(((ABS('How to'!$B$33))*(N2837))/(11.82))^(1/2)</f>
        <v>0</v>
      </c>
      <c r="P2837" s="1">
        <f>(((ABS('How to'!$B$33)+'How to'!$B$32)*(N2837))/(11.82))^(1/2)</f>
        <v>0</v>
      </c>
      <c r="Q2837">
        <f>IF(P2837=0,'How to'!$B$34,MIN(ROUNDDOWN(2*P2837,-1)/2,'How to'!$B$34))</f>
        <v>145</v>
      </c>
      <c r="R2837">
        <f t="shared" si="739"/>
        <v>105</v>
      </c>
      <c r="S2837" t="str">
        <f t="shared" si="740"/>
        <v/>
      </c>
      <c r="T2837">
        <f t="shared" si="741"/>
        <v>105</v>
      </c>
      <c r="U2837" t="str">
        <f t="shared" si="742"/>
        <v/>
      </c>
      <c r="W2837" t="str">
        <f t="shared" si="743"/>
        <v/>
      </c>
      <c r="X2837" t="str">
        <f t="shared" si="744"/>
        <v/>
      </c>
      <c r="AE2837" t="s">
        <v>52</v>
      </c>
    </row>
    <row r="2838" spans="1:31" x14ac:dyDescent="0.25">
      <c r="A2838">
        <v>46.074844239999997</v>
      </c>
      <c r="B2838">
        <v>-122.9016826</v>
      </c>
      <c r="C2838">
        <v>70.798614069999999</v>
      </c>
      <c r="D2838">
        <f t="shared" si="729"/>
        <v>154.41684442492627</v>
      </c>
      <c r="E2838">
        <f t="shared" si="730"/>
        <v>127.13445441802838</v>
      </c>
      <c r="F2838">
        <f t="shared" si="733"/>
        <v>200.01932742193094</v>
      </c>
      <c r="G2838">
        <f t="shared" si="731"/>
        <v>77.465013659441865</v>
      </c>
      <c r="H2838">
        <f t="shared" si="732"/>
        <v>63.23941939400536</v>
      </c>
      <c r="I2838">
        <f t="shared" si="734"/>
        <v>100.00026253239747</v>
      </c>
      <c r="J2838">
        <f t="shared" si="735"/>
        <v>10001.932835580403</v>
      </c>
      <c r="K2838">
        <f t="shared" si="736"/>
        <v>10000.052506548418</v>
      </c>
      <c r="L2838">
        <f t="shared" si="737"/>
        <v>0</v>
      </c>
      <c r="M2838" s="1">
        <f t="shared" si="738"/>
        <v>0</v>
      </c>
      <c r="N2838" s="1">
        <f>IF(M2838&lt;'How to'!$B$35,0,M2838)</f>
        <v>0</v>
      </c>
      <c r="O2838" s="1">
        <f>(((ABS('How to'!$B$33))*(N2838))/(11.82))^(1/2)</f>
        <v>0</v>
      </c>
      <c r="P2838" s="1">
        <f>(((ABS('How to'!$B$33)+'How to'!$B$32)*(N2838))/(11.82))^(1/2)</f>
        <v>0</v>
      </c>
      <c r="Q2838">
        <f>IF(P2838=0,'How to'!$B$34,MIN(ROUNDDOWN(2*P2838,-1)/2,'How to'!$B$34))</f>
        <v>145</v>
      </c>
      <c r="R2838">
        <f t="shared" si="739"/>
        <v>105</v>
      </c>
      <c r="S2838" t="str">
        <f t="shared" si="740"/>
        <v/>
      </c>
      <c r="T2838">
        <f t="shared" si="741"/>
        <v>105</v>
      </c>
      <c r="U2838" t="str">
        <f t="shared" si="742"/>
        <v/>
      </c>
      <c r="W2838" t="str">
        <f t="shared" si="743"/>
        <v/>
      </c>
      <c r="X2838" t="str">
        <f t="shared" si="744"/>
        <v/>
      </c>
      <c r="AE2838" t="s">
        <v>52</v>
      </c>
    </row>
    <row r="2839" spans="1:31" x14ac:dyDescent="0.25">
      <c r="A2839">
        <v>46.075016890000001</v>
      </c>
      <c r="B2839">
        <v>-122.90188980000001</v>
      </c>
      <c r="C2839">
        <v>70.823614070000005</v>
      </c>
      <c r="D2839">
        <f t="shared" si="729"/>
        <v>153.96822683998317</v>
      </c>
      <c r="E2839">
        <f t="shared" si="730"/>
        <v>127.70551510561626</v>
      </c>
      <c r="F2839">
        <f t="shared" si="733"/>
        <v>200.03728018706738</v>
      </c>
      <c r="G2839">
        <f t="shared" si="731"/>
        <v>76.955170349969748</v>
      </c>
      <c r="H2839">
        <f t="shared" si="732"/>
        <v>63.887908120341955</v>
      </c>
      <c r="I2839">
        <f t="shared" si="734"/>
        <v>100.01881346819766</v>
      </c>
      <c r="J2839">
        <f t="shared" si="735"/>
        <v>10003.728366159825</v>
      </c>
      <c r="K2839">
        <f t="shared" si="736"/>
        <v>10003.763047586119</v>
      </c>
      <c r="L2839">
        <f t="shared" si="737"/>
        <v>0.18622949898955479</v>
      </c>
      <c r="M2839" s="1">
        <f t="shared" si="738"/>
        <v>26858.696129948803</v>
      </c>
      <c r="N2839" s="1">
        <f>IF(M2839&lt;'How to'!$B$35,0,M2839)</f>
        <v>26858.696129948803</v>
      </c>
      <c r="O2839" s="1">
        <f>(((ABS('How to'!$B$33))*(N2839))/(11.82))^(1/2)</f>
        <v>439.48412026674742</v>
      </c>
      <c r="P2839" s="1">
        <f>(((ABS('How to'!$B$33)+'How to'!$B$32)*(N2839))/(11.82))^(1/2)</f>
        <v>665.65780763440125</v>
      </c>
      <c r="Q2839">
        <f>IF(P2839=0,'How to'!$B$34,MIN(ROUNDDOWN(2*P2839,-1)/2,'How to'!$B$34))</f>
        <v>145</v>
      </c>
      <c r="R2839">
        <f t="shared" si="739"/>
        <v>105</v>
      </c>
      <c r="S2839" t="str">
        <f t="shared" si="740"/>
        <v/>
      </c>
      <c r="T2839">
        <f t="shared" si="741"/>
        <v>105</v>
      </c>
      <c r="U2839" t="str">
        <f t="shared" si="742"/>
        <v/>
      </c>
      <c r="W2839" t="str">
        <f t="shared" si="743"/>
        <v/>
      </c>
      <c r="X2839" t="str">
        <f t="shared" si="744"/>
        <v/>
      </c>
      <c r="AE2839" t="s">
        <v>52</v>
      </c>
    </row>
    <row r="2840" spans="1:31" x14ac:dyDescent="0.25">
      <c r="A2840">
        <v>46.075189600000002</v>
      </c>
      <c r="B2840">
        <v>-122.9020968</v>
      </c>
      <c r="C2840">
        <v>70.848614069999996</v>
      </c>
      <c r="D2840">
        <f t="shared" si="729"/>
        <v>153.9582080849452</v>
      </c>
      <c r="E2840">
        <f t="shared" si="730"/>
        <v>127.71283781822027</v>
      </c>
      <c r="F2840">
        <f t="shared" si="733"/>
        <v>200.03424401914367</v>
      </c>
      <c r="G2840">
        <f t="shared" si="731"/>
        <v>76.883925870402749</v>
      </c>
      <c r="H2840">
        <f t="shared" si="732"/>
        <v>63.972655067853815</v>
      </c>
      <c r="I2840">
        <f t="shared" si="734"/>
        <v>100.01819161370689</v>
      </c>
      <c r="J2840">
        <f t="shared" si="735"/>
        <v>10003.42469507758</v>
      </c>
      <c r="K2840">
        <f t="shared" si="736"/>
        <v>10003.638653676187</v>
      </c>
      <c r="L2840">
        <f t="shared" si="737"/>
        <v>0.46255658962753954</v>
      </c>
      <c r="M2840" s="1">
        <f t="shared" si="738"/>
        <v>10813.42140399657</v>
      </c>
      <c r="N2840" s="1">
        <f>IF(M2840&lt;'How to'!$B$35,0,M2840)</f>
        <v>10813.42140399657</v>
      </c>
      <c r="O2840" s="1">
        <f>(((ABS('How to'!$B$33))*(N2840))/(11.82))^(1/2)</f>
        <v>278.85747369915907</v>
      </c>
      <c r="P2840" s="1">
        <f>(((ABS('How to'!$B$33)+'How to'!$B$32)*(N2840))/(11.82))^(1/2)</f>
        <v>422.36714826552691</v>
      </c>
      <c r="Q2840">
        <f>IF(P2840=0,'How to'!$B$34,MIN(ROUNDDOWN(2*P2840,-1)/2,'How to'!$B$34))</f>
        <v>145</v>
      </c>
      <c r="R2840">
        <f t="shared" si="739"/>
        <v>105</v>
      </c>
      <c r="S2840" t="str">
        <f t="shared" si="740"/>
        <v/>
      </c>
      <c r="T2840">
        <f t="shared" si="741"/>
        <v>105</v>
      </c>
      <c r="U2840" t="str">
        <f t="shared" si="742"/>
        <v/>
      </c>
      <c r="W2840" t="str">
        <f t="shared" si="743"/>
        <v/>
      </c>
      <c r="X2840" t="str">
        <f t="shared" si="744"/>
        <v/>
      </c>
      <c r="AE2840" t="s">
        <v>52</v>
      </c>
    </row>
    <row r="2841" spans="1:31" x14ac:dyDescent="0.25">
      <c r="A2841">
        <v>46.07536245</v>
      </c>
      <c r="B2841">
        <v>-122.9023036</v>
      </c>
      <c r="C2841">
        <v>70.873614070000002</v>
      </c>
      <c r="D2841">
        <f t="shared" si="729"/>
        <v>154.02166020044942</v>
      </c>
      <c r="E2841">
        <f t="shared" si="730"/>
        <v>127.63521416595806</v>
      </c>
      <c r="F2841">
        <f t="shared" si="733"/>
        <v>200.03354645182063</v>
      </c>
      <c r="G2841">
        <f t="shared" si="731"/>
        <v>76.902850185386598</v>
      </c>
      <c r="H2841">
        <f t="shared" si="732"/>
        <v>63.949287692840201</v>
      </c>
      <c r="I2841">
        <f t="shared" si="734"/>
        <v>100.01779723158104</v>
      </c>
      <c r="J2841">
        <f t="shared" si="735"/>
        <v>10003.35492652317</v>
      </c>
      <c r="K2841">
        <f t="shared" si="736"/>
        <v>10003.559763057661</v>
      </c>
      <c r="L2841">
        <f t="shared" si="737"/>
        <v>0.45258870345029978</v>
      </c>
      <c r="M2841" s="1">
        <f t="shared" si="738"/>
        <v>11051.490776057542</v>
      </c>
      <c r="N2841" s="1">
        <f>IF(M2841&lt;'How to'!$B$35,0,M2841)</f>
        <v>11051.490776057542</v>
      </c>
      <c r="O2841" s="1">
        <f>(((ABS('How to'!$B$33))*(N2841))/(11.82))^(1/2)</f>
        <v>281.9104386653708</v>
      </c>
      <c r="P2841" s="1">
        <f>(((ABS('How to'!$B$33)+'How to'!$B$32)*(N2841))/(11.82))^(1/2)</f>
        <v>426.99127430894259</v>
      </c>
      <c r="Q2841">
        <f>IF(P2841=0,'How to'!$B$34,MIN(ROUNDDOWN(2*P2841,-1)/2,'How to'!$B$34))</f>
        <v>145</v>
      </c>
      <c r="R2841">
        <f t="shared" si="739"/>
        <v>105</v>
      </c>
      <c r="S2841" t="str">
        <f t="shared" si="740"/>
        <v/>
      </c>
      <c r="T2841">
        <f t="shared" si="741"/>
        <v>105</v>
      </c>
      <c r="U2841" t="str">
        <f t="shared" si="742"/>
        <v/>
      </c>
      <c r="W2841" t="str">
        <f t="shared" si="743"/>
        <v/>
      </c>
      <c r="X2841" t="str">
        <f t="shared" si="744"/>
        <v/>
      </c>
      <c r="AE2841" t="s">
        <v>52</v>
      </c>
    </row>
    <row r="2842" spans="1:31" x14ac:dyDescent="0.25">
      <c r="A2842">
        <v>46.075535510000002</v>
      </c>
      <c r="B2842">
        <v>-122.90251000000001</v>
      </c>
      <c r="C2842">
        <v>70.898614069999994</v>
      </c>
      <c r="D2842">
        <f t="shared" si="729"/>
        <v>154.07509356012469</v>
      </c>
      <c r="E2842">
        <f t="shared" si="730"/>
        <v>127.58075752668164</v>
      </c>
      <c r="F2842">
        <f t="shared" si="733"/>
        <v>200.03995637532796</v>
      </c>
      <c r="G2842">
        <f t="shared" si="731"/>
        <v>76.951830765484416</v>
      </c>
      <c r="H2842">
        <f t="shared" si="732"/>
        <v>63.895030845048794</v>
      </c>
      <c r="I2842">
        <f t="shared" si="734"/>
        <v>100.02079396230312</v>
      </c>
      <c r="J2842">
        <f t="shared" si="735"/>
        <v>10003.996036660779</v>
      </c>
      <c r="K2842">
        <f t="shared" si="736"/>
        <v>10004.159224849491</v>
      </c>
      <c r="L2842">
        <f t="shared" si="737"/>
        <v>0.40396557862211657</v>
      </c>
      <c r="M2842" s="1">
        <f t="shared" si="738"/>
        <v>12382.440180884481</v>
      </c>
      <c r="N2842" s="1">
        <f>IF(M2842&lt;'How to'!$B$35,0,M2842)</f>
        <v>12382.440180884481</v>
      </c>
      <c r="O2842" s="1">
        <f>(((ABS('How to'!$B$33))*(N2842))/(11.82))^(1/2)</f>
        <v>298.40345271145378</v>
      </c>
      <c r="P2842" s="1">
        <f>(((ABS('How to'!$B$33)+'How to'!$B$32)*(N2842))/(11.82))^(1/2)</f>
        <v>451.97216227489548</v>
      </c>
      <c r="Q2842">
        <f>IF(P2842=0,'How to'!$B$34,MIN(ROUNDDOWN(2*P2842,-1)/2,'How to'!$B$34))</f>
        <v>145</v>
      </c>
      <c r="R2842">
        <f t="shared" si="739"/>
        <v>105</v>
      </c>
      <c r="S2842" t="str">
        <f t="shared" si="740"/>
        <v/>
      </c>
      <c r="T2842">
        <f t="shared" si="741"/>
        <v>105</v>
      </c>
      <c r="U2842" t="str">
        <f t="shared" si="742"/>
        <v/>
      </c>
      <c r="W2842" t="str">
        <f t="shared" si="743"/>
        <v/>
      </c>
      <c r="X2842" t="str">
        <f t="shared" si="744"/>
        <v/>
      </c>
      <c r="AE2842" t="s">
        <v>52</v>
      </c>
    </row>
    <row r="2843" spans="1:31" x14ac:dyDescent="0.25">
      <c r="A2843">
        <v>46.075708710000001</v>
      </c>
      <c r="B2843">
        <v>-122.9027162</v>
      </c>
      <c r="C2843">
        <v>70.923614069999999</v>
      </c>
      <c r="D2843">
        <f t="shared" si="729"/>
        <v>154.10292343505441</v>
      </c>
      <c r="E2843">
        <f t="shared" si="730"/>
        <v>127.54174552974877</v>
      </c>
      <c r="F2843">
        <f t="shared" si="733"/>
        <v>200.03651632640836</v>
      </c>
      <c r="G2843">
        <f t="shared" si="731"/>
        <v>77.01305649001344</v>
      </c>
      <c r="H2843">
        <f t="shared" si="732"/>
        <v>63.817607082430321</v>
      </c>
      <c r="I2843">
        <f t="shared" si="734"/>
        <v>100.0184875093673</v>
      </c>
      <c r="J2843">
        <f t="shared" si="735"/>
        <v>10003.65196600136</v>
      </c>
      <c r="K2843">
        <f t="shared" si="736"/>
        <v>10003.697843661463</v>
      </c>
      <c r="L2843">
        <f t="shared" si="737"/>
        <v>0.21419070965528114</v>
      </c>
      <c r="M2843" s="1">
        <f t="shared" si="738"/>
        <v>23352.314999472732</v>
      </c>
      <c r="N2843" s="1">
        <f>IF(M2843&lt;'How to'!$B$35,0,M2843)</f>
        <v>23352.314999472732</v>
      </c>
      <c r="O2843" s="1">
        <f>(((ABS('How to'!$B$33))*(N2843))/(11.82))^(1/2)</f>
        <v>409.79409370412719</v>
      </c>
      <c r="P2843" s="1">
        <f>(((ABS('How to'!$B$33)+'How to'!$B$32)*(N2843))/(11.82))^(1/2)</f>
        <v>620.68826930777095</v>
      </c>
      <c r="Q2843">
        <f>IF(P2843=0,'How to'!$B$34,MIN(ROUNDDOWN(2*P2843,-1)/2,'How to'!$B$34))</f>
        <v>145</v>
      </c>
      <c r="R2843">
        <f t="shared" si="739"/>
        <v>105</v>
      </c>
      <c r="S2843" t="str">
        <f t="shared" si="740"/>
        <v/>
      </c>
      <c r="T2843">
        <f t="shared" si="741"/>
        <v>105</v>
      </c>
      <c r="U2843" t="str">
        <f t="shared" si="742"/>
        <v/>
      </c>
      <c r="W2843" t="str">
        <f t="shared" si="743"/>
        <v/>
      </c>
      <c r="X2843" t="str">
        <f t="shared" si="744"/>
        <v/>
      </c>
      <c r="AE2843" t="s">
        <v>52</v>
      </c>
    </row>
    <row r="2844" spans="1:31" x14ac:dyDescent="0.25">
      <c r="A2844">
        <v>46.075881969999998</v>
      </c>
      <c r="B2844">
        <v>-122.90292220000001</v>
      </c>
      <c r="C2844">
        <v>70.948614070000005</v>
      </c>
      <c r="D2844">
        <f t="shared" si="729"/>
        <v>160.45815368989176</v>
      </c>
      <c r="E2844">
        <f t="shared" si="730"/>
        <v>138.04365977230688</v>
      </c>
      <c r="F2844">
        <f t="shared" si="733"/>
        <v>211.66688708652882</v>
      </c>
      <c r="G2844">
        <f t="shared" si="731"/>
        <v>77.074282214542464</v>
      </c>
      <c r="H2844">
        <f t="shared" si="732"/>
        <v>63.740183562629554</v>
      </c>
      <c r="I2844">
        <f t="shared" si="734"/>
        <v>100.01627857246363</v>
      </c>
      <c r="J2844">
        <f t="shared" si="735"/>
        <v>11200.717772225335</v>
      </c>
      <c r="K2844">
        <f t="shared" si="736"/>
        <v>10003.255979484647</v>
      </c>
      <c r="L2844">
        <f t="shared" si="737"/>
        <v>0</v>
      </c>
      <c r="M2844" s="1">
        <f t="shared" si="738"/>
        <v>0</v>
      </c>
      <c r="N2844" s="1">
        <f>IF(M2844&lt;'How to'!$B$35,0,M2844)</f>
        <v>0</v>
      </c>
      <c r="O2844" s="1">
        <f>(((ABS('How to'!$B$33))*(N2844))/(11.82))^(1/2)</f>
        <v>0</v>
      </c>
      <c r="P2844" s="1">
        <f>(((ABS('How to'!$B$33)+'How to'!$B$32)*(N2844))/(11.82))^(1/2)</f>
        <v>0</v>
      </c>
      <c r="Q2844">
        <f>IF(P2844=0,'How to'!$B$34,MIN(ROUNDDOWN(2*P2844,-1)/2,'How to'!$B$34))</f>
        <v>145</v>
      </c>
      <c r="R2844">
        <f t="shared" si="739"/>
        <v>105</v>
      </c>
      <c r="S2844" t="str">
        <f t="shared" si="740"/>
        <v/>
      </c>
      <c r="T2844">
        <f t="shared" si="741"/>
        <v>105</v>
      </c>
      <c r="U2844" t="str">
        <f t="shared" si="742"/>
        <v/>
      </c>
      <c r="W2844" t="str">
        <f t="shared" si="743"/>
        <v/>
      </c>
      <c r="X2844" t="str">
        <f t="shared" si="744"/>
        <v/>
      </c>
      <c r="AE2844" t="s">
        <v>52</v>
      </c>
    </row>
    <row r="2845" spans="1:31" x14ac:dyDescent="0.25">
      <c r="A2845">
        <v>46.076055220000001</v>
      </c>
      <c r="B2845">
        <v>-122.90312830000001</v>
      </c>
      <c r="C2845">
        <v>70.973614069999996</v>
      </c>
      <c r="D2845">
        <f t="shared" si="729"/>
        <v>158.68149447001122</v>
      </c>
      <c r="E2845">
        <f t="shared" si="730"/>
        <v>139.95834833917033</v>
      </c>
      <c r="F2845">
        <f t="shared" si="733"/>
        <v>211.58486703227322</v>
      </c>
      <c r="G2845">
        <f t="shared" si="731"/>
        <v>77.11881001506282</v>
      </c>
      <c r="H2845">
        <f t="shared" si="732"/>
        <v>63.685927307076931</v>
      </c>
      <c r="I2845">
        <f t="shared" si="734"/>
        <v>100.01603968915006</v>
      </c>
      <c r="J2845">
        <f t="shared" si="735"/>
        <v>11192.038989266184</v>
      </c>
      <c r="K2845">
        <f t="shared" si="736"/>
        <v>10003.208195101641</v>
      </c>
      <c r="L2845">
        <f t="shared" si="737"/>
        <v>0</v>
      </c>
      <c r="M2845" s="1">
        <f t="shared" si="738"/>
        <v>0</v>
      </c>
      <c r="N2845" s="1">
        <f>IF(M2845&lt;'How to'!$B$35,0,M2845)</f>
        <v>0</v>
      </c>
      <c r="O2845" s="1">
        <f>(((ABS('How to'!$B$33))*(N2845))/(11.82))^(1/2)</f>
        <v>0</v>
      </c>
      <c r="P2845" s="1">
        <f>(((ABS('How to'!$B$33)+'How to'!$B$32)*(N2845))/(11.82))^(1/2)</f>
        <v>0</v>
      </c>
      <c r="Q2845">
        <f>IF(P2845=0,'How to'!$B$34,MIN(ROUNDDOWN(2*P2845,-1)/2,'How to'!$B$34))</f>
        <v>145</v>
      </c>
      <c r="R2845">
        <f t="shared" si="739"/>
        <v>105</v>
      </c>
      <c r="S2845" t="str">
        <f t="shared" si="740"/>
        <v/>
      </c>
      <c r="T2845">
        <f t="shared" si="741"/>
        <v>105</v>
      </c>
      <c r="U2845" t="str">
        <f t="shared" si="742"/>
        <v/>
      </c>
      <c r="W2845" t="str">
        <f t="shared" si="743"/>
        <v/>
      </c>
      <c r="X2845" t="str">
        <f t="shared" si="744"/>
        <v/>
      </c>
      <c r="AE2845" t="s">
        <v>52</v>
      </c>
    </row>
    <row r="2846" spans="1:31" x14ac:dyDescent="0.25">
      <c r="A2846">
        <v>46.076228319999998</v>
      </c>
      <c r="B2846">
        <v>-122.9033347</v>
      </c>
      <c r="C2846">
        <v>70.998614070000002</v>
      </c>
      <c r="D2846">
        <f t="shared" si="729"/>
        <v>156.8480623051791</v>
      </c>
      <c r="E2846">
        <f t="shared" si="730"/>
        <v>141.93480319761795</v>
      </c>
      <c r="F2846">
        <f t="shared" si="733"/>
        <v>211.5344014755895</v>
      </c>
      <c r="G2846">
        <f t="shared" si="731"/>
        <v>77.123262794640283</v>
      </c>
      <c r="H2846">
        <f t="shared" si="732"/>
        <v>63.68572735152587</v>
      </c>
      <c r="I2846">
        <f t="shared" si="734"/>
        <v>100.01934579062211</v>
      </c>
      <c r="J2846">
        <f t="shared" si="735"/>
        <v>11186.700751908971</v>
      </c>
      <c r="K2846">
        <f t="shared" si="736"/>
        <v>10003.869532384037</v>
      </c>
      <c r="L2846">
        <f t="shared" si="737"/>
        <v>0</v>
      </c>
      <c r="M2846" s="1">
        <f t="shared" si="738"/>
        <v>0</v>
      </c>
      <c r="N2846" s="1">
        <f>IF(M2846&lt;'How to'!$B$35,0,M2846)</f>
        <v>0</v>
      </c>
      <c r="O2846" s="1">
        <f>(((ABS('How to'!$B$33))*(N2846))/(11.82))^(1/2)</f>
        <v>0</v>
      </c>
      <c r="P2846" s="1">
        <f>(((ABS('How to'!$B$33)+'How to'!$B$32)*(N2846))/(11.82))^(1/2)</f>
        <v>0</v>
      </c>
      <c r="Q2846">
        <f>IF(P2846=0,'How to'!$B$34,MIN(ROUNDDOWN(2*P2846,-1)/2,'How to'!$B$34))</f>
        <v>145</v>
      </c>
      <c r="R2846">
        <f t="shared" si="739"/>
        <v>105</v>
      </c>
      <c r="S2846" t="str">
        <f t="shared" si="740"/>
        <v/>
      </c>
      <c r="T2846">
        <f t="shared" si="741"/>
        <v>105</v>
      </c>
      <c r="U2846" t="str">
        <f t="shared" si="742"/>
        <v/>
      </c>
      <c r="W2846" t="str">
        <f t="shared" si="743"/>
        <v/>
      </c>
      <c r="X2846" t="str">
        <f t="shared" si="744"/>
        <v/>
      </c>
      <c r="AE2846" t="s">
        <v>52</v>
      </c>
    </row>
    <row r="2847" spans="1:31" x14ac:dyDescent="0.25">
      <c r="A2847">
        <v>46.076401220000001</v>
      </c>
      <c r="B2847">
        <v>-122.90354139999999</v>
      </c>
      <c r="C2847">
        <v>71.023614069999994</v>
      </c>
      <c r="D2847">
        <f t="shared" si="729"/>
        <v>154.86880159514567</v>
      </c>
      <c r="E2847">
        <f t="shared" si="730"/>
        <v>144.05024609135953</v>
      </c>
      <c r="F2847">
        <f t="shared" si="733"/>
        <v>211.50607345061709</v>
      </c>
      <c r="G2847">
        <f t="shared" si="731"/>
        <v>77.089866945040981</v>
      </c>
      <c r="H2847">
        <f t="shared" si="732"/>
        <v>63.724138737755119</v>
      </c>
      <c r="I2847">
        <f t="shared" si="734"/>
        <v>100.01806558553702</v>
      </c>
      <c r="J2847">
        <f t="shared" si="735"/>
        <v>11183.704776624458</v>
      </c>
      <c r="K2847">
        <f t="shared" si="736"/>
        <v>10003.613443472785</v>
      </c>
      <c r="L2847">
        <f t="shared" si="737"/>
        <v>0</v>
      </c>
      <c r="M2847" s="1">
        <f t="shared" si="738"/>
        <v>0</v>
      </c>
      <c r="N2847" s="1">
        <f>IF(M2847&lt;'How to'!$B$35,0,M2847)</f>
        <v>0</v>
      </c>
      <c r="O2847" s="1">
        <f>(((ABS('How to'!$B$33))*(N2847))/(11.82))^(1/2)</f>
        <v>0</v>
      </c>
      <c r="P2847" s="1">
        <f>(((ABS('How to'!$B$33)+'How to'!$B$32)*(N2847))/(11.82))^(1/2)</f>
        <v>0</v>
      </c>
      <c r="Q2847">
        <f>IF(P2847=0,'How to'!$B$34,MIN(ROUNDDOWN(2*P2847,-1)/2,'How to'!$B$34))</f>
        <v>145</v>
      </c>
      <c r="R2847">
        <f t="shared" si="739"/>
        <v>105</v>
      </c>
      <c r="S2847" t="str">
        <f t="shared" si="740"/>
        <v/>
      </c>
      <c r="T2847">
        <f t="shared" si="741"/>
        <v>105</v>
      </c>
      <c r="U2847" t="str">
        <f t="shared" si="742"/>
        <v/>
      </c>
      <c r="W2847" t="str">
        <f t="shared" si="743"/>
        <v/>
      </c>
      <c r="X2847" t="str">
        <f t="shared" si="744"/>
        <v/>
      </c>
      <c r="AE2847" t="s">
        <v>52</v>
      </c>
    </row>
    <row r="2848" spans="1:31" x14ac:dyDescent="0.25">
      <c r="A2848">
        <v>46.076631020000001</v>
      </c>
      <c r="B2848">
        <v>-122.9038844</v>
      </c>
      <c r="C2848">
        <v>71.048614069999999</v>
      </c>
      <c r="D2848">
        <f t="shared" si="729"/>
        <v>152.69807134508943</v>
      </c>
      <c r="E2848">
        <f t="shared" si="730"/>
        <v>146.3508574566662</v>
      </c>
      <c r="F2848">
        <f t="shared" si="733"/>
        <v>211.50714992834509</v>
      </c>
      <c r="G2848">
        <f t="shared" si="731"/>
        <v>83.383871475349267</v>
      </c>
      <c r="H2848">
        <f t="shared" si="732"/>
        <v>74.303410030367601</v>
      </c>
      <c r="I2848">
        <f t="shared" si="734"/>
        <v>111.68646634377193</v>
      </c>
      <c r="J2848">
        <f t="shared" si="735"/>
        <v>11183.818617702862</v>
      </c>
      <c r="K2848">
        <f t="shared" si="736"/>
        <v>12473.866764358499</v>
      </c>
      <c r="L2848">
        <f t="shared" si="737"/>
        <v>35.917240242753024</v>
      </c>
      <c r="M2848" s="1">
        <f t="shared" si="738"/>
        <v>173.64734428441136</v>
      </c>
      <c r="N2848" s="1">
        <f>IF(M2848&lt;'How to'!$B$35,0,M2848)</f>
        <v>0</v>
      </c>
      <c r="O2848" s="1">
        <f>(((ABS('How to'!$B$33))*(N2848))/(11.82))^(1/2)</f>
        <v>0</v>
      </c>
      <c r="P2848" s="1">
        <f>(((ABS('How to'!$B$33)+'How to'!$B$32)*(N2848))/(11.82))^(1/2)</f>
        <v>0</v>
      </c>
      <c r="Q2848">
        <f>IF(P2848=0,'How to'!$B$34,MIN(ROUNDDOWN(2*P2848,-1)/2,'How to'!$B$34))</f>
        <v>145</v>
      </c>
      <c r="R2848">
        <f t="shared" si="739"/>
        <v>105</v>
      </c>
      <c r="S2848" t="str">
        <f t="shared" si="740"/>
        <v/>
      </c>
      <c r="T2848">
        <f t="shared" si="741"/>
        <v>105</v>
      </c>
      <c r="U2848" t="str">
        <f t="shared" si="742"/>
        <v/>
      </c>
      <c r="W2848" t="str">
        <f t="shared" si="743"/>
        <v/>
      </c>
      <c r="X2848" t="str">
        <f t="shared" si="744"/>
        <v/>
      </c>
      <c r="AE2848" t="s">
        <v>52</v>
      </c>
    </row>
    <row r="2849" spans="1:31" x14ac:dyDescent="0.25">
      <c r="A2849">
        <v>46.07678791</v>
      </c>
      <c r="B2849">
        <v>-122.904116</v>
      </c>
      <c r="C2849">
        <v>71.073614070000005</v>
      </c>
      <c r="D2849">
        <f t="shared" si="729"/>
        <v>150.28132500024299</v>
      </c>
      <c r="E2849">
        <f t="shared" si="730"/>
        <v>148.8755888031086</v>
      </c>
      <c r="F2849">
        <f t="shared" si="733"/>
        <v>211.53821778889255</v>
      </c>
      <c r="G2849">
        <f t="shared" si="731"/>
        <v>81.562684454948382</v>
      </c>
      <c r="H2849">
        <f t="shared" si="732"/>
        <v>76.272342695336562</v>
      </c>
      <c r="I2849">
        <f t="shared" si="734"/>
        <v>111.66889341142563</v>
      </c>
      <c r="J2849">
        <f t="shared" si="735"/>
        <v>11187.104396325234</v>
      </c>
      <c r="K2849">
        <f t="shared" si="736"/>
        <v>12469.941755732338</v>
      </c>
      <c r="L2849">
        <f t="shared" si="737"/>
        <v>35.816718992770731</v>
      </c>
      <c r="M2849" s="1">
        <f t="shared" si="738"/>
        <v>174.07990048235965</v>
      </c>
      <c r="N2849" s="1">
        <f>IF(M2849&lt;'How to'!$B$35,0,M2849)</f>
        <v>0</v>
      </c>
      <c r="O2849" s="1">
        <f>(((ABS('How to'!$B$33))*(N2849))/(11.82))^(1/2)</f>
        <v>0</v>
      </c>
      <c r="P2849" s="1">
        <f>(((ABS('How to'!$B$33)+'How to'!$B$32)*(N2849))/(11.82))^(1/2)</f>
        <v>0</v>
      </c>
      <c r="Q2849">
        <f>IF(P2849=0,'How to'!$B$34,MIN(ROUNDDOWN(2*P2849,-1)/2,'How to'!$B$34))</f>
        <v>145</v>
      </c>
      <c r="R2849">
        <f t="shared" si="739"/>
        <v>105</v>
      </c>
      <c r="S2849" t="str">
        <f t="shared" si="740"/>
        <v/>
      </c>
      <c r="T2849">
        <f t="shared" si="741"/>
        <v>105</v>
      </c>
      <c r="U2849" t="str">
        <f t="shared" si="742"/>
        <v/>
      </c>
      <c r="W2849" t="str">
        <f t="shared" si="743"/>
        <v/>
      </c>
      <c r="X2849" t="str">
        <f t="shared" si="744"/>
        <v/>
      </c>
      <c r="AE2849" t="s">
        <v>52</v>
      </c>
    </row>
    <row r="2850" spans="1:31" x14ac:dyDescent="0.25">
      <c r="A2850">
        <v>46.076944500000003</v>
      </c>
      <c r="B2850">
        <v>-122.904348</v>
      </c>
      <c r="C2850">
        <v>71.098614069999996</v>
      </c>
      <c r="D2850">
        <f t="shared" si="729"/>
        <v>147.56178961486384</v>
      </c>
      <c r="E2850">
        <f t="shared" si="730"/>
        <v>151.66285942418324</v>
      </c>
      <c r="F2850">
        <f t="shared" si="733"/>
        <v>211.6036499757528</v>
      </c>
      <c r="G2850">
        <f t="shared" si="731"/>
        <v>79.724799510538801</v>
      </c>
      <c r="H2850">
        <f t="shared" si="732"/>
        <v>78.248904527719347</v>
      </c>
      <c r="I2850">
        <f t="shared" si="734"/>
        <v>111.70915234117456</v>
      </c>
      <c r="J2850">
        <f t="shared" si="735"/>
        <v>11194.026170765228</v>
      </c>
      <c r="K2850">
        <f t="shared" si="736"/>
        <v>12478.934716783746</v>
      </c>
      <c r="L2850">
        <f t="shared" si="737"/>
        <v>35.845621015941653</v>
      </c>
      <c r="M2850" s="1">
        <f t="shared" si="738"/>
        <v>174.06498148314935</v>
      </c>
      <c r="N2850" s="1">
        <f>IF(M2850&lt;'How to'!$B$35,0,M2850)</f>
        <v>0</v>
      </c>
      <c r="O2850" s="1">
        <f>(((ABS('How to'!$B$33))*(N2850))/(11.82))^(1/2)</f>
        <v>0</v>
      </c>
      <c r="P2850" s="1">
        <f>(((ABS('How to'!$B$33)+'How to'!$B$32)*(N2850))/(11.82))^(1/2)</f>
        <v>0</v>
      </c>
      <c r="Q2850">
        <f>IF(P2850=0,'How to'!$B$34,MIN(ROUNDDOWN(2*P2850,-1)/2,'How to'!$B$34))</f>
        <v>145</v>
      </c>
      <c r="R2850">
        <f t="shared" si="739"/>
        <v>105</v>
      </c>
      <c r="S2850" t="str">
        <f t="shared" si="740"/>
        <v/>
      </c>
      <c r="T2850">
        <f t="shared" si="741"/>
        <v>105</v>
      </c>
      <c r="U2850" t="str">
        <f t="shared" si="742"/>
        <v/>
      </c>
      <c r="W2850" t="str">
        <f t="shared" si="743"/>
        <v/>
      </c>
      <c r="X2850" t="str">
        <f t="shared" si="744"/>
        <v/>
      </c>
      <c r="AE2850" t="s">
        <v>52</v>
      </c>
    </row>
    <row r="2851" spans="1:31" x14ac:dyDescent="0.25">
      <c r="A2851">
        <v>46.077099920000002</v>
      </c>
      <c r="B2851">
        <v>-122.9045816</v>
      </c>
      <c r="C2851">
        <v>71.123614070000002</v>
      </c>
      <c r="D2851">
        <f t="shared" si="729"/>
        <v>144.44261722463943</v>
      </c>
      <c r="E2851">
        <f t="shared" si="730"/>
        <v>154.78989076797322</v>
      </c>
      <c r="F2851">
        <f t="shared" si="733"/>
        <v>211.7157999646337</v>
      </c>
      <c r="G2851">
        <f t="shared" si="731"/>
        <v>77.778934650104674</v>
      </c>
      <c r="H2851">
        <f t="shared" si="732"/>
        <v>80.325944018861009</v>
      </c>
      <c r="I2851">
        <f t="shared" si="734"/>
        <v>111.81153767758695</v>
      </c>
      <c r="J2851">
        <f t="shared" si="735"/>
        <v>11205.894988666198</v>
      </c>
      <c r="K2851">
        <f t="shared" si="736"/>
        <v>12501.819957826447</v>
      </c>
      <c r="L2851">
        <f t="shared" si="737"/>
        <v>35.99895788992022</v>
      </c>
      <c r="M2851" s="1">
        <f t="shared" si="738"/>
        <v>173.64141478838451</v>
      </c>
      <c r="N2851" s="1">
        <f>IF(M2851&lt;'How to'!$B$35,0,M2851)</f>
        <v>0</v>
      </c>
      <c r="O2851" s="1">
        <f>(((ABS('How to'!$B$33))*(N2851))/(11.82))^(1/2)</f>
        <v>0</v>
      </c>
      <c r="P2851" s="1">
        <f>(((ABS('How to'!$B$33)+'How to'!$B$32)*(N2851))/(11.82))^(1/2)</f>
        <v>0</v>
      </c>
      <c r="Q2851">
        <f>IF(P2851=0,'How to'!$B$34,MIN(ROUNDDOWN(2*P2851,-1)/2,'How to'!$B$34))</f>
        <v>145</v>
      </c>
      <c r="R2851">
        <f t="shared" si="739"/>
        <v>105</v>
      </c>
      <c r="S2851" t="str">
        <f t="shared" si="740"/>
        <v/>
      </c>
      <c r="T2851">
        <f t="shared" si="741"/>
        <v>105</v>
      </c>
      <c r="U2851" t="str">
        <f t="shared" si="742"/>
        <v/>
      </c>
      <c r="W2851" t="str">
        <f t="shared" si="743"/>
        <v/>
      </c>
      <c r="X2851" t="str">
        <f t="shared" si="744"/>
        <v/>
      </c>
      <c r="AE2851" t="s">
        <v>52</v>
      </c>
    </row>
    <row r="2852" spans="1:31" x14ac:dyDescent="0.25">
      <c r="A2852">
        <v>46.077253679999998</v>
      </c>
      <c r="B2852">
        <v>-122.9048174</v>
      </c>
      <c r="C2852">
        <v>71.148614069999994</v>
      </c>
      <c r="D2852">
        <f t="shared" si="729"/>
        <v>134.46059766028984</v>
      </c>
      <c r="E2852">
        <f t="shared" si="730"/>
        <v>147.82412682825532</v>
      </c>
      <c r="F2852">
        <f t="shared" si="733"/>
        <v>199.82898887723584</v>
      </c>
      <c r="G2852">
        <f t="shared" si="731"/>
        <v>69.31419986974015</v>
      </c>
      <c r="H2852">
        <f t="shared" si="732"/>
        <v>72.047580368233</v>
      </c>
      <c r="I2852">
        <f t="shared" si="734"/>
        <v>99.976557954848985</v>
      </c>
      <c r="J2852">
        <f t="shared" si="735"/>
        <v>9982.9061989246111</v>
      </c>
      <c r="K2852">
        <f t="shared" si="736"/>
        <v>9995.312140499278</v>
      </c>
      <c r="L2852">
        <f t="shared" si="737"/>
        <v>3.5222069182072397</v>
      </c>
      <c r="M2852" s="1">
        <f t="shared" si="738"/>
        <v>1418.8990557072057</v>
      </c>
      <c r="N2852" s="1">
        <f>IF(M2852&lt;'How to'!$B$35,0,M2852)</f>
        <v>1418.8990557072057</v>
      </c>
      <c r="O2852" s="1">
        <f>(((ABS('How to'!$B$33))*(N2852))/(11.82))^(1/2)</f>
        <v>101.0128150784701</v>
      </c>
      <c r="P2852" s="1">
        <f>(((ABS('How to'!$B$33)+'How to'!$B$32)*(N2852))/(11.82))^(1/2)</f>
        <v>152.99749394199253</v>
      </c>
      <c r="Q2852">
        <f>IF(P2852=0,'How to'!$B$34,MIN(ROUNDDOWN(2*P2852,-1)/2,'How to'!$B$34))</f>
        <v>145</v>
      </c>
      <c r="R2852">
        <f t="shared" si="739"/>
        <v>105</v>
      </c>
      <c r="S2852" t="str">
        <f t="shared" si="740"/>
        <v/>
      </c>
      <c r="T2852">
        <f t="shared" si="741"/>
        <v>105</v>
      </c>
      <c r="U2852" t="str">
        <f t="shared" si="742"/>
        <v/>
      </c>
      <c r="W2852" t="str">
        <f t="shared" si="743"/>
        <v/>
      </c>
      <c r="X2852" t="str">
        <f t="shared" si="744"/>
        <v/>
      </c>
      <c r="AE2852" t="s">
        <v>52</v>
      </c>
    </row>
    <row r="2853" spans="1:31" x14ac:dyDescent="0.25">
      <c r="A2853">
        <v>46.077405220000003</v>
      </c>
      <c r="B2853">
        <v>-122.9050562</v>
      </c>
      <c r="C2853">
        <v>71.173614069999999</v>
      </c>
      <c r="D2853">
        <f t="shared" si="729"/>
        <v>132.3366216001472</v>
      </c>
      <c r="E2853">
        <f t="shared" si="730"/>
        <v>149.66157520252673</v>
      </c>
      <c r="F2853">
        <f t="shared" si="733"/>
        <v>199.77879894684048</v>
      </c>
      <c r="G2853">
        <f t="shared" si="731"/>
        <v>68.718640545294619</v>
      </c>
      <c r="H2853">
        <f t="shared" si="732"/>
        <v>72.603370067099448</v>
      </c>
      <c r="I2853">
        <f t="shared" si="734"/>
        <v>99.967499235969697</v>
      </c>
      <c r="J2853">
        <f t="shared" si="735"/>
        <v>9977.8921271605286</v>
      </c>
      <c r="K2853">
        <f t="shared" si="736"/>
        <v>9993.5009034936029</v>
      </c>
      <c r="L2853">
        <f t="shared" si="737"/>
        <v>3.950794392660073</v>
      </c>
      <c r="M2853" s="1">
        <f t="shared" si="738"/>
        <v>1264.7457587339759</v>
      </c>
      <c r="N2853" s="1">
        <f>IF(M2853&lt;'How to'!$B$35,0,M2853)</f>
        <v>1264.7457587339759</v>
      </c>
      <c r="O2853" s="1">
        <f>(((ABS('How to'!$B$33))*(N2853))/(11.82))^(1/2)</f>
        <v>95.367926538305127</v>
      </c>
      <c r="P2853" s="1">
        <f>(((ABS('How to'!$B$33)+'How to'!$B$32)*(N2853))/(11.82))^(1/2)</f>
        <v>144.44755105052673</v>
      </c>
      <c r="Q2853">
        <f>IF(P2853=0,'How to'!$B$34,MIN(ROUNDDOWN(2*P2853,-1)/2,'How to'!$B$34))</f>
        <v>140</v>
      </c>
      <c r="R2853">
        <f t="shared" si="739"/>
        <v>105</v>
      </c>
      <c r="S2853" t="str">
        <f t="shared" si="740"/>
        <v/>
      </c>
      <c r="T2853">
        <f t="shared" si="741"/>
        <v>105</v>
      </c>
      <c r="U2853" t="str">
        <f t="shared" si="742"/>
        <v/>
      </c>
      <c r="W2853" t="str">
        <f t="shared" si="743"/>
        <v/>
      </c>
      <c r="X2853" t="str">
        <f t="shared" si="744"/>
        <v/>
      </c>
      <c r="AE2853" t="s">
        <v>52</v>
      </c>
    </row>
    <row r="2854" spans="1:31" x14ac:dyDescent="0.25">
      <c r="A2854">
        <v>46.077553889999997</v>
      </c>
      <c r="B2854">
        <v>-122.9052987</v>
      </c>
      <c r="C2854">
        <v>71.198614070000005</v>
      </c>
      <c r="D2854">
        <f t="shared" si="729"/>
        <v>130.23268304928953</v>
      </c>
      <c r="E2854">
        <f t="shared" si="730"/>
        <v>151.48357724831612</v>
      </c>
      <c r="F2854">
        <f t="shared" si="733"/>
        <v>199.76943187125315</v>
      </c>
      <c r="G2854">
        <f t="shared" si="731"/>
        <v>67.836990104325054</v>
      </c>
      <c r="H2854">
        <f t="shared" si="732"/>
        <v>73.413988076849847</v>
      </c>
      <c r="I2854">
        <f t="shared" si="734"/>
        <v>99.957345261677233</v>
      </c>
      <c r="J2854">
        <f t="shared" si="735"/>
        <v>9976.9564775408126</v>
      </c>
      <c r="K2854">
        <f t="shared" si="736"/>
        <v>9991.4708717621488</v>
      </c>
      <c r="L2854">
        <f t="shared" si="737"/>
        <v>3.809776137955649</v>
      </c>
      <c r="M2854" s="1">
        <f t="shared" si="738"/>
        <v>1311.2936967897067</v>
      </c>
      <c r="N2854" s="1">
        <f>IF(M2854&lt;'How to'!$B$35,0,M2854)</f>
        <v>1311.2936967897067</v>
      </c>
      <c r="O2854" s="1">
        <f>(((ABS('How to'!$B$33))*(N2854))/(11.82))^(1/2)</f>
        <v>97.107038917737512</v>
      </c>
      <c r="P2854" s="1">
        <f>(((ABS('How to'!$B$33)+'How to'!$B$32)*(N2854))/(11.82))^(1/2)</f>
        <v>147.08167064743085</v>
      </c>
      <c r="Q2854">
        <f>IF(P2854=0,'How to'!$B$34,MIN(ROUNDDOWN(2*P2854,-1)/2,'How to'!$B$34))</f>
        <v>145</v>
      </c>
      <c r="R2854">
        <f t="shared" si="739"/>
        <v>105</v>
      </c>
      <c r="S2854" t="str">
        <f t="shared" si="740"/>
        <v/>
      </c>
      <c r="T2854">
        <f t="shared" si="741"/>
        <v>105</v>
      </c>
      <c r="U2854" t="str">
        <f t="shared" si="742"/>
        <v/>
      </c>
      <c r="W2854" t="str">
        <f t="shared" si="743"/>
        <v/>
      </c>
      <c r="X2854" t="str">
        <f t="shared" si="744"/>
        <v/>
      </c>
      <c r="AE2854" t="s">
        <v>52</v>
      </c>
    </row>
    <row r="2855" spans="1:31" x14ac:dyDescent="0.25">
      <c r="A2855">
        <v>46.077698769999998</v>
      </c>
      <c r="B2855">
        <v>-122.90554590000001</v>
      </c>
      <c r="C2855">
        <v>71.223614069999996</v>
      </c>
      <c r="D2855">
        <f t="shared" si="729"/>
        <v>128.13097088940705</v>
      </c>
      <c r="E2855">
        <f t="shared" si="730"/>
        <v>153.27469185958648</v>
      </c>
      <c r="F2855">
        <f t="shared" si="733"/>
        <v>199.7765673589204</v>
      </c>
      <c r="G2855">
        <f t="shared" si="731"/>
        <v>66.663682574534775</v>
      </c>
      <c r="H2855">
        <f t="shared" si="732"/>
        <v>74.463988942020208</v>
      </c>
      <c r="I2855">
        <f t="shared" si="734"/>
        <v>99.944645797339433</v>
      </c>
      <c r="J2855">
        <f t="shared" si="735"/>
        <v>9977.6692164283158</v>
      </c>
      <c r="K2855">
        <f t="shared" si="736"/>
        <v>9988.9322235556392</v>
      </c>
      <c r="L2855">
        <f t="shared" si="737"/>
        <v>3.3560403941733719</v>
      </c>
      <c r="M2855" s="1">
        <f t="shared" si="738"/>
        <v>1488.202025353753</v>
      </c>
      <c r="N2855" s="1">
        <f>IF(M2855&lt;'How to'!$B$35,0,M2855)</f>
        <v>1488.202025353753</v>
      </c>
      <c r="O2855" s="1">
        <f>(((ABS('How to'!$B$33))*(N2855))/(11.82))^(1/2)</f>
        <v>103.45027993780673</v>
      </c>
      <c r="P2855" s="1">
        <f>(((ABS('How to'!$B$33)+'How to'!$B$32)*(N2855))/(11.82))^(1/2)</f>
        <v>156.68936229315642</v>
      </c>
      <c r="Q2855">
        <f>IF(P2855=0,'How to'!$B$34,MIN(ROUNDDOWN(2*P2855,-1)/2,'How to'!$B$34))</f>
        <v>145</v>
      </c>
      <c r="R2855">
        <f t="shared" si="739"/>
        <v>105</v>
      </c>
      <c r="S2855" t="str">
        <f t="shared" si="740"/>
        <v/>
      </c>
      <c r="T2855">
        <f t="shared" si="741"/>
        <v>105</v>
      </c>
      <c r="U2855" t="str">
        <f t="shared" si="742"/>
        <v/>
      </c>
      <c r="W2855" t="str">
        <f t="shared" si="743"/>
        <v/>
      </c>
      <c r="X2855" t="str">
        <f t="shared" si="744"/>
        <v/>
      </c>
      <c r="AE2855" t="s">
        <v>52</v>
      </c>
    </row>
    <row r="2856" spans="1:31" x14ac:dyDescent="0.25">
      <c r="A2856">
        <v>46.077838900000003</v>
      </c>
      <c r="B2856">
        <v>-122.90579870000001</v>
      </c>
      <c r="C2856">
        <v>71.248614070000002</v>
      </c>
      <c r="D2856">
        <f t="shared" si="729"/>
        <v>125.98361773549408</v>
      </c>
      <c r="E2856">
        <f t="shared" si="730"/>
        <v>155.07353242775241</v>
      </c>
      <c r="F2856">
        <f t="shared" si="733"/>
        <v>199.79908007131635</v>
      </c>
      <c r="G2856">
        <f t="shared" si="731"/>
        <v>65.146397790549685</v>
      </c>
      <c r="H2856">
        <f t="shared" si="732"/>
        <v>75.776537877915885</v>
      </c>
      <c r="I2856">
        <f t="shared" si="734"/>
        <v>99.930660149164211</v>
      </c>
      <c r="J2856">
        <f t="shared" si="735"/>
        <v>9979.9180993360715</v>
      </c>
      <c r="K2856">
        <f t="shared" si="736"/>
        <v>9986.1368378477564</v>
      </c>
      <c r="L2856">
        <f t="shared" si="737"/>
        <v>2.493739864477635</v>
      </c>
      <c r="M2856" s="1">
        <f t="shared" si="738"/>
        <v>2002.2410877927632</v>
      </c>
      <c r="N2856" s="1">
        <f>IF(M2856&lt;'How to'!$B$35,0,M2856)</f>
        <v>2002.2410877927632</v>
      </c>
      <c r="O2856" s="1">
        <f>(((ABS('How to'!$B$33))*(N2856))/(11.82))^(1/2)</f>
        <v>119.99382826147661</v>
      </c>
      <c r="P2856" s="1">
        <f>(((ABS('How to'!$B$33)+'How to'!$B$32)*(N2856))/(11.82))^(1/2)</f>
        <v>181.74679121901585</v>
      </c>
      <c r="Q2856">
        <f>IF(P2856=0,'How to'!$B$34,MIN(ROUNDDOWN(2*P2856,-1)/2,'How to'!$B$34))</f>
        <v>145</v>
      </c>
      <c r="R2856">
        <f t="shared" si="739"/>
        <v>105</v>
      </c>
      <c r="S2856" t="str">
        <f t="shared" si="740"/>
        <v/>
      </c>
      <c r="T2856">
        <f t="shared" si="741"/>
        <v>105</v>
      </c>
      <c r="U2856" t="str">
        <f t="shared" si="742"/>
        <v/>
      </c>
      <c r="W2856" t="str">
        <f t="shared" si="743"/>
        <v/>
      </c>
      <c r="X2856" t="str">
        <f t="shared" si="744"/>
        <v/>
      </c>
      <c r="AE2856" t="s">
        <v>52</v>
      </c>
    </row>
    <row r="2857" spans="1:31" x14ac:dyDescent="0.25">
      <c r="A2857">
        <v>46.077976710000002</v>
      </c>
      <c r="B2857">
        <v>-122.90605410000001</v>
      </c>
      <c r="C2857">
        <v>71.273614069999994</v>
      </c>
      <c r="D2857">
        <f t="shared" si="729"/>
        <v>123.75722773478739</v>
      </c>
      <c r="E2857">
        <f t="shared" si="730"/>
        <v>156.87237045117229</v>
      </c>
      <c r="F2857">
        <f t="shared" si="733"/>
        <v>199.81189160700586</v>
      </c>
      <c r="G2857">
        <f t="shared" si="731"/>
        <v>63.617981054852571</v>
      </c>
      <c r="H2857">
        <f t="shared" si="732"/>
        <v>77.058196890114147</v>
      </c>
      <c r="I2857">
        <f t="shared" si="734"/>
        <v>99.926038755927763</v>
      </c>
      <c r="J2857">
        <f t="shared" si="735"/>
        <v>9981.198006892464</v>
      </c>
      <c r="K2857">
        <f t="shared" si="736"/>
        <v>9985.2132214511767</v>
      </c>
      <c r="L2857">
        <f t="shared" si="737"/>
        <v>2.0038000296218716</v>
      </c>
      <c r="M2857" s="1">
        <f t="shared" si="738"/>
        <v>2491.5692868153719</v>
      </c>
      <c r="N2857" s="1">
        <f>IF(M2857&lt;'How to'!$B$35,0,M2857)</f>
        <v>2491.5692868153719</v>
      </c>
      <c r="O2857" s="1">
        <f>(((ABS('How to'!$B$33))*(N2857))/(11.82))^(1/2)</f>
        <v>133.85580461089211</v>
      </c>
      <c r="P2857" s="1">
        <f>(((ABS('How to'!$B$33)+'How to'!$B$32)*(N2857))/(11.82))^(1/2)</f>
        <v>202.74261873749649</v>
      </c>
      <c r="Q2857">
        <f>IF(P2857=0,'How to'!$B$34,MIN(ROUNDDOWN(2*P2857,-1)/2,'How to'!$B$34))</f>
        <v>145</v>
      </c>
      <c r="R2857">
        <f t="shared" si="739"/>
        <v>105</v>
      </c>
      <c r="S2857" t="str">
        <f t="shared" si="740"/>
        <v/>
      </c>
      <c r="T2857">
        <f t="shared" si="741"/>
        <v>105</v>
      </c>
      <c r="U2857" t="str">
        <f t="shared" si="742"/>
        <v/>
      </c>
      <c r="W2857" t="str">
        <f t="shared" si="743"/>
        <v/>
      </c>
      <c r="X2857" t="str">
        <f t="shared" si="744"/>
        <v/>
      </c>
      <c r="AE2857" t="s">
        <v>52</v>
      </c>
    </row>
    <row r="2858" spans="1:31" x14ac:dyDescent="0.25">
      <c r="A2858">
        <v>46.078114399999997</v>
      </c>
      <c r="B2858">
        <v>-122.90630969999999</v>
      </c>
      <c r="C2858">
        <v>71.298614069999999</v>
      </c>
      <c r="D2858">
        <f t="shared" si="729"/>
        <v>121.42063143024484</v>
      </c>
      <c r="E2858">
        <f t="shared" si="730"/>
        <v>158.69436576477878</v>
      </c>
      <c r="F2858">
        <f t="shared" si="733"/>
        <v>199.81709502043299</v>
      </c>
      <c r="G2858">
        <f t="shared" si="731"/>
        <v>62.395692944964495</v>
      </c>
      <c r="H2858">
        <f t="shared" si="732"/>
        <v>78.069585341417451</v>
      </c>
      <c r="I2858">
        <f t="shared" si="734"/>
        <v>99.940395503835958</v>
      </c>
      <c r="J2858">
        <f t="shared" si="735"/>
        <v>9981.7178656011856</v>
      </c>
      <c r="K2858">
        <f t="shared" si="736"/>
        <v>9988.0826534631542</v>
      </c>
      <c r="L2858">
        <f t="shared" si="737"/>
        <v>2.5228531193806307</v>
      </c>
      <c r="M2858" s="1">
        <f t="shared" si="738"/>
        <v>1979.5212366376809</v>
      </c>
      <c r="N2858" s="1">
        <f>IF(M2858&lt;'How to'!$B$35,0,M2858)</f>
        <v>1979.5212366376809</v>
      </c>
      <c r="O2858" s="1">
        <f>(((ABS('How to'!$B$33))*(N2858))/(11.82))^(1/2)</f>
        <v>119.31108832151294</v>
      </c>
      <c r="P2858" s="1">
        <f>(((ABS('How to'!$B$33)+'How to'!$B$32)*(N2858))/(11.82))^(1/2)</f>
        <v>180.71268975627171</v>
      </c>
      <c r="Q2858">
        <f>IF(P2858=0,'How to'!$B$34,MIN(ROUNDDOWN(2*P2858,-1)/2,'How to'!$B$34))</f>
        <v>145</v>
      </c>
      <c r="R2858">
        <f t="shared" si="739"/>
        <v>105</v>
      </c>
      <c r="S2858" t="str">
        <f t="shared" si="740"/>
        <v/>
      </c>
      <c r="T2858">
        <f t="shared" si="741"/>
        <v>105</v>
      </c>
      <c r="U2858" t="str">
        <f t="shared" si="742"/>
        <v/>
      </c>
      <c r="W2858" t="str">
        <f t="shared" si="743"/>
        <v/>
      </c>
      <c r="X2858" t="str">
        <f t="shared" si="744"/>
        <v/>
      </c>
      <c r="AE2858" t="s">
        <v>52</v>
      </c>
    </row>
    <row r="2859" spans="1:31" x14ac:dyDescent="0.25">
      <c r="A2859">
        <v>46.078250939999997</v>
      </c>
      <c r="B2859">
        <v>-122.9065665</v>
      </c>
      <c r="C2859">
        <v>71.323614070000005</v>
      </c>
      <c r="D2859">
        <f t="shared" si="729"/>
        <v>118.98162118513825</v>
      </c>
      <c r="E2859">
        <f t="shared" si="730"/>
        <v>160.50091141146973</v>
      </c>
      <c r="F2859">
        <f t="shared" si="733"/>
        <v>199.79281454485843</v>
      </c>
      <c r="G2859">
        <f t="shared" si="731"/>
        <v>61.467288314872292</v>
      </c>
      <c r="H2859">
        <f t="shared" si="732"/>
        <v>78.810702082583333</v>
      </c>
      <c r="I2859">
        <f t="shared" si="734"/>
        <v>99.946757303743169</v>
      </c>
      <c r="J2859">
        <f t="shared" si="735"/>
        <v>9979.2921859390481</v>
      </c>
      <c r="K2859">
        <f t="shared" si="736"/>
        <v>9989.3542955333378</v>
      </c>
      <c r="L2859">
        <f t="shared" si="737"/>
        <v>3.1720828479549086</v>
      </c>
      <c r="M2859" s="1">
        <f t="shared" si="738"/>
        <v>1574.5733598940567</v>
      </c>
      <c r="N2859" s="1">
        <f>IF(M2859&lt;'How to'!$B$35,0,M2859)</f>
        <v>1574.5733598940567</v>
      </c>
      <c r="O2859" s="1">
        <f>(((ABS('How to'!$B$33))*(N2859))/(11.82))^(1/2)</f>
        <v>106.40993410895582</v>
      </c>
      <c r="P2859" s="1">
        <f>(((ABS('How to'!$B$33)+'How to'!$B$32)*(N2859))/(11.82))^(1/2)</f>
        <v>161.17215658781112</v>
      </c>
      <c r="Q2859">
        <f>IF(P2859=0,'How to'!$B$34,MIN(ROUNDDOWN(2*P2859,-1)/2,'How to'!$B$34))</f>
        <v>145</v>
      </c>
      <c r="R2859">
        <f t="shared" si="739"/>
        <v>105</v>
      </c>
      <c r="S2859" t="str">
        <f t="shared" si="740"/>
        <v/>
      </c>
      <c r="T2859">
        <f t="shared" si="741"/>
        <v>105</v>
      </c>
      <c r="U2859" t="str">
        <f t="shared" si="742"/>
        <v/>
      </c>
      <c r="W2859" t="str">
        <f t="shared" si="743"/>
        <v/>
      </c>
      <c r="X2859" t="str">
        <f t="shared" si="744"/>
        <v/>
      </c>
      <c r="AE2859" t="s">
        <v>52</v>
      </c>
    </row>
    <row r="2860" spans="1:31" x14ac:dyDescent="0.25">
      <c r="A2860">
        <v>46.078385410000003</v>
      </c>
      <c r="B2860">
        <v>-122.9068256</v>
      </c>
      <c r="C2860">
        <v>71.348614069999996</v>
      </c>
      <c r="D2860">
        <f t="shared" si="729"/>
        <v>116.4624608997278</v>
      </c>
      <c r="E2860">
        <f t="shared" si="730"/>
        <v>162.25340062440921</v>
      </c>
      <c r="F2860">
        <f t="shared" si="733"/>
        <v>199.72398657398583</v>
      </c>
      <c r="G2860">
        <f t="shared" si="731"/>
        <v>60.837219944944394</v>
      </c>
      <c r="H2860">
        <f t="shared" si="732"/>
        <v>79.296990026926622</v>
      </c>
      <c r="I2860">
        <f t="shared" si="734"/>
        <v>99.945885147714009</v>
      </c>
      <c r="J2860">
        <f t="shared" si="735"/>
        <v>9972.4177032514181</v>
      </c>
      <c r="K2860">
        <f t="shared" si="736"/>
        <v>9989.1799579600392</v>
      </c>
      <c r="L2860">
        <f t="shared" si="737"/>
        <v>4.0941732631413128</v>
      </c>
      <c r="M2860" s="1">
        <f t="shared" si="738"/>
        <v>1219.9263826826541</v>
      </c>
      <c r="N2860" s="1">
        <f>IF(M2860&lt;'How to'!$B$35,0,M2860)</f>
        <v>1219.9263826826541</v>
      </c>
      <c r="O2860" s="1">
        <f>(((ABS('How to'!$B$33))*(N2860))/(11.82))^(1/2)</f>
        <v>93.662886216932748</v>
      </c>
      <c r="P2860" s="1">
        <f>(((ABS('How to'!$B$33)+'How to'!$B$32)*(N2860))/(11.82))^(1/2)</f>
        <v>141.86503816800413</v>
      </c>
      <c r="Q2860">
        <f>IF(P2860=0,'How to'!$B$34,MIN(ROUNDDOWN(2*P2860,-1)/2,'How to'!$B$34))</f>
        <v>140</v>
      </c>
      <c r="R2860">
        <f t="shared" si="739"/>
        <v>105</v>
      </c>
      <c r="S2860" t="str">
        <f t="shared" si="740"/>
        <v/>
      </c>
      <c r="T2860">
        <f t="shared" si="741"/>
        <v>105</v>
      </c>
      <c r="U2860" t="str">
        <f t="shared" si="742"/>
        <v/>
      </c>
      <c r="W2860" t="str">
        <f t="shared" si="743"/>
        <v/>
      </c>
      <c r="X2860" t="str">
        <f t="shared" si="744"/>
        <v/>
      </c>
      <c r="AE2860" t="s">
        <v>52</v>
      </c>
    </row>
    <row r="2861" spans="1:31" x14ac:dyDescent="0.25">
      <c r="A2861">
        <v>46.078516950000001</v>
      </c>
      <c r="B2861">
        <v>-122.90708770000001</v>
      </c>
      <c r="C2861">
        <v>71.373614070000002</v>
      </c>
      <c r="D2861">
        <f t="shared" si="729"/>
        <v>113.53141846504084</v>
      </c>
      <c r="E2861">
        <f t="shared" si="730"/>
        <v>164.20665995888564</v>
      </c>
      <c r="F2861">
        <f t="shared" si="733"/>
        <v>199.6326880887429</v>
      </c>
      <c r="G2861">
        <f t="shared" si="731"/>
        <v>60.139246679934828</v>
      </c>
      <c r="H2861">
        <f t="shared" si="732"/>
        <v>79.814165039754712</v>
      </c>
      <c r="I2861">
        <f t="shared" si="734"/>
        <v>99.93512861963633</v>
      </c>
      <c r="J2861">
        <f t="shared" si="735"/>
        <v>9963.3025383843269</v>
      </c>
      <c r="K2861">
        <f t="shared" si="736"/>
        <v>9987.0299322232568</v>
      </c>
      <c r="L2861">
        <f t="shared" si="737"/>
        <v>4.8710772770435344</v>
      </c>
      <c r="M2861" s="1">
        <f t="shared" si="738"/>
        <v>1025.1356490781043</v>
      </c>
      <c r="N2861" s="1">
        <f>IF(M2861&lt;'How to'!$B$35,0,M2861)</f>
        <v>1025.1356490781043</v>
      </c>
      <c r="O2861" s="1">
        <f>(((ABS('How to'!$B$33))*(N2861))/(11.82))^(1/2)</f>
        <v>85.860100554989643</v>
      </c>
      <c r="P2861" s="1">
        <f>(((ABS('How to'!$B$33)+'How to'!$B$32)*(N2861))/(11.82))^(1/2)</f>
        <v>130.04666986378035</v>
      </c>
      <c r="Q2861">
        <f>IF(P2861=0,'How to'!$B$34,MIN(ROUNDDOWN(2*P2861,-1)/2,'How to'!$B$34))</f>
        <v>130</v>
      </c>
      <c r="R2861">
        <f t="shared" si="739"/>
        <v>105</v>
      </c>
      <c r="S2861" t="str">
        <f t="shared" si="740"/>
        <v/>
      </c>
      <c r="T2861">
        <f t="shared" si="741"/>
        <v>105</v>
      </c>
      <c r="U2861" t="str">
        <f t="shared" si="742"/>
        <v/>
      </c>
      <c r="W2861" t="str">
        <f t="shared" si="743"/>
        <v/>
      </c>
      <c r="X2861" t="str">
        <f t="shared" si="744"/>
        <v/>
      </c>
      <c r="AE2861" t="s">
        <v>52</v>
      </c>
    </row>
    <row r="2862" spans="1:31" x14ac:dyDescent="0.25">
      <c r="A2862">
        <v>46.078644629999999</v>
      </c>
      <c r="B2862">
        <v>-122.9073538</v>
      </c>
      <c r="C2862">
        <v>71.398614069999994</v>
      </c>
      <c r="D2862">
        <f t="shared" si="729"/>
        <v>109.87123330513828</v>
      </c>
      <c r="E2862">
        <f t="shared" si="730"/>
        <v>166.54601678381837</v>
      </c>
      <c r="F2862">
        <f t="shared" si="733"/>
        <v>199.52258923377082</v>
      </c>
      <c r="G2862">
        <f t="shared" si="731"/>
        <v>59.024938485280352</v>
      </c>
      <c r="H2862">
        <f t="shared" si="732"/>
        <v>80.624774220589117</v>
      </c>
      <c r="I2862">
        <f t="shared" si="734"/>
        <v>99.921457061594637</v>
      </c>
      <c r="J2862">
        <f t="shared" si="735"/>
        <v>9952.3159036370089</v>
      </c>
      <c r="K2862">
        <f t="shared" si="736"/>
        <v>9984.2975813121011</v>
      </c>
      <c r="L2862">
        <f t="shared" si="737"/>
        <v>5.6552345375848221</v>
      </c>
      <c r="M2862" s="1">
        <f t="shared" si="738"/>
        <v>882.74832060069514</v>
      </c>
      <c r="N2862" s="1">
        <f>IF(M2862&lt;'How to'!$B$35,0,M2862)</f>
        <v>882.74832060069514</v>
      </c>
      <c r="O2862" s="1">
        <f>(((ABS('How to'!$B$33))*(N2862))/(11.82))^(1/2)</f>
        <v>79.674468420098691</v>
      </c>
      <c r="P2862" s="1">
        <f>(((ABS('How to'!$B$33)+'How to'!$B$32)*(N2862))/(11.82))^(1/2)</f>
        <v>120.6776980719321</v>
      </c>
      <c r="Q2862">
        <f>IF(P2862=0,'How to'!$B$34,MIN(ROUNDDOWN(2*P2862,-1)/2,'How to'!$B$34))</f>
        <v>120</v>
      </c>
      <c r="R2862">
        <f t="shared" si="739"/>
        <v>105</v>
      </c>
      <c r="S2862" t="str">
        <f t="shared" si="740"/>
        <v/>
      </c>
      <c r="T2862">
        <f t="shared" si="741"/>
        <v>105</v>
      </c>
      <c r="U2862" t="str">
        <f t="shared" si="742"/>
        <v/>
      </c>
      <c r="W2862" t="str">
        <f t="shared" si="743"/>
        <v/>
      </c>
      <c r="X2862" t="str">
        <f t="shared" si="744"/>
        <v/>
      </c>
      <c r="AE2862" t="s">
        <v>52</v>
      </c>
    </row>
    <row r="2863" spans="1:31" x14ac:dyDescent="0.25">
      <c r="A2863">
        <v>46.078767599999999</v>
      </c>
      <c r="B2863">
        <v>-122.9076244</v>
      </c>
      <c r="C2863">
        <v>71.423614069999999</v>
      </c>
      <c r="D2863">
        <f t="shared" si="729"/>
        <v>105.48858459057273</v>
      </c>
      <c r="E2863">
        <f t="shared" si="730"/>
        <v>169.21741830844434</v>
      </c>
      <c r="F2863">
        <f t="shared" si="733"/>
        <v>199.40505544719133</v>
      </c>
      <c r="G2863">
        <f t="shared" si="731"/>
        <v>57.51433287026596</v>
      </c>
      <c r="H2863">
        <f t="shared" si="732"/>
        <v>81.690207181982174</v>
      </c>
      <c r="I2863">
        <f t="shared" si="734"/>
        <v>99.905897898707295</v>
      </c>
      <c r="J2863">
        <f t="shared" si="735"/>
        <v>9940.5940344743631</v>
      </c>
      <c r="K2863">
        <f t="shared" si="736"/>
        <v>9981.1884349469274</v>
      </c>
      <c r="L2863">
        <f t="shared" si="737"/>
        <v>6.3713735153861686</v>
      </c>
      <c r="M2863" s="1">
        <f t="shared" si="738"/>
        <v>783.28388775539941</v>
      </c>
      <c r="N2863" s="1">
        <f>IF(M2863&lt;'How to'!$B$35,0,M2863)</f>
        <v>783.28388775539941</v>
      </c>
      <c r="O2863" s="1">
        <f>(((ABS('How to'!$B$33))*(N2863))/(11.82))^(1/2)</f>
        <v>75.051663232132213</v>
      </c>
      <c r="P2863" s="1">
        <f>(((ABS('How to'!$B$33)+'How to'!$B$32)*(N2863))/(11.82))^(1/2)</f>
        <v>113.67583788031703</v>
      </c>
      <c r="Q2863">
        <f>IF(P2863=0,'How to'!$B$34,MIN(ROUNDDOWN(2*P2863,-1)/2,'How to'!$B$34))</f>
        <v>110</v>
      </c>
      <c r="R2863">
        <f t="shared" si="739"/>
        <v>105</v>
      </c>
      <c r="S2863" t="str">
        <f t="shared" si="740"/>
        <v/>
      </c>
      <c r="T2863">
        <f t="shared" si="741"/>
        <v>105</v>
      </c>
      <c r="U2863" t="str">
        <f t="shared" si="742"/>
        <v/>
      </c>
      <c r="W2863" t="str">
        <f t="shared" si="743"/>
        <v/>
      </c>
      <c r="X2863" t="str">
        <f t="shared" si="744"/>
        <v/>
      </c>
      <c r="AE2863" t="s">
        <v>52</v>
      </c>
    </row>
    <row r="2864" spans="1:31" x14ac:dyDescent="0.25">
      <c r="A2864">
        <v>46.078885100000001</v>
      </c>
      <c r="B2864">
        <v>-122.9078999</v>
      </c>
      <c r="C2864">
        <v>71.448614070000005</v>
      </c>
      <c r="D2864">
        <f t="shared" si="729"/>
        <v>100.39015148952392</v>
      </c>
      <c r="E2864">
        <f t="shared" si="730"/>
        <v>172.14364667209836</v>
      </c>
      <c r="F2864">
        <f t="shared" si="733"/>
        <v>199.27773986488756</v>
      </c>
      <c r="G2864">
        <f t="shared" si="731"/>
        <v>55.625240954783401</v>
      </c>
      <c r="H2864">
        <f t="shared" si="732"/>
        <v>82.95641034401865</v>
      </c>
      <c r="I2864">
        <f t="shared" si="734"/>
        <v>99.879594755099589</v>
      </c>
      <c r="J2864">
        <f t="shared" si="735"/>
        <v>9927.9044014144492</v>
      </c>
      <c r="K2864">
        <f t="shared" si="736"/>
        <v>9975.9334484429182</v>
      </c>
      <c r="L2864">
        <f t="shared" si="737"/>
        <v>6.9302992019442415</v>
      </c>
      <c r="M2864" s="1">
        <f t="shared" si="738"/>
        <v>719.73324367036332</v>
      </c>
      <c r="N2864" s="1">
        <f>IF(M2864&lt;'How to'!$B$35,0,M2864)</f>
        <v>719.73324367036332</v>
      </c>
      <c r="O2864" s="1">
        <f>(((ABS('How to'!$B$33))*(N2864))/(11.82))^(1/2)</f>
        <v>71.942662420433919</v>
      </c>
      <c r="P2864" s="1">
        <f>(((ABS('How to'!$B$33)+'How to'!$B$32)*(N2864))/(11.82))^(1/2)</f>
        <v>108.96683801248894</v>
      </c>
      <c r="Q2864">
        <f>IF(P2864=0,'How to'!$B$34,MIN(ROUNDDOWN(2*P2864,-1)/2,'How to'!$B$34))</f>
        <v>105</v>
      </c>
      <c r="R2864">
        <f t="shared" si="739"/>
        <v>105</v>
      </c>
      <c r="S2864" t="str">
        <f t="shared" si="740"/>
        <v/>
      </c>
      <c r="T2864">
        <f t="shared" si="741"/>
        <v>105</v>
      </c>
      <c r="U2864" t="str">
        <f t="shared" si="742"/>
        <v/>
      </c>
      <c r="W2864" t="str">
        <f t="shared" si="743"/>
        <v/>
      </c>
      <c r="X2864" t="str">
        <f t="shared" si="744"/>
        <v/>
      </c>
      <c r="AE2864" t="s">
        <v>52</v>
      </c>
    </row>
    <row r="2865" spans="1:31" x14ac:dyDescent="0.25">
      <c r="A2865">
        <v>46.078996580000002</v>
      </c>
      <c r="B2865">
        <v>-122.90818059999999</v>
      </c>
      <c r="C2865">
        <v>71.473614069999996</v>
      </c>
      <c r="D2865">
        <f t="shared" si="729"/>
        <v>94.835308440260206</v>
      </c>
      <c r="E2865">
        <f t="shared" si="730"/>
        <v>175.15482206956895</v>
      </c>
      <c r="F2865">
        <f t="shared" si="733"/>
        <v>199.18069038233011</v>
      </c>
      <c r="G2865">
        <f t="shared" si="731"/>
        <v>53.392171785106015</v>
      </c>
      <c r="H2865">
        <f t="shared" si="732"/>
        <v>84.392496334475283</v>
      </c>
      <c r="I2865">
        <f t="shared" si="734"/>
        <v>99.863994740320166</v>
      </c>
      <c r="J2865">
        <f t="shared" si="735"/>
        <v>9918.2368552954122</v>
      </c>
      <c r="K2865">
        <f t="shared" si="736"/>
        <v>9972.8174454946929</v>
      </c>
      <c r="L2865">
        <f t="shared" si="737"/>
        <v>7.3878677708308222</v>
      </c>
      <c r="M2865" s="1">
        <f t="shared" si="738"/>
        <v>674.94558341108302</v>
      </c>
      <c r="N2865" s="1">
        <f>IF(M2865&lt;'How to'!$B$35,0,M2865)</f>
        <v>674.94558341108302</v>
      </c>
      <c r="O2865" s="1">
        <f>(((ABS('How to'!$B$33))*(N2865))/(11.82))^(1/2)</f>
        <v>69.668282547065161</v>
      </c>
      <c r="P2865" s="1">
        <f>(((ABS('How to'!$B$33)+'How to'!$B$32)*(N2865))/(11.82))^(1/2)</f>
        <v>105.52198380634481</v>
      </c>
      <c r="Q2865">
        <f>IF(P2865=0,'How to'!$B$34,MIN(ROUNDDOWN(2*P2865,-1)/2,'How to'!$B$34))</f>
        <v>105</v>
      </c>
      <c r="R2865">
        <f t="shared" si="739"/>
        <v>105</v>
      </c>
      <c r="S2865" t="str">
        <f t="shared" si="740"/>
        <v/>
      </c>
      <c r="T2865">
        <f t="shared" si="741"/>
        <v>105</v>
      </c>
      <c r="U2865" t="str">
        <f t="shared" si="742"/>
        <v/>
      </c>
      <c r="W2865" t="str">
        <f t="shared" si="743"/>
        <v/>
      </c>
      <c r="X2865" t="str">
        <f t="shared" si="744"/>
        <v/>
      </c>
      <c r="AE2865" t="s">
        <v>52</v>
      </c>
    </row>
    <row r="2866" spans="1:31" x14ac:dyDescent="0.25">
      <c r="A2866">
        <v>46.079101389999998</v>
      </c>
      <c r="B2866">
        <v>-122.9084665</v>
      </c>
      <c r="C2866">
        <v>71.498614070000002</v>
      </c>
      <c r="D2866">
        <f t="shared" si="729"/>
        <v>89.080090290236853</v>
      </c>
      <c r="E2866">
        <f t="shared" si="730"/>
        <v>178.09651027849824</v>
      </c>
      <c r="F2866">
        <f t="shared" si="733"/>
        <v>199.13219091722962</v>
      </c>
      <c r="G2866">
        <f t="shared" si="731"/>
        <v>50.846294819857931</v>
      </c>
      <c r="H2866">
        <f t="shared" si="732"/>
        <v>85.921246872841095</v>
      </c>
      <c r="I2866">
        <f t="shared" si="734"/>
        <v>99.838902042698862</v>
      </c>
      <c r="J2866">
        <f t="shared" si="735"/>
        <v>9913.4073648739977</v>
      </c>
      <c r="K2866">
        <f t="shared" si="736"/>
        <v>9967.8063610916197</v>
      </c>
      <c r="L2866">
        <f t="shared" si="737"/>
        <v>7.3755675183420273</v>
      </c>
      <c r="M2866" s="1">
        <f t="shared" si="738"/>
        <v>675.73148346232676</v>
      </c>
      <c r="N2866" s="1">
        <f>IF(M2866&lt;'How to'!$B$35,0,M2866)</f>
        <v>675.73148346232676</v>
      </c>
      <c r="O2866" s="1">
        <f>(((ABS('How to'!$B$33))*(N2866))/(11.82))^(1/2)</f>
        <v>69.708831281050976</v>
      </c>
      <c r="P2866" s="1">
        <f>(((ABS('How to'!$B$33)+'How to'!$B$32)*(N2866))/(11.82))^(1/2)</f>
        <v>105.58340031748284</v>
      </c>
      <c r="Q2866">
        <f>IF(P2866=0,'How to'!$B$34,MIN(ROUNDDOWN(2*P2866,-1)/2,'How to'!$B$34))</f>
        <v>105</v>
      </c>
      <c r="R2866">
        <f t="shared" si="739"/>
        <v>105</v>
      </c>
      <c r="S2866" t="str">
        <f t="shared" si="740"/>
        <v/>
      </c>
      <c r="T2866">
        <f t="shared" si="741"/>
        <v>105</v>
      </c>
      <c r="U2866" t="str">
        <f t="shared" si="742"/>
        <v/>
      </c>
      <c r="W2866" t="str">
        <f t="shared" si="743"/>
        <v/>
      </c>
      <c r="X2866" t="str">
        <f t="shared" si="744"/>
        <v/>
      </c>
      <c r="AE2866" t="s">
        <v>52</v>
      </c>
    </row>
    <row r="2867" spans="1:31" x14ac:dyDescent="0.25">
      <c r="A2867">
        <v>46.079198560000002</v>
      </c>
      <c r="B2867">
        <v>-122.9087579</v>
      </c>
      <c r="C2867">
        <v>71.523614069999994</v>
      </c>
      <c r="D2867">
        <f t="shared" si="729"/>
        <v>83.418380520040657</v>
      </c>
      <c r="E2867">
        <f t="shared" si="730"/>
        <v>180.83744489682061</v>
      </c>
      <c r="F2867">
        <f t="shared" si="733"/>
        <v>199.15021387233537</v>
      </c>
      <c r="G2867">
        <f t="shared" si="731"/>
        <v>47.974251720306775</v>
      </c>
      <c r="H2867">
        <f t="shared" si="732"/>
        <v>87.527218981240608</v>
      </c>
      <c r="I2867">
        <f t="shared" si="734"/>
        <v>99.812538744956299</v>
      </c>
      <c r="J2867">
        <f t="shared" si="735"/>
        <v>9915.2019213492295</v>
      </c>
      <c r="K2867">
        <f t="shared" si="736"/>
        <v>9962.5428907134028</v>
      </c>
      <c r="L2867">
        <f t="shared" si="737"/>
        <v>6.8804774081580531</v>
      </c>
      <c r="M2867" s="1">
        <f t="shared" si="738"/>
        <v>723.97177548326817</v>
      </c>
      <c r="N2867" s="1">
        <f>IF(M2867&lt;'How to'!$B$35,0,M2867)</f>
        <v>723.97177548326817</v>
      </c>
      <c r="O2867" s="1">
        <f>(((ABS('How to'!$B$33))*(N2867))/(11.82))^(1/2)</f>
        <v>72.154187763780655</v>
      </c>
      <c r="P2867" s="1">
        <f>(((ABS('How to'!$B$33)+'How to'!$B$32)*(N2867))/(11.82))^(1/2)</f>
        <v>109.28722159364277</v>
      </c>
      <c r="Q2867">
        <f>IF(P2867=0,'How to'!$B$34,MIN(ROUNDDOWN(2*P2867,-1)/2,'How to'!$B$34))</f>
        <v>105</v>
      </c>
      <c r="R2867">
        <f t="shared" si="739"/>
        <v>105</v>
      </c>
      <c r="S2867" t="str">
        <f t="shared" si="740"/>
        <v/>
      </c>
      <c r="T2867">
        <f t="shared" si="741"/>
        <v>105</v>
      </c>
      <c r="U2867" t="str">
        <f t="shared" si="742"/>
        <v/>
      </c>
      <c r="W2867" t="str">
        <f t="shared" si="743"/>
        <v/>
      </c>
      <c r="X2867" t="str">
        <f t="shared" si="744"/>
        <v/>
      </c>
      <c r="AE2867" t="s">
        <v>52</v>
      </c>
    </row>
    <row r="2868" spans="1:31" x14ac:dyDescent="0.25">
      <c r="A2868">
        <v>46.079287229999998</v>
      </c>
      <c r="B2868">
        <v>-122.9090549</v>
      </c>
      <c r="C2868">
        <v>71.548614069999999</v>
      </c>
      <c r="D2868">
        <f t="shared" si="729"/>
        <v>78.03608269502493</v>
      </c>
      <c r="E2868">
        <f t="shared" si="730"/>
        <v>183.31585647759869</v>
      </c>
      <c r="F2868">
        <f t="shared" si="733"/>
        <v>199.23436811579555</v>
      </c>
      <c r="G2868">
        <f t="shared" si="731"/>
        <v>44.76491053474053</v>
      </c>
      <c r="H2868">
        <f t="shared" si="732"/>
        <v>89.187248252839368</v>
      </c>
      <c r="I2868">
        <f t="shared" si="734"/>
        <v>99.791094122155627</v>
      </c>
      <c r="J2868">
        <f t="shared" si="735"/>
        <v>9923.5833596250832</v>
      </c>
      <c r="K2868">
        <f t="shared" si="736"/>
        <v>9958.2624660969232</v>
      </c>
      <c r="L2868">
        <f t="shared" si="737"/>
        <v>5.8888968807273221</v>
      </c>
      <c r="M2868" s="1">
        <f t="shared" si="738"/>
        <v>845.51170344716616</v>
      </c>
      <c r="N2868" s="1">
        <f>IF(M2868&lt;'How to'!$B$35,0,M2868)</f>
        <v>845.51170344716616</v>
      </c>
      <c r="O2868" s="1">
        <f>(((ABS('How to'!$B$33))*(N2868))/(11.82))^(1/2)</f>
        <v>77.975925171465263</v>
      </c>
      <c r="P2868" s="1">
        <f>(((ABS('How to'!$B$33)+'How to'!$B$32)*(N2868))/(11.82))^(1/2)</f>
        <v>118.1050258798827</v>
      </c>
      <c r="Q2868">
        <f>IF(P2868=0,'How to'!$B$34,MIN(ROUNDDOWN(2*P2868,-1)/2,'How to'!$B$34))</f>
        <v>115</v>
      </c>
      <c r="R2868">
        <f t="shared" si="739"/>
        <v>105</v>
      </c>
      <c r="S2868" t="str">
        <f t="shared" si="740"/>
        <v/>
      </c>
      <c r="T2868">
        <f t="shared" si="741"/>
        <v>105</v>
      </c>
      <c r="U2868" t="str">
        <f t="shared" si="742"/>
        <v/>
      </c>
      <c r="W2868" t="str">
        <f t="shared" si="743"/>
        <v/>
      </c>
      <c r="X2868" t="str">
        <f t="shared" si="744"/>
        <v/>
      </c>
      <c r="AE2868" t="s">
        <v>52</v>
      </c>
    </row>
    <row r="2869" spans="1:31" x14ac:dyDescent="0.25">
      <c r="A2869">
        <v>46.079368870000003</v>
      </c>
      <c r="B2869">
        <v>-122.909356</v>
      </c>
      <c r="C2869">
        <v>71.573614070000005</v>
      </c>
      <c r="D2869">
        <f t="shared" si="729"/>
        <v>73.074572580022533</v>
      </c>
      <c r="E2869">
        <f t="shared" si="730"/>
        <v>185.46224626557895</v>
      </c>
      <c r="F2869">
        <f t="shared" si="733"/>
        <v>199.33925340390746</v>
      </c>
      <c r="G2869">
        <f t="shared" si="731"/>
        <v>41.443136655154191</v>
      </c>
      <c r="H2869">
        <f t="shared" si="732"/>
        <v>90.762343709835292</v>
      </c>
      <c r="I2869">
        <f t="shared" si="734"/>
        <v>99.776433146911316</v>
      </c>
      <c r="J2869">
        <f t="shared" si="735"/>
        <v>9934.0344869068085</v>
      </c>
      <c r="K2869">
        <f t="shared" si="736"/>
        <v>9955.3366115200624</v>
      </c>
      <c r="L2869">
        <f t="shared" si="737"/>
        <v>4.6154224739728766</v>
      </c>
      <c r="M2869" s="1">
        <f t="shared" si="738"/>
        <v>1078.4859530909507</v>
      </c>
      <c r="N2869" s="1">
        <f>IF(M2869&lt;'How to'!$B$35,0,M2869)</f>
        <v>1078.4859530909507</v>
      </c>
      <c r="O2869" s="1">
        <f>(((ABS('How to'!$B$33))*(N2869))/(11.82))^(1/2)</f>
        <v>88.065939191875472</v>
      </c>
      <c r="P2869" s="1">
        <f>(((ABS('How to'!$B$33)+'How to'!$B$32)*(N2869))/(11.82))^(1/2)</f>
        <v>133.38770914896196</v>
      </c>
      <c r="Q2869">
        <f>IF(P2869=0,'How to'!$B$34,MIN(ROUNDDOWN(2*P2869,-1)/2,'How to'!$B$34))</f>
        <v>130</v>
      </c>
      <c r="R2869">
        <f t="shared" si="739"/>
        <v>105</v>
      </c>
      <c r="S2869" t="str">
        <f t="shared" si="740"/>
        <v/>
      </c>
      <c r="T2869">
        <f t="shared" si="741"/>
        <v>105</v>
      </c>
      <c r="U2869" t="str">
        <f t="shared" si="742"/>
        <v/>
      </c>
      <c r="W2869" t="str">
        <f t="shared" si="743"/>
        <v/>
      </c>
      <c r="X2869" t="str">
        <f t="shared" si="744"/>
        <v/>
      </c>
      <c r="AE2869" t="s">
        <v>52</v>
      </c>
    </row>
    <row r="2870" spans="1:31" x14ac:dyDescent="0.25">
      <c r="A2870">
        <v>46.079444850000002</v>
      </c>
      <c r="B2870">
        <v>-122.9096602</v>
      </c>
      <c r="C2870">
        <v>71.598614069999996</v>
      </c>
      <c r="D2870">
        <f t="shared" si="729"/>
        <v>68.671886355381019</v>
      </c>
      <c r="E2870">
        <f t="shared" si="730"/>
        <v>187.26889011409804</v>
      </c>
      <c r="F2870">
        <f t="shared" si="733"/>
        <v>199.4629418718487</v>
      </c>
      <c r="G2870">
        <f t="shared" si="731"/>
        <v>38.233795470378908</v>
      </c>
      <c r="H2870">
        <f t="shared" si="732"/>
        <v>92.175289754563209</v>
      </c>
      <c r="I2870">
        <f t="shared" si="734"/>
        <v>99.79031595003822</v>
      </c>
      <c r="J2870">
        <f t="shared" si="735"/>
        <v>9946.3662950431226</v>
      </c>
      <c r="K2870">
        <f t="shared" si="736"/>
        <v>9958.1071574084526</v>
      </c>
      <c r="L2870">
        <f t="shared" si="737"/>
        <v>3.4264941799644184</v>
      </c>
      <c r="M2870" s="1">
        <f t="shared" si="738"/>
        <v>1453.1043443231326</v>
      </c>
      <c r="N2870" s="1">
        <f>IF(M2870&lt;'How to'!$B$35,0,M2870)</f>
        <v>1453.1043443231326</v>
      </c>
      <c r="O2870" s="1">
        <f>(((ABS('How to'!$B$33))*(N2870))/(11.82))^(1/2)</f>
        <v>102.22311836308667</v>
      </c>
      <c r="P2870" s="1">
        <f>(((ABS('How to'!$B$33)+'How to'!$B$32)*(N2870))/(11.82))^(1/2)</f>
        <v>154.8306610437335</v>
      </c>
      <c r="Q2870">
        <f>IF(P2870=0,'How to'!$B$34,MIN(ROUNDDOWN(2*P2870,-1)/2,'How to'!$B$34))</f>
        <v>145</v>
      </c>
      <c r="R2870">
        <f t="shared" si="739"/>
        <v>105</v>
      </c>
      <c r="S2870" t="str">
        <f t="shared" si="740"/>
        <v/>
      </c>
      <c r="T2870">
        <f t="shared" si="741"/>
        <v>105</v>
      </c>
      <c r="U2870" t="str">
        <f t="shared" si="742"/>
        <v/>
      </c>
      <c r="W2870" t="str">
        <f t="shared" si="743"/>
        <v/>
      </c>
      <c r="X2870" t="str">
        <f t="shared" si="744"/>
        <v/>
      </c>
      <c r="AE2870" t="s">
        <v>52</v>
      </c>
    </row>
    <row r="2871" spans="1:31" x14ac:dyDescent="0.25">
      <c r="A2871">
        <v>46.079516959999999</v>
      </c>
      <c r="B2871">
        <v>-122.90996629999999</v>
      </c>
      <c r="C2871">
        <v>71.623614070000002</v>
      </c>
      <c r="D2871">
        <f t="shared" si="729"/>
        <v>65.0016824396495</v>
      </c>
      <c r="E2871">
        <f t="shared" si="730"/>
        <v>188.68945317364205</v>
      </c>
      <c r="F2871">
        <f t="shared" si="733"/>
        <v>199.57186289392874</v>
      </c>
      <c r="G2871">
        <f t="shared" si="731"/>
        <v>35.444128799733889</v>
      </c>
      <c r="H2871">
        <f t="shared" si="732"/>
        <v>93.310258300628107</v>
      </c>
      <c r="I2871">
        <f t="shared" si="734"/>
        <v>99.815282249273153</v>
      </c>
      <c r="J2871">
        <f t="shared" si="735"/>
        <v>9957.2321147382718</v>
      </c>
      <c r="K2871">
        <f t="shared" si="736"/>
        <v>9963.090570502065</v>
      </c>
      <c r="L2871">
        <f t="shared" si="737"/>
        <v>2.4204247073175496</v>
      </c>
      <c r="M2871" s="1">
        <f t="shared" si="738"/>
        <v>2058.1285880079536</v>
      </c>
      <c r="N2871" s="1">
        <f>IF(M2871&lt;'How to'!$B$35,0,M2871)</f>
        <v>2058.1285880079536</v>
      </c>
      <c r="O2871" s="1">
        <f>(((ABS('How to'!$B$33))*(N2871))/(11.82))^(1/2)</f>
        <v>121.65696481518704</v>
      </c>
      <c r="P2871" s="1">
        <f>(((ABS('How to'!$B$33)+'How to'!$B$32)*(N2871))/(11.82))^(1/2)</f>
        <v>184.26583520965551</v>
      </c>
      <c r="Q2871">
        <f>IF(P2871=0,'How to'!$B$34,MIN(ROUNDDOWN(2*P2871,-1)/2,'How to'!$B$34))</f>
        <v>145</v>
      </c>
      <c r="R2871">
        <f t="shared" si="739"/>
        <v>105</v>
      </c>
      <c r="S2871" t="str">
        <f t="shared" si="740"/>
        <v/>
      </c>
      <c r="T2871">
        <f t="shared" si="741"/>
        <v>105</v>
      </c>
      <c r="U2871" t="str">
        <f t="shared" si="742"/>
        <v/>
      </c>
      <c r="W2871" t="str">
        <f t="shared" si="743"/>
        <v/>
      </c>
      <c r="X2871" t="str">
        <f t="shared" si="744"/>
        <v/>
      </c>
      <c r="AE2871" t="s">
        <v>52</v>
      </c>
    </row>
    <row r="2872" spans="1:31" x14ac:dyDescent="0.25">
      <c r="A2872">
        <v>46.079586110000001</v>
      </c>
      <c r="B2872">
        <v>-122.91027390000001</v>
      </c>
      <c r="C2872">
        <v>71.648614069999994</v>
      </c>
      <c r="D2872">
        <f t="shared" si="729"/>
        <v>62.228713695386077</v>
      </c>
      <c r="E2872">
        <f t="shared" si="730"/>
        <v>189.68532526441544</v>
      </c>
      <c r="F2872">
        <f t="shared" si="733"/>
        <v>199.63200001214588</v>
      </c>
      <c r="G2872">
        <f t="shared" si="731"/>
        <v>33.271172160284415</v>
      </c>
      <c r="H2872">
        <f t="shared" si="732"/>
        <v>94.128639720897525</v>
      </c>
      <c r="I2872">
        <f t="shared" si="734"/>
        <v>99.83572362949954</v>
      </c>
      <c r="J2872">
        <f t="shared" si="735"/>
        <v>9963.2338572123535</v>
      </c>
      <c r="K2872">
        <f t="shared" si="736"/>
        <v>9967.1717126258136</v>
      </c>
      <c r="L2872">
        <f t="shared" si="737"/>
        <v>1.9844030370517114</v>
      </c>
      <c r="M2872" s="1">
        <f t="shared" si="738"/>
        <v>2511.3778618869546</v>
      </c>
      <c r="N2872" s="1">
        <f>IF(M2872&lt;'How to'!$B$35,0,M2872)</f>
        <v>2511.3778618869546</v>
      </c>
      <c r="O2872" s="1">
        <f>(((ABS('How to'!$B$33))*(N2872))/(11.82))^(1/2)</f>
        <v>134.38684414740055</v>
      </c>
      <c r="P2872" s="1">
        <f>(((ABS('How to'!$B$33)+'How to'!$B$32)*(N2872))/(11.82))^(1/2)</f>
        <v>203.54694953658168</v>
      </c>
      <c r="Q2872">
        <f>IF(P2872=0,'How to'!$B$34,MIN(ROUNDDOWN(2*P2872,-1)/2,'How to'!$B$34))</f>
        <v>145</v>
      </c>
      <c r="R2872">
        <f t="shared" si="739"/>
        <v>105</v>
      </c>
      <c r="S2872" t="str">
        <f t="shared" si="740"/>
        <v/>
      </c>
      <c r="T2872">
        <f t="shared" si="741"/>
        <v>105</v>
      </c>
      <c r="U2872" t="str">
        <f t="shared" si="742"/>
        <v/>
      </c>
      <c r="W2872" t="str">
        <f t="shared" si="743"/>
        <v/>
      </c>
      <c r="X2872" t="str">
        <f t="shared" si="744"/>
        <v/>
      </c>
      <c r="AE2872" t="s">
        <v>52</v>
      </c>
    </row>
    <row r="2873" spans="1:31" x14ac:dyDescent="0.25">
      <c r="A2873">
        <v>46.079653020000002</v>
      </c>
      <c r="B2873">
        <v>-122.9105824</v>
      </c>
      <c r="C2873">
        <v>71.673614069999999</v>
      </c>
      <c r="D2873">
        <f t="shared" si="729"/>
        <v>60.255018960022191</v>
      </c>
      <c r="E2873">
        <f t="shared" si="730"/>
        <v>190.36461033897774</v>
      </c>
      <c r="F2873">
        <f t="shared" si="733"/>
        <v>199.67311331119035</v>
      </c>
      <c r="G2873">
        <f t="shared" si="731"/>
        <v>31.631435924868342</v>
      </c>
      <c r="H2873">
        <f t="shared" si="732"/>
        <v>94.699928535860636</v>
      </c>
      <c r="I2873">
        <f t="shared" si="734"/>
        <v>99.842997768327052</v>
      </c>
      <c r="J2873">
        <f t="shared" si="735"/>
        <v>9967.3380448458647</v>
      </c>
      <c r="K2873">
        <f t="shared" si="736"/>
        <v>9968.6242033661601</v>
      </c>
      <c r="L2873">
        <f t="shared" si="737"/>
        <v>1.134089291147496</v>
      </c>
      <c r="M2873" s="1">
        <f t="shared" si="738"/>
        <v>4394.9908888036898</v>
      </c>
      <c r="N2873" s="1">
        <f>IF(M2873&lt;'How to'!$B$35,0,M2873)</f>
        <v>4394.9908888036898</v>
      </c>
      <c r="O2873" s="1">
        <f>(((ABS('How to'!$B$33))*(N2873))/(11.82))^(1/2)</f>
        <v>177.77869509249791</v>
      </c>
      <c r="P2873" s="1">
        <f>(((ABS('How to'!$B$33)+'How to'!$B$32)*(N2873))/(11.82))^(1/2)</f>
        <v>269.26974368846328</v>
      </c>
      <c r="Q2873">
        <f>IF(P2873=0,'How to'!$B$34,MIN(ROUNDDOWN(2*P2873,-1)/2,'How to'!$B$34))</f>
        <v>145</v>
      </c>
      <c r="R2873">
        <f t="shared" si="739"/>
        <v>105</v>
      </c>
      <c r="S2873" t="str">
        <f t="shared" si="740"/>
        <v/>
      </c>
      <c r="T2873">
        <f t="shared" si="741"/>
        <v>105</v>
      </c>
      <c r="U2873" t="str">
        <f t="shared" si="742"/>
        <v/>
      </c>
      <c r="W2873" t="str">
        <f t="shared" si="743"/>
        <v/>
      </c>
      <c r="X2873" t="str">
        <f t="shared" si="744"/>
        <v/>
      </c>
      <c r="AE2873" t="s">
        <v>52</v>
      </c>
    </row>
    <row r="2874" spans="1:31" x14ac:dyDescent="0.25">
      <c r="A2874">
        <v>46.079718280000002</v>
      </c>
      <c r="B2874">
        <v>-122.91089169999999</v>
      </c>
      <c r="C2874">
        <v>71.698614070000005</v>
      </c>
      <c r="D2874">
        <f t="shared" si="729"/>
        <v>59.048315579841663</v>
      </c>
      <c r="E2874">
        <f t="shared" si="730"/>
        <v>190.75819460395346</v>
      </c>
      <c r="F2874">
        <f t="shared" si="733"/>
        <v>199.68823796452395</v>
      </c>
      <c r="G2874">
        <f t="shared" si="731"/>
        <v>30.438090885002111</v>
      </c>
      <c r="H2874">
        <f t="shared" si="732"/>
        <v>95.093620216394328</v>
      </c>
      <c r="I2874">
        <f t="shared" si="734"/>
        <v>99.846251720249811</v>
      </c>
      <c r="J2874">
        <f t="shared" si="735"/>
        <v>9968.8480953440867</v>
      </c>
      <c r="K2874">
        <f t="shared" si="736"/>
        <v>9969.2739825834888</v>
      </c>
      <c r="L2874">
        <f t="shared" si="737"/>
        <v>0.65260036730151538</v>
      </c>
      <c r="M2874" s="1">
        <f t="shared" si="738"/>
        <v>7638.1155160900098</v>
      </c>
      <c r="N2874" s="1">
        <f>IF(M2874&lt;'How to'!$B$35,0,M2874)</f>
        <v>7638.1155160900098</v>
      </c>
      <c r="O2874" s="1">
        <f>(((ABS('How to'!$B$33))*(N2874))/(11.82))^(1/2)</f>
        <v>234.36558330640005</v>
      </c>
      <c r="P2874" s="1">
        <f>(((ABS('How to'!$B$33)+'How to'!$B$32)*(N2874))/(11.82))^(1/2)</f>
        <v>354.97819642267478</v>
      </c>
      <c r="Q2874">
        <f>IF(P2874=0,'How to'!$B$34,MIN(ROUNDDOWN(2*P2874,-1)/2,'How to'!$B$34))</f>
        <v>145</v>
      </c>
      <c r="R2874">
        <f t="shared" si="739"/>
        <v>105</v>
      </c>
      <c r="S2874" t="str">
        <f t="shared" si="740"/>
        <v/>
      </c>
      <c r="T2874">
        <f t="shared" si="741"/>
        <v>105</v>
      </c>
      <c r="U2874" t="str">
        <f t="shared" si="742"/>
        <v/>
      </c>
      <c r="W2874" t="str">
        <f t="shared" si="743"/>
        <v/>
      </c>
      <c r="X2874" t="str">
        <f t="shared" si="744"/>
        <v/>
      </c>
      <c r="AE2874" t="s">
        <v>52</v>
      </c>
    </row>
    <row r="2875" spans="1:31" x14ac:dyDescent="0.25">
      <c r="A2875">
        <v>46.079782479999999</v>
      </c>
      <c r="B2875">
        <v>-122.9112015</v>
      </c>
      <c r="C2875">
        <v>71.723614069999996</v>
      </c>
      <c r="D2875">
        <f t="shared" si="729"/>
        <v>58.62975426001254</v>
      </c>
      <c r="E2875">
        <f t="shared" si="730"/>
        <v>190.89696404640003</v>
      </c>
      <c r="F2875">
        <f t="shared" si="733"/>
        <v>199.69751867943179</v>
      </c>
      <c r="G2875">
        <f t="shared" si="731"/>
        <v>29.557553639915611</v>
      </c>
      <c r="H2875">
        <f t="shared" si="732"/>
        <v>95.37921011357524</v>
      </c>
      <c r="I2875">
        <f t="shared" si="734"/>
        <v>99.854107071597312</v>
      </c>
      <c r="J2875">
        <f t="shared" si="735"/>
        <v>9969.7747416805032</v>
      </c>
      <c r="K2875">
        <f t="shared" si="736"/>
        <v>9970.8426990660209</v>
      </c>
      <c r="L2875">
        <f t="shared" si="737"/>
        <v>1.0334202366499941</v>
      </c>
      <c r="M2875" s="1">
        <f t="shared" si="738"/>
        <v>4824.1955912283029</v>
      </c>
      <c r="N2875" s="1">
        <f>IF(M2875&lt;'How to'!$B$35,0,M2875)</f>
        <v>4824.1955912283029</v>
      </c>
      <c r="O2875" s="1">
        <f>(((ABS('How to'!$B$33))*(N2875))/(11.82))^(1/2)</f>
        <v>186.25724647877453</v>
      </c>
      <c r="P2875" s="1">
        <f>(((ABS('How to'!$B$33)+'How to'!$B$32)*(N2875))/(11.82))^(1/2)</f>
        <v>282.11165006787689</v>
      </c>
      <c r="Q2875">
        <f>IF(P2875=0,'How to'!$B$34,MIN(ROUNDDOWN(2*P2875,-1)/2,'How to'!$B$34))</f>
        <v>145</v>
      </c>
      <c r="R2875">
        <f t="shared" si="739"/>
        <v>105</v>
      </c>
      <c r="S2875" t="str">
        <f t="shared" si="740"/>
        <v/>
      </c>
      <c r="T2875">
        <f t="shared" si="741"/>
        <v>105</v>
      </c>
      <c r="U2875" t="str">
        <f t="shared" si="742"/>
        <v/>
      </c>
      <c r="W2875" t="str">
        <f t="shared" si="743"/>
        <v/>
      </c>
      <c r="X2875" t="str">
        <f t="shared" si="744"/>
        <v/>
      </c>
      <c r="AE2875" t="s">
        <v>52</v>
      </c>
    </row>
    <row r="2876" spans="1:31" x14ac:dyDescent="0.25">
      <c r="A2876">
        <v>46.079846240000002</v>
      </c>
      <c r="B2876">
        <v>-122.91151139999999</v>
      </c>
      <c r="C2876">
        <v>71.748614070000002</v>
      </c>
      <c r="D2876">
        <f t="shared" si="729"/>
        <v>59.209728854750523</v>
      </c>
      <c r="E2876">
        <f t="shared" si="730"/>
        <v>190.69597832871145</v>
      </c>
      <c r="F2876">
        <f t="shared" si="733"/>
        <v>199.67660889998473</v>
      </c>
      <c r="G2876">
        <f t="shared" si="731"/>
        <v>28.957541535101665</v>
      </c>
      <c r="H2876">
        <f t="shared" si="732"/>
        <v>95.556697628215588</v>
      </c>
      <c r="I2876">
        <f t="shared" si="734"/>
        <v>99.847992835947181</v>
      </c>
      <c r="J2876">
        <f t="shared" si="735"/>
        <v>9967.6870354493658</v>
      </c>
      <c r="K2876">
        <f t="shared" si="736"/>
        <v>9969.6216733673591</v>
      </c>
      <c r="L2876">
        <f t="shared" si="737"/>
        <v>1.3909126205457025</v>
      </c>
      <c r="M2876" s="1">
        <f t="shared" si="738"/>
        <v>3583.8418338083434</v>
      </c>
      <c r="N2876" s="1">
        <f>IF(M2876&lt;'How to'!$B$35,0,M2876)</f>
        <v>3583.8418338083434</v>
      </c>
      <c r="O2876" s="1">
        <f>(((ABS('How to'!$B$33))*(N2876))/(11.82))^(1/2)</f>
        <v>160.53699961848889</v>
      </c>
      <c r="P2876" s="1">
        <f>(((ABS('How to'!$B$33)+'How to'!$B$32)*(N2876))/(11.82))^(1/2)</f>
        <v>243.15487700758584</v>
      </c>
      <c r="Q2876">
        <f>IF(P2876=0,'How to'!$B$34,MIN(ROUNDDOWN(2*P2876,-1)/2,'How to'!$B$34))</f>
        <v>145</v>
      </c>
      <c r="R2876">
        <f t="shared" si="739"/>
        <v>105</v>
      </c>
      <c r="S2876" t="str">
        <f t="shared" si="740"/>
        <v/>
      </c>
      <c r="T2876">
        <f t="shared" si="741"/>
        <v>105</v>
      </c>
      <c r="U2876" t="str">
        <f t="shared" si="742"/>
        <v/>
      </c>
      <c r="W2876" t="str">
        <f t="shared" si="743"/>
        <v/>
      </c>
      <c r="X2876" t="str">
        <f t="shared" si="744"/>
        <v/>
      </c>
      <c r="AE2876" t="s">
        <v>52</v>
      </c>
    </row>
    <row r="2877" spans="1:31" x14ac:dyDescent="0.25">
      <c r="A2877">
        <v>46.079910150000003</v>
      </c>
      <c r="B2877">
        <v>-122.9118213</v>
      </c>
      <c r="C2877">
        <v>71.773614069999994</v>
      </c>
      <c r="D2877">
        <f t="shared" si="729"/>
        <v>60.876181770004223</v>
      </c>
      <c r="E2877">
        <f t="shared" si="730"/>
        <v>190.11662795931812</v>
      </c>
      <c r="F2877">
        <f t="shared" si="733"/>
        <v>199.6252532459668</v>
      </c>
      <c r="G2877">
        <f t="shared" si="731"/>
        <v>28.623583035153853</v>
      </c>
      <c r="H2877">
        <f t="shared" si="732"/>
        <v>95.664690865587659</v>
      </c>
      <c r="I2877">
        <f t="shared" si="734"/>
        <v>99.855107952366652</v>
      </c>
      <c r="J2877">
        <f t="shared" si="735"/>
        <v>9962.5604333790943</v>
      </c>
      <c r="K2877">
        <f t="shared" si="736"/>
        <v>9971.0425841787983</v>
      </c>
      <c r="L2877">
        <f t="shared" si="737"/>
        <v>2.9124132261243352</v>
      </c>
      <c r="M2877" s="1">
        <f t="shared" si="738"/>
        <v>1711.8179684700278</v>
      </c>
      <c r="N2877" s="1">
        <f>IF(M2877&lt;'How to'!$B$35,0,M2877)</f>
        <v>1711.8179684700278</v>
      </c>
      <c r="O2877" s="1">
        <f>(((ABS('How to'!$B$33))*(N2877))/(11.82))^(1/2)</f>
        <v>110.95056418082491</v>
      </c>
      <c r="P2877" s="1">
        <f>(((ABS('How to'!$B$33)+'How to'!$B$32)*(N2877))/(11.82))^(1/2)</f>
        <v>168.04955151412764</v>
      </c>
      <c r="Q2877">
        <f>IF(P2877=0,'How to'!$B$34,MIN(ROUNDDOWN(2*P2877,-1)/2,'How to'!$B$34))</f>
        <v>145</v>
      </c>
      <c r="R2877">
        <f t="shared" si="739"/>
        <v>105</v>
      </c>
      <c r="S2877" t="str">
        <f t="shared" si="740"/>
        <v/>
      </c>
      <c r="T2877">
        <f t="shared" si="741"/>
        <v>105</v>
      </c>
      <c r="U2877" t="str">
        <f t="shared" si="742"/>
        <v/>
      </c>
      <c r="W2877" t="str">
        <f t="shared" si="743"/>
        <v/>
      </c>
      <c r="X2877" t="str">
        <f t="shared" si="744"/>
        <v/>
      </c>
      <c r="AE2877" t="s">
        <v>52</v>
      </c>
    </row>
    <row r="2878" spans="1:31" x14ac:dyDescent="0.25">
      <c r="A2878">
        <v>46.07997529</v>
      </c>
      <c r="B2878">
        <v>-122.9121306</v>
      </c>
      <c r="C2878">
        <v>71.798614069999999</v>
      </c>
      <c r="D2878">
        <f t="shared" si="729"/>
        <v>64.62764891954977</v>
      </c>
      <c r="E2878">
        <f t="shared" si="730"/>
        <v>188.53345144753374</v>
      </c>
      <c r="F2878">
        <f t="shared" si="733"/>
        <v>199.30277298519493</v>
      </c>
      <c r="G2878">
        <f t="shared" si="731"/>
        <v>28.610224694839555</v>
      </c>
      <c r="H2878">
        <f t="shared" si="732"/>
        <v>95.664580317641835</v>
      </c>
      <c r="I2878">
        <f t="shared" si="734"/>
        <v>99.851173675824924</v>
      </c>
      <c r="J2878">
        <f t="shared" si="735"/>
        <v>9930.3988298970362</v>
      </c>
      <c r="K2878">
        <f t="shared" si="736"/>
        <v>9970.256884439752</v>
      </c>
      <c r="L2878">
        <f t="shared" si="737"/>
        <v>6.3133235734211945</v>
      </c>
      <c r="M2878" s="1">
        <f t="shared" si="738"/>
        <v>789.62029812744595</v>
      </c>
      <c r="N2878" s="1">
        <f>IF(M2878&lt;'How to'!$B$35,0,M2878)</f>
        <v>789.62029812744595</v>
      </c>
      <c r="O2878" s="1">
        <f>(((ABS('How to'!$B$33))*(N2878))/(11.82))^(1/2)</f>
        <v>75.354618682294799</v>
      </c>
      <c r="P2878" s="1">
        <f>(((ABS('How to'!$B$33)+'How to'!$B$32)*(N2878))/(11.82))^(1/2)</f>
        <v>114.13470465494298</v>
      </c>
      <c r="Q2878">
        <f>IF(P2878=0,'How to'!$B$34,MIN(ROUNDDOWN(2*P2878,-1)/2,'How to'!$B$34))</f>
        <v>110</v>
      </c>
      <c r="R2878">
        <f t="shared" si="739"/>
        <v>105</v>
      </c>
      <c r="S2878" t="str">
        <f t="shared" si="740"/>
        <v/>
      </c>
      <c r="T2878">
        <f t="shared" si="741"/>
        <v>105</v>
      </c>
      <c r="U2878">
        <f t="shared" si="742"/>
        <v>105</v>
      </c>
      <c r="W2878" t="str">
        <f t="shared" si="743"/>
        <v/>
      </c>
      <c r="X2878" t="str">
        <f t="shared" si="744"/>
        <v>71.79861407 105</v>
      </c>
      <c r="AE2878" t="s">
        <v>52</v>
      </c>
    </row>
    <row r="2879" spans="1:31" x14ac:dyDescent="0.25">
      <c r="A2879">
        <v>46.08004364</v>
      </c>
      <c r="B2879">
        <v>-122.91243849999999</v>
      </c>
      <c r="C2879">
        <v>71.823614070000005</v>
      </c>
      <c r="D2879">
        <f t="shared" si="729"/>
        <v>71.989207455389902</v>
      </c>
      <c r="E2879">
        <f t="shared" si="730"/>
        <v>184.91945864030563</v>
      </c>
      <c r="F2879">
        <f t="shared" si="733"/>
        <v>198.43803106733063</v>
      </c>
      <c r="G2879">
        <f t="shared" si="731"/>
        <v>29.072200620096929</v>
      </c>
      <c r="H2879">
        <f t="shared" si="732"/>
        <v>95.517756704991584</v>
      </c>
      <c r="I2879">
        <f t="shared" si="734"/>
        <v>99.844051875157433</v>
      </c>
      <c r="J2879">
        <f t="shared" si="735"/>
        <v>9844.4130434697181</v>
      </c>
      <c r="K2879">
        <f t="shared" si="736"/>
        <v>9968.8346948491289</v>
      </c>
      <c r="L2879">
        <f t="shared" si="737"/>
        <v>11.154445364042573</v>
      </c>
      <c r="M2879" s="1">
        <f t="shared" si="738"/>
        <v>446.85479060145053</v>
      </c>
      <c r="N2879" s="1">
        <f>IF(M2879&lt;'How to'!$B$35,0,M2879)</f>
        <v>446.85479060145053</v>
      </c>
      <c r="O2879" s="1">
        <f>(((ABS('How to'!$B$33))*(N2879))/(11.82))^(1/2)</f>
        <v>56.687060031833823</v>
      </c>
      <c r="P2879" s="1">
        <f>(((ABS('How to'!$B$33)+'How to'!$B$32)*(N2879))/(11.82))^(1/2)</f>
        <v>85.860176424866552</v>
      </c>
      <c r="Q2879">
        <f>IF(P2879=0,'How to'!$B$34,MIN(ROUNDDOWN(2*P2879,-1)/2,'How to'!$B$34))</f>
        <v>85</v>
      </c>
      <c r="R2879">
        <f t="shared" si="739"/>
        <v>85</v>
      </c>
      <c r="S2879">
        <f t="shared" si="740"/>
        <v>85</v>
      </c>
      <c r="T2879">
        <f t="shared" si="741"/>
        <v>85</v>
      </c>
      <c r="U2879" t="str">
        <f t="shared" si="742"/>
        <v/>
      </c>
      <c r="W2879" t="str">
        <f t="shared" si="743"/>
        <v>71.82361407 85</v>
      </c>
      <c r="X2879" t="str">
        <f t="shared" si="744"/>
        <v/>
      </c>
      <c r="AE2879" t="s">
        <v>52</v>
      </c>
    </row>
    <row r="2880" spans="1:31" x14ac:dyDescent="0.25">
      <c r="A2880">
        <v>46.080117999999999</v>
      </c>
      <c r="B2880">
        <v>-122.9127435</v>
      </c>
      <c r="C2880">
        <v>71.848614069999996</v>
      </c>
      <c r="D2880">
        <f t="shared" si="729"/>
        <v>81.056180729961625</v>
      </c>
      <c r="E2880">
        <f t="shared" si="730"/>
        <v>180.03909666583291</v>
      </c>
      <c r="F2880">
        <f t="shared" si="733"/>
        <v>197.4441206082808</v>
      </c>
      <c r="G2880">
        <f t="shared" si="731"/>
        <v>30.252187319648858</v>
      </c>
      <c r="H2880">
        <f t="shared" si="732"/>
        <v>95.139279787548986</v>
      </c>
      <c r="I2880">
        <f t="shared" si="734"/>
        <v>99.833247949351275</v>
      </c>
      <c r="J2880">
        <f t="shared" si="735"/>
        <v>9746.0451906943326</v>
      </c>
      <c r="K2880">
        <f t="shared" si="736"/>
        <v>9966.6773961166509</v>
      </c>
      <c r="L2880">
        <f t="shared" si="737"/>
        <v>14.853693325981869</v>
      </c>
      <c r="M2880" s="1">
        <f t="shared" si="738"/>
        <v>335.49492295909602</v>
      </c>
      <c r="N2880" s="1">
        <f>IF(M2880&lt;'How to'!$B$35,0,M2880)</f>
        <v>335.49492295909602</v>
      </c>
      <c r="O2880" s="1">
        <f>(((ABS('How to'!$B$33))*(N2880))/(11.82))^(1/2)</f>
        <v>49.118342237112351</v>
      </c>
      <c r="P2880" s="1">
        <f>(((ABS('How to'!$B$33)+'How to'!$B$32)*(N2880))/(11.82))^(1/2)</f>
        <v>74.396335386014371</v>
      </c>
      <c r="Q2880">
        <f>IF(P2880=0,'How to'!$B$34,MIN(ROUNDDOWN(2*P2880,-1)/2,'How to'!$B$34))</f>
        <v>70</v>
      </c>
      <c r="R2880">
        <f t="shared" si="739"/>
        <v>70</v>
      </c>
      <c r="S2880">
        <f t="shared" si="740"/>
        <v>70</v>
      </c>
      <c r="T2880">
        <f t="shared" si="741"/>
        <v>85</v>
      </c>
      <c r="U2880">
        <f t="shared" si="742"/>
        <v>85</v>
      </c>
      <c r="W2880" t="str">
        <f t="shared" si="743"/>
        <v>71.84861407 70</v>
      </c>
      <c r="X2880" t="str">
        <f t="shared" si="744"/>
        <v>71.84861407 85</v>
      </c>
      <c r="AE2880" t="s">
        <v>52</v>
      </c>
    </row>
    <row r="2881" spans="1:31" x14ac:dyDescent="0.25">
      <c r="A2881">
        <v>46.080199880000002</v>
      </c>
      <c r="B2881">
        <v>-122.9130445</v>
      </c>
      <c r="C2881">
        <v>71.873614070000002</v>
      </c>
      <c r="D2881">
        <f t="shared" si="729"/>
        <v>91.313159459914218</v>
      </c>
      <c r="E2881">
        <f t="shared" si="730"/>
        <v>174.04680119393498</v>
      </c>
      <c r="F2881">
        <f t="shared" si="733"/>
        <v>196.54613223463048</v>
      </c>
      <c r="G2881">
        <f t="shared" si="731"/>
        <v>32.252598734850359</v>
      </c>
      <c r="H2881">
        <f t="shared" si="732"/>
        <v>94.451929935447282</v>
      </c>
      <c r="I2881">
        <f t="shared" si="734"/>
        <v>99.80679933592657</v>
      </c>
      <c r="J2881">
        <f t="shared" si="735"/>
        <v>9657.595524098213</v>
      </c>
      <c r="K2881">
        <f t="shared" si="736"/>
        <v>9961.3971936819125</v>
      </c>
      <c r="L2881">
        <f t="shared" si="737"/>
        <v>17.429907331471949</v>
      </c>
      <c r="M2881" s="1">
        <f t="shared" si="738"/>
        <v>285.75588510718364</v>
      </c>
      <c r="N2881" s="1">
        <f>IF(M2881&lt;'How to'!$B$35,0,M2881)</f>
        <v>285.75588510718364</v>
      </c>
      <c r="O2881" s="1">
        <f>(((ABS('How to'!$B$33))*(N2881))/(11.82))^(1/2)</f>
        <v>45.331314869445116</v>
      </c>
      <c r="P2881" s="1">
        <f>(((ABS('How to'!$B$33)+'How to'!$B$32)*(N2881))/(11.82))^(1/2)</f>
        <v>68.660373109418813</v>
      </c>
      <c r="Q2881">
        <f>IF(P2881=0,'How to'!$B$34,MIN(ROUNDDOWN(2*P2881,-1)/2,'How to'!$B$34))</f>
        <v>65</v>
      </c>
      <c r="R2881">
        <f t="shared" si="739"/>
        <v>65</v>
      </c>
      <c r="S2881">
        <f t="shared" si="740"/>
        <v>65</v>
      </c>
      <c r="T2881">
        <f t="shared" si="741"/>
        <v>65</v>
      </c>
      <c r="U2881" t="str">
        <f t="shared" si="742"/>
        <v/>
      </c>
      <c r="W2881" t="str">
        <f t="shared" si="743"/>
        <v>71.87361407 65</v>
      </c>
      <c r="X2881" t="str">
        <f t="shared" si="744"/>
        <v/>
      </c>
      <c r="AE2881" t="s">
        <v>52</v>
      </c>
    </row>
    <row r="2882" spans="1:31" x14ac:dyDescent="0.25">
      <c r="A2882">
        <v>46.080298839999998</v>
      </c>
      <c r="B2882">
        <v>-122.91333330000001</v>
      </c>
      <c r="C2882">
        <v>71.898614069999994</v>
      </c>
      <c r="D2882">
        <f t="shared" si="729"/>
        <v>103.23881749530474</v>
      </c>
      <c r="E2882">
        <f t="shared" si="730"/>
        <v>166.14721847669745</v>
      </c>
      <c r="F2882">
        <f t="shared" si="733"/>
        <v>195.60969210489614</v>
      </c>
      <c r="G2882">
        <f t="shared" si="731"/>
        <v>36.017424224710211</v>
      </c>
      <c r="H2882">
        <f t="shared" si="732"/>
        <v>92.868854675271621</v>
      </c>
      <c r="I2882">
        <f t="shared" si="734"/>
        <v>99.60862922698746</v>
      </c>
      <c r="J2882">
        <f t="shared" si="735"/>
        <v>9565.7879113430663</v>
      </c>
      <c r="K2882">
        <f t="shared" si="736"/>
        <v>9921.8790164794609</v>
      </c>
      <c r="L2882">
        <f t="shared" si="737"/>
        <v>18.870376390957194</v>
      </c>
      <c r="M2882" s="1">
        <f t="shared" si="738"/>
        <v>262.89563098577327</v>
      </c>
      <c r="N2882" s="1">
        <f>IF(M2882&lt;'How to'!$B$35,0,M2882)</f>
        <v>262.89563098577327</v>
      </c>
      <c r="O2882" s="1">
        <f>(((ABS('How to'!$B$33))*(N2882))/(11.82))^(1/2)</f>
        <v>43.480287687760104</v>
      </c>
      <c r="P2882" s="1">
        <f>(((ABS('How to'!$B$33)+'How to'!$B$32)*(N2882))/(11.82))^(1/2)</f>
        <v>65.856743492757658</v>
      </c>
      <c r="Q2882">
        <f>IF(P2882=0,'How to'!$B$34,MIN(ROUNDDOWN(2*P2882,-1)/2,'How to'!$B$34))</f>
        <v>65</v>
      </c>
      <c r="R2882">
        <f t="shared" si="739"/>
        <v>65</v>
      </c>
      <c r="S2882" t="str">
        <f t="shared" si="740"/>
        <v/>
      </c>
      <c r="T2882">
        <f t="shared" si="741"/>
        <v>65</v>
      </c>
      <c r="U2882">
        <f t="shared" si="742"/>
        <v>65</v>
      </c>
      <c r="W2882" t="str">
        <f t="shared" si="743"/>
        <v/>
      </c>
      <c r="X2882" t="str">
        <f t="shared" si="744"/>
        <v>71.89861407 65</v>
      </c>
      <c r="AE2882" t="s">
        <v>52</v>
      </c>
    </row>
    <row r="2883" spans="1:31" x14ac:dyDescent="0.25">
      <c r="A2883">
        <v>46.080429170000002</v>
      </c>
      <c r="B2883">
        <v>-122.91359629999999</v>
      </c>
      <c r="C2883">
        <v>71.923614069999999</v>
      </c>
      <c r="D2883">
        <f t="shared" si="729"/>
        <v>116.75968396479998</v>
      </c>
      <c r="E2883">
        <f t="shared" si="730"/>
        <v>155.62993346538164</v>
      </c>
      <c r="F2883">
        <f t="shared" si="733"/>
        <v>194.55975943138677</v>
      </c>
      <c r="G2883">
        <f t="shared" si="731"/>
        <v>42.917006835292973</v>
      </c>
      <c r="H2883">
        <f t="shared" si="732"/>
        <v>89.401679868307198</v>
      </c>
      <c r="I2883">
        <f t="shared" si="734"/>
        <v>99.16919803535707</v>
      </c>
      <c r="J2883">
        <f t="shared" si="735"/>
        <v>9463.3749974997736</v>
      </c>
      <c r="K2883">
        <f t="shared" si="736"/>
        <v>9834.5298389758682</v>
      </c>
      <c r="L2883">
        <f t="shared" si="737"/>
        <v>19.26537934939498</v>
      </c>
      <c r="M2883" s="1">
        <f t="shared" si="738"/>
        <v>255.23841655588052</v>
      </c>
      <c r="N2883" s="1">
        <f>IF(M2883&lt;'How to'!$B$35,0,M2883)</f>
        <v>255.23841655588052</v>
      </c>
      <c r="O2883" s="1">
        <f>(((ABS('How to'!$B$33))*(N2883))/(11.82))^(1/2)</f>
        <v>42.842395435328342</v>
      </c>
      <c r="P2883" s="1">
        <f>(((ABS('How to'!$B$33)+'How to'!$B$32)*(N2883))/(11.82))^(1/2)</f>
        <v>64.890569884475809</v>
      </c>
      <c r="Q2883">
        <f>IF(P2883=0,'How to'!$B$34,MIN(ROUNDDOWN(2*P2883,-1)/2,'How to'!$B$34))</f>
        <v>60</v>
      </c>
      <c r="R2883">
        <f t="shared" si="739"/>
        <v>60</v>
      </c>
      <c r="S2883">
        <f t="shared" si="740"/>
        <v>60</v>
      </c>
      <c r="T2883">
        <f t="shared" si="741"/>
        <v>60</v>
      </c>
      <c r="U2883" t="str">
        <f t="shared" si="742"/>
        <v/>
      </c>
      <c r="W2883" t="str">
        <f t="shared" si="743"/>
        <v>71.92361407 60</v>
      </c>
      <c r="X2883" t="str">
        <f t="shared" si="744"/>
        <v/>
      </c>
      <c r="AE2883" t="s">
        <v>52</v>
      </c>
    </row>
    <row r="2884" spans="1:31" x14ac:dyDescent="0.25">
      <c r="A2884">
        <v>46.080574380000002</v>
      </c>
      <c r="B2884">
        <v>-122.913843</v>
      </c>
      <c r="C2884">
        <v>71.948614070000005</v>
      </c>
      <c r="D2884">
        <f t="shared" si="729"/>
        <v>131.3514440251034</v>
      </c>
      <c r="E2884">
        <f t="shared" si="730"/>
        <v>142.11666518921783</v>
      </c>
      <c r="F2884">
        <f t="shared" si="733"/>
        <v>193.52092489440028</v>
      </c>
      <c r="G2884">
        <f t="shared" si="731"/>
        <v>50.803993410312764</v>
      </c>
      <c r="H2884">
        <f t="shared" si="732"/>
        <v>84.899784688580397</v>
      </c>
      <c r="I2884">
        <f t="shared" si="734"/>
        <v>98.939472338407043</v>
      </c>
      <c r="J2884">
        <f t="shared" si="735"/>
        <v>9362.5870929960292</v>
      </c>
      <c r="K2884">
        <f t="shared" si="736"/>
        <v>9789.0191866024124</v>
      </c>
      <c r="L2884">
        <f t="shared" si="737"/>
        <v>20.650232289404961</v>
      </c>
      <c r="M2884" s="1">
        <f t="shared" si="738"/>
        <v>237.01959012889353</v>
      </c>
      <c r="N2884" s="1">
        <f>IF(M2884&lt;'How to'!$B$35,0,M2884)</f>
        <v>237.01959012889353</v>
      </c>
      <c r="O2884" s="1">
        <f>(((ABS('How to'!$B$33))*(N2884))/(11.82))^(1/2)</f>
        <v>41.285052953503637</v>
      </c>
      <c r="P2884" s="1">
        <f>(((ABS('How to'!$B$33)+'How to'!$B$32)*(N2884))/(11.82))^(1/2)</f>
        <v>62.53176524425777</v>
      </c>
      <c r="Q2884">
        <f>IF(P2884=0,'How to'!$B$34,MIN(ROUNDDOWN(2*P2884,-1)/2,'How to'!$B$34))</f>
        <v>60</v>
      </c>
      <c r="R2884">
        <f t="shared" si="739"/>
        <v>60</v>
      </c>
      <c r="S2884" t="str">
        <f t="shared" si="740"/>
        <v/>
      </c>
      <c r="T2884">
        <f t="shared" si="741"/>
        <v>60</v>
      </c>
      <c r="U2884">
        <f t="shared" si="742"/>
        <v>60</v>
      </c>
      <c r="W2884" t="str">
        <f t="shared" si="743"/>
        <v/>
      </c>
      <c r="X2884" t="str">
        <f t="shared" si="744"/>
        <v>71.94861407 60</v>
      </c>
      <c r="AE2884" t="s">
        <v>52</v>
      </c>
    </row>
    <row r="2885" spans="1:31" x14ac:dyDescent="0.25">
      <c r="A2885">
        <v>46.080730430000003</v>
      </c>
      <c r="B2885">
        <v>-122.91407529999999</v>
      </c>
      <c r="C2885">
        <v>71.973614069999996</v>
      </c>
      <c r="D2885">
        <f t="shared" si="729"/>
        <v>146.16695627993684</v>
      </c>
      <c r="E2885">
        <f t="shared" si="730"/>
        <v>126.10164058526649</v>
      </c>
      <c r="F2885">
        <f t="shared" si="733"/>
        <v>193.04507988145332</v>
      </c>
      <c r="G2885">
        <f t="shared" si="731"/>
        <v>59.060560725063851</v>
      </c>
      <c r="H2885">
        <f t="shared" si="732"/>
        <v>79.594807945588471</v>
      </c>
      <c r="I2885">
        <f t="shared" si="734"/>
        <v>99.113486897869095</v>
      </c>
      <c r="J2885">
        <f t="shared" si="735"/>
        <v>9316.6007166091731</v>
      </c>
      <c r="K2885">
        <f t="shared" si="736"/>
        <v>9823.4832850540679</v>
      </c>
      <c r="L2885">
        <f t="shared" si="737"/>
        <v>22.514052688152233</v>
      </c>
      <c r="M2885" s="1">
        <f t="shared" si="738"/>
        <v>218.16337158666164</v>
      </c>
      <c r="N2885" s="1">
        <f>IF(M2885&lt;'How to'!$B$35,0,M2885)</f>
        <v>218.16337158666164</v>
      </c>
      <c r="O2885" s="1">
        <f>(((ABS('How to'!$B$33))*(N2885))/(11.82))^(1/2)</f>
        <v>39.60879615777548</v>
      </c>
      <c r="P2885" s="1">
        <f>(((ABS('How to'!$B$33)+'How to'!$B$32)*(N2885))/(11.82))^(1/2)</f>
        <v>59.99284888250294</v>
      </c>
      <c r="Q2885">
        <f>IF(P2885=0,'How to'!$B$34,MIN(ROUNDDOWN(2*P2885,-1)/2,'How to'!$B$34))</f>
        <v>55</v>
      </c>
      <c r="R2885">
        <f t="shared" si="739"/>
        <v>55</v>
      </c>
      <c r="S2885">
        <f t="shared" si="740"/>
        <v>55</v>
      </c>
      <c r="T2885">
        <f t="shared" si="741"/>
        <v>55</v>
      </c>
      <c r="U2885" t="str">
        <f t="shared" si="742"/>
        <v/>
      </c>
      <c r="W2885" t="str">
        <f t="shared" si="743"/>
        <v>71.97361407 55</v>
      </c>
      <c r="X2885" t="str">
        <f t="shared" si="744"/>
        <v/>
      </c>
      <c r="AE2885" t="s">
        <v>52</v>
      </c>
    </row>
    <row r="2886" spans="1:31" x14ac:dyDescent="0.25">
      <c r="A2886">
        <v>46.080902700000003</v>
      </c>
      <c r="B2886">
        <v>-122.9142823</v>
      </c>
      <c r="C2886">
        <v>71.998614070000002</v>
      </c>
      <c r="D2886">
        <f t="shared" si="729"/>
        <v>159.69784150526104</v>
      </c>
      <c r="E2886">
        <f t="shared" si="730"/>
        <v>108.58096462519713</v>
      </c>
      <c r="F2886">
        <f t="shared" si="733"/>
        <v>193.11454233272488</v>
      </c>
      <c r="G2886">
        <f t="shared" si="731"/>
        <v>67.221393270594518</v>
      </c>
      <c r="H2886">
        <f t="shared" si="732"/>
        <v>73.278302234903464</v>
      </c>
      <c r="I2886">
        <f t="shared" si="734"/>
        <v>99.440561601741706</v>
      </c>
      <c r="J2886">
        <f t="shared" si="735"/>
        <v>9323.3066150944469</v>
      </c>
      <c r="K2886">
        <f t="shared" si="736"/>
        <v>9888.4252916697878</v>
      </c>
      <c r="L2886">
        <f t="shared" si="737"/>
        <v>23.772224897458397</v>
      </c>
      <c r="M2886" s="1">
        <f t="shared" si="738"/>
        <v>207.98274739372431</v>
      </c>
      <c r="N2886" s="1">
        <f>IF(M2886&lt;'How to'!$B$35,0,M2886)</f>
        <v>207.98274739372431</v>
      </c>
      <c r="O2886" s="1">
        <f>(((ABS('How to'!$B$33))*(N2886))/(11.82))^(1/2)</f>
        <v>38.673580317719228</v>
      </c>
      <c r="P2886" s="1">
        <f>(((ABS('How to'!$B$33)+'How to'!$B$32)*(N2886))/(11.82))^(1/2)</f>
        <v>58.576338712854579</v>
      </c>
      <c r="Q2886">
        <f>IF(P2886=0,'How to'!$B$34,MIN(ROUNDDOWN(2*P2886,-1)/2,'How to'!$B$34))</f>
        <v>55</v>
      </c>
      <c r="R2886">
        <f t="shared" si="739"/>
        <v>55</v>
      </c>
      <c r="S2886" t="str">
        <f t="shared" si="740"/>
        <v/>
      </c>
      <c r="T2886">
        <f t="shared" si="741"/>
        <v>55</v>
      </c>
      <c r="U2886" t="str">
        <f t="shared" si="742"/>
        <v/>
      </c>
      <c r="W2886" t="str">
        <f t="shared" si="743"/>
        <v/>
      </c>
      <c r="X2886" t="str">
        <f t="shared" si="744"/>
        <v/>
      </c>
      <c r="AE2886" t="s">
        <v>52</v>
      </c>
    </row>
    <row r="2887" spans="1:31" x14ac:dyDescent="0.25">
      <c r="A2887">
        <v>46.081092509999998</v>
      </c>
      <c r="B2887">
        <v>-122.91445400000001</v>
      </c>
      <c r="C2887">
        <v>72.023614069999994</v>
      </c>
      <c r="D2887">
        <f t="shared" si="729"/>
        <v>170.09174321967811</v>
      </c>
      <c r="E2887">
        <f t="shared" si="730"/>
        <v>90.427201121936008</v>
      </c>
      <c r="F2887">
        <f t="shared" si="733"/>
        <v>192.63509497040246</v>
      </c>
      <c r="G2887">
        <f t="shared" si="731"/>
        <v>73.84267712950701</v>
      </c>
      <c r="H2887">
        <f t="shared" si="732"/>
        <v>66.228263505613967</v>
      </c>
      <c r="I2887">
        <f t="shared" si="734"/>
        <v>99.191349686460356</v>
      </c>
      <c r="J2887">
        <f t="shared" si="735"/>
        <v>9277.0699535639942</v>
      </c>
      <c r="K2887">
        <f t="shared" si="736"/>
        <v>9838.9238526216595</v>
      </c>
      <c r="L2887">
        <f t="shared" si="737"/>
        <v>23.703457533821208</v>
      </c>
      <c r="M2887" s="1">
        <f t="shared" si="738"/>
        <v>207.54195540003016</v>
      </c>
      <c r="N2887" s="1">
        <f>IF(M2887&lt;'How to'!$B$35,0,M2887)</f>
        <v>207.54195540003016</v>
      </c>
      <c r="O2887" s="1">
        <f>(((ABS('How to'!$B$33))*(N2887))/(11.82))^(1/2)</f>
        <v>38.632576805195818</v>
      </c>
      <c r="P2887" s="1">
        <f>(((ABS('How to'!$B$33)+'How to'!$B$32)*(N2887))/(11.82))^(1/2)</f>
        <v>58.514233378456886</v>
      </c>
      <c r="Q2887">
        <f>IF(P2887=0,'How to'!$B$34,MIN(ROUNDDOWN(2*P2887,-1)/2,'How to'!$B$34))</f>
        <v>55</v>
      </c>
      <c r="R2887">
        <f t="shared" si="739"/>
        <v>55</v>
      </c>
      <c r="S2887" t="str">
        <f t="shared" si="740"/>
        <v/>
      </c>
      <c r="T2887">
        <f t="shared" si="741"/>
        <v>55</v>
      </c>
      <c r="U2887" t="str">
        <f t="shared" si="742"/>
        <v/>
      </c>
      <c r="W2887" t="str">
        <f t="shared" si="743"/>
        <v/>
      </c>
      <c r="X2887" t="str">
        <f t="shared" si="744"/>
        <v/>
      </c>
      <c r="AE2887" t="s">
        <v>52</v>
      </c>
    </row>
    <row r="2888" spans="1:31" x14ac:dyDescent="0.25">
      <c r="A2888">
        <v>46.08129795</v>
      </c>
      <c r="B2888">
        <v>-122.914584</v>
      </c>
      <c r="C2888">
        <v>72.048614069999999</v>
      </c>
      <c r="D2888">
        <f t="shared" si="729"/>
        <v>178.90602122969798</v>
      </c>
      <c r="E2888">
        <f t="shared" si="730"/>
        <v>70.659741801245488</v>
      </c>
      <c r="F2888">
        <f t="shared" si="733"/>
        <v>192.35426572774472</v>
      </c>
      <c r="G2888">
        <f t="shared" si="731"/>
        <v>80.547450614790648</v>
      </c>
      <c r="H2888">
        <f t="shared" si="732"/>
        <v>57.216964008196435</v>
      </c>
      <c r="I2888">
        <f t="shared" si="734"/>
        <v>98.801177983146459</v>
      </c>
      <c r="J2888">
        <f t="shared" si="735"/>
        <v>9250.0408859149557</v>
      </c>
      <c r="K2888">
        <f t="shared" si="736"/>
        <v>9761.6727708573853</v>
      </c>
      <c r="L2888">
        <f t="shared" si="737"/>
        <v>22.619281264939204</v>
      </c>
      <c r="M2888" s="1">
        <f t="shared" si="738"/>
        <v>215.78211651641581</v>
      </c>
      <c r="N2888" s="1">
        <f>IF(M2888&lt;'How to'!$B$35,0,M2888)</f>
        <v>215.78211651641581</v>
      </c>
      <c r="O2888" s="1">
        <f>(((ABS('How to'!$B$33))*(N2888))/(11.82))^(1/2)</f>
        <v>39.392037880562881</v>
      </c>
      <c r="P2888" s="1">
        <f>(((ABS('How to'!$B$33)+'How to'!$B$32)*(N2888))/(11.82))^(1/2)</f>
        <v>59.664539319216843</v>
      </c>
      <c r="Q2888">
        <f>IF(P2888=0,'How to'!$B$34,MIN(ROUNDDOWN(2*P2888,-1)/2,'How to'!$B$34))</f>
        <v>55</v>
      </c>
      <c r="R2888">
        <f t="shared" si="739"/>
        <v>55</v>
      </c>
      <c r="S2888" t="str">
        <f t="shared" si="740"/>
        <v/>
      </c>
      <c r="T2888">
        <f t="shared" si="741"/>
        <v>55</v>
      </c>
      <c r="U2888" t="str">
        <f t="shared" si="742"/>
        <v/>
      </c>
      <c r="W2888" t="str">
        <f t="shared" si="743"/>
        <v/>
      </c>
      <c r="X2888" t="str">
        <f t="shared" si="744"/>
        <v/>
      </c>
      <c r="AE2888" t="s">
        <v>52</v>
      </c>
    </row>
    <row r="2889" spans="1:31" x14ac:dyDescent="0.25">
      <c r="A2889">
        <v>46.081512920000002</v>
      </c>
      <c r="B2889">
        <v>-122.9146776</v>
      </c>
      <c r="C2889">
        <v>72.073614070000005</v>
      </c>
      <c r="D2889">
        <f t="shared" si="729"/>
        <v>186.49801112982976</v>
      </c>
      <c r="E2889">
        <f t="shared" si="730"/>
        <v>51.209002487650082</v>
      </c>
      <c r="F2889">
        <f t="shared" si="733"/>
        <v>193.40080168179824</v>
      </c>
      <c r="G2889">
        <f t="shared" si="731"/>
        <v>87.106395554872975</v>
      </c>
      <c r="H2889">
        <f t="shared" si="732"/>
        <v>46.506962032623782</v>
      </c>
      <c r="I2889">
        <f t="shared" si="734"/>
        <v>98.744223446568782</v>
      </c>
      <c r="J2889">
        <f t="shared" si="735"/>
        <v>9350.9675227905627</v>
      </c>
      <c r="K2889">
        <f t="shared" si="736"/>
        <v>9750.4216640659033</v>
      </c>
      <c r="L2889">
        <f t="shared" si="737"/>
        <v>19.986348873051842</v>
      </c>
      <c r="M2889" s="1">
        <f t="shared" si="738"/>
        <v>243.92703554806531</v>
      </c>
      <c r="N2889" s="1">
        <f>IF(M2889&lt;'How to'!$B$35,0,M2889)</f>
        <v>243.92703554806531</v>
      </c>
      <c r="O2889" s="1">
        <f>(((ABS('How to'!$B$33))*(N2889))/(11.82))^(1/2)</f>
        <v>41.882316414235348</v>
      </c>
      <c r="P2889" s="1">
        <f>(((ABS('How to'!$B$33)+'How to'!$B$32)*(N2889))/(11.82))^(1/2)</f>
        <v>63.43640108322618</v>
      </c>
      <c r="Q2889">
        <f>IF(P2889=0,'How to'!$B$34,MIN(ROUNDDOWN(2*P2889,-1)/2,'How to'!$B$34))</f>
        <v>60</v>
      </c>
      <c r="R2889">
        <f t="shared" si="739"/>
        <v>55</v>
      </c>
      <c r="S2889" t="str">
        <f t="shared" si="740"/>
        <v/>
      </c>
      <c r="T2889">
        <f t="shared" si="741"/>
        <v>55</v>
      </c>
      <c r="U2889" t="str">
        <f t="shared" si="742"/>
        <v/>
      </c>
      <c r="W2889" t="str">
        <f t="shared" si="743"/>
        <v/>
      </c>
      <c r="X2889" t="str">
        <f t="shared" si="744"/>
        <v/>
      </c>
      <c r="AE2889" t="s">
        <v>52</v>
      </c>
    </row>
    <row r="2890" spans="1:31" x14ac:dyDescent="0.25">
      <c r="A2890">
        <v>46.08173343</v>
      </c>
      <c r="B2890">
        <v>-122.9147395</v>
      </c>
      <c r="C2890">
        <v>72.098614069999996</v>
      </c>
      <c r="D2890">
        <f t="shared" si="729"/>
        <v>192.2354181599614</v>
      </c>
      <c r="E2890">
        <f t="shared" si="730"/>
        <v>36.738760558052697</v>
      </c>
      <c r="F2890">
        <f t="shared" si="733"/>
        <v>195.71456900925168</v>
      </c>
      <c r="G2890">
        <f t="shared" si="731"/>
        <v>92.476448234666506</v>
      </c>
      <c r="H2890">
        <f t="shared" si="732"/>
        <v>35.302845537636834</v>
      </c>
      <c r="I2890">
        <f t="shared" si="734"/>
        <v>98.985778681349984</v>
      </c>
      <c r="J2890">
        <f t="shared" si="735"/>
        <v>9576.0481306192833</v>
      </c>
      <c r="K2890">
        <f t="shared" si="736"/>
        <v>9798.1843811532017</v>
      </c>
      <c r="L2890">
        <f t="shared" si="737"/>
        <v>14.904235992962485</v>
      </c>
      <c r="M2890" s="1">
        <f t="shared" si="738"/>
        <v>328.70468455342933</v>
      </c>
      <c r="N2890" s="1">
        <f>IF(M2890&lt;'How to'!$B$35,0,M2890)</f>
        <v>328.70468455342933</v>
      </c>
      <c r="O2890" s="1">
        <f>(((ABS('How to'!$B$33))*(N2890))/(11.82))^(1/2)</f>
        <v>48.618736846073453</v>
      </c>
      <c r="P2890" s="1">
        <f>(((ABS('How to'!$B$33)+'How to'!$B$32)*(N2890))/(11.82))^(1/2)</f>
        <v>73.639615827911967</v>
      </c>
      <c r="Q2890">
        <f>IF(P2890=0,'How to'!$B$34,MIN(ROUNDDOWN(2*P2890,-1)/2,'How to'!$B$34))</f>
        <v>70</v>
      </c>
      <c r="R2890">
        <f t="shared" si="739"/>
        <v>55</v>
      </c>
      <c r="S2890" t="str">
        <f t="shared" si="740"/>
        <v/>
      </c>
      <c r="T2890">
        <f t="shared" si="741"/>
        <v>55</v>
      </c>
      <c r="U2890" t="str">
        <f t="shared" si="742"/>
        <v/>
      </c>
      <c r="W2890" t="str">
        <f t="shared" si="743"/>
        <v/>
      </c>
      <c r="X2890" t="str">
        <f t="shared" si="744"/>
        <v/>
      </c>
      <c r="AE2890" t="s">
        <v>52</v>
      </c>
    </row>
    <row r="2891" spans="1:31" x14ac:dyDescent="0.25">
      <c r="A2891">
        <v>46.081957129999999</v>
      </c>
      <c r="B2891">
        <v>-122.9147674</v>
      </c>
      <c r="C2891">
        <v>72.123614070000002</v>
      </c>
      <c r="D2891">
        <f t="shared" ref="D2891:D2954" si="745">ABS($A2887-$A2895)*111.3195*1000</f>
        <v>194.87591670012878</v>
      </c>
      <c r="E2891">
        <f t="shared" ref="E2891:E2954" si="746">ABS($B2887-$B2895)*111.3195*1000*COS(RADIANS($A2891))</f>
        <v>21.511931884205669</v>
      </c>
      <c r="F2891">
        <f t="shared" si="733"/>
        <v>196.0596494006511</v>
      </c>
      <c r="G2891">
        <f t="shared" ref="G2891:G2954" si="747">ABS($A2887-$A2891)*111.3195*1000</f>
        <v>96.249066090171098</v>
      </c>
      <c r="H2891">
        <f t="shared" ref="H2891:H2954" si="748">ABS($B2887-$B2891)*111.3195*1000*COS(RADIANS($A2889))</f>
        <v>24.19918784574411</v>
      </c>
      <c r="I2891">
        <f t="shared" si="734"/>
        <v>99.244563657782962</v>
      </c>
      <c r="J2891">
        <f t="shared" si="735"/>
        <v>9609.8465307765564</v>
      </c>
      <c r="K2891">
        <f t="shared" si="736"/>
        <v>9849.4834156237339</v>
      </c>
      <c r="L2891">
        <f t="shared" si="737"/>
        <v>15.480209457471094</v>
      </c>
      <c r="M2891" s="1">
        <f t="shared" si="738"/>
        <v>318.13146465115022</v>
      </c>
      <c r="N2891" s="1">
        <f>IF(M2891&lt;'How to'!$B$35,0,M2891)</f>
        <v>318.13146465115022</v>
      </c>
      <c r="O2891" s="1">
        <f>(((ABS('How to'!$B$33))*(N2891))/(11.82))^(1/2)</f>
        <v>47.83040266644386</v>
      </c>
      <c r="P2891" s="1">
        <f>(((ABS('How to'!$B$33)+'How to'!$B$32)*(N2891))/(11.82))^(1/2)</f>
        <v>72.445577687519105</v>
      </c>
      <c r="Q2891">
        <f>IF(P2891=0,'How to'!$B$34,MIN(ROUNDDOWN(2*P2891,-1)/2,'How to'!$B$34))</f>
        <v>70</v>
      </c>
      <c r="R2891">
        <f t="shared" si="739"/>
        <v>55</v>
      </c>
      <c r="S2891" t="str">
        <f t="shared" si="740"/>
        <v/>
      </c>
      <c r="T2891">
        <f t="shared" si="741"/>
        <v>55</v>
      </c>
      <c r="U2891" t="str">
        <f t="shared" si="742"/>
        <v/>
      </c>
      <c r="W2891" t="str">
        <f t="shared" si="743"/>
        <v/>
      </c>
      <c r="X2891" t="str">
        <f t="shared" si="744"/>
        <v/>
      </c>
      <c r="AE2891" t="s">
        <v>52</v>
      </c>
    </row>
    <row r="2892" spans="1:31" x14ac:dyDescent="0.25">
      <c r="A2892">
        <v>46.082181519999999</v>
      </c>
      <c r="B2892">
        <v>-122.9147581</v>
      </c>
      <c r="C2892">
        <v>72.148614069999994</v>
      </c>
      <c r="D2892">
        <f t="shared" si="745"/>
        <v>193.78721199021984</v>
      </c>
      <c r="E2892">
        <f t="shared" si="746"/>
        <v>0.77214086145914262</v>
      </c>
      <c r="F2892">
        <f t="shared" si="733"/>
        <v>193.78875027320947</v>
      </c>
      <c r="G2892">
        <f t="shared" si="747"/>
        <v>98.358570614907336</v>
      </c>
      <c r="H2892">
        <f t="shared" si="748"/>
        <v>13.443081574049826</v>
      </c>
      <c r="I2892">
        <f t="shared" si="734"/>
        <v>99.272981498564207</v>
      </c>
      <c r="J2892">
        <f t="shared" si="735"/>
        <v>9388.5199331130862</v>
      </c>
      <c r="K2892">
        <f t="shared" si="736"/>
        <v>9855.1248556142709</v>
      </c>
      <c r="L2892">
        <f t="shared" si="737"/>
        <v>21.601039847682905</v>
      </c>
      <c r="M2892" s="1">
        <f t="shared" si="738"/>
        <v>228.11690837817252</v>
      </c>
      <c r="N2892" s="1">
        <f>IF(M2892&lt;'How to'!$B$35,0,M2892)</f>
        <v>228.11690837817252</v>
      </c>
      <c r="O2892" s="1">
        <f>(((ABS('How to'!$B$33))*(N2892))/(11.82))^(1/2)</f>
        <v>40.502279199037766</v>
      </c>
      <c r="P2892" s="1">
        <f>(((ABS('How to'!$B$33)+'How to'!$B$32)*(N2892))/(11.82))^(1/2)</f>
        <v>61.346149115613024</v>
      </c>
      <c r="Q2892">
        <f>IF(P2892=0,'How to'!$B$34,MIN(ROUNDDOWN(2*P2892,-1)/2,'How to'!$B$34))</f>
        <v>60</v>
      </c>
      <c r="R2892">
        <f t="shared" si="739"/>
        <v>55</v>
      </c>
      <c r="S2892" t="str">
        <f t="shared" si="740"/>
        <v/>
      </c>
      <c r="T2892">
        <f t="shared" si="741"/>
        <v>55</v>
      </c>
      <c r="U2892" t="str">
        <f t="shared" si="742"/>
        <v/>
      </c>
      <c r="W2892" t="str">
        <f t="shared" si="743"/>
        <v/>
      </c>
      <c r="X2892" t="str">
        <f t="shared" si="744"/>
        <v/>
      </c>
      <c r="AE2892" t="s">
        <v>52</v>
      </c>
    </row>
    <row r="2893" spans="1:31" x14ac:dyDescent="0.25">
      <c r="A2893">
        <v>46.082405770000001</v>
      </c>
      <c r="B2893">
        <v>-122.9147385</v>
      </c>
      <c r="C2893">
        <v>72.173614069999999</v>
      </c>
      <c r="D2893">
        <f t="shared" si="745"/>
        <v>190.54781453953962</v>
      </c>
      <c r="E2893">
        <f t="shared" si="746"/>
        <v>22.044531984918493</v>
      </c>
      <c r="F2893">
        <f t="shared" si="733"/>
        <v>191.81874521596913</v>
      </c>
      <c r="G2893">
        <f t="shared" si="747"/>
        <v>99.391615574956802</v>
      </c>
      <c r="H2893">
        <f t="shared" si="748"/>
        <v>4.7023569694176759</v>
      </c>
      <c r="I2893">
        <f t="shared" si="734"/>
        <v>99.502790954162819</v>
      </c>
      <c r="J2893">
        <f t="shared" si="735"/>
        <v>9198.6077540572205</v>
      </c>
      <c r="K2893">
        <f t="shared" si="736"/>
        <v>9900.8054076678254</v>
      </c>
      <c r="L2893">
        <f t="shared" si="737"/>
        <v>26.499012313869454</v>
      </c>
      <c r="M2893" s="1">
        <f t="shared" si="738"/>
        <v>186.81461200132716</v>
      </c>
      <c r="N2893" s="1">
        <f>IF(M2893&lt;'How to'!$B$35,0,M2893)</f>
        <v>186.81461200132716</v>
      </c>
      <c r="O2893" s="1">
        <f>(((ABS('How to'!$B$33))*(N2893))/(11.82))^(1/2)</f>
        <v>36.652714643028602</v>
      </c>
      <c r="P2893" s="1">
        <f>(((ABS('How to'!$B$33)+'How to'!$B$32)*(N2893))/(11.82))^(1/2)</f>
        <v>55.515465856466278</v>
      </c>
      <c r="Q2893">
        <f>IF(P2893=0,'How to'!$B$34,MIN(ROUNDDOWN(2*P2893,-1)/2,'How to'!$B$34))</f>
        <v>55</v>
      </c>
      <c r="R2893">
        <f t="shared" si="739"/>
        <v>55</v>
      </c>
      <c r="S2893" t="str">
        <f t="shared" si="740"/>
        <v/>
      </c>
      <c r="T2893">
        <f t="shared" si="741"/>
        <v>55</v>
      </c>
      <c r="U2893" t="str">
        <f t="shared" si="742"/>
        <v/>
      </c>
      <c r="W2893" t="str">
        <f t="shared" si="743"/>
        <v/>
      </c>
      <c r="X2893" t="str">
        <f t="shared" si="744"/>
        <v/>
      </c>
      <c r="AE2893" t="s">
        <v>52</v>
      </c>
    </row>
    <row r="2894" spans="1:31" x14ac:dyDescent="0.25">
      <c r="A2894">
        <v>46.082629580000003</v>
      </c>
      <c r="B2894">
        <v>-122.9147581</v>
      </c>
      <c r="C2894">
        <v>72.198614070000005</v>
      </c>
      <c r="D2894">
        <f t="shared" si="745"/>
        <v>186.20412765003391</v>
      </c>
      <c r="E2894">
        <f t="shared" si="746"/>
        <v>41.556283656981833</v>
      </c>
      <c r="F2894">
        <f t="shared" si="733"/>
        <v>190.78496236676949</v>
      </c>
      <c r="G2894">
        <f t="shared" si="747"/>
        <v>99.758969925294892</v>
      </c>
      <c r="H2894">
        <f t="shared" si="748"/>
        <v>1.4361820021823319</v>
      </c>
      <c r="I2894">
        <f t="shared" si="734"/>
        <v>99.769307401120528</v>
      </c>
      <c r="J2894">
        <f t="shared" si="735"/>
        <v>9099.7254663224121</v>
      </c>
      <c r="K2894">
        <f t="shared" si="736"/>
        <v>9953.9146992992828</v>
      </c>
      <c r="L2894">
        <f t="shared" si="737"/>
        <v>29.226515922649259</v>
      </c>
      <c r="M2894" s="1">
        <f t="shared" si="738"/>
        <v>170.28910879495967</v>
      </c>
      <c r="N2894" s="1">
        <f>IF(M2894&lt;'How to'!$B$35,0,M2894)</f>
        <v>0</v>
      </c>
      <c r="O2894" s="1">
        <f>(((ABS('How to'!$B$33))*(N2894))/(11.82))^(1/2)</f>
        <v>0</v>
      </c>
      <c r="P2894" s="1">
        <f>(((ABS('How to'!$B$33)+'How to'!$B$32)*(N2894))/(11.82))^(1/2)</f>
        <v>0</v>
      </c>
      <c r="Q2894">
        <f>IF(P2894=0,'How to'!$B$34,MIN(ROUNDDOWN(2*P2894,-1)/2,'How to'!$B$34))</f>
        <v>145</v>
      </c>
      <c r="R2894">
        <f t="shared" si="739"/>
        <v>55</v>
      </c>
      <c r="S2894" t="str">
        <f t="shared" si="740"/>
        <v/>
      </c>
      <c r="T2894">
        <f t="shared" si="741"/>
        <v>55</v>
      </c>
      <c r="U2894" t="str">
        <f t="shared" si="742"/>
        <v/>
      </c>
      <c r="W2894" t="str">
        <f t="shared" si="743"/>
        <v/>
      </c>
      <c r="X2894" t="str">
        <f t="shared" si="744"/>
        <v/>
      </c>
      <c r="AE2894" t="s">
        <v>52</v>
      </c>
    </row>
    <row r="2895" spans="1:31" x14ac:dyDescent="0.25">
      <c r="A2895">
        <v>46.082843109999999</v>
      </c>
      <c r="B2895">
        <v>-122.91473259999999</v>
      </c>
      <c r="C2895">
        <v>72.223614069999996</v>
      </c>
      <c r="D2895">
        <f t="shared" si="745"/>
        <v>181.19475015002581</v>
      </c>
      <c r="E2895">
        <f t="shared" si="746"/>
        <v>58.867313335422367</v>
      </c>
      <c r="F2895">
        <f t="shared" si="733"/>
        <v>190.51744818063534</v>
      </c>
      <c r="G2895">
        <f t="shared" si="747"/>
        <v>98.626850609957685</v>
      </c>
      <c r="H2895">
        <f t="shared" si="748"/>
        <v>2.687039275859787</v>
      </c>
      <c r="I2895">
        <f t="shared" si="734"/>
        <v>98.663447341499904</v>
      </c>
      <c r="J2895">
        <f t="shared" si="735"/>
        <v>9074.2245153152689</v>
      </c>
      <c r="K2895">
        <f t="shared" si="736"/>
        <v>9734.4758413089239</v>
      </c>
      <c r="L2895">
        <f t="shared" si="737"/>
        <v>25.695356117276425</v>
      </c>
      <c r="M2895" s="1">
        <f t="shared" si="738"/>
        <v>189.4209170886698</v>
      </c>
      <c r="N2895" s="1">
        <f>IF(M2895&lt;'How to'!$B$35,0,M2895)</f>
        <v>189.4209170886698</v>
      </c>
      <c r="O2895" s="1">
        <f>(((ABS('How to'!$B$33))*(N2895))/(11.82))^(1/2)</f>
        <v>36.907505407103514</v>
      </c>
      <c r="P2895" s="1">
        <f>(((ABS('How to'!$B$33)+'How to'!$B$32)*(N2895))/(11.82))^(1/2)</f>
        <v>55.901380736204501</v>
      </c>
      <c r="Q2895">
        <f>IF(P2895=0,'How to'!$B$34,MIN(ROUNDDOWN(2*P2895,-1)/2,'How to'!$B$34))</f>
        <v>55</v>
      </c>
      <c r="R2895">
        <f t="shared" si="739"/>
        <v>55</v>
      </c>
      <c r="S2895" t="str">
        <f t="shared" si="740"/>
        <v/>
      </c>
      <c r="T2895">
        <f t="shared" si="741"/>
        <v>55</v>
      </c>
      <c r="U2895">
        <f t="shared" si="742"/>
        <v>55</v>
      </c>
      <c r="W2895" t="str">
        <f t="shared" si="743"/>
        <v/>
      </c>
      <c r="X2895" t="str">
        <f t="shared" si="744"/>
        <v>72.22361407 55</v>
      </c>
      <c r="AE2895" t="s">
        <v>52</v>
      </c>
    </row>
    <row r="2896" spans="1:31" x14ac:dyDescent="0.25">
      <c r="A2896">
        <v>46.083038770000002</v>
      </c>
      <c r="B2896">
        <v>-122.914574</v>
      </c>
      <c r="C2896">
        <v>72.248614070000002</v>
      </c>
      <c r="D2896">
        <f t="shared" si="745"/>
        <v>175.93379057976699</v>
      </c>
      <c r="E2896">
        <f t="shared" si="746"/>
        <v>73.529831682492457</v>
      </c>
      <c r="F2896">
        <f t="shared" si="733"/>
        <v>190.68123875992882</v>
      </c>
      <c r="G2896">
        <f t="shared" si="747"/>
        <v>95.428641375312495</v>
      </c>
      <c r="H2896">
        <f t="shared" si="748"/>
        <v>14.214997809868455</v>
      </c>
      <c r="I2896">
        <f t="shared" si="734"/>
        <v>96.481561748722584</v>
      </c>
      <c r="J2896">
        <f t="shared" si="735"/>
        <v>9089.8337037552446</v>
      </c>
      <c r="K2896">
        <f t="shared" si="736"/>
        <v>9308.6917574725685</v>
      </c>
      <c r="L2896">
        <f t="shared" si="737"/>
        <v>14.79385188912353</v>
      </c>
      <c r="M2896" s="1">
        <f t="shared" si="738"/>
        <v>314.61352415986863</v>
      </c>
      <c r="N2896" s="1">
        <f>IF(M2896&lt;'How to'!$B$35,0,M2896)</f>
        <v>314.61352415986863</v>
      </c>
      <c r="O2896" s="1">
        <f>(((ABS('How to'!$B$33))*(N2896))/(11.82))^(1/2)</f>
        <v>47.565209983886731</v>
      </c>
      <c r="P2896" s="1">
        <f>(((ABS('How to'!$B$33)+'How to'!$B$32)*(N2896))/(11.82))^(1/2)</f>
        <v>72.043907703255471</v>
      </c>
      <c r="Q2896">
        <f>IF(P2896=0,'How to'!$B$34,MIN(ROUNDDOWN(2*P2896,-1)/2,'How to'!$B$34))</f>
        <v>70</v>
      </c>
      <c r="R2896">
        <f t="shared" si="739"/>
        <v>145</v>
      </c>
      <c r="S2896">
        <f t="shared" si="740"/>
        <v>145</v>
      </c>
      <c r="T2896">
        <f t="shared" si="741"/>
        <v>70</v>
      </c>
      <c r="U2896">
        <f t="shared" si="742"/>
        <v>70</v>
      </c>
      <c r="W2896" t="str">
        <f t="shared" si="743"/>
        <v>72.24861407 145</v>
      </c>
      <c r="X2896" t="str">
        <f t="shared" si="744"/>
        <v>72.24861407 70</v>
      </c>
      <c r="AE2896" t="s">
        <v>52</v>
      </c>
    </row>
    <row r="2897" spans="1:31" x14ac:dyDescent="0.25">
      <c r="A2897">
        <v>46.083224639999997</v>
      </c>
      <c r="B2897">
        <v>-122.9143921</v>
      </c>
      <c r="C2897">
        <v>72.273614069999994</v>
      </c>
      <c r="D2897">
        <f t="shared" si="745"/>
        <v>170.54926636456705</v>
      </c>
      <c r="E2897">
        <f t="shared" si="746"/>
        <v>87.574560666217906</v>
      </c>
      <c r="F2897">
        <f t="shared" ref="F2897:F2960" si="749">SQRT((D2897^2)+(E2897^2))</f>
        <v>191.71947197239282</v>
      </c>
      <c r="G2897">
        <f t="shared" si="747"/>
        <v>91.156198964582813</v>
      </c>
      <c r="H2897">
        <f t="shared" si="748"/>
        <v>26.746638692668206</v>
      </c>
      <c r="I2897">
        <f t="shared" ref="I2897:I2960" si="750">SQRT((G2897^2)+(H2897^2))</f>
        <v>94.999133106711795</v>
      </c>
      <c r="J2897">
        <f t="shared" ref="J2897:J2960" si="751">(F2897/2)^2</f>
        <v>9189.0889833432793</v>
      </c>
      <c r="K2897">
        <f t="shared" ref="K2897:K2960" si="752">I2897^2</f>
        <v>9024.8352910267458</v>
      </c>
      <c r="L2897">
        <f t="shared" ref="L2897:L2960" si="753">IFERROR(SQRT(K2897-J2897),0)</f>
        <v>0</v>
      </c>
      <c r="M2897" s="1">
        <f t="shared" ref="M2897:M2960" si="754">IFERROR(L2897/2+((F2897^2)/(8*L2897)),0)</f>
        <v>0</v>
      </c>
      <c r="N2897" s="1">
        <f>IF(M2897&lt;'How to'!$B$35,0,M2897)</f>
        <v>0</v>
      </c>
      <c r="O2897" s="1">
        <f>(((ABS('How to'!$B$33))*(N2897))/(11.82))^(1/2)</f>
        <v>0</v>
      </c>
      <c r="P2897" s="1">
        <f>(((ABS('How to'!$B$33)+'How to'!$B$32)*(N2897))/(11.82))^(1/2)</f>
        <v>0</v>
      </c>
      <c r="Q2897">
        <f>IF(P2897=0,'How to'!$B$34,MIN(ROUNDDOWN(2*P2897,-1)/2,'How to'!$B$34))</f>
        <v>145</v>
      </c>
      <c r="R2897">
        <f t="shared" ref="R2897:R2960" si="755">IF(Q2897=R2896,R2896,IF(Q2897&lt;R2896,Q2897,IF(MIN(Q2898:Q2937)&lt;Q2897,IF(MIN(Q2898:Q2937)&lt;R2896,R2896,MIN(Q2898:Q2937)),MIN(Q2898:Q2937))))</f>
        <v>145</v>
      </c>
      <c r="S2897" t="str">
        <f t="shared" ref="S2897:S2960" si="756">IF(R2896=R2897,"",R2897)</f>
        <v/>
      </c>
      <c r="T2897">
        <f t="shared" ref="T2897:T2960" si="757">IF(Q2897=T2898,T2898,IF(Q2897&lt;T2898,Q2897,IF(MIN(Q2857:Q2896)&lt;Q2897,IF(MIN(Q2857:Q2896)&lt;T2898,T2898,MIN(Q2857:Q2896)),MIN(Q2857:Q2896))))</f>
        <v>145</v>
      </c>
      <c r="U2897" t="str">
        <f t="shared" ref="U2897:U2960" si="758">IF(T2898=T2897,"",T2897)</f>
        <v/>
      </c>
      <c r="W2897" t="str">
        <f t="shared" ref="W2897:W2960" si="759">IF(S2897="","",CONCATENATE(C2897," ",S2897))</f>
        <v/>
      </c>
      <c r="X2897" t="str">
        <f t="shared" ref="X2897:X2960" si="760">IF(U2897="","",CONCATENATE(C2897," ",U2897))</f>
        <v/>
      </c>
      <c r="AE2897" t="s">
        <v>52</v>
      </c>
    </row>
    <row r="2898" spans="1:31" x14ac:dyDescent="0.25">
      <c r="A2898">
        <v>46.08340613</v>
      </c>
      <c r="B2898">
        <v>-122.9142013</v>
      </c>
      <c r="C2898">
        <v>72.298614069999999</v>
      </c>
      <c r="D2898">
        <f t="shared" si="745"/>
        <v>165.12466713000615</v>
      </c>
      <c r="E2898">
        <f t="shared" si="746"/>
        <v>104.75402539196598</v>
      </c>
      <c r="F2898">
        <f t="shared" si="749"/>
        <v>195.54938386662329</v>
      </c>
      <c r="G2898">
        <f t="shared" si="747"/>
        <v>86.445157724739019</v>
      </c>
      <c r="H2898">
        <f t="shared" si="748"/>
        <v>42.992135126452652</v>
      </c>
      <c r="I2898">
        <f t="shared" si="750"/>
        <v>96.545786944776466</v>
      </c>
      <c r="J2898">
        <f t="shared" si="751"/>
        <v>9559.8903826539972</v>
      </c>
      <c r="K2898">
        <f t="shared" si="752"/>
        <v>9321.08897678617</v>
      </c>
      <c r="L2898">
        <f t="shared" si="753"/>
        <v>0</v>
      </c>
      <c r="M2898" s="1">
        <f t="shared" si="754"/>
        <v>0</v>
      </c>
      <c r="N2898" s="1">
        <f>IF(M2898&lt;'How to'!$B$35,0,M2898)</f>
        <v>0</v>
      </c>
      <c r="O2898" s="1">
        <f>(((ABS('How to'!$B$33))*(N2898))/(11.82))^(1/2)</f>
        <v>0</v>
      </c>
      <c r="P2898" s="1">
        <f>(((ABS('How to'!$B$33)+'How to'!$B$32)*(N2898))/(11.82))^(1/2)</f>
        <v>0</v>
      </c>
      <c r="Q2898">
        <f>IF(P2898=0,'How to'!$B$34,MIN(ROUNDDOWN(2*P2898,-1)/2,'How to'!$B$34))</f>
        <v>145</v>
      </c>
      <c r="R2898">
        <f t="shared" si="755"/>
        <v>145</v>
      </c>
      <c r="S2898" t="str">
        <f t="shared" si="756"/>
        <v/>
      </c>
      <c r="T2898">
        <f t="shared" si="757"/>
        <v>145</v>
      </c>
      <c r="U2898" t="str">
        <f t="shared" si="758"/>
        <v/>
      </c>
      <c r="W2898" t="str">
        <f t="shared" si="759"/>
        <v/>
      </c>
      <c r="X2898" t="str">
        <f t="shared" si="760"/>
        <v/>
      </c>
      <c r="AE2898" t="s">
        <v>52</v>
      </c>
    </row>
    <row r="2899" spans="1:31" x14ac:dyDescent="0.25">
      <c r="A2899">
        <v>46.083584829999999</v>
      </c>
      <c r="B2899">
        <v>-122.914005</v>
      </c>
      <c r="C2899">
        <v>72.323614070000005</v>
      </c>
      <c r="D2899">
        <f t="shared" si="745"/>
        <v>160.76428231490979</v>
      </c>
      <c r="E2899">
        <f t="shared" si="746"/>
        <v>118.54377108850528</v>
      </c>
      <c r="F2899">
        <f t="shared" si="749"/>
        <v>199.74428685725147</v>
      </c>
      <c r="G2899">
        <f t="shared" si="747"/>
        <v>82.567899540068112</v>
      </c>
      <c r="H2899">
        <f t="shared" si="748"/>
        <v>56.179906841961838</v>
      </c>
      <c r="I2899">
        <f t="shared" si="750"/>
        <v>99.868112865069648</v>
      </c>
      <c r="J2899">
        <f t="shared" si="751"/>
        <v>9974.4450330279906</v>
      </c>
      <c r="K2899">
        <f t="shared" si="752"/>
        <v>9973.6399672302905</v>
      </c>
      <c r="L2899">
        <f t="shared" si="753"/>
        <v>0</v>
      </c>
      <c r="M2899" s="1">
        <f t="shared" si="754"/>
        <v>0</v>
      </c>
      <c r="N2899" s="1">
        <f>IF(M2899&lt;'How to'!$B$35,0,M2899)</f>
        <v>0</v>
      </c>
      <c r="O2899" s="1">
        <f>(((ABS('How to'!$B$33))*(N2899))/(11.82))^(1/2)</f>
        <v>0</v>
      </c>
      <c r="P2899" s="1">
        <f>(((ABS('How to'!$B$33)+'How to'!$B$32)*(N2899))/(11.82))^(1/2)</f>
        <v>0</v>
      </c>
      <c r="Q2899">
        <f>IF(P2899=0,'How to'!$B$34,MIN(ROUNDDOWN(2*P2899,-1)/2,'How to'!$B$34))</f>
        <v>145</v>
      </c>
      <c r="R2899">
        <f t="shared" si="755"/>
        <v>145</v>
      </c>
      <c r="S2899" t="str">
        <f t="shared" si="756"/>
        <v/>
      </c>
      <c r="T2899">
        <f t="shared" si="757"/>
        <v>145</v>
      </c>
      <c r="U2899" t="str">
        <f t="shared" si="758"/>
        <v/>
      </c>
      <c r="W2899" t="str">
        <f t="shared" si="759"/>
        <v/>
      </c>
      <c r="X2899" t="str">
        <f t="shared" si="760"/>
        <v/>
      </c>
      <c r="AE2899" t="s">
        <v>52</v>
      </c>
    </row>
    <row r="2900" spans="1:31" x14ac:dyDescent="0.25">
      <c r="A2900">
        <v>46.083761959999997</v>
      </c>
      <c r="B2900">
        <v>-122.91380580000001</v>
      </c>
      <c r="C2900">
        <v>72.348614069999996</v>
      </c>
      <c r="D2900">
        <f t="shared" si="745"/>
        <v>158.35532833491717</v>
      </c>
      <c r="E2900">
        <f t="shared" si="746"/>
        <v>122.11057906760158</v>
      </c>
      <c r="F2900">
        <f t="shared" si="749"/>
        <v>199.96850635108621</v>
      </c>
      <c r="G2900">
        <f t="shared" si="747"/>
        <v>80.505149204454511</v>
      </c>
      <c r="H2900">
        <f t="shared" si="748"/>
        <v>59.314544339612027</v>
      </c>
      <c r="I2900">
        <f t="shared" si="750"/>
        <v>99.996471030968308</v>
      </c>
      <c r="J2900">
        <f t="shared" si="751"/>
        <v>9996.8508830711016</v>
      </c>
      <c r="K2900">
        <f t="shared" si="752"/>
        <v>9999.2942186472847</v>
      </c>
      <c r="L2900">
        <f t="shared" si="753"/>
        <v>1.5631172624544254</v>
      </c>
      <c r="M2900" s="1">
        <f t="shared" si="754"/>
        <v>3198.5105848509002</v>
      </c>
      <c r="N2900" s="1">
        <f>IF(M2900&lt;'How to'!$B$35,0,M2900)</f>
        <v>3198.5105848509002</v>
      </c>
      <c r="O2900" s="1">
        <f>(((ABS('How to'!$B$33))*(N2900))/(11.82))^(1/2)</f>
        <v>151.66124635979011</v>
      </c>
      <c r="P2900" s="1">
        <f>(((ABS('How to'!$B$33)+'How to'!$B$32)*(N2900))/(11.82))^(1/2)</f>
        <v>229.7113549715603</v>
      </c>
      <c r="Q2900">
        <f>IF(P2900=0,'How to'!$B$34,MIN(ROUNDDOWN(2*P2900,-1)/2,'How to'!$B$34))</f>
        <v>145</v>
      </c>
      <c r="R2900">
        <f t="shared" si="755"/>
        <v>145</v>
      </c>
      <c r="S2900" t="str">
        <f t="shared" si="756"/>
        <v/>
      </c>
      <c r="T2900">
        <f t="shared" si="757"/>
        <v>145</v>
      </c>
      <c r="U2900" t="str">
        <f t="shared" si="758"/>
        <v/>
      </c>
      <c r="W2900" t="str">
        <f t="shared" si="759"/>
        <v/>
      </c>
      <c r="X2900" t="str">
        <f t="shared" si="760"/>
        <v/>
      </c>
      <c r="AE2900" t="s">
        <v>52</v>
      </c>
    </row>
    <row r="2901" spans="1:31" x14ac:dyDescent="0.25">
      <c r="A2901">
        <v>46.083937839999997</v>
      </c>
      <c r="B2901">
        <v>-122.9136043</v>
      </c>
      <c r="C2901">
        <v>72.373614070000002</v>
      </c>
      <c r="D2901">
        <f t="shared" si="745"/>
        <v>156.99166446019618</v>
      </c>
      <c r="E2901">
        <f t="shared" si="746"/>
        <v>123.93238419301817</v>
      </c>
      <c r="F2901">
        <f t="shared" si="749"/>
        <v>200.01404591115266</v>
      </c>
      <c r="G2901">
        <f t="shared" si="747"/>
        <v>79.393067399984233</v>
      </c>
      <c r="H2901">
        <f t="shared" si="748"/>
        <v>60.827709804742163</v>
      </c>
      <c r="I2901">
        <f t="shared" si="750"/>
        <v>100.0163458204126</v>
      </c>
      <c r="J2901">
        <f t="shared" si="751"/>
        <v>10001.404640437171</v>
      </c>
      <c r="K2901">
        <f t="shared" si="752"/>
        <v>10003.269431268363</v>
      </c>
      <c r="L2901">
        <f t="shared" si="753"/>
        <v>1.3655734440857785</v>
      </c>
      <c r="M2901" s="1">
        <f t="shared" si="754"/>
        <v>3662.6625519820841</v>
      </c>
      <c r="N2901" s="1">
        <f>IF(M2901&lt;'How to'!$B$35,0,M2901)</f>
        <v>3662.6625519820841</v>
      </c>
      <c r="O2901" s="1">
        <f>(((ABS('How to'!$B$33))*(N2901))/(11.82))^(1/2)</f>
        <v>162.29277217957801</v>
      </c>
      <c r="P2901" s="1">
        <f>(((ABS('How to'!$B$33)+'How to'!$B$32)*(N2901))/(11.82))^(1/2)</f>
        <v>245.81423069028514</v>
      </c>
      <c r="Q2901">
        <f>IF(P2901=0,'How to'!$B$34,MIN(ROUNDDOWN(2*P2901,-1)/2,'How to'!$B$34))</f>
        <v>145</v>
      </c>
      <c r="R2901">
        <f t="shared" si="755"/>
        <v>145</v>
      </c>
      <c r="S2901" t="str">
        <f t="shared" si="756"/>
        <v/>
      </c>
      <c r="T2901">
        <f t="shared" si="757"/>
        <v>145</v>
      </c>
      <c r="U2901" t="str">
        <f t="shared" si="758"/>
        <v/>
      </c>
      <c r="W2901" t="str">
        <f t="shared" si="759"/>
        <v/>
      </c>
      <c r="X2901" t="str">
        <f t="shared" si="760"/>
        <v/>
      </c>
      <c r="AE2901" t="s">
        <v>52</v>
      </c>
    </row>
    <row r="2902" spans="1:31" x14ac:dyDescent="0.25">
      <c r="A2902">
        <v>46.084112920000003</v>
      </c>
      <c r="B2902">
        <v>-122.9134014</v>
      </c>
      <c r="C2902">
        <v>72.398614069999994</v>
      </c>
      <c r="D2902">
        <f t="shared" si="745"/>
        <v>156.08218414508784</v>
      </c>
      <c r="E2902">
        <f t="shared" si="746"/>
        <v>125.10560390389294</v>
      </c>
      <c r="F2902">
        <f t="shared" si="749"/>
        <v>200.03264817438892</v>
      </c>
      <c r="G2902">
        <f t="shared" si="747"/>
        <v>78.67950940526714</v>
      </c>
      <c r="H2902">
        <f t="shared" si="748"/>
        <v>61.76177818314914</v>
      </c>
      <c r="I2902">
        <f t="shared" si="750"/>
        <v>100.02490912066872</v>
      </c>
      <c r="J2902">
        <f t="shared" si="751"/>
        <v>10003.265083914715</v>
      </c>
      <c r="K2902">
        <f t="shared" si="752"/>
        <v>10004.982444598038</v>
      </c>
      <c r="L2902">
        <f t="shared" si="753"/>
        <v>1.3104810885022771</v>
      </c>
      <c r="M2902" s="1">
        <f t="shared" si="754"/>
        <v>3817.2937146435797</v>
      </c>
      <c r="N2902" s="1">
        <f>IF(M2902&lt;'How to'!$B$35,0,M2902)</f>
        <v>3817.2937146435797</v>
      </c>
      <c r="O2902" s="1">
        <f>(((ABS('How to'!$B$33))*(N2902))/(11.82))^(1/2)</f>
        <v>165.68321498564171</v>
      </c>
      <c r="P2902" s="1">
        <f>(((ABS('How to'!$B$33)+'How to'!$B$32)*(N2902))/(11.82))^(1/2)</f>
        <v>250.94951231052741</v>
      </c>
      <c r="Q2902">
        <f>IF(P2902=0,'How to'!$B$34,MIN(ROUNDDOWN(2*P2902,-1)/2,'How to'!$B$34))</f>
        <v>145</v>
      </c>
      <c r="R2902">
        <f t="shared" si="755"/>
        <v>145</v>
      </c>
      <c r="S2902" t="str">
        <f t="shared" si="756"/>
        <v/>
      </c>
      <c r="T2902">
        <f t="shared" si="757"/>
        <v>145</v>
      </c>
      <c r="U2902" t="str">
        <f t="shared" si="758"/>
        <v/>
      </c>
      <c r="W2902" t="str">
        <f t="shared" si="759"/>
        <v/>
      </c>
      <c r="X2902" t="str">
        <f t="shared" si="760"/>
        <v/>
      </c>
      <c r="AE2902" t="s">
        <v>52</v>
      </c>
    </row>
    <row r="2903" spans="1:31" x14ac:dyDescent="0.25">
      <c r="A2903">
        <v>46.084287279999998</v>
      </c>
      <c r="B2903">
        <v>-122.91319729999999</v>
      </c>
      <c r="C2903">
        <v>72.423614069999999</v>
      </c>
      <c r="D2903">
        <f t="shared" si="745"/>
        <v>155.45434216534417</v>
      </c>
      <c r="E2903">
        <f t="shared" si="746"/>
        <v>125.88504100403001</v>
      </c>
      <c r="F2903">
        <f t="shared" si="749"/>
        <v>200.03273743726606</v>
      </c>
      <c r="G2903">
        <f t="shared" si="747"/>
        <v>78.19638277484168</v>
      </c>
      <c r="H2903">
        <f t="shared" si="748"/>
        <v>62.363831981529223</v>
      </c>
      <c r="I2903">
        <f t="shared" si="750"/>
        <v>100.0196071702442</v>
      </c>
      <c r="J2903">
        <f t="shared" si="751"/>
        <v>10003.274011661557</v>
      </c>
      <c r="K2903">
        <f t="shared" si="752"/>
        <v>10003.921818489966</v>
      </c>
      <c r="L2903">
        <f t="shared" si="753"/>
        <v>0.80486447828727514</v>
      </c>
      <c r="M2903" s="1">
        <f t="shared" si="754"/>
        <v>6214.6622744353053</v>
      </c>
      <c r="N2903" s="1">
        <f>IF(M2903&lt;'How to'!$B$35,0,M2903)</f>
        <v>6214.6622744353053</v>
      </c>
      <c r="O2903" s="1">
        <f>(((ABS('How to'!$B$33))*(N2903))/(11.82))^(1/2)</f>
        <v>211.40219431292942</v>
      </c>
      <c r="P2903" s="1">
        <f>(((ABS('How to'!$B$33)+'How to'!$B$32)*(N2903))/(11.82))^(1/2)</f>
        <v>320.197055379463</v>
      </c>
      <c r="Q2903">
        <f>IF(P2903=0,'How to'!$B$34,MIN(ROUNDDOWN(2*P2903,-1)/2,'How to'!$B$34))</f>
        <v>145</v>
      </c>
      <c r="R2903">
        <f t="shared" si="755"/>
        <v>145</v>
      </c>
      <c r="S2903" t="str">
        <f t="shared" si="756"/>
        <v/>
      </c>
      <c r="T2903">
        <f t="shared" si="757"/>
        <v>145</v>
      </c>
      <c r="U2903" t="str">
        <f t="shared" si="758"/>
        <v/>
      </c>
      <c r="W2903" t="str">
        <f t="shared" si="759"/>
        <v/>
      </c>
      <c r="X2903" t="str">
        <f t="shared" si="760"/>
        <v/>
      </c>
      <c r="AE2903" t="s">
        <v>52</v>
      </c>
    </row>
    <row r="2904" spans="1:31" x14ac:dyDescent="0.25">
      <c r="A2904">
        <v>46.084461300000001</v>
      </c>
      <c r="B2904">
        <v>-122.9129925</v>
      </c>
      <c r="C2904">
        <v>72.448614070000005</v>
      </c>
      <c r="D2904">
        <f t="shared" si="745"/>
        <v>154.97678151037925</v>
      </c>
      <c r="E2904">
        <f t="shared" si="746"/>
        <v>126.47916780630749</v>
      </c>
      <c r="F2904">
        <f t="shared" si="749"/>
        <v>200.03695332685888</v>
      </c>
      <c r="G2904">
        <f t="shared" si="747"/>
        <v>77.850179130462664</v>
      </c>
      <c r="H2904">
        <f t="shared" si="748"/>
        <v>62.796017808826434</v>
      </c>
      <c r="I2904">
        <f t="shared" si="750"/>
        <v>100.01994922659965</v>
      </c>
      <c r="J2904">
        <f t="shared" si="751"/>
        <v>10003.69567407298</v>
      </c>
      <c r="K2904">
        <f t="shared" si="752"/>
        <v>10003.990243291571</v>
      </c>
      <c r="L2904">
        <f t="shared" si="753"/>
        <v>0.54274231324937028</v>
      </c>
      <c r="M2904" s="1">
        <f t="shared" si="754"/>
        <v>9216.1510159381141</v>
      </c>
      <c r="N2904" s="1">
        <f>IF(M2904&lt;'How to'!$B$35,0,M2904)</f>
        <v>9216.1510159381141</v>
      </c>
      <c r="O2904" s="1">
        <f>(((ABS('How to'!$B$33))*(N2904))/(11.82))^(1/2)</f>
        <v>257.43969713535921</v>
      </c>
      <c r="P2904" s="1">
        <f>(((ABS('How to'!$B$33)+'How to'!$B$32)*(N2904))/(11.82))^(1/2)</f>
        <v>389.92704512093735</v>
      </c>
      <c r="Q2904">
        <f>IF(P2904=0,'How to'!$B$34,MIN(ROUNDDOWN(2*P2904,-1)/2,'How to'!$B$34))</f>
        <v>145</v>
      </c>
      <c r="R2904">
        <f t="shared" si="755"/>
        <v>145</v>
      </c>
      <c r="S2904" t="str">
        <f t="shared" si="756"/>
        <v/>
      </c>
      <c r="T2904">
        <f t="shared" si="757"/>
        <v>145</v>
      </c>
      <c r="U2904" t="str">
        <f t="shared" si="758"/>
        <v/>
      </c>
      <c r="W2904" t="str">
        <f t="shared" si="759"/>
        <v/>
      </c>
      <c r="X2904" t="str">
        <f t="shared" si="760"/>
        <v/>
      </c>
      <c r="AE2904" t="s">
        <v>52</v>
      </c>
    </row>
    <row r="2905" spans="1:31" x14ac:dyDescent="0.25">
      <c r="A2905">
        <v>46.084634919999999</v>
      </c>
      <c r="B2905">
        <v>-122.91278699999999</v>
      </c>
      <c r="C2905">
        <v>72.473614069999996</v>
      </c>
      <c r="D2905">
        <f t="shared" si="745"/>
        <v>154.62389869544756</v>
      </c>
      <c r="E2905">
        <f t="shared" si="746"/>
        <v>126.90342834178828</v>
      </c>
      <c r="F2905">
        <f t="shared" si="749"/>
        <v>200.0325727792337</v>
      </c>
      <c r="G2905">
        <f t="shared" si="747"/>
        <v>77.598597060211958</v>
      </c>
      <c r="H2905">
        <f t="shared" si="748"/>
        <v>63.104663894685196</v>
      </c>
      <c r="I2905">
        <f t="shared" si="750"/>
        <v>100.01870260593427</v>
      </c>
      <c r="J2905">
        <f t="shared" si="751"/>
        <v>10003.257543169857</v>
      </c>
      <c r="K2905">
        <f t="shared" si="752"/>
        <v>10003.740870974321</v>
      </c>
      <c r="L2905">
        <f t="shared" si="753"/>
        <v>0.69521781080777278</v>
      </c>
      <c r="M2905" s="1">
        <f t="shared" si="754"/>
        <v>7194.6810880398662</v>
      </c>
      <c r="N2905" s="1">
        <f>IF(M2905&lt;'How to'!$B$35,0,M2905)</f>
        <v>7194.6810880398662</v>
      </c>
      <c r="O2905" s="1">
        <f>(((ABS('How to'!$B$33))*(N2905))/(11.82))^(1/2)</f>
        <v>227.460766681433</v>
      </c>
      <c r="P2905" s="1">
        <f>(((ABS('How to'!$B$33)+'How to'!$B$32)*(N2905))/(11.82))^(1/2)</f>
        <v>344.51992299540416</v>
      </c>
      <c r="Q2905">
        <f>IF(P2905=0,'How to'!$B$34,MIN(ROUNDDOWN(2*P2905,-1)/2,'How to'!$B$34))</f>
        <v>145</v>
      </c>
      <c r="R2905">
        <f t="shared" si="755"/>
        <v>145</v>
      </c>
      <c r="S2905" t="str">
        <f t="shared" si="756"/>
        <v/>
      </c>
      <c r="T2905">
        <f t="shared" si="757"/>
        <v>145</v>
      </c>
      <c r="U2905" t="str">
        <f t="shared" si="758"/>
        <v/>
      </c>
      <c r="W2905" t="str">
        <f t="shared" si="759"/>
        <v/>
      </c>
      <c r="X2905" t="str">
        <f t="shared" si="760"/>
        <v/>
      </c>
      <c r="AE2905" t="s">
        <v>52</v>
      </c>
    </row>
    <row r="2906" spans="1:31" x14ac:dyDescent="0.25">
      <c r="A2906">
        <v>46.084808240000001</v>
      </c>
      <c r="B2906">
        <v>-122.912581</v>
      </c>
      <c r="C2906">
        <v>72.498614070000002</v>
      </c>
      <c r="D2906">
        <f t="shared" si="745"/>
        <v>154.34893952984461</v>
      </c>
      <c r="E2906">
        <f t="shared" si="746"/>
        <v>127.23503440264697</v>
      </c>
      <c r="F2906">
        <f t="shared" si="749"/>
        <v>200.0308704011218</v>
      </c>
      <c r="G2906">
        <f t="shared" si="747"/>
        <v>77.402674739820725</v>
      </c>
      <c r="H2906">
        <f t="shared" si="748"/>
        <v>63.343818611283666</v>
      </c>
      <c r="I2906">
        <f t="shared" si="750"/>
        <v>100.01806543388894</v>
      </c>
      <c r="J2906">
        <f t="shared" si="751"/>
        <v>10003.087278357596</v>
      </c>
      <c r="K2906">
        <f t="shared" si="752"/>
        <v>10003.613413137689</v>
      </c>
      <c r="L2906">
        <f t="shared" si="753"/>
        <v>0.72535148727588861</v>
      </c>
      <c r="M2906" s="1">
        <f t="shared" si="754"/>
        <v>6895.7006283305509</v>
      </c>
      <c r="N2906" s="1">
        <f>IF(M2906&lt;'How to'!$B$35,0,M2906)</f>
        <v>6895.7006283305509</v>
      </c>
      <c r="O2906" s="1">
        <f>(((ABS('How to'!$B$33))*(N2906))/(11.82))^(1/2)</f>
        <v>222.68446666243332</v>
      </c>
      <c r="P2906" s="1">
        <f>(((ABS('How to'!$B$33)+'How to'!$B$32)*(N2906))/(11.82))^(1/2)</f>
        <v>337.28557423822559</v>
      </c>
      <c r="Q2906">
        <f>IF(P2906=0,'How to'!$B$34,MIN(ROUNDDOWN(2*P2906,-1)/2,'How to'!$B$34))</f>
        <v>145</v>
      </c>
      <c r="R2906">
        <f t="shared" si="755"/>
        <v>145</v>
      </c>
      <c r="S2906" t="str">
        <f t="shared" si="756"/>
        <v/>
      </c>
      <c r="T2906">
        <f t="shared" si="757"/>
        <v>145</v>
      </c>
      <c r="U2906" t="str">
        <f t="shared" si="758"/>
        <v/>
      </c>
      <c r="W2906" t="str">
        <f t="shared" si="759"/>
        <v/>
      </c>
      <c r="X2906" t="str">
        <f t="shared" si="760"/>
        <v/>
      </c>
      <c r="AE2906" t="s">
        <v>52</v>
      </c>
    </row>
    <row r="2907" spans="1:31" x14ac:dyDescent="0.25">
      <c r="A2907">
        <v>46.084981300000003</v>
      </c>
      <c r="B2907">
        <v>-122.91237460000001</v>
      </c>
      <c r="C2907">
        <v>72.523614069999994</v>
      </c>
      <c r="D2907">
        <f t="shared" si="745"/>
        <v>154.14522484539057</v>
      </c>
      <c r="E2907">
        <f t="shared" si="746"/>
        <v>127.48942881104986</v>
      </c>
      <c r="F2907">
        <f t="shared" si="749"/>
        <v>200.03575880627886</v>
      </c>
      <c r="G2907">
        <f t="shared" si="747"/>
        <v>77.257959390502478</v>
      </c>
      <c r="H2907">
        <f t="shared" si="748"/>
        <v>63.521203756702683</v>
      </c>
      <c r="I2907">
        <f t="shared" si="750"/>
        <v>100.01867633539783</v>
      </c>
      <c r="J2907">
        <f t="shared" si="751"/>
        <v>10003.576200300942</v>
      </c>
      <c r="K2907">
        <f t="shared" si="752"/>
        <v>10003.735615885069</v>
      </c>
      <c r="L2907">
        <f t="shared" si="753"/>
        <v>0.3992688118632497</v>
      </c>
      <c r="M2907" s="1">
        <f t="shared" si="754"/>
        <v>12527.569545441189</v>
      </c>
      <c r="N2907" s="1">
        <f>IF(M2907&lt;'How to'!$B$35,0,M2907)</f>
        <v>12527.569545441189</v>
      </c>
      <c r="O2907" s="1">
        <f>(((ABS('How to'!$B$33))*(N2907))/(11.82))^(1/2)</f>
        <v>300.14708906296198</v>
      </c>
      <c r="P2907" s="1">
        <f>(((ABS('How to'!$B$33)+'How to'!$B$32)*(N2907))/(11.82))^(1/2)</f>
        <v>454.61313403595057</v>
      </c>
      <c r="Q2907">
        <f>IF(P2907=0,'How to'!$B$34,MIN(ROUNDDOWN(2*P2907,-1)/2,'How to'!$B$34))</f>
        <v>145</v>
      </c>
      <c r="R2907">
        <f t="shared" si="755"/>
        <v>145</v>
      </c>
      <c r="S2907" t="str">
        <f t="shared" si="756"/>
        <v/>
      </c>
      <c r="T2907">
        <f t="shared" si="757"/>
        <v>145</v>
      </c>
      <c r="U2907" t="str">
        <f t="shared" si="758"/>
        <v/>
      </c>
      <c r="W2907" t="str">
        <f t="shared" si="759"/>
        <v/>
      </c>
      <c r="X2907" t="str">
        <f t="shared" si="760"/>
        <v/>
      </c>
      <c r="AE2907" t="s">
        <v>52</v>
      </c>
    </row>
    <row r="2908" spans="1:31" x14ac:dyDescent="0.25">
      <c r="A2908">
        <v>46.08515414</v>
      </c>
      <c r="B2908">
        <v>-122.9121677</v>
      </c>
      <c r="C2908">
        <v>72.548614069999999</v>
      </c>
      <c r="D2908">
        <f t="shared" si="745"/>
        <v>153.97156642525951</v>
      </c>
      <c r="E2908">
        <f t="shared" si="746"/>
        <v>127.69749617422897</v>
      </c>
      <c r="F2908">
        <f t="shared" si="749"/>
        <v>200.03473147584978</v>
      </c>
      <c r="G2908">
        <f t="shared" si="747"/>
        <v>77.126602379916605</v>
      </c>
      <c r="H2908">
        <f t="shared" si="748"/>
        <v>63.683146050194424</v>
      </c>
      <c r="I2908">
        <f t="shared" si="750"/>
        <v>100.02027737174173</v>
      </c>
      <c r="J2908">
        <f t="shared" si="751"/>
        <v>10003.473449153831</v>
      </c>
      <c r="K2908">
        <f t="shared" si="752"/>
        <v>10004.055885520151</v>
      </c>
      <c r="L2908">
        <f t="shared" si="753"/>
        <v>0.76317518717500121</v>
      </c>
      <c r="M2908" s="1">
        <f t="shared" si="754"/>
        <v>6554.2329295004674</v>
      </c>
      <c r="N2908" s="1">
        <f>IF(M2908&lt;'How to'!$B$35,0,M2908)</f>
        <v>6554.2329295004674</v>
      </c>
      <c r="O2908" s="1">
        <f>(((ABS('How to'!$B$33))*(N2908))/(11.82))^(1/2)</f>
        <v>217.10091827231381</v>
      </c>
      <c r="P2908" s="1">
        <f>(((ABS('How to'!$B$33)+'How to'!$B$32)*(N2908))/(11.82))^(1/2)</f>
        <v>328.82853925381778</v>
      </c>
      <c r="Q2908">
        <f>IF(P2908=0,'How to'!$B$34,MIN(ROUNDDOWN(2*P2908,-1)/2,'How to'!$B$34))</f>
        <v>145</v>
      </c>
      <c r="R2908">
        <f t="shared" si="755"/>
        <v>145</v>
      </c>
      <c r="S2908" t="str">
        <f t="shared" si="756"/>
        <v/>
      </c>
      <c r="T2908">
        <f t="shared" si="757"/>
        <v>145</v>
      </c>
      <c r="U2908" t="str">
        <f t="shared" si="758"/>
        <v/>
      </c>
      <c r="W2908" t="str">
        <f t="shared" si="759"/>
        <v/>
      </c>
      <c r="X2908" t="str">
        <f t="shared" si="760"/>
        <v/>
      </c>
      <c r="AE2908" t="s">
        <v>52</v>
      </c>
    </row>
    <row r="2909" spans="1:31" x14ac:dyDescent="0.25">
      <c r="A2909">
        <v>46.085326850000001</v>
      </c>
      <c r="B2909">
        <v>-122.91196069999999</v>
      </c>
      <c r="C2909">
        <v>72.573614070000005</v>
      </c>
      <c r="D2909">
        <f t="shared" si="745"/>
        <v>153.84132260976574</v>
      </c>
      <c r="E2909">
        <f t="shared" si="746"/>
        <v>127.85151575027821</v>
      </c>
      <c r="F2909">
        <f t="shared" si="749"/>
        <v>200.03290384825607</v>
      </c>
      <c r="G2909">
        <f t="shared" si="747"/>
        <v>77.025301635235635</v>
      </c>
      <c r="H2909">
        <f t="shared" si="748"/>
        <v>63.798761522957641</v>
      </c>
      <c r="I2909">
        <f t="shared" si="750"/>
        <v>100.01589405620615</v>
      </c>
      <c r="J2909">
        <f t="shared" si="751"/>
        <v>10003.290655491415</v>
      </c>
      <c r="K2909">
        <f t="shared" si="752"/>
        <v>10003.179063862253</v>
      </c>
      <c r="L2909">
        <f t="shared" si="753"/>
        <v>0</v>
      </c>
      <c r="M2909" s="1">
        <f t="shared" si="754"/>
        <v>0</v>
      </c>
      <c r="N2909" s="1">
        <f>IF(M2909&lt;'How to'!$B$35,0,M2909)</f>
        <v>0</v>
      </c>
      <c r="O2909" s="1">
        <f>(((ABS('How to'!$B$33))*(N2909))/(11.82))^(1/2)</f>
        <v>0</v>
      </c>
      <c r="P2909" s="1">
        <f>(((ABS('How to'!$B$33)+'How to'!$B$32)*(N2909))/(11.82))^(1/2)</f>
        <v>0</v>
      </c>
      <c r="Q2909">
        <f>IF(P2909=0,'How to'!$B$34,MIN(ROUNDDOWN(2*P2909,-1)/2,'How to'!$B$34))</f>
        <v>145</v>
      </c>
      <c r="R2909">
        <f t="shared" si="755"/>
        <v>145</v>
      </c>
      <c r="S2909" t="str">
        <f t="shared" si="756"/>
        <v/>
      </c>
      <c r="T2909">
        <f t="shared" si="757"/>
        <v>145</v>
      </c>
      <c r="U2909" t="str">
        <f t="shared" si="758"/>
        <v/>
      </c>
      <c r="W2909" t="str">
        <f t="shared" si="759"/>
        <v/>
      </c>
      <c r="X2909" t="str">
        <f t="shared" si="760"/>
        <v/>
      </c>
      <c r="AE2909" t="s">
        <v>52</v>
      </c>
    </row>
    <row r="2910" spans="1:31" x14ac:dyDescent="0.25">
      <c r="A2910">
        <v>46.085499460000001</v>
      </c>
      <c r="B2910">
        <v>-122.9117535</v>
      </c>
      <c r="C2910">
        <v>72.598614069999996</v>
      </c>
      <c r="D2910">
        <f t="shared" si="745"/>
        <v>153.74558783975434</v>
      </c>
      <c r="E2910">
        <f t="shared" si="746"/>
        <v>127.96692987138293</v>
      </c>
      <c r="F2910">
        <f t="shared" si="749"/>
        <v>200.03309956329491</v>
      </c>
      <c r="G2910">
        <f t="shared" si="747"/>
        <v>76.946264790023875</v>
      </c>
      <c r="H2910">
        <f t="shared" si="748"/>
        <v>63.89121354594225</v>
      </c>
      <c r="I2910">
        <f t="shared" si="750"/>
        <v>100.01407317727673</v>
      </c>
      <c r="J2910">
        <f t="shared" si="751"/>
        <v>10003.310230224764</v>
      </c>
      <c r="K2910">
        <f t="shared" si="752"/>
        <v>10002.814833509665</v>
      </c>
      <c r="L2910">
        <f t="shared" si="753"/>
        <v>0</v>
      </c>
      <c r="M2910" s="1">
        <f t="shared" si="754"/>
        <v>0</v>
      </c>
      <c r="N2910" s="1">
        <f>IF(M2910&lt;'How to'!$B$35,0,M2910)</f>
        <v>0</v>
      </c>
      <c r="O2910" s="1">
        <f>(((ABS('How to'!$B$33))*(N2910))/(11.82))^(1/2)</f>
        <v>0</v>
      </c>
      <c r="P2910" s="1">
        <f>(((ABS('How to'!$B$33)+'How to'!$B$32)*(N2910))/(11.82))^(1/2)</f>
        <v>0</v>
      </c>
      <c r="Q2910">
        <f>IF(P2910=0,'How to'!$B$34,MIN(ROUNDDOWN(2*P2910,-1)/2,'How to'!$B$34))</f>
        <v>145</v>
      </c>
      <c r="R2910">
        <f t="shared" si="755"/>
        <v>145</v>
      </c>
      <c r="S2910" t="str">
        <f t="shared" si="756"/>
        <v/>
      </c>
      <c r="T2910">
        <f t="shared" si="757"/>
        <v>145</v>
      </c>
      <c r="U2910" t="str">
        <f t="shared" si="758"/>
        <v/>
      </c>
      <c r="W2910" t="str">
        <f t="shared" si="759"/>
        <v/>
      </c>
      <c r="X2910" t="str">
        <f t="shared" si="760"/>
        <v/>
      </c>
      <c r="AE2910" t="s">
        <v>52</v>
      </c>
    </row>
    <row r="2911" spans="1:31" x14ac:dyDescent="0.25">
      <c r="A2911">
        <v>46.085671990000002</v>
      </c>
      <c r="B2911">
        <v>-122.9115461</v>
      </c>
      <c r="C2911">
        <v>72.623614070000002</v>
      </c>
      <c r="D2911">
        <f t="shared" si="745"/>
        <v>153.68213572504109</v>
      </c>
      <c r="E2911">
        <f t="shared" si="746"/>
        <v>128.04373885193479</v>
      </c>
      <c r="F2911">
        <f t="shared" si="749"/>
        <v>200.03349194620492</v>
      </c>
      <c r="G2911">
        <f t="shared" si="747"/>
        <v>76.88726545488808</v>
      </c>
      <c r="H2911">
        <f t="shared" si="748"/>
        <v>63.968223202663438</v>
      </c>
      <c r="I2911">
        <f t="shared" si="750"/>
        <v>100.01792423778947</v>
      </c>
      <c r="J2911">
        <f t="shared" si="751"/>
        <v>10003.349475048108</v>
      </c>
      <c r="K2911">
        <f t="shared" si="752"/>
        <v>10003.585168836194</v>
      </c>
      <c r="L2911">
        <f t="shared" si="753"/>
        <v>0.48548304613734117</v>
      </c>
      <c r="M2911" s="1">
        <f t="shared" si="754"/>
        <v>10302.713193002235</v>
      </c>
      <c r="N2911" s="1">
        <f>IF(M2911&lt;'How to'!$B$35,0,M2911)</f>
        <v>10302.713193002235</v>
      </c>
      <c r="O2911" s="1">
        <f>(((ABS('How to'!$B$33))*(N2911))/(11.82))^(1/2)</f>
        <v>272.19273513387668</v>
      </c>
      <c r="P2911" s="1">
        <f>(((ABS('How to'!$B$33)+'How to'!$B$32)*(N2911))/(11.82))^(1/2)</f>
        <v>412.27250534844126</v>
      </c>
      <c r="Q2911">
        <f>IF(P2911=0,'How to'!$B$34,MIN(ROUNDDOWN(2*P2911,-1)/2,'How to'!$B$34))</f>
        <v>145</v>
      </c>
      <c r="R2911">
        <f t="shared" si="755"/>
        <v>145</v>
      </c>
      <c r="S2911" t="str">
        <f t="shared" si="756"/>
        <v/>
      </c>
      <c r="T2911">
        <f t="shared" si="757"/>
        <v>145</v>
      </c>
      <c r="U2911" t="str">
        <f t="shared" si="758"/>
        <v/>
      </c>
      <c r="W2911" t="str">
        <f t="shared" si="759"/>
        <v/>
      </c>
      <c r="X2911" t="str">
        <f t="shared" si="760"/>
        <v/>
      </c>
      <c r="AE2911" t="s">
        <v>52</v>
      </c>
    </row>
    <row r="2912" spans="1:31" x14ac:dyDescent="0.25">
      <c r="A2912">
        <v>46.085844450000003</v>
      </c>
      <c r="B2912">
        <v>-122.91133859999999</v>
      </c>
      <c r="C2912">
        <v>72.648614069999994</v>
      </c>
      <c r="D2912">
        <f t="shared" si="745"/>
        <v>153.65207945992711</v>
      </c>
      <c r="E2912">
        <f t="shared" si="746"/>
        <v>128.07422213357111</v>
      </c>
      <c r="F2912">
        <f t="shared" si="749"/>
        <v>200.02991750605477</v>
      </c>
      <c r="G2912">
        <f t="shared" si="747"/>
        <v>76.844964045342905</v>
      </c>
      <c r="H2912">
        <f t="shared" si="748"/>
        <v>64.014348713021462</v>
      </c>
      <c r="I2912">
        <f t="shared" si="750"/>
        <v>100.01492558754597</v>
      </c>
      <c r="J2912">
        <f t="shared" si="751"/>
        <v>10002.99197436977</v>
      </c>
      <c r="K2912">
        <f t="shared" si="752"/>
        <v>10002.985340282359</v>
      </c>
      <c r="L2912">
        <f t="shared" si="753"/>
        <v>0</v>
      </c>
      <c r="M2912" s="1">
        <f t="shared" si="754"/>
        <v>0</v>
      </c>
      <c r="N2912" s="1">
        <f>IF(M2912&lt;'How to'!$B$35,0,M2912)</f>
        <v>0</v>
      </c>
      <c r="O2912" s="1">
        <f>(((ABS('How to'!$B$33))*(N2912))/(11.82))^(1/2)</f>
        <v>0</v>
      </c>
      <c r="P2912" s="1">
        <f>(((ABS('How to'!$B$33)+'How to'!$B$32)*(N2912))/(11.82))^(1/2)</f>
        <v>0</v>
      </c>
      <c r="Q2912">
        <f>IF(P2912=0,'How to'!$B$34,MIN(ROUNDDOWN(2*P2912,-1)/2,'How to'!$B$34))</f>
        <v>145</v>
      </c>
      <c r="R2912">
        <f t="shared" si="755"/>
        <v>145</v>
      </c>
      <c r="S2912" t="str">
        <f t="shared" si="756"/>
        <v/>
      </c>
      <c r="T2912">
        <f t="shared" si="757"/>
        <v>145</v>
      </c>
      <c r="U2912" t="str">
        <f t="shared" si="758"/>
        <v/>
      </c>
      <c r="W2912" t="str">
        <f t="shared" si="759"/>
        <v/>
      </c>
      <c r="X2912" t="str">
        <f t="shared" si="760"/>
        <v/>
      </c>
      <c r="AE2912" t="s">
        <v>52</v>
      </c>
    </row>
    <row r="2913" spans="1:31" x14ac:dyDescent="0.25">
      <c r="A2913">
        <v>46.086016899999997</v>
      </c>
      <c r="B2913">
        <v>-122.91113110000001</v>
      </c>
      <c r="C2913">
        <v>72.673614069999999</v>
      </c>
      <c r="D2913">
        <f t="shared" si="745"/>
        <v>153.6476266795587</v>
      </c>
      <c r="E2913">
        <f t="shared" si="746"/>
        <v>128.08926350034554</v>
      </c>
      <c r="F2913">
        <f t="shared" si="749"/>
        <v>200.03612825767746</v>
      </c>
      <c r="G2913">
        <f t="shared" si="747"/>
        <v>76.81602097453009</v>
      </c>
      <c r="H2913">
        <f t="shared" si="748"/>
        <v>64.052753105061441</v>
      </c>
      <c r="I2913">
        <f t="shared" si="750"/>
        <v>100.01727980052949</v>
      </c>
      <c r="J2913">
        <f t="shared" si="751"/>
        <v>10003.613152080497</v>
      </c>
      <c r="K2913">
        <f t="shared" si="752"/>
        <v>10003.456258697404</v>
      </c>
      <c r="L2913">
        <f t="shared" si="753"/>
        <v>0</v>
      </c>
      <c r="M2913" s="1">
        <f t="shared" si="754"/>
        <v>0</v>
      </c>
      <c r="N2913" s="1">
        <f>IF(M2913&lt;'How to'!$B$35,0,M2913)</f>
        <v>0</v>
      </c>
      <c r="O2913" s="1">
        <f>(((ABS('How to'!$B$33))*(N2913))/(11.82))^(1/2)</f>
        <v>0</v>
      </c>
      <c r="P2913" s="1">
        <f>(((ABS('How to'!$B$33)+'How to'!$B$32)*(N2913))/(11.82))^(1/2)</f>
        <v>0</v>
      </c>
      <c r="Q2913">
        <f>IF(P2913=0,'How to'!$B$34,MIN(ROUNDDOWN(2*P2913,-1)/2,'How to'!$B$34))</f>
        <v>145</v>
      </c>
      <c r="R2913">
        <f t="shared" si="755"/>
        <v>145</v>
      </c>
      <c r="S2913" t="str">
        <f t="shared" si="756"/>
        <v/>
      </c>
      <c r="T2913">
        <f t="shared" si="757"/>
        <v>145</v>
      </c>
      <c r="U2913" t="str">
        <f t="shared" si="758"/>
        <v/>
      </c>
      <c r="W2913" t="str">
        <f t="shared" si="759"/>
        <v/>
      </c>
      <c r="X2913" t="str">
        <f t="shared" si="760"/>
        <v/>
      </c>
      <c r="AE2913" t="s">
        <v>52</v>
      </c>
    </row>
    <row r="2914" spans="1:31" x14ac:dyDescent="0.25">
      <c r="A2914">
        <v>46.086189359999999</v>
      </c>
      <c r="B2914">
        <v>-122.9109236</v>
      </c>
      <c r="C2914">
        <v>72.698614070000005</v>
      </c>
      <c r="D2914">
        <f t="shared" si="745"/>
        <v>153.66766418963468</v>
      </c>
      <c r="E2914">
        <f t="shared" si="746"/>
        <v>128.06570051007029</v>
      </c>
      <c r="F2914">
        <f t="shared" si="749"/>
        <v>200.03643334311215</v>
      </c>
      <c r="G2914">
        <f t="shared" si="747"/>
        <v>76.799323049730447</v>
      </c>
      <c r="H2914">
        <f t="shared" si="748"/>
        <v>64.075715546472722</v>
      </c>
      <c r="I2914">
        <f t="shared" si="750"/>
        <v>100.01916488198322</v>
      </c>
      <c r="J2914">
        <f t="shared" si="751"/>
        <v>10003.643666158338</v>
      </c>
      <c r="K2914">
        <f t="shared" si="752"/>
        <v>10003.833343689344</v>
      </c>
      <c r="L2914">
        <f t="shared" si="753"/>
        <v>0.43551983996939136</v>
      </c>
      <c r="M2914" s="1">
        <f t="shared" si="754"/>
        <v>11484.934124232343</v>
      </c>
      <c r="N2914" s="1">
        <f>IF(M2914&lt;'How to'!$B$35,0,M2914)</f>
        <v>11484.934124232343</v>
      </c>
      <c r="O2914" s="1">
        <f>(((ABS('How to'!$B$33))*(N2914))/(11.82))^(1/2)</f>
        <v>287.38558387751766</v>
      </c>
      <c r="P2914" s="1">
        <f>(((ABS('How to'!$B$33)+'How to'!$B$32)*(N2914))/(11.82))^(1/2)</f>
        <v>435.2841181008539</v>
      </c>
      <c r="Q2914">
        <f>IF(P2914=0,'How to'!$B$34,MIN(ROUNDDOWN(2*P2914,-1)/2,'How to'!$B$34))</f>
        <v>145</v>
      </c>
      <c r="R2914">
        <f t="shared" si="755"/>
        <v>145</v>
      </c>
      <c r="S2914" t="str">
        <f t="shared" si="756"/>
        <v/>
      </c>
      <c r="T2914">
        <f t="shared" si="757"/>
        <v>145</v>
      </c>
      <c r="U2914" t="str">
        <f t="shared" si="758"/>
        <v/>
      </c>
      <c r="W2914" t="str">
        <f t="shared" si="759"/>
        <v/>
      </c>
      <c r="X2914" t="str">
        <f t="shared" si="760"/>
        <v/>
      </c>
      <c r="AE2914" t="s">
        <v>52</v>
      </c>
    </row>
    <row r="2915" spans="1:31" x14ac:dyDescent="0.25">
      <c r="A2915">
        <v>46.086361850000003</v>
      </c>
      <c r="B2915">
        <v>-122.9107162</v>
      </c>
      <c r="C2915">
        <v>72.723614069999996</v>
      </c>
      <c r="D2915">
        <f t="shared" si="745"/>
        <v>153.71330518445617</v>
      </c>
      <c r="E2915">
        <f t="shared" si="746"/>
        <v>128.01125429711178</v>
      </c>
      <c r="F2915">
        <f t="shared" si="749"/>
        <v>200.03665018553369</v>
      </c>
      <c r="G2915">
        <f t="shared" si="747"/>
        <v>76.794870270152998</v>
      </c>
      <c r="H2915">
        <f t="shared" si="748"/>
        <v>64.075515237815452</v>
      </c>
      <c r="I2915">
        <f t="shared" si="750"/>
        <v>100.01561754446726</v>
      </c>
      <c r="J2915">
        <f t="shared" si="751"/>
        <v>10003.665354362394</v>
      </c>
      <c r="K2915">
        <f t="shared" si="752"/>
        <v>10003.123752801148</v>
      </c>
      <c r="L2915">
        <f t="shared" si="753"/>
        <v>0</v>
      </c>
      <c r="M2915" s="1">
        <f t="shared" si="754"/>
        <v>0</v>
      </c>
      <c r="N2915" s="1">
        <f>IF(M2915&lt;'How to'!$B$35,0,M2915)</f>
        <v>0</v>
      </c>
      <c r="O2915" s="1">
        <f>(((ABS('How to'!$B$33))*(N2915))/(11.82))^(1/2)</f>
        <v>0</v>
      </c>
      <c r="P2915" s="1">
        <f>(((ABS('How to'!$B$33)+'How to'!$B$32)*(N2915))/(11.82))^(1/2)</f>
        <v>0</v>
      </c>
      <c r="Q2915">
        <f>IF(P2915=0,'How to'!$B$34,MIN(ROUNDDOWN(2*P2915,-1)/2,'How to'!$B$34))</f>
        <v>145</v>
      </c>
      <c r="R2915">
        <f t="shared" si="755"/>
        <v>145</v>
      </c>
      <c r="S2915" t="str">
        <f t="shared" si="756"/>
        <v/>
      </c>
      <c r="T2915">
        <f t="shared" si="757"/>
        <v>145</v>
      </c>
      <c r="U2915" t="str">
        <f t="shared" si="758"/>
        <v/>
      </c>
      <c r="W2915" t="str">
        <f t="shared" si="759"/>
        <v/>
      </c>
      <c r="X2915" t="str">
        <f t="shared" si="760"/>
        <v/>
      </c>
      <c r="AE2915" t="s">
        <v>52</v>
      </c>
    </row>
    <row r="2916" spans="1:31" x14ac:dyDescent="0.25">
      <c r="A2916">
        <v>46.08653442</v>
      </c>
      <c r="B2916">
        <v>-122.9105089</v>
      </c>
      <c r="C2916">
        <v>72.748614070000002</v>
      </c>
      <c r="D2916">
        <f t="shared" si="745"/>
        <v>153.79679480924537</v>
      </c>
      <c r="E2916">
        <f t="shared" si="746"/>
        <v>127.902762640722</v>
      </c>
      <c r="F2916">
        <f t="shared" si="749"/>
        <v>200.03142449306807</v>
      </c>
      <c r="G2916">
        <f t="shared" si="747"/>
        <v>76.807115414584217</v>
      </c>
      <c r="H2916">
        <f t="shared" si="748"/>
        <v>64.059873221416765</v>
      </c>
      <c r="I2916">
        <f t="shared" si="750"/>
        <v>100.01500055218342</v>
      </c>
      <c r="J2916">
        <f t="shared" si="751"/>
        <v>10003.142696181498</v>
      </c>
      <c r="K2916">
        <f t="shared" si="752"/>
        <v>10003.000335453251</v>
      </c>
      <c r="L2916">
        <f t="shared" si="753"/>
        <v>0</v>
      </c>
      <c r="M2916" s="1">
        <f t="shared" si="754"/>
        <v>0</v>
      </c>
      <c r="N2916" s="1">
        <f>IF(M2916&lt;'How to'!$B$35,0,M2916)</f>
        <v>0</v>
      </c>
      <c r="O2916" s="1">
        <f>(((ABS('How to'!$B$33))*(N2916))/(11.82))^(1/2)</f>
        <v>0</v>
      </c>
      <c r="P2916" s="1">
        <f>(((ABS('How to'!$B$33)+'How to'!$B$32)*(N2916))/(11.82))^(1/2)</f>
        <v>0</v>
      </c>
      <c r="Q2916">
        <f>IF(P2916=0,'How to'!$B$34,MIN(ROUNDDOWN(2*P2916,-1)/2,'How to'!$B$34))</f>
        <v>145</v>
      </c>
      <c r="R2916">
        <f t="shared" si="755"/>
        <v>145</v>
      </c>
      <c r="S2916" t="str">
        <f t="shared" si="756"/>
        <v/>
      </c>
      <c r="T2916">
        <f t="shared" si="757"/>
        <v>145</v>
      </c>
      <c r="U2916" t="str">
        <f t="shared" si="758"/>
        <v/>
      </c>
      <c r="W2916" t="str">
        <f t="shared" si="759"/>
        <v/>
      </c>
      <c r="X2916" t="str">
        <f t="shared" si="760"/>
        <v/>
      </c>
      <c r="AE2916" t="s">
        <v>52</v>
      </c>
    </row>
    <row r="2917" spans="1:31" x14ac:dyDescent="0.25">
      <c r="A2917">
        <v>46.086707089999997</v>
      </c>
      <c r="B2917">
        <v>-122.91030170000001</v>
      </c>
      <c r="C2917">
        <v>72.773614069999994</v>
      </c>
      <c r="D2917">
        <f t="shared" si="745"/>
        <v>153.9125670901237</v>
      </c>
      <c r="E2917">
        <f t="shared" si="746"/>
        <v>127.77110910351948</v>
      </c>
      <c r="F2917">
        <f t="shared" si="749"/>
        <v>200.03633327427121</v>
      </c>
      <c r="G2917">
        <f t="shared" si="747"/>
        <v>76.831605705028622</v>
      </c>
      <c r="H2917">
        <f t="shared" si="748"/>
        <v>64.036510443077901</v>
      </c>
      <c r="I2917">
        <f t="shared" si="750"/>
        <v>100.01884974813203</v>
      </c>
      <c r="J2917">
        <f t="shared" si="751"/>
        <v>10003.633657453825</v>
      </c>
      <c r="K2917">
        <f t="shared" si="752"/>
        <v>10003.770304939409</v>
      </c>
      <c r="L2917">
        <f t="shared" si="753"/>
        <v>0.36965860680367657</v>
      </c>
      <c r="M2917" s="1">
        <f t="shared" si="754"/>
        <v>13531.093447869254</v>
      </c>
      <c r="N2917" s="1">
        <f>IF(M2917&lt;'How to'!$B$35,0,M2917)</f>
        <v>13531.093447869254</v>
      </c>
      <c r="O2917" s="1">
        <f>(((ABS('How to'!$B$33))*(N2917))/(11.82))^(1/2)</f>
        <v>311.9372012417216</v>
      </c>
      <c r="P2917" s="1">
        <f>(((ABS('How to'!$B$33)+'How to'!$B$32)*(N2917))/(11.82))^(1/2)</f>
        <v>472.47084461696835</v>
      </c>
      <c r="Q2917">
        <f>IF(P2917=0,'How to'!$B$34,MIN(ROUNDDOWN(2*P2917,-1)/2,'How to'!$B$34))</f>
        <v>145</v>
      </c>
      <c r="R2917">
        <f t="shared" si="755"/>
        <v>145</v>
      </c>
      <c r="S2917" t="str">
        <f t="shared" si="756"/>
        <v/>
      </c>
      <c r="T2917">
        <f t="shared" si="757"/>
        <v>145</v>
      </c>
      <c r="U2917" t="str">
        <f t="shared" si="758"/>
        <v/>
      </c>
      <c r="W2917" t="str">
        <f t="shared" si="759"/>
        <v/>
      </c>
      <c r="X2917" t="str">
        <f t="shared" si="760"/>
        <v/>
      </c>
      <c r="AE2917" t="s">
        <v>52</v>
      </c>
    </row>
    <row r="2918" spans="1:31" x14ac:dyDescent="0.25">
      <c r="A2918">
        <v>46.086879879999998</v>
      </c>
      <c r="B2918">
        <v>-122.9100948</v>
      </c>
      <c r="C2918">
        <v>72.798614069999999</v>
      </c>
      <c r="D2918">
        <f t="shared" si="745"/>
        <v>154.04837688028707</v>
      </c>
      <c r="E2918">
        <f t="shared" si="746"/>
        <v>127.60085235301369</v>
      </c>
      <c r="F2918">
        <f t="shared" si="749"/>
        <v>200.03219726000754</v>
      </c>
      <c r="G2918">
        <f t="shared" si="747"/>
        <v>76.868341139904217</v>
      </c>
      <c r="H2918">
        <f t="shared" si="748"/>
        <v>63.989985318294664</v>
      </c>
      <c r="I2918">
        <f t="shared" si="750"/>
        <v>100.01729895691173</v>
      </c>
      <c r="J2918">
        <f t="shared" si="751"/>
        <v>10003.219985166641</v>
      </c>
      <c r="K2918">
        <f t="shared" si="752"/>
        <v>10003.460090636256</v>
      </c>
      <c r="L2918">
        <f t="shared" si="753"/>
        <v>0.49000558120772303</v>
      </c>
      <c r="M2918" s="1">
        <f t="shared" si="754"/>
        <v>10207.496071759631</v>
      </c>
      <c r="N2918" s="1">
        <f>IF(M2918&lt;'How to'!$B$35,0,M2918)</f>
        <v>10207.496071759631</v>
      </c>
      <c r="O2918" s="1">
        <f>(((ABS('How to'!$B$33))*(N2918))/(11.82))^(1/2)</f>
        <v>270.93202019785599</v>
      </c>
      <c r="P2918" s="1">
        <f>(((ABS('How to'!$B$33)+'How to'!$B$32)*(N2918))/(11.82))^(1/2)</f>
        <v>410.36298302063989</v>
      </c>
      <c r="Q2918">
        <f>IF(P2918=0,'How to'!$B$34,MIN(ROUNDDOWN(2*P2918,-1)/2,'How to'!$B$34))</f>
        <v>145</v>
      </c>
      <c r="R2918">
        <f t="shared" si="755"/>
        <v>145</v>
      </c>
      <c r="S2918" t="str">
        <f t="shared" si="756"/>
        <v/>
      </c>
      <c r="T2918">
        <f t="shared" si="757"/>
        <v>145</v>
      </c>
      <c r="U2918" t="str">
        <f t="shared" si="758"/>
        <v/>
      </c>
      <c r="W2918" t="str">
        <f t="shared" si="759"/>
        <v/>
      </c>
      <c r="X2918" t="str">
        <f t="shared" si="760"/>
        <v/>
      </c>
      <c r="AE2918" t="s">
        <v>52</v>
      </c>
    </row>
    <row r="2919" spans="1:31" x14ac:dyDescent="0.25">
      <c r="A2919">
        <v>46.087052819999997</v>
      </c>
      <c r="B2919">
        <v>-122.9098881</v>
      </c>
      <c r="C2919">
        <v>72.823614070000005</v>
      </c>
      <c r="D2919">
        <f t="shared" si="745"/>
        <v>154.19309222960527</v>
      </c>
      <c r="E2919">
        <f t="shared" si="746"/>
        <v>127.43059631784826</v>
      </c>
      <c r="F2919">
        <f t="shared" si="749"/>
        <v>200.0351633319751</v>
      </c>
      <c r="G2919">
        <f t="shared" si="747"/>
        <v>76.918434914303162</v>
      </c>
      <c r="H2919">
        <f t="shared" si="748"/>
        <v>63.935739589899747</v>
      </c>
      <c r="I2919">
        <f t="shared" si="750"/>
        <v>100.0211199026154</v>
      </c>
      <c r="J2919">
        <f t="shared" si="751"/>
        <v>10003.516642312488</v>
      </c>
      <c r="K2919">
        <f t="shared" si="752"/>
        <v>10004.224426573366</v>
      </c>
      <c r="L2919">
        <f t="shared" si="753"/>
        <v>0.84129915064607996</v>
      </c>
      <c r="M2919" s="1">
        <f t="shared" si="754"/>
        <v>5945.6998256152829</v>
      </c>
      <c r="N2919" s="1">
        <f>IF(M2919&lt;'How to'!$B$35,0,M2919)</f>
        <v>5945.6998256152829</v>
      </c>
      <c r="O2919" s="1">
        <f>(((ABS('How to'!$B$33))*(N2919))/(11.82))^(1/2)</f>
        <v>206.77699251679152</v>
      </c>
      <c r="P2919" s="1">
        <f>(((ABS('How to'!$B$33)+'How to'!$B$32)*(N2919))/(11.82))^(1/2)</f>
        <v>313.19156520244559</v>
      </c>
      <c r="Q2919">
        <f>IF(P2919=0,'How to'!$B$34,MIN(ROUNDDOWN(2*P2919,-1)/2,'How to'!$B$34))</f>
        <v>145</v>
      </c>
      <c r="R2919">
        <f t="shared" si="755"/>
        <v>145</v>
      </c>
      <c r="S2919" t="str">
        <f t="shared" si="756"/>
        <v/>
      </c>
      <c r="T2919">
        <f t="shared" si="757"/>
        <v>145</v>
      </c>
      <c r="U2919" t="str">
        <f t="shared" si="758"/>
        <v/>
      </c>
      <c r="W2919" t="str">
        <f t="shared" si="759"/>
        <v/>
      </c>
      <c r="X2919" t="str">
        <f t="shared" si="760"/>
        <v/>
      </c>
      <c r="AE2919" t="s">
        <v>52</v>
      </c>
    </row>
    <row r="2920" spans="1:31" x14ac:dyDescent="0.25">
      <c r="A2920">
        <v>46.087226029999997</v>
      </c>
      <c r="B2920">
        <v>-122.909682</v>
      </c>
      <c r="C2920">
        <v>72.848614069999996</v>
      </c>
      <c r="D2920">
        <f t="shared" si="745"/>
        <v>154.3277888246765</v>
      </c>
      <c r="E2920">
        <f t="shared" si="746"/>
        <v>127.26806142688676</v>
      </c>
      <c r="F2920">
        <f t="shared" si="749"/>
        <v>200.03556149562948</v>
      </c>
      <c r="G2920">
        <f t="shared" si="747"/>
        <v>76.989679394661152</v>
      </c>
      <c r="H2920">
        <f t="shared" si="748"/>
        <v>63.842890306323092</v>
      </c>
      <c r="I2920">
        <f t="shared" si="750"/>
        <v>100.01662549775369</v>
      </c>
      <c r="J2920">
        <f t="shared" si="751"/>
        <v>10003.55646571794</v>
      </c>
      <c r="K2920">
        <f t="shared" si="752"/>
        <v>10003.325375957915</v>
      </c>
      <c r="L2920">
        <f t="shared" si="753"/>
        <v>0</v>
      </c>
      <c r="M2920" s="1">
        <f t="shared" si="754"/>
        <v>0</v>
      </c>
      <c r="N2920" s="1">
        <f>IF(M2920&lt;'How to'!$B$35,0,M2920)</f>
        <v>0</v>
      </c>
      <c r="O2920" s="1">
        <f>(((ABS('How to'!$B$33))*(N2920))/(11.82))^(1/2)</f>
        <v>0</v>
      </c>
      <c r="P2920" s="1">
        <f>(((ABS('How to'!$B$33)+'How to'!$B$32)*(N2920))/(11.82))^(1/2)</f>
        <v>0</v>
      </c>
      <c r="Q2920">
        <f>IF(P2920=0,'How to'!$B$34,MIN(ROUNDDOWN(2*P2920,-1)/2,'How to'!$B$34))</f>
        <v>145</v>
      </c>
      <c r="R2920">
        <f t="shared" si="755"/>
        <v>145</v>
      </c>
      <c r="S2920" t="str">
        <f t="shared" si="756"/>
        <v/>
      </c>
      <c r="T2920">
        <f t="shared" si="757"/>
        <v>145</v>
      </c>
      <c r="U2920" t="str">
        <f t="shared" si="758"/>
        <v/>
      </c>
      <c r="W2920" t="str">
        <f t="shared" si="759"/>
        <v/>
      </c>
      <c r="X2920" t="str">
        <f t="shared" si="760"/>
        <v/>
      </c>
      <c r="AE2920" t="s">
        <v>52</v>
      </c>
    </row>
    <row r="2921" spans="1:31" x14ac:dyDescent="0.25">
      <c r="A2921">
        <v>46.087399519999998</v>
      </c>
      <c r="B2921">
        <v>-122.9094762</v>
      </c>
      <c r="C2921">
        <v>72.873614070000002</v>
      </c>
      <c r="D2921">
        <f t="shared" si="745"/>
        <v>154.45135347040863</v>
      </c>
      <c r="E2921">
        <f t="shared" si="746"/>
        <v>127.11324758673504</v>
      </c>
      <c r="F2921">
        <f t="shared" si="749"/>
        <v>200.03249311271335</v>
      </c>
      <c r="G2921">
        <f t="shared" si="747"/>
        <v>77.080961385095094</v>
      </c>
      <c r="H2921">
        <f t="shared" si="748"/>
        <v>63.734599976497314</v>
      </c>
      <c r="I2921">
        <f t="shared" si="750"/>
        <v>100.01786761481497</v>
      </c>
      <c r="J2921">
        <f t="shared" si="751"/>
        <v>10003.249575221929</v>
      </c>
      <c r="K2921">
        <f t="shared" si="752"/>
        <v>10003.573842214653</v>
      </c>
      <c r="L2921">
        <f t="shared" si="753"/>
        <v>0.56944445973598323</v>
      </c>
      <c r="M2921" s="1">
        <f t="shared" si="754"/>
        <v>8783.6255768057708</v>
      </c>
      <c r="N2921" s="1">
        <f>IF(M2921&lt;'How to'!$B$35,0,M2921)</f>
        <v>8783.6255768057708</v>
      </c>
      <c r="O2921" s="1">
        <f>(((ABS('How to'!$B$33))*(N2921))/(11.82))^(1/2)</f>
        <v>251.32612307075075</v>
      </c>
      <c r="P2921" s="1">
        <f>(((ABS('How to'!$B$33)+'How to'!$B$32)*(N2921))/(11.82))^(1/2)</f>
        <v>380.66721496783015</v>
      </c>
      <c r="Q2921">
        <f>IF(P2921=0,'How to'!$B$34,MIN(ROUNDDOWN(2*P2921,-1)/2,'How to'!$B$34))</f>
        <v>145</v>
      </c>
      <c r="R2921">
        <f t="shared" si="755"/>
        <v>145</v>
      </c>
      <c r="S2921" t="str">
        <f t="shared" si="756"/>
        <v/>
      </c>
      <c r="T2921">
        <f t="shared" si="757"/>
        <v>145</v>
      </c>
      <c r="U2921" t="str">
        <f t="shared" si="758"/>
        <v/>
      </c>
      <c r="W2921" t="str">
        <f t="shared" si="759"/>
        <v/>
      </c>
      <c r="X2921" t="str">
        <f t="shared" si="760"/>
        <v/>
      </c>
      <c r="AE2921" t="s">
        <v>52</v>
      </c>
    </row>
    <row r="2922" spans="1:31" x14ac:dyDescent="0.25">
      <c r="A2922">
        <v>46.087573200000001</v>
      </c>
      <c r="B2922">
        <v>-122.9092709</v>
      </c>
      <c r="C2922">
        <v>72.898614069999994</v>
      </c>
      <c r="D2922">
        <f t="shared" si="745"/>
        <v>154.56155977503548</v>
      </c>
      <c r="E2922">
        <f t="shared" si="746"/>
        <v>126.98931689465931</v>
      </c>
      <c r="F2922">
        <f t="shared" si="749"/>
        <v>200.03890213022083</v>
      </c>
      <c r="G2922">
        <f t="shared" si="747"/>
        <v>77.180035740382834</v>
      </c>
      <c r="H2922">
        <f t="shared" si="748"/>
        <v>63.610868605963333</v>
      </c>
      <c r="I2922">
        <f t="shared" si="750"/>
        <v>100.01550140699142</v>
      </c>
      <c r="J2922">
        <f t="shared" si="751"/>
        <v>10003.890591366016</v>
      </c>
      <c r="K2922">
        <f t="shared" si="752"/>
        <v>10003.100521691902</v>
      </c>
      <c r="L2922">
        <f t="shared" si="753"/>
        <v>0</v>
      </c>
      <c r="M2922" s="1">
        <f t="shared" si="754"/>
        <v>0</v>
      </c>
      <c r="N2922" s="1">
        <f>IF(M2922&lt;'How to'!$B$35,0,M2922)</f>
        <v>0</v>
      </c>
      <c r="O2922" s="1">
        <f>(((ABS('How to'!$B$33))*(N2922))/(11.82))^(1/2)</f>
        <v>0</v>
      </c>
      <c r="P2922" s="1">
        <f>(((ABS('How to'!$B$33)+'How to'!$B$32)*(N2922))/(11.82))^(1/2)</f>
        <v>0</v>
      </c>
      <c r="Q2922">
        <f>IF(P2922=0,'How to'!$B$34,MIN(ROUNDDOWN(2*P2922,-1)/2,'How to'!$B$34))</f>
        <v>145</v>
      </c>
      <c r="R2922">
        <f t="shared" si="755"/>
        <v>145</v>
      </c>
      <c r="S2922" t="str">
        <f t="shared" si="756"/>
        <v/>
      </c>
      <c r="T2922">
        <f t="shared" si="757"/>
        <v>145</v>
      </c>
      <c r="U2922" t="str">
        <f t="shared" si="758"/>
        <v/>
      </c>
      <c r="W2922" t="str">
        <f t="shared" si="759"/>
        <v/>
      </c>
      <c r="X2922" t="str">
        <f t="shared" si="760"/>
        <v/>
      </c>
      <c r="AE2922" t="s">
        <v>52</v>
      </c>
    </row>
    <row r="2923" spans="1:31" x14ac:dyDescent="0.25">
      <c r="A2923">
        <v>46.087746989999999</v>
      </c>
      <c r="B2923">
        <v>-122.9090657</v>
      </c>
      <c r="C2923">
        <v>72.923614069999999</v>
      </c>
      <c r="D2923">
        <f t="shared" si="745"/>
        <v>154.65506815565362</v>
      </c>
      <c r="E2923">
        <f t="shared" si="746"/>
        <v>126.87310735663053</v>
      </c>
      <c r="F2923">
        <f t="shared" si="749"/>
        <v>200.03743518790918</v>
      </c>
      <c r="G2923">
        <f t="shared" si="747"/>
        <v>77.274657315302122</v>
      </c>
      <c r="H2923">
        <f t="shared" si="748"/>
        <v>63.49485836731585</v>
      </c>
      <c r="I2923">
        <f t="shared" si="750"/>
        <v>100.01484740918657</v>
      </c>
      <c r="J2923">
        <f t="shared" si="751"/>
        <v>10003.743869139242</v>
      </c>
      <c r="K2923">
        <f t="shared" si="752"/>
        <v>10002.969702282873</v>
      </c>
      <c r="L2923">
        <f t="shared" si="753"/>
        <v>0</v>
      </c>
      <c r="M2923" s="1">
        <f t="shared" si="754"/>
        <v>0</v>
      </c>
      <c r="N2923" s="1">
        <f>IF(M2923&lt;'How to'!$B$35,0,M2923)</f>
        <v>0</v>
      </c>
      <c r="O2923" s="1">
        <f>(((ABS('How to'!$B$33))*(N2923))/(11.82))^(1/2)</f>
        <v>0</v>
      </c>
      <c r="P2923" s="1">
        <f>(((ABS('How to'!$B$33)+'How to'!$B$32)*(N2923))/(11.82))^(1/2)</f>
        <v>0</v>
      </c>
      <c r="Q2923">
        <f>IF(P2923=0,'How to'!$B$34,MIN(ROUNDDOWN(2*P2923,-1)/2,'How to'!$B$34))</f>
        <v>145</v>
      </c>
      <c r="R2923">
        <f t="shared" si="755"/>
        <v>145</v>
      </c>
      <c r="S2923" t="str">
        <f t="shared" si="756"/>
        <v/>
      </c>
      <c r="T2923">
        <f t="shared" si="757"/>
        <v>145</v>
      </c>
      <c r="U2923" t="str">
        <f t="shared" si="758"/>
        <v/>
      </c>
      <c r="W2923" t="str">
        <f t="shared" si="759"/>
        <v/>
      </c>
      <c r="X2923" t="str">
        <f t="shared" si="760"/>
        <v/>
      </c>
      <c r="AE2923" t="s">
        <v>52</v>
      </c>
    </row>
    <row r="2924" spans="1:31" x14ac:dyDescent="0.25">
      <c r="A2924">
        <v>46.087920769999997</v>
      </c>
      <c r="B2924">
        <v>-122.9088605</v>
      </c>
      <c r="C2924">
        <v>72.948614070000005</v>
      </c>
      <c r="D2924">
        <f t="shared" si="745"/>
        <v>154.71852027036689</v>
      </c>
      <c r="E2924">
        <f t="shared" si="746"/>
        <v>126.80322220277449</v>
      </c>
      <c r="F2924">
        <f t="shared" si="749"/>
        <v>200.0421897392101</v>
      </c>
      <c r="G2924">
        <f t="shared" si="747"/>
        <v>77.338109430015379</v>
      </c>
      <c r="H2924">
        <f t="shared" si="748"/>
        <v>63.425172561667829</v>
      </c>
      <c r="I2924">
        <f t="shared" si="750"/>
        <v>100.01967648761105</v>
      </c>
      <c r="J2924">
        <f t="shared" si="751"/>
        <v>10004.219418914534</v>
      </c>
      <c r="K2924">
        <f t="shared" si="752"/>
        <v>10003.935684686376</v>
      </c>
      <c r="L2924">
        <f t="shared" si="753"/>
        <v>0</v>
      </c>
      <c r="M2924" s="1">
        <f t="shared" si="754"/>
        <v>0</v>
      </c>
      <c r="N2924" s="1">
        <f>IF(M2924&lt;'How to'!$B$35,0,M2924)</f>
        <v>0</v>
      </c>
      <c r="O2924" s="1">
        <f>(((ABS('How to'!$B$33))*(N2924))/(11.82))^(1/2)</f>
        <v>0</v>
      </c>
      <c r="P2924" s="1">
        <f>(((ABS('How to'!$B$33)+'How to'!$B$32)*(N2924))/(11.82))^(1/2)</f>
        <v>0</v>
      </c>
      <c r="Q2924">
        <f>IF(P2924=0,'How to'!$B$34,MIN(ROUNDDOWN(2*P2924,-1)/2,'How to'!$B$34))</f>
        <v>145</v>
      </c>
      <c r="R2924">
        <f t="shared" si="755"/>
        <v>145</v>
      </c>
      <c r="S2924" t="str">
        <f t="shared" si="756"/>
        <v/>
      </c>
      <c r="T2924">
        <f t="shared" si="757"/>
        <v>145</v>
      </c>
      <c r="U2924" t="str">
        <f t="shared" si="758"/>
        <v/>
      </c>
      <c r="W2924" t="str">
        <f t="shared" si="759"/>
        <v/>
      </c>
      <c r="X2924" t="str">
        <f t="shared" si="760"/>
        <v/>
      </c>
      <c r="AE2924" t="s">
        <v>52</v>
      </c>
    </row>
    <row r="2925" spans="1:31" x14ac:dyDescent="0.25">
      <c r="A2925">
        <v>46.088094550000001</v>
      </c>
      <c r="B2925">
        <v>-122.90865530000001</v>
      </c>
      <c r="C2925">
        <v>72.973614069999996</v>
      </c>
      <c r="D2925">
        <f t="shared" si="745"/>
        <v>154.75080292487405</v>
      </c>
      <c r="E2925">
        <f t="shared" si="746"/>
        <v>126.75649922726633</v>
      </c>
      <c r="F2925">
        <f t="shared" si="749"/>
        <v>200.03754923075113</v>
      </c>
      <c r="G2925">
        <f t="shared" si="747"/>
        <v>77.370392085313526</v>
      </c>
      <c r="H2925">
        <f t="shared" si="748"/>
        <v>63.378648955392578</v>
      </c>
      <c r="I2925">
        <f t="shared" si="750"/>
        <v>100.01515242625004</v>
      </c>
      <c r="J2925">
        <f t="shared" si="751"/>
        <v>10003.755275561294</v>
      </c>
      <c r="K2925">
        <f t="shared" si="752"/>
        <v>10003.030714846029</v>
      </c>
      <c r="L2925">
        <f t="shared" si="753"/>
        <v>0</v>
      </c>
      <c r="M2925" s="1">
        <f t="shared" si="754"/>
        <v>0</v>
      </c>
      <c r="N2925" s="1">
        <f>IF(M2925&lt;'How to'!$B$35,0,M2925)</f>
        <v>0</v>
      </c>
      <c r="O2925" s="1">
        <f>(((ABS('How to'!$B$33))*(N2925))/(11.82))^(1/2)</f>
        <v>0</v>
      </c>
      <c r="P2925" s="1">
        <f>(((ABS('How to'!$B$33)+'How to'!$B$32)*(N2925))/(11.82))^(1/2)</f>
        <v>0</v>
      </c>
      <c r="Q2925">
        <f>IF(P2925=0,'How to'!$B$34,MIN(ROUNDDOWN(2*P2925,-1)/2,'How to'!$B$34))</f>
        <v>145</v>
      </c>
      <c r="R2925">
        <f t="shared" si="755"/>
        <v>145</v>
      </c>
      <c r="S2925" t="str">
        <f t="shared" si="756"/>
        <v/>
      </c>
      <c r="T2925">
        <f t="shared" si="757"/>
        <v>145</v>
      </c>
      <c r="U2925" t="str">
        <f t="shared" si="758"/>
        <v/>
      </c>
      <c r="W2925" t="str">
        <f t="shared" si="759"/>
        <v/>
      </c>
      <c r="X2925" t="str">
        <f t="shared" si="760"/>
        <v/>
      </c>
      <c r="AE2925" t="s">
        <v>52</v>
      </c>
    </row>
    <row r="2926" spans="1:31" x14ac:dyDescent="0.25">
      <c r="A2926">
        <v>46.088268329999998</v>
      </c>
      <c r="B2926">
        <v>-122.90845</v>
      </c>
      <c r="C2926">
        <v>72.998614070000002</v>
      </c>
      <c r="D2926">
        <f t="shared" si="745"/>
        <v>154.76082167991206</v>
      </c>
      <c r="E2926">
        <f t="shared" si="746"/>
        <v>126.74837932587151</v>
      </c>
      <c r="F2926">
        <f t="shared" si="749"/>
        <v>200.04015494089319</v>
      </c>
      <c r="G2926">
        <f t="shared" si="747"/>
        <v>77.381524034652642</v>
      </c>
      <c r="H2926">
        <f t="shared" si="748"/>
        <v>63.378449284530106</v>
      </c>
      <c r="I2926">
        <f t="shared" si="750"/>
        <v>100.02363768448576</v>
      </c>
      <c r="J2926">
        <f t="shared" si="751"/>
        <v>10004.015897194138</v>
      </c>
      <c r="K2926">
        <f t="shared" si="752"/>
        <v>10004.72809563728</v>
      </c>
      <c r="L2926">
        <f t="shared" si="753"/>
        <v>0.84391850503556343</v>
      </c>
      <c r="M2926" s="1">
        <f t="shared" si="754"/>
        <v>5927.5439725164415</v>
      </c>
      <c r="N2926" s="1">
        <f>IF(M2926&lt;'How to'!$B$35,0,M2926)</f>
        <v>5927.5439725164415</v>
      </c>
      <c r="O2926" s="1">
        <f>(((ABS('How to'!$B$33))*(N2926))/(11.82))^(1/2)</f>
        <v>206.46104290860399</v>
      </c>
      <c r="P2926" s="1">
        <f>(((ABS('How to'!$B$33)+'How to'!$B$32)*(N2926))/(11.82))^(1/2)</f>
        <v>312.71301702786894</v>
      </c>
      <c r="Q2926">
        <f>IF(P2926=0,'How to'!$B$34,MIN(ROUNDDOWN(2*P2926,-1)/2,'How to'!$B$34))</f>
        <v>145</v>
      </c>
      <c r="R2926">
        <f t="shared" si="755"/>
        <v>145</v>
      </c>
      <c r="S2926" t="str">
        <f t="shared" si="756"/>
        <v/>
      </c>
      <c r="T2926">
        <f t="shared" si="757"/>
        <v>145</v>
      </c>
      <c r="U2926" t="str">
        <f t="shared" si="758"/>
        <v/>
      </c>
      <c r="W2926" t="str">
        <f t="shared" si="759"/>
        <v/>
      </c>
      <c r="X2926" t="str">
        <f t="shared" si="760"/>
        <v/>
      </c>
      <c r="AE2926" t="s">
        <v>52</v>
      </c>
    </row>
    <row r="2927" spans="1:31" x14ac:dyDescent="0.25">
      <c r="A2927">
        <v>46.088442110000003</v>
      </c>
      <c r="B2927">
        <v>-122.90824480000001</v>
      </c>
      <c r="C2927">
        <v>73.023614069999994</v>
      </c>
      <c r="D2927">
        <f t="shared" si="745"/>
        <v>154.75970848481995</v>
      </c>
      <c r="E2927">
        <f t="shared" si="746"/>
        <v>126.74798000497196</v>
      </c>
      <c r="F2927">
        <f t="shared" si="749"/>
        <v>200.0390407036767</v>
      </c>
      <c r="G2927">
        <f t="shared" si="747"/>
        <v>77.380410840351502</v>
      </c>
      <c r="H2927">
        <f t="shared" si="748"/>
        <v>63.378249613084577</v>
      </c>
      <c r="I2927">
        <f t="shared" si="750"/>
        <v>100.02264996409585</v>
      </c>
      <c r="J2927">
        <f t="shared" si="751"/>
        <v>10003.904451411807</v>
      </c>
      <c r="K2927">
        <f t="shared" si="752"/>
        <v>10004.530505840043</v>
      </c>
      <c r="L2927">
        <f t="shared" si="753"/>
        <v>0.79123601297961355</v>
      </c>
      <c r="M2927" s="1">
        <f t="shared" si="754"/>
        <v>6322.0899590788804</v>
      </c>
      <c r="N2927" s="1">
        <f>IF(M2927&lt;'How to'!$B$35,0,M2927)</f>
        <v>6322.0899590788804</v>
      </c>
      <c r="O2927" s="1">
        <f>(((ABS('How to'!$B$33))*(N2927))/(11.82))^(1/2)</f>
        <v>213.22153238251673</v>
      </c>
      <c r="P2927" s="1">
        <f>(((ABS('How to'!$B$33)+'How to'!$B$32)*(N2927))/(11.82))^(1/2)</f>
        <v>322.95268757389186</v>
      </c>
      <c r="Q2927">
        <f>IF(P2927=0,'How to'!$B$34,MIN(ROUNDDOWN(2*P2927,-1)/2,'How to'!$B$34))</f>
        <v>145</v>
      </c>
      <c r="R2927">
        <f t="shared" si="755"/>
        <v>145</v>
      </c>
      <c r="S2927" t="str">
        <f t="shared" si="756"/>
        <v/>
      </c>
      <c r="T2927">
        <f t="shared" si="757"/>
        <v>145</v>
      </c>
      <c r="U2927" t="str">
        <f t="shared" si="758"/>
        <v/>
      </c>
      <c r="W2927" t="str">
        <f t="shared" si="759"/>
        <v/>
      </c>
      <c r="X2927" t="str">
        <f t="shared" si="760"/>
        <v/>
      </c>
      <c r="AE2927" t="s">
        <v>52</v>
      </c>
    </row>
    <row r="2928" spans="1:31" x14ac:dyDescent="0.25">
      <c r="A2928">
        <v>46.08861589</v>
      </c>
      <c r="B2928">
        <v>-122.9080396</v>
      </c>
      <c r="C2928">
        <v>73.048614069999999</v>
      </c>
      <c r="D2928">
        <f t="shared" si="745"/>
        <v>154.7597084856109</v>
      </c>
      <c r="E2928">
        <f t="shared" si="746"/>
        <v>126.74758068400359</v>
      </c>
      <c r="F2928">
        <f t="shared" si="749"/>
        <v>200.03878768828625</v>
      </c>
      <c r="G2928">
        <f t="shared" si="747"/>
        <v>77.380410840351502</v>
      </c>
      <c r="H2928">
        <f t="shared" si="748"/>
        <v>63.378049942153197</v>
      </c>
      <c r="I2928">
        <f t="shared" si="750"/>
        <v>100.02252344493041</v>
      </c>
      <c r="J2928">
        <f t="shared" si="751"/>
        <v>10003.879144949815</v>
      </c>
      <c r="K2928">
        <f t="shared" si="752"/>
        <v>10004.505196291655</v>
      </c>
      <c r="L2928">
        <f t="shared" si="753"/>
        <v>0.79123406261367357</v>
      </c>
      <c r="M2928" s="1">
        <f t="shared" si="754"/>
        <v>6322.0895491050387</v>
      </c>
      <c r="N2928" s="1">
        <f>IF(M2928&lt;'How to'!$B$35,0,M2928)</f>
        <v>6322.0895491050387</v>
      </c>
      <c r="O2928" s="1">
        <f>(((ABS('How to'!$B$33))*(N2928))/(11.82))^(1/2)</f>
        <v>213.22152546903934</v>
      </c>
      <c r="P2928" s="1">
        <f>(((ABS('How to'!$B$33)+'How to'!$B$32)*(N2928))/(11.82))^(1/2)</f>
        <v>322.9526771025005</v>
      </c>
      <c r="Q2928">
        <f>IF(P2928=0,'How to'!$B$34,MIN(ROUNDDOWN(2*P2928,-1)/2,'How to'!$B$34))</f>
        <v>145</v>
      </c>
      <c r="R2928">
        <f t="shared" si="755"/>
        <v>145</v>
      </c>
      <c r="S2928" t="str">
        <f t="shared" si="756"/>
        <v/>
      </c>
      <c r="T2928">
        <f t="shared" si="757"/>
        <v>145</v>
      </c>
      <c r="U2928" t="str">
        <f t="shared" si="758"/>
        <v/>
      </c>
      <c r="W2928" t="str">
        <f t="shared" si="759"/>
        <v/>
      </c>
      <c r="X2928" t="str">
        <f t="shared" si="760"/>
        <v/>
      </c>
      <c r="AE2928" t="s">
        <v>52</v>
      </c>
    </row>
    <row r="2929" spans="1:31" x14ac:dyDescent="0.25">
      <c r="A2929">
        <v>46.088789669999997</v>
      </c>
      <c r="B2929">
        <v>-122.9078344</v>
      </c>
      <c r="C2929">
        <v>73.073614070000005</v>
      </c>
      <c r="D2929">
        <f t="shared" si="745"/>
        <v>154.75970848481995</v>
      </c>
      <c r="E2929">
        <f t="shared" si="746"/>
        <v>126.7549018440416</v>
      </c>
      <c r="F2929">
        <f t="shared" si="749"/>
        <v>200.04342656483135</v>
      </c>
      <c r="G2929">
        <f t="shared" si="747"/>
        <v>77.38041083956054</v>
      </c>
      <c r="H2929">
        <f t="shared" si="748"/>
        <v>63.377850269541618</v>
      </c>
      <c r="I2929">
        <f t="shared" si="750"/>
        <v>100.02239692432698</v>
      </c>
      <c r="J2929">
        <f t="shared" si="751"/>
        <v>10004.343127949769</v>
      </c>
      <c r="K2929">
        <f t="shared" si="752"/>
        <v>10004.479886487616</v>
      </c>
      <c r="L2929">
        <f t="shared" si="753"/>
        <v>0.36980878551843166</v>
      </c>
      <c r="M2929" s="1">
        <f t="shared" si="754"/>
        <v>13526.557883775562</v>
      </c>
      <c r="N2929" s="1">
        <f>IF(M2929&lt;'How to'!$B$35,0,M2929)</f>
        <v>13526.557883775562</v>
      </c>
      <c r="O2929" s="1">
        <f>(((ABS('How to'!$B$33))*(N2929))/(11.82))^(1/2)</f>
        <v>311.88491685855581</v>
      </c>
      <c r="P2929" s="1">
        <f>(((ABS('How to'!$B$33)+'How to'!$B$32)*(N2929))/(11.82))^(1/2)</f>
        <v>472.39165288678578</v>
      </c>
      <c r="Q2929">
        <f>IF(P2929=0,'How to'!$B$34,MIN(ROUNDDOWN(2*P2929,-1)/2,'How to'!$B$34))</f>
        <v>145</v>
      </c>
      <c r="R2929">
        <f t="shared" si="755"/>
        <v>145</v>
      </c>
      <c r="S2929" t="str">
        <f t="shared" si="756"/>
        <v/>
      </c>
      <c r="T2929">
        <f t="shared" si="757"/>
        <v>145</v>
      </c>
      <c r="U2929" t="str">
        <f t="shared" si="758"/>
        <v/>
      </c>
      <c r="W2929" t="str">
        <f t="shared" si="759"/>
        <v/>
      </c>
      <c r="X2929" t="str">
        <f t="shared" si="760"/>
        <v/>
      </c>
      <c r="AE2929" t="s">
        <v>52</v>
      </c>
    </row>
    <row r="2930" spans="1:31" x14ac:dyDescent="0.25">
      <c r="A2930">
        <v>46.088963440000001</v>
      </c>
      <c r="B2930">
        <v>-122.9076292</v>
      </c>
      <c r="C2930">
        <v>73.098614069999996</v>
      </c>
      <c r="D2930">
        <f t="shared" si="745"/>
        <v>154.75970848481995</v>
      </c>
      <c r="E2930">
        <f t="shared" si="746"/>
        <v>126.74678205935334</v>
      </c>
      <c r="F2930">
        <f t="shared" si="749"/>
        <v>200.03828166805388</v>
      </c>
      <c r="G2930">
        <f t="shared" si="747"/>
        <v>77.379297645259399</v>
      </c>
      <c r="H2930">
        <f t="shared" si="748"/>
        <v>63.369930087656577</v>
      </c>
      <c r="I2930">
        <f t="shared" si="750"/>
        <v>100.01651735282593</v>
      </c>
      <c r="J2930">
        <f t="shared" si="751"/>
        <v>10003.828533176915</v>
      </c>
      <c r="K2930">
        <f t="shared" si="752"/>
        <v>10003.303743388131</v>
      </c>
      <c r="L2930">
        <f t="shared" si="753"/>
        <v>0</v>
      </c>
      <c r="M2930" s="1">
        <f t="shared" si="754"/>
        <v>0</v>
      </c>
      <c r="N2930" s="1">
        <f>IF(M2930&lt;'How to'!$B$35,0,M2930)</f>
        <v>0</v>
      </c>
      <c r="O2930" s="1">
        <f>(((ABS('How to'!$B$33))*(N2930))/(11.82))^(1/2)</f>
        <v>0</v>
      </c>
      <c r="P2930" s="1">
        <f>(((ABS('How to'!$B$33)+'How to'!$B$32)*(N2930))/(11.82))^(1/2)</f>
        <v>0</v>
      </c>
      <c r="Q2930">
        <f>IF(P2930=0,'How to'!$B$34,MIN(ROUNDDOWN(2*P2930,-1)/2,'How to'!$B$34))</f>
        <v>145</v>
      </c>
      <c r="R2930">
        <f t="shared" si="755"/>
        <v>145</v>
      </c>
      <c r="S2930" t="str">
        <f t="shared" si="756"/>
        <v/>
      </c>
      <c r="T2930">
        <f t="shared" si="757"/>
        <v>145</v>
      </c>
      <c r="U2930" t="str">
        <f t="shared" si="758"/>
        <v/>
      </c>
      <c r="W2930" t="str">
        <f t="shared" si="759"/>
        <v/>
      </c>
      <c r="X2930" t="str">
        <f t="shared" si="760"/>
        <v/>
      </c>
      <c r="AE2930" t="s">
        <v>52</v>
      </c>
    </row>
    <row r="2931" spans="1:31" x14ac:dyDescent="0.25">
      <c r="A2931">
        <v>46.089137219999998</v>
      </c>
      <c r="B2931">
        <v>-122.90742400000001</v>
      </c>
      <c r="C2931">
        <v>73.123614070000002</v>
      </c>
      <c r="D2931">
        <f t="shared" si="745"/>
        <v>154.75859528972785</v>
      </c>
      <c r="E2931">
        <f t="shared" si="746"/>
        <v>126.74638273378994</v>
      </c>
      <c r="F2931">
        <f t="shared" si="749"/>
        <v>200.0371674268313</v>
      </c>
      <c r="G2931">
        <f t="shared" si="747"/>
        <v>77.379297644468437</v>
      </c>
      <c r="H2931">
        <f t="shared" si="748"/>
        <v>63.369730438202708</v>
      </c>
      <c r="I2931">
        <f t="shared" si="750"/>
        <v>100.01639085550785</v>
      </c>
      <c r="J2931">
        <f t="shared" si="751"/>
        <v>10003.717088037534</v>
      </c>
      <c r="K2931">
        <f t="shared" si="752"/>
        <v>10003.278439761714</v>
      </c>
      <c r="L2931">
        <f t="shared" si="753"/>
        <v>0</v>
      </c>
      <c r="M2931" s="1">
        <f t="shared" si="754"/>
        <v>0</v>
      </c>
      <c r="N2931" s="1">
        <f>IF(M2931&lt;'How to'!$B$35,0,M2931)</f>
        <v>0</v>
      </c>
      <c r="O2931" s="1">
        <f>(((ABS('How to'!$B$33))*(N2931))/(11.82))^(1/2)</f>
        <v>0</v>
      </c>
      <c r="P2931" s="1">
        <f>(((ABS('How to'!$B$33)+'How to'!$B$32)*(N2931))/(11.82))^(1/2)</f>
        <v>0</v>
      </c>
      <c r="Q2931">
        <f>IF(P2931=0,'How to'!$B$34,MIN(ROUNDDOWN(2*P2931,-1)/2,'How to'!$B$34))</f>
        <v>145</v>
      </c>
      <c r="R2931">
        <f t="shared" si="755"/>
        <v>145</v>
      </c>
      <c r="S2931" t="str">
        <f t="shared" si="756"/>
        <v/>
      </c>
      <c r="T2931">
        <f t="shared" si="757"/>
        <v>145</v>
      </c>
      <c r="U2931" t="str">
        <f t="shared" si="758"/>
        <v/>
      </c>
      <c r="W2931" t="str">
        <f t="shared" si="759"/>
        <v/>
      </c>
      <c r="X2931" t="str">
        <f t="shared" si="760"/>
        <v/>
      </c>
      <c r="AE2931" t="s">
        <v>52</v>
      </c>
    </row>
    <row r="2932" spans="1:31" x14ac:dyDescent="0.25">
      <c r="A2932">
        <v>46.089311000000002</v>
      </c>
      <c r="B2932">
        <v>-122.9072188</v>
      </c>
      <c r="C2932">
        <v>73.148614069999994</v>
      </c>
      <c r="D2932">
        <f t="shared" si="745"/>
        <v>154.75859528972785</v>
      </c>
      <c r="E2932">
        <f t="shared" si="746"/>
        <v>126.7459834059634</v>
      </c>
      <c r="F2932">
        <f t="shared" si="749"/>
        <v>200.03691440730265</v>
      </c>
      <c r="G2932">
        <f t="shared" si="747"/>
        <v>77.379297645259399</v>
      </c>
      <c r="H2932">
        <f t="shared" si="748"/>
        <v>63.369530799654555</v>
      </c>
      <c r="I2932">
        <f t="shared" si="750"/>
        <v>100.01626436656197</v>
      </c>
      <c r="J2932">
        <f t="shared" si="751"/>
        <v>10003.691781398631</v>
      </c>
      <c r="K2932">
        <f t="shared" si="752"/>
        <v>10003.253137842014</v>
      </c>
      <c r="L2932">
        <f t="shared" si="753"/>
        <v>0</v>
      </c>
      <c r="M2932" s="1">
        <f t="shared" si="754"/>
        <v>0</v>
      </c>
      <c r="N2932" s="1">
        <f>IF(M2932&lt;'How to'!$B$35,0,M2932)</f>
        <v>0</v>
      </c>
      <c r="O2932" s="1">
        <f>(((ABS('How to'!$B$33))*(N2932))/(11.82))^(1/2)</f>
        <v>0</v>
      </c>
      <c r="P2932" s="1">
        <f>(((ABS('How to'!$B$33)+'How to'!$B$32)*(N2932))/(11.82))^(1/2)</f>
        <v>0</v>
      </c>
      <c r="Q2932">
        <f>IF(P2932=0,'How to'!$B$34,MIN(ROUNDDOWN(2*P2932,-1)/2,'How to'!$B$34))</f>
        <v>145</v>
      </c>
      <c r="R2932">
        <f t="shared" si="755"/>
        <v>145</v>
      </c>
      <c r="S2932" t="str">
        <f t="shared" si="756"/>
        <v/>
      </c>
      <c r="T2932">
        <f t="shared" si="757"/>
        <v>145</v>
      </c>
      <c r="U2932" t="str">
        <f t="shared" si="758"/>
        <v/>
      </c>
      <c r="W2932" t="str">
        <f t="shared" si="759"/>
        <v/>
      </c>
      <c r="X2932" t="str">
        <f t="shared" si="760"/>
        <v/>
      </c>
      <c r="AE2932" t="s">
        <v>52</v>
      </c>
    </row>
    <row r="2933" spans="1:31" x14ac:dyDescent="0.25">
      <c r="A2933">
        <v>46.089484779999999</v>
      </c>
      <c r="B2933">
        <v>-122.90701350000001</v>
      </c>
      <c r="C2933">
        <v>73.173614069999999</v>
      </c>
      <c r="D2933">
        <f t="shared" si="745"/>
        <v>154.7574820954267</v>
      </c>
      <c r="E2933">
        <f t="shared" si="746"/>
        <v>126.74558407806803</v>
      </c>
      <c r="F2933">
        <f t="shared" si="749"/>
        <v>200.03580016538771</v>
      </c>
      <c r="G2933">
        <f t="shared" si="747"/>
        <v>77.379297645259399</v>
      </c>
      <c r="H2933">
        <f t="shared" si="748"/>
        <v>63.377051583657988</v>
      </c>
      <c r="I2933">
        <f t="shared" si="750"/>
        <v>100.02102964632634</v>
      </c>
      <c r="J2933">
        <f t="shared" si="751"/>
        <v>10003.580336951733</v>
      </c>
      <c r="K2933">
        <f t="shared" si="752"/>
        <v>10004.206371511293</v>
      </c>
      <c r="L2933">
        <f t="shared" si="753"/>
        <v>0.7912234574127206</v>
      </c>
      <c r="M2933" s="1">
        <f t="shared" si="754"/>
        <v>6321.9854503712377</v>
      </c>
      <c r="N2933" s="1">
        <f>IF(M2933&lt;'How to'!$B$35,0,M2933)</f>
        <v>6321.9854503712377</v>
      </c>
      <c r="O2933" s="1">
        <f>(((ABS('How to'!$B$33))*(N2933))/(11.82))^(1/2)</f>
        <v>213.21977002236159</v>
      </c>
      <c r="P2933" s="1">
        <f>(((ABS('How to'!$B$33)+'How to'!$B$32)*(N2933))/(11.82))^(1/2)</f>
        <v>322.95001824241194</v>
      </c>
      <c r="Q2933">
        <f>IF(P2933=0,'How to'!$B$34,MIN(ROUNDDOWN(2*P2933,-1)/2,'How to'!$B$34))</f>
        <v>145</v>
      </c>
      <c r="R2933">
        <f t="shared" si="755"/>
        <v>145</v>
      </c>
      <c r="S2933" t="str">
        <f t="shared" si="756"/>
        <v/>
      </c>
      <c r="T2933">
        <f t="shared" si="757"/>
        <v>145</v>
      </c>
      <c r="U2933" t="str">
        <f t="shared" si="758"/>
        <v/>
      </c>
      <c r="W2933" t="str">
        <f t="shared" si="759"/>
        <v/>
      </c>
      <c r="X2933" t="str">
        <f t="shared" si="760"/>
        <v/>
      </c>
      <c r="AE2933" t="s">
        <v>52</v>
      </c>
    </row>
    <row r="2934" spans="1:31" x14ac:dyDescent="0.25">
      <c r="A2934">
        <v>46.089658559999997</v>
      </c>
      <c r="B2934">
        <v>-122.90680829999999</v>
      </c>
      <c r="C2934">
        <v>73.198614070000005</v>
      </c>
      <c r="D2934">
        <f t="shared" si="745"/>
        <v>154.75859528972785</v>
      </c>
      <c r="E2934">
        <f t="shared" si="746"/>
        <v>126.75290511175487</v>
      </c>
      <c r="F2934">
        <f t="shared" si="749"/>
        <v>200.04130016153991</v>
      </c>
      <c r="G2934">
        <f t="shared" si="747"/>
        <v>77.38041083956054</v>
      </c>
      <c r="H2934">
        <f t="shared" si="748"/>
        <v>63.376851909228428</v>
      </c>
      <c r="I2934">
        <f t="shared" si="750"/>
        <v>100.02176432968702</v>
      </c>
      <c r="J2934">
        <f t="shared" si="751"/>
        <v>10004.130442579826</v>
      </c>
      <c r="K2934">
        <f t="shared" si="752"/>
        <v>10004.353339623451</v>
      </c>
      <c r="L2934">
        <f t="shared" si="753"/>
        <v>0.47211973441540317</v>
      </c>
      <c r="M2934" s="1">
        <f t="shared" si="754"/>
        <v>10595.144208503831</v>
      </c>
      <c r="N2934" s="1">
        <f>IF(M2934&lt;'How to'!$B$35,0,M2934)</f>
        <v>10595.144208503831</v>
      </c>
      <c r="O2934" s="1">
        <f>(((ABS('How to'!$B$33))*(N2934))/(11.82))^(1/2)</f>
        <v>276.02864955323298</v>
      </c>
      <c r="P2934" s="1">
        <f>(((ABS('How to'!$B$33)+'How to'!$B$32)*(N2934))/(11.82))^(1/2)</f>
        <v>418.08251363978093</v>
      </c>
      <c r="Q2934">
        <f>IF(P2934=0,'How to'!$B$34,MIN(ROUNDDOWN(2*P2934,-1)/2,'How to'!$B$34))</f>
        <v>145</v>
      </c>
      <c r="R2934">
        <f t="shared" si="755"/>
        <v>145</v>
      </c>
      <c r="S2934" t="str">
        <f t="shared" si="756"/>
        <v/>
      </c>
      <c r="T2934">
        <f t="shared" si="757"/>
        <v>145</v>
      </c>
      <c r="U2934" t="str">
        <f t="shared" si="758"/>
        <v/>
      </c>
      <c r="W2934" t="str">
        <f t="shared" si="759"/>
        <v/>
      </c>
      <c r="X2934" t="str">
        <f t="shared" si="760"/>
        <v/>
      </c>
      <c r="AE2934" t="s">
        <v>52</v>
      </c>
    </row>
    <row r="2935" spans="1:31" x14ac:dyDescent="0.25">
      <c r="A2935">
        <v>46.08983233</v>
      </c>
      <c r="B2935">
        <v>-122.9066031</v>
      </c>
      <c r="C2935">
        <v>73.223614069999996</v>
      </c>
      <c r="D2935">
        <f t="shared" si="745"/>
        <v>154.7585952905188</v>
      </c>
      <c r="E2935">
        <f t="shared" si="746"/>
        <v>126.75250578018388</v>
      </c>
      <c r="F2935">
        <f t="shared" si="749"/>
        <v>200.04104713245763</v>
      </c>
      <c r="G2935">
        <f t="shared" si="747"/>
        <v>77.379297645259399</v>
      </c>
      <c r="H2935">
        <f t="shared" si="748"/>
        <v>63.376652233118719</v>
      </c>
      <c r="I2935">
        <f t="shared" si="750"/>
        <v>100.02077660342034</v>
      </c>
      <c r="J2935">
        <f t="shared" si="751"/>
        <v>10004.105134462534</v>
      </c>
      <c r="K2935">
        <f t="shared" si="752"/>
        <v>10004.155752351318</v>
      </c>
      <c r="L2935">
        <f t="shared" si="753"/>
        <v>0.22498419674384376</v>
      </c>
      <c r="M2935" s="1">
        <f t="shared" si="754"/>
        <v>22233.018801186226</v>
      </c>
      <c r="N2935" s="1">
        <f>IF(M2935&lt;'How to'!$B$35,0,M2935)</f>
        <v>22233.018801186226</v>
      </c>
      <c r="O2935" s="1">
        <f>(((ABS('How to'!$B$33))*(N2935))/(11.82))^(1/2)</f>
        <v>399.8526164708033</v>
      </c>
      <c r="P2935" s="1">
        <f>(((ABS('How to'!$B$33)+'How to'!$B$32)*(N2935))/(11.82))^(1/2)</f>
        <v>605.630564979876</v>
      </c>
      <c r="Q2935">
        <f>IF(P2935=0,'How to'!$B$34,MIN(ROUNDDOWN(2*P2935,-1)/2,'How to'!$B$34))</f>
        <v>145</v>
      </c>
      <c r="R2935">
        <f t="shared" si="755"/>
        <v>145</v>
      </c>
      <c r="S2935" t="str">
        <f t="shared" si="756"/>
        <v/>
      </c>
      <c r="T2935">
        <f t="shared" si="757"/>
        <v>145</v>
      </c>
      <c r="U2935" t="str">
        <f t="shared" si="758"/>
        <v/>
      </c>
      <c r="W2935" t="str">
        <f t="shared" si="759"/>
        <v/>
      </c>
      <c r="X2935" t="str">
        <f t="shared" si="760"/>
        <v/>
      </c>
      <c r="AE2935" t="s">
        <v>52</v>
      </c>
    </row>
    <row r="2936" spans="1:31" x14ac:dyDescent="0.25">
      <c r="A2936">
        <v>46.090006109999997</v>
      </c>
      <c r="B2936">
        <v>-122.9063979</v>
      </c>
      <c r="C2936">
        <v>73.248614070000002</v>
      </c>
      <c r="D2936">
        <f t="shared" si="745"/>
        <v>154.75748209463575</v>
      </c>
      <c r="E2936">
        <f t="shared" si="746"/>
        <v>126.75210642446643</v>
      </c>
      <c r="F2936">
        <f t="shared" si="749"/>
        <v>200.03993288168934</v>
      </c>
      <c r="G2936">
        <f t="shared" si="747"/>
        <v>77.379297644468437</v>
      </c>
      <c r="H2936">
        <f t="shared" si="748"/>
        <v>63.376452555328868</v>
      </c>
      <c r="I2936">
        <f t="shared" si="750"/>
        <v>100.02065008011641</v>
      </c>
      <c r="J2936">
        <f t="shared" si="751"/>
        <v>10003.993686827695</v>
      </c>
      <c r="K2936">
        <f t="shared" si="752"/>
        <v>10004.130442449092</v>
      </c>
      <c r="L2936">
        <f t="shared" si="753"/>
        <v>0.36980484231178218</v>
      </c>
      <c r="M2936" s="1">
        <f t="shared" si="754"/>
        <v>13526.229645763557</v>
      </c>
      <c r="N2936" s="1">
        <f>IF(M2936&lt;'How to'!$B$35,0,M2936)</f>
        <v>13526.229645763557</v>
      </c>
      <c r="O2936" s="1">
        <f>(((ABS('How to'!$B$33))*(N2936))/(11.82))^(1/2)</f>
        <v>311.88113270640787</v>
      </c>
      <c r="P2936" s="1">
        <f>(((ABS('How to'!$B$33)+'How to'!$B$32)*(N2936))/(11.82))^(1/2)</f>
        <v>472.38592127941627</v>
      </c>
      <c r="Q2936">
        <f>IF(P2936=0,'How to'!$B$34,MIN(ROUNDDOWN(2*P2936,-1)/2,'How to'!$B$34))</f>
        <v>145</v>
      </c>
      <c r="R2936">
        <f t="shared" si="755"/>
        <v>145</v>
      </c>
      <c r="S2936" t="str">
        <f t="shared" si="756"/>
        <v/>
      </c>
      <c r="T2936">
        <f t="shared" si="757"/>
        <v>145</v>
      </c>
      <c r="U2936" t="str">
        <f t="shared" si="758"/>
        <v/>
      </c>
      <c r="W2936" t="str">
        <f t="shared" si="759"/>
        <v/>
      </c>
      <c r="X2936" t="str">
        <f t="shared" si="760"/>
        <v/>
      </c>
      <c r="AE2936" t="s">
        <v>52</v>
      </c>
    </row>
    <row r="2937" spans="1:31" x14ac:dyDescent="0.25">
      <c r="A2937">
        <v>46.090179880000001</v>
      </c>
      <c r="B2937">
        <v>-122.90619270000001</v>
      </c>
      <c r="C2937">
        <v>73.273614069999994</v>
      </c>
      <c r="D2937">
        <f t="shared" si="745"/>
        <v>154.75636890033459</v>
      </c>
      <c r="E2937">
        <f t="shared" si="746"/>
        <v>126.74398680188251</v>
      </c>
      <c r="F2937">
        <f t="shared" si="749"/>
        <v>200.03392688654645</v>
      </c>
      <c r="G2937">
        <f t="shared" si="747"/>
        <v>77.378184450167296</v>
      </c>
      <c r="H2937">
        <f t="shared" si="748"/>
        <v>63.368532552215129</v>
      </c>
      <c r="I2937">
        <f t="shared" si="750"/>
        <v>100.01477064226694</v>
      </c>
      <c r="J2937">
        <f t="shared" si="751"/>
        <v>10003.392976413053</v>
      </c>
      <c r="K2937">
        <f t="shared" si="752"/>
        <v>10002.95434662526</v>
      </c>
      <c r="L2937">
        <f t="shared" si="753"/>
        <v>0</v>
      </c>
      <c r="M2937" s="1">
        <f t="shared" si="754"/>
        <v>0</v>
      </c>
      <c r="N2937" s="1">
        <f>IF(M2937&lt;'How to'!$B$35,0,M2937)</f>
        <v>0</v>
      </c>
      <c r="O2937" s="1">
        <f>(((ABS('How to'!$B$33))*(N2937))/(11.82))^(1/2)</f>
        <v>0</v>
      </c>
      <c r="P2937" s="1">
        <f>(((ABS('How to'!$B$33)+'How to'!$B$32)*(N2937))/(11.82))^(1/2)</f>
        <v>0</v>
      </c>
      <c r="Q2937">
        <f>IF(P2937=0,'How to'!$B$34,MIN(ROUNDDOWN(2*P2937,-1)/2,'How to'!$B$34))</f>
        <v>145</v>
      </c>
      <c r="R2937">
        <f t="shared" si="755"/>
        <v>145</v>
      </c>
      <c r="S2937" t="str">
        <f t="shared" si="756"/>
        <v/>
      </c>
      <c r="T2937">
        <f t="shared" si="757"/>
        <v>145</v>
      </c>
      <c r="U2937" t="str">
        <f t="shared" si="758"/>
        <v/>
      </c>
      <c r="W2937" t="str">
        <f t="shared" si="759"/>
        <v/>
      </c>
      <c r="X2937" t="str">
        <f t="shared" si="760"/>
        <v/>
      </c>
      <c r="AE2937" t="s">
        <v>52</v>
      </c>
    </row>
    <row r="2938" spans="1:31" x14ac:dyDescent="0.25">
      <c r="A2938">
        <v>46.090353659999998</v>
      </c>
      <c r="B2938">
        <v>-122.9059874</v>
      </c>
      <c r="C2938">
        <v>73.298614069999999</v>
      </c>
      <c r="D2938">
        <f t="shared" si="745"/>
        <v>154.75636890033459</v>
      </c>
      <c r="E2938">
        <f t="shared" si="746"/>
        <v>126.75130773141703</v>
      </c>
      <c r="F2938">
        <f t="shared" si="749"/>
        <v>200.03856559883852</v>
      </c>
      <c r="G2938">
        <f t="shared" si="747"/>
        <v>77.378184450167296</v>
      </c>
      <c r="H2938">
        <f t="shared" si="748"/>
        <v>63.376053211684656</v>
      </c>
      <c r="I2938">
        <f t="shared" si="750"/>
        <v>100.01953583922692</v>
      </c>
      <c r="J2938">
        <f t="shared" si="751"/>
        <v>10003.856931710205</v>
      </c>
      <c r="K2938">
        <f t="shared" si="752"/>
        <v>10003.907549494397</v>
      </c>
      <c r="L2938">
        <f t="shared" si="753"/>
        <v>0.22498396430097389</v>
      </c>
      <c r="M2938" s="1">
        <f t="shared" si="754"/>
        <v>22232.490170080742</v>
      </c>
      <c r="N2938" s="1">
        <f>IF(M2938&lt;'How to'!$B$35,0,M2938)</f>
        <v>22232.490170080742</v>
      </c>
      <c r="O2938" s="1">
        <f>(((ABS('How to'!$B$33))*(N2938))/(11.82))^(1/2)</f>
        <v>399.84786282513249</v>
      </c>
      <c r="P2938" s="1">
        <f>(((ABS('How to'!$B$33)+'How to'!$B$32)*(N2938))/(11.82))^(1/2)</f>
        <v>605.62336494417605</v>
      </c>
      <c r="Q2938">
        <f>IF(P2938=0,'How to'!$B$34,MIN(ROUNDDOWN(2*P2938,-1)/2,'How to'!$B$34))</f>
        <v>145</v>
      </c>
      <c r="R2938">
        <f t="shared" si="755"/>
        <v>145</v>
      </c>
      <c r="S2938" t="str">
        <f t="shared" si="756"/>
        <v/>
      </c>
      <c r="T2938">
        <f t="shared" si="757"/>
        <v>145</v>
      </c>
      <c r="U2938" t="str">
        <f t="shared" si="758"/>
        <v/>
      </c>
      <c r="W2938" t="str">
        <f t="shared" si="759"/>
        <v/>
      </c>
      <c r="X2938" t="str">
        <f t="shared" si="760"/>
        <v/>
      </c>
      <c r="AE2938" t="s">
        <v>52</v>
      </c>
    </row>
    <row r="2939" spans="1:31" x14ac:dyDescent="0.25">
      <c r="A2939">
        <v>46.090527440000002</v>
      </c>
      <c r="B2939">
        <v>-122.9057822</v>
      </c>
      <c r="C2939">
        <v>73.323614070000005</v>
      </c>
      <c r="D2939">
        <f t="shared" si="745"/>
        <v>154.75636890033459</v>
      </c>
      <c r="E2939">
        <f t="shared" si="746"/>
        <v>126.75090837329867</v>
      </c>
      <c r="F2939">
        <f t="shared" si="749"/>
        <v>200.03831255205287</v>
      </c>
      <c r="G2939">
        <f t="shared" si="747"/>
        <v>77.379297645259399</v>
      </c>
      <c r="H2939">
        <f t="shared" si="748"/>
        <v>63.375853544733225</v>
      </c>
      <c r="I2939">
        <f t="shared" si="750"/>
        <v>100.02027052851398</v>
      </c>
      <c r="J2939">
        <f t="shared" si="751"/>
        <v>10003.831622168198</v>
      </c>
      <c r="K2939">
        <f t="shared" si="752"/>
        <v>10004.054516597122</v>
      </c>
      <c r="L2939">
        <f t="shared" si="753"/>
        <v>0.47211696529950042</v>
      </c>
      <c r="M2939" s="1">
        <f t="shared" si="754"/>
        <v>10594.889880996729</v>
      </c>
      <c r="N2939" s="1">
        <f>IF(M2939&lt;'How to'!$B$35,0,M2939)</f>
        <v>10594.889880996729</v>
      </c>
      <c r="O2939" s="1">
        <f>(((ABS('How to'!$B$33))*(N2939))/(11.82))^(1/2)</f>
        <v>276.02533661580452</v>
      </c>
      <c r="P2939" s="1">
        <f>(((ABS('How to'!$B$33)+'How to'!$B$32)*(N2939))/(11.82))^(1/2)</f>
        <v>418.07749575047893</v>
      </c>
      <c r="Q2939">
        <f>IF(P2939=0,'How to'!$B$34,MIN(ROUNDDOWN(2*P2939,-1)/2,'How to'!$B$34))</f>
        <v>145</v>
      </c>
      <c r="R2939">
        <f t="shared" si="755"/>
        <v>145</v>
      </c>
      <c r="S2939" t="str">
        <f t="shared" si="756"/>
        <v/>
      </c>
      <c r="T2939">
        <f t="shared" si="757"/>
        <v>145</v>
      </c>
      <c r="U2939" t="str">
        <f t="shared" si="758"/>
        <v/>
      </c>
      <c r="W2939" t="str">
        <f t="shared" si="759"/>
        <v/>
      </c>
      <c r="X2939" t="str">
        <f t="shared" si="760"/>
        <v/>
      </c>
      <c r="AE2939" t="s">
        <v>52</v>
      </c>
    </row>
    <row r="2940" spans="1:31" x14ac:dyDescent="0.25">
      <c r="A2940">
        <v>46.090701209999999</v>
      </c>
      <c r="B2940">
        <v>-122.90557699999999</v>
      </c>
      <c r="C2940">
        <v>73.348614069999996</v>
      </c>
      <c r="D2940">
        <f t="shared" si="745"/>
        <v>154.75636890033459</v>
      </c>
      <c r="E2940">
        <f t="shared" si="746"/>
        <v>126.75050903589803</v>
      </c>
      <c r="F2940">
        <f t="shared" si="749"/>
        <v>200.03805951887185</v>
      </c>
      <c r="G2940">
        <f t="shared" si="747"/>
        <v>77.378184450167296</v>
      </c>
      <c r="H2940">
        <f t="shared" si="748"/>
        <v>63.375653866805628</v>
      </c>
      <c r="I2940">
        <f t="shared" si="750"/>
        <v>100.01928280011442</v>
      </c>
      <c r="J2940">
        <f t="shared" si="751"/>
        <v>10003.80631401893</v>
      </c>
      <c r="K2940">
        <f t="shared" si="752"/>
        <v>10003.856931849265</v>
      </c>
      <c r="L2940">
        <f t="shared" si="753"/>
        <v>0.22498406684671271</v>
      </c>
      <c r="M2940" s="1">
        <f t="shared" si="754"/>
        <v>22232.367545087411</v>
      </c>
      <c r="N2940" s="1">
        <f>IF(M2940&lt;'How to'!$B$35,0,M2940)</f>
        <v>22232.367545087411</v>
      </c>
      <c r="O2940" s="1">
        <f>(((ABS('How to'!$B$33))*(N2940))/(11.82))^(1/2)</f>
        <v>399.84676012793693</v>
      </c>
      <c r="P2940" s="1">
        <f>(((ABS('How to'!$B$33)+'How to'!$B$32)*(N2940))/(11.82))^(1/2)</f>
        <v>605.62169476096847</v>
      </c>
      <c r="Q2940">
        <f>IF(P2940=0,'How to'!$B$34,MIN(ROUNDDOWN(2*P2940,-1)/2,'How to'!$B$34))</f>
        <v>145</v>
      </c>
      <c r="R2940">
        <f t="shared" si="755"/>
        <v>145</v>
      </c>
      <c r="S2940" t="str">
        <f t="shared" si="756"/>
        <v/>
      </c>
      <c r="T2940">
        <f t="shared" si="757"/>
        <v>145</v>
      </c>
      <c r="U2940" t="str">
        <f t="shared" si="758"/>
        <v/>
      </c>
      <c r="W2940" t="str">
        <f t="shared" si="759"/>
        <v/>
      </c>
      <c r="X2940" t="str">
        <f t="shared" si="760"/>
        <v/>
      </c>
      <c r="AE2940" t="s">
        <v>52</v>
      </c>
    </row>
    <row r="2941" spans="1:31" x14ac:dyDescent="0.25">
      <c r="A2941">
        <v>46.090874980000002</v>
      </c>
      <c r="B2941">
        <v>-122.9053718</v>
      </c>
      <c r="C2941">
        <v>73.373614070000002</v>
      </c>
      <c r="D2941">
        <f t="shared" si="745"/>
        <v>154.75636889954365</v>
      </c>
      <c r="E2941">
        <f t="shared" si="746"/>
        <v>126.7578298898144</v>
      </c>
      <c r="F2941">
        <f t="shared" si="749"/>
        <v>200.0426983254994</v>
      </c>
      <c r="G2941">
        <f t="shared" si="747"/>
        <v>77.378184450167296</v>
      </c>
      <c r="H2941">
        <f t="shared" si="748"/>
        <v>63.375454187197882</v>
      </c>
      <c r="I2941">
        <f t="shared" si="750"/>
        <v>100.01915627637402</v>
      </c>
      <c r="J2941">
        <f t="shared" si="751"/>
        <v>10004.270288336691</v>
      </c>
      <c r="K2941">
        <f t="shared" si="752"/>
        <v>10003.831622237729</v>
      </c>
      <c r="L2941">
        <f t="shared" si="753"/>
        <v>0</v>
      </c>
      <c r="M2941" s="1">
        <f t="shared" si="754"/>
        <v>0</v>
      </c>
      <c r="N2941" s="1">
        <f>IF(M2941&lt;'How to'!$B$35,0,M2941)</f>
        <v>0</v>
      </c>
      <c r="O2941" s="1">
        <f>(((ABS('How to'!$B$33))*(N2941))/(11.82))^(1/2)</f>
        <v>0</v>
      </c>
      <c r="P2941" s="1">
        <f>(((ABS('How to'!$B$33)+'How to'!$B$32)*(N2941))/(11.82))^(1/2)</f>
        <v>0</v>
      </c>
      <c r="Q2941">
        <f>IF(P2941=0,'How to'!$B$34,MIN(ROUNDDOWN(2*P2941,-1)/2,'How to'!$B$34))</f>
        <v>145</v>
      </c>
      <c r="R2941">
        <f t="shared" si="755"/>
        <v>145</v>
      </c>
      <c r="S2941" t="str">
        <f t="shared" si="756"/>
        <v/>
      </c>
      <c r="T2941">
        <f t="shared" si="757"/>
        <v>145</v>
      </c>
      <c r="U2941" t="str">
        <f t="shared" si="758"/>
        <v/>
      </c>
      <c r="W2941" t="str">
        <f t="shared" si="759"/>
        <v/>
      </c>
      <c r="X2941" t="str">
        <f t="shared" si="760"/>
        <v/>
      </c>
      <c r="AE2941" t="s">
        <v>52</v>
      </c>
    </row>
    <row r="2942" spans="1:31" x14ac:dyDescent="0.25">
      <c r="A2942">
        <v>46.09104876</v>
      </c>
      <c r="B2942">
        <v>-122.90516650000001</v>
      </c>
      <c r="C2942">
        <v>73.398614069999994</v>
      </c>
      <c r="D2942">
        <f t="shared" si="745"/>
        <v>154.75525570524249</v>
      </c>
      <c r="E2942">
        <f t="shared" si="746"/>
        <v>126.74971033461811</v>
      </c>
      <c r="F2942">
        <f t="shared" si="749"/>
        <v>200.03669222996211</v>
      </c>
      <c r="G2942">
        <f t="shared" si="747"/>
        <v>77.378184450167296</v>
      </c>
      <c r="H2942">
        <f t="shared" si="748"/>
        <v>63.375254517400464</v>
      </c>
      <c r="I2942">
        <f t="shared" si="750"/>
        <v>100.01902975908835</v>
      </c>
      <c r="J2942">
        <f t="shared" si="751"/>
        <v>10003.669559576147</v>
      </c>
      <c r="K2942">
        <f t="shared" si="752"/>
        <v>10003.806313949402</v>
      </c>
      <c r="L2942">
        <f t="shared" si="753"/>
        <v>0.3698031547402294</v>
      </c>
      <c r="M2942" s="1">
        <f t="shared" si="754"/>
        <v>13525.853127154418</v>
      </c>
      <c r="N2942" s="1">
        <f>IF(M2942&lt;'How to'!$B$35,0,M2942)</f>
        <v>13525.853127154418</v>
      </c>
      <c r="O2942" s="1">
        <f>(((ABS('How to'!$B$33))*(N2942))/(11.82))^(1/2)</f>
        <v>311.87679188599509</v>
      </c>
      <c r="P2942" s="1">
        <f>(((ABS('How to'!$B$33)+'How to'!$B$32)*(N2942))/(11.82))^(1/2)</f>
        <v>472.37934652309161</v>
      </c>
      <c r="Q2942">
        <f>IF(P2942=0,'How to'!$B$34,MIN(ROUNDDOWN(2*P2942,-1)/2,'How to'!$B$34))</f>
        <v>145</v>
      </c>
      <c r="R2942">
        <f t="shared" si="755"/>
        <v>145</v>
      </c>
      <c r="S2942" t="str">
        <f t="shared" si="756"/>
        <v/>
      </c>
      <c r="T2942">
        <f t="shared" si="757"/>
        <v>145</v>
      </c>
      <c r="U2942" t="str">
        <f t="shared" si="758"/>
        <v/>
      </c>
      <c r="W2942" t="str">
        <f t="shared" si="759"/>
        <v/>
      </c>
      <c r="X2942" t="str">
        <f t="shared" si="760"/>
        <v/>
      </c>
      <c r="AE2942" t="s">
        <v>52</v>
      </c>
    </row>
    <row r="2943" spans="1:31" x14ac:dyDescent="0.25">
      <c r="A2943">
        <v>46.091222530000003</v>
      </c>
      <c r="B2943">
        <v>-122.9049613</v>
      </c>
      <c r="C2943">
        <v>73.423614069999999</v>
      </c>
      <c r="D2943">
        <f t="shared" si="745"/>
        <v>154.75414250935944</v>
      </c>
      <c r="E2943">
        <f t="shared" si="746"/>
        <v>126.74931099371977</v>
      </c>
      <c r="F2943">
        <f t="shared" si="749"/>
        <v>200.03557798849138</v>
      </c>
      <c r="G2943">
        <f t="shared" si="747"/>
        <v>77.377071255075194</v>
      </c>
      <c r="H2943">
        <f t="shared" si="748"/>
        <v>63.375054849214287</v>
      </c>
      <c r="I2943">
        <f t="shared" si="750"/>
        <v>100.01804203819381</v>
      </c>
      <c r="J2943">
        <f t="shared" si="751"/>
        <v>10003.558115297454</v>
      </c>
      <c r="K2943">
        <f t="shared" si="752"/>
        <v>10003.608733153904</v>
      </c>
      <c r="L2943">
        <f t="shared" si="753"/>
        <v>0.22498412488466149</v>
      </c>
      <c r="M2943" s="1">
        <f t="shared" si="754"/>
        <v>22231.81021834823</v>
      </c>
      <c r="N2943" s="1">
        <f>IF(M2943&lt;'How to'!$B$35,0,M2943)</f>
        <v>22231.81021834823</v>
      </c>
      <c r="O2943" s="1">
        <f>(((ABS('How to'!$B$33))*(N2943))/(11.82))^(1/2)</f>
        <v>399.84174836553365</v>
      </c>
      <c r="P2943" s="1">
        <f>(((ABS('How to'!$B$33)+'How to'!$B$32)*(N2943))/(11.82))^(1/2)</f>
        <v>605.61410377276218</v>
      </c>
      <c r="Q2943">
        <f>IF(P2943=0,'How to'!$B$34,MIN(ROUNDDOWN(2*P2943,-1)/2,'How to'!$B$34))</f>
        <v>145</v>
      </c>
      <c r="R2943">
        <f t="shared" si="755"/>
        <v>145</v>
      </c>
      <c r="S2943" t="str">
        <f t="shared" si="756"/>
        <v/>
      </c>
      <c r="T2943">
        <f t="shared" si="757"/>
        <v>145</v>
      </c>
      <c r="U2943" t="str">
        <f t="shared" si="758"/>
        <v/>
      </c>
      <c r="W2943" t="str">
        <f t="shared" si="759"/>
        <v/>
      </c>
      <c r="X2943" t="str">
        <f t="shared" si="760"/>
        <v/>
      </c>
      <c r="AE2943" t="s">
        <v>52</v>
      </c>
    </row>
    <row r="2944" spans="1:31" x14ac:dyDescent="0.25">
      <c r="A2944">
        <v>46.09139631</v>
      </c>
      <c r="B2944">
        <v>-122.9047561</v>
      </c>
      <c r="C2944">
        <v>73.448614070000005</v>
      </c>
      <c r="D2944">
        <f t="shared" si="745"/>
        <v>154.75525570524249</v>
      </c>
      <c r="E2944">
        <f t="shared" si="746"/>
        <v>126.75663174708741</v>
      </c>
      <c r="F2944">
        <f t="shared" si="749"/>
        <v>200.04107793216301</v>
      </c>
      <c r="G2944">
        <f t="shared" si="747"/>
        <v>77.378184450167296</v>
      </c>
      <c r="H2944">
        <f t="shared" si="748"/>
        <v>63.374855166760504</v>
      </c>
      <c r="I2944">
        <f t="shared" si="750"/>
        <v>100.01877671823416</v>
      </c>
      <c r="J2944">
        <f t="shared" si="751"/>
        <v>10004.108215065427</v>
      </c>
      <c r="K2944">
        <f t="shared" si="752"/>
        <v>10003.75569621198</v>
      </c>
      <c r="L2944">
        <f t="shared" si="753"/>
        <v>0</v>
      </c>
      <c r="M2944" s="1">
        <f t="shared" si="754"/>
        <v>0</v>
      </c>
      <c r="N2944" s="1">
        <f>IF(M2944&lt;'How to'!$B$35,0,M2944)</f>
        <v>0</v>
      </c>
      <c r="O2944" s="1">
        <f>(((ABS('How to'!$B$33))*(N2944))/(11.82))^(1/2)</f>
        <v>0</v>
      </c>
      <c r="P2944" s="1">
        <f>(((ABS('How to'!$B$33)+'How to'!$B$32)*(N2944))/(11.82))^(1/2)</f>
        <v>0</v>
      </c>
      <c r="Q2944">
        <f>IF(P2944=0,'How to'!$B$34,MIN(ROUNDDOWN(2*P2944,-1)/2,'How to'!$B$34))</f>
        <v>145</v>
      </c>
      <c r="R2944">
        <f t="shared" si="755"/>
        <v>145</v>
      </c>
      <c r="S2944" t="str">
        <f t="shared" si="756"/>
        <v/>
      </c>
      <c r="T2944">
        <f t="shared" si="757"/>
        <v>145</v>
      </c>
      <c r="U2944" t="str">
        <f t="shared" si="758"/>
        <v/>
      </c>
      <c r="W2944" t="str">
        <f t="shared" si="759"/>
        <v/>
      </c>
      <c r="X2944" t="str">
        <f t="shared" si="760"/>
        <v/>
      </c>
      <c r="AE2944" t="s">
        <v>52</v>
      </c>
    </row>
    <row r="2945" spans="1:31" x14ac:dyDescent="0.25">
      <c r="A2945">
        <v>46.091570079999997</v>
      </c>
      <c r="B2945">
        <v>-122.9045508</v>
      </c>
      <c r="C2945">
        <v>73.473614069999996</v>
      </c>
      <c r="D2945">
        <f t="shared" si="745"/>
        <v>154.75525570445154</v>
      </c>
      <c r="E2945">
        <f t="shared" si="746"/>
        <v>126.75623237953376</v>
      </c>
      <c r="F2945">
        <f t="shared" si="749"/>
        <v>200.04082487133607</v>
      </c>
      <c r="G2945">
        <f t="shared" si="747"/>
        <v>77.378184449376334</v>
      </c>
      <c r="H2945">
        <f t="shared" si="748"/>
        <v>63.382375640146201</v>
      </c>
      <c r="I2945">
        <f t="shared" si="750"/>
        <v>100.02354208120357</v>
      </c>
      <c r="J2945">
        <f t="shared" si="751"/>
        <v>10004.082903801136</v>
      </c>
      <c r="K2945">
        <f t="shared" si="752"/>
        <v>10004.708970470301</v>
      </c>
      <c r="L2945">
        <f t="shared" si="753"/>
        <v>0.79124374826287502</v>
      </c>
      <c r="M2945" s="1">
        <f t="shared" si="754"/>
        <v>6322.1409284022775</v>
      </c>
      <c r="N2945" s="1">
        <f>IF(M2945&lt;'How to'!$B$35,0,M2945)</f>
        <v>6322.1409284022775</v>
      </c>
      <c r="O2945" s="1">
        <f>(((ABS('How to'!$B$33))*(N2945))/(11.82))^(1/2)</f>
        <v>213.22239188747517</v>
      </c>
      <c r="P2945" s="1">
        <f>(((ABS('How to'!$B$33)+'How to'!$B$32)*(N2945))/(11.82))^(1/2)</f>
        <v>322.95398940974871</v>
      </c>
      <c r="Q2945">
        <f>IF(P2945=0,'How to'!$B$34,MIN(ROUNDDOWN(2*P2945,-1)/2,'How to'!$B$34))</f>
        <v>145</v>
      </c>
      <c r="R2945">
        <f t="shared" si="755"/>
        <v>145</v>
      </c>
      <c r="S2945" t="str">
        <f t="shared" si="756"/>
        <v/>
      </c>
      <c r="T2945">
        <f t="shared" si="757"/>
        <v>145</v>
      </c>
      <c r="U2945" t="str">
        <f t="shared" si="758"/>
        <v/>
      </c>
      <c r="W2945" t="str">
        <f t="shared" si="759"/>
        <v/>
      </c>
      <c r="X2945" t="str">
        <f t="shared" si="760"/>
        <v/>
      </c>
      <c r="AE2945" t="s">
        <v>52</v>
      </c>
    </row>
    <row r="2946" spans="1:31" x14ac:dyDescent="0.25">
      <c r="A2946">
        <v>46.09174385</v>
      </c>
      <c r="B2946">
        <v>-122.9043456</v>
      </c>
      <c r="C2946">
        <v>73.498614070000002</v>
      </c>
      <c r="D2946">
        <f t="shared" si="745"/>
        <v>154.75414251015039</v>
      </c>
      <c r="E2946">
        <f t="shared" si="746"/>
        <v>126.75583301191126</v>
      </c>
      <c r="F2946">
        <f t="shared" si="749"/>
        <v>200.03971062415451</v>
      </c>
      <c r="G2946">
        <f t="shared" si="747"/>
        <v>77.377071255075194</v>
      </c>
      <c r="H2946">
        <f t="shared" si="748"/>
        <v>63.374455814885778</v>
      </c>
      <c r="I2946">
        <f t="shared" si="750"/>
        <v>100.01766246941534</v>
      </c>
      <c r="J2946">
        <f t="shared" si="751"/>
        <v>10003.971456648869</v>
      </c>
      <c r="K2946">
        <f t="shared" si="752"/>
        <v>10003.532805845894</v>
      </c>
      <c r="L2946">
        <f t="shared" si="753"/>
        <v>0</v>
      </c>
      <c r="M2946" s="1">
        <f t="shared" si="754"/>
        <v>0</v>
      </c>
      <c r="N2946" s="1">
        <f>IF(M2946&lt;'How to'!$B$35,0,M2946)</f>
        <v>0</v>
      </c>
      <c r="O2946" s="1">
        <f>(((ABS('How to'!$B$33))*(N2946))/(11.82))^(1/2)</f>
        <v>0</v>
      </c>
      <c r="P2946" s="1">
        <f>(((ABS('How to'!$B$33)+'How to'!$B$32)*(N2946))/(11.82))^(1/2)</f>
        <v>0</v>
      </c>
      <c r="Q2946">
        <f>IF(P2946=0,'How to'!$B$34,MIN(ROUNDDOWN(2*P2946,-1)/2,'How to'!$B$34))</f>
        <v>145</v>
      </c>
      <c r="R2946">
        <f t="shared" si="755"/>
        <v>145</v>
      </c>
      <c r="S2946" t="str">
        <f t="shared" si="756"/>
        <v/>
      </c>
      <c r="T2946">
        <f t="shared" si="757"/>
        <v>145</v>
      </c>
      <c r="U2946" t="str">
        <f t="shared" si="758"/>
        <v/>
      </c>
      <c r="W2946" t="str">
        <f t="shared" si="759"/>
        <v/>
      </c>
      <c r="X2946" t="str">
        <f t="shared" si="760"/>
        <v/>
      </c>
      <c r="AE2946" t="s">
        <v>52</v>
      </c>
    </row>
    <row r="2947" spans="1:31" x14ac:dyDescent="0.25">
      <c r="A2947">
        <v>46.091917619999997</v>
      </c>
      <c r="B2947">
        <v>-122.9041404</v>
      </c>
      <c r="C2947">
        <v>73.523614069999994</v>
      </c>
      <c r="D2947">
        <f t="shared" si="745"/>
        <v>154.75414250935944</v>
      </c>
      <c r="E2947">
        <f t="shared" si="746"/>
        <v>126.75543364092867</v>
      </c>
      <c r="F2947">
        <f t="shared" si="749"/>
        <v>200.0394575610197</v>
      </c>
      <c r="G2947">
        <f t="shared" si="747"/>
        <v>77.377071254284218</v>
      </c>
      <c r="H2947">
        <f t="shared" si="748"/>
        <v>63.374256142173614</v>
      </c>
      <c r="I2947">
        <f t="shared" si="750"/>
        <v>100.01753594977436</v>
      </c>
      <c r="J2947">
        <f t="shared" si="751"/>
        <v>10003.94614532675</v>
      </c>
      <c r="K2947">
        <f t="shared" si="752"/>
        <v>10003.507497464405</v>
      </c>
      <c r="L2947">
        <f t="shared" si="753"/>
        <v>0</v>
      </c>
      <c r="M2947" s="1">
        <f t="shared" si="754"/>
        <v>0</v>
      </c>
      <c r="N2947" s="1">
        <f>IF(M2947&lt;'How to'!$B$35,0,M2947)</f>
        <v>0</v>
      </c>
      <c r="O2947" s="1">
        <f>(((ABS('How to'!$B$33))*(N2947))/(11.82))^(1/2)</f>
        <v>0</v>
      </c>
      <c r="P2947" s="1">
        <f>(((ABS('How to'!$B$33)+'How to'!$B$32)*(N2947))/(11.82))^(1/2)</f>
        <v>0</v>
      </c>
      <c r="Q2947">
        <f>IF(P2947=0,'How to'!$B$34,MIN(ROUNDDOWN(2*P2947,-1)/2,'How to'!$B$34))</f>
        <v>145</v>
      </c>
      <c r="R2947">
        <f t="shared" si="755"/>
        <v>145</v>
      </c>
      <c r="S2947" t="str">
        <f t="shared" si="756"/>
        <v/>
      </c>
      <c r="T2947">
        <f t="shared" si="757"/>
        <v>145</v>
      </c>
      <c r="U2947" t="str">
        <f t="shared" si="758"/>
        <v/>
      </c>
      <c r="W2947" t="str">
        <f t="shared" si="759"/>
        <v/>
      </c>
      <c r="X2947" t="str">
        <f t="shared" si="760"/>
        <v/>
      </c>
      <c r="AE2947" t="s">
        <v>52</v>
      </c>
    </row>
    <row r="2948" spans="1:31" x14ac:dyDescent="0.25">
      <c r="A2948">
        <v>46.092091400000001</v>
      </c>
      <c r="B2948">
        <v>-122.9039351</v>
      </c>
      <c r="C2948">
        <v>73.548614069999999</v>
      </c>
      <c r="D2948">
        <f t="shared" si="745"/>
        <v>154.75302931505828</v>
      </c>
      <c r="E2948">
        <f t="shared" si="746"/>
        <v>126.75503424689445</v>
      </c>
      <c r="F2948">
        <f t="shared" si="749"/>
        <v>200.03834329727556</v>
      </c>
      <c r="G2948">
        <f t="shared" si="747"/>
        <v>77.377071255075194</v>
      </c>
      <c r="H2948">
        <f t="shared" si="748"/>
        <v>63.381776540838565</v>
      </c>
      <c r="I2948">
        <f t="shared" si="750"/>
        <v>100.02230128069328</v>
      </c>
      <c r="J2948">
        <f t="shared" si="751"/>
        <v>10003.834697279668</v>
      </c>
      <c r="K2948">
        <f t="shared" si="752"/>
        <v>10004.460753485777</v>
      </c>
      <c r="L2948">
        <f t="shared" si="753"/>
        <v>0.79123713645710669</v>
      </c>
      <c r="M2948" s="1">
        <f t="shared" si="754"/>
        <v>6322.036904310622</v>
      </c>
      <c r="N2948" s="1">
        <f>IF(M2948&lt;'How to'!$B$35,0,M2948)</f>
        <v>6322.036904310622</v>
      </c>
      <c r="O2948" s="1">
        <f>(((ABS('How to'!$B$33))*(N2948))/(11.82))^(1/2)</f>
        <v>213.22063770664255</v>
      </c>
      <c r="P2948" s="1">
        <f>(((ABS('How to'!$B$33)+'How to'!$B$32)*(N2948))/(11.82))^(1/2)</f>
        <v>322.95133246695286</v>
      </c>
      <c r="Q2948">
        <f>IF(P2948=0,'How to'!$B$34,MIN(ROUNDDOWN(2*P2948,-1)/2,'How to'!$B$34))</f>
        <v>145</v>
      </c>
      <c r="R2948">
        <f t="shared" si="755"/>
        <v>145</v>
      </c>
      <c r="S2948" t="str">
        <f t="shared" si="756"/>
        <v/>
      </c>
      <c r="T2948">
        <f t="shared" si="757"/>
        <v>145</v>
      </c>
      <c r="U2948" t="str">
        <f t="shared" si="758"/>
        <v/>
      </c>
      <c r="W2948" t="str">
        <f t="shared" si="759"/>
        <v/>
      </c>
      <c r="X2948" t="str">
        <f t="shared" si="760"/>
        <v/>
      </c>
      <c r="AE2948" t="s">
        <v>52</v>
      </c>
    </row>
    <row r="2949" spans="1:31" x14ac:dyDescent="0.25">
      <c r="A2949">
        <v>46.092265169999997</v>
      </c>
      <c r="B2949">
        <v>-122.9037299</v>
      </c>
      <c r="C2949">
        <v>73.573614070000005</v>
      </c>
      <c r="D2949">
        <f t="shared" si="745"/>
        <v>154.75302931505828</v>
      </c>
      <c r="E2949">
        <f t="shared" si="746"/>
        <v>126.75463487467704</v>
      </c>
      <c r="F2949">
        <f t="shared" si="749"/>
        <v>200.03809023383516</v>
      </c>
      <c r="G2949">
        <f t="shared" si="747"/>
        <v>77.377071255075194</v>
      </c>
      <c r="H2949">
        <f t="shared" si="748"/>
        <v>63.373856797194684</v>
      </c>
      <c r="I2949">
        <f t="shared" si="750"/>
        <v>100.01728291332616</v>
      </c>
      <c r="J2949">
        <f t="shared" si="751"/>
        <v>10003.809386099994</v>
      </c>
      <c r="K2949">
        <f t="shared" si="752"/>
        <v>10003.456881364324</v>
      </c>
      <c r="L2949">
        <f t="shared" si="753"/>
        <v>0</v>
      </c>
      <c r="M2949" s="1">
        <f t="shared" si="754"/>
        <v>0</v>
      </c>
      <c r="N2949" s="1">
        <f>IF(M2949&lt;'How to'!$B$35,0,M2949)</f>
        <v>0</v>
      </c>
      <c r="O2949" s="1">
        <f>(((ABS('How to'!$B$33))*(N2949))/(11.82))^(1/2)</f>
        <v>0</v>
      </c>
      <c r="P2949" s="1">
        <f>(((ABS('How to'!$B$33)+'How to'!$B$32)*(N2949))/(11.82))^(1/2)</f>
        <v>0</v>
      </c>
      <c r="Q2949">
        <f>IF(P2949=0,'How to'!$B$34,MIN(ROUNDDOWN(2*P2949,-1)/2,'How to'!$B$34))</f>
        <v>145</v>
      </c>
      <c r="R2949">
        <f t="shared" si="755"/>
        <v>145</v>
      </c>
      <c r="S2949" t="str">
        <f t="shared" si="756"/>
        <v/>
      </c>
      <c r="T2949">
        <f t="shared" si="757"/>
        <v>145</v>
      </c>
      <c r="U2949" t="str">
        <f t="shared" si="758"/>
        <v/>
      </c>
      <c r="W2949" t="str">
        <f t="shared" si="759"/>
        <v/>
      </c>
      <c r="X2949" t="str">
        <f t="shared" si="760"/>
        <v/>
      </c>
      <c r="AE2949" t="s">
        <v>52</v>
      </c>
    </row>
    <row r="2950" spans="1:31" x14ac:dyDescent="0.25">
      <c r="A2950">
        <v>46.092438940000001</v>
      </c>
      <c r="B2950">
        <v>-122.9035246</v>
      </c>
      <c r="C2950">
        <v>73.598614069999996</v>
      </c>
      <c r="D2950">
        <f t="shared" si="745"/>
        <v>154.75302931505828</v>
      </c>
      <c r="E2950">
        <f t="shared" si="746"/>
        <v>126.75423550129369</v>
      </c>
      <c r="F2950">
        <f t="shared" si="749"/>
        <v>200.03783717013317</v>
      </c>
      <c r="G2950">
        <f t="shared" si="747"/>
        <v>77.377071255075194</v>
      </c>
      <c r="H2950">
        <f t="shared" si="748"/>
        <v>63.38137713455432</v>
      </c>
      <c r="I2950">
        <f t="shared" si="750"/>
        <v>100.02204818681524</v>
      </c>
      <c r="J2950">
        <f t="shared" si="751"/>
        <v>10003.784074926178</v>
      </c>
      <c r="K2950">
        <f t="shared" si="752"/>
        <v>10004.41012348559</v>
      </c>
      <c r="L2950">
        <f t="shared" si="753"/>
        <v>0.79123230432792857</v>
      </c>
      <c r="M2950" s="1">
        <f t="shared" si="754"/>
        <v>6322.0435191807028</v>
      </c>
      <c r="N2950" s="1">
        <f>IF(M2950&lt;'How to'!$B$35,0,M2950)</f>
        <v>6322.0435191807028</v>
      </c>
      <c r="O2950" s="1">
        <f>(((ABS('How to'!$B$33))*(N2950))/(11.82))^(1/2)</f>
        <v>213.22074925506192</v>
      </c>
      <c r="P2950" s="1">
        <f>(((ABS('How to'!$B$33)+'How to'!$B$32)*(N2950))/(11.82))^(1/2)</f>
        <v>322.95150142203647</v>
      </c>
      <c r="Q2950">
        <f>IF(P2950=0,'How to'!$B$34,MIN(ROUNDDOWN(2*P2950,-1)/2,'How to'!$B$34))</f>
        <v>145</v>
      </c>
      <c r="R2950">
        <f t="shared" si="755"/>
        <v>145</v>
      </c>
      <c r="S2950" t="str">
        <f t="shared" si="756"/>
        <v/>
      </c>
      <c r="T2950">
        <f t="shared" si="757"/>
        <v>145</v>
      </c>
      <c r="U2950" t="str">
        <f t="shared" si="758"/>
        <v/>
      </c>
      <c r="W2950" t="str">
        <f t="shared" si="759"/>
        <v/>
      </c>
      <c r="X2950" t="str">
        <f t="shared" si="760"/>
        <v/>
      </c>
      <c r="AE2950" t="s">
        <v>52</v>
      </c>
    </row>
    <row r="2951" spans="1:31" x14ac:dyDescent="0.25">
      <c r="A2951">
        <v>46.092612709999997</v>
      </c>
      <c r="B2951">
        <v>-122.9033194</v>
      </c>
      <c r="C2951">
        <v>73.623614070000002</v>
      </c>
      <c r="D2951">
        <f t="shared" si="745"/>
        <v>154.75302931505828</v>
      </c>
      <c r="E2951">
        <f t="shared" si="746"/>
        <v>126.76155607598706</v>
      </c>
      <c r="F2951">
        <f t="shared" si="749"/>
        <v>200.04247594196812</v>
      </c>
      <c r="G2951">
        <f t="shared" si="747"/>
        <v>77.377071255075194</v>
      </c>
      <c r="H2951">
        <f t="shared" si="748"/>
        <v>63.381177436283721</v>
      </c>
      <c r="I2951">
        <f t="shared" si="750"/>
        <v>100.02192164332109</v>
      </c>
      <c r="J2951">
        <f t="shared" si="751"/>
        <v>10004.248045248223</v>
      </c>
      <c r="K2951">
        <f t="shared" si="752"/>
        <v>10004.384809222665</v>
      </c>
      <c r="L2951">
        <f t="shared" si="753"/>
        <v>0.36981613599483015</v>
      </c>
      <c r="M2951" s="1">
        <f t="shared" si="754"/>
        <v>13526.160482843996</v>
      </c>
      <c r="N2951" s="1">
        <f>IF(M2951&lt;'How to'!$B$35,0,M2951)</f>
        <v>13526.160482843996</v>
      </c>
      <c r="O2951" s="1">
        <f>(((ABS('How to'!$B$33))*(N2951))/(11.82))^(1/2)</f>
        <v>311.88033534314286</v>
      </c>
      <c r="P2951" s="1">
        <f>(((ABS('How to'!$B$33)+'How to'!$B$32)*(N2951))/(11.82))^(1/2)</f>
        <v>472.38471356551167</v>
      </c>
      <c r="Q2951">
        <f>IF(P2951=0,'How to'!$B$34,MIN(ROUNDDOWN(2*P2951,-1)/2,'How to'!$B$34))</f>
        <v>145</v>
      </c>
      <c r="R2951">
        <f t="shared" si="755"/>
        <v>145</v>
      </c>
      <c r="S2951" t="str">
        <f t="shared" si="756"/>
        <v/>
      </c>
      <c r="T2951">
        <f t="shared" si="757"/>
        <v>145</v>
      </c>
      <c r="U2951" t="str">
        <f t="shared" si="758"/>
        <v/>
      </c>
      <c r="W2951" t="str">
        <f t="shared" si="759"/>
        <v/>
      </c>
      <c r="X2951" t="str">
        <f t="shared" si="760"/>
        <v/>
      </c>
      <c r="AE2951" t="s">
        <v>52</v>
      </c>
    </row>
    <row r="2952" spans="1:31" x14ac:dyDescent="0.25">
      <c r="A2952">
        <v>46.092786480000001</v>
      </c>
      <c r="B2952">
        <v>-122.9031142</v>
      </c>
      <c r="C2952">
        <v>73.648614069999994</v>
      </c>
      <c r="D2952">
        <f t="shared" si="745"/>
        <v>154.75191611996615</v>
      </c>
      <c r="E2952">
        <f t="shared" si="746"/>
        <v>126.75343675102926</v>
      </c>
      <c r="F2952">
        <f t="shared" si="749"/>
        <v>200.0364698523702</v>
      </c>
      <c r="G2952">
        <f t="shared" si="747"/>
        <v>77.375958059983077</v>
      </c>
      <c r="H2952">
        <f t="shared" si="748"/>
        <v>63.37325776386357</v>
      </c>
      <c r="I2952">
        <f t="shared" si="750"/>
        <v>100.01604213977554</v>
      </c>
      <c r="J2952">
        <f t="shared" si="751"/>
        <v>10003.647317749554</v>
      </c>
      <c r="K2952">
        <f t="shared" si="752"/>
        <v>10003.208685305355</v>
      </c>
      <c r="L2952">
        <f t="shared" si="753"/>
        <v>0</v>
      </c>
      <c r="M2952" s="1">
        <f t="shared" si="754"/>
        <v>0</v>
      </c>
      <c r="N2952" s="1">
        <f>IF(M2952&lt;'How to'!$B$35,0,M2952)</f>
        <v>0</v>
      </c>
      <c r="O2952" s="1">
        <f>(((ABS('How to'!$B$33))*(N2952))/(11.82))^(1/2)</f>
        <v>0</v>
      </c>
      <c r="P2952" s="1">
        <f>(((ABS('How to'!$B$33)+'How to'!$B$32)*(N2952))/(11.82))^(1/2)</f>
        <v>0</v>
      </c>
      <c r="Q2952">
        <f>IF(P2952=0,'How to'!$B$34,MIN(ROUNDDOWN(2*P2952,-1)/2,'How to'!$B$34))</f>
        <v>145</v>
      </c>
      <c r="R2952">
        <f t="shared" si="755"/>
        <v>145</v>
      </c>
      <c r="S2952" t="str">
        <f t="shared" si="756"/>
        <v/>
      </c>
      <c r="T2952">
        <f t="shared" si="757"/>
        <v>145</v>
      </c>
      <c r="U2952" t="str">
        <f t="shared" si="758"/>
        <v/>
      </c>
      <c r="W2952" t="str">
        <f t="shared" si="759"/>
        <v/>
      </c>
      <c r="X2952" t="str">
        <f t="shared" si="760"/>
        <v/>
      </c>
      <c r="AE2952" t="s">
        <v>52</v>
      </c>
    </row>
    <row r="2953" spans="1:31" x14ac:dyDescent="0.25">
      <c r="A2953">
        <v>46.092960249999997</v>
      </c>
      <c r="B2953">
        <v>-122.9029089</v>
      </c>
      <c r="C2953">
        <v>73.673614069999999</v>
      </c>
      <c r="D2953">
        <f t="shared" si="745"/>
        <v>154.75191611996615</v>
      </c>
      <c r="E2953">
        <f t="shared" si="746"/>
        <v>126.76075727474276</v>
      </c>
      <c r="F2953">
        <f t="shared" si="749"/>
        <v>200.04110859437691</v>
      </c>
      <c r="G2953">
        <f t="shared" si="747"/>
        <v>77.375958059983077</v>
      </c>
      <c r="H2953">
        <f t="shared" si="748"/>
        <v>63.380778037993529</v>
      </c>
      <c r="I2953">
        <f t="shared" si="750"/>
        <v>100.02080738727149</v>
      </c>
      <c r="J2953">
        <f t="shared" si="751"/>
        <v>10004.111281916823</v>
      </c>
      <c r="K2953">
        <f t="shared" si="752"/>
        <v>10004.161910401663</v>
      </c>
      <c r="L2953">
        <f t="shared" si="753"/>
        <v>0.22500774395509743</v>
      </c>
      <c r="M2953" s="1">
        <f t="shared" si="754"/>
        <v>22230.705784948659</v>
      </c>
      <c r="N2953" s="1">
        <f>IF(M2953&lt;'How to'!$B$35,0,M2953)</f>
        <v>22230.705784948659</v>
      </c>
      <c r="O2953" s="1">
        <f>(((ABS('How to'!$B$33))*(N2953))/(11.82))^(1/2)</f>
        <v>399.83181655922374</v>
      </c>
      <c r="P2953" s="1">
        <f>(((ABS('How to'!$B$33)+'How to'!$B$32)*(N2953))/(11.82))^(1/2)</f>
        <v>605.5990607163485</v>
      </c>
      <c r="Q2953">
        <f>IF(P2953=0,'How to'!$B$34,MIN(ROUNDDOWN(2*P2953,-1)/2,'How to'!$B$34))</f>
        <v>145</v>
      </c>
      <c r="R2953">
        <f t="shared" si="755"/>
        <v>145</v>
      </c>
      <c r="S2953" t="str">
        <f t="shared" si="756"/>
        <v/>
      </c>
      <c r="T2953">
        <f t="shared" si="757"/>
        <v>145</v>
      </c>
      <c r="U2953" t="str">
        <f t="shared" si="758"/>
        <v/>
      </c>
      <c r="W2953" t="str">
        <f t="shared" si="759"/>
        <v/>
      </c>
      <c r="X2953" t="str">
        <f t="shared" si="760"/>
        <v/>
      </c>
      <c r="AE2953" t="s">
        <v>52</v>
      </c>
    </row>
    <row r="2954" spans="1:31" x14ac:dyDescent="0.25">
      <c r="A2954">
        <v>46.093134020000001</v>
      </c>
      <c r="B2954">
        <v>-122.9027037</v>
      </c>
      <c r="C2954">
        <v>73.698614070000005</v>
      </c>
      <c r="D2954">
        <f t="shared" si="745"/>
        <v>154.75191611996615</v>
      </c>
      <c r="E2954">
        <f t="shared" si="746"/>
        <v>126.75263799610121</v>
      </c>
      <c r="F2954">
        <f t="shared" si="749"/>
        <v>200.03596372095623</v>
      </c>
      <c r="G2954">
        <f t="shared" si="747"/>
        <v>77.375958059983077</v>
      </c>
      <c r="H2954">
        <f t="shared" si="748"/>
        <v>63.372858413055319</v>
      </c>
      <c r="I2954">
        <f t="shared" si="750"/>
        <v>100.01578909922881</v>
      </c>
      <c r="J2954">
        <f t="shared" si="751"/>
        <v>10003.59669544293</v>
      </c>
      <c r="K2954">
        <f t="shared" si="752"/>
        <v>10003.158069141416</v>
      </c>
      <c r="L2954">
        <f t="shared" si="753"/>
        <v>0</v>
      </c>
      <c r="M2954" s="1">
        <f t="shared" si="754"/>
        <v>0</v>
      </c>
      <c r="N2954" s="1">
        <f>IF(M2954&lt;'How to'!$B$35,0,M2954)</f>
        <v>0</v>
      </c>
      <c r="O2954" s="1">
        <f>(((ABS('How to'!$B$33))*(N2954))/(11.82))^(1/2)</f>
        <v>0</v>
      </c>
      <c r="P2954" s="1">
        <f>(((ABS('How to'!$B$33)+'How to'!$B$32)*(N2954))/(11.82))^(1/2)</f>
        <v>0</v>
      </c>
      <c r="Q2954">
        <f>IF(P2954=0,'How to'!$B$34,MIN(ROUNDDOWN(2*P2954,-1)/2,'How to'!$B$34))</f>
        <v>145</v>
      </c>
      <c r="R2954">
        <f t="shared" si="755"/>
        <v>145</v>
      </c>
      <c r="S2954" t="str">
        <f t="shared" si="756"/>
        <v/>
      </c>
      <c r="T2954">
        <f t="shared" si="757"/>
        <v>145</v>
      </c>
      <c r="U2954" t="str">
        <f t="shared" si="758"/>
        <v/>
      </c>
      <c r="W2954" t="str">
        <f t="shared" si="759"/>
        <v/>
      </c>
      <c r="X2954" t="str">
        <f t="shared" si="760"/>
        <v/>
      </c>
      <c r="AE2954" t="s">
        <v>52</v>
      </c>
    </row>
    <row r="2955" spans="1:31" x14ac:dyDescent="0.25">
      <c r="A2955">
        <v>46.093307789999997</v>
      </c>
      <c r="B2955">
        <v>-122.9024984</v>
      </c>
      <c r="C2955">
        <v>73.723614069999996</v>
      </c>
      <c r="D2955">
        <f t="shared" ref="D2955:D3018" si="761">ABS($A2951-$A2959)*111.3195*1000</f>
        <v>154.75080292566503</v>
      </c>
      <c r="E2955">
        <f t="shared" ref="E2955:E3018" si="762">ABS($B2951-$B2959)*111.3195*1000*COS(RADIANS($A2955))</f>
        <v>126.75995846883454</v>
      </c>
      <c r="F2955">
        <f t="shared" si="749"/>
        <v>200.03974124448041</v>
      </c>
      <c r="G2955">
        <f t="shared" ref="G2955:G3018" si="763">ABS($A2951-$A2955)*111.3195*1000</f>
        <v>77.375958059983077</v>
      </c>
      <c r="H2955">
        <f t="shared" ref="H2955:H3018" si="764">ABS($B2951-$B2955)*111.3195*1000*COS(RADIANS($A2953))</f>
        <v>63.380378637371379</v>
      </c>
      <c r="I2955">
        <f t="shared" si="750"/>
        <v>100.02055429718845</v>
      </c>
      <c r="J2955">
        <f t="shared" si="751"/>
        <v>10003.97451928967</v>
      </c>
      <c r="K2955">
        <f t="shared" si="752"/>
        <v>10004.111281916823</v>
      </c>
      <c r="L2955">
        <f t="shared" si="753"/>
        <v>0.36981431442424628</v>
      </c>
      <c r="M2955" s="1">
        <f t="shared" si="754"/>
        <v>13525.857290694586</v>
      </c>
      <c r="N2955" s="1">
        <f>IF(M2955&lt;'How to'!$B$35,0,M2955)</f>
        <v>13525.857290694586</v>
      </c>
      <c r="O2955" s="1">
        <f>(((ABS('How to'!$B$33))*(N2955))/(11.82))^(1/2)</f>
        <v>311.87683988708744</v>
      </c>
      <c r="P2955" s="1">
        <f>(((ABS('How to'!$B$33)+'How to'!$B$32)*(N2955))/(11.82))^(1/2)</f>
        <v>472.37941922720177</v>
      </c>
      <c r="Q2955">
        <f>IF(P2955=0,'How to'!$B$34,MIN(ROUNDDOWN(2*P2955,-1)/2,'How to'!$B$34))</f>
        <v>145</v>
      </c>
      <c r="R2955">
        <f t="shared" si="755"/>
        <v>145</v>
      </c>
      <c r="S2955" t="str">
        <f t="shared" si="756"/>
        <v/>
      </c>
      <c r="T2955">
        <f t="shared" si="757"/>
        <v>145</v>
      </c>
      <c r="U2955" t="str">
        <f t="shared" si="758"/>
        <v/>
      </c>
      <c r="W2955" t="str">
        <f t="shared" si="759"/>
        <v/>
      </c>
      <c r="X2955" t="str">
        <f t="shared" si="760"/>
        <v/>
      </c>
      <c r="AE2955" t="s">
        <v>189</v>
      </c>
    </row>
    <row r="2956" spans="1:31" x14ac:dyDescent="0.25">
      <c r="A2956">
        <v>46.093481560000001</v>
      </c>
      <c r="B2956">
        <v>-122.9022932</v>
      </c>
      <c r="C2956">
        <v>73.748614070000002</v>
      </c>
      <c r="D2956">
        <f t="shared" si="761"/>
        <v>154.75080292487405</v>
      </c>
      <c r="E2956">
        <f t="shared" si="762"/>
        <v>126.75955906413148</v>
      </c>
      <c r="F2956">
        <f t="shared" si="749"/>
        <v>200.03948815178026</v>
      </c>
      <c r="G2956">
        <f t="shared" si="763"/>
        <v>77.375958059983077</v>
      </c>
      <c r="H2956">
        <f t="shared" si="764"/>
        <v>63.380178936185814</v>
      </c>
      <c r="I2956">
        <f t="shared" si="750"/>
        <v>100.02042775195071</v>
      </c>
      <c r="J2956">
        <f t="shared" si="751"/>
        <v>10003.949205006558</v>
      </c>
      <c r="K2956">
        <f t="shared" si="752"/>
        <v>10004.085967683191</v>
      </c>
      <c r="L2956">
        <f t="shared" si="753"/>
        <v>0.36981438132288075</v>
      </c>
      <c r="M2956" s="1">
        <f t="shared" si="754"/>
        <v>13525.820618301939</v>
      </c>
      <c r="N2956" s="1">
        <f>IF(M2956&lt;'How to'!$B$35,0,M2956)</f>
        <v>13525.820618301939</v>
      </c>
      <c r="O2956" s="1">
        <f>(((ABS('How to'!$B$33))*(N2956))/(11.82))^(1/2)</f>
        <v>311.87641709400913</v>
      </c>
      <c r="P2956" s="1">
        <f>(((ABS('How to'!$B$33)+'How to'!$B$32)*(N2956))/(11.82))^(1/2)</f>
        <v>472.37877885022192</v>
      </c>
      <c r="Q2956">
        <f>IF(P2956=0,'How to'!$B$34,MIN(ROUNDDOWN(2*P2956,-1)/2,'How to'!$B$34))</f>
        <v>145</v>
      </c>
      <c r="R2956">
        <f t="shared" si="755"/>
        <v>145</v>
      </c>
      <c r="S2956" t="str">
        <f t="shared" si="756"/>
        <v/>
      </c>
      <c r="T2956">
        <f t="shared" si="757"/>
        <v>145</v>
      </c>
      <c r="U2956" t="str">
        <f t="shared" si="758"/>
        <v/>
      </c>
      <c r="W2956" t="str">
        <f t="shared" si="759"/>
        <v/>
      </c>
      <c r="X2956" t="str">
        <f t="shared" si="760"/>
        <v/>
      </c>
      <c r="AE2956" t="s">
        <v>52</v>
      </c>
    </row>
    <row r="2957" spans="1:31" x14ac:dyDescent="0.25">
      <c r="A2957">
        <v>46.093655329999997</v>
      </c>
      <c r="B2957">
        <v>-122.9020879</v>
      </c>
      <c r="C2957">
        <v>73.773614069999994</v>
      </c>
      <c r="D2957">
        <f t="shared" si="761"/>
        <v>154.75080292566503</v>
      </c>
      <c r="E2957">
        <f t="shared" si="762"/>
        <v>126.75915965826245</v>
      </c>
      <c r="F2957">
        <f t="shared" si="749"/>
        <v>200.03923506004239</v>
      </c>
      <c r="G2957">
        <f t="shared" si="763"/>
        <v>77.375958059983077</v>
      </c>
      <c r="H2957">
        <f t="shared" si="764"/>
        <v>63.37997923441727</v>
      </c>
      <c r="I2957">
        <f t="shared" si="750"/>
        <v>100.02030120658218</v>
      </c>
      <c r="J2957">
        <f t="shared" si="751"/>
        <v>10003.923890851724</v>
      </c>
      <c r="K2957">
        <f t="shared" si="752"/>
        <v>10004.060653455424</v>
      </c>
      <c r="L2957">
        <f t="shared" si="753"/>
        <v>0.36981428271612893</v>
      </c>
      <c r="M2957" s="1">
        <f t="shared" si="754"/>
        <v>13525.789999212369</v>
      </c>
      <c r="N2957" s="1">
        <f>IF(M2957&lt;'How to'!$B$35,0,M2957)</f>
        <v>13525.789999212369</v>
      </c>
      <c r="O2957" s="1">
        <f>(((ABS('How to'!$B$33))*(N2957))/(11.82))^(1/2)</f>
        <v>311.87606408853816</v>
      </c>
      <c r="P2957" s="1">
        <f>(((ABS('How to'!$B$33)+'How to'!$B$32)*(N2957))/(11.82))^(1/2)</f>
        <v>472.37824417595954</v>
      </c>
      <c r="Q2957">
        <f>IF(P2957=0,'How to'!$B$34,MIN(ROUNDDOWN(2*P2957,-1)/2,'How to'!$B$34))</f>
        <v>145</v>
      </c>
      <c r="R2957">
        <f t="shared" si="755"/>
        <v>145</v>
      </c>
      <c r="S2957" t="str">
        <f t="shared" si="756"/>
        <v/>
      </c>
      <c r="T2957">
        <f t="shared" si="757"/>
        <v>145</v>
      </c>
      <c r="U2957" t="str">
        <f t="shared" si="758"/>
        <v/>
      </c>
      <c r="W2957" t="str">
        <f t="shared" si="759"/>
        <v/>
      </c>
      <c r="X2957" t="str">
        <f t="shared" si="760"/>
        <v/>
      </c>
      <c r="AE2957" t="s">
        <v>190</v>
      </c>
    </row>
    <row r="2958" spans="1:31" x14ac:dyDescent="0.25">
      <c r="A2958">
        <v>46.093829100000001</v>
      </c>
      <c r="B2958">
        <v>-122.9018827</v>
      </c>
      <c r="C2958">
        <v>73.798614069999999</v>
      </c>
      <c r="D2958">
        <f t="shared" si="761"/>
        <v>154.74968972978195</v>
      </c>
      <c r="E2958">
        <f t="shared" si="762"/>
        <v>126.75876025122747</v>
      </c>
      <c r="F2958">
        <f t="shared" si="749"/>
        <v>200.03812079674202</v>
      </c>
      <c r="G2958">
        <f t="shared" si="763"/>
        <v>77.375958059983077</v>
      </c>
      <c r="H2958">
        <f t="shared" si="764"/>
        <v>63.37977953206574</v>
      </c>
      <c r="I2958">
        <f t="shared" si="750"/>
        <v>100.02017466108285</v>
      </c>
      <c r="J2958">
        <f t="shared" si="751"/>
        <v>10003.812442972989</v>
      </c>
      <c r="K2958">
        <f t="shared" si="752"/>
        <v>10004.03533923352</v>
      </c>
      <c r="L2958">
        <f t="shared" si="753"/>
        <v>0.47211890507725141</v>
      </c>
      <c r="M2958" s="1">
        <f t="shared" si="754"/>
        <v>10594.826040271137</v>
      </c>
      <c r="N2958" s="1">
        <f>IF(M2958&lt;'How to'!$B$35,0,M2958)</f>
        <v>10594.826040271137</v>
      </c>
      <c r="O2958" s="1">
        <f>(((ABS('How to'!$B$33))*(N2958))/(11.82))^(1/2)</f>
        <v>276.02450500337085</v>
      </c>
      <c r="P2958" s="1">
        <f>(((ABS('How to'!$B$33)+'How to'!$B$32)*(N2958))/(11.82))^(1/2)</f>
        <v>418.07623616160214</v>
      </c>
      <c r="Q2958">
        <f>IF(P2958=0,'How to'!$B$34,MIN(ROUNDDOWN(2*P2958,-1)/2,'How to'!$B$34))</f>
        <v>145</v>
      </c>
      <c r="R2958">
        <f t="shared" si="755"/>
        <v>145</v>
      </c>
      <c r="S2958" t="str">
        <f t="shared" si="756"/>
        <v/>
      </c>
      <c r="T2958">
        <f t="shared" si="757"/>
        <v>145</v>
      </c>
      <c r="U2958" t="str">
        <f t="shared" si="758"/>
        <v/>
      </c>
      <c r="W2958" t="str">
        <f t="shared" si="759"/>
        <v/>
      </c>
      <c r="X2958" t="str">
        <f t="shared" si="760"/>
        <v/>
      </c>
      <c r="AE2958" t="s">
        <v>191</v>
      </c>
    </row>
    <row r="2959" spans="1:31" x14ac:dyDescent="0.25">
      <c r="A2959">
        <v>46.094002860000003</v>
      </c>
      <c r="B2959">
        <v>-122.9016774</v>
      </c>
      <c r="C2959">
        <v>73.823614070000005</v>
      </c>
      <c r="D2959">
        <f t="shared" si="761"/>
        <v>154.74968973057292</v>
      </c>
      <c r="E2959">
        <f t="shared" si="762"/>
        <v>126.75836086601144</v>
      </c>
      <c r="F2959">
        <f t="shared" si="749"/>
        <v>200.03786771795626</v>
      </c>
      <c r="G2959">
        <f t="shared" si="763"/>
        <v>77.374844865681951</v>
      </c>
      <c r="H2959">
        <f t="shared" si="764"/>
        <v>63.379579829131224</v>
      </c>
      <c r="I2959">
        <f t="shared" si="750"/>
        <v>100.01918694583338</v>
      </c>
      <c r="J2959">
        <f t="shared" si="751"/>
        <v>10003.787130286642</v>
      </c>
      <c r="K2959">
        <f t="shared" si="752"/>
        <v>10003.837757305568</v>
      </c>
      <c r="L2959">
        <f t="shared" si="753"/>
        <v>0.22500448645593116</v>
      </c>
      <c r="M2959" s="1">
        <f t="shared" si="754"/>
        <v>22230.307303816575</v>
      </c>
      <c r="N2959" s="1">
        <f>IF(M2959&lt;'How to'!$B$35,0,M2959)</f>
        <v>22230.307303816575</v>
      </c>
      <c r="O2959" s="1">
        <f>(((ABS('How to'!$B$33))*(N2959))/(11.82))^(1/2)</f>
        <v>399.82823308890067</v>
      </c>
      <c r="P2959" s="1">
        <f>(((ABS('How to'!$B$33)+'How to'!$B$32)*(N2959))/(11.82))^(1/2)</f>
        <v>605.59363306859302</v>
      </c>
      <c r="Q2959">
        <f>IF(P2959=0,'How to'!$B$34,MIN(ROUNDDOWN(2*P2959,-1)/2,'How to'!$B$34))</f>
        <v>145</v>
      </c>
      <c r="R2959">
        <f t="shared" si="755"/>
        <v>145</v>
      </c>
      <c r="S2959" t="str">
        <f t="shared" si="756"/>
        <v/>
      </c>
      <c r="T2959">
        <f t="shared" si="757"/>
        <v>145</v>
      </c>
      <c r="U2959" t="str">
        <f t="shared" si="758"/>
        <v/>
      </c>
      <c r="W2959" t="str">
        <f t="shared" si="759"/>
        <v/>
      </c>
      <c r="X2959" t="str">
        <f t="shared" si="760"/>
        <v/>
      </c>
      <c r="AE2959" t="s">
        <v>52</v>
      </c>
    </row>
    <row r="2960" spans="1:31" x14ac:dyDescent="0.25">
      <c r="A2960">
        <v>46.09417663</v>
      </c>
      <c r="B2960">
        <v>-122.9014722</v>
      </c>
      <c r="C2960">
        <v>73.848614069999996</v>
      </c>
      <c r="D2960">
        <f t="shared" si="761"/>
        <v>154.74968972978195</v>
      </c>
      <c r="E2960">
        <f t="shared" si="762"/>
        <v>126.75796145664461</v>
      </c>
      <c r="F2960">
        <f t="shared" si="749"/>
        <v>200.03761462312028</v>
      </c>
      <c r="G2960">
        <f t="shared" si="763"/>
        <v>77.374844864890974</v>
      </c>
      <c r="H2960">
        <f t="shared" si="764"/>
        <v>63.379380125613736</v>
      </c>
      <c r="I2960">
        <f t="shared" si="750"/>
        <v>100.01906039837101</v>
      </c>
      <c r="J2960">
        <f t="shared" si="751"/>
        <v>10003.761816026996</v>
      </c>
      <c r="K2960">
        <f t="shared" si="752"/>
        <v>10003.812442972989</v>
      </c>
      <c r="L2960">
        <f t="shared" si="753"/>
        <v>0.22500432438714854</v>
      </c>
      <c r="M2960" s="1">
        <f t="shared" si="754"/>
        <v>22230.267063134655</v>
      </c>
      <c r="N2960" s="1">
        <f>IF(M2960&lt;'How to'!$B$35,0,M2960)</f>
        <v>22230.267063134655</v>
      </c>
      <c r="O2960" s="1">
        <f>(((ABS('How to'!$B$33))*(N2960))/(11.82))^(1/2)</f>
        <v>399.82787120978196</v>
      </c>
      <c r="P2960" s="1">
        <f>(((ABS('How to'!$B$33)+'How to'!$B$32)*(N2960))/(11.82))^(1/2)</f>
        <v>605.5930849539975</v>
      </c>
      <c r="Q2960">
        <f>IF(P2960=0,'How to'!$B$34,MIN(ROUNDDOWN(2*P2960,-1)/2,'How to'!$B$34))</f>
        <v>145</v>
      </c>
      <c r="R2960">
        <f t="shared" si="755"/>
        <v>145</v>
      </c>
      <c r="S2960" t="str">
        <f t="shared" si="756"/>
        <v/>
      </c>
      <c r="T2960">
        <f t="shared" si="757"/>
        <v>145</v>
      </c>
      <c r="U2960" t="str">
        <f t="shared" si="758"/>
        <v/>
      </c>
      <c r="W2960" t="str">
        <f t="shared" si="759"/>
        <v/>
      </c>
      <c r="X2960" t="str">
        <f t="shared" si="760"/>
        <v/>
      </c>
      <c r="AE2960" t="s">
        <v>52</v>
      </c>
    </row>
    <row r="2961" spans="1:31" x14ac:dyDescent="0.25">
      <c r="A2961">
        <v>46.094350400000003</v>
      </c>
      <c r="B2961">
        <v>-122.9012669</v>
      </c>
      <c r="C2961">
        <v>73.873614070000002</v>
      </c>
      <c r="D2961">
        <f t="shared" si="761"/>
        <v>154.74857653548082</v>
      </c>
      <c r="E2961">
        <f t="shared" si="762"/>
        <v>126.75756204611183</v>
      </c>
      <c r="F2961">
        <f t="shared" ref="F2961:F3024" si="765">SQRT((D2961^2)+(E2961^2))</f>
        <v>200.03650035838822</v>
      </c>
      <c r="G2961">
        <f t="shared" si="763"/>
        <v>77.374844865681951</v>
      </c>
      <c r="H2961">
        <f t="shared" si="764"/>
        <v>63.379180433005722</v>
      </c>
      <c r="I2961">
        <f t="shared" ref="I2961:I3024" si="766">SQRT((G2961^2)+(H2961^2))</f>
        <v>100.01893385928409</v>
      </c>
      <c r="J2961">
        <f t="shared" ref="J2961:J3024" si="767">(F2961/2)^2</f>
        <v>10003.650368907864</v>
      </c>
      <c r="K2961">
        <f t="shared" ref="K2961:K3024" si="768">I2961^2</f>
        <v>10003.787130347846</v>
      </c>
      <c r="L2961">
        <f t="shared" ref="L2961:L3024" si="769">IFERROR(SQRT(K2961-J2961),0)</f>
        <v>0.36981270933050031</v>
      </c>
      <c r="M2961" s="1">
        <f t="shared" ref="M2961:M3024" si="770">IFERROR(L2961/2+((F2961^2)/(8*L2961)),0)</f>
        <v>13525.477732307325</v>
      </c>
      <c r="N2961" s="1">
        <f>IF(M2961&lt;'How to'!$B$35,0,M2961)</f>
        <v>13525.477732307325</v>
      </c>
      <c r="O2961" s="1">
        <f>(((ABS('How to'!$B$33))*(N2961))/(11.82))^(1/2)</f>
        <v>311.87246396110015</v>
      </c>
      <c r="P2961" s="1">
        <f>(((ABS('How to'!$B$33)+'How to'!$B$32)*(N2961))/(11.82))^(1/2)</f>
        <v>472.3727912987631</v>
      </c>
      <c r="Q2961">
        <f>IF(P2961=0,'How to'!$B$34,MIN(ROUNDDOWN(2*P2961,-1)/2,'How to'!$B$34))</f>
        <v>145</v>
      </c>
      <c r="R2961">
        <f t="shared" ref="R2961:R3024" si="771">IF(Q2961=R2960,R2960,IF(Q2961&lt;R2960,Q2961,IF(MIN(Q2962:Q3001)&lt;Q2961,IF(MIN(Q2962:Q3001)&lt;R2960,R2960,MIN(Q2962:Q3001)),MIN(Q2962:Q3001))))</f>
        <v>145</v>
      </c>
      <c r="S2961" t="str">
        <f t="shared" ref="S2961:S3024" si="772">IF(R2960=R2961,"",R2961)</f>
        <v/>
      </c>
      <c r="T2961">
        <f t="shared" ref="T2961:T3024" si="773">IF(Q2961=T2962,T2962,IF(Q2961&lt;T2962,Q2961,IF(MIN(Q2921:Q2960)&lt;Q2961,IF(MIN(Q2921:Q2960)&lt;T2962,T2962,MIN(Q2921:Q2960)),MIN(Q2921:Q2960))))</f>
        <v>145</v>
      </c>
      <c r="U2961" t="str">
        <f t="shared" ref="U2961:U3024" si="774">IF(T2962=T2961,"",T2961)</f>
        <v/>
      </c>
      <c r="W2961" t="str">
        <f t="shared" ref="W2961:W3024" si="775">IF(S2961="","",CONCATENATE(C2961," ",S2961))</f>
        <v/>
      </c>
      <c r="X2961" t="str">
        <f t="shared" ref="X2961:X3024" si="776">IF(U2961="","",CONCATENATE(C2961," ",U2961))</f>
        <v/>
      </c>
      <c r="AE2961" t="s">
        <v>52</v>
      </c>
    </row>
    <row r="2962" spans="1:31" x14ac:dyDescent="0.25">
      <c r="A2962">
        <v>46.094524159999999</v>
      </c>
      <c r="B2962">
        <v>-122.9010617</v>
      </c>
      <c r="C2962">
        <v>73.898614069999994</v>
      </c>
      <c r="D2962">
        <f t="shared" si="761"/>
        <v>154.74857653468985</v>
      </c>
      <c r="E2962">
        <f t="shared" si="762"/>
        <v>126.76488233797873</v>
      </c>
      <c r="F2962">
        <f t="shared" si="765"/>
        <v>200.04113910312137</v>
      </c>
      <c r="G2962">
        <f t="shared" si="763"/>
        <v>77.373731669798872</v>
      </c>
      <c r="H2962">
        <f t="shared" si="764"/>
        <v>63.378980728322304</v>
      </c>
      <c r="I2962">
        <f t="shared" si="766"/>
        <v>100.01794614303519</v>
      </c>
      <c r="J2962">
        <f t="shared" si="767"/>
        <v>10004.114333418587</v>
      </c>
      <c r="K2962">
        <f t="shared" si="768"/>
        <v>10003.589550671088</v>
      </c>
      <c r="L2962">
        <f t="shared" si="769"/>
        <v>0</v>
      </c>
      <c r="M2962" s="1">
        <f t="shared" si="770"/>
        <v>0</v>
      </c>
      <c r="N2962" s="1">
        <f>IF(M2962&lt;'How to'!$B$35,0,M2962)</f>
        <v>0</v>
      </c>
      <c r="O2962" s="1">
        <f>(((ABS('How to'!$B$33))*(N2962))/(11.82))^(1/2)</f>
        <v>0</v>
      </c>
      <c r="P2962" s="1">
        <f>(((ABS('How to'!$B$33)+'How to'!$B$32)*(N2962))/(11.82))^(1/2)</f>
        <v>0</v>
      </c>
      <c r="Q2962">
        <f>IF(P2962=0,'How to'!$B$34,MIN(ROUNDDOWN(2*P2962,-1)/2,'How to'!$B$34))</f>
        <v>145</v>
      </c>
      <c r="R2962">
        <f t="shared" si="771"/>
        <v>145</v>
      </c>
      <c r="S2962" t="str">
        <f t="shared" si="772"/>
        <v/>
      </c>
      <c r="T2962">
        <f t="shared" si="773"/>
        <v>145</v>
      </c>
      <c r="U2962" t="str">
        <f t="shared" si="774"/>
        <v/>
      </c>
      <c r="W2962" t="str">
        <f t="shared" si="775"/>
        <v/>
      </c>
      <c r="X2962" t="str">
        <f t="shared" si="776"/>
        <v/>
      </c>
      <c r="AE2962" t="s">
        <v>52</v>
      </c>
    </row>
    <row r="2963" spans="1:31" x14ac:dyDescent="0.25">
      <c r="A2963">
        <v>46.094697930000002</v>
      </c>
      <c r="B2963">
        <v>-122.9008564</v>
      </c>
      <c r="C2963">
        <v>73.923614069999999</v>
      </c>
      <c r="D2963">
        <f t="shared" si="761"/>
        <v>154.74857653468985</v>
      </c>
      <c r="E2963">
        <f t="shared" si="762"/>
        <v>126.75676324453363</v>
      </c>
      <c r="F2963">
        <f t="shared" si="765"/>
        <v>200.03599418040622</v>
      </c>
      <c r="G2963">
        <f t="shared" si="763"/>
        <v>77.374844864890974</v>
      </c>
      <c r="H2963">
        <f t="shared" si="764"/>
        <v>63.378781023055915</v>
      </c>
      <c r="I2963">
        <f t="shared" si="766"/>
        <v>100.01868076431731</v>
      </c>
      <c r="J2963">
        <f t="shared" si="767"/>
        <v>10003.599741935877</v>
      </c>
      <c r="K2963">
        <f t="shared" si="768"/>
        <v>10003.736501834417</v>
      </c>
      <c r="L2963">
        <f t="shared" si="769"/>
        <v>0.36981062523921854</v>
      </c>
      <c r="M2963" s="1">
        <f t="shared" si="770"/>
        <v>13525.485504051327</v>
      </c>
      <c r="N2963" s="1">
        <f>IF(M2963&lt;'How to'!$B$35,0,M2963)</f>
        <v>13525.485504051327</v>
      </c>
      <c r="O2963" s="1">
        <f>(((ABS('How to'!$B$33))*(N2963))/(11.82))^(1/2)</f>
        <v>311.87255356209801</v>
      </c>
      <c r="P2963" s="1">
        <f>(((ABS('How to'!$B$33)+'How to'!$B$32)*(N2963))/(11.82))^(1/2)</f>
        <v>472.37292701152506</v>
      </c>
      <c r="Q2963">
        <f>IF(P2963=0,'How to'!$B$34,MIN(ROUNDDOWN(2*P2963,-1)/2,'How to'!$B$34))</f>
        <v>145</v>
      </c>
      <c r="R2963">
        <f t="shared" si="771"/>
        <v>145</v>
      </c>
      <c r="S2963" t="str">
        <f t="shared" si="772"/>
        <v/>
      </c>
      <c r="T2963">
        <f t="shared" si="773"/>
        <v>145</v>
      </c>
      <c r="U2963" t="str">
        <f t="shared" si="774"/>
        <v/>
      </c>
      <c r="W2963" t="str">
        <f t="shared" si="775"/>
        <v/>
      </c>
      <c r="X2963" t="str">
        <f t="shared" si="776"/>
        <v/>
      </c>
      <c r="AE2963" t="s">
        <v>52</v>
      </c>
    </row>
    <row r="2964" spans="1:31" x14ac:dyDescent="0.25">
      <c r="A2964">
        <v>46.094871699999999</v>
      </c>
      <c r="B2964">
        <v>-122.9006512</v>
      </c>
      <c r="C2964">
        <v>73.948614070000005</v>
      </c>
      <c r="D2964">
        <f t="shared" si="761"/>
        <v>154.74857653468985</v>
      </c>
      <c r="E2964">
        <f t="shared" si="762"/>
        <v>126.764083462434</v>
      </c>
      <c r="F2964">
        <f t="shared" si="765"/>
        <v>200.04063286138566</v>
      </c>
      <c r="G2964">
        <f t="shared" si="763"/>
        <v>77.374844864890974</v>
      </c>
      <c r="H2964">
        <f t="shared" si="764"/>
        <v>63.378581328699113</v>
      </c>
      <c r="I2964">
        <f t="shared" si="766"/>
        <v>100.01855422422618</v>
      </c>
      <c r="J2964">
        <f t="shared" si="767"/>
        <v>10004.063698895921</v>
      </c>
      <c r="K2964">
        <f t="shared" si="768"/>
        <v>10003.711189104473</v>
      </c>
      <c r="L2964">
        <f t="shared" si="769"/>
        <v>0</v>
      </c>
      <c r="M2964" s="1">
        <f t="shared" si="770"/>
        <v>0</v>
      </c>
      <c r="N2964" s="1">
        <f>IF(M2964&lt;'How to'!$B$35,0,M2964)</f>
        <v>0</v>
      </c>
      <c r="O2964" s="1">
        <f>(((ABS('How to'!$B$33))*(N2964))/(11.82))^(1/2)</f>
        <v>0</v>
      </c>
      <c r="P2964" s="1">
        <f>(((ABS('How to'!$B$33)+'How to'!$B$32)*(N2964))/(11.82))^(1/2)</f>
        <v>0</v>
      </c>
      <c r="Q2964">
        <f>IF(P2964=0,'How to'!$B$34,MIN(ROUNDDOWN(2*P2964,-1)/2,'How to'!$B$34))</f>
        <v>145</v>
      </c>
      <c r="R2964">
        <f t="shared" si="771"/>
        <v>145</v>
      </c>
      <c r="S2964" t="str">
        <f t="shared" si="772"/>
        <v/>
      </c>
      <c r="T2964">
        <f t="shared" si="773"/>
        <v>145</v>
      </c>
      <c r="U2964" t="str">
        <f t="shared" si="774"/>
        <v/>
      </c>
      <c r="W2964" t="str">
        <f t="shared" si="775"/>
        <v/>
      </c>
      <c r="X2964" t="str">
        <f t="shared" si="776"/>
        <v/>
      </c>
      <c r="AE2964" t="s">
        <v>52</v>
      </c>
    </row>
    <row r="2965" spans="1:31" x14ac:dyDescent="0.25">
      <c r="A2965">
        <v>46.095045460000001</v>
      </c>
      <c r="B2965">
        <v>-122.90044589999999</v>
      </c>
      <c r="C2965">
        <v>73.973614069999996</v>
      </c>
      <c r="D2965">
        <f t="shared" si="761"/>
        <v>154.74746333959774</v>
      </c>
      <c r="E2965">
        <f t="shared" si="762"/>
        <v>126.76368404589931</v>
      </c>
      <c r="F2965">
        <f t="shared" si="765"/>
        <v>200.03951860302186</v>
      </c>
      <c r="G2965">
        <f t="shared" si="763"/>
        <v>77.373731669798872</v>
      </c>
      <c r="H2965">
        <f t="shared" si="764"/>
        <v>63.378381622266815</v>
      </c>
      <c r="I2965">
        <f t="shared" si="766"/>
        <v>100.01756650492814</v>
      </c>
      <c r="J2965">
        <f t="shared" si="767"/>
        <v>10003.952250732182</v>
      </c>
      <c r="K2965">
        <f t="shared" si="768"/>
        <v>10003.513609567724</v>
      </c>
      <c r="L2965">
        <f t="shared" si="769"/>
        <v>0</v>
      </c>
      <c r="M2965" s="1">
        <f t="shared" si="770"/>
        <v>0</v>
      </c>
      <c r="N2965" s="1">
        <f>IF(M2965&lt;'How to'!$B$35,0,M2965)</f>
        <v>0</v>
      </c>
      <c r="O2965" s="1">
        <f>(((ABS('How to'!$B$33))*(N2965))/(11.82))^(1/2)</f>
        <v>0</v>
      </c>
      <c r="P2965" s="1">
        <f>(((ABS('How to'!$B$33)+'How to'!$B$32)*(N2965))/(11.82))^(1/2)</f>
        <v>0</v>
      </c>
      <c r="Q2965">
        <f>IF(P2965=0,'How to'!$B$34,MIN(ROUNDDOWN(2*P2965,-1)/2,'How to'!$B$34))</f>
        <v>145</v>
      </c>
      <c r="R2965">
        <f t="shared" si="771"/>
        <v>145</v>
      </c>
      <c r="S2965" t="str">
        <f t="shared" si="772"/>
        <v/>
      </c>
      <c r="T2965">
        <f t="shared" si="773"/>
        <v>145</v>
      </c>
      <c r="U2965" t="str">
        <f t="shared" si="774"/>
        <v/>
      </c>
      <c r="W2965" t="str">
        <f t="shared" si="775"/>
        <v/>
      </c>
      <c r="X2965" t="str">
        <f t="shared" si="776"/>
        <v/>
      </c>
      <c r="AE2965" t="s">
        <v>52</v>
      </c>
    </row>
    <row r="2966" spans="1:31" x14ac:dyDescent="0.25">
      <c r="A2966">
        <v>46.095219229999998</v>
      </c>
      <c r="B2966">
        <v>-122.9002406</v>
      </c>
      <c r="C2966">
        <v>73.998614070000002</v>
      </c>
      <c r="D2966">
        <f t="shared" si="761"/>
        <v>154.74746334038872</v>
      </c>
      <c r="E2966">
        <f t="shared" si="762"/>
        <v>126.76328460521199</v>
      </c>
      <c r="F2966">
        <f t="shared" si="765"/>
        <v>200.03926548102231</v>
      </c>
      <c r="G2966">
        <f t="shared" si="763"/>
        <v>77.374844864890974</v>
      </c>
      <c r="H2966">
        <f t="shared" si="764"/>
        <v>63.385901547182428</v>
      </c>
      <c r="I2966">
        <f t="shared" si="766"/>
        <v>100.02319297450491</v>
      </c>
      <c r="J2966">
        <f t="shared" si="767"/>
        <v>10003.926933546731</v>
      </c>
      <c r="K2966">
        <f t="shared" si="768"/>
        <v>10004.639132815048</v>
      </c>
      <c r="L2966">
        <f t="shared" si="769"/>
        <v>0.84391899393064274</v>
      </c>
      <c r="M2966" s="1">
        <f t="shared" si="770"/>
        <v>5927.4878304476679</v>
      </c>
      <c r="N2966" s="1">
        <f>IF(M2966&lt;'How to'!$B$35,0,M2966)</f>
        <v>5927.4878304476679</v>
      </c>
      <c r="O2966" s="1">
        <f>(((ABS('How to'!$B$33))*(N2966))/(11.82))^(1/2)</f>
        <v>206.46006516996806</v>
      </c>
      <c r="P2966" s="1">
        <f>(((ABS('How to'!$B$33)+'How to'!$B$32)*(N2966))/(11.82))^(1/2)</f>
        <v>312.71153611120593</v>
      </c>
      <c r="Q2966">
        <f>IF(P2966=0,'How to'!$B$34,MIN(ROUNDDOWN(2*P2966,-1)/2,'How to'!$B$34))</f>
        <v>145</v>
      </c>
      <c r="R2966">
        <f t="shared" si="771"/>
        <v>145</v>
      </c>
      <c r="S2966" t="str">
        <f t="shared" si="772"/>
        <v/>
      </c>
      <c r="T2966">
        <f t="shared" si="773"/>
        <v>145</v>
      </c>
      <c r="U2966" t="str">
        <f t="shared" si="774"/>
        <v/>
      </c>
      <c r="W2966" t="str">
        <f t="shared" si="775"/>
        <v/>
      </c>
      <c r="X2966" t="str">
        <f t="shared" si="776"/>
        <v/>
      </c>
      <c r="AE2966" t="s">
        <v>52</v>
      </c>
    </row>
    <row r="2967" spans="1:31" x14ac:dyDescent="0.25">
      <c r="A2967">
        <v>46.095392990000001</v>
      </c>
      <c r="B2967">
        <v>-122.90003539999999</v>
      </c>
      <c r="C2967">
        <v>74.023614069999994</v>
      </c>
      <c r="D2967">
        <f t="shared" si="761"/>
        <v>154.74746333959774</v>
      </c>
      <c r="E2967">
        <f t="shared" si="762"/>
        <v>126.7628851863455</v>
      </c>
      <c r="F2967">
        <f t="shared" si="765"/>
        <v>200.03901237210394</v>
      </c>
      <c r="G2967">
        <f t="shared" si="763"/>
        <v>77.373731669798872</v>
      </c>
      <c r="H2967">
        <f t="shared" si="764"/>
        <v>63.377982219145977</v>
      </c>
      <c r="I2967">
        <f t="shared" si="766"/>
        <v>100.01731341463048</v>
      </c>
      <c r="J2967">
        <f t="shared" si="767"/>
        <v>10003.901617701687</v>
      </c>
      <c r="K2967">
        <f t="shared" si="768"/>
        <v>10003.462982680421</v>
      </c>
      <c r="L2967">
        <f t="shared" si="769"/>
        <v>0</v>
      </c>
      <c r="M2967" s="1">
        <f t="shared" si="770"/>
        <v>0</v>
      </c>
      <c r="N2967" s="1">
        <f>IF(M2967&lt;'How to'!$B$35,0,M2967)</f>
        <v>0</v>
      </c>
      <c r="O2967" s="1">
        <f>(((ABS('How to'!$B$33))*(N2967))/(11.82))^(1/2)</f>
        <v>0</v>
      </c>
      <c r="P2967" s="1">
        <f>(((ABS('How to'!$B$33)+'How to'!$B$32)*(N2967))/(11.82))^(1/2)</f>
        <v>0</v>
      </c>
      <c r="Q2967">
        <f>IF(P2967=0,'How to'!$B$34,MIN(ROUNDDOWN(2*P2967,-1)/2,'How to'!$B$34))</f>
        <v>145</v>
      </c>
      <c r="R2967">
        <f t="shared" si="771"/>
        <v>145</v>
      </c>
      <c r="S2967" t="str">
        <f t="shared" si="772"/>
        <v/>
      </c>
      <c r="T2967">
        <f t="shared" si="773"/>
        <v>145</v>
      </c>
      <c r="U2967" t="str">
        <f t="shared" si="774"/>
        <v/>
      </c>
      <c r="W2967" t="str">
        <f t="shared" si="775"/>
        <v/>
      </c>
      <c r="X2967" t="str">
        <f t="shared" si="776"/>
        <v/>
      </c>
      <c r="AE2967" t="s">
        <v>52</v>
      </c>
    </row>
    <row r="2968" spans="1:31" x14ac:dyDescent="0.25">
      <c r="A2968">
        <v>46.095566759999997</v>
      </c>
      <c r="B2968">
        <v>-122.8998301</v>
      </c>
      <c r="C2968">
        <v>74.048614069999999</v>
      </c>
      <c r="D2968">
        <f t="shared" si="761"/>
        <v>154.74635014529662</v>
      </c>
      <c r="E2968">
        <f t="shared" si="762"/>
        <v>126.77020527795983</v>
      </c>
      <c r="F2968">
        <f t="shared" si="765"/>
        <v>200.04278999630759</v>
      </c>
      <c r="G2968">
        <f t="shared" si="763"/>
        <v>77.373731669798872</v>
      </c>
      <c r="H2968">
        <f t="shared" si="764"/>
        <v>63.385502094247173</v>
      </c>
      <c r="I2968">
        <f t="shared" si="766"/>
        <v>100.02207870390342</v>
      </c>
      <c r="J2968">
        <f t="shared" si="767"/>
        <v>10004.279457376704</v>
      </c>
      <c r="K2968">
        <f t="shared" si="768"/>
        <v>10004.416228249849</v>
      </c>
      <c r="L2968">
        <f t="shared" si="769"/>
        <v>0.36982546308359648</v>
      </c>
      <c r="M2968" s="1">
        <f t="shared" si="770"/>
        <v>13525.861827946146</v>
      </c>
      <c r="N2968" s="1">
        <f>IF(M2968&lt;'How to'!$B$35,0,M2968)</f>
        <v>13525.861827946146</v>
      </c>
      <c r="O2968" s="1">
        <f>(((ABS('How to'!$B$33))*(N2968))/(11.82))^(1/2)</f>
        <v>311.87689219665759</v>
      </c>
      <c r="P2968" s="1">
        <f>(((ABS('How to'!$B$33)+'How to'!$B$32)*(N2968))/(11.82))^(1/2)</f>
        <v>472.3794984570809</v>
      </c>
      <c r="Q2968">
        <f>IF(P2968=0,'How to'!$B$34,MIN(ROUNDDOWN(2*P2968,-1)/2,'How to'!$B$34))</f>
        <v>145</v>
      </c>
      <c r="R2968">
        <f t="shared" si="771"/>
        <v>145</v>
      </c>
      <c r="S2968" t="str">
        <f t="shared" si="772"/>
        <v/>
      </c>
      <c r="T2968">
        <f t="shared" si="773"/>
        <v>145</v>
      </c>
      <c r="U2968" t="str">
        <f t="shared" si="774"/>
        <v/>
      </c>
      <c r="W2968" t="str">
        <f t="shared" si="775"/>
        <v/>
      </c>
      <c r="X2968" t="str">
        <f t="shared" si="776"/>
        <v/>
      </c>
      <c r="AE2968" t="s">
        <v>52</v>
      </c>
    </row>
    <row r="2969" spans="1:31" x14ac:dyDescent="0.25">
      <c r="A2969">
        <v>46.09574052</v>
      </c>
      <c r="B2969">
        <v>-122.8996248</v>
      </c>
      <c r="C2969">
        <v>74.073614070000005</v>
      </c>
      <c r="D2969">
        <f t="shared" si="761"/>
        <v>154.74635014450564</v>
      </c>
      <c r="E2969">
        <f t="shared" si="762"/>
        <v>126.76208632212803</v>
      </c>
      <c r="F2969">
        <f t="shared" si="765"/>
        <v>200.03764498659891</v>
      </c>
      <c r="G2969">
        <f t="shared" si="763"/>
        <v>77.373731669798872</v>
      </c>
      <c r="H2969">
        <f t="shared" si="764"/>
        <v>63.385302372652099</v>
      </c>
      <c r="I2969">
        <f t="shared" si="766"/>
        <v>100.02195213743117</v>
      </c>
      <c r="J2969">
        <f t="shared" si="767"/>
        <v>10003.764852946144</v>
      </c>
      <c r="K2969">
        <f t="shared" si="768"/>
        <v>10004.390909382571</v>
      </c>
      <c r="L2969">
        <f t="shared" si="769"/>
        <v>0.79123728200045118</v>
      </c>
      <c r="M2969" s="1">
        <f t="shared" si="770"/>
        <v>6321.9916054062196</v>
      </c>
      <c r="N2969" s="1">
        <f>IF(M2969&lt;'How to'!$B$35,0,M2969)</f>
        <v>6321.9916054062196</v>
      </c>
      <c r="O2969" s="1">
        <f>(((ABS('How to'!$B$33))*(N2969))/(11.82))^(1/2)</f>
        <v>213.21987381687632</v>
      </c>
      <c r="P2969" s="1">
        <f>(((ABS('How to'!$B$33)+'How to'!$B$32)*(N2969))/(11.82))^(1/2)</f>
        <v>322.95017545316415</v>
      </c>
      <c r="Q2969">
        <f>IF(P2969=0,'How to'!$B$34,MIN(ROUNDDOWN(2*P2969,-1)/2,'How to'!$B$34))</f>
        <v>145</v>
      </c>
      <c r="R2969">
        <f t="shared" si="771"/>
        <v>145</v>
      </c>
      <c r="S2969" t="str">
        <f t="shared" si="772"/>
        <v/>
      </c>
      <c r="T2969">
        <f t="shared" si="773"/>
        <v>145</v>
      </c>
      <c r="U2969" t="str">
        <f t="shared" si="774"/>
        <v/>
      </c>
      <c r="W2969" t="str">
        <f t="shared" si="775"/>
        <v/>
      </c>
      <c r="X2969" t="str">
        <f t="shared" si="776"/>
        <v/>
      </c>
      <c r="AE2969" t="s">
        <v>52</v>
      </c>
    </row>
    <row r="2970" spans="1:31" x14ac:dyDescent="0.25">
      <c r="A2970">
        <v>46.095914280000002</v>
      </c>
      <c r="B2970">
        <v>-122.8994196</v>
      </c>
      <c r="C2970">
        <v>74.098614069999996</v>
      </c>
      <c r="D2970">
        <f t="shared" si="761"/>
        <v>154.74523695020451</v>
      </c>
      <c r="E2970">
        <f t="shared" si="762"/>
        <v>126.76168689976392</v>
      </c>
      <c r="F2970">
        <f t="shared" si="765"/>
        <v>200.03653072488714</v>
      </c>
      <c r="G2970">
        <f t="shared" si="763"/>
        <v>77.372618475497745</v>
      </c>
      <c r="H2970">
        <f t="shared" si="764"/>
        <v>63.37738310434635</v>
      </c>
      <c r="I2970">
        <f t="shared" si="766"/>
        <v>100.01607260290729</v>
      </c>
      <c r="J2970">
        <f t="shared" si="767"/>
        <v>10003.65340611218</v>
      </c>
      <c r="K2970">
        <f t="shared" si="768"/>
        <v>10003.214778910022</v>
      </c>
      <c r="L2970">
        <f t="shared" si="769"/>
        <v>0</v>
      </c>
      <c r="M2970" s="1">
        <f t="shared" si="770"/>
        <v>0</v>
      </c>
      <c r="N2970" s="1">
        <f>IF(M2970&lt;'How to'!$B$35,0,M2970)</f>
        <v>0</v>
      </c>
      <c r="O2970" s="1">
        <f>(((ABS('How to'!$B$33))*(N2970))/(11.82))^(1/2)</f>
        <v>0</v>
      </c>
      <c r="P2970" s="1">
        <f>(((ABS('How to'!$B$33)+'How to'!$B$32)*(N2970))/(11.82))^(1/2)</f>
        <v>0</v>
      </c>
      <c r="Q2970">
        <f>IF(P2970=0,'How to'!$B$34,MIN(ROUNDDOWN(2*P2970,-1)/2,'How to'!$B$34))</f>
        <v>145</v>
      </c>
      <c r="R2970">
        <f t="shared" si="771"/>
        <v>145</v>
      </c>
      <c r="S2970" t="str">
        <f t="shared" si="772"/>
        <v/>
      </c>
      <c r="T2970">
        <f t="shared" si="773"/>
        <v>145</v>
      </c>
      <c r="U2970" t="str">
        <f t="shared" si="774"/>
        <v/>
      </c>
      <c r="W2970" t="str">
        <f t="shared" si="775"/>
        <v/>
      </c>
      <c r="X2970" t="str">
        <f t="shared" si="776"/>
        <v/>
      </c>
      <c r="AE2970" t="s">
        <v>52</v>
      </c>
    </row>
    <row r="2971" spans="1:31" x14ac:dyDescent="0.25">
      <c r="A2971">
        <v>46.096088049999999</v>
      </c>
      <c r="B2971">
        <v>-122.8992143</v>
      </c>
      <c r="C2971">
        <v>74.123614070000002</v>
      </c>
      <c r="D2971">
        <f t="shared" si="761"/>
        <v>154.74635014529662</v>
      </c>
      <c r="E2971">
        <f t="shared" si="762"/>
        <v>126.76900691490737</v>
      </c>
      <c r="F2971">
        <f t="shared" si="765"/>
        <v>200.04203057728287</v>
      </c>
      <c r="G2971">
        <f t="shared" si="763"/>
        <v>77.373731669798872</v>
      </c>
      <c r="H2971">
        <f t="shared" si="764"/>
        <v>63.384902916218891</v>
      </c>
      <c r="I2971">
        <f t="shared" si="766"/>
        <v>100.02169899681034</v>
      </c>
      <c r="J2971">
        <f t="shared" si="767"/>
        <v>10004.203499370644</v>
      </c>
      <c r="K2971">
        <f t="shared" si="768"/>
        <v>10004.340270208531</v>
      </c>
      <c r="L2971">
        <f t="shared" si="769"/>
        <v>0.3698254154158756</v>
      </c>
      <c r="M2971" s="1">
        <f t="shared" si="770"/>
        <v>13525.760876870054</v>
      </c>
      <c r="N2971" s="1">
        <f>IF(M2971&lt;'How to'!$B$35,0,M2971)</f>
        <v>13525.760876870054</v>
      </c>
      <c r="O2971" s="1">
        <f>(((ABS('How to'!$B$33))*(N2971))/(11.82))^(1/2)</f>
        <v>311.87572833859724</v>
      </c>
      <c r="P2971" s="1">
        <f>(((ABS('How to'!$B$33)+'How to'!$B$32)*(N2971))/(11.82))^(1/2)</f>
        <v>472.37773563751796</v>
      </c>
      <c r="Q2971">
        <f>IF(P2971=0,'How to'!$B$34,MIN(ROUNDDOWN(2*P2971,-1)/2,'How to'!$B$34))</f>
        <v>145</v>
      </c>
      <c r="R2971">
        <f t="shared" si="771"/>
        <v>145</v>
      </c>
      <c r="S2971" t="str">
        <f t="shared" si="772"/>
        <v/>
      </c>
      <c r="T2971">
        <f t="shared" si="773"/>
        <v>145</v>
      </c>
      <c r="U2971" t="str">
        <f t="shared" si="774"/>
        <v/>
      </c>
      <c r="W2971" t="str">
        <f t="shared" si="775"/>
        <v/>
      </c>
      <c r="X2971" t="str">
        <f t="shared" si="776"/>
        <v/>
      </c>
      <c r="AE2971" t="s">
        <v>52</v>
      </c>
    </row>
    <row r="2972" spans="1:31" x14ac:dyDescent="0.25">
      <c r="A2972">
        <v>46.096261810000001</v>
      </c>
      <c r="B2972">
        <v>-122.89900900000001</v>
      </c>
      <c r="C2972">
        <v>74.148614069999994</v>
      </c>
      <c r="D2972">
        <f t="shared" si="761"/>
        <v>154.74523695020451</v>
      </c>
      <c r="E2972">
        <f t="shared" si="762"/>
        <v>126.76088802855097</v>
      </c>
      <c r="F2972">
        <f t="shared" si="765"/>
        <v>200.0360244869953</v>
      </c>
      <c r="G2972">
        <f t="shared" si="763"/>
        <v>77.372618475497745</v>
      </c>
      <c r="H2972">
        <f t="shared" si="764"/>
        <v>63.384703192874902</v>
      </c>
      <c r="I2972">
        <f t="shared" si="766"/>
        <v>100.02071129822953</v>
      </c>
      <c r="J2972">
        <f t="shared" si="767"/>
        <v>10003.602773140447</v>
      </c>
      <c r="K2972">
        <f t="shared" si="768"/>
        <v>10004.142688603781</v>
      </c>
      <c r="L2972">
        <f t="shared" si="769"/>
        <v>0.73478940066809773</v>
      </c>
      <c r="M2972" s="1">
        <f t="shared" si="770"/>
        <v>6807.4897919782488</v>
      </c>
      <c r="N2972" s="1">
        <f>IF(M2972&lt;'How to'!$B$35,0,M2972)</f>
        <v>6807.4897919782488</v>
      </c>
      <c r="O2972" s="1">
        <f>(((ABS('How to'!$B$33))*(N2972))/(11.82))^(1/2)</f>
        <v>221.25557576465769</v>
      </c>
      <c r="P2972" s="1">
        <f>(((ABS('How to'!$B$33)+'How to'!$B$32)*(N2972))/(11.82))^(1/2)</f>
        <v>335.12132679787487</v>
      </c>
      <c r="Q2972">
        <f>IF(P2972=0,'How to'!$B$34,MIN(ROUNDDOWN(2*P2972,-1)/2,'How to'!$B$34))</f>
        <v>145</v>
      </c>
      <c r="R2972">
        <f t="shared" si="771"/>
        <v>145</v>
      </c>
      <c r="S2972" t="str">
        <f t="shared" si="772"/>
        <v/>
      </c>
      <c r="T2972">
        <f t="shared" si="773"/>
        <v>145</v>
      </c>
      <c r="U2972" t="str">
        <f t="shared" si="774"/>
        <v/>
      </c>
      <c r="W2972" t="str">
        <f t="shared" si="775"/>
        <v/>
      </c>
      <c r="X2972" t="str">
        <f t="shared" si="776"/>
        <v/>
      </c>
      <c r="AE2972" t="s">
        <v>52</v>
      </c>
    </row>
    <row r="2973" spans="1:31" x14ac:dyDescent="0.25">
      <c r="A2973">
        <v>46.096435569999997</v>
      </c>
      <c r="B2973">
        <v>-122.8988038</v>
      </c>
      <c r="C2973">
        <v>74.173614069999999</v>
      </c>
      <c r="D2973">
        <f t="shared" si="761"/>
        <v>154.74523695020451</v>
      </c>
      <c r="E2973">
        <f t="shared" si="762"/>
        <v>126.76048860268926</v>
      </c>
      <c r="F2973">
        <f t="shared" si="765"/>
        <v>200.03577137494048</v>
      </c>
      <c r="G2973">
        <f t="shared" si="763"/>
        <v>77.372618474706769</v>
      </c>
      <c r="H2973">
        <f t="shared" si="764"/>
        <v>63.376783995793133</v>
      </c>
      <c r="I2973">
        <f t="shared" si="766"/>
        <v>100.01569296506402</v>
      </c>
      <c r="J2973">
        <f t="shared" si="767"/>
        <v>10003.577457391864</v>
      </c>
      <c r="K2973">
        <f t="shared" si="768"/>
        <v>10003.138839281957</v>
      </c>
      <c r="L2973">
        <f t="shared" si="769"/>
        <v>0</v>
      </c>
      <c r="M2973" s="1">
        <f t="shared" si="770"/>
        <v>0</v>
      </c>
      <c r="N2973" s="1">
        <f>IF(M2973&lt;'How to'!$B$35,0,M2973)</f>
        <v>0</v>
      </c>
      <c r="O2973" s="1">
        <f>(((ABS('How to'!$B$33))*(N2973))/(11.82))^(1/2)</f>
        <v>0</v>
      </c>
      <c r="P2973" s="1">
        <f>(((ABS('How to'!$B$33)+'How to'!$B$32)*(N2973))/(11.82))^(1/2)</f>
        <v>0</v>
      </c>
      <c r="Q2973">
        <f>IF(P2973=0,'How to'!$B$34,MIN(ROUNDDOWN(2*P2973,-1)/2,'How to'!$B$34))</f>
        <v>145</v>
      </c>
      <c r="R2973">
        <f t="shared" si="771"/>
        <v>145</v>
      </c>
      <c r="S2973" t="str">
        <f t="shared" si="772"/>
        <v/>
      </c>
      <c r="T2973">
        <f t="shared" si="773"/>
        <v>145</v>
      </c>
      <c r="U2973" t="str">
        <f t="shared" si="774"/>
        <v/>
      </c>
      <c r="W2973" t="str">
        <f t="shared" si="775"/>
        <v/>
      </c>
      <c r="X2973" t="str">
        <f t="shared" si="776"/>
        <v/>
      </c>
      <c r="AE2973" t="s">
        <v>52</v>
      </c>
    </row>
    <row r="2974" spans="1:31" x14ac:dyDescent="0.25">
      <c r="A2974">
        <v>46.09660933</v>
      </c>
      <c r="B2974">
        <v>-122.89859850000001</v>
      </c>
      <c r="C2974">
        <v>74.198614070000005</v>
      </c>
      <c r="D2974">
        <f t="shared" si="761"/>
        <v>154.74523694941354</v>
      </c>
      <c r="E2974">
        <f t="shared" si="762"/>
        <v>126.76780856544697</v>
      </c>
      <c r="F2974">
        <f t="shared" si="765"/>
        <v>200.04041003511253</v>
      </c>
      <c r="G2974">
        <f t="shared" si="763"/>
        <v>77.372618474706769</v>
      </c>
      <c r="H2974">
        <f t="shared" si="764"/>
        <v>63.384303732943742</v>
      </c>
      <c r="I2974">
        <f t="shared" si="766"/>
        <v>100.02045815403268</v>
      </c>
      <c r="J2974">
        <f t="shared" si="767"/>
        <v>10004.041411753988</v>
      </c>
      <c r="K2974">
        <f t="shared" si="768"/>
        <v>10004.092049342602</v>
      </c>
      <c r="L2974">
        <f t="shared" si="769"/>
        <v>0.22502797295966559</v>
      </c>
      <c r="M2974" s="1">
        <f t="shared" si="770"/>
        <v>22228.55211679784</v>
      </c>
      <c r="N2974" s="1">
        <f>IF(M2974&lt;'How to'!$B$35,0,M2974)</f>
        <v>22228.55211679784</v>
      </c>
      <c r="O2974" s="1">
        <f>(((ABS('How to'!$B$33))*(N2974))/(11.82))^(1/2)</f>
        <v>399.81244862025903</v>
      </c>
      <c r="P2974" s="1">
        <f>(((ABS('How to'!$B$33)+'How to'!$B$32)*(N2974))/(11.82))^(1/2)</f>
        <v>605.56972536793637</v>
      </c>
      <c r="Q2974">
        <f>IF(P2974=0,'How to'!$B$34,MIN(ROUNDDOWN(2*P2974,-1)/2,'How to'!$B$34))</f>
        <v>145</v>
      </c>
      <c r="R2974">
        <f t="shared" si="771"/>
        <v>145</v>
      </c>
      <c r="S2974" t="str">
        <f t="shared" si="772"/>
        <v/>
      </c>
      <c r="T2974">
        <f t="shared" si="773"/>
        <v>145</v>
      </c>
      <c r="U2974" t="str">
        <f t="shared" si="774"/>
        <v/>
      </c>
      <c r="W2974" t="str">
        <f t="shared" si="775"/>
        <v/>
      </c>
      <c r="X2974" t="str">
        <f t="shared" si="776"/>
        <v/>
      </c>
      <c r="AE2974" t="s">
        <v>52</v>
      </c>
    </row>
    <row r="2975" spans="1:31" x14ac:dyDescent="0.25">
      <c r="A2975">
        <v>46.096783100000003</v>
      </c>
      <c r="B2975">
        <v>-122.8983932</v>
      </c>
      <c r="C2975">
        <v>74.223614069999996</v>
      </c>
      <c r="D2975">
        <f t="shared" si="761"/>
        <v>154.74412375511241</v>
      </c>
      <c r="E2975">
        <f t="shared" si="762"/>
        <v>126.76740908884358</v>
      </c>
      <c r="F2975">
        <f t="shared" si="765"/>
        <v>200.03929574919965</v>
      </c>
      <c r="G2975">
        <f t="shared" si="763"/>
        <v>77.372618475497745</v>
      </c>
      <c r="H2975">
        <f t="shared" si="764"/>
        <v>63.384104007850844</v>
      </c>
      <c r="I2975">
        <f t="shared" si="766"/>
        <v>100.02033158629794</v>
      </c>
      <c r="J2975">
        <f t="shared" si="767"/>
        <v>10003.929960958942</v>
      </c>
      <c r="K2975">
        <f t="shared" si="768"/>
        <v>10004.066730632991</v>
      </c>
      <c r="L2975">
        <f t="shared" si="769"/>
        <v>0.36982384191529877</v>
      </c>
      <c r="M2975" s="1">
        <f t="shared" si="770"/>
        <v>13525.448601180553</v>
      </c>
      <c r="N2975" s="1">
        <f>IF(M2975&lt;'How to'!$B$35,0,M2975)</f>
        <v>13525.448601180553</v>
      </c>
      <c r="O2975" s="1">
        <f>(((ABS('How to'!$B$33))*(N2975))/(11.82))^(1/2)</f>
        <v>311.8721281060067</v>
      </c>
      <c r="P2975" s="1">
        <f>(((ABS('How to'!$B$33)+'How to'!$B$32)*(N2975))/(11.82))^(1/2)</f>
        <v>472.37228260105394</v>
      </c>
      <c r="Q2975">
        <f>IF(P2975=0,'How to'!$B$34,MIN(ROUNDDOWN(2*P2975,-1)/2,'How to'!$B$34))</f>
        <v>145</v>
      </c>
      <c r="R2975">
        <f t="shared" si="771"/>
        <v>145</v>
      </c>
      <c r="S2975" t="str">
        <f t="shared" si="772"/>
        <v/>
      </c>
      <c r="T2975">
        <f t="shared" si="773"/>
        <v>145</v>
      </c>
      <c r="U2975" t="str">
        <f t="shared" si="774"/>
        <v/>
      </c>
      <c r="W2975" t="str">
        <f t="shared" si="775"/>
        <v/>
      </c>
      <c r="X2975" t="str">
        <f t="shared" si="776"/>
        <v/>
      </c>
      <c r="AE2975" t="s">
        <v>52</v>
      </c>
    </row>
    <row r="2976" spans="1:31" x14ac:dyDescent="0.25">
      <c r="A2976">
        <v>46.096956859999999</v>
      </c>
      <c r="B2976">
        <v>-122.898188</v>
      </c>
      <c r="C2976">
        <v>74.248614070000002</v>
      </c>
      <c r="D2976">
        <f t="shared" si="761"/>
        <v>154.74412375511241</v>
      </c>
      <c r="E2976">
        <f t="shared" si="762"/>
        <v>126.75929029621862</v>
      </c>
      <c r="F2976">
        <f t="shared" si="765"/>
        <v>200.0341508671421</v>
      </c>
      <c r="G2976">
        <f t="shared" si="763"/>
        <v>77.372618474706769</v>
      </c>
      <c r="H2976">
        <f t="shared" si="764"/>
        <v>63.376184893486709</v>
      </c>
      <c r="I2976">
        <f t="shared" si="766"/>
        <v>100.01531333393876</v>
      </c>
      <c r="J2976">
        <f t="shared" si="767"/>
        <v>10003.415378284642</v>
      </c>
      <c r="K2976">
        <f t="shared" si="768"/>
        <v>10003.06290128595</v>
      </c>
      <c r="L2976">
        <f t="shared" si="769"/>
        <v>0</v>
      </c>
      <c r="M2976" s="1">
        <f t="shared" si="770"/>
        <v>0</v>
      </c>
      <c r="N2976" s="1">
        <f>IF(M2976&lt;'How to'!$B$35,0,M2976)</f>
        <v>0</v>
      </c>
      <c r="O2976" s="1">
        <f>(((ABS('How to'!$B$33))*(N2976))/(11.82))^(1/2)</f>
        <v>0</v>
      </c>
      <c r="P2976" s="1">
        <f>(((ABS('How to'!$B$33)+'How to'!$B$32)*(N2976))/(11.82))^(1/2)</f>
        <v>0</v>
      </c>
      <c r="Q2976">
        <f>IF(P2976=0,'How to'!$B$34,MIN(ROUNDDOWN(2*P2976,-1)/2,'How to'!$B$34))</f>
        <v>145</v>
      </c>
      <c r="R2976">
        <f t="shared" si="771"/>
        <v>145</v>
      </c>
      <c r="S2976" t="str">
        <f t="shared" si="772"/>
        <v/>
      </c>
      <c r="T2976">
        <f t="shared" si="773"/>
        <v>145</v>
      </c>
      <c r="U2976" t="str">
        <f t="shared" si="774"/>
        <v/>
      </c>
      <c r="W2976" t="str">
        <f t="shared" si="775"/>
        <v/>
      </c>
      <c r="X2976" t="str">
        <f t="shared" si="776"/>
        <v/>
      </c>
      <c r="AE2976" t="s">
        <v>52</v>
      </c>
    </row>
    <row r="2977" spans="1:31" x14ac:dyDescent="0.25">
      <c r="A2977">
        <v>46.097130620000001</v>
      </c>
      <c r="B2977">
        <v>-122.8979827</v>
      </c>
      <c r="C2977">
        <v>74.273614069999994</v>
      </c>
      <c r="D2977">
        <f t="shared" si="761"/>
        <v>154.74412375511241</v>
      </c>
      <c r="E2977">
        <f t="shared" si="762"/>
        <v>126.76661018031051</v>
      </c>
      <c r="F2977">
        <f t="shared" si="765"/>
        <v>200.03878947180309</v>
      </c>
      <c r="G2977">
        <f t="shared" si="763"/>
        <v>77.372618475497745</v>
      </c>
      <c r="H2977">
        <f t="shared" si="764"/>
        <v>63.383704544421789</v>
      </c>
      <c r="I2977">
        <f t="shared" si="766"/>
        <v>100.02007844192831</v>
      </c>
      <c r="J2977">
        <f t="shared" si="767"/>
        <v>10003.879323336088</v>
      </c>
      <c r="K2977">
        <f t="shared" si="768"/>
        <v>10004.016091529491</v>
      </c>
      <c r="L2977">
        <f t="shared" si="769"/>
        <v>0.36982184008320995</v>
      </c>
      <c r="M2977" s="1">
        <f t="shared" si="770"/>
        <v>13525.45334975158</v>
      </c>
      <c r="N2977" s="1">
        <f>IF(M2977&lt;'How to'!$B$35,0,M2977)</f>
        <v>13525.45334975158</v>
      </c>
      <c r="O2977" s="1">
        <f>(((ABS('How to'!$B$33))*(N2977))/(11.82))^(1/2)</f>
        <v>311.87218285268705</v>
      </c>
      <c r="P2977" s="1">
        <f>(((ABS('How to'!$B$33)+'How to'!$B$32)*(N2977))/(11.82))^(1/2)</f>
        <v>472.37236552226432</v>
      </c>
      <c r="Q2977">
        <f>IF(P2977=0,'How to'!$B$34,MIN(ROUNDDOWN(2*P2977,-1)/2,'How to'!$B$34))</f>
        <v>145</v>
      </c>
      <c r="R2977">
        <f t="shared" si="771"/>
        <v>145</v>
      </c>
      <c r="S2977" t="str">
        <f t="shared" si="772"/>
        <v/>
      </c>
      <c r="T2977">
        <f t="shared" si="773"/>
        <v>145</v>
      </c>
      <c r="U2977" t="str">
        <f t="shared" si="774"/>
        <v/>
      </c>
      <c r="W2977" t="str">
        <f t="shared" si="775"/>
        <v/>
      </c>
      <c r="X2977" t="str">
        <f t="shared" si="776"/>
        <v/>
      </c>
      <c r="AE2977" t="s">
        <v>52</v>
      </c>
    </row>
    <row r="2978" spans="1:31" x14ac:dyDescent="0.25">
      <c r="A2978">
        <v>46.097304379999997</v>
      </c>
      <c r="B2978">
        <v>-122.8977774</v>
      </c>
      <c r="C2978">
        <v>74.298614069999999</v>
      </c>
      <c r="D2978">
        <f t="shared" si="761"/>
        <v>154.74412375511241</v>
      </c>
      <c r="E2978">
        <f t="shared" si="762"/>
        <v>126.76621072539211</v>
      </c>
      <c r="F2978">
        <f t="shared" si="765"/>
        <v>200.03853633340771</v>
      </c>
      <c r="G2978">
        <f t="shared" si="763"/>
        <v>77.372618474706769</v>
      </c>
      <c r="H2978">
        <f t="shared" si="764"/>
        <v>63.383504818676982</v>
      </c>
      <c r="I2978">
        <f t="shared" si="766"/>
        <v>100.01995187327269</v>
      </c>
      <c r="J2978">
        <f t="shared" si="767"/>
        <v>10003.854004603019</v>
      </c>
      <c r="K2978">
        <f t="shared" si="768"/>
        <v>10003.990772731784</v>
      </c>
      <c r="L2978">
        <f t="shared" si="769"/>
        <v>0.36982175269275719</v>
      </c>
      <c r="M2978" s="1">
        <f t="shared" si="770"/>
        <v>13525.422314791422</v>
      </c>
      <c r="N2978" s="1">
        <f>IF(M2978&lt;'How to'!$B$35,0,M2978)</f>
        <v>13525.422314791422</v>
      </c>
      <c r="O2978" s="1">
        <f>(((ABS('How to'!$B$33))*(N2978))/(11.82))^(1/2)</f>
        <v>311.87182504781089</v>
      </c>
      <c r="P2978" s="1">
        <f>(((ABS('How to'!$B$33)+'How to'!$B$32)*(N2978))/(11.82))^(1/2)</f>
        <v>472.37182357865714</v>
      </c>
      <c r="Q2978">
        <f>IF(P2978=0,'How to'!$B$34,MIN(ROUNDDOWN(2*P2978,-1)/2,'How to'!$B$34))</f>
        <v>145</v>
      </c>
      <c r="R2978">
        <f t="shared" si="771"/>
        <v>145</v>
      </c>
      <c r="S2978" t="str">
        <f t="shared" si="772"/>
        <v/>
      </c>
      <c r="T2978">
        <f t="shared" si="773"/>
        <v>145</v>
      </c>
      <c r="U2978" t="str">
        <f t="shared" si="774"/>
        <v/>
      </c>
      <c r="W2978" t="str">
        <f t="shared" si="775"/>
        <v/>
      </c>
      <c r="X2978" t="str">
        <f t="shared" si="776"/>
        <v/>
      </c>
      <c r="AE2978" t="s">
        <v>52</v>
      </c>
    </row>
    <row r="2979" spans="1:31" x14ac:dyDescent="0.25">
      <c r="A2979">
        <v>46.09747814</v>
      </c>
      <c r="B2979">
        <v>-122.8975721</v>
      </c>
      <c r="C2979">
        <v>74.323614070000005</v>
      </c>
      <c r="D2979">
        <f t="shared" si="761"/>
        <v>154.74189736492818</v>
      </c>
      <c r="E2979">
        <f t="shared" si="762"/>
        <v>126.76581126821087</v>
      </c>
      <c r="F2979">
        <f t="shared" si="765"/>
        <v>200.03656092471101</v>
      </c>
      <c r="G2979">
        <f t="shared" si="763"/>
        <v>77.371505279614652</v>
      </c>
      <c r="H2979">
        <f t="shared" si="764"/>
        <v>63.383305090155254</v>
      </c>
      <c r="I2979">
        <f t="shared" si="766"/>
        <v>100.01896416872722</v>
      </c>
      <c r="J2979">
        <f t="shared" si="767"/>
        <v>10003.656426646405</v>
      </c>
      <c r="K2979">
        <f t="shared" si="768"/>
        <v>10003.79319338514</v>
      </c>
      <c r="L2979">
        <f t="shared" si="769"/>
        <v>0.36981987336388161</v>
      </c>
      <c r="M2979" s="1">
        <f t="shared" si="770"/>
        <v>13525.223918323583</v>
      </c>
      <c r="N2979" s="1">
        <f>IF(M2979&lt;'How to'!$B$35,0,M2979)</f>
        <v>13525.223918323583</v>
      </c>
      <c r="O2979" s="1">
        <f>(((ABS('How to'!$B$33))*(N2979))/(11.82))^(1/2)</f>
        <v>311.86953770720265</v>
      </c>
      <c r="P2979" s="1">
        <f>(((ABS('How to'!$B$33)+'How to'!$B$32)*(N2979))/(11.82))^(1/2)</f>
        <v>472.36835909367488</v>
      </c>
      <c r="Q2979">
        <f>IF(P2979=0,'How to'!$B$34,MIN(ROUNDDOWN(2*P2979,-1)/2,'How to'!$B$34))</f>
        <v>145</v>
      </c>
      <c r="R2979">
        <f t="shared" si="771"/>
        <v>145</v>
      </c>
      <c r="S2979" t="str">
        <f t="shared" si="772"/>
        <v/>
      </c>
      <c r="T2979">
        <f t="shared" si="773"/>
        <v>145</v>
      </c>
      <c r="U2979" t="str">
        <f t="shared" si="774"/>
        <v/>
      </c>
      <c r="W2979" t="str">
        <f t="shared" si="775"/>
        <v/>
      </c>
      <c r="X2979" t="str">
        <f t="shared" si="776"/>
        <v/>
      </c>
      <c r="AE2979" t="s">
        <v>52</v>
      </c>
    </row>
    <row r="2980" spans="1:31" x14ac:dyDescent="0.25">
      <c r="A2980">
        <v>46.097651900000002</v>
      </c>
      <c r="B2980">
        <v>-122.89736689999999</v>
      </c>
      <c r="C2980">
        <v>74.348614069999996</v>
      </c>
      <c r="D2980">
        <f t="shared" si="761"/>
        <v>154.74189736492818</v>
      </c>
      <c r="E2980">
        <f t="shared" si="762"/>
        <v>126.77313105260413</v>
      </c>
      <c r="F2980">
        <f t="shared" si="765"/>
        <v>200.04119964891908</v>
      </c>
      <c r="G2980">
        <f t="shared" si="763"/>
        <v>77.371505280405643</v>
      </c>
      <c r="H2980">
        <f t="shared" si="764"/>
        <v>63.383105363244553</v>
      </c>
      <c r="I2980">
        <f t="shared" si="766"/>
        <v>100.01883759994413</v>
      </c>
      <c r="J2980">
        <f t="shared" si="767"/>
        <v>10004.120389244676</v>
      </c>
      <c r="K2980">
        <f t="shared" si="768"/>
        <v>10003.767874843999</v>
      </c>
      <c r="L2980">
        <f t="shared" si="769"/>
        <v>0</v>
      </c>
      <c r="M2980" s="1">
        <f t="shared" si="770"/>
        <v>0</v>
      </c>
      <c r="N2980" s="1">
        <f>IF(M2980&lt;'How to'!$B$35,0,M2980)</f>
        <v>0</v>
      </c>
      <c r="O2980" s="1">
        <f>(((ABS('How to'!$B$33))*(N2980))/(11.82))^(1/2)</f>
        <v>0</v>
      </c>
      <c r="P2980" s="1">
        <f>(((ABS('How to'!$B$33)+'How to'!$B$32)*(N2980))/(11.82))^(1/2)</f>
        <v>0</v>
      </c>
      <c r="Q2980">
        <f>IF(P2980=0,'How to'!$B$34,MIN(ROUNDDOWN(2*P2980,-1)/2,'How to'!$B$34))</f>
        <v>145</v>
      </c>
      <c r="R2980">
        <f t="shared" si="771"/>
        <v>145</v>
      </c>
      <c r="S2980" t="str">
        <f t="shared" si="772"/>
        <v/>
      </c>
      <c r="T2980">
        <f t="shared" si="773"/>
        <v>145</v>
      </c>
      <c r="U2980" t="str">
        <f t="shared" si="774"/>
        <v/>
      </c>
      <c r="W2980" t="str">
        <f t="shared" si="775"/>
        <v/>
      </c>
      <c r="X2980" t="str">
        <f t="shared" si="776"/>
        <v/>
      </c>
      <c r="AE2980" t="s">
        <v>52</v>
      </c>
    </row>
    <row r="2981" spans="1:31" x14ac:dyDescent="0.25">
      <c r="A2981">
        <v>46.097825659999998</v>
      </c>
      <c r="B2981">
        <v>-122.8971616</v>
      </c>
      <c r="C2981">
        <v>74.373614070000002</v>
      </c>
      <c r="D2981">
        <f t="shared" si="761"/>
        <v>154.74189736492818</v>
      </c>
      <c r="E2981">
        <f t="shared" si="762"/>
        <v>126.77273156876643</v>
      </c>
      <c r="F2981">
        <f t="shared" si="765"/>
        <v>200.04094648222517</v>
      </c>
      <c r="G2981">
        <f t="shared" si="763"/>
        <v>77.371505279614652</v>
      </c>
      <c r="H2981">
        <f t="shared" si="764"/>
        <v>63.382905633556945</v>
      </c>
      <c r="I2981">
        <f t="shared" si="766"/>
        <v>100.01871102841619</v>
      </c>
      <c r="J2981">
        <f t="shared" si="767"/>
        <v>10004.095067376118</v>
      </c>
      <c r="K2981">
        <f t="shared" si="768"/>
        <v>10003.742555785822</v>
      </c>
      <c r="L2981">
        <f t="shared" si="769"/>
        <v>0</v>
      </c>
      <c r="M2981" s="1">
        <f t="shared" si="770"/>
        <v>0</v>
      </c>
      <c r="N2981" s="1">
        <f>IF(M2981&lt;'How to'!$B$35,0,M2981)</f>
        <v>0</v>
      </c>
      <c r="O2981" s="1">
        <f>(((ABS('How to'!$B$33))*(N2981))/(11.82))^(1/2)</f>
        <v>0</v>
      </c>
      <c r="P2981" s="1">
        <f>(((ABS('How to'!$B$33)+'How to'!$B$32)*(N2981))/(11.82))^(1/2)</f>
        <v>0</v>
      </c>
      <c r="Q2981">
        <f>IF(P2981=0,'How to'!$B$34,MIN(ROUNDDOWN(2*P2981,-1)/2,'How to'!$B$34))</f>
        <v>145</v>
      </c>
      <c r="R2981">
        <f t="shared" si="771"/>
        <v>145</v>
      </c>
      <c r="S2981" t="str">
        <f t="shared" si="772"/>
        <v/>
      </c>
      <c r="T2981">
        <f t="shared" si="773"/>
        <v>145</v>
      </c>
      <c r="U2981" t="str">
        <f t="shared" si="774"/>
        <v/>
      </c>
      <c r="W2981" t="str">
        <f t="shared" si="775"/>
        <v/>
      </c>
      <c r="X2981" t="str">
        <f t="shared" si="776"/>
        <v/>
      </c>
      <c r="AE2981" t="s">
        <v>52</v>
      </c>
    </row>
    <row r="2982" spans="1:31" x14ac:dyDescent="0.25">
      <c r="A2982">
        <v>46.097999420000001</v>
      </c>
      <c r="B2982">
        <v>-122.8969563</v>
      </c>
      <c r="C2982">
        <v>74.398614069999994</v>
      </c>
      <c r="D2982">
        <f t="shared" si="761"/>
        <v>154.74189736571915</v>
      </c>
      <c r="E2982">
        <f t="shared" si="762"/>
        <v>126.76461288857476</v>
      </c>
      <c r="F2982">
        <f t="shared" si="765"/>
        <v>200.0358014984642</v>
      </c>
      <c r="G2982">
        <f t="shared" si="763"/>
        <v>77.371505280405643</v>
      </c>
      <c r="H2982">
        <f t="shared" si="764"/>
        <v>63.382705904383357</v>
      </c>
      <c r="I2982">
        <f t="shared" si="766"/>
        <v>100.01858445867643</v>
      </c>
      <c r="J2982">
        <f t="shared" si="767"/>
        <v>10003.580470283243</v>
      </c>
      <c r="K2982">
        <f t="shared" si="768"/>
        <v>10003.717237117389</v>
      </c>
      <c r="L2982">
        <f t="shared" si="769"/>
        <v>0.36982000236105217</v>
      </c>
      <c r="M2982" s="1">
        <f t="shared" si="770"/>
        <v>13525.116507017437</v>
      </c>
      <c r="N2982" s="1">
        <f>IF(M2982&lt;'How to'!$B$35,0,M2982)</f>
        <v>13525.116507017437</v>
      </c>
      <c r="O2982" s="1">
        <f>(((ABS('How to'!$B$33))*(N2982))/(11.82))^(1/2)</f>
        <v>311.86829934024092</v>
      </c>
      <c r="P2982" s="1">
        <f>(((ABS('How to'!$B$33)+'How to'!$B$32)*(N2982))/(11.82))^(1/2)</f>
        <v>472.36648342035988</v>
      </c>
      <c r="Q2982">
        <f>IF(P2982=0,'How to'!$B$34,MIN(ROUNDDOWN(2*P2982,-1)/2,'How to'!$B$34))</f>
        <v>145</v>
      </c>
      <c r="R2982">
        <f t="shared" si="771"/>
        <v>145</v>
      </c>
      <c r="S2982" t="str">
        <f t="shared" si="772"/>
        <v/>
      </c>
      <c r="T2982">
        <f t="shared" si="773"/>
        <v>145</v>
      </c>
      <c r="U2982" t="str">
        <f t="shared" si="774"/>
        <v/>
      </c>
      <c r="W2982" t="str">
        <f t="shared" si="775"/>
        <v/>
      </c>
      <c r="X2982" t="str">
        <f t="shared" si="776"/>
        <v/>
      </c>
      <c r="AE2982" t="s">
        <v>52</v>
      </c>
    </row>
    <row r="2983" spans="1:31" x14ac:dyDescent="0.25">
      <c r="A2983">
        <v>46.098173170000003</v>
      </c>
      <c r="B2983">
        <v>-122.89675099999999</v>
      </c>
      <c r="C2983">
        <v>74.423614069999999</v>
      </c>
      <c r="D2983">
        <f t="shared" si="761"/>
        <v>154.74189736492818</v>
      </c>
      <c r="E2983">
        <f t="shared" si="762"/>
        <v>126.76421345081626</v>
      </c>
      <c r="F2983">
        <f t="shared" si="765"/>
        <v>200.03554837053855</v>
      </c>
      <c r="G2983">
        <f t="shared" si="763"/>
        <v>77.370392085313526</v>
      </c>
      <c r="H2983">
        <f t="shared" si="764"/>
        <v>63.382506175723812</v>
      </c>
      <c r="I2983">
        <f t="shared" si="766"/>
        <v>100.01759675452521</v>
      </c>
      <c r="J2983">
        <f t="shared" si="767"/>
        <v>10003.555152975518</v>
      </c>
      <c r="K2983">
        <f t="shared" si="768"/>
        <v>10003.519660550814</v>
      </c>
      <c r="L2983">
        <f t="shared" si="769"/>
        <v>0</v>
      </c>
      <c r="M2983" s="1">
        <f t="shared" si="770"/>
        <v>0</v>
      </c>
      <c r="N2983" s="1">
        <f>IF(M2983&lt;'How to'!$B$35,0,M2983)</f>
        <v>0</v>
      </c>
      <c r="O2983" s="1">
        <f>(((ABS('How to'!$B$33))*(N2983))/(11.82))^(1/2)</f>
        <v>0</v>
      </c>
      <c r="P2983" s="1">
        <f>(((ABS('How to'!$B$33)+'How to'!$B$32)*(N2983))/(11.82))^(1/2)</f>
        <v>0</v>
      </c>
      <c r="Q2983">
        <f>IF(P2983=0,'How to'!$B$34,MIN(ROUNDDOWN(2*P2983,-1)/2,'How to'!$B$34))</f>
        <v>145</v>
      </c>
      <c r="R2983">
        <f t="shared" si="771"/>
        <v>145</v>
      </c>
      <c r="S2983" t="str">
        <f t="shared" si="772"/>
        <v/>
      </c>
      <c r="T2983">
        <f t="shared" si="773"/>
        <v>145</v>
      </c>
      <c r="U2983" t="str">
        <f t="shared" si="774"/>
        <v/>
      </c>
      <c r="W2983" t="str">
        <f t="shared" si="775"/>
        <v/>
      </c>
      <c r="X2983" t="str">
        <f t="shared" si="776"/>
        <v/>
      </c>
      <c r="AE2983" t="s">
        <v>52</v>
      </c>
    </row>
    <row r="2984" spans="1:31" x14ac:dyDescent="0.25">
      <c r="A2984">
        <v>46.098346929999998</v>
      </c>
      <c r="B2984">
        <v>-122.8965457</v>
      </c>
      <c r="C2984">
        <v>74.448614070000005</v>
      </c>
      <c r="D2984">
        <f t="shared" si="761"/>
        <v>154.74078416983608</v>
      </c>
      <c r="E2984">
        <f t="shared" si="762"/>
        <v>126.77153313324845</v>
      </c>
      <c r="F2984">
        <f t="shared" si="765"/>
        <v>200.03932587981319</v>
      </c>
      <c r="G2984">
        <f t="shared" si="763"/>
        <v>77.37039208452255</v>
      </c>
      <c r="H2984">
        <f t="shared" si="764"/>
        <v>63.39002563837844</v>
      </c>
      <c r="I2984">
        <f t="shared" si="766"/>
        <v>100.02236210841566</v>
      </c>
      <c r="J2984">
        <f t="shared" si="767"/>
        <v>10003.932974612524</v>
      </c>
      <c r="K2984">
        <f t="shared" si="768"/>
        <v>10004.472921747025</v>
      </c>
      <c r="L2984">
        <f t="shared" si="769"/>
        <v>0.73481095153844511</v>
      </c>
      <c r="M2984" s="1">
        <f t="shared" si="770"/>
        <v>6807.5148450094875</v>
      </c>
      <c r="N2984" s="1">
        <f>IF(M2984&lt;'How to'!$B$35,0,M2984)</f>
        <v>6807.5148450094875</v>
      </c>
      <c r="O2984" s="1">
        <f>(((ABS('How to'!$B$33))*(N2984))/(11.82))^(1/2)</f>
        <v>221.2559828984119</v>
      </c>
      <c r="P2984" s="1">
        <f>(((ABS('How to'!$B$33)+'How to'!$B$32)*(N2984))/(11.82))^(1/2)</f>
        <v>335.12194345670224</v>
      </c>
      <c r="Q2984">
        <f>IF(P2984=0,'How to'!$B$34,MIN(ROUNDDOWN(2*P2984,-1)/2,'How to'!$B$34))</f>
        <v>145</v>
      </c>
      <c r="R2984">
        <f t="shared" si="771"/>
        <v>145</v>
      </c>
      <c r="S2984" t="str">
        <f t="shared" si="772"/>
        <v/>
      </c>
      <c r="T2984">
        <f t="shared" si="773"/>
        <v>145</v>
      </c>
      <c r="U2984" t="str">
        <f t="shared" si="774"/>
        <v/>
      </c>
      <c r="W2984" t="str">
        <f t="shared" si="775"/>
        <v/>
      </c>
      <c r="X2984" t="str">
        <f t="shared" si="776"/>
        <v/>
      </c>
      <c r="AE2984" t="s">
        <v>52</v>
      </c>
    </row>
    <row r="2985" spans="1:31" x14ac:dyDescent="0.25">
      <c r="A2985">
        <v>46.098520690000001</v>
      </c>
      <c r="B2985">
        <v>-122.8963404</v>
      </c>
      <c r="C2985">
        <v>74.473614069999996</v>
      </c>
      <c r="D2985">
        <f t="shared" si="761"/>
        <v>154.74078416983608</v>
      </c>
      <c r="E2985">
        <f t="shared" si="762"/>
        <v>126.77113364474702</v>
      </c>
      <c r="F2985">
        <f t="shared" si="765"/>
        <v>200.03907271098339</v>
      </c>
      <c r="G2985">
        <f t="shared" si="763"/>
        <v>77.370392085313526</v>
      </c>
      <c r="H2985">
        <f t="shared" si="764"/>
        <v>63.389825895724272</v>
      </c>
      <c r="I2985">
        <f t="shared" si="766"/>
        <v>100.02223552053503</v>
      </c>
      <c r="J2985">
        <f t="shared" si="767"/>
        <v>10003.907652767524</v>
      </c>
      <c r="K2985">
        <f t="shared" si="768"/>
        <v>10004.447598525379</v>
      </c>
      <c r="L2985">
        <f t="shared" si="769"/>
        <v>0.73481001480320995</v>
      </c>
      <c r="M2985" s="1">
        <f t="shared" si="770"/>
        <v>6807.506292088764</v>
      </c>
      <c r="N2985" s="1">
        <f>IF(M2985&lt;'How to'!$B$35,0,M2985)</f>
        <v>6807.506292088764</v>
      </c>
      <c r="O2985" s="1">
        <f>(((ABS('How to'!$B$33))*(N2985))/(11.82))^(1/2)</f>
        <v>221.25584390602489</v>
      </c>
      <c r="P2985" s="1">
        <f>(((ABS('How to'!$B$33)+'How to'!$B$32)*(N2985))/(11.82))^(1/2)</f>
        <v>335.12173293403862</v>
      </c>
      <c r="Q2985">
        <f>IF(P2985=0,'How to'!$B$34,MIN(ROUNDDOWN(2*P2985,-1)/2,'How to'!$B$34))</f>
        <v>145</v>
      </c>
      <c r="R2985">
        <f t="shared" si="771"/>
        <v>145</v>
      </c>
      <c r="S2985" t="str">
        <f t="shared" si="772"/>
        <v/>
      </c>
      <c r="T2985">
        <f t="shared" si="773"/>
        <v>145</v>
      </c>
      <c r="U2985" t="str">
        <f t="shared" si="774"/>
        <v/>
      </c>
      <c r="W2985" t="str">
        <f t="shared" si="775"/>
        <v/>
      </c>
      <c r="X2985" t="str">
        <f t="shared" si="776"/>
        <v/>
      </c>
      <c r="AE2985" t="s">
        <v>52</v>
      </c>
    </row>
    <row r="2986" spans="1:31" x14ac:dyDescent="0.25">
      <c r="A2986">
        <v>46.098694450000004</v>
      </c>
      <c r="B2986">
        <v>-122.8961352</v>
      </c>
      <c r="C2986">
        <v>74.498614070000002</v>
      </c>
      <c r="D2986">
        <f t="shared" si="761"/>
        <v>154.74078416983608</v>
      </c>
      <c r="E2986">
        <f t="shared" si="762"/>
        <v>126.77073415507968</v>
      </c>
      <c r="F2986">
        <f t="shared" si="765"/>
        <v>200.03881954189211</v>
      </c>
      <c r="G2986">
        <f t="shared" si="763"/>
        <v>77.370392085313526</v>
      </c>
      <c r="H2986">
        <f t="shared" si="764"/>
        <v>63.381906993354356</v>
      </c>
      <c r="I2986">
        <f t="shared" si="766"/>
        <v>100.01721704561355</v>
      </c>
      <c r="J2986">
        <f t="shared" si="767"/>
        <v>10003.88233092842</v>
      </c>
      <c r="K2986">
        <f t="shared" si="768"/>
        <v>10003.443705549369</v>
      </c>
      <c r="L2986">
        <f t="shared" si="769"/>
        <v>0</v>
      </c>
      <c r="M2986" s="1">
        <f t="shared" si="770"/>
        <v>0</v>
      </c>
      <c r="N2986" s="1">
        <f>IF(M2986&lt;'How to'!$B$35,0,M2986)</f>
        <v>0</v>
      </c>
      <c r="O2986" s="1">
        <f>(((ABS('How to'!$B$33))*(N2986))/(11.82))^(1/2)</f>
        <v>0</v>
      </c>
      <c r="P2986" s="1">
        <f>(((ABS('How to'!$B$33)+'How to'!$B$32)*(N2986))/(11.82))^(1/2)</f>
        <v>0</v>
      </c>
      <c r="Q2986">
        <f>IF(P2986=0,'How to'!$B$34,MIN(ROUNDDOWN(2*P2986,-1)/2,'How to'!$B$34))</f>
        <v>145</v>
      </c>
      <c r="R2986">
        <f t="shared" si="771"/>
        <v>145</v>
      </c>
      <c r="S2986" t="str">
        <f t="shared" si="772"/>
        <v/>
      </c>
      <c r="T2986">
        <f t="shared" si="773"/>
        <v>145</v>
      </c>
      <c r="U2986" t="str">
        <f t="shared" si="774"/>
        <v/>
      </c>
      <c r="W2986" t="str">
        <f t="shared" si="775"/>
        <v/>
      </c>
      <c r="X2986" t="str">
        <f t="shared" si="776"/>
        <v/>
      </c>
      <c r="AE2986" t="s">
        <v>52</v>
      </c>
    </row>
    <row r="2987" spans="1:31" x14ac:dyDescent="0.25">
      <c r="A2987">
        <v>46.098868209999999</v>
      </c>
      <c r="B2987">
        <v>-122.8959299</v>
      </c>
      <c r="C2987">
        <v>74.523614069999994</v>
      </c>
      <c r="D2987">
        <f t="shared" si="761"/>
        <v>154.74078416983608</v>
      </c>
      <c r="E2987">
        <f t="shared" si="762"/>
        <v>126.77033466424642</v>
      </c>
      <c r="F2987">
        <f t="shared" si="765"/>
        <v>200.03856637253935</v>
      </c>
      <c r="G2987">
        <f t="shared" si="763"/>
        <v>77.371505279614652</v>
      </c>
      <c r="H2987">
        <f t="shared" si="764"/>
        <v>63.381707261266108</v>
      </c>
      <c r="I2987">
        <f t="shared" si="766"/>
        <v>100.01795161162956</v>
      </c>
      <c r="J2987">
        <f t="shared" si="767"/>
        <v>10003.857009095207</v>
      </c>
      <c r="K2987">
        <f t="shared" si="768"/>
        <v>10003.590644586271</v>
      </c>
      <c r="L2987">
        <f t="shared" si="769"/>
        <v>0</v>
      </c>
      <c r="M2987" s="1">
        <f t="shared" si="770"/>
        <v>0</v>
      </c>
      <c r="N2987" s="1">
        <f>IF(M2987&lt;'How to'!$B$35,0,M2987)</f>
        <v>0</v>
      </c>
      <c r="O2987" s="1">
        <f>(((ABS('How to'!$B$33))*(N2987))/(11.82))^(1/2)</f>
        <v>0</v>
      </c>
      <c r="P2987" s="1">
        <f>(((ABS('How to'!$B$33)+'How to'!$B$32)*(N2987))/(11.82))^(1/2)</f>
        <v>0</v>
      </c>
      <c r="Q2987">
        <f>IF(P2987=0,'How to'!$B$34,MIN(ROUNDDOWN(2*P2987,-1)/2,'How to'!$B$34))</f>
        <v>145</v>
      </c>
      <c r="R2987">
        <f t="shared" si="771"/>
        <v>145</v>
      </c>
      <c r="S2987" t="str">
        <f t="shared" si="772"/>
        <v/>
      </c>
      <c r="T2987">
        <f t="shared" si="773"/>
        <v>145</v>
      </c>
      <c r="U2987" t="str">
        <f t="shared" si="774"/>
        <v/>
      </c>
      <c r="W2987" t="str">
        <f t="shared" si="775"/>
        <v/>
      </c>
      <c r="X2987" t="str">
        <f t="shared" si="776"/>
        <v/>
      </c>
      <c r="AE2987" t="s">
        <v>52</v>
      </c>
    </row>
    <row r="2988" spans="1:31" x14ac:dyDescent="0.25">
      <c r="A2988">
        <v>46.099041960000001</v>
      </c>
      <c r="B2988">
        <v>-122.89572459999999</v>
      </c>
      <c r="C2988">
        <v>74.548614069999999</v>
      </c>
      <c r="D2988">
        <f t="shared" si="761"/>
        <v>154.74078416983608</v>
      </c>
      <c r="E2988">
        <f t="shared" si="762"/>
        <v>126.76993519523826</v>
      </c>
      <c r="F2988">
        <f t="shared" si="765"/>
        <v>200.03831321749516</v>
      </c>
      <c r="G2988">
        <f t="shared" si="763"/>
        <v>77.370392085313526</v>
      </c>
      <c r="H2988">
        <f t="shared" si="764"/>
        <v>63.381507529691895</v>
      </c>
      <c r="I2988">
        <f t="shared" si="766"/>
        <v>100.01696390198782</v>
      </c>
      <c r="J2988">
        <f t="shared" si="767"/>
        <v>10003.831688725175</v>
      </c>
      <c r="K2988">
        <f t="shared" si="768"/>
        <v>10003.393068171536</v>
      </c>
      <c r="L2988">
        <f t="shared" si="769"/>
        <v>0</v>
      </c>
      <c r="M2988" s="1">
        <f t="shared" si="770"/>
        <v>0</v>
      </c>
      <c r="N2988" s="1">
        <f>IF(M2988&lt;'How to'!$B$35,0,M2988)</f>
        <v>0</v>
      </c>
      <c r="O2988" s="1">
        <f>(((ABS('How to'!$B$33))*(N2988))/(11.82))^(1/2)</f>
        <v>0</v>
      </c>
      <c r="P2988" s="1">
        <f>(((ABS('How to'!$B$33)+'How to'!$B$32)*(N2988))/(11.82))^(1/2)</f>
        <v>0</v>
      </c>
      <c r="Q2988">
        <f>IF(P2988=0,'How to'!$B$34,MIN(ROUNDDOWN(2*P2988,-1)/2,'How to'!$B$34))</f>
        <v>145</v>
      </c>
      <c r="R2988">
        <f t="shared" si="771"/>
        <v>145</v>
      </c>
      <c r="S2988" t="str">
        <f t="shared" si="772"/>
        <v/>
      </c>
      <c r="T2988">
        <f t="shared" si="773"/>
        <v>145</v>
      </c>
      <c r="U2988" t="str">
        <f t="shared" si="774"/>
        <v/>
      </c>
      <c r="W2988" t="str">
        <f t="shared" si="775"/>
        <v/>
      </c>
      <c r="X2988" t="str">
        <f t="shared" si="776"/>
        <v/>
      </c>
      <c r="AE2988" t="s">
        <v>52</v>
      </c>
    </row>
    <row r="2989" spans="1:31" x14ac:dyDescent="0.25">
      <c r="A2989">
        <v>46.099215719999997</v>
      </c>
      <c r="B2989">
        <v>-122.8955193</v>
      </c>
      <c r="C2989">
        <v>74.573614070000005</v>
      </c>
      <c r="D2989">
        <f t="shared" si="761"/>
        <v>154.73967097474397</v>
      </c>
      <c r="E2989">
        <f t="shared" si="762"/>
        <v>126.76953570207321</v>
      </c>
      <c r="F2989">
        <f t="shared" si="765"/>
        <v>200.03719892932725</v>
      </c>
      <c r="G2989">
        <f t="shared" si="763"/>
        <v>77.37039208452255</v>
      </c>
      <c r="H2989">
        <f t="shared" si="764"/>
        <v>63.381307795340852</v>
      </c>
      <c r="I2989">
        <f t="shared" si="766"/>
        <v>100.0168373283243</v>
      </c>
      <c r="J2989">
        <f t="shared" si="767"/>
        <v>10003.720238872811</v>
      </c>
      <c r="K2989">
        <f t="shared" si="768"/>
        <v>10003.367749160485</v>
      </c>
      <c r="L2989">
        <f t="shared" si="769"/>
        <v>0</v>
      </c>
      <c r="M2989" s="1">
        <f t="shared" si="770"/>
        <v>0</v>
      </c>
      <c r="N2989" s="1">
        <f>IF(M2989&lt;'How to'!$B$35,0,M2989)</f>
        <v>0</v>
      </c>
      <c r="O2989" s="1">
        <f>(((ABS('How to'!$B$33))*(N2989))/(11.82))^(1/2)</f>
        <v>0</v>
      </c>
      <c r="P2989" s="1">
        <f>(((ABS('How to'!$B$33)+'How to'!$B$32)*(N2989))/(11.82))^(1/2)</f>
        <v>0</v>
      </c>
      <c r="Q2989">
        <f>IF(P2989=0,'How to'!$B$34,MIN(ROUNDDOWN(2*P2989,-1)/2,'How to'!$B$34))</f>
        <v>145</v>
      </c>
      <c r="R2989">
        <f t="shared" si="771"/>
        <v>145</v>
      </c>
      <c r="S2989" t="str">
        <f t="shared" si="772"/>
        <v/>
      </c>
      <c r="T2989">
        <f t="shared" si="773"/>
        <v>145</v>
      </c>
      <c r="U2989" t="str">
        <f t="shared" si="774"/>
        <v/>
      </c>
      <c r="W2989" t="str">
        <f t="shared" si="775"/>
        <v/>
      </c>
      <c r="X2989" t="str">
        <f t="shared" si="776"/>
        <v/>
      </c>
      <c r="AE2989" t="s">
        <v>52</v>
      </c>
    </row>
    <row r="2990" spans="1:31" x14ac:dyDescent="0.25">
      <c r="A2990">
        <v>46.099389479999999</v>
      </c>
      <c r="B2990">
        <v>-122.895314</v>
      </c>
      <c r="C2990">
        <v>74.598614069999996</v>
      </c>
      <c r="D2990">
        <f t="shared" si="761"/>
        <v>154.73744458455977</v>
      </c>
      <c r="E2990">
        <f t="shared" si="762"/>
        <v>126.77685520833266</v>
      </c>
      <c r="F2990">
        <f t="shared" si="765"/>
        <v>200.0401154095704</v>
      </c>
      <c r="G2990">
        <f t="shared" si="763"/>
        <v>77.37039208452255</v>
      </c>
      <c r="H2990">
        <f t="shared" si="764"/>
        <v>63.388827122239618</v>
      </c>
      <c r="I2990">
        <f t="shared" si="766"/>
        <v>100.02160254288036</v>
      </c>
      <c r="J2990">
        <f t="shared" si="767"/>
        <v>10004.011943268562</v>
      </c>
      <c r="K2990">
        <f t="shared" si="768"/>
        <v>10004.320975245932</v>
      </c>
      <c r="L2990">
        <f t="shared" si="769"/>
        <v>0.55590644659794963</v>
      </c>
      <c r="M2990" s="1">
        <f t="shared" si="770"/>
        <v>8998.2055761995834</v>
      </c>
      <c r="N2990" s="1">
        <f>IF(M2990&lt;'How to'!$B$35,0,M2990)</f>
        <v>8998.2055761995834</v>
      </c>
      <c r="O2990" s="1">
        <f>(((ABS('How to'!$B$33))*(N2990))/(11.82))^(1/2)</f>
        <v>254.37749137822425</v>
      </c>
      <c r="P2990" s="1">
        <f>(((ABS('How to'!$B$33)+'How to'!$B$32)*(N2990))/(11.82))^(1/2)</f>
        <v>385.28892265684766</v>
      </c>
      <c r="Q2990">
        <f>IF(P2990=0,'How to'!$B$34,MIN(ROUNDDOWN(2*P2990,-1)/2,'How to'!$B$34))</f>
        <v>145</v>
      </c>
      <c r="R2990">
        <f t="shared" si="771"/>
        <v>145</v>
      </c>
      <c r="S2990" t="str">
        <f t="shared" si="772"/>
        <v/>
      </c>
      <c r="T2990">
        <f t="shared" si="773"/>
        <v>145</v>
      </c>
      <c r="U2990" t="str">
        <f t="shared" si="774"/>
        <v/>
      </c>
      <c r="W2990" t="str">
        <f t="shared" si="775"/>
        <v/>
      </c>
      <c r="X2990" t="str">
        <f t="shared" si="776"/>
        <v/>
      </c>
      <c r="AE2990" t="s">
        <v>52</v>
      </c>
    </row>
    <row r="2991" spans="1:31" x14ac:dyDescent="0.25">
      <c r="A2991">
        <v>46.099563230000001</v>
      </c>
      <c r="B2991">
        <v>-122.89510869999999</v>
      </c>
      <c r="C2991">
        <v>74.623614070000002</v>
      </c>
      <c r="D2991">
        <f t="shared" si="761"/>
        <v>154.72742583031277</v>
      </c>
      <c r="E2991">
        <f t="shared" si="762"/>
        <v>126.7918936618421</v>
      </c>
      <c r="F2991">
        <f t="shared" si="765"/>
        <v>200.04189711765585</v>
      </c>
      <c r="G2991">
        <f t="shared" si="763"/>
        <v>77.369278890221423</v>
      </c>
      <c r="H2991">
        <f t="shared" si="764"/>
        <v>63.388627363494479</v>
      </c>
      <c r="I2991">
        <f t="shared" si="766"/>
        <v>100.02061485024386</v>
      </c>
      <c r="J2991">
        <f t="shared" si="767"/>
        <v>10004.190150607701</v>
      </c>
      <c r="K2991">
        <f t="shared" si="768"/>
        <v>10004.123395020822</v>
      </c>
      <c r="L2991">
        <f t="shared" si="769"/>
        <v>0</v>
      </c>
      <c r="M2991" s="1">
        <f t="shared" si="770"/>
        <v>0</v>
      </c>
      <c r="N2991" s="1">
        <f>IF(M2991&lt;'How to'!$B$35,0,M2991)</f>
        <v>0</v>
      </c>
      <c r="O2991" s="1">
        <f>(((ABS('How to'!$B$33))*(N2991))/(11.82))^(1/2)</f>
        <v>0</v>
      </c>
      <c r="P2991" s="1">
        <f>(((ABS('How to'!$B$33)+'How to'!$B$32)*(N2991))/(11.82))^(1/2)</f>
        <v>0</v>
      </c>
      <c r="Q2991">
        <f>IF(P2991=0,'How to'!$B$34,MIN(ROUNDDOWN(2*P2991,-1)/2,'How to'!$B$34))</f>
        <v>145</v>
      </c>
      <c r="R2991">
        <f t="shared" si="771"/>
        <v>145</v>
      </c>
      <c r="S2991" t="str">
        <f t="shared" si="772"/>
        <v/>
      </c>
      <c r="T2991">
        <f t="shared" si="773"/>
        <v>145</v>
      </c>
      <c r="U2991" t="str">
        <f t="shared" si="774"/>
        <v/>
      </c>
      <c r="W2991" t="str">
        <f t="shared" si="775"/>
        <v/>
      </c>
      <c r="X2991" t="str">
        <f t="shared" si="776"/>
        <v/>
      </c>
      <c r="AE2991" t="s">
        <v>52</v>
      </c>
    </row>
    <row r="2992" spans="1:31" x14ac:dyDescent="0.25">
      <c r="A2992">
        <v>46.099736989999997</v>
      </c>
      <c r="B2992">
        <v>-122.8949034</v>
      </c>
      <c r="C2992">
        <v>74.648614069999994</v>
      </c>
      <c r="D2992">
        <f t="shared" si="761"/>
        <v>154.71072790472215</v>
      </c>
      <c r="E2992">
        <f t="shared" si="762"/>
        <v>126.80693199498815</v>
      </c>
      <c r="F2992">
        <f t="shared" si="765"/>
        <v>200.03851461853671</v>
      </c>
      <c r="G2992">
        <f t="shared" si="763"/>
        <v>77.37039208452255</v>
      </c>
      <c r="H2992">
        <f t="shared" si="764"/>
        <v>63.388427603069388</v>
      </c>
      <c r="I2992">
        <f t="shared" si="766"/>
        <v>100.02134934753839</v>
      </c>
      <c r="J2992">
        <f t="shared" si="767"/>
        <v>10003.851832697632</v>
      </c>
      <c r="K2992">
        <f t="shared" si="768"/>
        <v>10004.270325302319</v>
      </c>
      <c r="L2992">
        <f t="shared" si="769"/>
        <v>0.64691004373664218</v>
      </c>
      <c r="M2992" s="1">
        <f t="shared" si="770"/>
        <v>7732.3504420462123</v>
      </c>
      <c r="N2992" s="1">
        <f>IF(M2992&lt;'How to'!$B$35,0,M2992)</f>
        <v>7732.3504420462123</v>
      </c>
      <c r="O2992" s="1">
        <f>(((ABS('How to'!$B$33))*(N2992))/(11.82))^(1/2)</f>
        <v>235.80688913949342</v>
      </c>
      <c r="P2992" s="1">
        <f>(((ABS('How to'!$B$33)+'How to'!$B$32)*(N2992))/(11.82))^(1/2)</f>
        <v>357.16124795228478</v>
      </c>
      <c r="Q2992">
        <f>IF(P2992=0,'How to'!$B$34,MIN(ROUNDDOWN(2*P2992,-1)/2,'How to'!$B$34))</f>
        <v>145</v>
      </c>
      <c r="R2992">
        <f t="shared" si="771"/>
        <v>145</v>
      </c>
      <c r="S2992" t="str">
        <f t="shared" si="772"/>
        <v/>
      </c>
      <c r="T2992">
        <f t="shared" si="773"/>
        <v>145</v>
      </c>
      <c r="U2992" t="str">
        <f t="shared" si="774"/>
        <v/>
      </c>
      <c r="W2992" t="str">
        <f t="shared" si="775"/>
        <v/>
      </c>
      <c r="X2992" t="str">
        <f t="shared" si="776"/>
        <v/>
      </c>
      <c r="AE2992" t="s">
        <v>52</v>
      </c>
    </row>
    <row r="2993" spans="1:31" x14ac:dyDescent="0.25">
      <c r="A2993">
        <v>46.099910739999999</v>
      </c>
      <c r="B2993">
        <v>-122.8946981</v>
      </c>
      <c r="C2993">
        <v>74.673614069999999</v>
      </c>
      <c r="D2993">
        <f t="shared" si="761"/>
        <v>154.68623761506873</v>
      </c>
      <c r="E2993">
        <f t="shared" si="762"/>
        <v>126.83740810680415</v>
      </c>
      <c r="F2993">
        <f t="shared" si="765"/>
        <v>200.0388967245058</v>
      </c>
      <c r="G2993">
        <f t="shared" si="763"/>
        <v>77.369278890221423</v>
      </c>
      <c r="H2993">
        <f t="shared" si="764"/>
        <v>63.388227855751524</v>
      </c>
      <c r="I2993">
        <f t="shared" si="766"/>
        <v>100.02036166044159</v>
      </c>
      <c r="J2993">
        <f t="shared" si="767"/>
        <v>10003.890050689375</v>
      </c>
      <c r="K2993">
        <f t="shared" si="768"/>
        <v>10004.072746685535</v>
      </c>
      <c r="L2993">
        <f t="shared" si="769"/>
        <v>0.42742952186291966</v>
      </c>
      <c r="M2993" s="1">
        <f t="shared" si="770"/>
        <v>11702.59918299926</v>
      </c>
      <c r="N2993" s="1">
        <f>IF(M2993&lt;'How to'!$B$35,0,M2993)</f>
        <v>11702.59918299926</v>
      </c>
      <c r="O2993" s="1">
        <f>(((ABS('How to'!$B$33))*(N2993))/(11.82))^(1/2)</f>
        <v>290.09609974259581</v>
      </c>
      <c r="P2993" s="1">
        <f>(((ABS('How to'!$B$33)+'How to'!$B$32)*(N2993))/(11.82))^(1/2)</f>
        <v>439.38955892363276</v>
      </c>
      <c r="Q2993">
        <f>IF(P2993=0,'How to'!$B$34,MIN(ROUNDDOWN(2*P2993,-1)/2,'How to'!$B$34))</f>
        <v>145</v>
      </c>
      <c r="R2993">
        <f t="shared" si="771"/>
        <v>145</v>
      </c>
      <c r="S2993" t="str">
        <f t="shared" si="772"/>
        <v/>
      </c>
      <c r="T2993">
        <f t="shared" si="773"/>
        <v>145</v>
      </c>
      <c r="U2993" t="str">
        <f t="shared" si="774"/>
        <v/>
      </c>
      <c r="W2993" t="str">
        <f t="shared" si="775"/>
        <v/>
      </c>
      <c r="X2993" t="str">
        <f t="shared" si="776"/>
        <v/>
      </c>
      <c r="AE2993" t="s">
        <v>52</v>
      </c>
    </row>
    <row r="2994" spans="1:31" x14ac:dyDescent="0.25">
      <c r="A2994">
        <v>46.10008448</v>
      </c>
      <c r="B2994">
        <v>-122.89449279999999</v>
      </c>
      <c r="C2994">
        <v>74.698614070000005</v>
      </c>
      <c r="D2994">
        <f t="shared" si="761"/>
        <v>154.65729454504688</v>
      </c>
      <c r="E2994">
        <f t="shared" si="762"/>
        <v>126.86788404477326</v>
      </c>
      <c r="F2994">
        <f t="shared" si="765"/>
        <v>200.03584368305451</v>
      </c>
      <c r="G2994">
        <f t="shared" si="763"/>
        <v>77.367052500037218</v>
      </c>
      <c r="H2994">
        <f t="shared" si="764"/>
        <v>63.388028095257425</v>
      </c>
      <c r="I2994">
        <f t="shared" si="766"/>
        <v>100.01851287811002</v>
      </c>
      <c r="J2994">
        <f t="shared" si="767"/>
        <v>10003.584689497855</v>
      </c>
      <c r="K2994">
        <f t="shared" si="768"/>
        <v>10003.702918348659</v>
      </c>
      <c r="L2994">
        <f t="shared" si="769"/>
        <v>0.34384422461977049</v>
      </c>
      <c r="M2994" s="1">
        <f t="shared" si="770"/>
        <v>14546.853199891528</v>
      </c>
      <c r="N2994" s="1">
        <f>IF(M2994&lt;'How to'!$B$35,0,M2994)</f>
        <v>14546.853199891528</v>
      </c>
      <c r="O2994" s="1">
        <f>(((ABS('How to'!$B$33))*(N2994))/(11.82))^(1/2)</f>
        <v>323.43368782832715</v>
      </c>
      <c r="P2994" s="1">
        <f>(((ABS('How to'!$B$33)+'How to'!$B$32)*(N2994))/(11.82))^(1/2)</f>
        <v>489.88381974811369</v>
      </c>
      <c r="Q2994">
        <f>IF(P2994=0,'How to'!$B$34,MIN(ROUNDDOWN(2*P2994,-1)/2,'How to'!$B$34))</f>
        <v>145</v>
      </c>
      <c r="R2994">
        <f t="shared" si="771"/>
        <v>145</v>
      </c>
      <c r="S2994" t="str">
        <f t="shared" si="772"/>
        <v/>
      </c>
      <c r="T2994">
        <f t="shared" si="773"/>
        <v>145</v>
      </c>
      <c r="U2994" t="str">
        <f t="shared" si="774"/>
        <v/>
      </c>
      <c r="W2994" t="str">
        <f t="shared" si="775"/>
        <v/>
      </c>
      <c r="X2994" t="str">
        <f t="shared" si="776"/>
        <v/>
      </c>
      <c r="AE2994" t="s">
        <v>52</v>
      </c>
    </row>
    <row r="2995" spans="1:31" x14ac:dyDescent="0.25">
      <c r="A2995">
        <v>46.100258150000002</v>
      </c>
      <c r="B2995">
        <v>-122.8942873</v>
      </c>
      <c r="C2995">
        <v>74.723614069999996</v>
      </c>
      <c r="D2995">
        <f t="shared" si="761"/>
        <v>154.62612508484082</v>
      </c>
      <c r="E2995">
        <f t="shared" si="762"/>
        <v>126.90607882708171</v>
      </c>
      <c r="F2995">
        <f t="shared" si="765"/>
        <v>200.03597526949574</v>
      </c>
      <c r="G2995">
        <f t="shared" si="763"/>
        <v>77.358146940091345</v>
      </c>
      <c r="H2995">
        <f t="shared" si="764"/>
        <v>63.403266198716715</v>
      </c>
      <c r="I2995">
        <f t="shared" si="766"/>
        <v>100.02128304850972</v>
      </c>
      <c r="J2995">
        <f t="shared" si="767"/>
        <v>10003.597850504577</v>
      </c>
      <c r="K2995">
        <f t="shared" si="768"/>
        <v>10004.257062670096</v>
      </c>
      <c r="L2995">
        <f t="shared" si="769"/>
        <v>0.81191881707435531</v>
      </c>
      <c r="M2995" s="1">
        <f t="shared" si="770"/>
        <v>6160.8727697180038</v>
      </c>
      <c r="N2995" s="1">
        <f>IF(M2995&lt;'How to'!$B$35,0,M2995)</f>
        <v>6160.8727697180038</v>
      </c>
      <c r="O2995" s="1">
        <f>(((ABS('How to'!$B$33))*(N2995))/(11.82))^(1/2)</f>
        <v>210.48533583408368</v>
      </c>
      <c r="P2995" s="1">
        <f>(((ABS('How to'!$B$33)+'How to'!$B$32)*(N2995))/(11.82))^(1/2)</f>
        <v>318.80834990230255</v>
      </c>
      <c r="Q2995">
        <f>IF(P2995=0,'How to'!$B$34,MIN(ROUNDDOWN(2*P2995,-1)/2,'How to'!$B$34))</f>
        <v>145</v>
      </c>
      <c r="R2995">
        <f t="shared" si="771"/>
        <v>145</v>
      </c>
      <c r="S2995" t="str">
        <f t="shared" si="772"/>
        <v/>
      </c>
      <c r="T2995">
        <f t="shared" si="773"/>
        <v>145</v>
      </c>
      <c r="U2995" t="str">
        <f t="shared" si="774"/>
        <v/>
      </c>
      <c r="W2995" t="str">
        <f t="shared" si="775"/>
        <v/>
      </c>
      <c r="X2995" t="str">
        <f t="shared" si="776"/>
        <v/>
      </c>
      <c r="AE2995" t="s">
        <v>52</v>
      </c>
    </row>
    <row r="2996" spans="1:31" x14ac:dyDescent="0.25">
      <c r="A2996">
        <v>46.100431749999998</v>
      </c>
      <c r="B2996">
        <v>-122.8940818</v>
      </c>
      <c r="C2996">
        <v>74.748614070000002</v>
      </c>
      <c r="D2996">
        <f t="shared" si="761"/>
        <v>154.59050284505733</v>
      </c>
      <c r="E2996">
        <f t="shared" si="762"/>
        <v>126.9519923809376</v>
      </c>
      <c r="F2996">
        <f t="shared" si="765"/>
        <v>200.03757631849402</v>
      </c>
      <c r="G2996">
        <f t="shared" si="763"/>
        <v>77.340335820199584</v>
      </c>
      <c r="H2996">
        <f t="shared" si="764"/>
        <v>63.418504217992229</v>
      </c>
      <c r="I2996">
        <f t="shared" si="766"/>
        <v>100.0171696361617</v>
      </c>
      <c r="J2996">
        <f t="shared" si="767"/>
        <v>10003.757984844329</v>
      </c>
      <c r="K2996">
        <f t="shared" si="768"/>
        <v>10003.434222028745</v>
      </c>
      <c r="L2996">
        <f t="shared" si="769"/>
        <v>0</v>
      </c>
      <c r="M2996" s="1">
        <f t="shared" si="770"/>
        <v>0</v>
      </c>
      <c r="N2996" s="1">
        <f>IF(M2996&lt;'How to'!$B$35,0,M2996)</f>
        <v>0</v>
      </c>
      <c r="O2996" s="1">
        <f>(((ABS('How to'!$B$33))*(N2996))/(11.82))^(1/2)</f>
        <v>0</v>
      </c>
      <c r="P2996" s="1">
        <f>(((ABS('How to'!$B$33)+'How to'!$B$32)*(N2996))/(11.82))^(1/2)</f>
        <v>0</v>
      </c>
      <c r="Q2996">
        <f>IF(P2996=0,'How to'!$B$34,MIN(ROUNDDOWN(2*P2996,-1)/2,'How to'!$B$34))</f>
        <v>145</v>
      </c>
      <c r="R2996">
        <f t="shared" si="771"/>
        <v>145</v>
      </c>
      <c r="S2996" t="str">
        <f t="shared" si="772"/>
        <v/>
      </c>
      <c r="T2996">
        <f t="shared" si="773"/>
        <v>145</v>
      </c>
      <c r="U2996" t="str">
        <f t="shared" si="774"/>
        <v/>
      </c>
      <c r="W2996" t="str">
        <f t="shared" si="775"/>
        <v/>
      </c>
      <c r="X2996" t="str">
        <f t="shared" si="776"/>
        <v/>
      </c>
      <c r="AE2996" t="s">
        <v>52</v>
      </c>
    </row>
    <row r="2997" spans="1:31" x14ac:dyDescent="0.25">
      <c r="A2997">
        <v>46.100605289999997</v>
      </c>
      <c r="B2997">
        <v>-122.8938761</v>
      </c>
      <c r="C2997">
        <v>74.773614069999994</v>
      </c>
      <c r="D2997">
        <f t="shared" si="761"/>
        <v>154.55488060527381</v>
      </c>
      <c r="E2997">
        <f t="shared" si="762"/>
        <v>126.99018694980694</v>
      </c>
      <c r="F2997">
        <f t="shared" si="765"/>
        <v>200.03429381097973</v>
      </c>
      <c r="G2997">
        <f t="shared" si="763"/>
        <v>77.316958724847296</v>
      </c>
      <c r="H2997">
        <f t="shared" si="764"/>
        <v>63.449179974598771</v>
      </c>
      <c r="I2997">
        <f t="shared" si="766"/>
        <v>100.01855100884418</v>
      </c>
      <c r="J2997">
        <f t="shared" si="767"/>
        <v>10003.429675114341</v>
      </c>
      <c r="K2997">
        <f t="shared" si="768"/>
        <v>10003.710545908765</v>
      </c>
      <c r="L2997">
        <f t="shared" si="769"/>
        <v>0.5299724468537188</v>
      </c>
      <c r="M2997" s="1">
        <f t="shared" si="770"/>
        <v>9437.9534306902897</v>
      </c>
      <c r="N2997" s="1">
        <f>IF(M2997&lt;'How to'!$B$35,0,M2997)</f>
        <v>9437.9534306902897</v>
      </c>
      <c r="O2997" s="1">
        <f>(((ABS('How to'!$B$33))*(N2997))/(11.82))^(1/2)</f>
        <v>260.51914226473167</v>
      </c>
      <c r="P2997" s="1">
        <f>(((ABS('How to'!$B$33)+'How to'!$B$32)*(N2997))/(11.82))^(1/2)</f>
        <v>394.5912789328537</v>
      </c>
      <c r="Q2997">
        <f>IF(P2997=0,'How to'!$B$34,MIN(ROUNDDOWN(2*P2997,-1)/2,'How to'!$B$34))</f>
        <v>145</v>
      </c>
      <c r="R2997">
        <f t="shared" si="771"/>
        <v>145</v>
      </c>
      <c r="S2997" t="str">
        <f t="shared" si="772"/>
        <v/>
      </c>
      <c r="T2997">
        <f t="shared" si="773"/>
        <v>145</v>
      </c>
      <c r="U2997" t="str">
        <f t="shared" si="774"/>
        <v/>
      </c>
      <c r="W2997" t="str">
        <f t="shared" si="775"/>
        <v/>
      </c>
      <c r="X2997" t="str">
        <f t="shared" si="776"/>
        <v/>
      </c>
      <c r="AE2997" t="s">
        <v>52</v>
      </c>
    </row>
    <row r="2998" spans="1:31" x14ac:dyDescent="0.25">
      <c r="A2998">
        <v>46.10077879</v>
      </c>
      <c r="B2998">
        <v>-122.8936704</v>
      </c>
      <c r="C2998">
        <v>74.798614069999999</v>
      </c>
      <c r="D2998">
        <f t="shared" si="761"/>
        <v>154.52037155979141</v>
      </c>
      <c r="E2998">
        <f t="shared" si="762"/>
        <v>127.03610017171466</v>
      </c>
      <c r="F2998">
        <f t="shared" si="765"/>
        <v>200.03678655140888</v>
      </c>
      <c r="G2998">
        <f t="shared" si="763"/>
        <v>77.290242045009677</v>
      </c>
      <c r="H2998">
        <f t="shared" si="764"/>
        <v>63.479855616710765</v>
      </c>
      <c r="I2998">
        <f t="shared" si="766"/>
        <v>100.01736641451137</v>
      </c>
      <c r="J2998">
        <f t="shared" si="767"/>
        <v>10003.678993453479</v>
      </c>
      <c r="K2998">
        <f t="shared" si="768"/>
        <v>10003.473584494628</v>
      </c>
      <c r="L2998">
        <f t="shared" si="769"/>
        <v>0</v>
      </c>
      <c r="M2998" s="1">
        <f t="shared" si="770"/>
        <v>0</v>
      </c>
      <c r="N2998" s="1">
        <f>IF(M2998&lt;'How to'!$B$35,0,M2998)</f>
        <v>0</v>
      </c>
      <c r="O2998" s="1">
        <f>(((ABS('How to'!$B$33))*(N2998))/(11.82))^(1/2)</f>
        <v>0</v>
      </c>
      <c r="P2998" s="1">
        <f>(((ABS('How to'!$B$33)+'How to'!$B$32)*(N2998))/(11.82))^(1/2)</f>
        <v>0</v>
      </c>
      <c r="Q2998">
        <f>IF(P2998=0,'How to'!$B$34,MIN(ROUNDDOWN(2*P2998,-1)/2,'How to'!$B$34))</f>
        <v>145</v>
      </c>
      <c r="R2998">
        <f t="shared" si="771"/>
        <v>145</v>
      </c>
      <c r="S2998" t="str">
        <f t="shared" si="772"/>
        <v/>
      </c>
      <c r="T2998">
        <f t="shared" si="773"/>
        <v>145</v>
      </c>
      <c r="U2998" t="str">
        <f t="shared" si="774"/>
        <v/>
      </c>
      <c r="W2998" t="str">
        <f t="shared" si="775"/>
        <v/>
      </c>
      <c r="X2998" t="str">
        <f t="shared" si="776"/>
        <v/>
      </c>
      <c r="AE2998" t="s">
        <v>52</v>
      </c>
    </row>
    <row r="2999" spans="1:31" x14ac:dyDescent="0.25">
      <c r="A2999">
        <v>46.10095226</v>
      </c>
      <c r="B2999">
        <v>-122.8934646</v>
      </c>
      <c r="C2999">
        <v>74.823614070000005</v>
      </c>
      <c r="D2999">
        <f t="shared" si="761"/>
        <v>154.49254168486169</v>
      </c>
      <c r="E2999">
        <f t="shared" si="762"/>
        <v>127.066575608709</v>
      </c>
      <c r="F2999">
        <f t="shared" si="765"/>
        <v>200.03464718186319</v>
      </c>
      <c r="G2999">
        <f t="shared" si="763"/>
        <v>77.267978144749492</v>
      </c>
      <c r="H2999">
        <f t="shared" si="764"/>
        <v>63.502812304737773</v>
      </c>
      <c r="I2999">
        <f t="shared" si="766"/>
        <v>100.01473700004534</v>
      </c>
      <c r="J2999">
        <f t="shared" si="767"/>
        <v>10003.465018293122</v>
      </c>
      <c r="K2999">
        <f t="shared" si="768"/>
        <v>10002.94761718824</v>
      </c>
      <c r="L2999">
        <f t="shared" si="769"/>
        <v>0</v>
      </c>
      <c r="M2999" s="1">
        <f t="shared" si="770"/>
        <v>0</v>
      </c>
      <c r="N2999" s="1">
        <f>IF(M2999&lt;'How to'!$B$35,0,M2999)</f>
        <v>0</v>
      </c>
      <c r="O2999" s="1">
        <f>(((ABS('How to'!$B$33))*(N2999))/(11.82))^(1/2)</f>
        <v>0</v>
      </c>
      <c r="P2999" s="1">
        <f>(((ABS('How to'!$B$33)+'How to'!$B$32)*(N2999))/(11.82))^(1/2)</f>
        <v>0</v>
      </c>
      <c r="Q2999">
        <f>IF(P2999=0,'How to'!$B$34,MIN(ROUNDDOWN(2*P2999,-1)/2,'How to'!$B$34))</f>
        <v>145</v>
      </c>
      <c r="R2999">
        <f t="shared" si="771"/>
        <v>145</v>
      </c>
      <c r="S2999" t="str">
        <f t="shared" si="772"/>
        <v/>
      </c>
      <c r="T2999">
        <f t="shared" si="773"/>
        <v>145</v>
      </c>
      <c r="U2999" t="str">
        <f t="shared" si="774"/>
        <v/>
      </c>
      <c r="W2999" t="str">
        <f t="shared" si="775"/>
        <v/>
      </c>
      <c r="X2999" t="str">
        <f t="shared" si="776"/>
        <v/>
      </c>
      <c r="AE2999" t="s">
        <v>52</v>
      </c>
    </row>
    <row r="3000" spans="1:31" x14ac:dyDescent="0.25">
      <c r="A3000">
        <v>46.101125699999997</v>
      </c>
      <c r="B3000">
        <v>-122.8932587</v>
      </c>
      <c r="C3000">
        <v>74.848614069999996</v>
      </c>
      <c r="D3000">
        <f t="shared" si="761"/>
        <v>154.47473056496995</v>
      </c>
      <c r="E3000">
        <f t="shared" si="762"/>
        <v>127.0970509194118</v>
      </c>
      <c r="F3000">
        <f t="shared" si="765"/>
        <v>200.04025278811167</v>
      </c>
      <c r="G3000">
        <f t="shared" si="763"/>
        <v>77.250167024857731</v>
      </c>
      <c r="H3000">
        <f t="shared" si="764"/>
        <v>63.533487696398545</v>
      </c>
      <c r="I3000">
        <f t="shared" si="766"/>
        <v>100.02045972818182</v>
      </c>
      <c r="J3000">
        <f t="shared" si="767"/>
        <v>10004.025683882905</v>
      </c>
      <c r="K3000">
        <f t="shared" si="768"/>
        <v>10004.092364236842</v>
      </c>
      <c r="L3000">
        <f t="shared" si="769"/>
        <v>0.25822539367197189</v>
      </c>
      <c r="M3000" s="1">
        <f t="shared" si="770"/>
        <v>19370.853156574543</v>
      </c>
      <c r="N3000" s="1">
        <f>IF(M3000&lt;'How to'!$B$35,0,M3000)</f>
        <v>19370.853156574543</v>
      </c>
      <c r="O3000" s="1">
        <f>(((ABS('How to'!$B$33))*(N3000))/(11.82))^(1/2)</f>
        <v>373.22875752101402</v>
      </c>
      <c r="P3000" s="1">
        <f>(((ABS('How to'!$B$33)+'How to'!$B$32)*(N3000))/(11.82))^(1/2)</f>
        <v>565.30514988062839</v>
      </c>
      <c r="Q3000">
        <f>IF(P3000=0,'How to'!$B$34,MIN(ROUNDDOWN(2*P3000,-1)/2,'How to'!$B$34))</f>
        <v>145</v>
      </c>
      <c r="R3000">
        <f t="shared" si="771"/>
        <v>145</v>
      </c>
      <c r="S3000" t="str">
        <f t="shared" si="772"/>
        <v/>
      </c>
      <c r="T3000">
        <f t="shared" si="773"/>
        <v>145</v>
      </c>
      <c r="U3000" t="str">
        <f t="shared" si="774"/>
        <v/>
      </c>
      <c r="W3000" t="str">
        <f t="shared" si="775"/>
        <v/>
      </c>
      <c r="X3000" t="str">
        <f t="shared" si="776"/>
        <v/>
      </c>
      <c r="AE3000" t="s">
        <v>52</v>
      </c>
    </row>
    <row r="3001" spans="1:31" x14ac:dyDescent="0.25">
      <c r="A3001">
        <v>46.101299130000001</v>
      </c>
      <c r="B3001">
        <v>-122.8930529</v>
      </c>
      <c r="C3001">
        <v>74.873614070000002</v>
      </c>
      <c r="D3001">
        <f t="shared" si="761"/>
        <v>154.46693820011618</v>
      </c>
      <c r="E3001">
        <f t="shared" si="762"/>
        <v>127.10436985911406</v>
      </c>
      <c r="F3001">
        <f t="shared" si="765"/>
        <v>200.03888580523781</v>
      </c>
      <c r="G3001">
        <f t="shared" si="763"/>
        <v>77.237921880426512</v>
      </c>
      <c r="H3001">
        <f t="shared" si="764"/>
        <v>63.541006585614006</v>
      </c>
      <c r="I3001">
        <f t="shared" si="766"/>
        <v>100.01577922667958</v>
      </c>
      <c r="J3001">
        <f t="shared" si="767"/>
        <v>10003.888958550244</v>
      </c>
      <c r="K3001">
        <f t="shared" si="768"/>
        <v>10003.156094319911</v>
      </c>
      <c r="L3001">
        <f t="shared" si="769"/>
        <v>0</v>
      </c>
      <c r="M3001" s="1">
        <f t="shared" si="770"/>
        <v>0</v>
      </c>
      <c r="N3001" s="1">
        <f>IF(M3001&lt;'How to'!$B$35,0,M3001)</f>
        <v>0</v>
      </c>
      <c r="O3001" s="1">
        <f>(((ABS('How to'!$B$33))*(N3001))/(11.82))^(1/2)</f>
        <v>0</v>
      </c>
      <c r="P3001" s="1">
        <f>(((ABS('How to'!$B$33)+'How to'!$B$32)*(N3001))/(11.82))^(1/2)</f>
        <v>0</v>
      </c>
      <c r="Q3001">
        <f>IF(P3001=0,'How to'!$B$34,MIN(ROUNDDOWN(2*P3001,-1)/2,'How to'!$B$34))</f>
        <v>145</v>
      </c>
      <c r="R3001">
        <f t="shared" si="771"/>
        <v>145</v>
      </c>
      <c r="S3001" t="str">
        <f t="shared" si="772"/>
        <v/>
      </c>
      <c r="T3001">
        <f t="shared" si="773"/>
        <v>145</v>
      </c>
      <c r="U3001" t="str">
        <f t="shared" si="774"/>
        <v/>
      </c>
      <c r="W3001" t="str">
        <f t="shared" si="775"/>
        <v/>
      </c>
      <c r="X3001" t="str">
        <f t="shared" si="776"/>
        <v/>
      </c>
      <c r="AE3001" t="s">
        <v>52</v>
      </c>
    </row>
    <row r="3002" spans="1:31" x14ac:dyDescent="0.25">
      <c r="A3002">
        <v>46.101472559999998</v>
      </c>
      <c r="B3002">
        <v>-122.892847</v>
      </c>
      <c r="C3002">
        <v>74.898614069999994</v>
      </c>
      <c r="D3002">
        <f t="shared" si="761"/>
        <v>154.46582500502407</v>
      </c>
      <c r="E3002">
        <f t="shared" si="762"/>
        <v>127.10397004231881</v>
      </c>
      <c r="F3002">
        <f t="shared" si="765"/>
        <v>200.0377721706613</v>
      </c>
      <c r="G3002">
        <f t="shared" si="763"/>
        <v>77.230129514781765</v>
      </c>
      <c r="H3002">
        <f t="shared" si="764"/>
        <v>63.556244216684192</v>
      </c>
      <c r="I3002">
        <f t="shared" si="766"/>
        <v>100.01944352874979</v>
      </c>
      <c r="J3002">
        <f t="shared" si="767"/>
        <v>10003.777573750349</v>
      </c>
      <c r="K3002">
        <f t="shared" si="768"/>
        <v>10003.889083800768</v>
      </c>
      <c r="L3002">
        <f t="shared" si="769"/>
        <v>0.3339312061179418</v>
      </c>
      <c r="M3002" s="1">
        <f t="shared" si="770"/>
        <v>14978.967075433309</v>
      </c>
      <c r="N3002" s="1">
        <f>IF(M3002&lt;'How to'!$B$35,0,M3002)</f>
        <v>14978.967075433309</v>
      </c>
      <c r="O3002" s="1">
        <f>(((ABS('How to'!$B$33))*(N3002))/(11.82))^(1/2)</f>
        <v>328.20232831129272</v>
      </c>
      <c r="P3002" s="1">
        <f>(((ABS('How to'!$B$33)+'How to'!$B$32)*(N3002))/(11.82))^(1/2)</f>
        <v>497.10656710781547</v>
      </c>
      <c r="Q3002">
        <f>IF(P3002=0,'How to'!$B$34,MIN(ROUNDDOWN(2*P3002,-1)/2,'How to'!$B$34))</f>
        <v>145</v>
      </c>
      <c r="R3002">
        <f t="shared" si="771"/>
        <v>145</v>
      </c>
      <c r="S3002" t="str">
        <f t="shared" si="772"/>
        <v/>
      </c>
      <c r="T3002">
        <f t="shared" si="773"/>
        <v>145</v>
      </c>
      <c r="U3002" t="str">
        <f t="shared" si="774"/>
        <v/>
      </c>
      <c r="W3002" t="str">
        <f t="shared" si="775"/>
        <v/>
      </c>
      <c r="X3002" t="str">
        <f t="shared" si="776"/>
        <v/>
      </c>
      <c r="AE3002" t="s">
        <v>52</v>
      </c>
    </row>
    <row r="3003" spans="1:31" x14ac:dyDescent="0.25">
      <c r="A3003">
        <v>46.101645980000001</v>
      </c>
      <c r="B3003">
        <v>-122.89264110000001</v>
      </c>
      <c r="C3003">
        <v>74.923614069999999</v>
      </c>
      <c r="D3003">
        <f t="shared" si="761"/>
        <v>154.47361736987784</v>
      </c>
      <c r="E3003">
        <f t="shared" si="762"/>
        <v>127.09585156162746</v>
      </c>
      <c r="F3003">
        <f t="shared" si="765"/>
        <v>200.03863113786463</v>
      </c>
      <c r="G3003">
        <f t="shared" si="763"/>
        <v>77.224563540112214</v>
      </c>
      <c r="H3003">
        <f t="shared" si="764"/>
        <v>63.563763028330442</v>
      </c>
      <c r="I3003">
        <f t="shared" si="766"/>
        <v>100.01992393659664</v>
      </c>
      <c r="J3003">
        <f t="shared" si="767"/>
        <v>10003.863486877666</v>
      </c>
      <c r="K3003">
        <f t="shared" si="768"/>
        <v>10003.985184282577</v>
      </c>
      <c r="L3003">
        <f t="shared" si="769"/>
        <v>0.34885155139568191</v>
      </c>
      <c r="M3003" s="1">
        <f t="shared" si="770"/>
        <v>14338.455919514663</v>
      </c>
      <c r="N3003" s="1">
        <f>IF(M3003&lt;'How to'!$B$35,0,M3003)</f>
        <v>14338.455919514663</v>
      </c>
      <c r="O3003" s="1">
        <f>(((ABS('How to'!$B$33))*(N3003))/(11.82))^(1/2)</f>
        <v>321.10858539984758</v>
      </c>
      <c r="P3003" s="1">
        <f>(((ABS('How to'!$B$33)+'How to'!$B$32)*(N3003))/(11.82))^(1/2)</f>
        <v>486.3621394104311</v>
      </c>
      <c r="Q3003">
        <f>IF(P3003=0,'How to'!$B$34,MIN(ROUNDDOWN(2*P3003,-1)/2,'How to'!$B$34))</f>
        <v>145</v>
      </c>
      <c r="R3003">
        <f t="shared" si="771"/>
        <v>145</v>
      </c>
      <c r="S3003" t="str">
        <f t="shared" si="772"/>
        <v/>
      </c>
      <c r="T3003">
        <f t="shared" si="773"/>
        <v>145</v>
      </c>
      <c r="U3003" t="str">
        <f t="shared" si="774"/>
        <v/>
      </c>
      <c r="W3003" t="str">
        <f t="shared" si="775"/>
        <v/>
      </c>
      <c r="X3003" t="str">
        <f t="shared" si="776"/>
        <v/>
      </c>
      <c r="AE3003" t="s">
        <v>52</v>
      </c>
    </row>
    <row r="3004" spans="1:31" x14ac:dyDescent="0.25">
      <c r="A3004">
        <v>46.101819419999998</v>
      </c>
      <c r="B3004">
        <v>-122.89243519999999</v>
      </c>
      <c r="C3004">
        <v>74.948614070000005</v>
      </c>
      <c r="D3004">
        <f t="shared" si="761"/>
        <v>154.49142849056057</v>
      </c>
      <c r="E3004">
        <f t="shared" si="762"/>
        <v>127.07229576360739</v>
      </c>
      <c r="F3004">
        <f t="shared" si="765"/>
        <v>200.03742106837836</v>
      </c>
      <c r="G3004">
        <f t="shared" si="763"/>
        <v>77.224563540112214</v>
      </c>
      <c r="H3004">
        <f t="shared" si="764"/>
        <v>63.563563084061343</v>
      </c>
      <c r="I3004">
        <f t="shared" si="766"/>
        <v>100.01979686993108</v>
      </c>
      <c r="J3004">
        <f t="shared" si="767"/>
        <v>10003.742456921926</v>
      </c>
      <c r="K3004">
        <f t="shared" si="768"/>
        <v>10003.959765902277</v>
      </c>
      <c r="L3004">
        <f t="shared" si="769"/>
        <v>0.4661641131092521</v>
      </c>
      <c r="M3004" s="1">
        <f t="shared" si="770"/>
        <v>10730.083552739836</v>
      </c>
      <c r="N3004" s="1">
        <f>IF(M3004&lt;'How to'!$B$35,0,M3004)</f>
        <v>10730.083552739836</v>
      </c>
      <c r="O3004" s="1">
        <f>(((ABS('How to'!$B$33))*(N3004))/(11.82))^(1/2)</f>
        <v>277.7808333364822</v>
      </c>
      <c r="P3004" s="1">
        <f>(((ABS('How to'!$B$33)+'How to'!$B$32)*(N3004))/(11.82))^(1/2)</f>
        <v>420.73643163577651</v>
      </c>
      <c r="Q3004">
        <f>IF(P3004=0,'How to'!$B$34,MIN(ROUNDDOWN(2*P3004,-1)/2,'How to'!$B$34))</f>
        <v>145</v>
      </c>
      <c r="R3004">
        <f t="shared" si="771"/>
        <v>145</v>
      </c>
      <c r="S3004" t="str">
        <f t="shared" si="772"/>
        <v/>
      </c>
      <c r="T3004">
        <f t="shared" si="773"/>
        <v>145</v>
      </c>
      <c r="U3004" t="str">
        <f t="shared" si="774"/>
        <v/>
      </c>
      <c r="W3004" t="str">
        <f t="shared" si="775"/>
        <v/>
      </c>
      <c r="X3004" t="str">
        <f t="shared" si="776"/>
        <v/>
      </c>
      <c r="AE3004" t="s">
        <v>52</v>
      </c>
    </row>
    <row r="3005" spans="1:31" x14ac:dyDescent="0.25">
      <c r="A3005">
        <v>46.101992889999998</v>
      </c>
      <c r="B3005">
        <v>-122.89222940000001</v>
      </c>
      <c r="C3005">
        <v>74.973614069999996</v>
      </c>
      <c r="D3005">
        <f t="shared" si="761"/>
        <v>154.51925836469931</v>
      </c>
      <c r="E3005">
        <f t="shared" si="762"/>
        <v>127.04102140485899</v>
      </c>
      <c r="F3005">
        <f t="shared" si="765"/>
        <v>200.03905200026952</v>
      </c>
      <c r="G3005">
        <f t="shared" si="763"/>
        <v>77.229016319689663</v>
      </c>
      <c r="H3005">
        <f t="shared" si="764"/>
        <v>63.563363148545001</v>
      </c>
      <c r="I3005">
        <f t="shared" si="766"/>
        <v>100.02310781244853</v>
      </c>
      <c r="J3005">
        <f t="shared" si="767"/>
        <v>10003.905581291634</v>
      </c>
      <c r="K3005">
        <f t="shared" si="768"/>
        <v>10004.622096460702</v>
      </c>
      <c r="L3005">
        <f t="shared" si="769"/>
        <v>0.84647219036886334</v>
      </c>
      <c r="M3005" s="1">
        <f t="shared" si="770"/>
        <v>5909.5988092066164</v>
      </c>
      <c r="N3005" s="1">
        <f>IF(M3005&lt;'How to'!$B$35,0,M3005)</f>
        <v>5909.5988092066164</v>
      </c>
      <c r="O3005" s="1">
        <f>(((ABS('How to'!$B$33))*(N3005))/(11.82))^(1/2)</f>
        <v>206.14828390317382</v>
      </c>
      <c r="P3005" s="1">
        <f>(((ABS('How to'!$B$33)+'How to'!$B$32)*(N3005))/(11.82))^(1/2)</f>
        <v>312.23930145028174</v>
      </c>
      <c r="Q3005">
        <f>IF(P3005=0,'How to'!$B$34,MIN(ROUNDDOWN(2*P3005,-1)/2,'How to'!$B$34))</f>
        <v>145</v>
      </c>
      <c r="R3005">
        <f t="shared" si="771"/>
        <v>145</v>
      </c>
      <c r="S3005" t="str">
        <f t="shared" si="772"/>
        <v/>
      </c>
      <c r="T3005">
        <f t="shared" si="773"/>
        <v>145</v>
      </c>
      <c r="U3005" t="str">
        <f t="shared" si="774"/>
        <v/>
      </c>
      <c r="W3005" t="str">
        <f t="shared" si="775"/>
        <v/>
      </c>
      <c r="X3005" t="str">
        <f t="shared" si="776"/>
        <v/>
      </c>
      <c r="AE3005" t="s">
        <v>52</v>
      </c>
    </row>
    <row r="3006" spans="1:31" x14ac:dyDescent="0.25">
      <c r="A3006">
        <v>46.10216638</v>
      </c>
      <c r="B3006">
        <v>-122.8920237</v>
      </c>
      <c r="C3006">
        <v>74.998614070000002</v>
      </c>
      <c r="D3006">
        <f t="shared" si="761"/>
        <v>154.55933338564225</v>
      </c>
      <c r="E3006">
        <f t="shared" si="762"/>
        <v>126.99430997168726</v>
      </c>
      <c r="F3006">
        <f t="shared" si="765"/>
        <v>200.04035168385175</v>
      </c>
      <c r="G3006">
        <f t="shared" si="763"/>
        <v>77.235695490242293</v>
      </c>
      <c r="H3006">
        <f t="shared" si="764"/>
        <v>63.547725871865453</v>
      </c>
      <c r="I3006">
        <f t="shared" si="766"/>
        <v>100.01832892698815</v>
      </c>
      <c r="J3006">
        <f t="shared" si="767"/>
        <v>10004.035575449772</v>
      </c>
      <c r="K3006">
        <f t="shared" si="768"/>
        <v>10003.666121347194</v>
      </c>
      <c r="L3006">
        <f t="shared" si="769"/>
        <v>0</v>
      </c>
      <c r="M3006" s="1">
        <f t="shared" si="770"/>
        <v>0</v>
      </c>
      <c r="N3006" s="1">
        <f>IF(M3006&lt;'How to'!$B$35,0,M3006)</f>
        <v>0</v>
      </c>
      <c r="O3006" s="1">
        <f>(((ABS('How to'!$B$33))*(N3006))/(11.82))^(1/2)</f>
        <v>0</v>
      </c>
      <c r="P3006" s="1">
        <f>(((ABS('How to'!$B$33)+'How to'!$B$32)*(N3006))/(11.82))^(1/2)</f>
        <v>0</v>
      </c>
      <c r="Q3006">
        <f>IF(P3006=0,'How to'!$B$34,MIN(ROUNDDOWN(2*P3006,-1)/2,'How to'!$B$34))</f>
        <v>145</v>
      </c>
      <c r="R3006">
        <f t="shared" si="771"/>
        <v>145</v>
      </c>
      <c r="S3006" t="str">
        <f t="shared" si="772"/>
        <v/>
      </c>
      <c r="T3006">
        <f t="shared" si="773"/>
        <v>145</v>
      </c>
      <c r="U3006" t="str">
        <f t="shared" si="774"/>
        <v/>
      </c>
      <c r="W3006" t="str">
        <f t="shared" si="775"/>
        <v/>
      </c>
      <c r="X3006" t="str">
        <f t="shared" si="776"/>
        <v/>
      </c>
      <c r="AE3006" t="s">
        <v>52</v>
      </c>
    </row>
    <row r="3007" spans="1:31" x14ac:dyDescent="0.25">
      <c r="A3007">
        <v>46.102339919999999</v>
      </c>
      <c r="B3007">
        <v>-122.891818</v>
      </c>
      <c r="C3007">
        <v>75.023614069999994</v>
      </c>
      <c r="D3007">
        <f t="shared" si="761"/>
        <v>154.61610632980282</v>
      </c>
      <c r="E3007">
        <f t="shared" si="762"/>
        <v>126.92444295217223</v>
      </c>
      <c r="F3007">
        <f t="shared" si="765"/>
        <v>200.03988241175335</v>
      </c>
      <c r="G3007">
        <f t="shared" si="763"/>
        <v>77.249053829765629</v>
      </c>
      <c r="H3007">
        <f t="shared" si="764"/>
        <v>63.532088656062619</v>
      </c>
      <c r="I3007">
        <f t="shared" si="766"/>
        <v>100.01871128241869</v>
      </c>
      <c r="J3007">
        <f t="shared" si="767"/>
        <v>10003.988638827028</v>
      </c>
      <c r="K3007">
        <f t="shared" si="768"/>
        <v>10003.742606595828</v>
      </c>
      <c r="L3007">
        <f t="shared" si="769"/>
        <v>0</v>
      </c>
      <c r="M3007" s="1">
        <f t="shared" si="770"/>
        <v>0</v>
      </c>
      <c r="N3007" s="1">
        <f>IF(M3007&lt;'How to'!$B$35,0,M3007)</f>
        <v>0</v>
      </c>
      <c r="O3007" s="1">
        <f>(((ABS('How to'!$B$33))*(N3007))/(11.82))^(1/2)</f>
        <v>0</v>
      </c>
      <c r="P3007" s="1">
        <f>(((ABS('How to'!$B$33)+'How to'!$B$32)*(N3007))/(11.82))^(1/2)</f>
        <v>0</v>
      </c>
      <c r="Q3007">
        <f>IF(P3007=0,'How to'!$B$34,MIN(ROUNDDOWN(2*P3007,-1)/2,'How to'!$B$34))</f>
        <v>145</v>
      </c>
      <c r="R3007">
        <f t="shared" si="771"/>
        <v>145</v>
      </c>
      <c r="S3007" t="str">
        <f t="shared" si="772"/>
        <v/>
      </c>
      <c r="T3007">
        <f t="shared" si="773"/>
        <v>145</v>
      </c>
      <c r="U3007" t="str">
        <f t="shared" si="774"/>
        <v/>
      </c>
      <c r="W3007" t="str">
        <f t="shared" si="775"/>
        <v/>
      </c>
      <c r="X3007" t="str">
        <f t="shared" si="776"/>
        <v/>
      </c>
      <c r="AE3007" t="s">
        <v>52</v>
      </c>
    </row>
    <row r="3008" spans="1:31" x14ac:dyDescent="0.25">
      <c r="A3008">
        <v>46.102513520000002</v>
      </c>
      <c r="B3008">
        <v>-122.8916124</v>
      </c>
      <c r="C3008">
        <v>75.048614069999999</v>
      </c>
      <c r="D3008">
        <f t="shared" si="761"/>
        <v>154.69402997992248</v>
      </c>
      <c r="E3008">
        <f t="shared" si="762"/>
        <v>126.82370198002451</v>
      </c>
      <c r="F3008">
        <f t="shared" si="765"/>
        <v>200.03623245639082</v>
      </c>
      <c r="G3008">
        <f t="shared" si="763"/>
        <v>77.266864950448351</v>
      </c>
      <c r="H3008">
        <f t="shared" si="764"/>
        <v>63.508732901946921</v>
      </c>
      <c r="I3008">
        <f t="shared" si="766"/>
        <v>100.01763631521021</v>
      </c>
      <c r="J3008">
        <f t="shared" si="767"/>
        <v>10003.623573836807</v>
      </c>
      <c r="K3008">
        <f t="shared" si="768"/>
        <v>10003.527574081656</v>
      </c>
      <c r="L3008">
        <f t="shared" si="769"/>
        <v>0</v>
      </c>
      <c r="M3008" s="1">
        <f t="shared" si="770"/>
        <v>0</v>
      </c>
      <c r="N3008" s="1">
        <f>IF(M3008&lt;'How to'!$B$35,0,M3008)</f>
        <v>0</v>
      </c>
      <c r="O3008" s="1">
        <f>(((ABS('How to'!$B$33))*(N3008))/(11.82))^(1/2)</f>
        <v>0</v>
      </c>
      <c r="P3008" s="1">
        <f>(((ABS('How to'!$B$33)+'How to'!$B$32)*(N3008))/(11.82))^(1/2)</f>
        <v>0</v>
      </c>
      <c r="Q3008">
        <f>IF(P3008=0,'How to'!$B$34,MIN(ROUNDDOWN(2*P3008,-1)/2,'How to'!$B$34))</f>
        <v>145</v>
      </c>
      <c r="R3008">
        <f t="shared" si="771"/>
        <v>145</v>
      </c>
      <c r="S3008" t="str">
        <f t="shared" si="772"/>
        <v/>
      </c>
      <c r="T3008">
        <f t="shared" si="773"/>
        <v>145</v>
      </c>
      <c r="U3008" t="str">
        <f t="shared" si="774"/>
        <v/>
      </c>
      <c r="W3008" t="str">
        <f t="shared" si="775"/>
        <v/>
      </c>
      <c r="X3008" t="str">
        <f t="shared" si="776"/>
        <v/>
      </c>
      <c r="AE3008" t="s">
        <v>52</v>
      </c>
    </row>
    <row r="3009" spans="1:31" x14ac:dyDescent="0.25">
      <c r="A3009">
        <v>46.102687199999998</v>
      </c>
      <c r="B3009">
        <v>-122.891407</v>
      </c>
      <c r="C3009">
        <v>75.073614070000005</v>
      </c>
      <c r="D3009">
        <f t="shared" si="761"/>
        <v>154.79644392048652</v>
      </c>
      <c r="E3009">
        <f t="shared" si="762"/>
        <v>126.69980584127754</v>
      </c>
      <c r="F3009">
        <f t="shared" si="765"/>
        <v>200.03694621405756</v>
      </c>
      <c r="G3009">
        <f t="shared" si="763"/>
        <v>77.290242045009677</v>
      </c>
      <c r="H3009">
        <f t="shared" si="764"/>
        <v>63.477658650062658</v>
      </c>
      <c r="I3009">
        <f t="shared" si="766"/>
        <v>100.01597203982</v>
      </c>
      <c r="J3009">
        <f t="shared" si="767"/>
        <v>10003.694962661441</v>
      </c>
      <c r="K3009">
        <f t="shared" si="768"/>
        <v>10003.194663070057</v>
      </c>
      <c r="L3009">
        <f t="shared" si="769"/>
        <v>0</v>
      </c>
      <c r="M3009" s="1">
        <f t="shared" si="770"/>
        <v>0</v>
      </c>
      <c r="N3009" s="1">
        <f>IF(M3009&lt;'How to'!$B$35,0,M3009)</f>
        <v>0</v>
      </c>
      <c r="O3009" s="1">
        <f>(((ABS('How to'!$B$33))*(N3009))/(11.82))^(1/2)</f>
        <v>0</v>
      </c>
      <c r="P3009" s="1">
        <f>(((ABS('How to'!$B$33)+'How to'!$B$32)*(N3009))/(11.82))^(1/2)</f>
        <v>0</v>
      </c>
      <c r="Q3009">
        <f>IF(P3009=0,'How to'!$B$34,MIN(ROUNDDOWN(2*P3009,-1)/2,'How to'!$B$34))</f>
        <v>145</v>
      </c>
      <c r="R3009">
        <f t="shared" si="771"/>
        <v>145</v>
      </c>
      <c r="S3009" t="str">
        <f t="shared" si="772"/>
        <v/>
      </c>
      <c r="T3009">
        <f t="shared" si="773"/>
        <v>145</v>
      </c>
      <c r="U3009" t="str">
        <f t="shared" si="774"/>
        <v/>
      </c>
      <c r="W3009" t="str">
        <f t="shared" si="775"/>
        <v/>
      </c>
      <c r="X3009" t="str">
        <f t="shared" si="776"/>
        <v/>
      </c>
      <c r="AE3009" t="s">
        <v>52</v>
      </c>
    </row>
    <row r="3010" spans="1:31" x14ac:dyDescent="0.25">
      <c r="A3010">
        <v>46.102860990000003</v>
      </c>
      <c r="B3010">
        <v>-122.8912017</v>
      </c>
      <c r="C3010">
        <v>75.098614069999996</v>
      </c>
      <c r="D3010">
        <f t="shared" si="761"/>
        <v>154.93893287962058</v>
      </c>
      <c r="E3010">
        <f t="shared" si="762"/>
        <v>126.5295991415901</v>
      </c>
      <c r="F3010">
        <f t="shared" si="765"/>
        <v>200.03952704604919</v>
      </c>
      <c r="G3010">
        <f t="shared" si="763"/>
        <v>77.323637895399941</v>
      </c>
      <c r="H3010">
        <f t="shared" si="764"/>
        <v>63.446584521816476</v>
      </c>
      <c r="I3010">
        <f t="shared" si="766"/>
        <v>100.02206788935597</v>
      </c>
      <c r="J3010">
        <f t="shared" si="767"/>
        <v>10003.953095201761</v>
      </c>
      <c r="K3010">
        <f t="shared" si="768"/>
        <v>10004.414064862935</v>
      </c>
      <c r="L3010">
        <f t="shared" si="769"/>
        <v>0.6789474656947283</v>
      </c>
      <c r="M3010" s="1">
        <f t="shared" si="770"/>
        <v>7367.5906976292981</v>
      </c>
      <c r="N3010" s="1">
        <f>IF(M3010&lt;'How to'!$B$35,0,M3010)</f>
        <v>7367.5906976292981</v>
      </c>
      <c r="O3010" s="1">
        <f>(((ABS('How to'!$B$33))*(N3010))/(11.82))^(1/2)</f>
        <v>230.17781864863048</v>
      </c>
      <c r="P3010" s="1">
        <f>(((ABS('How to'!$B$33)+'How to'!$B$32)*(N3010))/(11.82))^(1/2)</f>
        <v>348.63526362390212</v>
      </c>
      <c r="Q3010">
        <f>IF(P3010=0,'How to'!$B$34,MIN(ROUNDDOWN(2*P3010,-1)/2,'How to'!$B$34))</f>
        <v>145</v>
      </c>
      <c r="R3010">
        <f t="shared" si="771"/>
        <v>145</v>
      </c>
      <c r="S3010" t="str">
        <f t="shared" si="772"/>
        <v/>
      </c>
      <c r="T3010">
        <f t="shared" si="773"/>
        <v>145</v>
      </c>
      <c r="U3010" t="str">
        <f t="shared" si="774"/>
        <v/>
      </c>
      <c r="W3010" t="str">
        <f t="shared" si="775"/>
        <v/>
      </c>
      <c r="X3010" t="str">
        <f t="shared" si="776"/>
        <v/>
      </c>
      <c r="AE3010" t="s">
        <v>52</v>
      </c>
    </row>
    <row r="3011" spans="1:31" x14ac:dyDescent="0.25">
      <c r="A3011">
        <v>46.103034919999999</v>
      </c>
      <c r="B3011">
        <v>-122.8909967</v>
      </c>
      <c r="C3011">
        <v>75.123614070000002</v>
      </c>
      <c r="D3011">
        <f t="shared" si="761"/>
        <v>155.14821354032608</v>
      </c>
      <c r="E3011">
        <f t="shared" si="762"/>
        <v>126.27448980660661</v>
      </c>
      <c r="F3011">
        <f t="shared" si="765"/>
        <v>200.0405332443238</v>
      </c>
      <c r="G3011">
        <f t="shared" si="763"/>
        <v>77.367052500037218</v>
      </c>
      <c r="H3011">
        <f t="shared" si="764"/>
        <v>63.392354880843733</v>
      </c>
      <c r="I3011">
        <f t="shared" si="766"/>
        <v>100.02125509051737</v>
      </c>
      <c r="J3011">
        <f t="shared" si="767"/>
        <v>10004.053735168354</v>
      </c>
      <c r="K3011">
        <f t="shared" si="768"/>
        <v>10004.251469882347</v>
      </c>
      <c r="L3011">
        <f t="shared" si="769"/>
        <v>0.4446737163277798</v>
      </c>
      <c r="M3011" s="1">
        <f t="shared" si="770"/>
        <v>11248.979985257291</v>
      </c>
      <c r="N3011" s="1">
        <f>IF(M3011&lt;'How to'!$B$35,0,M3011)</f>
        <v>11248.979985257291</v>
      </c>
      <c r="O3011" s="1">
        <f>(((ABS('How to'!$B$33))*(N3011))/(11.82))^(1/2)</f>
        <v>284.41814305178895</v>
      </c>
      <c r="P3011" s="1">
        <f>(((ABS('How to'!$B$33)+'How to'!$B$32)*(N3011))/(11.82))^(1/2)</f>
        <v>430.78952987058869</v>
      </c>
      <c r="Q3011">
        <f>IF(P3011=0,'How to'!$B$34,MIN(ROUNDDOWN(2*P3011,-1)/2,'How to'!$B$34))</f>
        <v>145</v>
      </c>
      <c r="R3011">
        <f t="shared" si="771"/>
        <v>145</v>
      </c>
      <c r="S3011" t="str">
        <f t="shared" si="772"/>
        <v/>
      </c>
      <c r="T3011">
        <f t="shared" si="773"/>
        <v>145</v>
      </c>
      <c r="U3011" t="str">
        <f t="shared" si="774"/>
        <v/>
      </c>
      <c r="W3011" t="str">
        <f t="shared" si="775"/>
        <v/>
      </c>
      <c r="X3011" t="str">
        <f t="shared" si="776"/>
        <v/>
      </c>
      <c r="AE3011" t="s">
        <v>52</v>
      </c>
    </row>
    <row r="3012" spans="1:31" x14ac:dyDescent="0.25">
      <c r="A3012">
        <v>46.103209059999998</v>
      </c>
      <c r="B3012">
        <v>-122.8907921</v>
      </c>
      <c r="C3012">
        <v>75.148614069999994</v>
      </c>
      <c r="D3012">
        <f t="shared" si="761"/>
        <v>155.42205951004601</v>
      </c>
      <c r="E3012">
        <f t="shared" si="762"/>
        <v>125.93447847865043</v>
      </c>
      <c r="F3012">
        <f t="shared" si="765"/>
        <v>200.03876987232738</v>
      </c>
      <c r="G3012">
        <f t="shared" si="763"/>
        <v>77.427165029474139</v>
      </c>
      <c r="H3012">
        <f t="shared" si="764"/>
        <v>63.314969911766163</v>
      </c>
      <c r="I3012">
        <f t="shared" si="766"/>
        <v>100.01875473844531</v>
      </c>
      <c r="J3012">
        <f t="shared" si="767"/>
        <v>10003.877363008489</v>
      </c>
      <c r="K3012">
        <f t="shared" si="768"/>
        <v>10003.751299429276</v>
      </c>
      <c r="L3012">
        <f t="shared" si="769"/>
        <v>0</v>
      </c>
      <c r="M3012" s="1">
        <f t="shared" si="770"/>
        <v>0</v>
      </c>
      <c r="N3012" s="1">
        <f>IF(M3012&lt;'How to'!$B$35,0,M3012)</f>
        <v>0</v>
      </c>
      <c r="O3012" s="1">
        <f>(((ABS('How to'!$B$33))*(N3012))/(11.82))^(1/2)</f>
        <v>0</v>
      </c>
      <c r="P3012" s="1">
        <f>(((ABS('How to'!$B$33)+'How to'!$B$32)*(N3012))/(11.82))^(1/2)</f>
        <v>0</v>
      </c>
      <c r="Q3012">
        <f>IF(P3012=0,'How to'!$B$34,MIN(ROUNDDOWN(2*P3012,-1)/2,'How to'!$B$34))</f>
        <v>145</v>
      </c>
      <c r="R3012">
        <f t="shared" si="771"/>
        <v>145</v>
      </c>
      <c r="S3012" t="str">
        <f t="shared" si="772"/>
        <v/>
      </c>
      <c r="T3012">
        <f t="shared" si="773"/>
        <v>145</v>
      </c>
      <c r="U3012" t="str">
        <f t="shared" si="774"/>
        <v/>
      </c>
      <c r="W3012" t="str">
        <f t="shared" si="775"/>
        <v/>
      </c>
      <c r="X3012" t="str">
        <f t="shared" si="776"/>
        <v/>
      </c>
      <c r="AE3012" t="s">
        <v>52</v>
      </c>
    </row>
    <row r="3013" spans="1:31" x14ac:dyDescent="0.25">
      <c r="A3013">
        <v>46.103383450000003</v>
      </c>
      <c r="B3013">
        <v>-122.8905879</v>
      </c>
      <c r="C3013">
        <v>75.173614069999999</v>
      </c>
      <c r="D3013">
        <f t="shared" si="761"/>
        <v>155.92411045545532</v>
      </c>
      <c r="E3013">
        <f t="shared" si="762"/>
        <v>125.30888641737891</v>
      </c>
      <c r="F3013">
        <f t="shared" si="765"/>
        <v>200.03660974053875</v>
      </c>
      <c r="G3013">
        <f t="shared" si="763"/>
        <v>77.506201875476862</v>
      </c>
      <c r="H3013">
        <f t="shared" si="764"/>
        <v>63.222148288765162</v>
      </c>
      <c r="I3013">
        <f t="shared" si="766"/>
        <v>100.02125455826268</v>
      </c>
      <c r="J3013">
        <f t="shared" si="767"/>
        <v>10003.66130912215</v>
      </c>
      <c r="K3013">
        <f t="shared" si="768"/>
        <v>10004.251363408783</v>
      </c>
      <c r="L3013">
        <f t="shared" si="769"/>
        <v>0.76814991156215651</v>
      </c>
      <c r="M3013" s="1">
        <f t="shared" si="770"/>
        <v>6511.9133731744678</v>
      </c>
      <c r="N3013" s="1">
        <f>IF(M3013&lt;'How to'!$B$35,0,M3013)</f>
        <v>6511.9133731744678</v>
      </c>
      <c r="O3013" s="1">
        <f>(((ABS('How to'!$B$33))*(N3013))/(11.82))^(1/2)</f>
        <v>216.39889154971425</v>
      </c>
      <c r="P3013" s="1">
        <f>(((ABS('How to'!$B$33)+'How to'!$B$32)*(N3013))/(11.82))^(1/2)</f>
        <v>327.76522536483645</v>
      </c>
      <c r="Q3013">
        <f>IF(P3013=0,'How to'!$B$34,MIN(ROUNDDOWN(2*P3013,-1)/2,'How to'!$B$34))</f>
        <v>145</v>
      </c>
      <c r="R3013">
        <f t="shared" si="771"/>
        <v>145</v>
      </c>
      <c r="S3013" t="str">
        <f t="shared" si="772"/>
        <v/>
      </c>
      <c r="T3013">
        <f t="shared" si="773"/>
        <v>145</v>
      </c>
      <c r="U3013">
        <f t="shared" si="774"/>
        <v>145</v>
      </c>
      <c r="W3013" t="str">
        <f t="shared" si="775"/>
        <v/>
      </c>
      <c r="X3013" t="str">
        <f t="shared" si="776"/>
        <v>75.17361407 145</v>
      </c>
      <c r="AE3013" t="s">
        <v>52</v>
      </c>
    </row>
    <row r="3014" spans="1:31" x14ac:dyDescent="0.25">
      <c r="A3014">
        <v>46.103558219999996</v>
      </c>
      <c r="B3014">
        <v>-122.8903844</v>
      </c>
      <c r="C3014">
        <v>75.198614070000005</v>
      </c>
      <c r="D3014">
        <f t="shared" si="761"/>
        <v>159.96166871994296</v>
      </c>
      <c r="E3014">
        <f t="shared" si="762"/>
        <v>117.97599365493905</v>
      </c>
      <c r="F3014">
        <f t="shared" si="765"/>
        <v>198.76134065390835</v>
      </c>
      <c r="G3014">
        <f t="shared" si="763"/>
        <v>77.615294984220625</v>
      </c>
      <c r="H3014">
        <f t="shared" si="764"/>
        <v>63.083016217286421</v>
      </c>
      <c r="I3014">
        <f t="shared" si="766"/>
        <v>100.01800313222617</v>
      </c>
      <c r="J3014">
        <f t="shared" si="767"/>
        <v>9876.5176346347507</v>
      </c>
      <c r="K3014">
        <f t="shared" si="768"/>
        <v>10003.600950558004</v>
      </c>
      <c r="L3014">
        <f t="shared" si="769"/>
        <v>11.273123609863124</v>
      </c>
      <c r="M3014" s="1">
        <f t="shared" si="770"/>
        <v>443.69250691998161</v>
      </c>
      <c r="N3014" s="1">
        <f>IF(M3014&lt;'How to'!$B$35,0,M3014)</f>
        <v>443.69250691998161</v>
      </c>
      <c r="O3014" s="1">
        <f>(((ABS('How to'!$B$33))*(N3014))/(11.82))^(1/2)</f>
        <v>56.486123573511094</v>
      </c>
      <c r="P3014" s="1">
        <f>(((ABS('How to'!$B$33)+'How to'!$B$32)*(N3014))/(11.82))^(1/2)</f>
        <v>85.555831134211346</v>
      </c>
      <c r="Q3014">
        <f>IF(P3014=0,'How to'!$B$34,MIN(ROUNDDOWN(2*P3014,-1)/2,'How to'!$B$34))</f>
        <v>85</v>
      </c>
      <c r="R3014">
        <f t="shared" si="771"/>
        <v>85</v>
      </c>
      <c r="S3014">
        <f t="shared" si="772"/>
        <v>85</v>
      </c>
      <c r="T3014">
        <f t="shared" si="773"/>
        <v>85</v>
      </c>
      <c r="U3014" t="str">
        <f t="shared" si="774"/>
        <v/>
      </c>
      <c r="W3014" t="str">
        <f t="shared" si="775"/>
        <v>75.19861407 85</v>
      </c>
      <c r="X3014" t="str">
        <f t="shared" si="776"/>
        <v/>
      </c>
      <c r="AE3014" t="s">
        <v>52</v>
      </c>
    </row>
    <row r="3015" spans="1:31" x14ac:dyDescent="0.25">
      <c r="A3015">
        <v>46.103733640000002</v>
      </c>
      <c r="B3015">
        <v>-122.890182</v>
      </c>
      <c r="C3015">
        <v>75.223614069999996</v>
      </c>
      <c r="D3015">
        <f t="shared" si="761"/>
        <v>163.66638168036587</v>
      </c>
      <c r="E3015">
        <f t="shared" si="762"/>
        <v>111.8163416281873</v>
      </c>
      <c r="F3015">
        <f t="shared" si="765"/>
        <v>198.21599014069147</v>
      </c>
      <c r="G3015">
        <f t="shared" si="763"/>
        <v>77.781161040288879</v>
      </c>
      <c r="H3015">
        <f t="shared" si="764"/>
        <v>62.882137212534644</v>
      </c>
      <c r="I3015">
        <f t="shared" si="766"/>
        <v>100.02035889353421</v>
      </c>
      <c r="J3015">
        <f t="shared" si="767"/>
        <v>9822.3946868636758</v>
      </c>
      <c r="K3015">
        <f t="shared" si="768"/>
        <v>10004.072193191387</v>
      </c>
      <c r="L3015">
        <f t="shared" si="769"/>
        <v>13.478779853076871</v>
      </c>
      <c r="M3015" s="1">
        <f t="shared" si="770"/>
        <v>371.1045177026059</v>
      </c>
      <c r="N3015" s="1">
        <f>IF(M3015&lt;'How to'!$B$35,0,M3015)</f>
        <v>371.1045177026059</v>
      </c>
      <c r="O3015" s="1">
        <f>(((ABS('How to'!$B$33))*(N3015))/(11.82))^(1/2)</f>
        <v>51.659339039946303</v>
      </c>
      <c r="P3015" s="1">
        <f>(((ABS('How to'!$B$33)+'How to'!$B$32)*(N3015))/(11.82))^(1/2)</f>
        <v>78.245016789915496</v>
      </c>
      <c r="Q3015">
        <f>IF(P3015=0,'How to'!$B$34,MIN(ROUNDDOWN(2*P3015,-1)/2,'How to'!$B$34))</f>
        <v>75</v>
      </c>
      <c r="R3015">
        <f t="shared" si="771"/>
        <v>75</v>
      </c>
      <c r="S3015">
        <f t="shared" si="772"/>
        <v>75</v>
      </c>
      <c r="T3015">
        <f t="shared" si="773"/>
        <v>85</v>
      </c>
      <c r="U3015">
        <f t="shared" si="774"/>
        <v>85</v>
      </c>
      <c r="W3015" t="str">
        <f t="shared" si="775"/>
        <v>75.22361407 75</v>
      </c>
      <c r="X3015" t="str">
        <f t="shared" si="776"/>
        <v>75.22361407 85</v>
      </c>
      <c r="AE3015" t="s">
        <v>52</v>
      </c>
    </row>
    <row r="3016" spans="1:31" x14ac:dyDescent="0.25">
      <c r="A3016">
        <v>46.103909700000003</v>
      </c>
      <c r="B3016">
        <v>-122.8899808</v>
      </c>
      <c r="C3016">
        <v>75.248614070000002</v>
      </c>
      <c r="D3016">
        <f t="shared" si="761"/>
        <v>167.54809264540521</v>
      </c>
      <c r="E3016">
        <f t="shared" si="762"/>
        <v>105.23993574557684</v>
      </c>
      <c r="F3016">
        <f t="shared" si="765"/>
        <v>197.85804867340227</v>
      </c>
      <c r="G3016">
        <f t="shared" si="763"/>
        <v>77.994894480571872</v>
      </c>
      <c r="H3016">
        <f t="shared" si="764"/>
        <v>62.619511712255054</v>
      </c>
      <c r="I3016">
        <f t="shared" si="766"/>
        <v>100.02203163361955</v>
      </c>
      <c r="J3016">
        <f t="shared" si="767"/>
        <v>9786.9518562116045</v>
      </c>
      <c r="K3016">
        <f t="shared" si="768"/>
        <v>10004.406812116789</v>
      </c>
      <c r="L3016">
        <f t="shared" si="769"/>
        <v>14.746353986839756</v>
      </c>
      <c r="M3016" s="1">
        <f t="shared" si="770"/>
        <v>339.21628427762982</v>
      </c>
      <c r="N3016" s="1">
        <f>IF(M3016&lt;'How to'!$B$35,0,M3016)</f>
        <v>339.21628427762982</v>
      </c>
      <c r="O3016" s="1">
        <f>(((ABS('How to'!$B$33))*(N3016))/(11.82))^(1/2)</f>
        <v>49.390005088816409</v>
      </c>
      <c r="P3016" s="1">
        <f>(((ABS('How to'!$B$33)+'How to'!$B$32)*(N3016))/(11.82))^(1/2)</f>
        <v>74.807805311642809</v>
      </c>
      <c r="Q3016">
        <f>IF(P3016=0,'How to'!$B$34,MIN(ROUNDDOWN(2*P3016,-1)/2,'How to'!$B$34))</f>
        <v>70</v>
      </c>
      <c r="R3016">
        <f t="shared" si="771"/>
        <v>70</v>
      </c>
      <c r="S3016">
        <f t="shared" si="772"/>
        <v>70</v>
      </c>
      <c r="T3016">
        <f t="shared" si="773"/>
        <v>70</v>
      </c>
      <c r="U3016" t="str">
        <f t="shared" si="774"/>
        <v/>
      </c>
      <c r="W3016" t="str">
        <f t="shared" si="775"/>
        <v>75.24861407 70</v>
      </c>
      <c r="X3016" t="str">
        <f t="shared" si="776"/>
        <v/>
      </c>
      <c r="AE3016" t="s">
        <v>52</v>
      </c>
    </row>
    <row r="3017" spans="1:31" x14ac:dyDescent="0.25">
      <c r="A3017">
        <v>46.104087890000002</v>
      </c>
      <c r="B3017">
        <v>-122.88978349999999</v>
      </c>
      <c r="C3017">
        <v>75.273614069999994</v>
      </c>
      <c r="D3017">
        <f t="shared" si="761"/>
        <v>171.80049754447697</v>
      </c>
      <c r="E3017">
        <f t="shared" si="762"/>
        <v>97.613873515850372</v>
      </c>
      <c r="F3017">
        <f t="shared" si="765"/>
        <v>197.59524098342621</v>
      </c>
      <c r="G3017">
        <f t="shared" si="763"/>
        <v>78.417908579978445</v>
      </c>
      <c r="H3017">
        <f t="shared" si="764"/>
        <v>62.086743429728912</v>
      </c>
      <c r="I3017">
        <f t="shared" si="766"/>
        <v>100.02065834499813</v>
      </c>
      <c r="J3017">
        <f t="shared" si="767"/>
        <v>9760.9698148245698</v>
      </c>
      <c r="K3017">
        <f t="shared" si="768"/>
        <v>10004.132095766843</v>
      </c>
      <c r="L3017">
        <f t="shared" si="769"/>
        <v>15.59366156302853</v>
      </c>
      <c r="M3017" s="1">
        <f t="shared" si="770"/>
        <v>320.77559383121195</v>
      </c>
      <c r="N3017" s="1">
        <f>IF(M3017&lt;'How to'!$B$35,0,M3017)</f>
        <v>320.77559383121195</v>
      </c>
      <c r="O3017" s="1">
        <f>(((ABS('How to'!$B$33))*(N3017))/(11.82))^(1/2)</f>
        <v>48.028761014344447</v>
      </c>
      <c r="P3017" s="1">
        <f>(((ABS('How to'!$B$33)+'How to'!$B$32)*(N3017))/(11.82))^(1/2)</f>
        <v>72.746018083202458</v>
      </c>
      <c r="Q3017">
        <f>IF(P3017=0,'How to'!$B$34,MIN(ROUNDDOWN(2*P3017,-1)/2,'How to'!$B$34))</f>
        <v>70</v>
      </c>
      <c r="R3017">
        <f t="shared" si="771"/>
        <v>70</v>
      </c>
      <c r="S3017" t="str">
        <f t="shared" si="772"/>
        <v/>
      </c>
      <c r="T3017">
        <f t="shared" si="773"/>
        <v>70</v>
      </c>
      <c r="U3017" t="str">
        <f t="shared" si="774"/>
        <v/>
      </c>
      <c r="W3017" t="str">
        <f t="shared" si="775"/>
        <v/>
      </c>
      <c r="X3017" t="str">
        <f t="shared" si="776"/>
        <v/>
      </c>
      <c r="AE3017" t="s">
        <v>52</v>
      </c>
    </row>
    <row r="3018" spans="1:31" x14ac:dyDescent="0.25">
      <c r="A3018">
        <v>46.104297950000003</v>
      </c>
      <c r="B3018">
        <v>-122.8896732</v>
      </c>
      <c r="C3018">
        <v>75.298614069999999</v>
      </c>
      <c r="D3018">
        <f t="shared" si="761"/>
        <v>176.5293499050035</v>
      </c>
      <c r="E3018">
        <f t="shared" si="762"/>
        <v>88.328371315086898</v>
      </c>
      <c r="F3018">
        <f t="shared" si="765"/>
        <v>197.3943073066167</v>
      </c>
      <c r="G3018">
        <f t="shared" si="763"/>
        <v>82.346373735722324</v>
      </c>
      <c r="H3018">
        <f t="shared" si="764"/>
        <v>54.893026990989362</v>
      </c>
      <c r="I3018">
        <f t="shared" si="766"/>
        <v>98.965497420347191</v>
      </c>
      <c r="J3018">
        <f t="shared" si="767"/>
        <v>9741.1281392647579</v>
      </c>
      <c r="K3018">
        <f t="shared" si="768"/>
        <v>9794.1696796567467</v>
      </c>
      <c r="L3018">
        <f t="shared" si="769"/>
        <v>7.2829623363016749</v>
      </c>
      <c r="M3018" s="1">
        <f t="shared" si="770"/>
        <v>672.4028786224834</v>
      </c>
      <c r="N3018" s="1">
        <f>IF(M3018&lt;'How to'!$B$35,0,M3018)</f>
        <v>672.4028786224834</v>
      </c>
      <c r="O3018" s="1">
        <f>(((ABS('How to'!$B$33))*(N3018))/(11.82))^(1/2)</f>
        <v>69.536928972597181</v>
      </c>
      <c r="P3018" s="1">
        <f>(((ABS('How to'!$B$33)+'How to'!$B$32)*(N3018))/(11.82))^(1/2)</f>
        <v>105.32303115169091</v>
      </c>
      <c r="Q3018">
        <f>IF(P3018=0,'How to'!$B$34,MIN(ROUNDDOWN(2*P3018,-1)/2,'How to'!$B$34))</f>
        <v>105</v>
      </c>
      <c r="R3018">
        <f t="shared" si="771"/>
        <v>70</v>
      </c>
      <c r="S3018" t="str">
        <f t="shared" si="772"/>
        <v/>
      </c>
      <c r="T3018">
        <f t="shared" si="773"/>
        <v>70</v>
      </c>
      <c r="U3018" t="str">
        <f t="shared" si="774"/>
        <v/>
      </c>
      <c r="W3018" t="str">
        <f t="shared" si="775"/>
        <v/>
      </c>
      <c r="X3018" t="str">
        <f t="shared" si="776"/>
        <v/>
      </c>
      <c r="AE3018" t="s">
        <v>52</v>
      </c>
    </row>
    <row r="3019" spans="1:31" x14ac:dyDescent="0.25">
      <c r="A3019">
        <v>46.104505160000002</v>
      </c>
      <c r="B3019">
        <v>-122.889548</v>
      </c>
      <c r="C3019">
        <v>75.323614070000005</v>
      </c>
      <c r="D3019">
        <f t="shared" ref="D3019:D3028" si="777">ABS($A3015-$A3023)*111.3195*1000</f>
        <v>181.72797055485017</v>
      </c>
      <c r="E3019">
        <f t="shared" ref="E3019:E3028" si="778">ABS($B3015-$B3023)*111.3195*1000*COS(RADIANS($A3019))</f>
        <v>76.542220020743514</v>
      </c>
      <c r="F3019">
        <f t="shared" si="765"/>
        <v>197.18967195998982</v>
      </c>
      <c r="G3019">
        <f t="shared" ref="G3019:G3028" si="779">ABS($A3015-$A3019)*111.3195*1000</f>
        <v>85.885220640077009</v>
      </c>
      <c r="H3019">
        <f t="shared" ref="H3019:H3028" si="780">ABS($B3015-$B3019)*111.3195*1000*COS(RADIANS($A3017))</f>
        <v>48.93428940341952</v>
      </c>
      <c r="I3019">
        <f t="shared" si="766"/>
        <v>98.847538177803528</v>
      </c>
      <c r="J3019">
        <f t="shared" si="767"/>
        <v>9720.9416819220987</v>
      </c>
      <c r="K3019">
        <f t="shared" si="768"/>
        <v>9770.835803812326</v>
      </c>
      <c r="L3019">
        <f t="shared" si="769"/>
        <v>7.0635771313285254</v>
      </c>
      <c r="M3019" s="1">
        <f t="shared" si="770"/>
        <v>691.63510372644691</v>
      </c>
      <c r="N3019" s="1">
        <f>IF(M3019&lt;'How to'!$B$35,0,M3019)</f>
        <v>691.63510372644691</v>
      </c>
      <c r="O3019" s="1">
        <f>(((ABS('How to'!$B$33))*(N3019))/(11.82))^(1/2)</f>
        <v>70.524373759297688</v>
      </c>
      <c r="P3019" s="1">
        <f>(((ABS('How to'!$B$33)+'How to'!$B$32)*(N3019))/(11.82))^(1/2)</f>
        <v>106.8186490854541</v>
      </c>
      <c r="Q3019">
        <f>IF(P3019=0,'How to'!$B$34,MIN(ROUNDDOWN(2*P3019,-1)/2,'How to'!$B$34))</f>
        <v>105</v>
      </c>
      <c r="R3019">
        <f t="shared" si="771"/>
        <v>70</v>
      </c>
      <c r="S3019" t="str">
        <f t="shared" si="772"/>
        <v/>
      </c>
      <c r="T3019">
        <f t="shared" si="773"/>
        <v>70</v>
      </c>
      <c r="U3019" t="str">
        <f t="shared" si="774"/>
        <v/>
      </c>
      <c r="W3019" t="str">
        <f t="shared" si="775"/>
        <v/>
      </c>
      <c r="X3019" t="str">
        <f t="shared" si="776"/>
        <v/>
      </c>
      <c r="AE3019" t="s">
        <v>52</v>
      </c>
    </row>
    <row r="3020" spans="1:31" x14ac:dyDescent="0.25">
      <c r="A3020">
        <v>46.104714170000001</v>
      </c>
      <c r="B3020">
        <v>-122.8894286</v>
      </c>
      <c r="C3020">
        <v>75.348614069999996</v>
      </c>
      <c r="D3020">
        <f t="shared" si="777"/>
        <v>187.09913642973584</v>
      </c>
      <c r="E3020">
        <f t="shared" si="778"/>
        <v>62.74169078640513</v>
      </c>
      <c r="F3020">
        <f t="shared" si="765"/>
        <v>197.33881173121972</v>
      </c>
      <c r="G3020">
        <f t="shared" si="779"/>
        <v>89.553198164833333</v>
      </c>
      <c r="H3020">
        <f t="shared" si="780"/>
        <v>42.620523104036742</v>
      </c>
      <c r="I3020">
        <f t="shared" si="766"/>
        <v>99.178043392737067</v>
      </c>
      <c r="J3020">
        <f t="shared" si="767"/>
        <v>9735.6516538724463</v>
      </c>
      <c r="K3020">
        <f t="shared" si="768"/>
        <v>9836.2842912116357</v>
      </c>
      <c r="L3020">
        <f t="shared" si="769"/>
        <v>10.031581995836419</v>
      </c>
      <c r="M3020" s="1">
        <f t="shared" si="770"/>
        <v>490.26585713470513</v>
      </c>
      <c r="N3020" s="1">
        <f>IF(M3020&lt;'How to'!$B$35,0,M3020)</f>
        <v>490.26585713470513</v>
      </c>
      <c r="O3020" s="1">
        <f>(((ABS('How to'!$B$33))*(N3020))/(11.82))^(1/2)</f>
        <v>59.376767303967782</v>
      </c>
      <c r="P3020" s="1">
        <f>(((ABS('How to'!$B$33)+'How to'!$B$32)*(N3020))/(11.82))^(1/2)</f>
        <v>89.93409983502363</v>
      </c>
      <c r="Q3020">
        <f>IF(P3020=0,'How to'!$B$34,MIN(ROUNDDOWN(2*P3020,-1)/2,'How to'!$B$34))</f>
        <v>85</v>
      </c>
      <c r="R3020">
        <f t="shared" si="771"/>
        <v>70</v>
      </c>
      <c r="S3020" t="str">
        <f t="shared" si="772"/>
        <v/>
      </c>
      <c r="T3020">
        <f t="shared" si="773"/>
        <v>70</v>
      </c>
      <c r="U3020" t="str">
        <f t="shared" si="774"/>
        <v/>
      </c>
      <c r="W3020" t="str">
        <f t="shared" si="775"/>
        <v/>
      </c>
      <c r="X3020" t="str">
        <f t="shared" si="776"/>
        <v/>
      </c>
      <c r="AE3020" t="s">
        <v>52</v>
      </c>
    </row>
    <row r="3021" spans="1:31" x14ac:dyDescent="0.25">
      <c r="A3021">
        <v>46.104926759999998</v>
      </c>
      <c r="B3021">
        <v>-122.88932320000001</v>
      </c>
      <c r="C3021">
        <v>75.373614070000002</v>
      </c>
      <c r="D3021">
        <f t="shared" si="777"/>
        <v>192.28662512945243</v>
      </c>
      <c r="E3021">
        <f t="shared" si="778"/>
        <v>48.308368587771106</v>
      </c>
      <c r="F3021">
        <f t="shared" si="765"/>
        <v>198.26206061495103</v>
      </c>
      <c r="G3021">
        <f t="shared" si="779"/>
        <v>93.382588964498524</v>
      </c>
      <c r="H3021">
        <f t="shared" si="780"/>
        <v>35.527260133587049</v>
      </c>
      <c r="I3021">
        <f t="shared" si="766"/>
        <v>99.912432331077014</v>
      </c>
      <c r="J3021">
        <f t="shared" si="767"/>
        <v>9826.9611698216286</v>
      </c>
      <c r="K3021">
        <f t="shared" si="768"/>
        <v>9982.4941343120427</v>
      </c>
      <c r="L3021">
        <f t="shared" si="769"/>
        <v>12.471285598943442</v>
      </c>
      <c r="M3021" s="1">
        <f t="shared" si="770"/>
        <v>400.21912958026365</v>
      </c>
      <c r="N3021" s="1">
        <f>IF(M3021&lt;'How to'!$B$35,0,M3021)</f>
        <v>400.21912958026365</v>
      </c>
      <c r="O3021" s="1">
        <f>(((ABS('How to'!$B$33))*(N3021))/(11.82))^(1/2)</f>
        <v>53.647519480301931</v>
      </c>
      <c r="P3021" s="1">
        <f>(((ABS('How to'!$B$33)+'How to'!$B$32)*(N3021))/(11.82))^(1/2)</f>
        <v>81.256383462971741</v>
      </c>
      <c r="Q3021">
        <f>IF(P3021=0,'How to'!$B$34,MIN(ROUNDDOWN(2*P3021,-1)/2,'How to'!$B$34))</f>
        <v>80</v>
      </c>
      <c r="R3021">
        <f t="shared" si="771"/>
        <v>70</v>
      </c>
      <c r="S3021" t="str">
        <f t="shared" si="772"/>
        <v/>
      </c>
      <c r="T3021">
        <f t="shared" si="773"/>
        <v>70</v>
      </c>
      <c r="U3021" t="str">
        <f t="shared" si="774"/>
        <v/>
      </c>
      <c r="W3021" t="str">
        <f t="shared" si="775"/>
        <v/>
      </c>
      <c r="X3021" t="str">
        <f t="shared" si="776"/>
        <v/>
      </c>
      <c r="AE3021" t="s">
        <v>52</v>
      </c>
    </row>
    <row r="3022" spans="1:31" x14ac:dyDescent="0.25">
      <c r="A3022">
        <v>46.105144009999997</v>
      </c>
      <c r="B3022">
        <v>-122.88924</v>
      </c>
      <c r="C3022">
        <v>75.398614069999994</v>
      </c>
      <c r="D3022">
        <f t="shared" si="777"/>
        <v>193.93526692481439</v>
      </c>
      <c r="E3022">
        <f t="shared" si="778"/>
        <v>39.524873082795651</v>
      </c>
      <c r="F3022">
        <f t="shared" si="765"/>
        <v>197.92196277677246</v>
      </c>
      <c r="G3022">
        <f t="shared" si="779"/>
        <v>94.182976169281162</v>
      </c>
      <c r="H3022">
        <f t="shared" si="780"/>
        <v>33.435478470773823</v>
      </c>
      <c r="I3022">
        <f t="shared" si="766"/>
        <v>99.941804169591435</v>
      </c>
      <c r="J3022">
        <f t="shared" si="767"/>
        <v>9793.2758373525267</v>
      </c>
      <c r="K3022">
        <f t="shared" si="768"/>
        <v>9988.3642206729637</v>
      </c>
      <c r="L3022">
        <f t="shared" si="769"/>
        <v>13.967404315778829</v>
      </c>
      <c r="M3022" s="1">
        <f t="shared" si="770"/>
        <v>357.55978687425886</v>
      </c>
      <c r="N3022" s="1">
        <f>IF(M3022&lt;'How to'!$B$35,0,M3022)</f>
        <v>357.55978687425886</v>
      </c>
      <c r="O3022" s="1">
        <f>(((ABS('How to'!$B$33))*(N3022))/(11.82))^(1/2)</f>
        <v>50.70783394483194</v>
      </c>
      <c r="P3022" s="1">
        <f>(((ABS('How to'!$B$33)+'How to'!$B$32)*(N3022))/(11.82))^(1/2)</f>
        <v>76.80383435269259</v>
      </c>
      <c r="Q3022">
        <f>IF(P3022=0,'How to'!$B$34,MIN(ROUNDDOWN(2*P3022,-1)/2,'How to'!$B$34))</f>
        <v>75</v>
      </c>
      <c r="R3022">
        <f t="shared" si="771"/>
        <v>70</v>
      </c>
      <c r="S3022" t="str">
        <f t="shared" si="772"/>
        <v/>
      </c>
      <c r="T3022">
        <f t="shared" si="773"/>
        <v>70</v>
      </c>
      <c r="U3022" t="str">
        <f t="shared" si="774"/>
        <v/>
      </c>
      <c r="W3022" t="str">
        <f t="shared" si="775"/>
        <v/>
      </c>
      <c r="X3022" t="str">
        <f t="shared" si="776"/>
        <v/>
      </c>
      <c r="AE3022" t="s">
        <v>52</v>
      </c>
    </row>
    <row r="3023" spans="1:31" x14ac:dyDescent="0.25">
      <c r="A3023">
        <v>46.10536613</v>
      </c>
      <c r="B3023">
        <v>-122.8891903</v>
      </c>
      <c r="C3023">
        <v>75.423614069999999</v>
      </c>
      <c r="D3023">
        <f t="shared" si="777"/>
        <v>195.89226373458766</v>
      </c>
      <c r="E3023">
        <f t="shared" si="778"/>
        <v>29.035730017210852</v>
      </c>
      <c r="F3023">
        <f t="shared" si="765"/>
        <v>198.0324534229014</v>
      </c>
      <c r="G3023">
        <f t="shared" si="779"/>
        <v>95.842749914773194</v>
      </c>
      <c r="H3023">
        <f t="shared" si="780"/>
        <v>27.608089861967567</v>
      </c>
      <c r="I3023">
        <f t="shared" si="766"/>
        <v>99.739858316784435</v>
      </c>
      <c r="J3023">
        <f t="shared" si="767"/>
        <v>9804.2131521734027</v>
      </c>
      <c r="K3023">
        <f t="shared" si="768"/>
        <v>9948.0393370522324</v>
      </c>
      <c r="L3023">
        <f t="shared" si="769"/>
        <v>11.99275551651203</v>
      </c>
      <c r="M3023" s="1">
        <f t="shared" si="770"/>
        <v>414.75202772854982</v>
      </c>
      <c r="N3023" s="1">
        <f>IF(M3023&lt;'How to'!$B$35,0,M3023)</f>
        <v>414.75202772854982</v>
      </c>
      <c r="O3023" s="1">
        <f>(((ABS('How to'!$B$33))*(N3023))/(11.82))^(1/2)</f>
        <v>54.612867927125123</v>
      </c>
      <c r="P3023" s="1">
        <f>(((ABS('How to'!$B$33)+'How to'!$B$32)*(N3023))/(11.82))^(1/2)</f>
        <v>82.718533518190071</v>
      </c>
      <c r="Q3023">
        <f>IF(P3023=0,'How to'!$B$34,MIN(ROUNDDOWN(2*P3023,-1)/2,'How to'!$B$34))</f>
        <v>80</v>
      </c>
      <c r="R3023">
        <f t="shared" si="771"/>
        <v>70</v>
      </c>
      <c r="S3023" t="str">
        <f t="shared" si="772"/>
        <v/>
      </c>
      <c r="T3023">
        <f t="shared" si="773"/>
        <v>70</v>
      </c>
      <c r="U3023">
        <f t="shared" si="774"/>
        <v>70</v>
      </c>
      <c r="W3023" t="str">
        <f t="shared" si="775"/>
        <v/>
      </c>
      <c r="X3023" t="str">
        <f t="shared" si="776"/>
        <v>75.42361407 70</v>
      </c>
      <c r="AE3023" t="s">
        <v>52</v>
      </c>
    </row>
    <row r="3024" spans="1:31" x14ac:dyDescent="0.25">
      <c r="A3024">
        <v>46.10559044</v>
      </c>
      <c r="B3024">
        <v>-122.8891679</v>
      </c>
      <c r="C3024">
        <v>75.448614070000005</v>
      </c>
      <c r="D3024">
        <f t="shared" si="777"/>
        <v>192.38124670516271</v>
      </c>
      <c r="E3024">
        <f t="shared" si="778"/>
        <v>19.133248758114501</v>
      </c>
      <c r="F3024">
        <f t="shared" si="765"/>
        <v>193.33035274336146</v>
      </c>
      <c r="G3024">
        <f t="shared" si="779"/>
        <v>97.545938264902503</v>
      </c>
      <c r="H3024">
        <f t="shared" si="780"/>
        <v>20.121332576532549</v>
      </c>
      <c r="I3024">
        <f t="shared" si="766"/>
        <v>99.59958883768347</v>
      </c>
      <c r="J3024">
        <f t="shared" si="767"/>
        <v>9344.1563229681433</v>
      </c>
      <c r="K3024">
        <f t="shared" si="768"/>
        <v>9920.0780966356015</v>
      </c>
      <c r="L3024">
        <f t="shared" si="769"/>
        <v>23.998370229402209</v>
      </c>
      <c r="M3024" s="1">
        <f t="shared" si="770"/>
        <v>206.68232887918714</v>
      </c>
      <c r="N3024" s="1">
        <f>IF(M3024&lt;'How to'!$B$35,0,M3024)</f>
        <v>206.68232887918714</v>
      </c>
      <c r="O3024" s="1">
        <f>(((ABS('How to'!$B$33))*(N3024))/(11.82))^(1/2)</f>
        <v>38.552486861537801</v>
      </c>
      <c r="P3024" s="1">
        <f>(((ABS('How to'!$B$33)+'How to'!$B$32)*(N3024))/(11.82))^(1/2)</f>
        <v>58.392926387258655</v>
      </c>
      <c r="Q3024">
        <f>IF(P3024=0,'How to'!$B$34,MIN(ROUNDDOWN(2*P3024,-1)/2,'How to'!$B$34))</f>
        <v>55</v>
      </c>
      <c r="R3024">
        <f t="shared" si="771"/>
        <v>55</v>
      </c>
      <c r="S3024">
        <f t="shared" si="772"/>
        <v>55</v>
      </c>
      <c r="T3024">
        <f t="shared" si="773"/>
        <v>55</v>
      </c>
      <c r="U3024" t="str">
        <f t="shared" si="774"/>
        <v/>
      </c>
      <c r="W3024" t="str">
        <f t="shared" si="775"/>
        <v>75.44861407 55</v>
      </c>
      <c r="X3024" t="str">
        <f t="shared" si="776"/>
        <v/>
      </c>
      <c r="AE3024" t="s">
        <v>52</v>
      </c>
    </row>
    <row r="3025" spans="1:31" x14ac:dyDescent="0.25">
      <c r="A3025">
        <v>46.105815229999997</v>
      </c>
      <c r="B3025">
        <v>-122.8891576</v>
      </c>
      <c r="C3025">
        <v>75.473614069999996</v>
      </c>
      <c r="D3025">
        <f t="shared" si="777"/>
        <v>5132377.3944598194</v>
      </c>
      <c r="E3025">
        <f t="shared" si="778"/>
        <v>9484721.2689475007</v>
      </c>
      <c r="F3025">
        <f t="shared" ref="F3025:F3028" si="781">SQRT((D3025^2)+(E3025^2))</f>
        <v>10784305.043385375</v>
      </c>
      <c r="G3025">
        <f t="shared" si="779"/>
        <v>98.904036164953908</v>
      </c>
      <c r="H3025">
        <f t="shared" si="780"/>
        <v>12.781278285109023</v>
      </c>
      <c r="I3025">
        <f t="shared" ref="I3025:I3028" si="782">SQRT((G3025^2)+(H3025^2))</f>
        <v>99.726473136875299</v>
      </c>
      <c r="J3025">
        <f t="shared" ref="J3025:J3028" si="783">(F3025/2)^2</f>
        <v>29075308817196.809</v>
      </c>
      <c r="K3025">
        <f t="shared" ref="K3025:K3028" si="784">I3025^2</f>
        <v>9945.3694443199111</v>
      </c>
      <c r="L3025">
        <f t="shared" ref="L3025:L3028" si="785">IFERROR(SQRT(K3025-J3025),0)</f>
        <v>0</v>
      </c>
      <c r="M3025" s="1">
        <f t="shared" ref="M3025:M3028" si="786">IFERROR(L3025/2+((F3025^2)/(8*L3025)),0)</f>
        <v>0</v>
      </c>
      <c r="N3025" s="1">
        <f>IF(M3025&lt;'How to'!$B$35,0,M3025)</f>
        <v>0</v>
      </c>
      <c r="O3025" s="1">
        <f>(((ABS('How to'!$B$33))*(N3025))/(11.82))^(1/2)</f>
        <v>0</v>
      </c>
      <c r="P3025" s="1">
        <f>(((ABS('How to'!$B$33)+'How to'!$B$32)*(N3025))/(11.82))^(1/2)</f>
        <v>0</v>
      </c>
      <c r="Q3025">
        <f>IF(P3025=0,'How to'!$B$34,MIN(ROUNDDOWN(2*P3025,-1)/2,'How to'!$B$34))</f>
        <v>145</v>
      </c>
      <c r="R3025">
        <f t="shared" ref="R3025:R3028" si="787">IF(Q3025=R3024,R3024,IF(Q3025&lt;R3024,Q3025,IF(MIN(Q3026:Q3065)&lt;Q3025,IF(MIN(Q3026:Q3065)&lt;R3024,R3024,MIN(Q3026:Q3065)),MIN(Q3026:Q3065))))</f>
        <v>145</v>
      </c>
      <c r="S3025">
        <f t="shared" ref="S3025:S3028" si="788">IF(R3024=R3025,"",R3025)</f>
        <v>145</v>
      </c>
      <c r="T3025">
        <f t="shared" ref="T3025:T3028" si="789">IF(Q3025=T3026,T3026,IF(Q3025&lt;T3026,Q3025,IF(MIN(Q2985:Q3024)&lt;Q3025,IF(MIN(Q2985:Q3024)&lt;T3026,T3026,MIN(Q2985:Q3024)),MIN(Q2985:Q3024))))</f>
        <v>55</v>
      </c>
      <c r="U3025" t="str">
        <f t="shared" ref="U3025:U3028" si="790">IF(T3026=T3025,"",T3025)</f>
        <v/>
      </c>
      <c r="W3025" t="str">
        <f t="shared" ref="W3025:W3028" si="791">IF(S3025="","",CONCATENATE(C3025," ",S3025))</f>
        <v>75.47361407 145</v>
      </c>
      <c r="X3025" t="str">
        <f t="shared" ref="X3025:X3028" si="792">IF(U3025="","",CONCATENATE(C3025," ",U3025))</f>
        <v/>
      </c>
      <c r="AE3025" t="s">
        <v>52</v>
      </c>
    </row>
    <row r="3026" spans="1:31" x14ac:dyDescent="0.25">
      <c r="A3026">
        <v>46.106040100000001</v>
      </c>
      <c r="B3026">
        <v>-122.8891611</v>
      </c>
      <c r="C3026">
        <v>75.498614070000002</v>
      </c>
      <c r="D3026">
        <f t="shared" si="777"/>
        <v>5132401.5786211947</v>
      </c>
      <c r="E3026">
        <f t="shared" si="778"/>
        <v>9484676.1571949925</v>
      </c>
      <c r="F3026">
        <f t="shared" si="781"/>
        <v>10784276.877523893</v>
      </c>
      <c r="G3026">
        <f t="shared" si="779"/>
        <v>99.752290755533224</v>
      </c>
      <c r="H3026">
        <f t="shared" si="780"/>
        <v>6.0896059987425639</v>
      </c>
      <c r="I3026">
        <f t="shared" si="782"/>
        <v>99.93799483778109</v>
      </c>
      <c r="J3026">
        <f t="shared" si="783"/>
        <v>29075156942774.125</v>
      </c>
      <c r="K3026">
        <f t="shared" si="784"/>
        <v>9987.6028121963591</v>
      </c>
      <c r="L3026">
        <f t="shared" si="785"/>
        <v>0</v>
      </c>
      <c r="M3026" s="1">
        <f t="shared" si="786"/>
        <v>0</v>
      </c>
      <c r="N3026" s="1">
        <f>IF(M3026&lt;'How to'!$B$35,0,M3026)</f>
        <v>0</v>
      </c>
      <c r="O3026" s="1">
        <f>(((ABS('How to'!$B$33))*(N3026))/(11.82))^(1/2)</f>
        <v>0</v>
      </c>
      <c r="P3026" s="1">
        <f>(((ABS('How to'!$B$33)+'How to'!$B$32)*(N3026))/(11.82))^(1/2)</f>
        <v>0</v>
      </c>
      <c r="Q3026">
        <f>IF(P3026=0,'How to'!$B$34,MIN(ROUNDDOWN(2*P3026,-1)/2,'How to'!$B$34))</f>
        <v>145</v>
      </c>
      <c r="R3026">
        <f t="shared" si="787"/>
        <v>145</v>
      </c>
      <c r="S3026" t="str">
        <f t="shared" si="788"/>
        <v/>
      </c>
      <c r="T3026">
        <f t="shared" si="789"/>
        <v>55</v>
      </c>
      <c r="U3026" t="str">
        <f t="shared" si="790"/>
        <v/>
      </c>
      <c r="W3026" t="str">
        <f t="shared" si="791"/>
        <v/>
      </c>
      <c r="X3026" t="str">
        <f t="shared" si="792"/>
        <v/>
      </c>
      <c r="AE3026" t="s">
        <v>52</v>
      </c>
    </row>
    <row r="3027" spans="1:31" x14ac:dyDescent="0.25">
      <c r="A3027">
        <v>46.106264889999999</v>
      </c>
      <c r="B3027">
        <v>-122.8891718</v>
      </c>
      <c r="C3027">
        <v>75.523614069999994</v>
      </c>
      <c r="D3027">
        <f t="shared" si="777"/>
        <v>5132426.3049085345</v>
      </c>
      <c r="E3027">
        <f t="shared" si="778"/>
        <v>9484633.6446558703</v>
      </c>
      <c r="F3027">
        <f t="shared" si="781"/>
        <v>10784251.255819997</v>
      </c>
      <c r="G3027">
        <f t="shared" si="779"/>
        <v>100.04951381981445</v>
      </c>
      <c r="H3027">
        <f t="shared" si="780"/>
        <v>1.4278485621676393</v>
      </c>
      <c r="I3027">
        <f t="shared" si="782"/>
        <v>100.05970201383636</v>
      </c>
      <c r="J3027">
        <f t="shared" si="783"/>
        <v>29075018787163.793</v>
      </c>
      <c r="K3027">
        <f t="shared" si="784"/>
        <v>10011.943967097728</v>
      </c>
      <c r="L3027">
        <f t="shared" si="785"/>
        <v>0</v>
      </c>
      <c r="M3027" s="1">
        <f t="shared" si="786"/>
        <v>0</v>
      </c>
      <c r="N3027" s="1">
        <f>IF(M3027&lt;'How to'!$B$35,0,M3027)</f>
        <v>0</v>
      </c>
      <c r="O3027" s="1">
        <f>(((ABS('How to'!$B$33))*(N3027))/(11.82))^(1/2)</f>
        <v>0</v>
      </c>
      <c r="P3027" s="1">
        <f>(((ABS('How to'!$B$33)+'How to'!$B$32)*(N3027))/(11.82))^(1/2)</f>
        <v>0</v>
      </c>
      <c r="Q3027">
        <f>IF(P3027=0,'How to'!$B$34,MIN(ROUNDDOWN(2*P3027,-1)/2,'How to'!$B$34))</f>
        <v>145</v>
      </c>
      <c r="R3027">
        <f t="shared" si="787"/>
        <v>145</v>
      </c>
      <c r="S3027" t="str">
        <f t="shared" si="788"/>
        <v/>
      </c>
      <c r="T3027">
        <f t="shared" si="789"/>
        <v>55</v>
      </c>
      <c r="U3027" t="str">
        <f t="shared" si="790"/>
        <v/>
      </c>
      <c r="W3027" t="str">
        <f t="shared" si="791"/>
        <v/>
      </c>
      <c r="X3027" t="str">
        <f t="shared" si="792"/>
        <v/>
      </c>
      <c r="AE3027" t="s">
        <v>52</v>
      </c>
    </row>
    <row r="3028" spans="1:31" x14ac:dyDescent="0.25">
      <c r="A3028">
        <v>46.106442360000003</v>
      </c>
      <c r="B3028">
        <v>-122.8891807</v>
      </c>
      <c r="C3028">
        <v>75.548614069999999</v>
      </c>
      <c r="D3028">
        <f t="shared" si="777"/>
        <v>5132451.2749855807</v>
      </c>
      <c r="E3028">
        <f t="shared" si="778"/>
        <v>9484601.3807890899</v>
      </c>
      <c r="F3028">
        <f t="shared" si="781"/>
        <v>10784234.763884149</v>
      </c>
      <c r="G3028">
        <f t="shared" si="779"/>
        <v>94.835308440260206</v>
      </c>
      <c r="H3028">
        <f t="shared" si="780"/>
        <v>0.98791281277509957</v>
      </c>
      <c r="I3028">
        <f t="shared" si="782"/>
        <v>94.840453914376297</v>
      </c>
      <c r="J3028">
        <f t="shared" si="783"/>
        <v>29074929860641.855</v>
      </c>
      <c r="K3028">
        <f t="shared" si="784"/>
        <v>8994.7116986849342</v>
      </c>
      <c r="L3028">
        <f t="shared" si="785"/>
        <v>0</v>
      </c>
      <c r="M3028" s="1">
        <f t="shared" si="786"/>
        <v>0</v>
      </c>
      <c r="N3028" s="1">
        <f>IF(M3028&lt;'How to'!$B$35,0,M3028)</f>
        <v>0</v>
      </c>
      <c r="O3028" s="1">
        <f>(((ABS('How to'!$B$33))*(N3028))/(11.82))^(1/2)</f>
        <v>0</v>
      </c>
      <c r="P3028" s="1">
        <f>(((ABS('How to'!$B$33)+'How to'!$B$32)*(N3028))/(11.82))^(1/2)</f>
        <v>0</v>
      </c>
      <c r="Q3028">
        <f>IF(P3028=0,'How to'!$B$34,MIN(ROUNDDOWN(2*P3028,-1)/2,'How to'!$B$34))</f>
        <v>145</v>
      </c>
      <c r="R3028">
        <f t="shared" si="787"/>
        <v>145</v>
      </c>
      <c r="S3028" t="str">
        <f t="shared" si="788"/>
        <v/>
      </c>
      <c r="T3028">
        <f t="shared" si="789"/>
        <v>55</v>
      </c>
      <c r="U3028">
        <f t="shared" si="790"/>
        <v>55</v>
      </c>
      <c r="W3028" t="str">
        <f t="shared" si="791"/>
        <v/>
      </c>
      <c r="X3028" t="str">
        <f t="shared" si="792"/>
        <v>75.54861407 55</v>
      </c>
      <c r="AE3028" t="s">
        <v>52</v>
      </c>
    </row>
    <row r="3029" spans="1:31" x14ac:dyDescent="0.25">
      <c r="M3029" s="1"/>
      <c r="N3029" s="1"/>
      <c r="O3029" s="1"/>
      <c r="P3029" s="1"/>
      <c r="AE3029" t="s">
        <v>52</v>
      </c>
    </row>
    <row r="3030" spans="1:31" x14ac:dyDescent="0.25">
      <c r="M3030" s="1"/>
      <c r="N3030" s="1"/>
      <c r="O3030" s="1"/>
      <c r="P3030" s="1"/>
      <c r="AE3030" t="s">
        <v>52</v>
      </c>
    </row>
    <row r="3031" spans="1:31" x14ac:dyDescent="0.25">
      <c r="M3031" s="1"/>
      <c r="N3031" s="1"/>
      <c r="O3031" s="1"/>
      <c r="P3031" s="1"/>
      <c r="AE3031" t="s">
        <v>52</v>
      </c>
    </row>
    <row r="3032" spans="1:31" x14ac:dyDescent="0.25">
      <c r="M3032" s="1"/>
      <c r="N3032" s="1"/>
      <c r="O3032" s="1"/>
      <c r="P3032" s="1"/>
      <c r="AE3032" t="s">
        <v>52</v>
      </c>
    </row>
    <row r="3033" spans="1:31" x14ac:dyDescent="0.25">
      <c r="M3033" s="1"/>
      <c r="N3033" s="1"/>
      <c r="O3033" s="1"/>
      <c r="P3033" s="1"/>
      <c r="AE3033" t="s">
        <v>52</v>
      </c>
    </row>
    <row r="3034" spans="1:31" x14ac:dyDescent="0.25">
      <c r="M3034" s="1"/>
      <c r="N3034" s="1"/>
      <c r="O3034" s="1"/>
      <c r="P3034" s="1"/>
      <c r="AE3034" t="s">
        <v>52</v>
      </c>
    </row>
    <row r="3035" spans="1:31" x14ac:dyDescent="0.25">
      <c r="M3035" s="1"/>
      <c r="N3035" s="1"/>
      <c r="O3035" s="1"/>
      <c r="P3035" s="1"/>
      <c r="AE3035" t="s">
        <v>52</v>
      </c>
    </row>
    <row r="3036" spans="1:31" x14ac:dyDescent="0.25">
      <c r="M3036" s="1"/>
      <c r="N3036" s="1"/>
      <c r="O3036" s="1"/>
      <c r="P3036" s="1"/>
      <c r="AE3036" t="s">
        <v>52</v>
      </c>
    </row>
    <row r="3037" spans="1:31" x14ac:dyDescent="0.25">
      <c r="M3037" s="1"/>
      <c r="N3037" s="1"/>
      <c r="O3037" s="1"/>
      <c r="P3037" s="1"/>
      <c r="AE3037" t="s">
        <v>52</v>
      </c>
    </row>
    <row r="3038" spans="1:31" x14ac:dyDescent="0.25">
      <c r="M3038" s="1"/>
      <c r="N3038" s="1"/>
      <c r="O3038" s="1"/>
      <c r="P3038" s="1"/>
      <c r="AE3038" t="s">
        <v>52</v>
      </c>
    </row>
    <row r="3039" spans="1:31" x14ac:dyDescent="0.25">
      <c r="M3039" s="1"/>
      <c r="N3039" s="1"/>
      <c r="O3039" s="1"/>
      <c r="P3039" s="1"/>
      <c r="AE3039" t="s">
        <v>52</v>
      </c>
    </row>
    <row r="3040" spans="1:31" x14ac:dyDescent="0.25">
      <c r="M3040" s="1"/>
      <c r="N3040" s="1"/>
      <c r="O3040" s="1"/>
      <c r="P3040" s="1"/>
      <c r="AE3040" t="s">
        <v>52</v>
      </c>
    </row>
    <row r="3041" spans="13:31" x14ac:dyDescent="0.25">
      <c r="M3041" s="1"/>
      <c r="N3041" s="1"/>
      <c r="O3041" s="1"/>
      <c r="P3041" s="1"/>
      <c r="AE3041" t="s">
        <v>52</v>
      </c>
    </row>
    <row r="3042" spans="13:31" x14ac:dyDescent="0.25">
      <c r="M3042" s="1"/>
      <c r="N3042" s="1"/>
      <c r="O3042" s="1"/>
      <c r="P3042" s="1"/>
      <c r="AE3042" t="s">
        <v>52</v>
      </c>
    </row>
    <row r="3043" spans="13:31" x14ac:dyDescent="0.25">
      <c r="M3043" s="1"/>
      <c r="N3043" s="1"/>
      <c r="O3043" s="1"/>
      <c r="P3043" s="1"/>
      <c r="AE3043" t="s">
        <v>52</v>
      </c>
    </row>
    <row r="3044" spans="13:31" x14ac:dyDescent="0.25">
      <c r="M3044" s="1"/>
      <c r="N3044" s="1"/>
      <c r="O3044" s="1"/>
      <c r="P3044" s="1"/>
      <c r="AE3044" t="s">
        <v>52</v>
      </c>
    </row>
    <row r="3045" spans="13:31" x14ac:dyDescent="0.25">
      <c r="M3045" s="1"/>
      <c r="N3045" s="1"/>
      <c r="O3045" s="1"/>
      <c r="P3045" s="1"/>
      <c r="AE3045" t="s">
        <v>52</v>
      </c>
    </row>
    <row r="3046" spans="13:31" x14ac:dyDescent="0.25">
      <c r="M3046" s="1"/>
      <c r="N3046" s="1"/>
      <c r="O3046" s="1"/>
      <c r="P3046" s="1"/>
      <c r="AE3046" t="s">
        <v>52</v>
      </c>
    </row>
    <row r="3047" spans="13:31" x14ac:dyDescent="0.25">
      <c r="M3047" s="1"/>
      <c r="N3047" s="1"/>
      <c r="O3047" s="1"/>
      <c r="P3047" s="1"/>
      <c r="AE3047" t="s">
        <v>52</v>
      </c>
    </row>
    <row r="3048" spans="13:31" x14ac:dyDescent="0.25">
      <c r="M3048" s="1"/>
      <c r="N3048" s="1"/>
      <c r="O3048" s="1"/>
      <c r="P3048" s="1"/>
      <c r="AE3048" t="s">
        <v>52</v>
      </c>
    </row>
    <row r="3049" spans="13:31" x14ac:dyDescent="0.25">
      <c r="M3049" s="1"/>
      <c r="N3049" s="1"/>
      <c r="O3049" s="1"/>
      <c r="P3049" s="1"/>
      <c r="AE3049" t="s">
        <v>52</v>
      </c>
    </row>
    <row r="3050" spans="13:31" x14ac:dyDescent="0.25">
      <c r="M3050" s="1"/>
      <c r="N3050" s="1"/>
      <c r="O3050" s="1"/>
      <c r="P3050" s="1"/>
      <c r="AE3050" t="s">
        <v>52</v>
      </c>
    </row>
    <row r="3051" spans="13:31" x14ac:dyDescent="0.25">
      <c r="M3051" s="1"/>
      <c r="N3051" s="1"/>
      <c r="O3051" s="1"/>
      <c r="P3051" s="1"/>
      <c r="AE3051" t="s">
        <v>52</v>
      </c>
    </row>
    <row r="3052" spans="13:31" x14ac:dyDescent="0.25">
      <c r="M3052" s="1"/>
      <c r="N3052" s="1"/>
      <c r="O3052" s="1"/>
      <c r="P3052" s="1"/>
      <c r="AE3052" t="s">
        <v>52</v>
      </c>
    </row>
    <row r="3053" spans="13:31" x14ac:dyDescent="0.25">
      <c r="M3053" s="1"/>
      <c r="N3053" s="1"/>
      <c r="O3053" s="1"/>
      <c r="P3053" s="1"/>
      <c r="AE3053" t="s">
        <v>52</v>
      </c>
    </row>
    <row r="3054" spans="13:31" x14ac:dyDescent="0.25">
      <c r="M3054" s="1"/>
      <c r="N3054" s="1"/>
      <c r="O3054" s="1"/>
      <c r="P3054" s="1"/>
      <c r="AE3054" t="s">
        <v>52</v>
      </c>
    </row>
    <row r="3055" spans="13:31" x14ac:dyDescent="0.25">
      <c r="M3055" s="1"/>
      <c r="N3055" s="1"/>
      <c r="O3055" s="1"/>
      <c r="P3055" s="1"/>
      <c r="AE3055" t="s">
        <v>52</v>
      </c>
    </row>
    <row r="3056" spans="13:31" x14ac:dyDescent="0.25">
      <c r="M3056" s="1"/>
      <c r="N3056" s="1"/>
      <c r="O3056" s="1"/>
      <c r="P3056" s="1"/>
      <c r="AE3056" t="s">
        <v>192</v>
      </c>
    </row>
    <row r="3057" spans="13:31" x14ac:dyDescent="0.25">
      <c r="M3057" s="1"/>
      <c r="N3057" s="1"/>
      <c r="O3057" s="1"/>
      <c r="P3057" s="1"/>
      <c r="AE3057" t="s">
        <v>52</v>
      </c>
    </row>
    <row r="3058" spans="13:31" x14ac:dyDescent="0.25">
      <c r="M3058" s="1"/>
      <c r="N3058" s="1"/>
      <c r="O3058" s="1"/>
      <c r="P3058" s="1"/>
      <c r="AE3058" t="s">
        <v>193</v>
      </c>
    </row>
    <row r="3059" spans="13:31" x14ac:dyDescent="0.25">
      <c r="M3059" s="1"/>
      <c r="N3059" s="1"/>
      <c r="O3059" s="1"/>
      <c r="P3059" s="1"/>
      <c r="AE3059" t="s">
        <v>52</v>
      </c>
    </row>
    <row r="3060" spans="13:31" x14ac:dyDescent="0.25">
      <c r="M3060" s="1"/>
      <c r="N3060" s="1"/>
      <c r="O3060" s="1"/>
      <c r="P3060" s="1"/>
      <c r="AE3060" t="s">
        <v>194</v>
      </c>
    </row>
    <row r="3061" spans="13:31" x14ac:dyDescent="0.25">
      <c r="M3061" s="1"/>
      <c r="N3061" s="1"/>
      <c r="O3061" s="1"/>
      <c r="P3061" s="1"/>
      <c r="AE3061" t="s">
        <v>52</v>
      </c>
    </row>
    <row r="3062" spans="13:31" x14ac:dyDescent="0.25">
      <c r="M3062" s="1"/>
      <c r="N3062" s="1"/>
      <c r="O3062" s="1"/>
      <c r="P3062" s="1"/>
      <c r="AE3062" t="s">
        <v>52</v>
      </c>
    </row>
    <row r="3063" spans="13:31" x14ac:dyDescent="0.25">
      <c r="M3063" s="1"/>
      <c r="N3063" s="1"/>
      <c r="O3063" s="1"/>
      <c r="P3063" s="1"/>
      <c r="AE3063" t="s">
        <v>195</v>
      </c>
    </row>
    <row r="3064" spans="13:31" x14ac:dyDescent="0.25">
      <c r="M3064" s="1"/>
      <c r="N3064" s="1"/>
      <c r="O3064" s="1"/>
      <c r="P3064" s="1"/>
      <c r="AE3064" t="s">
        <v>52</v>
      </c>
    </row>
    <row r="3065" spans="13:31" x14ac:dyDescent="0.25">
      <c r="M3065" s="1"/>
      <c r="N3065" s="1"/>
      <c r="O3065" s="1"/>
      <c r="P3065" s="1"/>
      <c r="AE3065" t="s">
        <v>52</v>
      </c>
    </row>
    <row r="3066" spans="13:31" x14ac:dyDescent="0.25">
      <c r="M3066" s="1"/>
      <c r="N3066" s="1"/>
      <c r="O3066" s="1"/>
      <c r="P3066" s="1"/>
      <c r="AE3066" t="s">
        <v>52</v>
      </c>
    </row>
    <row r="3067" spans="13:31" x14ac:dyDescent="0.25">
      <c r="M3067" s="1"/>
      <c r="N3067" s="1"/>
      <c r="O3067" s="1"/>
      <c r="P3067" s="1"/>
      <c r="AE3067" t="s">
        <v>52</v>
      </c>
    </row>
    <row r="3068" spans="13:31" x14ac:dyDescent="0.25">
      <c r="M3068" s="1"/>
      <c r="N3068" s="1"/>
      <c r="O3068" s="1"/>
      <c r="P3068" s="1"/>
      <c r="AE3068" t="s">
        <v>52</v>
      </c>
    </row>
    <row r="3069" spans="13:31" x14ac:dyDescent="0.25">
      <c r="M3069" s="1"/>
      <c r="N3069" s="1"/>
      <c r="O3069" s="1"/>
      <c r="P3069" s="1"/>
      <c r="AE3069" t="s">
        <v>52</v>
      </c>
    </row>
    <row r="3070" spans="13:31" x14ac:dyDescent="0.25">
      <c r="M3070" s="1"/>
      <c r="N3070" s="1"/>
      <c r="O3070" s="1"/>
      <c r="P3070" s="1"/>
      <c r="AE3070" t="s">
        <v>52</v>
      </c>
    </row>
    <row r="3071" spans="13:31" x14ac:dyDescent="0.25">
      <c r="M3071" s="1"/>
      <c r="N3071" s="1"/>
      <c r="O3071" s="1"/>
      <c r="P3071" s="1"/>
      <c r="AE3071" t="s">
        <v>52</v>
      </c>
    </row>
    <row r="3072" spans="13:31" x14ac:dyDescent="0.25">
      <c r="M3072" s="1"/>
      <c r="N3072" s="1"/>
      <c r="O3072" s="1"/>
      <c r="P3072" s="1"/>
      <c r="AE3072" t="s">
        <v>52</v>
      </c>
    </row>
    <row r="3073" spans="13:31" x14ac:dyDescent="0.25">
      <c r="M3073" s="1"/>
      <c r="N3073" s="1"/>
      <c r="O3073" s="1"/>
      <c r="P3073" s="1"/>
      <c r="AE3073" t="s">
        <v>52</v>
      </c>
    </row>
    <row r="3074" spans="13:31" x14ac:dyDescent="0.25">
      <c r="M3074" s="1"/>
      <c r="N3074" s="1"/>
      <c r="O3074" s="1"/>
      <c r="P3074" s="1"/>
      <c r="AE3074" t="s">
        <v>196</v>
      </c>
    </row>
    <row r="3075" spans="13:31" x14ac:dyDescent="0.25">
      <c r="M3075" s="1"/>
      <c r="N3075" s="1"/>
      <c r="O3075" s="1"/>
      <c r="P3075" s="1"/>
      <c r="AE3075" t="s">
        <v>197</v>
      </c>
    </row>
    <row r="3076" spans="13:31" x14ac:dyDescent="0.25">
      <c r="M3076" s="1"/>
      <c r="N3076" s="1"/>
      <c r="O3076" s="1"/>
      <c r="P3076" s="1"/>
      <c r="AE3076" t="s">
        <v>52</v>
      </c>
    </row>
    <row r="3077" spans="13:31" x14ac:dyDescent="0.25">
      <c r="M3077" s="1"/>
      <c r="N3077" s="1"/>
      <c r="O3077" s="1"/>
      <c r="P3077" s="1"/>
      <c r="AE3077" t="s">
        <v>52</v>
      </c>
    </row>
    <row r="3078" spans="13:31" x14ac:dyDescent="0.25">
      <c r="M3078" s="1"/>
      <c r="N3078" s="1"/>
      <c r="O3078" s="1"/>
      <c r="P3078" s="1"/>
      <c r="AE3078" t="s">
        <v>52</v>
      </c>
    </row>
    <row r="3079" spans="13:31" x14ac:dyDescent="0.25">
      <c r="M3079" s="1"/>
      <c r="N3079" s="1"/>
      <c r="O3079" s="1"/>
      <c r="P3079" s="1"/>
      <c r="AE3079" t="s">
        <v>52</v>
      </c>
    </row>
    <row r="3080" spans="13:31" x14ac:dyDescent="0.25">
      <c r="M3080" s="1"/>
      <c r="N3080" s="1"/>
      <c r="O3080" s="1"/>
      <c r="P3080" s="1"/>
      <c r="AE3080" t="s">
        <v>198</v>
      </c>
    </row>
    <row r="3081" spans="13:31" x14ac:dyDescent="0.25">
      <c r="M3081" s="1"/>
      <c r="N3081" s="1"/>
      <c r="O3081" s="1"/>
      <c r="P3081" s="1"/>
      <c r="AE3081" t="s">
        <v>52</v>
      </c>
    </row>
    <row r="3082" spans="13:31" x14ac:dyDescent="0.25">
      <c r="M3082" s="1"/>
      <c r="N3082" s="1"/>
      <c r="O3082" s="1"/>
      <c r="P3082" s="1"/>
      <c r="AE3082" t="s">
        <v>52</v>
      </c>
    </row>
    <row r="3083" spans="13:31" x14ac:dyDescent="0.25">
      <c r="M3083" s="1"/>
      <c r="N3083" s="1"/>
      <c r="O3083" s="1"/>
      <c r="P3083" s="1"/>
      <c r="AE3083" t="s">
        <v>52</v>
      </c>
    </row>
    <row r="3084" spans="13:31" x14ac:dyDescent="0.25">
      <c r="M3084" s="1"/>
      <c r="N3084" s="1"/>
      <c r="O3084" s="1"/>
      <c r="P3084" s="1"/>
      <c r="AE3084" t="s">
        <v>52</v>
      </c>
    </row>
    <row r="3085" spans="13:31" x14ac:dyDescent="0.25">
      <c r="M3085" s="1"/>
      <c r="N3085" s="1"/>
      <c r="O3085" s="1"/>
      <c r="P3085" s="1"/>
      <c r="AE3085" t="s">
        <v>52</v>
      </c>
    </row>
    <row r="3086" spans="13:31" x14ac:dyDescent="0.25">
      <c r="M3086" s="1"/>
      <c r="N3086" s="1"/>
      <c r="O3086" s="1"/>
      <c r="P3086" s="1"/>
      <c r="AE3086" t="s">
        <v>52</v>
      </c>
    </row>
    <row r="3087" spans="13:31" x14ac:dyDescent="0.25">
      <c r="M3087" s="1"/>
      <c r="N3087" s="1"/>
      <c r="O3087" s="1"/>
      <c r="P3087" s="1"/>
      <c r="AE3087" t="s">
        <v>52</v>
      </c>
    </row>
    <row r="3088" spans="13:31" x14ac:dyDescent="0.25">
      <c r="M3088" s="1"/>
      <c r="N3088" s="1"/>
      <c r="O3088" s="1"/>
      <c r="P3088" s="1"/>
      <c r="AE3088" t="s">
        <v>52</v>
      </c>
    </row>
    <row r="3089" spans="13:31" x14ac:dyDescent="0.25">
      <c r="M3089" s="1"/>
      <c r="N3089" s="1"/>
      <c r="O3089" s="1"/>
      <c r="P3089" s="1"/>
      <c r="AE3089" t="s">
        <v>52</v>
      </c>
    </row>
    <row r="3090" spans="13:31" x14ac:dyDescent="0.25">
      <c r="M3090" s="1"/>
      <c r="N3090" s="1"/>
      <c r="O3090" s="1"/>
      <c r="P3090" s="1"/>
      <c r="AE3090" t="s">
        <v>52</v>
      </c>
    </row>
    <row r="3091" spans="13:31" x14ac:dyDescent="0.25">
      <c r="M3091" s="1"/>
      <c r="N3091" s="1"/>
      <c r="O3091" s="1"/>
      <c r="P3091" s="1"/>
      <c r="AE3091" t="s">
        <v>52</v>
      </c>
    </row>
    <row r="3092" spans="13:31" x14ac:dyDescent="0.25">
      <c r="M3092" s="1"/>
      <c r="N3092" s="1"/>
      <c r="O3092" s="1"/>
      <c r="P3092" s="1"/>
      <c r="AE3092" t="s">
        <v>52</v>
      </c>
    </row>
    <row r="3093" spans="13:31" x14ac:dyDescent="0.25">
      <c r="M3093" s="1"/>
      <c r="N3093" s="1"/>
      <c r="O3093" s="1"/>
      <c r="P3093" s="1"/>
      <c r="AE3093" t="s">
        <v>52</v>
      </c>
    </row>
    <row r="3094" spans="13:31" x14ac:dyDescent="0.25">
      <c r="M3094" s="1"/>
      <c r="N3094" s="1"/>
      <c r="O3094" s="1"/>
      <c r="P3094" s="1"/>
      <c r="AE3094" t="s">
        <v>52</v>
      </c>
    </row>
    <row r="3095" spans="13:31" x14ac:dyDescent="0.25">
      <c r="M3095" s="1"/>
      <c r="N3095" s="1"/>
      <c r="O3095" s="1"/>
      <c r="P3095" s="1"/>
      <c r="AE3095" t="s">
        <v>52</v>
      </c>
    </row>
    <row r="3096" spans="13:31" x14ac:dyDescent="0.25">
      <c r="M3096" s="1"/>
      <c r="N3096" s="1"/>
      <c r="O3096" s="1"/>
      <c r="P3096" s="1"/>
      <c r="AE3096" t="s">
        <v>52</v>
      </c>
    </row>
    <row r="3097" spans="13:31" x14ac:dyDescent="0.25">
      <c r="M3097" s="1"/>
      <c r="N3097" s="1"/>
      <c r="O3097" s="1"/>
      <c r="P3097" s="1"/>
      <c r="AE3097" t="s">
        <v>52</v>
      </c>
    </row>
    <row r="3098" spans="13:31" x14ac:dyDescent="0.25">
      <c r="M3098" s="1"/>
      <c r="N3098" s="1"/>
      <c r="O3098" s="1"/>
      <c r="P3098" s="1"/>
      <c r="AE3098" t="s">
        <v>52</v>
      </c>
    </row>
    <row r="3099" spans="13:31" x14ac:dyDescent="0.25">
      <c r="M3099" s="1"/>
      <c r="N3099" s="1"/>
      <c r="O3099" s="1"/>
      <c r="P3099" s="1"/>
      <c r="AE3099" t="s">
        <v>52</v>
      </c>
    </row>
    <row r="3100" spans="13:31" x14ac:dyDescent="0.25">
      <c r="M3100" s="1"/>
      <c r="N3100" s="1"/>
      <c r="O3100" s="1"/>
      <c r="P3100" s="1"/>
      <c r="AE3100" t="s">
        <v>52</v>
      </c>
    </row>
    <row r="3101" spans="13:31" x14ac:dyDescent="0.25">
      <c r="M3101" s="1"/>
      <c r="N3101" s="1"/>
      <c r="O3101" s="1"/>
      <c r="P3101" s="1"/>
      <c r="AE3101" t="s">
        <v>52</v>
      </c>
    </row>
    <row r="3102" spans="13:31" x14ac:dyDescent="0.25">
      <c r="M3102" s="1"/>
      <c r="N3102" s="1"/>
      <c r="O3102" s="1"/>
      <c r="P3102" s="1"/>
      <c r="AE3102" t="s">
        <v>52</v>
      </c>
    </row>
    <row r="3103" spans="13:31" x14ac:dyDescent="0.25">
      <c r="M3103" s="1"/>
      <c r="N3103" s="1"/>
      <c r="O3103" s="1"/>
      <c r="P3103" s="1"/>
      <c r="AE3103" t="s">
        <v>52</v>
      </c>
    </row>
    <row r="3104" spans="13:31" x14ac:dyDescent="0.25">
      <c r="M3104" s="1"/>
      <c r="N3104" s="1"/>
      <c r="O3104" s="1"/>
      <c r="P3104" s="1"/>
      <c r="AE3104" t="s">
        <v>52</v>
      </c>
    </row>
    <row r="3105" spans="13:31" x14ac:dyDescent="0.25">
      <c r="M3105" s="1"/>
      <c r="N3105" s="1"/>
      <c r="O3105" s="1"/>
      <c r="P3105" s="1"/>
      <c r="AE3105" t="s">
        <v>52</v>
      </c>
    </row>
    <row r="3106" spans="13:31" x14ac:dyDescent="0.25">
      <c r="M3106" s="1"/>
      <c r="N3106" s="1"/>
      <c r="O3106" s="1"/>
      <c r="P3106" s="1"/>
      <c r="AE3106" t="s">
        <v>52</v>
      </c>
    </row>
    <row r="3107" spans="13:31" x14ac:dyDescent="0.25">
      <c r="M3107" s="1"/>
      <c r="N3107" s="1"/>
      <c r="O3107" s="1"/>
      <c r="P3107" s="1"/>
      <c r="AE3107" t="s">
        <v>52</v>
      </c>
    </row>
    <row r="3108" spans="13:31" x14ac:dyDescent="0.25">
      <c r="M3108" s="1"/>
      <c r="N3108" s="1"/>
      <c r="O3108" s="1"/>
      <c r="P3108" s="1"/>
      <c r="AE3108" t="s">
        <v>52</v>
      </c>
    </row>
    <row r="3109" spans="13:31" x14ac:dyDescent="0.25">
      <c r="M3109" s="1"/>
      <c r="N3109" s="1"/>
      <c r="O3109" s="1"/>
      <c r="P3109" s="1"/>
      <c r="AE3109" t="s">
        <v>52</v>
      </c>
    </row>
    <row r="3110" spans="13:31" x14ac:dyDescent="0.25">
      <c r="M3110" s="1"/>
      <c r="N3110" s="1"/>
      <c r="O3110" s="1"/>
      <c r="P3110" s="1"/>
      <c r="AE3110" t="s">
        <v>52</v>
      </c>
    </row>
    <row r="3111" spans="13:31" x14ac:dyDescent="0.25">
      <c r="M3111" s="1"/>
      <c r="N3111" s="1"/>
      <c r="O3111" s="1"/>
      <c r="P3111" s="1"/>
      <c r="AE3111" t="s">
        <v>52</v>
      </c>
    </row>
    <row r="3112" spans="13:31" x14ac:dyDescent="0.25">
      <c r="M3112" s="1"/>
      <c r="N3112" s="1"/>
      <c r="O3112" s="1"/>
      <c r="P3112" s="1"/>
      <c r="AE3112" t="s">
        <v>52</v>
      </c>
    </row>
    <row r="3113" spans="13:31" x14ac:dyDescent="0.25">
      <c r="M3113" s="1"/>
      <c r="N3113" s="1"/>
      <c r="O3113" s="1"/>
      <c r="P3113" s="1"/>
      <c r="AE3113" t="s">
        <v>52</v>
      </c>
    </row>
    <row r="3114" spans="13:31" x14ac:dyDescent="0.25">
      <c r="M3114" s="1"/>
      <c r="N3114" s="1"/>
      <c r="O3114" s="1"/>
      <c r="P3114" s="1"/>
      <c r="AE3114" t="s">
        <v>52</v>
      </c>
    </row>
    <row r="3115" spans="13:31" x14ac:dyDescent="0.25">
      <c r="M3115" s="1"/>
      <c r="N3115" s="1"/>
      <c r="O3115" s="1"/>
      <c r="P3115" s="1"/>
      <c r="AE3115" t="s">
        <v>52</v>
      </c>
    </row>
    <row r="3116" spans="13:31" x14ac:dyDescent="0.25">
      <c r="M3116" s="1"/>
      <c r="N3116" s="1"/>
      <c r="O3116" s="1"/>
      <c r="P3116" s="1"/>
      <c r="AE3116" t="s">
        <v>52</v>
      </c>
    </row>
    <row r="3117" spans="13:31" x14ac:dyDescent="0.25">
      <c r="M3117" s="1"/>
      <c r="N3117" s="1"/>
      <c r="O3117" s="1"/>
      <c r="P3117" s="1"/>
      <c r="AE3117" t="s">
        <v>52</v>
      </c>
    </row>
    <row r="3118" spans="13:31" x14ac:dyDescent="0.25">
      <c r="M3118" s="1"/>
      <c r="N3118" s="1"/>
      <c r="O3118" s="1"/>
      <c r="P3118" s="1"/>
      <c r="AE3118" t="s">
        <v>52</v>
      </c>
    </row>
    <row r="3119" spans="13:31" x14ac:dyDescent="0.25">
      <c r="M3119" s="1"/>
      <c r="N3119" s="1"/>
      <c r="O3119" s="1"/>
      <c r="P3119" s="1"/>
      <c r="AE3119" t="s">
        <v>52</v>
      </c>
    </row>
    <row r="3120" spans="13:31" x14ac:dyDescent="0.25">
      <c r="M3120" s="1"/>
      <c r="N3120" s="1"/>
      <c r="O3120" s="1"/>
      <c r="P3120" s="1"/>
      <c r="AE3120" t="s">
        <v>52</v>
      </c>
    </row>
    <row r="3121" spans="13:31" x14ac:dyDescent="0.25">
      <c r="M3121" s="1"/>
      <c r="N3121" s="1"/>
      <c r="O3121" s="1"/>
      <c r="P3121" s="1"/>
      <c r="AE3121" t="s">
        <v>52</v>
      </c>
    </row>
    <row r="3122" spans="13:31" x14ac:dyDescent="0.25">
      <c r="M3122" s="1"/>
      <c r="N3122" s="1"/>
      <c r="O3122" s="1"/>
      <c r="P3122" s="1"/>
      <c r="AE3122" t="s">
        <v>52</v>
      </c>
    </row>
    <row r="3123" spans="13:31" x14ac:dyDescent="0.25">
      <c r="M3123" s="1"/>
      <c r="N3123" s="1"/>
      <c r="O3123" s="1"/>
      <c r="P3123" s="1"/>
      <c r="AE3123" t="s">
        <v>52</v>
      </c>
    </row>
    <row r="3124" spans="13:31" x14ac:dyDescent="0.25">
      <c r="M3124" s="1"/>
      <c r="N3124" s="1"/>
      <c r="O3124" s="1"/>
      <c r="P3124" s="1"/>
      <c r="AE3124" t="s">
        <v>52</v>
      </c>
    </row>
    <row r="3125" spans="13:31" x14ac:dyDescent="0.25">
      <c r="M3125" s="1"/>
      <c r="N3125" s="1"/>
      <c r="O3125" s="1"/>
      <c r="P3125" s="1"/>
      <c r="AE3125" t="s">
        <v>52</v>
      </c>
    </row>
    <row r="3126" spans="13:31" x14ac:dyDescent="0.25">
      <c r="M3126" s="1"/>
      <c r="N3126" s="1"/>
      <c r="O3126" s="1"/>
      <c r="P3126" s="1"/>
      <c r="AE3126" t="s">
        <v>52</v>
      </c>
    </row>
    <row r="3127" spans="13:31" x14ac:dyDescent="0.25">
      <c r="M3127" s="1"/>
      <c r="N3127" s="1"/>
      <c r="O3127" s="1"/>
      <c r="P3127" s="1"/>
      <c r="AE3127" t="s">
        <v>52</v>
      </c>
    </row>
    <row r="3128" spans="13:31" x14ac:dyDescent="0.25">
      <c r="M3128" s="1"/>
      <c r="N3128" s="1"/>
      <c r="O3128" s="1"/>
      <c r="P3128" s="1"/>
      <c r="AE3128" t="s">
        <v>52</v>
      </c>
    </row>
    <row r="3129" spans="13:31" x14ac:dyDescent="0.25">
      <c r="M3129" s="1"/>
      <c r="N3129" s="1"/>
      <c r="O3129" s="1"/>
      <c r="P3129" s="1"/>
      <c r="AE3129" t="s">
        <v>52</v>
      </c>
    </row>
    <row r="3130" spans="13:31" x14ac:dyDescent="0.25">
      <c r="M3130" s="1"/>
      <c r="N3130" s="1"/>
      <c r="O3130" s="1"/>
      <c r="P3130" s="1"/>
      <c r="AE3130" t="s">
        <v>52</v>
      </c>
    </row>
    <row r="3131" spans="13:31" x14ac:dyDescent="0.25">
      <c r="M3131" s="1"/>
      <c r="N3131" s="1"/>
      <c r="O3131" s="1"/>
      <c r="P3131" s="1"/>
      <c r="AE3131" t="s">
        <v>52</v>
      </c>
    </row>
    <row r="3132" spans="13:31" x14ac:dyDescent="0.25">
      <c r="M3132" s="1"/>
      <c r="N3132" s="1"/>
      <c r="O3132" s="1"/>
      <c r="P3132" s="1"/>
      <c r="AE3132" t="s">
        <v>52</v>
      </c>
    </row>
    <row r="3133" spans="13:31" x14ac:dyDescent="0.25">
      <c r="M3133" s="1"/>
      <c r="N3133" s="1"/>
      <c r="O3133" s="1"/>
      <c r="P3133" s="1"/>
      <c r="AE3133" t="s">
        <v>52</v>
      </c>
    </row>
    <row r="3134" spans="13:31" x14ac:dyDescent="0.25">
      <c r="M3134" s="1"/>
      <c r="N3134" s="1"/>
      <c r="O3134" s="1"/>
      <c r="P3134" s="1"/>
      <c r="AE3134" t="s">
        <v>52</v>
      </c>
    </row>
    <row r="3135" spans="13:31" x14ac:dyDescent="0.25">
      <c r="M3135" s="1"/>
      <c r="N3135" s="1"/>
      <c r="O3135" s="1"/>
      <c r="P3135" s="1"/>
      <c r="AE3135" t="s">
        <v>52</v>
      </c>
    </row>
    <row r="3136" spans="13:31" x14ac:dyDescent="0.25">
      <c r="M3136" s="1"/>
      <c r="N3136" s="1"/>
      <c r="O3136" s="1"/>
      <c r="P3136" s="1"/>
      <c r="AE3136" t="s">
        <v>52</v>
      </c>
    </row>
    <row r="3137" spans="13:31" x14ac:dyDescent="0.25">
      <c r="M3137" s="1"/>
      <c r="N3137" s="1"/>
      <c r="O3137" s="1"/>
      <c r="P3137" s="1"/>
      <c r="AE3137" t="s">
        <v>52</v>
      </c>
    </row>
    <row r="3138" spans="13:31" x14ac:dyDescent="0.25">
      <c r="M3138" s="1"/>
      <c r="N3138" s="1"/>
      <c r="O3138" s="1"/>
      <c r="P3138" s="1"/>
      <c r="AE3138" t="s">
        <v>52</v>
      </c>
    </row>
    <row r="3139" spans="13:31" x14ac:dyDescent="0.25">
      <c r="M3139" s="1"/>
      <c r="N3139" s="1"/>
      <c r="O3139" s="1"/>
      <c r="P3139" s="1"/>
      <c r="AE3139" t="s">
        <v>52</v>
      </c>
    </row>
    <row r="3140" spans="13:31" x14ac:dyDescent="0.25">
      <c r="M3140" s="1"/>
      <c r="N3140" s="1"/>
      <c r="O3140" s="1"/>
      <c r="P3140" s="1"/>
      <c r="AE3140" t="s">
        <v>52</v>
      </c>
    </row>
    <row r="3141" spans="13:31" x14ac:dyDescent="0.25">
      <c r="M3141" s="1"/>
      <c r="N3141" s="1"/>
      <c r="O3141" s="1"/>
      <c r="P3141" s="1"/>
      <c r="AE3141" t="s">
        <v>52</v>
      </c>
    </row>
    <row r="3142" spans="13:31" x14ac:dyDescent="0.25">
      <c r="M3142" s="1"/>
      <c r="N3142" s="1"/>
      <c r="O3142" s="1"/>
      <c r="P3142" s="1"/>
      <c r="AE3142" t="s">
        <v>52</v>
      </c>
    </row>
    <row r="3143" spans="13:31" x14ac:dyDescent="0.25">
      <c r="M3143" s="1"/>
      <c r="N3143" s="1"/>
      <c r="O3143" s="1"/>
      <c r="P3143" s="1"/>
      <c r="AE3143" t="s">
        <v>52</v>
      </c>
    </row>
    <row r="3144" spans="13:31" x14ac:dyDescent="0.25">
      <c r="M3144" s="1"/>
      <c r="N3144" s="1"/>
      <c r="O3144" s="1"/>
      <c r="P3144" s="1"/>
      <c r="AE3144" t="s">
        <v>52</v>
      </c>
    </row>
    <row r="3145" spans="13:31" x14ac:dyDescent="0.25">
      <c r="M3145" s="1"/>
      <c r="N3145" s="1"/>
      <c r="O3145" s="1"/>
      <c r="P3145" s="1"/>
      <c r="AE3145" t="s">
        <v>52</v>
      </c>
    </row>
    <row r="3146" spans="13:31" x14ac:dyDescent="0.25">
      <c r="M3146" s="1"/>
      <c r="N3146" s="1"/>
      <c r="O3146" s="1"/>
      <c r="P3146" s="1"/>
      <c r="AE3146" t="s">
        <v>52</v>
      </c>
    </row>
    <row r="3147" spans="13:31" x14ac:dyDescent="0.25">
      <c r="M3147" s="1"/>
      <c r="N3147" s="1"/>
      <c r="O3147" s="1"/>
      <c r="P3147" s="1"/>
      <c r="AE3147" t="s">
        <v>52</v>
      </c>
    </row>
    <row r="3148" spans="13:31" x14ac:dyDescent="0.25">
      <c r="M3148" s="1"/>
      <c r="N3148" s="1"/>
      <c r="O3148" s="1"/>
      <c r="P3148" s="1"/>
      <c r="AE3148" t="s">
        <v>52</v>
      </c>
    </row>
    <row r="3149" spans="13:31" x14ac:dyDescent="0.25">
      <c r="M3149" s="1"/>
      <c r="N3149" s="1"/>
      <c r="O3149" s="1"/>
      <c r="P3149" s="1"/>
      <c r="AE3149" t="s">
        <v>52</v>
      </c>
    </row>
    <row r="3150" spans="13:31" x14ac:dyDescent="0.25">
      <c r="M3150" s="1"/>
      <c r="N3150" s="1"/>
      <c r="O3150" s="1"/>
      <c r="P3150" s="1"/>
      <c r="AE3150" t="s">
        <v>52</v>
      </c>
    </row>
    <row r="3151" spans="13:31" x14ac:dyDescent="0.25">
      <c r="M3151" s="1"/>
      <c r="N3151" s="1"/>
      <c r="O3151" s="1"/>
      <c r="P3151" s="1"/>
      <c r="AE3151" t="s">
        <v>52</v>
      </c>
    </row>
    <row r="3152" spans="13:31" x14ac:dyDescent="0.25">
      <c r="M3152" s="1"/>
      <c r="N3152" s="1"/>
      <c r="O3152" s="1"/>
      <c r="P3152" s="1"/>
      <c r="AE3152" t="s">
        <v>52</v>
      </c>
    </row>
    <row r="3153" spans="13:31" x14ac:dyDescent="0.25">
      <c r="M3153" s="1"/>
      <c r="N3153" s="1"/>
      <c r="O3153" s="1"/>
      <c r="P3153" s="1"/>
      <c r="AE3153" t="s">
        <v>52</v>
      </c>
    </row>
    <row r="3154" spans="13:31" x14ac:dyDescent="0.25">
      <c r="M3154" s="1"/>
      <c r="N3154" s="1"/>
      <c r="O3154" s="1"/>
      <c r="P3154" s="1"/>
      <c r="AE3154" t="s">
        <v>52</v>
      </c>
    </row>
    <row r="3155" spans="13:31" x14ac:dyDescent="0.25">
      <c r="M3155" s="1"/>
      <c r="N3155" s="1"/>
      <c r="O3155" s="1"/>
      <c r="P3155" s="1"/>
      <c r="AE3155" t="s">
        <v>52</v>
      </c>
    </row>
    <row r="3156" spans="13:31" x14ac:dyDescent="0.25">
      <c r="M3156" s="1"/>
      <c r="N3156" s="1"/>
      <c r="O3156" s="1"/>
      <c r="P3156" s="1"/>
      <c r="AE3156" t="s">
        <v>52</v>
      </c>
    </row>
    <row r="3157" spans="13:31" x14ac:dyDescent="0.25">
      <c r="M3157" s="1"/>
      <c r="N3157" s="1"/>
      <c r="O3157" s="1"/>
      <c r="P3157" s="1"/>
      <c r="AE3157" t="s">
        <v>52</v>
      </c>
    </row>
    <row r="3158" spans="13:31" x14ac:dyDescent="0.25">
      <c r="M3158" s="1"/>
      <c r="N3158" s="1"/>
      <c r="O3158" s="1"/>
      <c r="P3158" s="1"/>
      <c r="AE3158" t="s">
        <v>52</v>
      </c>
    </row>
    <row r="3159" spans="13:31" x14ac:dyDescent="0.25">
      <c r="M3159" s="1"/>
      <c r="N3159" s="1"/>
      <c r="O3159" s="1"/>
      <c r="P3159" s="1"/>
      <c r="AE3159" t="s">
        <v>52</v>
      </c>
    </row>
    <row r="3160" spans="13:31" x14ac:dyDescent="0.25">
      <c r="M3160" s="1"/>
      <c r="N3160" s="1"/>
      <c r="O3160" s="1"/>
      <c r="P3160" s="1"/>
      <c r="AE3160" t="s">
        <v>52</v>
      </c>
    </row>
    <row r="3161" spans="13:31" x14ac:dyDescent="0.25">
      <c r="M3161" s="1"/>
      <c r="N3161" s="1"/>
      <c r="O3161" s="1"/>
      <c r="P3161" s="1"/>
      <c r="AE3161" t="s">
        <v>52</v>
      </c>
    </row>
    <row r="3162" spans="13:31" x14ac:dyDescent="0.25">
      <c r="M3162" s="1"/>
      <c r="N3162" s="1"/>
      <c r="O3162" s="1"/>
      <c r="P3162" s="1"/>
      <c r="AE3162" t="s">
        <v>52</v>
      </c>
    </row>
    <row r="3163" spans="13:31" x14ac:dyDescent="0.25">
      <c r="M3163" s="1"/>
      <c r="N3163" s="1"/>
      <c r="O3163" s="1"/>
      <c r="P3163" s="1"/>
      <c r="AE3163" t="s">
        <v>52</v>
      </c>
    </row>
    <row r="3164" spans="13:31" x14ac:dyDescent="0.25">
      <c r="M3164" s="1"/>
      <c r="N3164" s="1"/>
      <c r="O3164" s="1"/>
      <c r="P3164" s="1"/>
      <c r="AE3164" t="s">
        <v>52</v>
      </c>
    </row>
    <row r="3165" spans="13:31" x14ac:dyDescent="0.25">
      <c r="M3165" s="1"/>
      <c r="N3165" s="1"/>
      <c r="O3165" s="1"/>
      <c r="P3165" s="1"/>
      <c r="AE3165" t="s">
        <v>52</v>
      </c>
    </row>
    <row r="3166" spans="13:31" x14ac:dyDescent="0.25">
      <c r="M3166" s="1"/>
      <c r="N3166" s="1"/>
      <c r="O3166" s="1"/>
      <c r="P3166" s="1"/>
      <c r="AE3166" t="s">
        <v>199</v>
      </c>
    </row>
    <row r="3167" spans="13:31" x14ac:dyDescent="0.25">
      <c r="M3167" s="1"/>
      <c r="N3167" s="1"/>
      <c r="O3167" s="1"/>
      <c r="P3167" s="1"/>
      <c r="AE3167" t="s">
        <v>64</v>
      </c>
    </row>
    <row r="3168" spans="13:31" x14ac:dyDescent="0.25">
      <c r="M3168" s="1"/>
      <c r="N3168" s="1"/>
      <c r="O3168" s="1"/>
      <c r="P3168" s="1"/>
      <c r="AE3168" t="s">
        <v>200</v>
      </c>
    </row>
    <row r="3169" spans="13:31" x14ac:dyDescent="0.25">
      <c r="M3169" s="1"/>
      <c r="N3169" s="1"/>
      <c r="O3169" s="1"/>
      <c r="P3169" s="1"/>
      <c r="AE3169" t="s">
        <v>52</v>
      </c>
    </row>
    <row r="3170" spans="13:31" x14ac:dyDescent="0.25">
      <c r="M3170" s="1"/>
      <c r="N3170" s="1"/>
      <c r="O3170" s="1"/>
      <c r="P3170" s="1"/>
      <c r="AE3170" t="s">
        <v>52</v>
      </c>
    </row>
    <row r="3171" spans="13:31" x14ac:dyDescent="0.25">
      <c r="M3171" s="1"/>
      <c r="N3171" s="1"/>
      <c r="O3171" s="1"/>
      <c r="P3171" s="1"/>
      <c r="AE3171" t="s">
        <v>52</v>
      </c>
    </row>
    <row r="3172" spans="13:31" x14ac:dyDescent="0.25">
      <c r="M3172" s="1"/>
      <c r="N3172" s="1"/>
      <c r="O3172" s="1"/>
      <c r="P3172" s="1"/>
      <c r="AE3172" t="s">
        <v>52</v>
      </c>
    </row>
    <row r="3173" spans="13:31" x14ac:dyDescent="0.25">
      <c r="M3173" s="1"/>
      <c r="N3173" s="1"/>
      <c r="O3173" s="1"/>
      <c r="P3173" s="1"/>
      <c r="AE3173" t="s">
        <v>52</v>
      </c>
    </row>
    <row r="3174" spans="13:31" x14ac:dyDescent="0.25">
      <c r="M3174" s="1"/>
      <c r="N3174" s="1"/>
      <c r="O3174" s="1"/>
      <c r="P3174" s="1"/>
      <c r="AE3174" t="s">
        <v>52</v>
      </c>
    </row>
    <row r="3175" spans="13:31" x14ac:dyDescent="0.25">
      <c r="M3175" s="1"/>
      <c r="N3175" s="1"/>
      <c r="O3175" s="1"/>
      <c r="P3175" s="1"/>
      <c r="AE3175" t="s">
        <v>52</v>
      </c>
    </row>
    <row r="3176" spans="13:31" x14ac:dyDescent="0.25">
      <c r="M3176" s="1"/>
      <c r="N3176" s="1"/>
      <c r="O3176" s="1"/>
      <c r="P3176" s="1"/>
      <c r="AE3176" t="s">
        <v>52</v>
      </c>
    </row>
    <row r="3177" spans="13:31" x14ac:dyDescent="0.25">
      <c r="M3177" s="1"/>
      <c r="N3177" s="1"/>
      <c r="O3177" s="1"/>
      <c r="P3177" s="1"/>
      <c r="AE3177" t="s">
        <v>52</v>
      </c>
    </row>
    <row r="3178" spans="13:31" x14ac:dyDescent="0.25">
      <c r="M3178" s="1"/>
      <c r="N3178" s="1"/>
      <c r="O3178" s="1"/>
      <c r="P3178" s="1"/>
      <c r="AE3178" t="s">
        <v>52</v>
      </c>
    </row>
    <row r="3179" spans="13:31" x14ac:dyDescent="0.25">
      <c r="M3179" s="1"/>
      <c r="N3179" s="1"/>
      <c r="O3179" s="1"/>
      <c r="P3179" s="1"/>
      <c r="AE3179" t="s">
        <v>52</v>
      </c>
    </row>
    <row r="3180" spans="13:31" x14ac:dyDescent="0.25">
      <c r="M3180" s="1"/>
      <c r="N3180" s="1"/>
      <c r="O3180" s="1"/>
      <c r="P3180" s="1"/>
      <c r="AE3180" t="s">
        <v>52</v>
      </c>
    </row>
    <row r="3181" spans="13:31" x14ac:dyDescent="0.25">
      <c r="M3181" s="1"/>
      <c r="N3181" s="1"/>
      <c r="O3181" s="1"/>
      <c r="P3181" s="1"/>
      <c r="AE3181" t="s">
        <v>52</v>
      </c>
    </row>
    <row r="3182" spans="13:31" x14ac:dyDescent="0.25">
      <c r="M3182" s="1"/>
      <c r="N3182" s="1"/>
      <c r="O3182" s="1"/>
      <c r="P3182" s="1"/>
      <c r="AE3182" t="s">
        <v>52</v>
      </c>
    </row>
    <row r="3183" spans="13:31" x14ac:dyDescent="0.25">
      <c r="M3183" s="1"/>
      <c r="N3183" s="1"/>
      <c r="O3183" s="1"/>
      <c r="P3183" s="1"/>
      <c r="AE3183" t="s">
        <v>52</v>
      </c>
    </row>
    <row r="3184" spans="13:31" x14ac:dyDescent="0.25">
      <c r="M3184" s="1"/>
      <c r="N3184" s="1"/>
      <c r="O3184" s="1"/>
      <c r="P3184" s="1"/>
      <c r="AE3184" t="s">
        <v>52</v>
      </c>
    </row>
    <row r="3185" spans="13:31" x14ac:dyDescent="0.25">
      <c r="M3185" s="1"/>
      <c r="N3185" s="1"/>
      <c r="O3185" s="1"/>
      <c r="P3185" s="1"/>
      <c r="AE3185" t="s">
        <v>52</v>
      </c>
    </row>
    <row r="3186" spans="13:31" x14ac:dyDescent="0.25">
      <c r="M3186" s="1"/>
      <c r="N3186" s="1"/>
      <c r="O3186" s="1"/>
      <c r="P3186" s="1"/>
      <c r="AE3186" t="s">
        <v>52</v>
      </c>
    </row>
    <row r="3187" spans="13:31" x14ac:dyDescent="0.25">
      <c r="M3187" s="1"/>
      <c r="N3187" s="1"/>
      <c r="O3187" s="1"/>
      <c r="P3187" s="1"/>
      <c r="AE3187" t="s">
        <v>52</v>
      </c>
    </row>
    <row r="3188" spans="13:31" x14ac:dyDescent="0.25">
      <c r="M3188" s="1"/>
      <c r="N3188" s="1"/>
      <c r="O3188" s="1"/>
      <c r="P3188" s="1"/>
      <c r="AE3188" t="s">
        <v>52</v>
      </c>
    </row>
    <row r="3189" spans="13:31" x14ac:dyDescent="0.25">
      <c r="M3189" s="1"/>
      <c r="N3189" s="1"/>
      <c r="O3189" s="1"/>
      <c r="P3189" s="1"/>
      <c r="AE3189" t="s">
        <v>52</v>
      </c>
    </row>
    <row r="3190" spans="13:31" x14ac:dyDescent="0.25">
      <c r="M3190" s="1"/>
      <c r="N3190" s="1"/>
      <c r="O3190" s="1"/>
      <c r="P3190" s="1"/>
      <c r="AE3190" t="s">
        <v>52</v>
      </c>
    </row>
    <row r="3191" spans="13:31" x14ac:dyDescent="0.25">
      <c r="M3191" s="1"/>
      <c r="N3191" s="1"/>
      <c r="O3191" s="1"/>
      <c r="P3191" s="1"/>
      <c r="AE3191" t="s">
        <v>52</v>
      </c>
    </row>
    <row r="3192" spans="13:31" x14ac:dyDescent="0.25">
      <c r="M3192" s="1"/>
      <c r="N3192" s="1"/>
      <c r="O3192" s="1"/>
      <c r="P3192" s="1"/>
      <c r="AE3192" t="s">
        <v>52</v>
      </c>
    </row>
    <row r="3193" spans="13:31" x14ac:dyDescent="0.25">
      <c r="M3193" s="1"/>
      <c r="N3193" s="1"/>
      <c r="O3193" s="1"/>
      <c r="P3193" s="1"/>
      <c r="AE3193" t="s">
        <v>52</v>
      </c>
    </row>
    <row r="3194" spans="13:31" x14ac:dyDescent="0.25">
      <c r="M3194" s="1"/>
      <c r="N3194" s="1"/>
      <c r="O3194" s="1"/>
      <c r="P3194" s="1"/>
      <c r="AE3194" t="s">
        <v>52</v>
      </c>
    </row>
    <row r="3195" spans="13:31" x14ac:dyDescent="0.25">
      <c r="M3195" s="1"/>
      <c r="N3195" s="1"/>
      <c r="O3195" s="1"/>
      <c r="P3195" s="1"/>
      <c r="AE3195" t="s">
        <v>52</v>
      </c>
    </row>
    <row r="3196" spans="13:31" x14ac:dyDescent="0.25">
      <c r="M3196" s="1"/>
      <c r="N3196" s="1"/>
      <c r="O3196" s="1"/>
      <c r="P3196" s="1"/>
      <c r="AE3196" t="s">
        <v>52</v>
      </c>
    </row>
    <row r="3197" spans="13:31" x14ac:dyDescent="0.25">
      <c r="M3197" s="1"/>
      <c r="N3197" s="1"/>
      <c r="O3197" s="1"/>
      <c r="P3197" s="1"/>
      <c r="AE3197" t="s">
        <v>52</v>
      </c>
    </row>
    <row r="3198" spans="13:31" x14ac:dyDescent="0.25">
      <c r="M3198" s="1"/>
      <c r="N3198" s="1"/>
      <c r="O3198" s="1"/>
      <c r="P3198" s="1"/>
      <c r="AE3198" t="s">
        <v>52</v>
      </c>
    </row>
    <row r="3199" spans="13:31" x14ac:dyDescent="0.25">
      <c r="M3199" s="1"/>
      <c r="N3199" s="1"/>
      <c r="O3199" s="1"/>
      <c r="P3199" s="1"/>
      <c r="AE3199" t="s">
        <v>52</v>
      </c>
    </row>
    <row r="3200" spans="13:31" x14ac:dyDescent="0.25">
      <c r="M3200" s="1"/>
      <c r="N3200" s="1"/>
      <c r="O3200" s="1"/>
      <c r="P3200" s="1"/>
      <c r="AE3200" t="s">
        <v>52</v>
      </c>
    </row>
    <row r="3201" spans="13:31" x14ac:dyDescent="0.25">
      <c r="M3201" s="1"/>
      <c r="N3201" s="1"/>
      <c r="O3201" s="1"/>
      <c r="P3201" s="1"/>
      <c r="AE3201" t="s">
        <v>52</v>
      </c>
    </row>
    <row r="3202" spans="13:31" x14ac:dyDescent="0.25">
      <c r="M3202" s="1"/>
      <c r="N3202" s="1"/>
      <c r="O3202" s="1"/>
      <c r="P3202" s="1"/>
      <c r="AE3202" t="s">
        <v>52</v>
      </c>
    </row>
    <row r="3203" spans="13:31" x14ac:dyDescent="0.25">
      <c r="M3203" s="1"/>
      <c r="N3203" s="1"/>
      <c r="O3203" s="1"/>
      <c r="P3203" s="1"/>
      <c r="AE3203" t="s">
        <v>52</v>
      </c>
    </row>
    <row r="3204" spans="13:31" x14ac:dyDescent="0.25">
      <c r="M3204" s="1"/>
      <c r="N3204" s="1"/>
      <c r="O3204" s="1"/>
      <c r="P3204" s="1"/>
      <c r="AE3204" t="s">
        <v>52</v>
      </c>
    </row>
    <row r="3205" spans="13:31" x14ac:dyDescent="0.25">
      <c r="M3205" s="1"/>
      <c r="N3205" s="1"/>
      <c r="O3205" s="1"/>
      <c r="P3205" s="1"/>
      <c r="AE3205" t="s">
        <v>52</v>
      </c>
    </row>
    <row r="3206" spans="13:31" x14ac:dyDescent="0.25">
      <c r="M3206" s="1"/>
      <c r="N3206" s="1"/>
      <c r="O3206" s="1"/>
      <c r="P3206" s="1"/>
      <c r="AE3206" t="s">
        <v>52</v>
      </c>
    </row>
    <row r="3207" spans="13:31" x14ac:dyDescent="0.25">
      <c r="M3207" s="1"/>
      <c r="N3207" s="1"/>
      <c r="O3207" s="1"/>
      <c r="P3207" s="1"/>
      <c r="AE3207" t="s">
        <v>52</v>
      </c>
    </row>
    <row r="3208" spans="13:31" x14ac:dyDescent="0.25">
      <c r="M3208" s="1"/>
      <c r="N3208" s="1"/>
      <c r="O3208" s="1"/>
      <c r="P3208" s="1"/>
      <c r="AE3208" t="s">
        <v>52</v>
      </c>
    </row>
    <row r="3209" spans="13:31" x14ac:dyDescent="0.25">
      <c r="M3209" s="1"/>
      <c r="N3209" s="1"/>
      <c r="O3209" s="1"/>
      <c r="P3209" s="1"/>
      <c r="AE3209" t="s">
        <v>52</v>
      </c>
    </row>
    <row r="3210" spans="13:31" x14ac:dyDescent="0.25">
      <c r="M3210" s="1"/>
      <c r="N3210" s="1"/>
      <c r="O3210" s="1"/>
      <c r="P3210" s="1"/>
      <c r="AE3210" t="s">
        <v>52</v>
      </c>
    </row>
    <row r="3211" spans="13:31" x14ac:dyDescent="0.25">
      <c r="M3211" s="1"/>
      <c r="N3211" s="1"/>
      <c r="O3211" s="1"/>
      <c r="P3211" s="1"/>
      <c r="AE3211" t="s">
        <v>52</v>
      </c>
    </row>
    <row r="3212" spans="13:31" x14ac:dyDescent="0.25">
      <c r="M3212" s="1"/>
      <c r="N3212" s="1"/>
      <c r="O3212" s="1"/>
      <c r="P3212" s="1"/>
      <c r="AE3212" t="s">
        <v>52</v>
      </c>
    </row>
    <row r="3213" spans="13:31" x14ac:dyDescent="0.25">
      <c r="M3213" s="1"/>
      <c r="N3213" s="1"/>
      <c r="O3213" s="1"/>
      <c r="P3213" s="1"/>
      <c r="AE3213" t="s">
        <v>201</v>
      </c>
    </row>
    <row r="3214" spans="13:31" x14ac:dyDescent="0.25">
      <c r="M3214" s="1"/>
      <c r="N3214" s="1"/>
      <c r="O3214" s="1"/>
      <c r="P3214" s="1"/>
      <c r="AE3214" t="s">
        <v>52</v>
      </c>
    </row>
    <row r="3215" spans="13:31" x14ac:dyDescent="0.25">
      <c r="M3215" s="1"/>
      <c r="N3215" s="1"/>
      <c r="O3215" s="1"/>
      <c r="P3215" s="1"/>
      <c r="AE3215" t="s">
        <v>202</v>
      </c>
    </row>
    <row r="3216" spans="13:31" x14ac:dyDescent="0.25">
      <c r="M3216" s="1"/>
      <c r="N3216" s="1"/>
      <c r="O3216" s="1"/>
      <c r="P3216" s="1"/>
      <c r="AE3216" t="s">
        <v>52</v>
      </c>
    </row>
    <row r="3217" spans="13:31" x14ac:dyDescent="0.25">
      <c r="M3217" s="1"/>
      <c r="N3217" s="1"/>
      <c r="O3217" s="1"/>
      <c r="P3217" s="1"/>
      <c r="AE3217" t="s">
        <v>52</v>
      </c>
    </row>
    <row r="3218" spans="13:31" x14ac:dyDescent="0.25">
      <c r="M3218" s="1"/>
      <c r="N3218" s="1"/>
      <c r="O3218" s="1"/>
      <c r="P3218" s="1"/>
      <c r="AE3218" t="s">
        <v>52</v>
      </c>
    </row>
    <row r="3219" spans="13:31" x14ac:dyDescent="0.25">
      <c r="M3219" s="1"/>
      <c r="N3219" s="1"/>
      <c r="O3219" s="1"/>
      <c r="P3219" s="1"/>
      <c r="AE3219" t="s">
        <v>52</v>
      </c>
    </row>
    <row r="3220" spans="13:31" x14ac:dyDescent="0.25">
      <c r="M3220" s="1"/>
      <c r="N3220" s="1"/>
      <c r="O3220" s="1"/>
      <c r="P3220" s="1"/>
      <c r="AE3220" t="s">
        <v>52</v>
      </c>
    </row>
    <row r="3221" spans="13:31" x14ac:dyDescent="0.25">
      <c r="M3221" s="1"/>
      <c r="N3221" s="1"/>
      <c r="O3221" s="1"/>
      <c r="P3221" s="1"/>
      <c r="AE3221" t="s">
        <v>52</v>
      </c>
    </row>
    <row r="3222" spans="13:31" x14ac:dyDescent="0.25">
      <c r="M3222" s="1"/>
      <c r="N3222" s="1"/>
      <c r="O3222" s="1"/>
      <c r="P3222" s="1"/>
      <c r="AE3222" t="s">
        <v>52</v>
      </c>
    </row>
    <row r="3223" spans="13:31" x14ac:dyDescent="0.25">
      <c r="M3223" s="1"/>
      <c r="N3223" s="1"/>
      <c r="O3223" s="1"/>
      <c r="P3223" s="1"/>
      <c r="AE3223" t="s">
        <v>52</v>
      </c>
    </row>
    <row r="3224" spans="13:31" x14ac:dyDescent="0.25">
      <c r="M3224" s="1"/>
      <c r="N3224" s="1"/>
      <c r="O3224" s="1"/>
      <c r="P3224" s="1"/>
      <c r="AE3224" t="s">
        <v>52</v>
      </c>
    </row>
    <row r="3225" spans="13:31" x14ac:dyDescent="0.25">
      <c r="M3225" s="1"/>
      <c r="N3225" s="1"/>
      <c r="O3225" s="1"/>
      <c r="P3225" s="1"/>
      <c r="AE3225" t="s">
        <v>52</v>
      </c>
    </row>
    <row r="3226" spans="13:31" x14ac:dyDescent="0.25">
      <c r="M3226" s="1"/>
      <c r="N3226" s="1"/>
      <c r="O3226" s="1"/>
      <c r="P3226" s="1"/>
      <c r="AE3226" t="s">
        <v>52</v>
      </c>
    </row>
    <row r="3227" spans="13:31" x14ac:dyDescent="0.25">
      <c r="M3227" s="1"/>
      <c r="N3227" s="1"/>
      <c r="O3227" s="1"/>
      <c r="P3227" s="1"/>
      <c r="AE3227" t="s">
        <v>52</v>
      </c>
    </row>
    <row r="3228" spans="13:31" x14ac:dyDescent="0.25">
      <c r="M3228" s="1"/>
      <c r="N3228" s="1"/>
      <c r="O3228" s="1"/>
      <c r="P3228" s="1"/>
      <c r="AE3228" t="s">
        <v>52</v>
      </c>
    </row>
    <row r="3229" spans="13:31" x14ac:dyDescent="0.25">
      <c r="M3229" s="1"/>
      <c r="N3229" s="1"/>
      <c r="O3229" s="1"/>
      <c r="P3229" s="1"/>
      <c r="AE3229" t="s">
        <v>52</v>
      </c>
    </row>
    <row r="3230" spans="13:31" x14ac:dyDescent="0.25">
      <c r="M3230" s="1"/>
      <c r="N3230" s="1"/>
      <c r="O3230" s="1"/>
      <c r="P3230" s="1"/>
      <c r="AE3230" t="s">
        <v>52</v>
      </c>
    </row>
    <row r="3231" spans="13:31" x14ac:dyDescent="0.25">
      <c r="M3231" s="1"/>
      <c r="N3231" s="1"/>
      <c r="O3231" s="1"/>
      <c r="P3231" s="1"/>
      <c r="AE3231" t="s">
        <v>52</v>
      </c>
    </row>
    <row r="3232" spans="13:31" x14ac:dyDescent="0.25">
      <c r="M3232" s="1"/>
      <c r="N3232" s="1"/>
      <c r="O3232" s="1"/>
      <c r="P3232" s="1"/>
      <c r="AE3232" t="s">
        <v>52</v>
      </c>
    </row>
    <row r="3233" spans="13:31" x14ac:dyDescent="0.25">
      <c r="M3233" s="1"/>
      <c r="N3233" s="1"/>
      <c r="O3233" s="1"/>
      <c r="P3233" s="1"/>
      <c r="AE3233" t="s">
        <v>52</v>
      </c>
    </row>
    <row r="3234" spans="13:31" x14ac:dyDescent="0.25">
      <c r="M3234" s="1"/>
      <c r="N3234" s="1"/>
      <c r="O3234" s="1"/>
      <c r="P3234" s="1"/>
      <c r="AE3234" t="s">
        <v>52</v>
      </c>
    </row>
    <row r="3235" spans="13:31" x14ac:dyDescent="0.25">
      <c r="M3235" s="1"/>
      <c r="N3235" s="1"/>
      <c r="O3235" s="1"/>
      <c r="P3235" s="1"/>
      <c r="AE3235" t="s">
        <v>203</v>
      </c>
    </row>
    <row r="3236" spans="13:31" x14ac:dyDescent="0.25">
      <c r="M3236" s="1"/>
      <c r="N3236" s="1"/>
      <c r="O3236" s="1"/>
      <c r="P3236" s="1"/>
      <c r="AE3236" t="s">
        <v>204</v>
      </c>
    </row>
    <row r="3237" spans="13:31" x14ac:dyDescent="0.25">
      <c r="M3237" s="1"/>
      <c r="N3237" s="1"/>
      <c r="O3237" s="1"/>
      <c r="P3237" s="1"/>
      <c r="AE3237" t="s">
        <v>205</v>
      </c>
    </row>
    <row r="3238" spans="13:31" x14ac:dyDescent="0.25">
      <c r="M3238" s="1"/>
      <c r="N3238" s="1"/>
      <c r="O3238" s="1"/>
      <c r="P3238" s="1"/>
      <c r="AE3238" t="s">
        <v>52</v>
      </c>
    </row>
    <row r="3239" spans="13:31" x14ac:dyDescent="0.25">
      <c r="M3239" s="1"/>
      <c r="N3239" s="1"/>
      <c r="O3239" s="1"/>
      <c r="P3239" s="1"/>
      <c r="AE3239" t="s">
        <v>52</v>
      </c>
    </row>
    <row r="3240" spans="13:31" x14ac:dyDescent="0.25">
      <c r="M3240" s="1"/>
      <c r="N3240" s="1"/>
      <c r="O3240" s="1"/>
      <c r="P3240" s="1"/>
      <c r="AE3240" t="s">
        <v>52</v>
      </c>
    </row>
    <row r="3241" spans="13:31" x14ac:dyDescent="0.25">
      <c r="M3241" s="1"/>
      <c r="N3241" s="1"/>
      <c r="O3241" s="1"/>
      <c r="P3241" s="1"/>
      <c r="AE3241" t="s">
        <v>52</v>
      </c>
    </row>
    <row r="3242" spans="13:31" x14ac:dyDescent="0.25">
      <c r="M3242" s="1"/>
      <c r="N3242" s="1"/>
      <c r="O3242" s="1"/>
      <c r="P3242" s="1"/>
      <c r="AE3242" t="s">
        <v>52</v>
      </c>
    </row>
    <row r="3243" spans="13:31" x14ac:dyDescent="0.25">
      <c r="M3243" s="1"/>
      <c r="N3243" s="1"/>
      <c r="O3243" s="1"/>
      <c r="P3243" s="1"/>
      <c r="AE3243" t="s">
        <v>52</v>
      </c>
    </row>
    <row r="3244" spans="13:31" x14ac:dyDescent="0.25">
      <c r="M3244" s="1"/>
      <c r="N3244" s="1"/>
      <c r="O3244" s="1"/>
      <c r="P3244" s="1"/>
      <c r="AE3244" t="s">
        <v>52</v>
      </c>
    </row>
    <row r="3245" spans="13:31" x14ac:dyDescent="0.25">
      <c r="M3245" s="1"/>
      <c r="N3245" s="1"/>
      <c r="O3245" s="1"/>
      <c r="P3245" s="1"/>
      <c r="AE3245" t="s">
        <v>52</v>
      </c>
    </row>
    <row r="3246" spans="13:31" x14ac:dyDescent="0.25">
      <c r="M3246" s="1"/>
      <c r="N3246" s="1"/>
      <c r="O3246" s="1"/>
      <c r="P3246" s="1"/>
      <c r="AE3246" t="s">
        <v>52</v>
      </c>
    </row>
    <row r="3247" spans="13:31" x14ac:dyDescent="0.25">
      <c r="M3247" s="1"/>
      <c r="N3247" s="1"/>
      <c r="O3247" s="1"/>
      <c r="P3247" s="1"/>
      <c r="AE3247" t="s">
        <v>52</v>
      </c>
    </row>
    <row r="3248" spans="13:31" x14ac:dyDescent="0.25">
      <c r="M3248" s="1"/>
      <c r="N3248" s="1"/>
      <c r="O3248" s="1"/>
      <c r="P3248" s="1"/>
      <c r="AE3248" t="s">
        <v>52</v>
      </c>
    </row>
    <row r="3249" spans="13:31" x14ac:dyDescent="0.25">
      <c r="M3249" s="1"/>
      <c r="N3249" s="1"/>
      <c r="O3249" s="1"/>
      <c r="P3249" s="1"/>
      <c r="AE3249" t="s">
        <v>52</v>
      </c>
    </row>
    <row r="3250" spans="13:31" x14ac:dyDescent="0.25">
      <c r="M3250" s="1"/>
      <c r="N3250" s="1"/>
      <c r="O3250" s="1"/>
      <c r="P3250" s="1"/>
      <c r="AE3250" t="s">
        <v>52</v>
      </c>
    </row>
    <row r="3251" spans="13:31" x14ac:dyDescent="0.25">
      <c r="M3251" s="1"/>
      <c r="N3251" s="1"/>
      <c r="O3251" s="1"/>
      <c r="P3251" s="1"/>
      <c r="AE3251" t="s">
        <v>52</v>
      </c>
    </row>
    <row r="3252" spans="13:31" x14ac:dyDescent="0.25">
      <c r="M3252" s="1"/>
      <c r="N3252" s="1"/>
      <c r="O3252" s="1"/>
      <c r="P3252" s="1"/>
      <c r="AE3252" t="s">
        <v>52</v>
      </c>
    </row>
    <row r="3253" spans="13:31" x14ac:dyDescent="0.25">
      <c r="M3253" s="1"/>
      <c r="N3253" s="1"/>
      <c r="O3253" s="1"/>
      <c r="P3253" s="1"/>
      <c r="AE3253" t="s">
        <v>52</v>
      </c>
    </row>
    <row r="3254" spans="13:31" x14ac:dyDescent="0.25">
      <c r="M3254" s="1"/>
      <c r="N3254" s="1"/>
      <c r="O3254" s="1"/>
      <c r="P3254" s="1"/>
      <c r="AE3254" t="s">
        <v>52</v>
      </c>
    </row>
    <row r="3255" spans="13:31" x14ac:dyDescent="0.25">
      <c r="M3255" s="1"/>
      <c r="N3255" s="1"/>
      <c r="O3255" s="1"/>
      <c r="P3255" s="1"/>
      <c r="AE3255" t="s">
        <v>52</v>
      </c>
    </row>
    <row r="3256" spans="13:31" x14ac:dyDescent="0.25">
      <c r="M3256" s="1"/>
      <c r="N3256" s="1"/>
      <c r="O3256" s="1"/>
      <c r="P3256" s="1"/>
      <c r="AE3256" t="s">
        <v>52</v>
      </c>
    </row>
    <row r="3257" spans="13:31" x14ac:dyDescent="0.25">
      <c r="M3257" s="1"/>
      <c r="N3257" s="1"/>
      <c r="O3257" s="1"/>
      <c r="P3257" s="1"/>
      <c r="AE3257" t="s">
        <v>52</v>
      </c>
    </row>
    <row r="3258" spans="13:31" x14ac:dyDescent="0.25">
      <c r="M3258" s="1"/>
      <c r="N3258" s="1"/>
      <c r="O3258" s="1"/>
      <c r="P3258" s="1"/>
      <c r="AE3258" t="s">
        <v>52</v>
      </c>
    </row>
    <row r="3259" spans="13:31" x14ac:dyDescent="0.25">
      <c r="M3259" s="1"/>
      <c r="N3259" s="1"/>
      <c r="O3259" s="1"/>
      <c r="P3259" s="1"/>
      <c r="AE3259" t="s">
        <v>52</v>
      </c>
    </row>
    <row r="3260" spans="13:31" x14ac:dyDescent="0.25">
      <c r="M3260" s="1"/>
      <c r="N3260" s="1"/>
      <c r="O3260" s="1"/>
      <c r="P3260" s="1"/>
      <c r="AE3260" t="s">
        <v>52</v>
      </c>
    </row>
    <row r="3261" spans="13:31" x14ac:dyDescent="0.25">
      <c r="M3261" s="1"/>
      <c r="N3261" s="1"/>
      <c r="O3261" s="1"/>
      <c r="P3261" s="1"/>
      <c r="AE3261" t="s">
        <v>52</v>
      </c>
    </row>
    <row r="3262" spans="13:31" x14ac:dyDescent="0.25">
      <c r="M3262" s="1"/>
      <c r="N3262" s="1"/>
      <c r="O3262" s="1"/>
      <c r="P3262" s="1"/>
      <c r="AE3262" t="s">
        <v>52</v>
      </c>
    </row>
    <row r="3263" spans="13:31" x14ac:dyDescent="0.25">
      <c r="M3263" s="1"/>
      <c r="N3263" s="1"/>
      <c r="O3263" s="1"/>
      <c r="P3263" s="1"/>
      <c r="AE3263" t="s">
        <v>52</v>
      </c>
    </row>
    <row r="3264" spans="13:31" x14ac:dyDescent="0.25">
      <c r="M3264" s="1"/>
      <c r="N3264" s="1"/>
      <c r="O3264" s="1"/>
      <c r="P3264" s="1"/>
      <c r="AE3264" t="s">
        <v>52</v>
      </c>
    </row>
    <row r="3265" spans="13:31" x14ac:dyDescent="0.25">
      <c r="M3265" s="1"/>
      <c r="N3265" s="1"/>
      <c r="O3265" s="1"/>
      <c r="P3265" s="1"/>
      <c r="AE3265" t="s">
        <v>52</v>
      </c>
    </row>
    <row r="3266" spans="13:31" x14ac:dyDescent="0.25">
      <c r="M3266" s="1"/>
      <c r="N3266" s="1"/>
      <c r="O3266" s="1"/>
      <c r="P3266" s="1"/>
      <c r="AE3266" t="s">
        <v>52</v>
      </c>
    </row>
    <row r="3267" spans="13:31" x14ac:dyDescent="0.25">
      <c r="M3267" s="1"/>
      <c r="N3267" s="1"/>
      <c r="O3267" s="1"/>
      <c r="P3267" s="1"/>
      <c r="AE3267" t="s">
        <v>52</v>
      </c>
    </row>
    <row r="3268" spans="13:31" x14ac:dyDescent="0.25">
      <c r="M3268" s="1"/>
      <c r="N3268" s="1"/>
      <c r="O3268" s="1"/>
      <c r="P3268" s="1"/>
      <c r="AE3268" t="s">
        <v>52</v>
      </c>
    </row>
    <row r="3269" spans="13:31" x14ac:dyDescent="0.25">
      <c r="M3269" s="1"/>
      <c r="N3269" s="1"/>
      <c r="O3269" s="1"/>
      <c r="P3269" s="1"/>
      <c r="AE3269" t="s">
        <v>52</v>
      </c>
    </row>
    <row r="3270" spans="13:31" x14ac:dyDescent="0.25">
      <c r="M3270" s="1"/>
      <c r="N3270" s="1"/>
      <c r="O3270" s="1"/>
      <c r="P3270" s="1"/>
      <c r="AE3270" t="s">
        <v>52</v>
      </c>
    </row>
    <row r="3271" spans="13:31" x14ac:dyDescent="0.25">
      <c r="M3271" s="1"/>
      <c r="N3271" s="1"/>
      <c r="O3271" s="1"/>
      <c r="P3271" s="1"/>
      <c r="AE3271" t="s">
        <v>52</v>
      </c>
    </row>
    <row r="3272" spans="13:31" x14ac:dyDescent="0.25">
      <c r="M3272" s="1"/>
      <c r="N3272" s="1"/>
      <c r="O3272" s="1"/>
      <c r="P3272" s="1"/>
      <c r="AE3272" t="s">
        <v>52</v>
      </c>
    </row>
    <row r="3273" spans="13:31" x14ac:dyDescent="0.25">
      <c r="M3273" s="1"/>
      <c r="N3273" s="1"/>
      <c r="O3273" s="1"/>
      <c r="P3273" s="1"/>
      <c r="AE3273" t="s">
        <v>52</v>
      </c>
    </row>
    <row r="3274" spans="13:31" x14ac:dyDescent="0.25">
      <c r="M3274" s="1"/>
      <c r="N3274" s="1"/>
      <c r="O3274" s="1"/>
      <c r="P3274" s="1"/>
      <c r="AE3274" t="s">
        <v>52</v>
      </c>
    </row>
    <row r="3275" spans="13:31" x14ac:dyDescent="0.25">
      <c r="M3275" s="1"/>
      <c r="N3275" s="1"/>
      <c r="O3275" s="1"/>
      <c r="P3275" s="1"/>
      <c r="AE3275" t="s">
        <v>52</v>
      </c>
    </row>
    <row r="3276" spans="13:31" x14ac:dyDescent="0.25">
      <c r="M3276" s="1"/>
      <c r="N3276" s="1"/>
      <c r="O3276" s="1"/>
      <c r="P3276" s="1"/>
      <c r="AE3276" t="s">
        <v>52</v>
      </c>
    </row>
    <row r="3277" spans="13:31" x14ac:dyDescent="0.25">
      <c r="M3277" s="1"/>
      <c r="N3277" s="1"/>
      <c r="O3277" s="1"/>
      <c r="P3277" s="1"/>
      <c r="AE3277" t="s">
        <v>52</v>
      </c>
    </row>
    <row r="3278" spans="13:31" x14ac:dyDescent="0.25">
      <c r="M3278" s="1"/>
      <c r="N3278" s="1"/>
      <c r="O3278" s="1"/>
      <c r="P3278" s="1"/>
      <c r="AE3278" t="s">
        <v>52</v>
      </c>
    </row>
    <row r="3279" spans="13:31" x14ac:dyDescent="0.25">
      <c r="M3279" s="1"/>
      <c r="N3279" s="1"/>
      <c r="O3279" s="1"/>
      <c r="P3279" s="1"/>
      <c r="AE3279" t="s">
        <v>52</v>
      </c>
    </row>
    <row r="3280" spans="13:31" x14ac:dyDescent="0.25">
      <c r="M3280" s="1"/>
      <c r="N3280" s="1"/>
      <c r="O3280" s="1"/>
      <c r="P3280" s="1"/>
      <c r="AE3280" t="s">
        <v>52</v>
      </c>
    </row>
    <row r="3281" spans="13:31" x14ac:dyDescent="0.25">
      <c r="M3281" s="1"/>
      <c r="N3281" s="1"/>
      <c r="O3281" s="1"/>
      <c r="P3281" s="1"/>
      <c r="AE3281" t="s">
        <v>52</v>
      </c>
    </row>
    <row r="3282" spans="13:31" x14ac:dyDescent="0.25">
      <c r="M3282" s="1"/>
      <c r="N3282" s="1"/>
      <c r="O3282" s="1"/>
      <c r="P3282" s="1"/>
      <c r="AE3282" t="s">
        <v>52</v>
      </c>
    </row>
    <row r="3283" spans="13:31" x14ac:dyDescent="0.25">
      <c r="M3283" s="1"/>
      <c r="N3283" s="1"/>
      <c r="O3283" s="1"/>
      <c r="P3283" s="1"/>
      <c r="AE3283" t="s">
        <v>52</v>
      </c>
    </row>
    <row r="3284" spans="13:31" x14ac:dyDescent="0.25">
      <c r="M3284" s="1"/>
      <c r="N3284" s="1"/>
      <c r="O3284" s="1"/>
      <c r="P3284" s="1"/>
      <c r="AE3284" t="s">
        <v>52</v>
      </c>
    </row>
    <row r="3285" spans="13:31" x14ac:dyDescent="0.25">
      <c r="M3285" s="1"/>
      <c r="N3285" s="1"/>
      <c r="O3285" s="1"/>
      <c r="P3285" s="1"/>
      <c r="AE3285" t="s">
        <v>52</v>
      </c>
    </row>
    <row r="3286" spans="13:31" x14ac:dyDescent="0.25">
      <c r="M3286" s="1"/>
      <c r="N3286" s="1"/>
      <c r="O3286" s="1"/>
      <c r="P3286" s="1"/>
      <c r="AE3286" t="s">
        <v>52</v>
      </c>
    </row>
    <row r="3287" spans="13:31" x14ac:dyDescent="0.25">
      <c r="M3287" s="1"/>
      <c r="N3287" s="1"/>
      <c r="O3287" s="1"/>
      <c r="P3287" s="1"/>
      <c r="AE3287" t="s">
        <v>52</v>
      </c>
    </row>
    <row r="3288" spans="13:31" x14ac:dyDescent="0.25">
      <c r="M3288" s="1"/>
      <c r="N3288" s="1"/>
      <c r="O3288" s="1"/>
      <c r="P3288" s="1"/>
      <c r="AE3288" t="s">
        <v>52</v>
      </c>
    </row>
    <row r="3289" spans="13:31" x14ac:dyDescent="0.25">
      <c r="M3289" s="1"/>
      <c r="N3289" s="1"/>
      <c r="O3289" s="1"/>
      <c r="P3289" s="1"/>
      <c r="AE3289" t="s">
        <v>52</v>
      </c>
    </row>
    <row r="3290" spans="13:31" x14ac:dyDescent="0.25">
      <c r="M3290" s="1"/>
      <c r="N3290" s="1"/>
      <c r="O3290" s="1"/>
      <c r="P3290" s="1"/>
      <c r="AE3290" t="s">
        <v>52</v>
      </c>
    </row>
    <row r="3291" spans="13:31" x14ac:dyDescent="0.25">
      <c r="M3291" s="1"/>
      <c r="N3291" s="1"/>
      <c r="O3291" s="1"/>
      <c r="P3291" s="1"/>
      <c r="AE3291" t="s">
        <v>52</v>
      </c>
    </row>
    <row r="3292" spans="13:31" x14ac:dyDescent="0.25">
      <c r="M3292" s="1"/>
      <c r="N3292" s="1"/>
      <c r="O3292" s="1"/>
      <c r="P3292" s="1"/>
      <c r="AE3292" t="s">
        <v>52</v>
      </c>
    </row>
    <row r="3293" spans="13:31" x14ac:dyDescent="0.25">
      <c r="M3293" s="1"/>
      <c r="N3293" s="1"/>
      <c r="O3293" s="1"/>
      <c r="P3293" s="1"/>
      <c r="AE3293" t="s">
        <v>52</v>
      </c>
    </row>
    <row r="3294" spans="13:31" x14ac:dyDescent="0.25">
      <c r="M3294" s="1"/>
      <c r="N3294" s="1"/>
      <c r="O3294" s="1"/>
      <c r="P3294" s="1"/>
      <c r="AE3294" t="s">
        <v>52</v>
      </c>
    </row>
    <row r="3295" spans="13:31" x14ac:dyDescent="0.25">
      <c r="M3295" s="1"/>
      <c r="N3295" s="1"/>
      <c r="O3295" s="1"/>
      <c r="P3295" s="1"/>
      <c r="AE3295" t="s">
        <v>52</v>
      </c>
    </row>
    <row r="3296" spans="13:31" x14ac:dyDescent="0.25">
      <c r="M3296" s="1"/>
      <c r="N3296" s="1"/>
      <c r="O3296" s="1"/>
      <c r="P3296" s="1"/>
      <c r="AE3296" t="s">
        <v>52</v>
      </c>
    </row>
    <row r="3297" spans="13:31" x14ac:dyDescent="0.25">
      <c r="M3297" s="1"/>
      <c r="N3297" s="1"/>
      <c r="O3297" s="1"/>
      <c r="P3297" s="1"/>
      <c r="AE3297" t="s">
        <v>52</v>
      </c>
    </row>
    <row r="3298" spans="13:31" x14ac:dyDescent="0.25">
      <c r="M3298" s="1"/>
      <c r="N3298" s="1"/>
      <c r="O3298" s="1"/>
      <c r="P3298" s="1"/>
      <c r="AE3298" t="s">
        <v>52</v>
      </c>
    </row>
    <row r="3299" spans="13:31" x14ac:dyDescent="0.25">
      <c r="M3299" s="1"/>
      <c r="N3299" s="1"/>
      <c r="O3299" s="1"/>
      <c r="P3299" s="1"/>
      <c r="AE3299" t="s">
        <v>52</v>
      </c>
    </row>
    <row r="3300" spans="13:31" x14ac:dyDescent="0.25">
      <c r="M3300" s="1"/>
      <c r="N3300" s="1"/>
      <c r="O3300" s="1"/>
      <c r="P3300" s="1"/>
      <c r="AE3300" t="s">
        <v>52</v>
      </c>
    </row>
    <row r="3301" spans="13:31" x14ac:dyDescent="0.25">
      <c r="M3301" s="1"/>
      <c r="N3301" s="1"/>
      <c r="O3301" s="1"/>
      <c r="P3301" s="1"/>
      <c r="AE3301" t="s">
        <v>52</v>
      </c>
    </row>
    <row r="3302" spans="13:31" x14ac:dyDescent="0.25">
      <c r="M3302" s="1"/>
      <c r="N3302" s="1"/>
      <c r="O3302" s="1"/>
      <c r="P3302" s="1"/>
      <c r="AE3302" t="s">
        <v>52</v>
      </c>
    </row>
    <row r="3303" spans="13:31" x14ac:dyDescent="0.25">
      <c r="M3303" s="1"/>
      <c r="N3303" s="1"/>
      <c r="O3303" s="1"/>
      <c r="P3303" s="1"/>
      <c r="AE3303" t="s">
        <v>52</v>
      </c>
    </row>
    <row r="3304" spans="13:31" x14ac:dyDescent="0.25">
      <c r="M3304" s="1"/>
      <c r="N3304" s="1"/>
      <c r="O3304" s="1"/>
      <c r="P3304" s="1"/>
      <c r="AE3304" t="s">
        <v>52</v>
      </c>
    </row>
    <row r="3305" spans="13:31" x14ac:dyDescent="0.25">
      <c r="M3305" s="1"/>
      <c r="N3305" s="1"/>
      <c r="O3305" s="1"/>
      <c r="P3305" s="1"/>
      <c r="AE3305" t="s">
        <v>52</v>
      </c>
    </row>
    <row r="3306" spans="13:31" x14ac:dyDescent="0.25">
      <c r="M3306" s="1"/>
      <c r="N3306" s="1"/>
      <c r="O3306" s="1"/>
      <c r="P3306" s="1"/>
      <c r="AE3306" t="s">
        <v>52</v>
      </c>
    </row>
    <row r="3307" spans="13:31" x14ac:dyDescent="0.25">
      <c r="M3307" s="1"/>
      <c r="N3307" s="1"/>
      <c r="O3307" s="1"/>
      <c r="P3307" s="1"/>
      <c r="AE3307" t="s">
        <v>52</v>
      </c>
    </row>
    <row r="3308" spans="13:31" x14ac:dyDescent="0.25">
      <c r="M3308" s="1"/>
      <c r="N3308" s="1"/>
      <c r="O3308" s="1"/>
      <c r="P3308" s="1"/>
      <c r="AE3308" t="s">
        <v>52</v>
      </c>
    </row>
    <row r="3309" spans="13:31" x14ac:dyDescent="0.25">
      <c r="M3309" s="1"/>
      <c r="N3309" s="1"/>
      <c r="O3309" s="1"/>
      <c r="P3309" s="1"/>
      <c r="AE3309" t="s">
        <v>52</v>
      </c>
    </row>
    <row r="3310" spans="13:31" x14ac:dyDescent="0.25">
      <c r="M3310" s="1"/>
      <c r="N3310" s="1"/>
      <c r="O3310" s="1"/>
      <c r="P3310" s="1"/>
      <c r="AE3310" t="s">
        <v>52</v>
      </c>
    </row>
    <row r="3311" spans="13:31" x14ac:dyDescent="0.25">
      <c r="M3311" s="1"/>
      <c r="N3311" s="1"/>
      <c r="O3311" s="1"/>
      <c r="P3311" s="1"/>
      <c r="AE3311" t="s">
        <v>52</v>
      </c>
    </row>
    <row r="3312" spans="13:31" x14ac:dyDescent="0.25">
      <c r="M3312" s="1"/>
      <c r="N3312" s="1"/>
      <c r="O3312" s="1"/>
      <c r="P3312" s="1"/>
      <c r="AE3312" t="s">
        <v>52</v>
      </c>
    </row>
    <row r="3313" spans="13:31" x14ac:dyDescent="0.25">
      <c r="M3313" s="1"/>
      <c r="N3313" s="1"/>
      <c r="O3313" s="1"/>
      <c r="P3313" s="1"/>
      <c r="AE3313" t="s">
        <v>52</v>
      </c>
    </row>
    <row r="3314" spans="13:31" x14ac:dyDescent="0.25">
      <c r="M3314" s="1"/>
      <c r="N3314" s="1"/>
      <c r="O3314" s="1"/>
      <c r="P3314" s="1"/>
      <c r="AE3314" t="s">
        <v>52</v>
      </c>
    </row>
    <row r="3315" spans="13:31" x14ac:dyDescent="0.25">
      <c r="M3315" s="1"/>
      <c r="N3315" s="1"/>
      <c r="O3315" s="1"/>
      <c r="P3315" s="1"/>
      <c r="AE3315" t="s">
        <v>52</v>
      </c>
    </row>
    <row r="3316" spans="13:31" x14ac:dyDescent="0.25">
      <c r="M3316" s="1"/>
      <c r="N3316" s="1"/>
      <c r="O3316" s="1"/>
      <c r="P3316" s="1"/>
      <c r="AE3316" t="s">
        <v>52</v>
      </c>
    </row>
    <row r="3317" spans="13:31" x14ac:dyDescent="0.25">
      <c r="M3317" s="1"/>
      <c r="N3317" s="1"/>
      <c r="O3317" s="1"/>
      <c r="P3317" s="1"/>
      <c r="AE3317" t="s">
        <v>52</v>
      </c>
    </row>
    <row r="3318" spans="13:31" x14ac:dyDescent="0.25">
      <c r="M3318" s="1"/>
      <c r="N3318" s="1"/>
      <c r="O3318" s="1"/>
      <c r="P3318" s="1"/>
      <c r="AE3318" t="s">
        <v>52</v>
      </c>
    </row>
    <row r="3319" spans="13:31" x14ac:dyDescent="0.25">
      <c r="M3319" s="1"/>
      <c r="N3319" s="1"/>
      <c r="O3319" s="1"/>
      <c r="P3319" s="1"/>
      <c r="AE3319" t="s">
        <v>52</v>
      </c>
    </row>
    <row r="3320" spans="13:31" x14ac:dyDescent="0.25">
      <c r="M3320" s="1"/>
      <c r="N3320" s="1"/>
      <c r="O3320" s="1"/>
      <c r="P3320" s="1"/>
      <c r="AE3320" t="s">
        <v>52</v>
      </c>
    </row>
    <row r="3321" spans="13:31" x14ac:dyDescent="0.25">
      <c r="M3321" s="1"/>
      <c r="N3321" s="1"/>
      <c r="O3321" s="1"/>
      <c r="P3321" s="1"/>
      <c r="AE3321" t="s">
        <v>52</v>
      </c>
    </row>
    <row r="3322" spans="13:31" x14ac:dyDescent="0.25">
      <c r="M3322" s="1"/>
      <c r="N3322" s="1"/>
      <c r="O3322" s="1"/>
      <c r="P3322" s="1"/>
      <c r="AE3322" t="s">
        <v>52</v>
      </c>
    </row>
    <row r="3323" spans="13:31" x14ac:dyDescent="0.25">
      <c r="M3323" s="1"/>
      <c r="N3323" s="1"/>
      <c r="O3323" s="1"/>
      <c r="P3323" s="1"/>
      <c r="AE3323" t="s">
        <v>52</v>
      </c>
    </row>
    <row r="3324" spans="13:31" x14ac:dyDescent="0.25">
      <c r="M3324" s="1"/>
      <c r="N3324" s="1"/>
      <c r="O3324" s="1"/>
      <c r="P3324" s="1"/>
      <c r="AE3324" t="s">
        <v>52</v>
      </c>
    </row>
    <row r="3325" spans="13:31" x14ac:dyDescent="0.25">
      <c r="M3325" s="1"/>
      <c r="N3325" s="1"/>
      <c r="O3325" s="1"/>
      <c r="P3325" s="1"/>
      <c r="AE3325" t="s">
        <v>52</v>
      </c>
    </row>
    <row r="3326" spans="13:31" x14ac:dyDescent="0.25">
      <c r="M3326" s="1"/>
      <c r="N3326" s="1"/>
      <c r="O3326" s="1"/>
      <c r="P3326" s="1"/>
      <c r="AE3326" t="s">
        <v>52</v>
      </c>
    </row>
    <row r="3327" spans="13:31" x14ac:dyDescent="0.25">
      <c r="M3327" s="1"/>
      <c r="N3327" s="1"/>
      <c r="O3327" s="1"/>
      <c r="P3327" s="1"/>
      <c r="AE3327" t="s">
        <v>52</v>
      </c>
    </row>
    <row r="3328" spans="13:31" x14ac:dyDescent="0.25">
      <c r="M3328" s="1"/>
      <c r="N3328" s="1"/>
      <c r="O3328" s="1"/>
      <c r="P3328" s="1"/>
      <c r="AE3328" t="s">
        <v>52</v>
      </c>
    </row>
    <row r="3329" spans="13:31" x14ac:dyDescent="0.25">
      <c r="M3329" s="1"/>
      <c r="N3329" s="1"/>
      <c r="O3329" s="1"/>
      <c r="P3329" s="1"/>
      <c r="AE3329" t="s">
        <v>52</v>
      </c>
    </row>
    <row r="3330" spans="13:31" x14ac:dyDescent="0.25">
      <c r="M3330" s="1"/>
      <c r="N3330" s="1"/>
      <c r="O3330" s="1"/>
      <c r="P3330" s="1"/>
      <c r="AE3330" t="s">
        <v>52</v>
      </c>
    </row>
    <row r="3331" spans="13:31" x14ac:dyDescent="0.25">
      <c r="M3331" s="1"/>
      <c r="N3331" s="1"/>
      <c r="O3331" s="1"/>
      <c r="P3331" s="1"/>
      <c r="AE3331" t="s">
        <v>52</v>
      </c>
    </row>
    <row r="3332" spans="13:31" x14ac:dyDescent="0.25">
      <c r="M3332" s="1"/>
      <c r="N3332" s="1"/>
      <c r="O3332" s="1"/>
      <c r="P3332" s="1"/>
      <c r="AE3332" t="s">
        <v>52</v>
      </c>
    </row>
    <row r="3333" spans="13:31" x14ac:dyDescent="0.25">
      <c r="M3333" s="1"/>
      <c r="N3333" s="1"/>
      <c r="O3333" s="1"/>
      <c r="P3333" s="1"/>
      <c r="AE3333" t="s">
        <v>52</v>
      </c>
    </row>
    <row r="3334" spans="13:31" x14ac:dyDescent="0.25">
      <c r="M3334" s="1"/>
      <c r="N3334" s="1"/>
      <c r="O3334" s="1"/>
      <c r="P3334" s="1"/>
      <c r="AE3334" t="s">
        <v>52</v>
      </c>
    </row>
    <row r="3335" spans="13:31" x14ac:dyDescent="0.25">
      <c r="M3335" s="1"/>
      <c r="N3335" s="1"/>
      <c r="O3335" s="1"/>
      <c r="P3335" s="1"/>
      <c r="AE3335" t="s">
        <v>52</v>
      </c>
    </row>
    <row r="3336" spans="13:31" x14ac:dyDescent="0.25">
      <c r="M3336" s="1"/>
      <c r="N3336" s="1"/>
      <c r="O3336" s="1"/>
      <c r="P3336" s="1"/>
      <c r="AE3336" t="s">
        <v>52</v>
      </c>
    </row>
    <row r="3337" spans="13:31" x14ac:dyDescent="0.25">
      <c r="M3337" s="1"/>
      <c r="N3337" s="1"/>
      <c r="O3337" s="1"/>
      <c r="P3337" s="1"/>
      <c r="AE3337" t="s">
        <v>52</v>
      </c>
    </row>
    <row r="3338" spans="13:31" x14ac:dyDescent="0.25">
      <c r="M3338" s="1"/>
      <c r="N3338" s="1"/>
      <c r="O3338" s="1"/>
      <c r="P3338" s="1"/>
      <c r="AE3338" t="s">
        <v>52</v>
      </c>
    </row>
    <row r="3339" spans="13:31" x14ac:dyDescent="0.25">
      <c r="M3339" s="1"/>
      <c r="N3339" s="1"/>
      <c r="O3339" s="1"/>
      <c r="P3339" s="1"/>
      <c r="AE3339" t="s">
        <v>52</v>
      </c>
    </row>
    <row r="3340" spans="13:31" x14ac:dyDescent="0.25">
      <c r="M3340" s="1"/>
      <c r="N3340" s="1"/>
      <c r="O3340" s="1"/>
      <c r="P3340" s="1"/>
      <c r="AE3340" t="s">
        <v>52</v>
      </c>
    </row>
    <row r="3341" spans="13:31" x14ac:dyDescent="0.25">
      <c r="M3341" s="1"/>
      <c r="N3341" s="1"/>
      <c r="O3341" s="1"/>
      <c r="P3341" s="1"/>
      <c r="AE3341" t="s">
        <v>52</v>
      </c>
    </row>
    <row r="3342" spans="13:31" x14ac:dyDescent="0.25">
      <c r="M3342" s="1"/>
      <c r="N3342" s="1"/>
      <c r="O3342" s="1"/>
      <c r="P3342" s="1"/>
      <c r="AE3342" t="s">
        <v>52</v>
      </c>
    </row>
    <row r="3343" spans="13:31" x14ac:dyDescent="0.25">
      <c r="M3343" s="1"/>
      <c r="N3343" s="1"/>
      <c r="O3343" s="1"/>
      <c r="P3343" s="1"/>
      <c r="AE3343" t="s">
        <v>52</v>
      </c>
    </row>
    <row r="3344" spans="13:31" x14ac:dyDescent="0.25">
      <c r="M3344" s="1"/>
      <c r="N3344" s="1"/>
      <c r="O3344" s="1"/>
      <c r="P3344" s="1"/>
      <c r="AE3344" t="s">
        <v>52</v>
      </c>
    </row>
    <row r="3345" spans="13:31" x14ac:dyDescent="0.25">
      <c r="M3345" s="1"/>
      <c r="N3345" s="1"/>
      <c r="O3345" s="1"/>
      <c r="P3345" s="1"/>
      <c r="AE3345" t="s">
        <v>52</v>
      </c>
    </row>
    <row r="3346" spans="13:31" x14ac:dyDescent="0.25">
      <c r="M3346" s="1"/>
      <c r="N3346" s="1"/>
      <c r="O3346" s="1"/>
      <c r="P3346" s="1"/>
      <c r="AE3346" t="s">
        <v>52</v>
      </c>
    </row>
    <row r="3347" spans="13:31" x14ac:dyDescent="0.25">
      <c r="M3347" s="1"/>
      <c r="N3347" s="1"/>
      <c r="O3347" s="1"/>
      <c r="P3347" s="1"/>
      <c r="AE3347" t="s">
        <v>52</v>
      </c>
    </row>
    <row r="3348" spans="13:31" x14ac:dyDescent="0.25">
      <c r="M3348" s="1"/>
      <c r="N3348" s="1"/>
      <c r="O3348" s="1"/>
      <c r="P3348" s="1"/>
      <c r="AE3348" t="s">
        <v>52</v>
      </c>
    </row>
    <row r="3349" spans="13:31" x14ac:dyDescent="0.25">
      <c r="M3349" s="1"/>
      <c r="N3349" s="1"/>
      <c r="O3349" s="1"/>
      <c r="P3349" s="1"/>
      <c r="AE3349" t="s">
        <v>52</v>
      </c>
    </row>
    <row r="3350" spans="13:31" x14ac:dyDescent="0.25">
      <c r="M3350" s="1"/>
      <c r="N3350" s="1"/>
      <c r="O3350" s="1"/>
      <c r="P3350" s="1"/>
      <c r="AE3350" t="s">
        <v>52</v>
      </c>
    </row>
    <row r="3351" spans="13:31" x14ac:dyDescent="0.25">
      <c r="M3351" s="1"/>
      <c r="N3351" s="1"/>
      <c r="O3351" s="1"/>
      <c r="P3351" s="1"/>
      <c r="AE3351" t="s">
        <v>52</v>
      </c>
    </row>
    <row r="3352" spans="13:31" x14ac:dyDescent="0.25">
      <c r="M3352" s="1"/>
      <c r="N3352" s="1"/>
      <c r="O3352" s="1"/>
      <c r="P3352" s="1"/>
      <c r="AE3352" t="s">
        <v>52</v>
      </c>
    </row>
    <row r="3353" spans="13:31" x14ac:dyDescent="0.25">
      <c r="M3353" s="1"/>
      <c r="N3353" s="1"/>
      <c r="O3353" s="1"/>
      <c r="P3353" s="1"/>
      <c r="AE3353" t="s">
        <v>52</v>
      </c>
    </row>
    <row r="3354" spans="13:31" x14ac:dyDescent="0.25">
      <c r="M3354" s="1"/>
      <c r="N3354" s="1"/>
      <c r="O3354" s="1"/>
      <c r="P3354" s="1"/>
      <c r="AE3354" t="s">
        <v>52</v>
      </c>
    </row>
    <row r="3355" spans="13:31" x14ac:dyDescent="0.25">
      <c r="M3355" s="1"/>
      <c r="N3355" s="1"/>
      <c r="O3355" s="1"/>
      <c r="P3355" s="1"/>
      <c r="AE3355" t="s">
        <v>52</v>
      </c>
    </row>
    <row r="3356" spans="13:31" x14ac:dyDescent="0.25">
      <c r="M3356" s="1"/>
      <c r="N3356" s="1"/>
      <c r="O3356" s="1"/>
      <c r="P3356" s="1"/>
      <c r="AE3356" t="s">
        <v>52</v>
      </c>
    </row>
    <row r="3357" spans="13:31" x14ac:dyDescent="0.25">
      <c r="M3357" s="1"/>
      <c r="N3357" s="1"/>
      <c r="O3357" s="1"/>
      <c r="P3357" s="1"/>
      <c r="AE3357" t="s">
        <v>52</v>
      </c>
    </row>
    <row r="3358" spans="13:31" x14ac:dyDescent="0.25">
      <c r="M3358" s="1"/>
      <c r="N3358" s="1"/>
      <c r="O3358" s="1"/>
      <c r="P3358" s="1"/>
      <c r="AE3358" t="s">
        <v>52</v>
      </c>
    </row>
    <row r="3359" spans="13:31" x14ac:dyDescent="0.25">
      <c r="M3359" s="1"/>
      <c r="N3359" s="1"/>
      <c r="O3359" s="1"/>
      <c r="P3359" s="1"/>
      <c r="AE3359" t="s">
        <v>206</v>
      </c>
    </row>
    <row r="3360" spans="13:31" x14ac:dyDescent="0.25">
      <c r="M3360" s="1"/>
      <c r="N3360" s="1"/>
      <c r="O3360" s="1"/>
      <c r="P3360" s="1"/>
      <c r="AE3360" t="s">
        <v>52</v>
      </c>
    </row>
    <row r="3361" spans="13:31" x14ac:dyDescent="0.25">
      <c r="M3361" s="1"/>
      <c r="N3361" s="1"/>
      <c r="O3361" s="1"/>
      <c r="P3361" s="1"/>
      <c r="AE3361" t="s">
        <v>207</v>
      </c>
    </row>
    <row r="3362" spans="13:31" x14ac:dyDescent="0.25">
      <c r="M3362" s="1"/>
      <c r="N3362" s="1"/>
      <c r="O3362" s="1"/>
      <c r="P3362" s="1"/>
      <c r="AE3362" t="s">
        <v>52</v>
      </c>
    </row>
    <row r="3363" spans="13:31" x14ac:dyDescent="0.25">
      <c r="M3363" s="1"/>
      <c r="N3363" s="1"/>
      <c r="O3363" s="1"/>
      <c r="P3363" s="1"/>
      <c r="AE3363" t="s">
        <v>208</v>
      </c>
    </row>
    <row r="3364" spans="13:31" x14ac:dyDescent="0.25">
      <c r="M3364" s="1"/>
      <c r="N3364" s="1"/>
      <c r="O3364" s="1"/>
      <c r="P3364" s="1"/>
      <c r="AE3364" t="s">
        <v>209</v>
      </c>
    </row>
    <row r="3365" spans="13:31" x14ac:dyDescent="0.25">
      <c r="M3365" s="1"/>
      <c r="N3365" s="1"/>
      <c r="O3365" s="1"/>
      <c r="P3365" s="1"/>
      <c r="AE3365" t="s">
        <v>210</v>
      </c>
    </row>
    <row r="3366" spans="13:31" x14ac:dyDescent="0.25">
      <c r="M3366" s="1"/>
      <c r="N3366" s="1"/>
      <c r="O3366" s="1"/>
      <c r="P3366" s="1"/>
      <c r="AE3366" t="s">
        <v>211</v>
      </c>
    </row>
    <row r="3367" spans="13:31" x14ac:dyDescent="0.25">
      <c r="M3367" s="1"/>
      <c r="N3367" s="1"/>
      <c r="O3367" s="1"/>
      <c r="P3367" s="1"/>
      <c r="AE3367" t="s">
        <v>212</v>
      </c>
    </row>
    <row r="3368" spans="13:31" x14ac:dyDescent="0.25">
      <c r="M3368" s="1"/>
      <c r="N3368" s="1"/>
      <c r="O3368" s="1"/>
      <c r="P3368" s="1"/>
      <c r="AE3368" t="s">
        <v>213</v>
      </c>
    </row>
    <row r="3369" spans="13:31" x14ac:dyDescent="0.25">
      <c r="M3369" s="1"/>
      <c r="N3369" s="1"/>
      <c r="O3369" s="1"/>
      <c r="P3369" s="1"/>
      <c r="AE3369" t="s">
        <v>214</v>
      </c>
    </row>
    <row r="3370" spans="13:31" x14ac:dyDescent="0.25">
      <c r="M3370" s="1"/>
      <c r="N3370" s="1"/>
      <c r="O3370" s="1"/>
      <c r="P3370" s="1"/>
      <c r="AE3370" t="s">
        <v>52</v>
      </c>
    </row>
    <row r="3371" spans="13:31" x14ac:dyDescent="0.25">
      <c r="M3371" s="1"/>
      <c r="N3371" s="1"/>
      <c r="O3371" s="1"/>
      <c r="P3371" s="1"/>
      <c r="AE3371" t="s">
        <v>52</v>
      </c>
    </row>
    <row r="3372" spans="13:31" x14ac:dyDescent="0.25">
      <c r="M3372" s="1"/>
      <c r="N3372" s="1"/>
      <c r="O3372" s="1"/>
      <c r="P3372" s="1"/>
      <c r="AE3372" t="s">
        <v>52</v>
      </c>
    </row>
    <row r="3373" spans="13:31" x14ac:dyDescent="0.25">
      <c r="M3373" s="1"/>
      <c r="N3373" s="1"/>
      <c r="O3373" s="1"/>
      <c r="P3373" s="1"/>
      <c r="AE3373" t="s">
        <v>52</v>
      </c>
    </row>
    <row r="3374" spans="13:31" x14ac:dyDescent="0.25">
      <c r="M3374" s="1"/>
      <c r="N3374" s="1"/>
      <c r="O3374" s="1"/>
      <c r="P3374" s="1"/>
      <c r="AE3374" t="s">
        <v>52</v>
      </c>
    </row>
    <row r="3375" spans="13:31" x14ac:dyDescent="0.25">
      <c r="M3375" s="1"/>
      <c r="N3375" s="1"/>
      <c r="O3375" s="1"/>
      <c r="P3375" s="1"/>
      <c r="AE3375" t="s">
        <v>52</v>
      </c>
    </row>
    <row r="3376" spans="13:31" x14ac:dyDescent="0.25">
      <c r="M3376" s="1"/>
      <c r="N3376" s="1"/>
      <c r="O3376" s="1"/>
      <c r="P3376" s="1"/>
      <c r="AE3376" t="s">
        <v>52</v>
      </c>
    </row>
    <row r="3377" spans="13:31" x14ac:dyDescent="0.25">
      <c r="M3377" s="1"/>
      <c r="N3377" s="1"/>
      <c r="O3377" s="1"/>
      <c r="P3377" s="1"/>
      <c r="AE3377" t="s">
        <v>52</v>
      </c>
    </row>
    <row r="3378" spans="13:31" x14ac:dyDescent="0.25">
      <c r="M3378" s="1"/>
      <c r="N3378" s="1"/>
      <c r="O3378" s="1"/>
      <c r="P3378" s="1"/>
      <c r="AE3378" t="s">
        <v>52</v>
      </c>
    </row>
    <row r="3379" spans="13:31" x14ac:dyDescent="0.25">
      <c r="M3379" s="1"/>
      <c r="N3379" s="1"/>
      <c r="O3379" s="1"/>
      <c r="P3379" s="1"/>
      <c r="AE3379" t="s">
        <v>52</v>
      </c>
    </row>
    <row r="3380" spans="13:31" x14ac:dyDescent="0.25">
      <c r="M3380" s="1"/>
      <c r="N3380" s="1"/>
      <c r="O3380" s="1"/>
      <c r="P3380" s="1"/>
      <c r="AE3380" t="s">
        <v>52</v>
      </c>
    </row>
    <row r="3381" spans="13:31" x14ac:dyDescent="0.25">
      <c r="M3381" s="1"/>
      <c r="N3381" s="1"/>
      <c r="O3381" s="1"/>
      <c r="P3381" s="1"/>
      <c r="AE3381" t="s">
        <v>52</v>
      </c>
    </row>
    <row r="3382" spans="13:31" x14ac:dyDescent="0.25">
      <c r="M3382" s="1"/>
      <c r="N3382" s="1"/>
      <c r="O3382" s="1"/>
      <c r="P3382" s="1"/>
      <c r="AE3382" t="s">
        <v>52</v>
      </c>
    </row>
    <row r="3383" spans="13:31" x14ac:dyDescent="0.25">
      <c r="M3383" s="1"/>
      <c r="N3383" s="1"/>
      <c r="O3383" s="1"/>
      <c r="P3383" s="1"/>
      <c r="AE3383" t="s">
        <v>52</v>
      </c>
    </row>
    <row r="3384" spans="13:31" x14ac:dyDescent="0.25">
      <c r="M3384" s="1"/>
      <c r="N3384" s="1"/>
      <c r="O3384" s="1"/>
      <c r="P3384" s="1"/>
      <c r="AE3384" t="s">
        <v>52</v>
      </c>
    </row>
    <row r="3385" spans="13:31" x14ac:dyDescent="0.25">
      <c r="M3385" s="1"/>
      <c r="N3385" s="1"/>
      <c r="O3385" s="1"/>
      <c r="P3385" s="1"/>
      <c r="AE3385" t="s">
        <v>52</v>
      </c>
    </row>
    <row r="3386" spans="13:31" x14ac:dyDescent="0.25">
      <c r="M3386" s="1"/>
      <c r="N3386" s="1"/>
      <c r="O3386" s="1"/>
      <c r="P3386" s="1"/>
      <c r="AE3386" t="s">
        <v>52</v>
      </c>
    </row>
    <row r="3387" spans="13:31" x14ac:dyDescent="0.25">
      <c r="M3387" s="1"/>
      <c r="N3387" s="1"/>
      <c r="O3387" s="1"/>
      <c r="P3387" s="1"/>
      <c r="AE3387" t="s">
        <v>52</v>
      </c>
    </row>
    <row r="3388" spans="13:31" x14ac:dyDescent="0.25">
      <c r="M3388" s="1"/>
      <c r="N3388" s="1"/>
      <c r="O3388" s="1"/>
      <c r="P3388" s="1"/>
      <c r="AE3388" t="s">
        <v>52</v>
      </c>
    </row>
    <row r="3389" spans="13:31" x14ac:dyDescent="0.25">
      <c r="M3389" s="1"/>
      <c r="N3389" s="1"/>
      <c r="O3389" s="1"/>
      <c r="P3389" s="1"/>
      <c r="AE3389" t="s">
        <v>52</v>
      </c>
    </row>
    <row r="3390" spans="13:31" x14ac:dyDescent="0.25">
      <c r="M3390" s="1"/>
      <c r="N3390" s="1"/>
      <c r="O3390" s="1"/>
      <c r="P3390" s="1"/>
      <c r="AE3390" t="s">
        <v>52</v>
      </c>
    </row>
    <row r="3391" spans="13:31" x14ac:dyDescent="0.25">
      <c r="M3391" s="1"/>
      <c r="N3391" s="1"/>
      <c r="O3391" s="1"/>
      <c r="P3391" s="1"/>
      <c r="AE3391" t="s">
        <v>52</v>
      </c>
    </row>
    <row r="3392" spans="13:31" x14ac:dyDescent="0.25">
      <c r="M3392" s="1"/>
      <c r="N3392" s="1"/>
      <c r="O3392" s="1"/>
      <c r="P3392" s="1"/>
      <c r="AE3392" t="s">
        <v>52</v>
      </c>
    </row>
    <row r="3393" spans="13:31" x14ac:dyDescent="0.25">
      <c r="M3393" s="1"/>
      <c r="N3393" s="1"/>
      <c r="O3393" s="1"/>
      <c r="P3393" s="1"/>
      <c r="AE3393" t="s">
        <v>52</v>
      </c>
    </row>
    <row r="3394" spans="13:31" x14ac:dyDescent="0.25">
      <c r="M3394" s="1"/>
      <c r="N3394" s="1"/>
      <c r="O3394" s="1"/>
      <c r="P3394" s="1"/>
      <c r="AE3394" t="s">
        <v>52</v>
      </c>
    </row>
    <row r="3395" spans="13:31" x14ac:dyDescent="0.25">
      <c r="M3395" s="1"/>
      <c r="N3395" s="1"/>
      <c r="O3395" s="1"/>
      <c r="P3395" s="1"/>
      <c r="AE3395" t="s">
        <v>52</v>
      </c>
    </row>
    <row r="3396" spans="13:31" x14ac:dyDescent="0.25">
      <c r="M3396" s="1"/>
      <c r="N3396" s="1"/>
      <c r="O3396" s="1"/>
      <c r="P3396" s="1"/>
      <c r="AE3396" t="s">
        <v>52</v>
      </c>
    </row>
    <row r="3397" spans="13:31" x14ac:dyDescent="0.25">
      <c r="M3397" s="1"/>
      <c r="N3397" s="1"/>
      <c r="O3397" s="1"/>
      <c r="P3397" s="1"/>
      <c r="AE3397" t="s">
        <v>52</v>
      </c>
    </row>
    <row r="3398" spans="13:31" x14ac:dyDescent="0.25">
      <c r="M3398" s="1"/>
      <c r="N3398" s="1"/>
      <c r="O3398" s="1"/>
      <c r="P3398" s="1"/>
      <c r="AE3398" t="s">
        <v>52</v>
      </c>
    </row>
    <row r="3399" spans="13:31" x14ac:dyDescent="0.25">
      <c r="M3399" s="1"/>
      <c r="N3399" s="1"/>
      <c r="O3399" s="1"/>
      <c r="P3399" s="1"/>
      <c r="AE3399" t="s">
        <v>52</v>
      </c>
    </row>
    <row r="3400" spans="13:31" x14ac:dyDescent="0.25">
      <c r="M3400" s="1"/>
      <c r="N3400" s="1"/>
      <c r="O3400" s="1"/>
      <c r="P3400" s="1"/>
      <c r="AE3400" t="s">
        <v>52</v>
      </c>
    </row>
    <row r="3401" spans="13:31" x14ac:dyDescent="0.25">
      <c r="M3401" s="1"/>
      <c r="N3401" s="1"/>
      <c r="O3401" s="1"/>
      <c r="P3401" s="1"/>
      <c r="AE3401" t="s">
        <v>52</v>
      </c>
    </row>
    <row r="3402" spans="13:31" x14ac:dyDescent="0.25">
      <c r="M3402" s="1"/>
      <c r="N3402" s="1"/>
      <c r="O3402" s="1"/>
      <c r="P3402" s="1"/>
      <c r="AE3402" t="s">
        <v>52</v>
      </c>
    </row>
    <row r="3403" spans="13:31" x14ac:dyDescent="0.25">
      <c r="M3403" s="1"/>
      <c r="N3403" s="1"/>
      <c r="O3403" s="1"/>
      <c r="P3403" s="1"/>
      <c r="AE3403" t="s">
        <v>52</v>
      </c>
    </row>
    <row r="3404" spans="13:31" x14ac:dyDescent="0.25">
      <c r="M3404" s="1"/>
      <c r="N3404" s="1"/>
      <c r="O3404" s="1"/>
      <c r="P3404" s="1"/>
      <c r="AE3404" t="s">
        <v>52</v>
      </c>
    </row>
    <row r="3405" spans="13:31" x14ac:dyDescent="0.25">
      <c r="M3405" s="1"/>
      <c r="N3405" s="1"/>
      <c r="O3405" s="1"/>
      <c r="P3405" s="1"/>
      <c r="AE3405" t="s">
        <v>52</v>
      </c>
    </row>
    <row r="3406" spans="13:31" x14ac:dyDescent="0.25">
      <c r="M3406" s="1"/>
      <c r="N3406" s="1"/>
      <c r="O3406" s="1"/>
      <c r="P3406" s="1"/>
      <c r="AE3406" t="s">
        <v>52</v>
      </c>
    </row>
    <row r="3407" spans="13:31" x14ac:dyDescent="0.25">
      <c r="M3407" s="1"/>
      <c r="N3407" s="1"/>
      <c r="O3407" s="1"/>
      <c r="P3407" s="1"/>
      <c r="AE3407" t="s">
        <v>52</v>
      </c>
    </row>
    <row r="3408" spans="13:31" x14ac:dyDescent="0.25">
      <c r="M3408" s="1"/>
      <c r="N3408" s="1"/>
      <c r="O3408" s="1"/>
      <c r="P3408" s="1"/>
      <c r="AE3408" t="s">
        <v>52</v>
      </c>
    </row>
    <row r="3409" spans="13:31" x14ac:dyDescent="0.25">
      <c r="M3409" s="1"/>
      <c r="N3409" s="1"/>
      <c r="O3409" s="1"/>
      <c r="P3409" s="1"/>
      <c r="AE3409" t="s">
        <v>52</v>
      </c>
    </row>
    <row r="3410" spans="13:31" x14ac:dyDescent="0.25">
      <c r="M3410" s="1"/>
      <c r="N3410" s="1"/>
      <c r="O3410" s="1"/>
      <c r="P3410" s="1"/>
      <c r="AE3410" t="s">
        <v>52</v>
      </c>
    </row>
    <row r="3411" spans="13:31" x14ac:dyDescent="0.25">
      <c r="M3411" s="1"/>
      <c r="N3411" s="1"/>
      <c r="O3411" s="1"/>
      <c r="P3411" s="1"/>
      <c r="AE3411" t="s">
        <v>52</v>
      </c>
    </row>
    <row r="3412" spans="13:31" x14ac:dyDescent="0.25">
      <c r="M3412" s="1"/>
      <c r="N3412" s="1"/>
      <c r="O3412" s="1"/>
      <c r="P3412" s="1"/>
      <c r="AE3412" t="s">
        <v>52</v>
      </c>
    </row>
    <row r="3413" spans="13:31" x14ac:dyDescent="0.25">
      <c r="M3413" s="1"/>
      <c r="N3413" s="1"/>
      <c r="O3413" s="1"/>
      <c r="P3413" s="1"/>
      <c r="AE3413" t="s">
        <v>52</v>
      </c>
    </row>
    <row r="3414" spans="13:31" x14ac:dyDescent="0.25">
      <c r="M3414" s="1"/>
      <c r="N3414" s="1"/>
      <c r="O3414" s="1"/>
      <c r="P3414" s="1"/>
      <c r="AE3414" t="s">
        <v>52</v>
      </c>
    </row>
    <row r="3415" spans="13:31" x14ac:dyDescent="0.25">
      <c r="M3415" s="1"/>
      <c r="N3415" s="1"/>
      <c r="O3415" s="1"/>
      <c r="P3415" s="1"/>
      <c r="AE3415" t="s">
        <v>52</v>
      </c>
    </row>
    <row r="3416" spans="13:31" x14ac:dyDescent="0.25">
      <c r="M3416" s="1"/>
      <c r="N3416" s="1"/>
      <c r="O3416" s="1"/>
      <c r="P3416" s="1"/>
      <c r="AE3416" t="s">
        <v>215</v>
      </c>
    </row>
    <row r="3417" spans="13:31" x14ac:dyDescent="0.25">
      <c r="M3417" s="1"/>
      <c r="N3417" s="1"/>
      <c r="O3417" s="1"/>
      <c r="P3417" s="1"/>
      <c r="AE3417" t="s">
        <v>52</v>
      </c>
    </row>
    <row r="3418" spans="13:31" x14ac:dyDescent="0.25">
      <c r="M3418" s="1"/>
      <c r="N3418" s="1"/>
      <c r="O3418" s="1"/>
      <c r="P3418" s="1"/>
      <c r="AE3418" t="s">
        <v>216</v>
      </c>
    </row>
    <row r="3419" spans="13:31" x14ac:dyDescent="0.25">
      <c r="M3419" s="1"/>
      <c r="N3419" s="1"/>
      <c r="O3419" s="1"/>
      <c r="P3419" s="1"/>
      <c r="AE3419" t="s">
        <v>65</v>
      </c>
    </row>
    <row r="3420" spans="13:31" x14ac:dyDescent="0.25">
      <c r="M3420" s="1"/>
      <c r="N3420" s="1"/>
      <c r="O3420" s="1"/>
      <c r="P3420" s="1"/>
      <c r="AE3420" t="s">
        <v>217</v>
      </c>
    </row>
    <row r="3421" spans="13:31" x14ac:dyDescent="0.25">
      <c r="M3421" s="1"/>
      <c r="N3421" s="1"/>
      <c r="O3421" s="1"/>
      <c r="P3421" s="1"/>
      <c r="AE3421" t="s">
        <v>52</v>
      </c>
    </row>
    <row r="3422" spans="13:31" x14ac:dyDescent="0.25">
      <c r="M3422" s="1"/>
      <c r="N3422" s="1"/>
      <c r="O3422" s="1"/>
      <c r="P3422" s="1"/>
      <c r="AE3422" t="s">
        <v>52</v>
      </c>
    </row>
    <row r="3423" spans="13:31" x14ac:dyDescent="0.25">
      <c r="M3423" s="1"/>
      <c r="N3423" s="1"/>
      <c r="O3423" s="1"/>
      <c r="P3423" s="1"/>
      <c r="AE3423" t="s">
        <v>52</v>
      </c>
    </row>
    <row r="3424" spans="13:31" x14ac:dyDescent="0.25">
      <c r="M3424" s="1"/>
      <c r="N3424" s="1"/>
      <c r="O3424" s="1"/>
      <c r="P3424" s="1"/>
      <c r="AE3424" t="s">
        <v>52</v>
      </c>
    </row>
    <row r="3425" spans="13:31" x14ac:dyDescent="0.25">
      <c r="M3425" s="1"/>
      <c r="N3425" s="1"/>
      <c r="O3425" s="1"/>
      <c r="P3425" s="1"/>
      <c r="AE3425" t="s">
        <v>52</v>
      </c>
    </row>
    <row r="3426" spans="13:31" x14ac:dyDescent="0.25">
      <c r="M3426" s="1"/>
      <c r="N3426" s="1"/>
      <c r="O3426" s="1"/>
      <c r="P3426" s="1"/>
      <c r="AE3426" t="s">
        <v>52</v>
      </c>
    </row>
    <row r="3427" spans="13:31" x14ac:dyDescent="0.25">
      <c r="M3427" s="1"/>
      <c r="N3427" s="1"/>
      <c r="O3427" s="1"/>
      <c r="P3427" s="1"/>
      <c r="AE3427" t="s">
        <v>52</v>
      </c>
    </row>
    <row r="3428" spans="13:31" x14ac:dyDescent="0.25">
      <c r="M3428" s="1"/>
      <c r="N3428" s="1"/>
      <c r="O3428" s="1"/>
      <c r="P3428" s="1"/>
      <c r="AE3428" t="s">
        <v>52</v>
      </c>
    </row>
    <row r="3429" spans="13:31" x14ac:dyDescent="0.25">
      <c r="M3429" s="1"/>
      <c r="N3429" s="1"/>
      <c r="O3429" s="1"/>
      <c r="P3429" s="1"/>
      <c r="AE3429" t="s">
        <v>52</v>
      </c>
    </row>
    <row r="3430" spans="13:31" x14ac:dyDescent="0.25">
      <c r="M3430" s="1"/>
      <c r="N3430" s="1"/>
      <c r="O3430" s="1"/>
      <c r="P3430" s="1"/>
      <c r="AE3430" t="s">
        <v>52</v>
      </c>
    </row>
    <row r="3431" spans="13:31" x14ac:dyDescent="0.25">
      <c r="M3431" s="1"/>
      <c r="N3431" s="1"/>
      <c r="O3431" s="1"/>
      <c r="P3431" s="1"/>
      <c r="AE3431" t="s">
        <v>52</v>
      </c>
    </row>
    <row r="3432" spans="13:31" x14ac:dyDescent="0.25">
      <c r="M3432" s="1"/>
      <c r="N3432" s="1"/>
      <c r="O3432" s="1"/>
      <c r="P3432" s="1"/>
      <c r="AE3432" t="s">
        <v>52</v>
      </c>
    </row>
    <row r="3433" spans="13:31" x14ac:dyDescent="0.25">
      <c r="M3433" s="1"/>
      <c r="N3433" s="1"/>
      <c r="O3433" s="1"/>
      <c r="P3433" s="1"/>
      <c r="AE3433" t="s">
        <v>52</v>
      </c>
    </row>
    <row r="3434" spans="13:31" x14ac:dyDescent="0.25">
      <c r="M3434" s="1"/>
      <c r="N3434" s="1"/>
      <c r="O3434" s="1"/>
      <c r="P3434" s="1"/>
      <c r="AE3434" t="s">
        <v>52</v>
      </c>
    </row>
    <row r="3435" spans="13:31" x14ac:dyDescent="0.25">
      <c r="M3435" s="1"/>
      <c r="N3435" s="1"/>
      <c r="O3435" s="1"/>
      <c r="P3435" s="1"/>
      <c r="AE3435" t="s">
        <v>52</v>
      </c>
    </row>
    <row r="3436" spans="13:31" x14ac:dyDescent="0.25">
      <c r="M3436" s="1"/>
      <c r="N3436" s="1"/>
      <c r="O3436" s="1"/>
      <c r="P3436" s="1"/>
      <c r="AE3436" t="s">
        <v>52</v>
      </c>
    </row>
    <row r="3437" spans="13:31" x14ac:dyDescent="0.25">
      <c r="M3437" s="1"/>
      <c r="N3437" s="1"/>
      <c r="O3437" s="1"/>
      <c r="P3437" s="1"/>
      <c r="AE3437" t="s">
        <v>52</v>
      </c>
    </row>
    <row r="3438" spans="13:31" x14ac:dyDescent="0.25">
      <c r="M3438" s="1"/>
      <c r="N3438" s="1"/>
      <c r="O3438" s="1"/>
      <c r="P3438" s="1"/>
      <c r="AE3438" t="s">
        <v>52</v>
      </c>
    </row>
    <row r="3439" spans="13:31" x14ac:dyDescent="0.25">
      <c r="M3439" s="1"/>
      <c r="N3439" s="1"/>
      <c r="O3439" s="1"/>
      <c r="P3439" s="1"/>
      <c r="AE3439" t="s">
        <v>52</v>
      </c>
    </row>
    <row r="3440" spans="13:31" x14ac:dyDescent="0.25">
      <c r="M3440" s="1"/>
      <c r="N3440" s="1"/>
      <c r="O3440" s="1"/>
      <c r="P3440" s="1"/>
      <c r="AE3440" t="s">
        <v>52</v>
      </c>
    </row>
    <row r="3441" spans="13:31" x14ac:dyDescent="0.25">
      <c r="M3441" s="1"/>
      <c r="N3441" s="1"/>
      <c r="O3441" s="1"/>
      <c r="P3441" s="1"/>
      <c r="AE3441" t="s">
        <v>52</v>
      </c>
    </row>
    <row r="3442" spans="13:31" x14ac:dyDescent="0.25">
      <c r="M3442" s="1"/>
      <c r="N3442" s="1"/>
      <c r="O3442" s="1"/>
      <c r="P3442" s="1"/>
      <c r="AE3442" t="s">
        <v>52</v>
      </c>
    </row>
    <row r="3443" spans="13:31" x14ac:dyDescent="0.25">
      <c r="M3443" s="1"/>
      <c r="N3443" s="1"/>
      <c r="O3443" s="1"/>
      <c r="P3443" s="1"/>
      <c r="AE3443" t="s">
        <v>52</v>
      </c>
    </row>
    <row r="3444" spans="13:31" x14ac:dyDescent="0.25">
      <c r="M3444" s="1"/>
      <c r="N3444" s="1"/>
      <c r="O3444" s="1"/>
      <c r="P3444" s="1"/>
      <c r="AE3444" t="s">
        <v>52</v>
      </c>
    </row>
    <row r="3445" spans="13:31" x14ac:dyDescent="0.25">
      <c r="M3445" s="1"/>
      <c r="N3445" s="1"/>
      <c r="O3445" s="1"/>
      <c r="P3445" s="1"/>
      <c r="AE3445" t="s">
        <v>52</v>
      </c>
    </row>
    <row r="3446" spans="13:31" x14ac:dyDescent="0.25">
      <c r="M3446" s="1"/>
      <c r="N3446" s="1"/>
      <c r="O3446" s="1"/>
      <c r="P3446" s="1"/>
      <c r="AE3446" t="s">
        <v>52</v>
      </c>
    </row>
    <row r="3447" spans="13:31" x14ac:dyDescent="0.25">
      <c r="M3447" s="1"/>
      <c r="N3447" s="1"/>
      <c r="O3447" s="1"/>
      <c r="P3447" s="1"/>
      <c r="AE3447" t="s">
        <v>52</v>
      </c>
    </row>
    <row r="3448" spans="13:31" x14ac:dyDescent="0.25">
      <c r="M3448" s="1"/>
      <c r="N3448" s="1"/>
      <c r="O3448" s="1"/>
      <c r="P3448" s="1"/>
      <c r="AE3448" t="s">
        <v>52</v>
      </c>
    </row>
    <row r="3449" spans="13:31" x14ac:dyDescent="0.25">
      <c r="M3449" s="1"/>
      <c r="N3449" s="1"/>
      <c r="O3449" s="1"/>
      <c r="P3449" s="1"/>
      <c r="AE3449" t="s">
        <v>52</v>
      </c>
    </row>
    <row r="3450" spans="13:31" x14ac:dyDescent="0.25">
      <c r="M3450" s="1"/>
      <c r="N3450" s="1"/>
      <c r="O3450" s="1"/>
      <c r="P3450" s="1"/>
      <c r="AE3450" t="s">
        <v>52</v>
      </c>
    </row>
    <row r="3451" spans="13:31" x14ac:dyDescent="0.25">
      <c r="M3451" s="1"/>
      <c r="N3451" s="1"/>
      <c r="O3451" s="1"/>
      <c r="P3451" s="1"/>
      <c r="AE3451" t="s">
        <v>52</v>
      </c>
    </row>
    <row r="3452" spans="13:31" x14ac:dyDescent="0.25">
      <c r="M3452" s="1"/>
      <c r="N3452" s="1"/>
      <c r="O3452" s="1"/>
      <c r="P3452" s="1"/>
      <c r="AE3452" t="s">
        <v>52</v>
      </c>
    </row>
    <row r="3453" spans="13:31" x14ac:dyDescent="0.25">
      <c r="M3453" s="1"/>
      <c r="N3453" s="1"/>
      <c r="O3453" s="1"/>
      <c r="P3453" s="1"/>
      <c r="AE3453" t="s">
        <v>52</v>
      </c>
    </row>
    <row r="3454" spans="13:31" x14ac:dyDescent="0.25">
      <c r="M3454" s="1"/>
      <c r="N3454" s="1"/>
      <c r="O3454" s="1"/>
      <c r="P3454" s="1"/>
      <c r="AE3454" t="s">
        <v>52</v>
      </c>
    </row>
    <row r="3455" spans="13:31" x14ac:dyDescent="0.25">
      <c r="M3455" s="1"/>
      <c r="N3455" s="1"/>
      <c r="O3455" s="1"/>
      <c r="P3455" s="1"/>
      <c r="AE3455" t="s">
        <v>52</v>
      </c>
    </row>
    <row r="3456" spans="13:31" x14ac:dyDescent="0.25">
      <c r="M3456" s="1"/>
      <c r="N3456" s="1"/>
      <c r="O3456" s="1"/>
      <c r="P3456" s="1"/>
      <c r="AE3456" t="s">
        <v>52</v>
      </c>
    </row>
    <row r="3457" spans="13:31" x14ac:dyDescent="0.25">
      <c r="M3457" s="1"/>
      <c r="N3457" s="1"/>
      <c r="O3457" s="1"/>
      <c r="P3457" s="1"/>
      <c r="AE3457" t="s">
        <v>52</v>
      </c>
    </row>
    <row r="3458" spans="13:31" x14ac:dyDescent="0.25">
      <c r="M3458" s="1"/>
      <c r="N3458" s="1"/>
      <c r="O3458" s="1"/>
      <c r="P3458" s="1"/>
      <c r="AE3458" t="s">
        <v>52</v>
      </c>
    </row>
    <row r="3459" spans="13:31" x14ac:dyDescent="0.25">
      <c r="M3459" s="1"/>
      <c r="N3459" s="1"/>
      <c r="O3459" s="1"/>
      <c r="P3459" s="1"/>
      <c r="AE3459" t="s">
        <v>52</v>
      </c>
    </row>
    <row r="3460" spans="13:31" x14ac:dyDescent="0.25">
      <c r="M3460" s="1"/>
      <c r="N3460" s="1"/>
      <c r="O3460" s="1"/>
      <c r="P3460" s="1"/>
      <c r="AE3460" t="s">
        <v>52</v>
      </c>
    </row>
    <row r="3461" spans="13:31" x14ac:dyDescent="0.25">
      <c r="M3461" s="1"/>
      <c r="N3461" s="1"/>
      <c r="O3461" s="1"/>
      <c r="P3461" s="1"/>
      <c r="AE3461" t="s">
        <v>52</v>
      </c>
    </row>
    <row r="3462" spans="13:31" x14ac:dyDescent="0.25">
      <c r="M3462" s="1"/>
      <c r="N3462" s="1"/>
      <c r="O3462" s="1"/>
      <c r="P3462" s="1"/>
      <c r="AE3462" t="s">
        <v>52</v>
      </c>
    </row>
    <row r="3463" spans="13:31" x14ac:dyDescent="0.25">
      <c r="M3463" s="1"/>
      <c r="N3463" s="1"/>
      <c r="O3463" s="1"/>
      <c r="P3463" s="1"/>
      <c r="AE3463" t="s">
        <v>52</v>
      </c>
    </row>
    <row r="3464" spans="13:31" x14ac:dyDescent="0.25">
      <c r="M3464" s="1"/>
      <c r="N3464" s="1"/>
      <c r="O3464" s="1"/>
      <c r="P3464" s="1"/>
      <c r="AE3464" t="s">
        <v>52</v>
      </c>
    </row>
    <row r="3465" spans="13:31" x14ac:dyDescent="0.25">
      <c r="M3465" s="1"/>
      <c r="N3465" s="1"/>
      <c r="O3465" s="1"/>
      <c r="P3465" s="1"/>
      <c r="AE3465" t="s">
        <v>52</v>
      </c>
    </row>
    <row r="3466" spans="13:31" x14ac:dyDescent="0.25">
      <c r="M3466" s="1"/>
      <c r="N3466" s="1"/>
      <c r="O3466" s="1"/>
      <c r="P3466" s="1"/>
      <c r="AE3466" t="s">
        <v>52</v>
      </c>
    </row>
    <row r="3467" spans="13:31" x14ac:dyDescent="0.25">
      <c r="M3467" s="1"/>
      <c r="N3467" s="1"/>
      <c r="O3467" s="1"/>
      <c r="P3467" s="1"/>
      <c r="AE3467" t="s">
        <v>52</v>
      </c>
    </row>
    <row r="3468" spans="13:31" x14ac:dyDescent="0.25">
      <c r="M3468" s="1"/>
      <c r="N3468" s="1"/>
      <c r="O3468" s="1"/>
      <c r="P3468" s="1"/>
      <c r="AE3468" t="s">
        <v>52</v>
      </c>
    </row>
    <row r="3469" spans="13:31" x14ac:dyDescent="0.25">
      <c r="M3469" s="1"/>
      <c r="N3469" s="1"/>
      <c r="O3469" s="1"/>
      <c r="P3469" s="1"/>
    </row>
    <row r="3470" spans="13:31" x14ac:dyDescent="0.25">
      <c r="M3470" s="1"/>
      <c r="N3470" s="1"/>
      <c r="O3470" s="1"/>
      <c r="P3470" s="1"/>
    </row>
    <row r="3471" spans="13:31" x14ac:dyDescent="0.25">
      <c r="M3471" s="1"/>
      <c r="N3471" s="1"/>
      <c r="O3471" s="1"/>
      <c r="P3471" s="1"/>
    </row>
    <row r="3472" spans="13:31" x14ac:dyDescent="0.25">
      <c r="M3472" s="1"/>
      <c r="N3472" s="1"/>
      <c r="O3472" s="1"/>
      <c r="P3472" s="1"/>
    </row>
    <row r="3473" spans="13:16" x14ac:dyDescent="0.25">
      <c r="M3473" s="1"/>
      <c r="N3473" s="1"/>
      <c r="O3473" s="1"/>
      <c r="P3473" s="1"/>
    </row>
    <row r="3474" spans="13:16" x14ac:dyDescent="0.25">
      <c r="M3474" s="1"/>
      <c r="N3474" s="1"/>
      <c r="O3474" s="1"/>
      <c r="P3474" s="1"/>
    </row>
    <row r="3475" spans="13:16" x14ac:dyDescent="0.25">
      <c r="M3475" s="1"/>
      <c r="N3475" s="1"/>
      <c r="O3475" s="1"/>
      <c r="P3475" s="1"/>
    </row>
    <row r="3476" spans="13:16" x14ac:dyDescent="0.25">
      <c r="M3476" s="1"/>
      <c r="N3476" s="1"/>
      <c r="O3476" s="1"/>
      <c r="P3476" s="1"/>
    </row>
    <row r="3477" spans="13:16" x14ac:dyDescent="0.25">
      <c r="M3477" s="1"/>
      <c r="N3477" s="1"/>
      <c r="O3477" s="1"/>
      <c r="P3477" s="1"/>
    </row>
    <row r="3478" spans="13:16" x14ac:dyDescent="0.25">
      <c r="M3478" s="1"/>
      <c r="N3478" s="1"/>
      <c r="O3478" s="1"/>
      <c r="P3478" s="1"/>
    </row>
    <row r="3479" spans="13:16" x14ac:dyDescent="0.25">
      <c r="M3479" s="1"/>
      <c r="N3479" s="1"/>
      <c r="O3479" s="1"/>
      <c r="P3479" s="1"/>
    </row>
    <row r="3480" spans="13:16" x14ac:dyDescent="0.25">
      <c r="M3480" s="1"/>
      <c r="N3480" s="1"/>
      <c r="O3480" s="1"/>
      <c r="P3480" s="1"/>
    </row>
    <row r="3481" spans="13:16" x14ac:dyDescent="0.25">
      <c r="M3481" s="1"/>
      <c r="N3481" s="1"/>
      <c r="O3481" s="1"/>
      <c r="P3481" s="1"/>
    </row>
    <row r="3482" spans="13:16" x14ac:dyDescent="0.25">
      <c r="M3482" s="1"/>
      <c r="N3482" s="1"/>
      <c r="O3482" s="1"/>
      <c r="P3482" s="1"/>
    </row>
    <row r="3483" spans="13:16" x14ac:dyDescent="0.25">
      <c r="M3483" s="1"/>
      <c r="N3483" s="1"/>
      <c r="O3483" s="1"/>
      <c r="P3483" s="1"/>
    </row>
    <row r="3484" spans="13:16" x14ac:dyDescent="0.25">
      <c r="M3484" s="1"/>
      <c r="N3484" s="1"/>
      <c r="O3484" s="1"/>
      <c r="P3484" s="1"/>
    </row>
    <row r="3485" spans="13:16" x14ac:dyDescent="0.25">
      <c r="M3485" s="1"/>
      <c r="N3485" s="1"/>
      <c r="O3485" s="1"/>
      <c r="P3485" s="1"/>
    </row>
    <row r="3486" spans="13:16" x14ac:dyDescent="0.25">
      <c r="M3486" s="1"/>
      <c r="N3486" s="1"/>
      <c r="O3486" s="1"/>
      <c r="P3486" s="1"/>
    </row>
    <row r="3487" spans="13:16" x14ac:dyDescent="0.25">
      <c r="M3487" s="1"/>
      <c r="N3487" s="1"/>
      <c r="O3487" s="1"/>
      <c r="P3487" s="1"/>
    </row>
    <row r="3488" spans="13:16" x14ac:dyDescent="0.25">
      <c r="M3488" s="1"/>
      <c r="N3488" s="1"/>
      <c r="O3488" s="1"/>
      <c r="P3488" s="1"/>
    </row>
    <row r="3489" spans="13:16" x14ac:dyDescent="0.25">
      <c r="M3489" s="1"/>
      <c r="N3489" s="1"/>
      <c r="O3489" s="1"/>
      <c r="P3489" s="1"/>
    </row>
    <row r="3490" spans="13:16" x14ac:dyDescent="0.25">
      <c r="M3490" s="1"/>
      <c r="N3490" s="1"/>
      <c r="O3490" s="1"/>
      <c r="P3490" s="1"/>
    </row>
    <row r="3491" spans="13:16" x14ac:dyDescent="0.25">
      <c r="M3491" s="1"/>
      <c r="N3491" s="1"/>
      <c r="O3491" s="1"/>
      <c r="P3491" s="1"/>
    </row>
    <row r="3492" spans="13:16" x14ac:dyDescent="0.25">
      <c r="M3492" s="1"/>
      <c r="N3492" s="1"/>
      <c r="O3492" s="1"/>
      <c r="P3492" s="1"/>
    </row>
    <row r="3493" spans="13:16" x14ac:dyDescent="0.25">
      <c r="M3493" s="1"/>
      <c r="N3493" s="1"/>
      <c r="O3493" s="1"/>
      <c r="P3493" s="1"/>
    </row>
    <row r="3494" spans="13:16" x14ac:dyDescent="0.25">
      <c r="M3494" s="1"/>
      <c r="N3494" s="1"/>
      <c r="O3494" s="1"/>
      <c r="P3494" s="1"/>
    </row>
    <row r="3495" spans="13:16" x14ac:dyDescent="0.25">
      <c r="M3495" s="1"/>
      <c r="N3495" s="1"/>
      <c r="O3495" s="1"/>
      <c r="P3495" s="1"/>
    </row>
    <row r="3496" spans="13:16" x14ac:dyDescent="0.25">
      <c r="M3496" s="1"/>
      <c r="N3496" s="1"/>
      <c r="O3496" s="1"/>
      <c r="P3496" s="1"/>
    </row>
    <row r="3497" spans="13:16" x14ac:dyDescent="0.25">
      <c r="M3497" s="1"/>
      <c r="N3497" s="1"/>
      <c r="O3497" s="1"/>
      <c r="P3497" s="1"/>
    </row>
    <row r="3498" spans="13:16" x14ac:dyDescent="0.25">
      <c r="M3498" s="1"/>
      <c r="N3498" s="1"/>
      <c r="O3498" s="1"/>
      <c r="P3498" s="1"/>
    </row>
    <row r="3499" spans="13:16" x14ac:dyDescent="0.25">
      <c r="M3499" s="1"/>
      <c r="N3499" s="1"/>
      <c r="O3499" s="1"/>
      <c r="P3499" s="1"/>
    </row>
    <row r="3500" spans="13:16" x14ac:dyDescent="0.25">
      <c r="M3500" s="1"/>
      <c r="N3500" s="1"/>
      <c r="O3500" s="1"/>
      <c r="P3500" s="1"/>
    </row>
    <row r="3501" spans="13:16" x14ac:dyDescent="0.25">
      <c r="M3501" s="1"/>
      <c r="N3501" s="1"/>
      <c r="O3501" s="1"/>
      <c r="P3501" s="1"/>
    </row>
    <row r="3502" spans="13:16" x14ac:dyDescent="0.25">
      <c r="M3502" s="1"/>
      <c r="N3502" s="1"/>
      <c r="O3502" s="1"/>
      <c r="P3502" s="1"/>
    </row>
    <row r="3503" spans="13:16" x14ac:dyDescent="0.25">
      <c r="M3503" s="1"/>
      <c r="N3503" s="1"/>
      <c r="O3503" s="1"/>
      <c r="P3503" s="1"/>
    </row>
    <row r="3504" spans="13:16" x14ac:dyDescent="0.25">
      <c r="M3504" s="1"/>
      <c r="N3504" s="1"/>
      <c r="O3504" s="1"/>
      <c r="P3504" s="1"/>
    </row>
    <row r="3505" spans="13:16" x14ac:dyDescent="0.25">
      <c r="M3505" s="1"/>
      <c r="N3505" s="1"/>
      <c r="O3505" s="1"/>
      <c r="P3505" s="1"/>
    </row>
    <row r="3506" spans="13:16" x14ac:dyDescent="0.25">
      <c r="M3506" s="1"/>
      <c r="N3506" s="1"/>
      <c r="O3506" s="1"/>
      <c r="P3506" s="1"/>
    </row>
    <row r="3507" spans="13:16" x14ac:dyDescent="0.25">
      <c r="M3507" s="1"/>
      <c r="N3507" s="1"/>
      <c r="O3507" s="1"/>
      <c r="P3507" s="1"/>
    </row>
    <row r="3508" spans="13:16" x14ac:dyDescent="0.25">
      <c r="M3508" s="1"/>
      <c r="N3508" s="1"/>
      <c r="O3508" s="1"/>
      <c r="P3508" s="1"/>
    </row>
    <row r="3509" spans="13:16" x14ac:dyDescent="0.25">
      <c r="M3509" s="1"/>
      <c r="N3509" s="1"/>
      <c r="O3509" s="1"/>
      <c r="P3509" s="1"/>
    </row>
    <row r="3510" spans="13:16" x14ac:dyDescent="0.25">
      <c r="M3510" s="1"/>
      <c r="N3510" s="1"/>
      <c r="O3510" s="1"/>
      <c r="P3510" s="1"/>
    </row>
    <row r="3511" spans="13:16" x14ac:dyDescent="0.25">
      <c r="M3511" s="1"/>
      <c r="N3511" s="1"/>
      <c r="O3511" s="1"/>
      <c r="P3511" s="1"/>
    </row>
    <row r="3512" spans="13:16" x14ac:dyDescent="0.25">
      <c r="M3512" s="1"/>
      <c r="N3512" s="1"/>
      <c r="O3512" s="1"/>
      <c r="P3512" s="1"/>
    </row>
    <row r="3513" spans="13:16" x14ac:dyDescent="0.25">
      <c r="M3513" s="1"/>
      <c r="N3513" s="1"/>
      <c r="O3513" s="1"/>
      <c r="P3513" s="1"/>
    </row>
    <row r="3514" spans="13:16" x14ac:dyDescent="0.25">
      <c r="M3514" s="1"/>
      <c r="N3514" s="1"/>
      <c r="O3514" s="1"/>
      <c r="P3514" s="1"/>
    </row>
    <row r="3515" spans="13:16" x14ac:dyDescent="0.25">
      <c r="M3515" s="1"/>
      <c r="N3515" s="1"/>
      <c r="O3515" s="1"/>
      <c r="P3515" s="1"/>
    </row>
    <row r="3516" spans="13:16" x14ac:dyDescent="0.25">
      <c r="M3516" s="1"/>
      <c r="N3516" s="1"/>
      <c r="O3516" s="1"/>
      <c r="P3516" s="1"/>
    </row>
    <row r="3517" spans="13:16" x14ac:dyDescent="0.25">
      <c r="M3517" s="1"/>
      <c r="N3517" s="1"/>
      <c r="O3517" s="1"/>
      <c r="P3517" s="1"/>
    </row>
    <row r="3518" spans="13:16" x14ac:dyDescent="0.25">
      <c r="M3518" s="1"/>
      <c r="N3518" s="1"/>
      <c r="O3518" s="1"/>
      <c r="P3518" s="1"/>
    </row>
    <row r="3519" spans="13:16" x14ac:dyDescent="0.25">
      <c r="M3519" s="1"/>
      <c r="N3519" s="1"/>
      <c r="O3519" s="1"/>
      <c r="P3519" s="1"/>
    </row>
    <row r="3520" spans="13:16" x14ac:dyDescent="0.25">
      <c r="M3520" s="1"/>
      <c r="N3520" s="1"/>
      <c r="O3520" s="1"/>
      <c r="P3520" s="1"/>
    </row>
    <row r="3521" spans="13:16" x14ac:dyDescent="0.25">
      <c r="M3521" s="1"/>
      <c r="N3521" s="1"/>
      <c r="O3521" s="1"/>
      <c r="P3521" s="1"/>
    </row>
    <row r="3522" spans="13:16" x14ac:dyDescent="0.25">
      <c r="M3522" s="1"/>
      <c r="N3522" s="1"/>
      <c r="O3522" s="1"/>
      <c r="P3522" s="1"/>
    </row>
    <row r="3523" spans="13:16" x14ac:dyDescent="0.25">
      <c r="M3523" s="1"/>
      <c r="N3523" s="1"/>
      <c r="O3523" s="1"/>
      <c r="P3523" s="1"/>
    </row>
    <row r="3524" spans="13:16" x14ac:dyDescent="0.25">
      <c r="M3524" s="1"/>
      <c r="N3524" s="1"/>
      <c r="O3524" s="1"/>
      <c r="P3524" s="1"/>
    </row>
    <row r="3525" spans="13:16" x14ac:dyDescent="0.25">
      <c r="M3525" s="1"/>
      <c r="N3525" s="1"/>
      <c r="O3525" s="1"/>
      <c r="P3525" s="1"/>
    </row>
    <row r="3526" spans="13:16" x14ac:dyDescent="0.25">
      <c r="M3526" s="1"/>
      <c r="N3526" s="1"/>
      <c r="O3526" s="1"/>
      <c r="P3526" s="1"/>
    </row>
    <row r="3527" spans="13:16" x14ac:dyDescent="0.25">
      <c r="M3527" s="1"/>
      <c r="N3527" s="1"/>
      <c r="O3527" s="1"/>
      <c r="P3527" s="1"/>
    </row>
    <row r="3528" spans="13:16" x14ac:dyDescent="0.25">
      <c r="M3528" s="1"/>
      <c r="N3528" s="1"/>
      <c r="O3528" s="1"/>
      <c r="P3528" s="1"/>
    </row>
    <row r="3529" spans="13:16" x14ac:dyDescent="0.25">
      <c r="M3529" s="1"/>
      <c r="N3529" s="1"/>
      <c r="O3529" s="1"/>
      <c r="P3529" s="1"/>
    </row>
    <row r="3530" spans="13:16" x14ac:dyDescent="0.25">
      <c r="M3530" s="1"/>
      <c r="N3530" s="1"/>
      <c r="O3530" s="1"/>
      <c r="P3530" s="1"/>
    </row>
    <row r="3531" spans="13:16" x14ac:dyDescent="0.25">
      <c r="M3531" s="1"/>
      <c r="N3531" s="1"/>
      <c r="O3531" s="1"/>
      <c r="P3531" s="1"/>
    </row>
    <row r="3532" spans="13:16" x14ac:dyDescent="0.25">
      <c r="M3532" s="1"/>
      <c r="N3532" s="1"/>
      <c r="O3532" s="1"/>
      <c r="P3532" s="1"/>
    </row>
    <row r="3533" spans="13:16" x14ac:dyDescent="0.25">
      <c r="M3533" s="1"/>
      <c r="N3533" s="1"/>
      <c r="O3533" s="1"/>
      <c r="P3533" s="1"/>
    </row>
    <row r="3534" spans="13:16" x14ac:dyDescent="0.25">
      <c r="M3534" s="1"/>
      <c r="N3534" s="1"/>
      <c r="O3534" s="1"/>
      <c r="P3534" s="1"/>
    </row>
    <row r="3535" spans="13:16" x14ac:dyDescent="0.25">
      <c r="M3535" s="1"/>
      <c r="N3535" s="1"/>
      <c r="O3535" s="1"/>
      <c r="P3535" s="1"/>
    </row>
    <row r="3536" spans="13:16" x14ac:dyDescent="0.25">
      <c r="M3536" s="1"/>
      <c r="N3536" s="1"/>
      <c r="O3536" s="1"/>
      <c r="P3536" s="1"/>
    </row>
    <row r="3537" spans="13:16" x14ac:dyDescent="0.25">
      <c r="M3537" s="1"/>
      <c r="N3537" s="1"/>
      <c r="O3537" s="1"/>
      <c r="P3537" s="1"/>
    </row>
    <row r="3538" spans="13:16" x14ac:dyDescent="0.25">
      <c r="M3538" s="1"/>
      <c r="N3538" s="1"/>
      <c r="O3538" s="1"/>
      <c r="P3538" s="1"/>
    </row>
    <row r="3539" spans="13:16" x14ac:dyDescent="0.25">
      <c r="M3539" s="1"/>
      <c r="N3539" s="1"/>
      <c r="O3539" s="1"/>
      <c r="P3539" s="1"/>
    </row>
    <row r="3540" spans="13:16" x14ac:dyDescent="0.25">
      <c r="M3540" s="1"/>
      <c r="N3540" s="1"/>
      <c r="O3540" s="1"/>
      <c r="P3540" s="1"/>
    </row>
    <row r="3541" spans="13:16" x14ac:dyDescent="0.25">
      <c r="M3541" s="1"/>
      <c r="N3541" s="1"/>
      <c r="O3541" s="1"/>
      <c r="P3541" s="1"/>
    </row>
    <row r="3542" spans="13:16" x14ac:dyDescent="0.25">
      <c r="M3542" s="1"/>
      <c r="N3542" s="1"/>
      <c r="O3542" s="1"/>
      <c r="P3542" s="1"/>
    </row>
    <row r="3543" spans="13:16" x14ac:dyDescent="0.25">
      <c r="M3543" s="1"/>
      <c r="N3543" s="1"/>
      <c r="O3543" s="1"/>
      <c r="P3543" s="1"/>
    </row>
    <row r="3544" spans="13:16" x14ac:dyDescent="0.25">
      <c r="M3544" s="1"/>
      <c r="N3544" s="1"/>
      <c r="O3544" s="1"/>
      <c r="P3544" s="1"/>
    </row>
    <row r="3545" spans="13:16" x14ac:dyDescent="0.25">
      <c r="M3545" s="1"/>
      <c r="N3545" s="1"/>
      <c r="O3545" s="1"/>
      <c r="P3545" s="1"/>
    </row>
    <row r="3546" spans="13:16" x14ac:dyDescent="0.25">
      <c r="M3546" s="1"/>
      <c r="N3546" s="1"/>
      <c r="O3546" s="1"/>
      <c r="P3546" s="1"/>
    </row>
    <row r="3547" spans="13:16" x14ac:dyDescent="0.25">
      <c r="M3547" s="1"/>
      <c r="N3547" s="1"/>
      <c r="O3547" s="1"/>
      <c r="P3547" s="1"/>
    </row>
    <row r="3548" spans="13:16" x14ac:dyDescent="0.25">
      <c r="M3548" s="1"/>
      <c r="N3548" s="1"/>
      <c r="O3548" s="1"/>
      <c r="P3548" s="1"/>
    </row>
    <row r="3549" spans="13:16" x14ac:dyDescent="0.25">
      <c r="M3549" s="1"/>
      <c r="N3549" s="1"/>
      <c r="O3549" s="1"/>
      <c r="P3549" s="1"/>
    </row>
    <row r="3550" spans="13:16" x14ac:dyDescent="0.25">
      <c r="M3550" s="1"/>
      <c r="N3550" s="1"/>
      <c r="O3550" s="1"/>
      <c r="P3550" s="1"/>
    </row>
    <row r="3551" spans="13:16" x14ac:dyDescent="0.25">
      <c r="M3551" s="1"/>
      <c r="N3551" s="1"/>
      <c r="O3551" s="1"/>
      <c r="P3551" s="1"/>
    </row>
    <row r="3552" spans="13:16" x14ac:dyDescent="0.25">
      <c r="M3552" s="1"/>
      <c r="N3552" s="1"/>
      <c r="O3552" s="1"/>
      <c r="P3552" s="1"/>
    </row>
    <row r="3553" spans="13:16" x14ac:dyDescent="0.25">
      <c r="M3553" s="1"/>
      <c r="N3553" s="1"/>
      <c r="O3553" s="1"/>
      <c r="P3553" s="1"/>
    </row>
    <row r="3554" spans="13:16" x14ac:dyDescent="0.25">
      <c r="M3554" s="1"/>
      <c r="N3554" s="1"/>
      <c r="O3554" s="1"/>
      <c r="P3554" s="1"/>
    </row>
    <row r="3555" spans="13:16" x14ac:dyDescent="0.25">
      <c r="M3555" s="1"/>
      <c r="N3555" s="1"/>
      <c r="O3555" s="1"/>
      <c r="P3555" s="1"/>
    </row>
    <row r="3556" spans="13:16" x14ac:dyDescent="0.25">
      <c r="M3556" s="1"/>
      <c r="N3556" s="1"/>
      <c r="O3556" s="1"/>
      <c r="P3556" s="1"/>
    </row>
    <row r="3557" spans="13:16" x14ac:dyDescent="0.25">
      <c r="M3557" s="1"/>
      <c r="N3557" s="1"/>
      <c r="O3557" s="1"/>
      <c r="P3557" s="1"/>
    </row>
    <row r="3558" spans="13:16" x14ac:dyDescent="0.25">
      <c r="M3558" s="1"/>
      <c r="N3558" s="1"/>
      <c r="O3558" s="1"/>
      <c r="P3558" s="1"/>
    </row>
    <row r="3559" spans="13:16" x14ac:dyDescent="0.25">
      <c r="M3559" s="1"/>
      <c r="N3559" s="1"/>
      <c r="O3559" s="1"/>
      <c r="P3559" s="1"/>
    </row>
    <row r="3560" spans="13:16" x14ac:dyDescent="0.25">
      <c r="M3560" s="1"/>
      <c r="N3560" s="1"/>
      <c r="O3560" s="1"/>
      <c r="P3560" s="1"/>
    </row>
    <row r="3561" spans="13:16" x14ac:dyDescent="0.25">
      <c r="M3561" s="1"/>
      <c r="N3561" s="1"/>
      <c r="O3561" s="1"/>
      <c r="P3561" s="1"/>
    </row>
    <row r="3562" spans="13:16" x14ac:dyDescent="0.25">
      <c r="M3562" s="1"/>
      <c r="N3562" s="1"/>
      <c r="O3562" s="1"/>
      <c r="P3562" s="1"/>
    </row>
    <row r="3563" spans="13:16" x14ac:dyDescent="0.25">
      <c r="M3563" s="1"/>
      <c r="N3563" s="1"/>
      <c r="O3563" s="1"/>
      <c r="P3563" s="1"/>
    </row>
    <row r="3564" spans="13:16" x14ac:dyDescent="0.25">
      <c r="M3564" s="1"/>
      <c r="N3564" s="1"/>
      <c r="O3564" s="1"/>
      <c r="P3564" s="1"/>
    </row>
    <row r="3565" spans="13:16" x14ac:dyDescent="0.25">
      <c r="M3565" s="1"/>
      <c r="N3565" s="1"/>
      <c r="O3565" s="1"/>
      <c r="P3565" s="1"/>
    </row>
    <row r="3566" spans="13:16" x14ac:dyDescent="0.25">
      <c r="M3566" s="1"/>
      <c r="N3566" s="1"/>
      <c r="O3566" s="1"/>
      <c r="P3566" s="1"/>
    </row>
    <row r="3567" spans="13:16" x14ac:dyDescent="0.25">
      <c r="M3567" s="1"/>
      <c r="N3567" s="1"/>
      <c r="O3567" s="1"/>
      <c r="P3567" s="1"/>
    </row>
    <row r="3568" spans="13:16" x14ac:dyDescent="0.25">
      <c r="M3568" s="1"/>
      <c r="N3568" s="1"/>
      <c r="O3568" s="1"/>
      <c r="P3568" s="1"/>
    </row>
    <row r="3569" spans="13:16" x14ac:dyDescent="0.25">
      <c r="M3569" s="1"/>
      <c r="N3569" s="1"/>
      <c r="O3569" s="1"/>
      <c r="P3569" s="1"/>
    </row>
    <row r="3570" spans="13:16" x14ac:dyDescent="0.25">
      <c r="M3570" s="1"/>
      <c r="N3570" s="1"/>
      <c r="O3570" s="1"/>
      <c r="P3570" s="1"/>
    </row>
    <row r="3571" spans="13:16" x14ac:dyDescent="0.25">
      <c r="M3571" s="1"/>
      <c r="N3571" s="1"/>
      <c r="O3571" s="1"/>
      <c r="P3571" s="1"/>
    </row>
    <row r="3572" spans="13:16" x14ac:dyDescent="0.25">
      <c r="M3572" s="1"/>
      <c r="N3572" s="1"/>
      <c r="O3572" s="1"/>
      <c r="P3572" s="1"/>
    </row>
    <row r="3573" spans="13:16" x14ac:dyDescent="0.25">
      <c r="M3573" s="1"/>
      <c r="N3573" s="1"/>
      <c r="O3573" s="1"/>
      <c r="P3573" s="1"/>
    </row>
    <row r="3574" spans="13:16" x14ac:dyDescent="0.25">
      <c r="M3574" s="1"/>
      <c r="N3574" s="1"/>
      <c r="O3574" s="1"/>
      <c r="P3574" s="1"/>
    </row>
    <row r="3575" spans="13:16" x14ac:dyDescent="0.25">
      <c r="M3575" s="1"/>
      <c r="N3575" s="1"/>
      <c r="O3575" s="1"/>
      <c r="P3575" s="1"/>
    </row>
    <row r="3576" spans="13:16" x14ac:dyDescent="0.25">
      <c r="M3576" s="1"/>
      <c r="N3576" s="1"/>
      <c r="O3576" s="1"/>
      <c r="P3576" s="1"/>
    </row>
    <row r="3577" spans="13:16" x14ac:dyDescent="0.25">
      <c r="M3577" s="1"/>
      <c r="N3577" s="1"/>
      <c r="O3577" s="1"/>
      <c r="P3577" s="1"/>
    </row>
    <row r="3578" spans="13:16" x14ac:dyDescent="0.25">
      <c r="M3578" s="1"/>
      <c r="N3578" s="1"/>
      <c r="O3578" s="1"/>
      <c r="P3578" s="1"/>
    </row>
    <row r="3579" spans="13:16" x14ac:dyDescent="0.25">
      <c r="M3579" s="1"/>
      <c r="N3579" s="1"/>
      <c r="O3579" s="1"/>
      <c r="P3579" s="1"/>
    </row>
    <row r="3580" spans="13:16" x14ac:dyDescent="0.25">
      <c r="M3580" s="1"/>
      <c r="N3580" s="1"/>
      <c r="O3580" s="1"/>
      <c r="P3580" s="1"/>
    </row>
    <row r="3581" spans="13:16" x14ac:dyDescent="0.25">
      <c r="M3581" s="1"/>
      <c r="N3581" s="1"/>
      <c r="O3581" s="1"/>
      <c r="P3581" s="1"/>
    </row>
    <row r="3582" spans="13:16" x14ac:dyDescent="0.25">
      <c r="M3582" s="1"/>
      <c r="N3582" s="1"/>
      <c r="O3582" s="1"/>
      <c r="P3582" s="1"/>
    </row>
    <row r="3583" spans="13:16" x14ac:dyDescent="0.25">
      <c r="M3583" s="1"/>
      <c r="N3583" s="1"/>
      <c r="O3583" s="1"/>
      <c r="P3583" s="1"/>
    </row>
    <row r="3584" spans="13:16" x14ac:dyDescent="0.25">
      <c r="M3584" s="1"/>
      <c r="N3584" s="1"/>
      <c r="O3584" s="1"/>
      <c r="P3584" s="1"/>
    </row>
    <row r="3585" spans="13:16" x14ac:dyDescent="0.25">
      <c r="M3585" s="1"/>
      <c r="N3585" s="1"/>
      <c r="O3585" s="1"/>
      <c r="P3585" s="1"/>
    </row>
    <row r="3586" spans="13:16" x14ac:dyDescent="0.25">
      <c r="M3586" s="1"/>
      <c r="N3586" s="1"/>
      <c r="O3586" s="1"/>
      <c r="P3586" s="1"/>
    </row>
    <row r="3587" spans="13:16" x14ac:dyDescent="0.25">
      <c r="M3587" s="1"/>
      <c r="N3587" s="1"/>
      <c r="O3587" s="1"/>
      <c r="P3587" s="1"/>
    </row>
    <row r="3588" spans="13:16" x14ac:dyDescent="0.25">
      <c r="M3588" s="1"/>
      <c r="N3588" s="1"/>
      <c r="O3588" s="1"/>
      <c r="P3588" s="1"/>
    </row>
    <row r="3589" spans="13:16" x14ac:dyDescent="0.25">
      <c r="M3589" s="1"/>
      <c r="N3589" s="1"/>
      <c r="O3589" s="1"/>
      <c r="P3589" s="1"/>
    </row>
    <row r="3590" spans="13:16" x14ac:dyDescent="0.25">
      <c r="M3590" s="1"/>
      <c r="N3590" s="1"/>
      <c r="O3590" s="1"/>
      <c r="P3590" s="1"/>
    </row>
    <row r="3591" spans="13:16" x14ac:dyDescent="0.25">
      <c r="M3591" s="1"/>
      <c r="N3591" s="1"/>
      <c r="O3591" s="1"/>
      <c r="P3591" s="1"/>
    </row>
    <row r="3592" spans="13:16" x14ac:dyDescent="0.25">
      <c r="M3592" s="1"/>
      <c r="N3592" s="1"/>
      <c r="O3592" s="1"/>
      <c r="P3592" s="1"/>
    </row>
    <row r="3593" spans="13:16" x14ac:dyDescent="0.25">
      <c r="M3593" s="1"/>
      <c r="N3593" s="1"/>
      <c r="O3593" s="1"/>
      <c r="P3593" s="1"/>
    </row>
    <row r="3594" spans="13:16" x14ac:dyDescent="0.25">
      <c r="M3594" s="1"/>
      <c r="N3594" s="1"/>
      <c r="O3594" s="1"/>
      <c r="P3594" s="1"/>
    </row>
    <row r="3595" spans="13:16" x14ac:dyDescent="0.25">
      <c r="M3595" s="1"/>
      <c r="N3595" s="1"/>
      <c r="O3595" s="1"/>
      <c r="P3595" s="1"/>
    </row>
    <row r="3596" spans="13:16" x14ac:dyDescent="0.25">
      <c r="M3596" s="1"/>
      <c r="N3596" s="1"/>
      <c r="O3596" s="1"/>
      <c r="P3596" s="1"/>
    </row>
    <row r="3597" spans="13:16" x14ac:dyDescent="0.25">
      <c r="M3597" s="1"/>
      <c r="N3597" s="1"/>
      <c r="O3597" s="1"/>
      <c r="P3597" s="1"/>
    </row>
    <row r="3598" spans="13:16" x14ac:dyDescent="0.25">
      <c r="M3598" s="1"/>
      <c r="N3598" s="1"/>
      <c r="O3598" s="1"/>
      <c r="P3598" s="1"/>
    </row>
    <row r="3599" spans="13:16" x14ac:dyDescent="0.25">
      <c r="M3599" s="1"/>
      <c r="N3599" s="1"/>
      <c r="O3599" s="1"/>
      <c r="P3599" s="1"/>
    </row>
    <row r="3600" spans="13:16" x14ac:dyDescent="0.25">
      <c r="M3600" s="1"/>
      <c r="N3600" s="1"/>
      <c r="O3600" s="1"/>
      <c r="P3600" s="1"/>
    </row>
    <row r="3601" spans="13:16" x14ac:dyDescent="0.25">
      <c r="M3601" s="1"/>
      <c r="N3601" s="1"/>
      <c r="O3601" s="1"/>
      <c r="P3601" s="1"/>
    </row>
    <row r="3602" spans="13:16" x14ac:dyDescent="0.25">
      <c r="M3602" s="1"/>
      <c r="N3602" s="1"/>
      <c r="O3602" s="1"/>
      <c r="P3602" s="1"/>
    </row>
    <row r="3603" spans="13:16" x14ac:dyDescent="0.25">
      <c r="M3603" s="1"/>
      <c r="N3603" s="1"/>
      <c r="O3603" s="1"/>
      <c r="P3603" s="1"/>
    </row>
    <row r="3604" spans="13:16" x14ac:dyDescent="0.25">
      <c r="M3604" s="1"/>
      <c r="N3604" s="1"/>
      <c r="O3604" s="1"/>
      <c r="P3604" s="1"/>
    </row>
    <row r="3605" spans="13:16" x14ac:dyDescent="0.25">
      <c r="M3605" s="1"/>
      <c r="N3605" s="1"/>
      <c r="O3605" s="1"/>
      <c r="P3605" s="1"/>
    </row>
    <row r="3606" spans="13:16" x14ac:dyDescent="0.25">
      <c r="M3606" s="1"/>
      <c r="N3606" s="1"/>
      <c r="O3606" s="1"/>
      <c r="P3606" s="1"/>
    </row>
    <row r="3607" spans="13:16" x14ac:dyDescent="0.25">
      <c r="M3607" s="1"/>
      <c r="N3607" s="1"/>
      <c r="O3607" s="1"/>
      <c r="P3607" s="1"/>
    </row>
    <row r="3608" spans="13:16" x14ac:dyDescent="0.25">
      <c r="M3608" s="1"/>
      <c r="N3608" s="1"/>
      <c r="O3608" s="1"/>
      <c r="P3608" s="1"/>
    </row>
    <row r="3609" spans="13:16" x14ac:dyDescent="0.25">
      <c r="M3609" s="1"/>
      <c r="N3609" s="1"/>
      <c r="O3609" s="1"/>
      <c r="P3609" s="1"/>
    </row>
    <row r="3610" spans="13:16" x14ac:dyDescent="0.25">
      <c r="M3610" s="1"/>
      <c r="N3610" s="1"/>
      <c r="O3610" s="1"/>
      <c r="P3610" s="1"/>
    </row>
    <row r="3611" spans="13:16" x14ac:dyDescent="0.25">
      <c r="M3611" s="1"/>
      <c r="N3611" s="1"/>
      <c r="O3611" s="1"/>
      <c r="P3611" s="1"/>
    </row>
    <row r="3612" spans="13:16" x14ac:dyDescent="0.25">
      <c r="M3612" s="1"/>
      <c r="N3612" s="1"/>
      <c r="O3612" s="1"/>
      <c r="P3612" s="1"/>
    </row>
    <row r="3613" spans="13:16" x14ac:dyDescent="0.25">
      <c r="M3613" s="1"/>
      <c r="N3613" s="1"/>
      <c r="O3613" s="1"/>
      <c r="P3613" s="1"/>
    </row>
    <row r="3614" spans="13:16" x14ac:dyDescent="0.25">
      <c r="M3614" s="1"/>
      <c r="N3614" s="1"/>
      <c r="O3614" s="1"/>
      <c r="P3614" s="1"/>
    </row>
    <row r="3615" spans="13:16" x14ac:dyDescent="0.25">
      <c r="M3615" s="1"/>
      <c r="N3615" s="1"/>
      <c r="O3615" s="1"/>
      <c r="P3615" s="1"/>
    </row>
    <row r="3616" spans="13:16" x14ac:dyDescent="0.25">
      <c r="M3616" s="1"/>
      <c r="N3616" s="1"/>
      <c r="O3616" s="1"/>
      <c r="P3616" s="1"/>
    </row>
    <row r="3617" spans="13:16" x14ac:dyDescent="0.25">
      <c r="M3617" s="1"/>
      <c r="N3617" s="1"/>
      <c r="O3617" s="1"/>
      <c r="P3617" s="1"/>
    </row>
    <row r="3618" spans="13:16" x14ac:dyDescent="0.25">
      <c r="M3618" s="1"/>
      <c r="N3618" s="1"/>
      <c r="O3618" s="1"/>
      <c r="P3618" s="1"/>
    </row>
    <row r="3619" spans="13:16" x14ac:dyDescent="0.25">
      <c r="M3619" s="1"/>
      <c r="N3619" s="1"/>
      <c r="O3619" s="1"/>
      <c r="P3619" s="1"/>
    </row>
    <row r="3620" spans="13:16" x14ac:dyDescent="0.25">
      <c r="M3620" s="1"/>
      <c r="N3620" s="1"/>
      <c r="O3620" s="1"/>
      <c r="P3620" s="1"/>
    </row>
    <row r="3621" spans="13:16" x14ac:dyDescent="0.25">
      <c r="M3621" s="1"/>
      <c r="N3621" s="1"/>
      <c r="O3621" s="1"/>
      <c r="P3621" s="1"/>
    </row>
    <row r="3622" spans="13:16" x14ac:dyDescent="0.25">
      <c r="M3622" s="1"/>
      <c r="N3622" s="1"/>
      <c r="O3622" s="1"/>
      <c r="P3622" s="1"/>
    </row>
    <row r="3623" spans="13:16" x14ac:dyDescent="0.25">
      <c r="M3623" s="1"/>
      <c r="N3623" s="1"/>
      <c r="O3623" s="1"/>
      <c r="P3623" s="1"/>
    </row>
    <row r="3624" spans="13:16" x14ac:dyDescent="0.25">
      <c r="M3624" s="1"/>
      <c r="N3624" s="1"/>
      <c r="O3624" s="1"/>
      <c r="P3624" s="1"/>
    </row>
    <row r="3625" spans="13:16" x14ac:dyDescent="0.25">
      <c r="M3625" s="1"/>
      <c r="N3625" s="1"/>
      <c r="O3625" s="1"/>
      <c r="P3625" s="1"/>
    </row>
    <row r="3626" spans="13:16" x14ac:dyDescent="0.25">
      <c r="M3626" s="1"/>
      <c r="N3626" s="1"/>
      <c r="O3626" s="1"/>
      <c r="P3626" s="1"/>
    </row>
    <row r="3627" spans="13:16" x14ac:dyDescent="0.25">
      <c r="M3627" s="1"/>
      <c r="N3627" s="1"/>
      <c r="O3627" s="1"/>
      <c r="P3627" s="1"/>
    </row>
    <row r="3628" spans="13:16" x14ac:dyDescent="0.25">
      <c r="M3628" s="1"/>
      <c r="N3628" s="1"/>
      <c r="O3628" s="1"/>
      <c r="P3628" s="1"/>
    </row>
    <row r="3629" spans="13:16" x14ac:dyDescent="0.25">
      <c r="M3629" s="1"/>
      <c r="N3629" s="1"/>
      <c r="O3629" s="1"/>
      <c r="P3629" s="1"/>
    </row>
    <row r="3630" spans="13:16" x14ac:dyDescent="0.25">
      <c r="M3630" s="1"/>
      <c r="N3630" s="1"/>
      <c r="O3630" s="1"/>
      <c r="P3630" s="1"/>
    </row>
    <row r="3631" spans="13:16" x14ac:dyDescent="0.25">
      <c r="M3631" s="1"/>
      <c r="N3631" s="1"/>
      <c r="O3631" s="1"/>
      <c r="P3631" s="1"/>
    </row>
    <row r="3632" spans="13:16" x14ac:dyDescent="0.25">
      <c r="M3632" s="1"/>
      <c r="N3632" s="1"/>
      <c r="O3632" s="1"/>
      <c r="P3632" s="1"/>
    </row>
    <row r="3633" spans="13:16" x14ac:dyDescent="0.25">
      <c r="M3633" s="1"/>
      <c r="N3633" s="1"/>
      <c r="O3633" s="1"/>
      <c r="P3633" s="1"/>
    </row>
    <row r="3634" spans="13:16" x14ac:dyDescent="0.25">
      <c r="M3634" s="1"/>
      <c r="N3634" s="1"/>
      <c r="O3634" s="1"/>
      <c r="P3634" s="1"/>
    </row>
    <row r="3635" spans="13:16" x14ac:dyDescent="0.25">
      <c r="M3635" s="1"/>
      <c r="N3635" s="1"/>
      <c r="O3635" s="1"/>
      <c r="P3635" s="1"/>
    </row>
    <row r="3636" spans="13:16" x14ac:dyDescent="0.25">
      <c r="M3636" s="1"/>
      <c r="N3636" s="1"/>
      <c r="O3636" s="1"/>
      <c r="P3636" s="1"/>
    </row>
    <row r="3637" spans="13:16" x14ac:dyDescent="0.25">
      <c r="M3637" s="1"/>
      <c r="N3637" s="1"/>
      <c r="O3637" s="1"/>
      <c r="P3637" s="1"/>
    </row>
    <row r="3638" spans="13:16" x14ac:dyDescent="0.25">
      <c r="M3638" s="1"/>
      <c r="N3638" s="1"/>
      <c r="O3638" s="1"/>
      <c r="P3638" s="1"/>
    </row>
    <row r="3639" spans="13:16" x14ac:dyDescent="0.25">
      <c r="M3639" s="1"/>
      <c r="N3639" s="1"/>
      <c r="O3639" s="1"/>
      <c r="P3639" s="1"/>
    </row>
    <row r="3640" spans="13:16" x14ac:dyDescent="0.25">
      <c r="M3640" s="1"/>
      <c r="N3640" s="1"/>
      <c r="O3640" s="1"/>
      <c r="P3640" s="1"/>
    </row>
    <row r="3641" spans="13:16" x14ac:dyDescent="0.25">
      <c r="M3641" s="1"/>
      <c r="N3641" s="1"/>
      <c r="O3641" s="1"/>
      <c r="P3641" s="1"/>
    </row>
    <row r="3642" spans="13:16" x14ac:dyDescent="0.25">
      <c r="M3642" s="1"/>
      <c r="N3642" s="1"/>
      <c r="O3642" s="1"/>
      <c r="P3642" s="1"/>
    </row>
    <row r="3643" spans="13:16" x14ac:dyDescent="0.25">
      <c r="M3643" s="1"/>
      <c r="N3643" s="1"/>
      <c r="O3643" s="1"/>
      <c r="P3643" s="1"/>
    </row>
    <row r="3644" spans="13:16" x14ac:dyDescent="0.25">
      <c r="M3644" s="1"/>
      <c r="N3644" s="1"/>
      <c r="O3644" s="1"/>
      <c r="P3644" s="1"/>
    </row>
    <row r="3645" spans="13:16" x14ac:dyDescent="0.25">
      <c r="M3645" s="1"/>
      <c r="N3645" s="1"/>
      <c r="O3645" s="1"/>
      <c r="P3645" s="1"/>
    </row>
    <row r="3646" spans="13:16" x14ac:dyDescent="0.25">
      <c r="M3646" s="1"/>
      <c r="N3646" s="1"/>
      <c r="O3646" s="1"/>
      <c r="P3646" s="1"/>
    </row>
    <row r="3647" spans="13:16" x14ac:dyDescent="0.25">
      <c r="M3647" s="1"/>
      <c r="N3647" s="1"/>
      <c r="O3647" s="1"/>
      <c r="P3647" s="1"/>
    </row>
    <row r="3648" spans="13:16" x14ac:dyDescent="0.25">
      <c r="M3648" s="1"/>
      <c r="N3648" s="1"/>
      <c r="O3648" s="1"/>
      <c r="P3648" s="1"/>
    </row>
    <row r="3649" spans="13:16" x14ac:dyDescent="0.25">
      <c r="M3649" s="1"/>
      <c r="N3649" s="1"/>
      <c r="O3649" s="1"/>
      <c r="P3649" s="1"/>
    </row>
    <row r="3650" spans="13:16" x14ac:dyDescent="0.25">
      <c r="M3650" s="1"/>
      <c r="N3650" s="1"/>
      <c r="O3650" s="1"/>
      <c r="P3650" s="1"/>
    </row>
    <row r="3651" spans="13:16" x14ac:dyDescent="0.25">
      <c r="M3651" s="1"/>
      <c r="N3651" s="1"/>
      <c r="O3651" s="1"/>
      <c r="P3651" s="1"/>
    </row>
    <row r="3652" spans="13:16" x14ac:dyDescent="0.25">
      <c r="M3652" s="1"/>
      <c r="N3652" s="1"/>
      <c r="O3652" s="1"/>
      <c r="P3652" s="1"/>
    </row>
    <row r="3653" spans="13:16" x14ac:dyDescent="0.25">
      <c r="M3653" s="1"/>
      <c r="N3653" s="1"/>
      <c r="O3653" s="1"/>
      <c r="P3653" s="1"/>
    </row>
    <row r="3654" spans="13:16" x14ac:dyDescent="0.25">
      <c r="M3654" s="1"/>
      <c r="N3654" s="1"/>
      <c r="O3654" s="1"/>
      <c r="P3654" s="1"/>
    </row>
    <row r="3655" spans="13:16" x14ac:dyDescent="0.25">
      <c r="M3655" s="1"/>
      <c r="N3655" s="1"/>
      <c r="O3655" s="1"/>
      <c r="P3655" s="1"/>
    </row>
    <row r="3656" spans="13:16" x14ac:dyDescent="0.25">
      <c r="M3656" s="1"/>
      <c r="N3656" s="1"/>
      <c r="O3656" s="1"/>
      <c r="P3656" s="1"/>
    </row>
    <row r="3657" spans="13:16" x14ac:dyDescent="0.25">
      <c r="M3657" s="1"/>
      <c r="N3657" s="1"/>
      <c r="O3657" s="1"/>
      <c r="P3657" s="1"/>
    </row>
    <row r="3658" spans="13:16" x14ac:dyDescent="0.25">
      <c r="M3658" s="1"/>
      <c r="N3658" s="1"/>
      <c r="O3658" s="1"/>
      <c r="P3658" s="1"/>
    </row>
    <row r="3659" spans="13:16" x14ac:dyDescent="0.25">
      <c r="M3659" s="1"/>
      <c r="N3659" s="1"/>
      <c r="O3659" s="1"/>
      <c r="P3659" s="1"/>
    </row>
    <row r="3660" spans="13:16" x14ac:dyDescent="0.25">
      <c r="M3660" s="1"/>
      <c r="N3660" s="1"/>
      <c r="O3660" s="1"/>
      <c r="P3660" s="1"/>
    </row>
    <row r="3661" spans="13:16" x14ac:dyDescent="0.25">
      <c r="M3661" s="1"/>
      <c r="N3661" s="1"/>
      <c r="O3661" s="1"/>
      <c r="P3661" s="1"/>
    </row>
    <row r="3662" spans="13:16" x14ac:dyDescent="0.25">
      <c r="M3662" s="1"/>
      <c r="N3662" s="1"/>
      <c r="O3662" s="1"/>
      <c r="P3662" s="1"/>
    </row>
    <row r="3663" spans="13:16" x14ac:dyDescent="0.25">
      <c r="M3663" s="1"/>
      <c r="N3663" s="1"/>
      <c r="O3663" s="1"/>
      <c r="P3663" s="1"/>
    </row>
    <row r="3664" spans="13:16" x14ac:dyDescent="0.25">
      <c r="M3664" s="1"/>
      <c r="N3664" s="1"/>
      <c r="O3664" s="1"/>
      <c r="P3664" s="1"/>
    </row>
    <row r="3665" spans="13:16" x14ac:dyDescent="0.25">
      <c r="M3665" s="1"/>
      <c r="N3665" s="1"/>
      <c r="O3665" s="1"/>
      <c r="P3665" s="1"/>
    </row>
    <row r="3666" spans="13:16" x14ac:dyDescent="0.25">
      <c r="M3666" s="1"/>
      <c r="N3666" s="1"/>
      <c r="O3666" s="1"/>
      <c r="P3666" s="1"/>
    </row>
    <row r="3667" spans="13:16" x14ac:dyDescent="0.25">
      <c r="M3667" s="1"/>
      <c r="N3667" s="1"/>
      <c r="O3667" s="1"/>
      <c r="P3667" s="1"/>
    </row>
    <row r="3668" spans="13:16" x14ac:dyDescent="0.25">
      <c r="M3668" s="1"/>
      <c r="N3668" s="1"/>
      <c r="O3668" s="1"/>
      <c r="P3668" s="1"/>
    </row>
    <row r="3669" spans="13:16" x14ac:dyDescent="0.25">
      <c r="M3669" s="1"/>
      <c r="N3669" s="1"/>
      <c r="O3669" s="1"/>
      <c r="P3669" s="1"/>
    </row>
    <row r="3670" spans="13:16" x14ac:dyDescent="0.25">
      <c r="M3670" s="1"/>
      <c r="N3670" s="1"/>
      <c r="O3670" s="1"/>
      <c r="P3670" s="1"/>
    </row>
    <row r="3671" spans="13:16" x14ac:dyDescent="0.25">
      <c r="M3671" s="1"/>
      <c r="N3671" s="1"/>
      <c r="O3671" s="1"/>
      <c r="P3671" s="1"/>
    </row>
    <row r="3672" spans="13:16" x14ac:dyDescent="0.25">
      <c r="M3672" s="1"/>
      <c r="N3672" s="1"/>
      <c r="O3672" s="1"/>
      <c r="P3672" s="1"/>
    </row>
    <row r="3673" spans="13:16" x14ac:dyDescent="0.25">
      <c r="M3673" s="1"/>
      <c r="N3673" s="1"/>
      <c r="O3673" s="1"/>
      <c r="P3673" s="1"/>
    </row>
    <row r="3674" spans="13:16" x14ac:dyDescent="0.25">
      <c r="M3674" s="1"/>
      <c r="N3674" s="1"/>
      <c r="O3674" s="1"/>
      <c r="P3674" s="1"/>
    </row>
    <row r="3675" spans="13:16" x14ac:dyDescent="0.25">
      <c r="M3675" s="1"/>
      <c r="N3675" s="1"/>
      <c r="O3675" s="1"/>
      <c r="P3675" s="1"/>
    </row>
    <row r="3676" spans="13:16" x14ac:dyDescent="0.25">
      <c r="M3676" s="1"/>
      <c r="N3676" s="1"/>
      <c r="O3676" s="1"/>
      <c r="P3676" s="1"/>
    </row>
    <row r="3677" spans="13:16" x14ac:dyDescent="0.25">
      <c r="M3677" s="1"/>
      <c r="N3677" s="1"/>
      <c r="O3677" s="1"/>
      <c r="P3677" s="1"/>
    </row>
    <row r="3678" spans="13:16" x14ac:dyDescent="0.25">
      <c r="M3678" s="1"/>
      <c r="N3678" s="1"/>
      <c r="O3678" s="1"/>
      <c r="P3678" s="1"/>
    </row>
    <row r="3679" spans="13:16" x14ac:dyDescent="0.25">
      <c r="M3679" s="1"/>
      <c r="N3679" s="1"/>
      <c r="O3679" s="1"/>
      <c r="P3679" s="1"/>
    </row>
    <row r="3680" spans="13:16" x14ac:dyDescent="0.25">
      <c r="M3680" s="1"/>
      <c r="N3680" s="1"/>
      <c r="O3680" s="1"/>
      <c r="P3680" s="1"/>
    </row>
    <row r="3681" spans="13:16" x14ac:dyDescent="0.25">
      <c r="M3681" s="1"/>
      <c r="N3681" s="1"/>
      <c r="O3681" s="1"/>
      <c r="P3681" s="1"/>
    </row>
    <row r="3682" spans="13:16" x14ac:dyDescent="0.25">
      <c r="M3682" s="1"/>
      <c r="N3682" s="1"/>
      <c r="O3682" s="1"/>
      <c r="P3682" s="1"/>
    </row>
    <row r="3683" spans="13:16" x14ac:dyDescent="0.25">
      <c r="M3683" s="1"/>
      <c r="N3683" s="1"/>
      <c r="O3683" s="1"/>
      <c r="P3683" s="1"/>
    </row>
    <row r="3684" spans="13:16" x14ac:dyDescent="0.25">
      <c r="M3684" s="1"/>
      <c r="N3684" s="1"/>
      <c r="O3684" s="1"/>
      <c r="P3684" s="1"/>
    </row>
    <row r="3685" spans="13:16" x14ac:dyDescent="0.25">
      <c r="M3685" s="1"/>
      <c r="N3685" s="1"/>
      <c r="O3685" s="1"/>
      <c r="P3685" s="1"/>
    </row>
    <row r="3686" spans="13:16" x14ac:dyDescent="0.25">
      <c r="M3686" s="1"/>
      <c r="N3686" s="1"/>
      <c r="O3686" s="1"/>
      <c r="P3686" s="1"/>
    </row>
    <row r="3687" spans="13:16" x14ac:dyDescent="0.25">
      <c r="M3687" s="1"/>
      <c r="N3687" s="1"/>
      <c r="O3687" s="1"/>
      <c r="P3687" s="1"/>
    </row>
    <row r="3688" spans="13:16" x14ac:dyDescent="0.25">
      <c r="M3688" s="1"/>
      <c r="N3688" s="1"/>
      <c r="O3688" s="1"/>
      <c r="P3688" s="1"/>
    </row>
    <row r="3689" spans="13:16" x14ac:dyDescent="0.25">
      <c r="M3689" s="1"/>
      <c r="N3689" s="1"/>
      <c r="O3689" s="1"/>
      <c r="P3689" s="1"/>
    </row>
    <row r="3690" spans="13:16" x14ac:dyDescent="0.25">
      <c r="M3690" s="1"/>
      <c r="N3690" s="1"/>
      <c r="O3690" s="1"/>
      <c r="P3690" s="1"/>
    </row>
    <row r="3691" spans="13:16" x14ac:dyDescent="0.25">
      <c r="M3691" s="1"/>
      <c r="N3691" s="1"/>
      <c r="O3691" s="1"/>
      <c r="P3691" s="1"/>
    </row>
    <row r="3692" spans="13:16" x14ac:dyDescent="0.25">
      <c r="M3692" s="1"/>
      <c r="N3692" s="1"/>
      <c r="O3692" s="1"/>
      <c r="P3692" s="1"/>
    </row>
    <row r="3693" spans="13:16" x14ac:dyDescent="0.25">
      <c r="M3693" s="1"/>
      <c r="N3693" s="1"/>
      <c r="O3693" s="1"/>
      <c r="P3693" s="1"/>
    </row>
    <row r="3694" spans="13:16" x14ac:dyDescent="0.25">
      <c r="M3694" s="1"/>
      <c r="N3694" s="1"/>
      <c r="O3694" s="1"/>
      <c r="P3694" s="1"/>
    </row>
    <row r="3695" spans="13:16" x14ac:dyDescent="0.25">
      <c r="M3695" s="1"/>
      <c r="N3695" s="1"/>
      <c r="O3695" s="1"/>
      <c r="P3695" s="1"/>
    </row>
    <row r="3696" spans="13:16" x14ac:dyDescent="0.25">
      <c r="M3696" s="1"/>
      <c r="N3696" s="1"/>
      <c r="O3696" s="1"/>
      <c r="P3696" s="1"/>
    </row>
    <row r="3697" spans="13:16" x14ac:dyDescent="0.25">
      <c r="M3697" s="1"/>
      <c r="N3697" s="1"/>
      <c r="O3697" s="1"/>
      <c r="P3697" s="1"/>
    </row>
    <row r="3698" spans="13:16" x14ac:dyDescent="0.25">
      <c r="M3698" s="1"/>
      <c r="N3698" s="1"/>
      <c r="O3698" s="1"/>
      <c r="P3698" s="1"/>
    </row>
    <row r="3699" spans="13:16" x14ac:dyDescent="0.25">
      <c r="M3699" s="1"/>
      <c r="N3699" s="1"/>
      <c r="O3699" s="1"/>
      <c r="P3699" s="1"/>
    </row>
    <row r="3700" spans="13:16" x14ac:dyDescent="0.25">
      <c r="M3700" s="1"/>
      <c r="N3700" s="1"/>
      <c r="O3700" s="1"/>
      <c r="P3700" s="1"/>
    </row>
    <row r="3701" spans="13:16" x14ac:dyDescent="0.25">
      <c r="M3701" s="1"/>
      <c r="N3701" s="1"/>
      <c r="O3701" s="1"/>
      <c r="P3701" s="1"/>
    </row>
    <row r="3702" spans="13:16" x14ac:dyDescent="0.25">
      <c r="M3702" s="1"/>
      <c r="N3702" s="1"/>
      <c r="O3702" s="1"/>
      <c r="P3702" s="1"/>
    </row>
    <row r="3703" spans="13:16" x14ac:dyDescent="0.25">
      <c r="M3703" s="1"/>
      <c r="N3703" s="1"/>
      <c r="O3703" s="1"/>
      <c r="P3703" s="1"/>
    </row>
    <row r="3704" spans="13:16" x14ac:dyDescent="0.25">
      <c r="M3704" s="1"/>
      <c r="N3704" s="1"/>
      <c r="O3704" s="1"/>
      <c r="P3704" s="1"/>
    </row>
    <row r="3705" spans="13:16" x14ac:dyDescent="0.25">
      <c r="M3705" s="1"/>
      <c r="N3705" s="1"/>
      <c r="O3705" s="1"/>
      <c r="P3705" s="1"/>
    </row>
    <row r="3706" spans="13:16" x14ac:dyDescent="0.25">
      <c r="M3706" s="1"/>
      <c r="N3706" s="1"/>
      <c r="O3706" s="1"/>
      <c r="P3706" s="1"/>
    </row>
    <row r="3707" spans="13:16" x14ac:dyDescent="0.25">
      <c r="M3707" s="1"/>
      <c r="N3707" s="1"/>
      <c r="O3707" s="1"/>
      <c r="P3707" s="1"/>
    </row>
    <row r="3708" spans="13:16" x14ac:dyDescent="0.25">
      <c r="M3708" s="1"/>
      <c r="N3708" s="1"/>
      <c r="O3708" s="1"/>
      <c r="P3708" s="1"/>
    </row>
    <row r="3709" spans="13:16" x14ac:dyDescent="0.25">
      <c r="M3709" s="1"/>
      <c r="N3709" s="1"/>
      <c r="O3709" s="1"/>
      <c r="P3709" s="1"/>
    </row>
    <row r="3710" spans="13:16" x14ac:dyDescent="0.25">
      <c r="M3710" s="1"/>
      <c r="N3710" s="1"/>
      <c r="O3710" s="1"/>
      <c r="P3710" s="1"/>
    </row>
    <row r="3711" spans="13:16" x14ac:dyDescent="0.25">
      <c r="M3711" s="1"/>
      <c r="N3711" s="1"/>
      <c r="O3711" s="1"/>
      <c r="P3711" s="1"/>
    </row>
    <row r="3712" spans="13:16" x14ac:dyDescent="0.25">
      <c r="M3712" s="1"/>
      <c r="N3712" s="1"/>
      <c r="O3712" s="1"/>
      <c r="P3712" s="1"/>
    </row>
    <row r="3713" spans="13:16" x14ac:dyDescent="0.25">
      <c r="M3713" s="1"/>
      <c r="N3713" s="1"/>
      <c r="O3713" s="1"/>
      <c r="P3713" s="1"/>
    </row>
    <row r="3714" spans="13:16" x14ac:dyDescent="0.25">
      <c r="M3714" s="1"/>
      <c r="N3714" s="1"/>
      <c r="O3714" s="1"/>
      <c r="P3714" s="1"/>
    </row>
    <row r="3715" spans="13:16" x14ac:dyDescent="0.25">
      <c r="M3715" s="1"/>
      <c r="N3715" s="1"/>
      <c r="O3715" s="1"/>
      <c r="P3715" s="1"/>
    </row>
    <row r="3716" spans="13:16" x14ac:dyDescent="0.25">
      <c r="M3716" s="1"/>
      <c r="N3716" s="1"/>
      <c r="O3716" s="1"/>
      <c r="P3716" s="1"/>
    </row>
    <row r="3717" spans="13:16" x14ac:dyDescent="0.25">
      <c r="M3717" s="1"/>
      <c r="N3717" s="1"/>
      <c r="O3717" s="1"/>
      <c r="P3717" s="1"/>
    </row>
    <row r="3718" spans="13:16" x14ac:dyDescent="0.25">
      <c r="M3718" s="1"/>
      <c r="N3718" s="1"/>
      <c r="O3718" s="1"/>
      <c r="P3718" s="1"/>
    </row>
    <row r="3719" spans="13:16" x14ac:dyDescent="0.25">
      <c r="M3719" s="1"/>
      <c r="N3719" s="1"/>
      <c r="O3719" s="1"/>
      <c r="P3719" s="1"/>
    </row>
    <row r="3720" spans="13:16" x14ac:dyDescent="0.25">
      <c r="M3720" s="1"/>
      <c r="N3720" s="1"/>
      <c r="O3720" s="1"/>
      <c r="P3720" s="1"/>
    </row>
    <row r="3721" spans="13:16" x14ac:dyDescent="0.25">
      <c r="M3721" s="1"/>
      <c r="N3721" s="1"/>
      <c r="O3721" s="1"/>
      <c r="P3721" s="1"/>
    </row>
    <row r="3722" spans="13:16" x14ac:dyDescent="0.25">
      <c r="M3722" s="1"/>
      <c r="N3722" s="1"/>
      <c r="O3722" s="1"/>
      <c r="P3722" s="1"/>
    </row>
    <row r="3723" spans="13:16" x14ac:dyDescent="0.25">
      <c r="M3723" s="1"/>
      <c r="N3723" s="1"/>
      <c r="O3723" s="1"/>
      <c r="P3723" s="1"/>
    </row>
    <row r="3724" spans="13:16" x14ac:dyDescent="0.25">
      <c r="M3724" s="1"/>
      <c r="N3724" s="1"/>
      <c r="O3724" s="1"/>
      <c r="P3724" s="1"/>
    </row>
    <row r="3725" spans="13:16" x14ac:dyDescent="0.25">
      <c r="M3725" s="1"/>
      <c r="N3725" s="1"/>
      <c r="O3725" s="1"/>
      <c r="P3725" s="1"/>
    </row>
    <row r="3726" spans="13:16" x14ac:dyDescent="0.25">
      <c r="M3726" s="1"/>
      <c r="N3726" s="1"/>
      <c r="O3726" s="1"/>
      <c r="P3726" s="1"/>
    </row>
    <row r="3727" spans="13:16" x14ac:dyDescent="0.25">
      <c r="M3727" s="1"/>
      <c r="N3727" s="1"/>
      <c r="O3727" s="1"/>
      <c r="P3727" s="1"/>
    </row>
    <row r="3728" spans="13:16" x14ac:dyDescent="0.25">
      <c r="M3728" s="1"/>
      <c r="N3728" s="1"/>
      <c r="O3728" s="1"/>
      <c r="P3728" s="1"/>
    </row>
    <row r="3729" spans="13:16" x14ac:dyDescent="0.25">
      <c r="M3729" s="1"/>
      <c r="N3729" s="1"/>
      <c r="O3729" s="1"/>
      <c r="P3729" s="1"/>
    </row>
    <row r="3730" spans="13:16" x14ac:dyDescent="0.25">
      <c r="M3730" s="1"/>
      <c r="N3730" s="1"/>
      <c r="O3730" s="1"/>
      <c r="P3730" s="1"/>
    </row>
    <row r="3731" spans="13:16" x14ac:dyDescent="0.25">
      <c r="M3731" s="1"/>
      <c r="N3731" s="1"/>
      <c r="O3731" s="1"/>
      <c r="P3731" s="1"/>
    </row>
    <row r="3732" spans="13:16" x14ac:dyDescent="0.25">
      <c r="M3732" s="1"/>
      <c r="N3732" s="1"/>
      <c r="O3732" s="1"/>
      <c r="P3732" s="1"/>
    </row>
    <row r="3733" spans="13:16" x14ac:dyDescent="0.25">
      <c r="M3733" s="1"/>
      <c r="N3733" s="1"/>
      <c r="O3733" s="1"/>
      <c r="P3733" s="1"/>
    </row>
    <row r="3734" spans="13:16" x14ac:dyDescent="0.25">
      <c r="M3734" s="1"/>
      <c r="N3734" s="1"/>
      <c r="O3734" s="1"/>
      <c r="P3734" s="1"/>
    </row>
    <row r="3735" spans="13:16" x14ac:dyDescent="0.25">
      <c r="M3735" s="1"/>
      <c r="N3735" s="1"/>
      <c r="O3735" s="1"/>
      <c r="P3735" s="1"/>
    </row>
    <row r="3736" spans="13:16" x14ac:dyDescent="0.25">
      <c r="M3736" s="1"/>
      <c r="N3736" s="1"/>
      <c r="O3736" s="1"/>
      <c r="P3736" s="1"/>
    </row>
    <row r="3737" spans="13:16" x14ac:dyDescent="0.25">
      <c r="M3737" s="1"/>
      <c r="N3737" s="1"/>
      <c r="O3737" s="1"/>
      <c r="P3737" s="1"/>
    </row>
    <row r="3738" spans="13:16" x14ac:dyDescent="0.25">
      <c r="M3738" s="1"/>
      <c r="N3738" s="1"/>
      <c r="O3738" s="1"/>
      <c r="P3738" s="1"/>
    </row>
    <row r="3739" spans="13:16" x14ac:dyDescent="0.25">
      <c r="M3739" s="1"/>
      <c r="N3739" s="1"/>
      <c r="O3739" s="1"/>
      <c r="P3739" s="1"/>
    </row>
    <row r="3740" spans="13:16" x14ac:dyDescent="0.25">
      <c r="M3740" s="1"/>
      <c r="N3740" s="1"/>
      <c r="O3740" s="1"/>
      <c r="P3740" s="1"/>
    </row>
    <row r="3741" spans="13:16" x14ac:dyDescent="0.25">
      <c r="M3741" s="1"/>
      <c r="N3741" s="1"/>
      <c r="O3741" s="1"/>
      <c r="P3741" s="1"/>
    </row>
    <row r="3742" spans="13:16" x14ac:dyDescent="0.25">
      <c r="M3742" s="1"/>
      <c r="N3742" s="1"/>
      <c r="O3742" s="1"/>
      <c r="P3742" s="1"/>
    </row>
    <row r="3743" spans="13:16" x14ac:dyDescent="0.25">
      <c r="M3743" s="1"/>
      <c r="N3743" s="1"/>
      <c r="O3743" s="1"/>
      <c r="P3743" s="1"/>
    </row>
    <row r="3744" spans="13:16" x14ac:dyDescent="0.25">
      <c r="M3744" s="1"/>
      <c r="N3744" s="1"/>
      <c r="O3744" s="1"/>
      <c r="P3744" s="1"/>
    </row>
    <row r="3745" spans="13:16" x14ac:dyDescent="0.25">
      <c r="M3745" s="1"/>
      <c r="N3745" s="1"/>
      <c r="O3745" s="1"/>
      <c r="P3745" s="1"/>
    </row>
    <row r="3746" spans="13:16" x14ac:dyDescent="0.25">
      <c r="M3746" s="1"/>
      <c r="N3746" s="1"/>
      <c r="O3746" s="1"/>
      <c r="P3746" s="1"/>
    </row>
    <row r="3747" spans="13:16" x14ac:dyDescent="0.25">
      <c r="M3747" s="1"/>
      <c r="N3747" s="1"/>
      <c r="O3747" s="1"/>
      <c r="P3747" s="1"/>
    </row>
    <row r="3748" spans="13:16" x14ac:dyDescent="0.25">
      <c r="M3748" s="1"/>
      <c r="N3748" s="1"/>
      <c r="O3748" s="1"/>
      <c r="P3748" s="1"/>
    </row>
    <row r="3749" spans="13:16" x14ac:dyDescent="0.25">
      <c r="M3749" s="1"/>
      <c r="N3749" s="1"/>
      <c r="O3749" s="1"/>
      <c r="P3749" s="1"/>
    </row>
    <row r="3750" spans="13:16" x14ac:dyDescent="0.25">
      <c r="M3750" s="1"/>
      <c r="N3750" s="1"/>
      <c r="O3750" s="1"/>
      <c r="P3750" s="1"/>
    </row>
    <row r="3751" spans="13:16" x14ac:dyDescent="0.25">
      <c r="M3751" s="1"/>
      <c r="N3751" s="1"/>
      <c r="O3751" s="1"/>
      <c r="P3751" s="1"/>
    </row>
    <row r="3752" spans="13:16" x14ac:dyDescent="0.25">
      <c r="M3752" s="1"/>
      <c r="N3752" s="1"/>
      <c r="O3752" s="1"/>
      <c r="P3752" s="1"/>
    </row>
    <row r="3753" spans="13:16" x14ac:dyDescent="0.25">
      <c r="M3753" s="1"/>
      <c r="N3753" s="1"/>
      <c r="O3753" s="1"/>
      <c r="P3753" s="1"/>
    </row>
    <row r="3754" spans="13:16" x14ac:dyDescent="0.25">
      <c r="M3754" s="1"/>
      <c r="N3754" s="1"/>
      <c r="O3754" s="1"/>
      <c r="P3754" s="1"/>
    </row>
    <row r="3755" spans="13:16" x14ac:dyDescent="0.25">
      <c r="M3755" s="1"/>
      <c r="N3755" s="1"/>
      <c r="O3755" s="1"/>
      <c r="P3755" s="1"/>
    </row>
    <row r="3756" spans="13:16" x14ac:dyDescent="0.25">
      <c r="M3756" s="1"/>
      <c r="N3756" s="1"/>
      <c r="O3756" s="1"/>
      <c r="P3756" s="1"/>
    </row>
    <row r="3757" spans="13:16" x14ac:dyDescent="0.25">
      <c r="M3757" s="1"/>
      <c r="N3757" s="1"/>
      <c r="O3757" s="1"/>
      <c r="P3757" s="1"/>
    </row>
    <row r="3758" spans="13:16" x14ac:dyDescent="0.25">
      <c r="M3758" s="1"/>
      <c r="N3758" s="1"/>
      <c r="O3758" s="1"/>
      <c r="P3758" s="1"/>
    </row>
    <row r="3759" spans="13:16" x14ac:dyDescent="0.25">
      <c r="M3759" s="1"/>
      <c r="N3759" s="1"/>
      <c r="O3759" s="1"/>
      <c r="P3759" s="1"/>
    </row>
    <row r="3760" spans="13:16" x14ac:dyDescent="0.25">
      <c r="M3760" s="1"/>
      <c r="N3760" s="1"/>
      <c r="O3760" s="1"/>
      <c r="P3760" s="1"/>
    </row>
    <row r="3761" spans="13:16" x14ac:dyDescent="0.25">
      <c r="M3761" s="1"/>
      <c r="N3761" s="1"/>
      <c r="O3761" s="1"/>
      <c r="P3761" s="1"/>
    </row>
    <row r="3762" spans="13:16" x14ac:dyDescent="0.25">
      <c r="M3762" s="1"/>
      <c r="N3762" s="1"/>
      <c r="O3762" s="1"/>
      <c r="P3762" s="1"/>
    </row>
    <row r="3763" spans="13:16" x14ac:dyDescent="0.25">
      <c r="M3763" s="1"/>
      <c r="N3763" s="1"/>
      <c r="O3763" s="1"/>
      <c r="P3763" s="1"/>
    </row>
    <row r="3764" spans="13:16" x14ac:dyDescent="0.25">
      <c r="M3764" s="1"/>
      <c r="N3764" s="1"/>
      <c r="O3764" s="1"/>
      <c r="P3764" s="1"/>
    </row>
    <row r="3765" spans="13:16" x14ac:dyDescent="0.25">
      <c r="M3765" s="1"/>
      <c r="N3765" s="1"/>
      <c r="O3765" s="1"/>
      <c r="P3765" s="1"/>
    </row>
    <row r="3766" spans="13:16" x14ac:dyDescent="0.25">
      <c r="M3766" s="1"/>
      <c r="N3766" s="1"/>
      <c r="O3766" s="1"/>
      <c r="P3766" s="1"/>
    </row>
    <row r="3767" spans="13:16" x14ac:dyDescent="0.25">
      <c r="M3767" s="1"/>
      <c r="N3767" s="1"/>
      <c r="O3767" s="1"/>
      <c r="P3767" s="1"/>
    </row>
    <row r="3768" spans="13:16" x14ac:dyDescent="0.25">
      <c r="M3768" s="1"/>
      <c r="N3768" s="1"/>
      <c r="O3768" s="1"/>
      <c r="P3768" s="1"/>
    </row>
    <row r="3769" spans="13:16" x14ac:dyDescent="0.25">
      <c r="M3769" s="1"/>
      <c r="N3769" s="1"/>
      <c r="O3769" s="1"/>
      <c r="P3769" s="1"/>
    </row>
    <row r="3770" spans="13:16" x14ac:dyDescent="0.25">
      <c r="M3770" s="1"/>
      <c r="N3770" s="1"/>
      <c r="O3770" s="1"/>
      <c r="P3770" s="1"/>
    </row>
    <row r="3771" spans="13:16" x14ac:dyDescent="0.25">
      <c r="M3771" s="1"/>
      <c r="N3771" s="1"/>
      <c r="O3771" s="1"/>
      <c r="P3771" s="1"/>
    </row>
    <row r="3772" spans="13:16" x14ac:dyDescent="0.25">
      <c r="M3772" s="1"/>
      <c r="N3772" s="1"/>
      <c r="O3772" s="1"/>
      <c r="P3772" s="1"/>
    </row>
    <row r="3773" spans="13:16" x14ac:dyDescent="0.25">
      <c r="M3773" s="1"/>
      <c r="N3773" s="1"/>
      <c r="O3773" s="1"/>
      <c r="P3773" s="1"/>
    </row>
    <row r="3774" spans="13:16" x14ac:dyDescent="0.25">
      <c r="M3774" s="1"/>
      <c r="N3774" s="1"/>
      <c r="O3774" s="1"/>
      <c r="P3774" s="1"/>
    </row>
    <row r="3775" spans="13:16" x14ac:dyDescent="0.25">
      <c r="M3775" s="1"/>
      <c r="N3775" s="1"/>
      <c r="O3775" s="1"/>
      <c r="P3775" s="1"/>
    </row>
    <row r="3776" spans="13:16" x14ac:dyDescent="0.25">
      <c r="M3776" s="1"/>
      <c r="N3776" s="1"/>
      <c r="O3776" s="1"/>
      <c r="P3776" s="1"/>
    </row>
    <row r="3777" spans="13:16" x14ac:dyDescent="0.25">
      <c r="M3777" s="1"/>
      <c r="N3777" s="1"/>
      <c r="O3777" s="1"/>
      <c r="P3777" s="1"/>
    </row>
    <row r="3778" spans="13:16" x14ac:dyDescent="0.25">
      <c r="M3778" s="1"/>
      <c r="N3778" s="1"/>
      <c r="O3778" s="1"/>
      <c r="P3778" s="1"/>
    </row>
    <row r="3779" spans="13:16" x14ac:dyDescent="0.25">
      <c r="M3779" s="1"/>
      <c r="N3779" s="1"/>
      <c r="O3779" s="1"/>
      <c r="P3779" s="1"/>
    </row>
    <row r="3780" spans="13:16" x14ac:dyDescent="0.25">
      <c r="M3780" s="1"/>
      <c r="N3780" s="1"/>
      <c r="O3780" s="1"/>
      <c r="P3780" s="1"/>
    </row>
    <row r="3781" spans="13:16" x14ac:dyDescent="0.25">
      <c r="M3781" s="1"/>
      <c r="N3781" s="1"/>
      <c r="O3781" s="1"/>
      <c r="P3781" s="1"/>
    </row>
    <row r="3782" spans="13:16" x14ac:dyDescent="0.25">
      <c r="M3782" s="1"/>
      <c r="N3782" s="1"/>
      <c r="O3782" s="1"/>
      <c r="P3782" s="1"/>
    </row>
    <row r="3783" spans="13:16" x14ac:dyDescent="0.25">
      <c r="M3783" s="1"/>
      <c r="N3783" s="1"/>
      <c r="O3783" s="1"/>
      <c r="P3783" s="1"/>
    </row>
    <row r="3784" spans="13:16" x14ac:dyDescent="0.25">
      <c r="M3784" s="1"/>
      <c r="N3784" s="1"/>
      <c r="O3784" s="1"/>
      <c r="P3784" s="1"/>
    </row>
    <row r="3785" spans="13:16" x14ac:dyDescent="0.25">
      <c r="M3785" s="1"/>
      <c r="N3785" s="1"/>
      <c r="O3785" s="1"/>
      <c r="P3785" s="1"/>
    </row>
    <row r="3786" spans="13:16" x14ac:dyDescent="0.25">
      <c r="M3786" s="1"/>
      <c r="N3786" s="1"/>
      <c r="O3786" s="1"/>
      <c r="P3786" s="1"/>
    </row>
    <row r="3787" spans="13:16" x14ac:dyDescent="0.25">
      <c r="M3787" s="1"/>
      <c r="N3787" s="1"/>
      <c r="O3787" s="1"/>
      <c r="P3787" s="1"/>
    </row>
    <row r="3788" spans="13:16" x14ac:dyDescent="0.25">
      <c r="M3788" s="1"/>
      <c r="N3788" s="1"/>
      <c r="O3788" s="1"/>
      <c r="P3788" s="1"/>
    </row>
    <row r="3789" spans="13:16" x14ac:dyDescent="0.25">
      <c r="M3789" s="1"/>
      <c r="N3789" s="1"/>
      <c r="O3789" s="1"/>
      <c r="P3789" s="1"/>
    </row>
    <row r="3790" spans="13:16" x14ac:dyDescent="0.25">
      <c r="M3790" s="1"/>
      <c r="N3790" s="1"/>
      <c r="O3790" s="1"/>
      <c r="P3790" s="1"/>
    </row>
    <row r="3791" spans="13:16" x14ac:dyDescent="0.25">
      <c r="M3791" s="1"/>
      <c r="N3791" s="1"/>
      <c r="O3791" s="1"/>
      <c r="P3791" s="1"/>
    </row>
    <row r="3792" spans="13:16" x14ac:dyDescent="0.25">
      <c r="M3792" s="1"/>
      <c r="N3792" s="1"/>
      <c r="O3792" s="1"/>
      <c r="P3792" s="1"/>
    </row>
    <row r="3793" spans="13:16" x14ac:dyDescent="0.25">
      <c r="M3793" s="1"/>
      <c r="N3793" s="1"/>
      <c r="O3793" s="1"/>
      <c r="P3793" s="1"/>
    </row>
    <row r="3794" spans="13:16" x14ac:dyDescent="0.25">
      <c r="M3794" s="1"/>
      <c r="N3794" s="1"/>
      <c r="O3794" s="1"/>
      <c r="P3794" s="1"/>
    </row>
    <row r="3795" spans="13:16" x14ac:dyDescent="0.25">
      <c r="M3795" s="1"/>
      <c r="N3795" s="1"/>
      <c r="O3795" s="1"/>
      <c r="P3795" s="1"/>
    </row>
    <row r="3796" spans="13:16" x14ac:dyDescent="0.25">
      <c r="M3796" s="1"/>
      <c r="N3796" s="1"/>
      <c r="O3796" s="1"/>
      <c r="P3796" s="1"/>
    </row>
    <row r="3797" spans="13:16" x14ac:dyDescent="0.25">
      <c r="M3797" s="1"/>
      <c r="N3797" s="1"/>
      <c r="O3797" s="1"/>
      <c r="P3797" s="1"/>
    </row>
    <row r="3798" spans="13:16" x14ac:dyDescent="0.25">
      <c r="M3798" s="1"/>
      <c r="N3798" s="1"/>
      <c r="O3798" s="1"/>
      <c r="P3798" s="1"/>
    </row>
    <row r="3799" spans="13:16" x14ac:dyDescent="0.25">
      <c r="M3799" s="1"/>
      <c r="N3799" s="1"/>
      <c r="O3799" s="1"/>
      <c r="P3799" s="1"/>
    </row>
    <row r="3800" spans="13:16" x14ac:dyDescent="0.25">
      <c r="M3800" s="1"/>
      <c r="N3800" s="1"/>
      <c r="O3800" s="1"/>
      <c r="P3800" s="1"/>
    </row>
    <row r="3801" spans="13:16" x14ac:dyDescent="0.25">
      <c r="M3801" s="1"/>
      <c r="N3801" s="1"/>
      <c r="O3801" s="1"/>
      <c r="P3801" s="1"/>
    </row>
    <row r="3802" spans="13:16" x14ac:dyDescent="0.25">
      <c r="M3802" s="1"/>
      <c r="N3802" s="1"/>
      <c r="O3802" s="1"/>
      <c r="P3802" s="1"/>
    </row>
    <row r="3803" spans="13:16" x14ac:dyDescent="0.25">
      <c r="M3803" s="1"/>
      <c r="N3803" s="1"/>
      <c r="O3803" s="1"/>
      <c r="P3803" s="1"/>
    </row>
    <row r="3804" spans="13:16" x14ac:dyDescent="0.25">
      <c r="M3804" s="1"/>
      <c r="N3804" s="1"/>
      <c r="O3804" s="1"/>
      <c r="P3804" s="1"/>
    </row>
    <row r="3805" spans="13:16" x14ac:dyDescent="0.25">
      <c r="M3805" s="1"/>
      <c r="N3805" s="1"/>
      <c r="O3805" s="1"/>
      <c r="P3805" s="1"/>
    </row>
    <row r="3806" spans="13:16" x14ac:dyDescent="0.25">
      <c r="M3806" s="1"/>
      <c r="N3806" s="1"/>
      <c r="O3806" s="1"/>
      <c r="P3806" s="1"/>
    </row>
    <row r="3807" spans="13:16" x14ac:dyDescent="0.25">
      <c r="M3807" s="1"/>
      <c r="N3807" s="1"/>
      <c r="O3807" s="1"/>
      <c r="P3807" s="1"/>
    </row>
    <row r="3808" spans="13:16" x14ac:dyDescent="0.25">
      <c r="M3808" s="1"/>
      <c r="N3808" s="1"/>
      <c r="O3808" s="1"/>
      <c r="P3808" s="1"/>
    </row>
    <row r="3809" spans="13:16" x14ac:dyDescent="0.25">
      <c r="M3809" s="1"/>
      <c r="N3809" s="1"/>
      <c r="O3809" s="1"/>
      <c r="P3809" s="1"/>
    </row>
    <row r="3810" spans="13:16" x14ac:dyDescent="0.25">
      <c r="M3810" s="1"/>
      <c r="N3810" s="1"/>
      <c r="O3810" s="1"/>
      <c r="P3810" s="1"/>
    </row>
    <row r="3811" spans="13:16" x14ac:dyDescent="0.25">
      <c r="M3811" s="1"/>
      <c r="N3811" s="1"/>
      <c r="O3811" s="1"/>
      <c r="P3811" s="1"/>
    </row>
    <row r="3812" spans="13:16" x14ac:dyDescent="0.25">
      <c r="M3812" s="1"/>
      <c r="N3812" s="1"/>
      <c r="O3812" s="1"/>
      <c r="P3812" s="1"/>
    </row>
    <row r="3813" spans="13:16" x14ac:dyDescent="0.25">
      <c r="M3813" s="1"/>
      <c r="N3813" s="1"/>
      <c r="O3813" s="1"/>
      <c r="P3813" s="1"/>
    </row>
    <row r="3814" spans="13:16" x14ac:dyDescent="0.25">
      <c r="M3814" s="1"/>
      <c r="N3814" s="1"/>
      <c r="O3814" s="1"/>
      <c r="P3814" s="1"/>
    </row>
    <row r="3815" spans="13:16" x14ac:dyDescent="0.25">
      <c r="M3815" s="1"/>
      <c r="N3815" s="1"/>
      <c r="O3815" s="1"/>
      <c r="P3815" s="1"/>
    </row>
    <row r="3816" spans="13:16" x14ac:dyDescent="0.25">
      <c r="M3816" s="1"/>
      <c r="N3816" s="1"/>
      <c r="O3816" s="1"/>
      <c r="P3816" s="1"/>
    </row>
    <row r="3817" spans="13:16" x14ac:dyDescent="0.25">
      <c r="M3817" s="1"/>
      <c r="N3817" s="1"/>
      <c r="O3817" s="1"/>
      <c r="P3817" s="1"/>
    </row>
    <row r="3818" spans="13:16" x14ac:dyDescent="0.25">
      <c r="M3818" s="1"/>
      <c r="N3818" s="1"/>
      <c r="O3818" s="1"/>
      <c r="P3818" s="1"/>
    </row>
    <row r="3819" spans="13:16" x14ac:dyDescent="0.25">
      <c r="M3819" s="1"/>
      <c r="N3819" s="1"/>
      <c r="O3819" s="1"/>
      <c r="P3819" s="1"/>
    </row>
    <row r="3820" spans="13:16" x14ac:dyDescent="0.25">
      <c r="M3820" s="1"/>
      <c r="N3820" s="1"/>
      <c r="O3820" s="1"/>
      <c r="P3820" s="1"/>
    </row>
    <row r="3821" spans="13:16" x14ac:dyDescent="0.25">
      <c r="M3821" s="1"/>
      <c r="N3821" s="1"/>
      <c r="O3821" s="1"/>
      <c r="P3821" s="1"/>
    </row>
    <row r="3822" spans="13:16" x14ac:dyDescent="0.25">
      <c r="M3822" s="1"/>
      <c r="N3822" s="1"/>
      <c r="O3822" s="1"/>
      <c r="P3822" s="1"/>
    </row>
    <row r="3823" spans="13:16" x14ac:dyDescent="0.25">
      <c r="M3823" s="1"/>
      <c r="N3823" s="1"/>
      <c r="O3823" s="1"/>
      <c r="P3823" s="1"/>
    </row>
    <row r="3824" spans="13:16" x14ac:dyDescent="0.25">
      <c r="M3824" s="1"/>
      <c r="N3824" s="1"/>
      <c r="O3824" s="1"/>
      <c r="P3824" s="1"/>
    </row>
    <row r="3825" spans="13:16" x14ac:dyDescent="0.25">
      <c r="M3825" s="1"/>
      <c r="N3825" s="1"/>
      <c r="O3825" s="1"/>
      <c r="P3825" s="1"/>
    </row>
    <row r="3826" spans="13:16" x14ac:dyDescent="0.25">
      <c r="M3826" s="1"/>
      <c r="N3826" s="1"/>
      <c r="O3826" s="1"/>
      <c r="P3826" s="1"/>
    </row>
    <row r="3827" spans="13:16" x14ac:dyDescent="0.25">
      <c r="M3827" s="1"/>
      <c r="N3827" s="1"/>
      <c r="O3827" s="1"/>
      <c r="P3827" s="1"/>
    </row>
    <row r="3828" spans="13:16" x14ac:dyDescent="0.25">
      <c r="M3828" s="1"/>
      <c r="N3828" s="1"/>
      <c r="O3828" s="1"/>
      <c r="P3828" s="1"/>
    </row>
    <row r="3829" spans="13:16" x14ac:dyDescent="0.25">
      <c r="M3829" s="1"/>
      <c r="N3829" s="1"/>
      <c r="O3829" s="1"/>
      <c r="P3829" s="1"/>
    </row>
    <row r="3830" spans="13:16" x14ac:dyDescent="0.25">
      <c r="M3830" s="1"/>
      <c r="N3830" s="1"/>
      <c r="O3830" s="1"/>
      <c r="P3830" s="1"/>
    </row>
    <row r="3831" spans="13:16" x14ac:dyDescent="0.25">
      <c r="M3831" s="1"/>
      <c r="N3831" s="1"/>
      <c r="O3831" s="1"/>
      <c r="P3831" s="1"/>
    </row>
    <row r="3832" spans="13:16" x14ac:dyDescent="0.25">
      <c r="M3832" s="1"/>
      <c r="N3832" s="1"/>
      <c r="O3832" s="1"/>
      <c r="P3832" s="1"/>
    </row>
    <row r="3833" spans="13:16" x14ac:dyDescent="0.25">
      <c r="M3833" s="1"/>
      <c r="N3833" s="1"/>
      <c r="O3833" s="1"/>
      <c r="P3833" s="1"/>
    </row>
    <row r="3834" spans="13:16" x14ac:dyDescent="0.25">
      <c r="M3834" s="1"/>
      <c r="N3834" s="1"/>
      <c r="O3834" s="1"/>
      <c r="P3834" s="1"/>
    </row>
    <row r="3835" spans="13:16" x14ac:dyDescent="0.25">
      <c r="M3835" s="1"/>
      <c r="N3835" s="1"/>
      <c r="O3835" s="1"/>
      <c r="P3835" s="1"/>
    </row>
    <row r="3836" spans="13:16" x14ac:dyDescent="0.25">
      <c r="M3836" s="1"/>
      <c r="N3836" s="1"/>
      <c r="O3836" s="1"/>
      <c r="P3836" s="1"/>
    </row>
    <row r="3837" spans="13:16" x14ac:dyDescent="0.25">
      <c r="M3837" s="1"/>
      <c r="N3837" s="1"/>
      <c r="O3837" s="1"/>
      <c r="P3837" s="1"/>
    </row>
    <row r="3838" spans="13:16" x14ac:dyDescent="0.25">
      <c r="M3838" s="1"/>
      <c r="N3838" s="1"/>
      <c r="O3838" s="1"/>
      <c r="P3838" s="1"/>
    </row>
    <row r="3839" spans="13:16" x14ac:dyDescent="0.25">
      <c r="M3839" s="1"/>
      <c r="N3839" s="1"/>
      <c r="O3839" s="1"/>
      <c r="P3839" s="1"/>
    </row>
    <row r="3840" spans="13:16" x14ac:dyDescent="0.25">
      <c r="M3840" s="1"/>
      <c r="N3840" s="1"/>
      <c r="O3840" s="1"/>
      <c r="P3840" s="1"/>
    </row>
    <row r="3841" spans="13:16" x14ac:dyDescent="0.25">
      <c r="M3841" s="1"/>
      <c r="N3841" s="1"/>
      <c r="O3841" s="1"/>
      <c r="P3841" s="1"/>
    </row>
    <row r="3842" spans="13:16" x14ac:dyDescent="0.25">
      <c r="M3842" s="1"/>
      <c r="N3842" s="1"/>
      <c r="O3842" s="1"/>
      <c r="P3842" s="1"/>
    </row>
    <row r="3843" spans="13:16" x14ac:dyDescent="0.25">
      <c r="M3843" s="1"/>
      <c r="N3843" s="1"/>
      <c r="O3843" s="1"/>
      <c r="P3843" s="1"/>
    </row>
    <row r="3844" spans="13:16" x14ac:dyDescent="0.25">
      <c r="M3844" s="1"/>
      <c r="N3844" s="1"/>
      <c r="O3844" s="1"/>
      <c r="P3844" s="1"/>
    </row>
    <row r="3845" spans="13:16" x14ac:dyDescent="0.25">
      <c r="M3845" s="1"/>
      <c r="N3845" s="1"/>
      <c r="O3845" s="1"/>
      <c r="P3845" s="1"/>
    </row>
    <row r="3846" spans="13:16" x14ac:dyDescent="0.25">
      <c r="M3846" s="1"/>
      <c r="N3846" s="1"/>
      <c r="O3846" s="1"/>
      <c r="P3846" s="1"/>
    </row>
    <row r="3847" spans="13:16" x14ac:dyDescent="0.25">
      <c r="M3847" s="1"/>
      <c r="N3847" s="1"/>
      <c r="O3847" s="1"/>
      <c r="P3847" s="1"/>
    </row>
    <row r="3848" spans="13:16" x14ac:dyDescent="0.25">
      <c r="M3848" s="1"/>
      <c r="N3848" s="1"/>
      <c r="O3848" s="1"/>
      <c r="P3848" s="1"/>
    </row>
    <row r="3849" spans="13:16" x14ac:dyDescent="0.25">
      <c r="M3849" s="1"/>
      <c r="N3849" s="1"/>
      <c r="O3849" s="1"/>
      <c r="P3849" s="1"/>
    </row>
    <row r="3850" spans="13:16" x14ac:dyDescent="0.25">
      <c r="M3850" s="1"/>
      <c r="N3850" s="1"/>
      <c r="O3850" s="1"/>
      <c r="P3850" s="1"/>
    </row>
    <row r="3851" spans="13:16" x14ac:dyDescent="0.25">
      <c r="M3851" s="1"/>
      <c r="N3851" s="1"/>
      <c r="O3851" s="1"/>
      <c r="P3851" s="1"/>
    </row>
    <row r="3852" spans="13:16" x14ac:dyDescent="0.25">
      <c r="M3852" s="1"/>
      <c r="N3852" s="1"/>
      <c r="O3852" s="1"/>
      <c r="P3852" s="1"/>
    </row>
    <row r="3853" spans="13:16" x14ac:dyDescent="0.25">
      <c r="M3853" s="1"/>
      <c r="N3853" s="1"/>
      <c r="O3853" s="1"/>
      <c r="P3853" s="1"/>
    </row>
    <row r="3854" spans="13:16" x14ac:dyDescent="0.25">
      <c r="M3854" s="1"/>
      <c r="N3854" s="1"/>
      <c r="O3854" s="1"/>
      <c r="P3854" s="1"/>
    </row>
    <row r="3855" spans="13:16" x14ac:dyDescent="0.25">
      <c r="M3855" s="1"/>
      <c r="N3855" s="1"/>
      <c r="O3855" s="1"/>
      <c r="P3855" s="1"/>
    </row>
    <row r="3856" spans="13:16" x14ac:dyDescent="0.25">
      <c r="M3856" s="1"/>
      <c r="N3856" s="1"/>
      <c r="O3856" s="1"/>
      <c r="P3856" s="1"/>
    </row>
    <row r="3857" spans="13:16" x14ac:dyDescent="0.25">
      <c r="M3857" s="1"/>
      <c r="N3857" s="1"/>
      <c r="O3857" s="1"/>
      <c r="P3857" s="1"/>
    </row>
    <row r="3858" spans="13:16" x14ac:dyDescent="0.25">
      <c r="M3858" s="1"/>
      <c r="N3858" s="1"/>
      <c r="O3858" s="1"/>
      <c r="P3858" s="1"/>
    </row>
    <row r="3859" spans="13:16" x14ac:dyDescent="0.25">
      <c r="M3859" s="1"/>
      <c r="N3859" s="1"/>
      <c r="O3859" s="1"/>
      <c r="P3859" s="1"/>
    </row>
    <row r="3860" spans="13:16" x14ac:dyDescent="0.25">
      <c r="M3860" s="1"/>
      <c r="N3860" s="1"/>
      <c r="O3860" s="1"/>
      <c r="P3860" s="1"/>
    </row>
    <row r="3861" spans="13:16" x14ac:dyDescent="0.25">
      <c r="M3861" s="1"/>
      <c r="N3861" s="1"/>
      <c r="O3861" s="1"/>
      <c r="P3861" s="1"/>
    </row>
    <row r="3862" spans="13:16" x14ac:dyDescent="0.25">
      <c r="M3862" s="1"/>
      <c r="N3862" s="1"/>
      <c r="O3862" s="1"/>
      <c r="P3862" s="1"/>
    </row>
    <row r="3863" spans="13:16" x14ac:dyDescent="0.25">
      <c r="M3863" s="1"/>
      <c r="N3863" s="1"/>
      <c r="O3863" s="1"/>
      <c r="P3863" s="1"/>
    </row>
    <row r="3864" spans="13:16" x14ac:dyDescent="0.25">
      <c r="M3864" s="1"/>
      <c r="N3864" s="1"/>
      <c r="O3864" s="1"/>
      <c r="P3864" s="1"/>
    </row>
    <row r="3865" spans="13:16" x14ac:dyDescent="0.25">
      <c r="M3865" s="1"/>
      <c r="N3865" s="1"/>
      <c r="O3865" s="1"/>
      <c r="P3865" s="1"/>
    </row>
    <row r="3866" spans="13:16" x14ac:dyDescent="0.25">
      <c r="M3866" s="1"/>
      <c r="N3866" s="1"/>
      <c r="O3866" s="1"/>
      <c r="P3866" s="1"/>
    </row>
    <row r="3867" spans="13:16" x14ac:dyDescent="0.25">
      <c r="M3867" s="1"/>
      <c r="N3867" s="1"/>
      <c r="O3867" s="1"/>
      <c r="P3867" s="1"/>
    </row>
    <row r="3868" spans="13:16" x14ac:dyDescent="0.25">
      <c r="M3868" s="1"/>
      <c r="N3868" s="1"/>
      <c r="O3868" s="1"/>
      <c r="P3868" s="1"/>
    </row>
    <row r="3869" spans="13:16" x14ac:dyDescent="0.25">
      <c r="M3869" s="1"/>
      <c r="N3869" s="1"/>
      <c r="O3869" s="1"/>
      <c r="P3869" s="1"/>
    </row>
    <row r="3870" spans="13:16" x14ac:dyDescent="0.25">
      <c r="M3870" s="1"/>
      <c r="N3870" s="1"/>
      <c r="O3870" s="1"/>
      <c r="P3870" s="1"/>
    </row>
    <row r="3871" spans="13:16" x14ac:dyDescent="0.25">
      <c r="M3871" s="1"/>
      <c r="N3871" s="1"/>
      <c r="O3871" s="1"/>
      <c r="P3871" s="1"/>
    </row>
    <row r="3872" spans="13:16" x14ac:dyDescent="0.25">
      <c r="M3872" s="1"/>
      <c r="N3872" s="1"/>
      <c r="O3872" s="1"/>
      <c r="P3872" s="1"/>
    </row>
    <row r="3873" spans="13:16" x14ac:dyDescent="0.25">
      <c r="M3873" s="1"/>
      <c r="N3873" s="1"/>
      <c r="O3873" s="1"/>
      <c r="P3873" s="1"/>
    </row>
    <row r="3874" spans="13:16" x14ac:dyDescent="0.25">
      <c r="M3874" s="1"/>
      <c r="N3874" s="1"/>
      <c r="O3874" s="1"/>
      <c r="P3874" s="1"/>
    </row>
    <row r="3875" spans="13:16" x14ac:dyDescent="0.25">
      <c r="M3875" s="1"/>
      <c r="N3875" s="1"/>
      <c r="O3875" s="1"/>
      <c r="P3875" s="1"/>
    </row>
    <row r="3876" spans="13:16" x14ac:dyDescent="0.25">
      <c r="M3876" s="1"/>
      <c r="N3876" s="1"/>
      <c r="O3876" s="1"/>
      <c r="P3876" s="1"/>
    </row>
    <row r="3877" spans="13:16" x14ac:dyDescent="0.25">
      <c r="M3877" s="1"/>
      <c r="N3877" s="1"/>
      <c r="O3877" s="1"/>
      <c r="P3877" s="1"/>
    </row>
    <row r="3878" spans="13:16" x14ac:dyDescent="0.25">
      <c r="M3878" s="1"/>
      <c r="N3878" s="1"/>
      <c r="O3878" s="1"/>
      <c r="P3878" s="1"/>
    </row>
    <row r="3879" spans="13:16" x14ac:dyDescent="0.25">
      <c r="M3879" s="1"/>
      <c r="N3879" s="1"/>
      <c r="O3879" s="1"/>
      <c r="P3879" s="1"/>
    </row>
    <row r="3880" spans="13:16" x14ac:dyDescent="0.25">
      <c r="M3880" s="1"/>
      <c r="N3880" s="1"/>
      <c r="O3880" s="1"/>
      <c r="P3880" s="1"/>
    </row>
    <row r="3881" spans="13:16" x14ac:dyDescent="0.25">
      <c r="M3881" s="1"/>
      <c r="N3881" s="1"/>
      <c r="O3881" s="1"/>
      <c r="P3881" s="1"/>
    </row>
    <row r="3882" spans="13:16" x14ac:dyDescent="0.25">
      <c r="M3882" s="1"/>
      <c r="N3882" s="1"/>
      <c r="O3882" s="1"/>
      <c r="P3882" s="1"/>
    </row>
    <row r="3883" spans="13:16" x14ac:dyDescent="0.25">
      <c r="M3883" s="1"/>
      <c r="N3883" s="1"/>
      <c r="O3883" s="1"/>
      <c r="P3883" s="1"/>
    </row>
    <row r="3884" spans="13:16" x14ac:dyDescent="0.25">
      <c r="M3884" s="1"/>
      <c r="N3884" s="1"/>
      <c r="O3884" s="1"/>
      <c r="P3884" s="1"/>
    </row>
    <row r="3885" spans="13:16" x14ac:dyDescent="0.25">
      <c r="M3885" s="1"/>
      <c r="N3885" s="1"/>
      <c r="O3885" s="1"/>
      <c r="P3885" s="1"/>
    </row>
    <row r="3886" spans="13:16" x14ac:dyDescent="0.25">
      <c r="M3886" s="1"/>
      <c r="N3886" s="1"/>
      <c r="O3886" s="1"/>
      <c r="P3886" s="1"/>
    </row>
    <row r="3887" spans="13:16" x14ac:dyDescent="0.25">
      <c r="M3887" s="1"/>
      <c r="N3887" s="1"/>
      <c r="O3887" s="1"/>
      <c r="P3887" s="1"/>
    </row>
    <row r="3888" spans="13:16" x14ac:dyDescent="0.25">
      <c r="M3888" s="1"/>
      <c r="N3888" s="1"/>
      <c r="O3888" s="1"/>
      <c r="P3888" s="1"/>
    </row>
    <row r="3889" spans="13:16" x14ac:dyDescent="0.25">
      <c r="M3889" s="1"/>
      <c r="N3889" s="1"/>
      <c r="O3889" s="1"/>
      <c r="P3889" s="1"/>
    </row>
    <row r="3890" spans="13:16" x14ac:dyDescent="0.25">
      <c r="M3890" s="1"/>
      <c r="N3890" s="1"/>
      <c r="O3890" s="1"/>
      <c r="P3890" s="1"/>
    </row>
    <row r="3891" spans="13:16" x14ac:dyDescent="0.25">
      <c r="M3891" s="1"/>
      <c r="N3891" s="1"/>
      <c r="O3891" s="1"/>
      <c r="P3891" s="1"/>
    </row>
    <row r="3892" spans="13:16" x14ac:dyDescent="0.25">
      <c r="M3892" s="1"/>
      <c r="N3892" s="1"/>
      <c r="O3892" s="1"/>
      <c r="P3892" s="1"/>
    </row>
    <row r="3893" spans="13:16" x14ac:dyDescent="0.25">
      <c r="M3893" s="1"/>
      <c r="N3893" s="1"/>
      <c r="O3893" s="1"/>
      <c r="P3893" s="1"/>
    </row>
    <row r="3894" spans="13:16" x14ac:dyDescent="0.25">
      <c r="M3894" s="1"/>
      <c r="N3894" s="1"/>
      <c r="O3894" s="1"/>
      <c r="P3894" s="1"/>
    </row>
    <row r="3895" spans="13:16" x14ac:dyDescent="0.25">
      <c r="M3895" s="1"/>
      <c r="N3895" s="1"/>
      <c r="O3895" s="1"/>
      <c r="P3895" s="1"/>
    </row>
    <row r="3896" spans="13:16" x14ac:dyDescent="0.25">
      <c r="M3896" s="1"/>
      <c r="N3896" s="1"/>
      <c r="O3896" s="1"/>
      <c r="P3896" s="1"/>
    </row>
    <row r="3897" spans="13:16" x14ac:dyDescent="0.25">
      <c r="M3897" s="1"/>
      <c r="N3897" s="1"/>
      <c r="O3897" s="1"/>
      <c r="P3897" s="1"/>
    </row>
    <row r="3898" spans="13:16" x14ac:dyDescent="0.25">
      <c r="M3898" s="1"/>
      <c r="N3898" s="1"/>
      <c r="O3898" s="1"/>
      <c r="P3898" s="1"/>
    </row>
    <row r="3899" spans="13:16" x14ac:dyDescent="0.25">
      <c r="M3899" s="1"/>
      <c r="N3899" s="1"/>
      <c r="O3899" s="1"/>
      <c r="P3899" s="1"/>
    </row>
    <row r="3900" spans="13:16" x14ac:dyDescent="0.25">
      <c r="M3900" s="1"/>
      <c r="N3900" s="1"/>
      <c r="O3900" s="1"/>
      <c r="P3900" s="1"/>
    </row>
    <row r="3901" spans="13:16" x14ac:dyDescent="0.25">
      <c r="M3901" s="1"/>
      <c r="N3901" s="1"/>
      <c r="O3901" s="1"/>
      <c r="P3901" s="1"/>
    </row>
    <row r="3902" spans="13:16" x14ac:dyDescent="0.25">
      <c r="M3902" s="1"/>
      <c r="N3902" s="1"/>
      <c r="O3902" s="1"/>
      <c r="P3902" s="1"/>
    </row>
    <row r="3903" spans="13:16" x14ac:dyDescent="0.25">
      <c r="M3903" s="1"/>
      <c r="N3903" s="1"/>
      <c r="O3903" s="1"/>
      <c r="P3903" s="1"/>
    </row>
    <row r="3904" spans="13:16" x14ac:dyDescent="0.25">
      <c r="M3904" s="1"/>
      <c r="N3904" s="1"/>
      <c r="O3904" s="1"/>
      <c r="P3904" s="1"/>
    </row>
    <row r="3905" spans="13:16" x14ac:dyDescent="0.25">
      <c r="M3905" s="1"/>
      <c r="N3905" s="1"/>
      <c r="O3905" s="1"/>
      <c r="P3905" s="1"/>
    </row>
    <row r="3906" spans="13:16" x14ac:dyDescent="0.25">
      <c r="M3906" s="1"/>
      <c r="N3906" s="1"/>
      <c r="O3906" s="1"/>
      <c r="P3906" s="1"/>
    </row>
    <row r="3907" spans="13:16" x14ac:dyDescent="0.25">
      <c r="M3907" s="1"/>
      <c r="N3907" s="1"/>
      <c r="O3907" s="1"/>
      <c r="P3907" s="1"/>
    </row>
    <row r="3908" spans="13:16" x14ac:dyDescent="0.25">
      <c r="M3908" s="1"/>
      <c r="N3908" s="1"/>
      <c r="O3908" s="1"/>
      <c r="P3908" s="1"/>
    </row>
    <row r="3909" spans="13:16" x14ac:dyDescent="0.25">
      <c r="M3909" s="1"/>
      <c r="N3909" s="1"/>
      <c r="O3909" s="1"/>
      <c r="P3909" s="1"/>
    </row>
    <row r="3910" spans="13:16" x14ac:dyDescent="0.25">
      <c r="M3910" s="1"/>
      <c r="N3910" s="1"/>
      <c r="O3910" s="1"/>
      <c r="P3910" s="1"/>
    </row>
    <row r="3911" spans="13:16" x14ac:dyDescent="0.25">
      <c r="M3911" s="1"/>
      <c r="N3911" s="1"/>
      <c r="O3911" s="1"/>
      <c r="P3911" s="1"/>
    </row>
    <row r="3912" spans="13:16" x14ac:dyDescent="0.25">
      <c r="M3912" s="1"/>
      <c r="N3912" s="1"/>
      <c r="O3912" s="1"/>
      <c r="P3912" s="1"/>
    </row>
    <row r="3913" spans="13:16" x14ac:dyDescent="0.25">
      <c r="M3913" s="1"/>
      <c r="N3913" s="1"/>
      <c r="O3913" s="1"/>
      <c r="P3913" s="1"/>
    </row>
    <row r="3914" spans="13:16" x14ac:dyDescent="0.25">
      <c r="M3914" s="1"/>
      <c r="N3914" s="1"/>
      <c r="O3914" s="1"/>
      <c r="P3914" s="1"/>
    </row>
    <row r="3915" spans="13:16" x14ac:dyDescent="0.25">
      <c r="M3915" s="1"/>
      <c r="N3915" s="1"/>
      <c r="O3915" s="1"/>
      <c r="P3915" s="1"/>
    </row>
    <row r="3916" spans="13:16" x14ac:dyDescent="0.25">
      <c r="M3916" s="1"/>
      <c r="N3916" s="1"/>
      <c r="O3916" s="1"/>
      <c r="P3916" s="1"/>
    </row>
    <row r="3917" spans="13:16" x14ac:dyDescent="0.25">
      <c r="M3917" s="1"/>
      <c r="N3917" s="1"/>
      <c r="O3917" s="1"/>
      <c r="P3917" s="1"/>
    </row>
    <row r="3918" spans="13:16" x14ac:dyDescent="0.25">
      <c r="M3918" s="1"/>
      <c r="N3918" s="1"/>
      <c r="O3918" s="1"/>
      <c r="P3918" s="1"/>
    </row>
    <row r="3919" spans="13:16" x14ac:dyDescent="0.25">
      <c r="M3919" s="1"/>
      <c r="N3919" s="1"/>
      <c r="O3919" s="1"/>
      <c r="P3919" s="1"/>
    </row>
    <row r="3920" spans="13:16" x14ac:dyDescent="0.25">
      <c r="M3920" s="1"/>
      <c r="N3920" s="1"/>
      <c r="O3920" s="1"/>
      <c r="P3920" s="1"/>
    </row>
    <row r="3921" spans="13:16" x14ac:dyDescent="0.25">
      <c r="M3921" s="1"/>
      <c r="N3921" s="1"/>
      <c r="O3921" s="1"/>
      <c r="P3921" s="1"/>
    </row>
    <row r="3922" spans="13:16" x14ac:dyDescent="0.25">
      <c r="M3922" s="1"/>
      <c r="N3922" s="1"/>
      <c r="O3922" s="1"/>
      <c r="P3922" s="1"/>
    </row>
    <row r="3923" spans="13:16" x14ac:dyDescent="0.25">
      <c r="M3923" s="1"/>
      <c r="N3923" s="1"/>
      <c r="O3923" s="1"/>
      <c r="P3923" s="1"/>
    </row>
    <row r="3924" spans="13:16" x14ac:dyDescent="0.25">
      <c r="M3924" s="1"/>
      <c r="N3924" s="1"/>
      <c r="O3924" s="1"/>
      <c r="P3924" s="1"/>
    </row>
    <row r="3925" spans="13:16" x14ac:dyDescent="0.25">
      <c r="M3925" s="1"/>
      <c r="N3925" s="1"/>
      <c r="O3925" s="1"/>
      <c r="P3925" s="1"/>
    </row>
    <row r="3926" spans="13:16" x14ac:dyDescent="0.25">
      <c r="M3926" s="1"/>
      <c r="N3926" s="1"/>
      <c r="O3926" s="1"/>
      <c r="P3926" s="1"/>
    </row>
    <row r="3927" spans="13:16" x14ac:dyDescent="0.25">
      <c r="M3927" s="1"/>
      <c r="N3927" s="1"/>
      <c r="O3927" s="1"/>
      <c r="P3927" s="1"/>
    </row>
    <row r="3928" spans="13:16" x14ac:dyDescent="0.25">
      <c r="M3928" s="1"/>
      <c r="N3928" s="1"/>
      <c r="O3928" s="1"/>
      <c r="P3928" s="1"/>
    </row>
    <row r="3929" spans="13:16" x14ac:dyDescent="0.25">
      <c r="M3929" s="1"/>
      <c r="N3929" s="1"/>
      <c r="O3929" s="1"/>
      <c r="P3929" s="1"/>
    </row>
    <row r="3930" spans="13:16" x14ac:dyDescent="0.25">
      <c r="M3930" s="1"/>
      <c r="N3930" s="1"/>
      <c r="O3930" s="1"/>
      <c r="P3930" s="1"/>
    </row>
    <row r="3931" spans="13:16" x14ac:dyDescent="0.25">
      <c r="M3931" s="1"/>
      <c r="N3931" s="1"/>
      <c r="O3931" s="1"/>
      <c r="P3931" s="1"/>
    </row>
    <row r="3932" spans="13:16" x14ac:dyDescent="0.25">
      <c r="M3932" s="1"/>
      <c r="N3932" s="1"/>
      <c r="O3932" s="1"/>
      <c r="P3932" s="1"/>
    </row>
    <row r="3933" spans="13:16" x14ac:dyDescent="0.25">
      <c r="M3933" s="1"/>
      <c r="N3933" s="1"/>
      <c r="O3933" s="1"/>
      <c r="P3933" s="1"/>
    </row>
    <row r="3934" spans="13:16" x14ac:dyDescent="0.25">
      <c r="M3934" s="1"/>
      <c r="N3934" s="1"/>
      <c r="O3934" s="1"/>
      <c r="P3934" s="1"/>
    </row>
    <row r="3935" spans="13:16" x14ac:dyDescent="0.25">
      <c r="M3935" s="1"/>
      <c r="N3935" s="1"/>
      <c r="O3935" s="1"/>
      <c r="P3935" s="1"/>
    </row>
    <row r="3936" spans="13:16" x14ac:dyDescent="0.25">
      <c r="M3936" s="1"/>
      <c r="N3936" s="1"/>
      <c r="O3936" s="1"/>
      <c r="P3936" s="1"/>
    </row>
    <row r="3937" spans="13:16" x14ac:dyDescent="0.25">
      <c r="M3937" s="1"/>
      <c r="N3937" s="1"/>
      <c r="O3937" s="1"/>
      <c r="P3937" s="1"/>
    </row>
    <row r="3938" spans="13:16" x14ac:dyDescent="0.25">
      <c r="M3938" s="1"/>
      <c r="N3938" s="1"/>
      <c r="O3938" s="1"/>
      <c r="P3938" s="1"/>
    </row>
    <row r="3939" spans="13:16" x14ac:dyDescent="0.25">
      <c r="M3939" s="1"/>
      <c r="N3939" s="1"/>
      <c r="O3939" s="1"/>
      <c r="P3939" s="1"/>
    </row>
    <row r="3940" spans="13:16" x14ac:dyDescent="0.25">
      <c r="M3940" s="1"/>
      <c r="N3940" s="1"/>
      <c r="O3940" s="1"/>
      <c r="P3940" s="1"/>
    </row>
    <row r="3941" spans="13:16" x14ac:dyDescent="0.25">
      <c r="M3941" s="1"/>
      <c r="N3941" s="1"/>
      <c r="O3941" s="1"/>
      <c r="P3941" s="1"/>
    </row>
    <row r="3942" spans="13:16" x14ac:dyDescent="0.25">
      <c r="M3942" s="1"/>
      <c r="N3942" s="1"/>
      <c r="O3942" s="1"/>
      <c r="P3942" s="1"/>
    </row>
    <row r="3943" spans="13:16" x14ac:dyDescent="0.25">
      <c r="M3943" s="1"/>
      <c r="N3943" s="1"/>
      <c r="O3943" s="1"/>
      <c r="P3943" s="1"/>
    </row>
    <row r="3944" spans="13:16" x14ac:dyDescent="0.25">
      <c r="M3944" s="1"/>
      <c r="N3944" s="1"/>
      <c r="O3944" s="1"/>
      <c r="P3944" s="1"/>
    </row>
    <row r="3945" spans="13:16" x14ac:dyDescent="0.25">
      <c r="M3945" s="1"/>
      <c r="N3945" s="1"/>
      <c r="O3945" s="1"/>
      <c r="P3945" s="1"/>
    </row>
    <row r="3946" spans="13:16" x14ac:dyDescent="0.25">
      <c r="M3946" s="1"/>
      <c r="N3946" s="1"/>
      <c r="O3946" s="1"/>
      <c r="P3946" s="1"/>
    </row>
    <row r="3947" spans="13:16" x14ac:dyDescent="0.25">
      <c r="M3947" s="1"/>
      <c r="N3947" s="1"/>
      <c r="O3947" s="1"/>
      <c r="P3947" s="1"/>
    </row>
    <row r="3948" spans="13:16" x14ac:dyDescent="0.25">
      <c r="M3948" s="1"/>
      <c r="N3948" s="1"/>
      <c r="O3948" s="1"/>
      <c r="P3948" s="1"/>
    </row>
    <row r="3949" spans="13:16" x14ac:dyDescent="0.25">
      <c r="M3949" s="1"/>
      <c r="N3949" s="1"/>
      <c r="O3949" s="1"/>
      <c r="P3949" s="1"/>
    </row>
    <row r="3950" spans="13:16" x14ac:dyDescent="0.25">
      <c r="M3950" s="1"/>
      <c r="N3950" s="1"/>
      <c r="O3950" s="1"/>
      <c r="P3950" s="1"/>
    </row>
    <row r="3951" spans="13:16" x14ac:dyDescent="0.25">
      <c r="M3951" s="1"/>
      <c r="N3951" s="1"/>
      <c r="O3951" s="1"/>
      <c r="P3951" s="1"/>
    </row>
    <row r="3952" spans="13:16" x14ac:dyDescent="0.25">
      <c r="M3952" s="1"/>
      <c r="N3952" s="1"/>
      <c r="O3952" s="1"/>
      <c r="P3952" s="1"/>
    </row>
    <row r="3953" spans="13:16" x14ac:dyDescent="0.25">
      <c r="M3953" s="1"/>
      <c r="N3953" s="1"/>
      <c r="O3953" s="1"/>
      <c r="P3953" s="1"/>
    </row>
    <row r="3954" spans="13:16" x14ac:dyDescent="0.25">
      <c r="M3954" s="1"/>
      <c r="N3954" s="1"/>
      <c r="O3954" s="1"/>
      <c r="P3954" s="1"/>
    </row>
    <row r="3955" spans="13:16" x14ac:dyDescent="0.25">
      <c r="M3955" s="1"/>
      <c r="N3955" s="1"/>
      <c r="O3955" s="1"/>
      <c r="P3955" s="1"/>
    </row>
    <row r="3956" spans="13:16" x14ac:dyDescent="0.25">
      <c r="M3956" s="1"/>
      <c r="N3956" s="1"/>
      <c r="O3956" s="1"/>
      <c r="P3956" s="1"/>
    </row>
    <row r="3957" spans="13:16" x14ac:dyDescent="0.25">
      <c r="M3957" s="1"/>
      <c r="N3957" s="1"/>
      <c r="O3957" s="1"/>
      <c r="P3957" s="1"/>
    </row>
    <row r="3958" spans="13:16" x14ac:dyDescent="0.25">
      <c r="M3958" s="1"/>
      <c r="N3958" s="1"/>
      <c r="O3958" s="1"/>
      <c r="P3958" s="1"/>
    </row>
    <row r="3959" spans="13:16" x14ac:dyDescent="0.25">
      <c r="M3959" s="1"/>
      <c r="N3959" s="1"/>
      <c r="O3959" s="1"/>
      <c r="P3959" s="1"/>
    </row>
    <row r="3960" spans="13:16" x14ac:dyDescent="0.25">
      <c r="M3960" s="1"/>
      <c r="N3960" s="1"/>
      <c r="O3960" s="1"/>
      <c r="P3960" s="1"/>
    </row>
    <row r="3961" spans="13:16" x14ac:dyDescent="0.25">
      <c r="M3961" s="1"/>
      <c r="N3961" s="1"/>
      <c r="O3961" s="1"/>
      <c r="P3961" s="1"/>
    </row>
    <row r="3962" spans="13:16" x14ac:dyDescent="0.25">
      <c r="M3962" s="1"/>
      <c r="N3962" s="1"/>
      <c r="O3962" s="1"/>
      <c r="P3962" s="1"/>
    </row>
    <row r="3963" spans="13:16" x14ac:dyDescent="0.25">
      <c r="M3963" s="1"/>
      <c r="N3963" s="1"/>
      <c r="O3963" s="1"/>
      <c r="P3963" s="1"/>
    </row>
    <row r="3964" spans="13:16" x14ac:dyDescent="0.25">
      <c r="M3964" s="1"/>
      <c r="N3964" s="1"/>
      <c r="O3964" s="1"/>
      <c r="P3964" s="1"/>
    </row>
    <row r="3965" spans="13:16" x14ac:dyDescent="0.25">
      <c r="M3965" s="1"/>
      <c r="N3965" s="1"/>
      <c r="O3965" s="1"/>
      <c r="P3965" s="1"/>
    </row>
    <row r="3966" spans="13:16" x14ac:dyDescent="0.25">
      <c r="M3966" s="1"/>
      <c r="N3966" s="1"/>
      <c r="O3966" s="1"/>
      <c r="P3966" s="1"/>
    </row>
    <row r="3967" spans="13:16" x14ac:dyDescent="0.25">
      <c r="M3967" s="1"/>
      <c r="N3967" s="1"/>
      <c r="O3967" s="1"/>
      <c r="P3967" s="1"/>
    </row>
    <row r="3968" spans="13:16" x14ac:dyDescent="0.25">
      <c r="M3968" s="1"/>
      <c r="N3968" s="1"/>
      <c r="O3968" s="1"/>
      <c r="P3968" s="1"/>
    </row>
    <row r="3969" spans="13:16" x14ac:dyDescent="0.25">
      <c r="M3969" s="1"/>
      <c r="N3969" s="1"/>
      <c r="O3969" s="1"/>
      <c r="P3969" s="1"/>
    </row>
    <row r="3970" spans="13:16" x14ac:dyDescent="0.25">
      <c r="M3970" s="1"/>
      <c r="N3970" s="1"/>
      <c r="O3970" s="1"/>
      <c r="P3970" s="1"/>
    </row>
    <row r="3971" spans="13:16" x14ac:dyDescent="0.25">
      <c r="M3971" s="1"/>
      <c r="N3971" s="1"/>
      <c r="O3971" s="1"/>
      <c r="P3971" s="1"/>
    </row>
    <row r="3972" spans="13:16" x14ac:dyDescent="0.25">
      <c r="M3972" s="1"/>
      <c r="N3972" s="1"/>
      <c r="O3972" s="1"/>
      <c r="P3972" s="1"/>
    </row>
    <row r="3973" spans="13:16" x14ac:dyDescent="0.25">
      <c r="M3973" s="1"/>
      <c r="N3973" s="1"/>
      <c r="O3973" s="1"/>
      <c r="P3973" s="1"/>
    </row>
    <row r="3974" spans="13:16" x14ac:dyDescent="0.25">
      <c r="M3974" s="1"/>
      <c r="N3974" s="1"/>
      <c r="O3974" s="1"/>
      <c r="P3974" s="1"/>
    </row>
    <row r="3975" spans="13:16" x14ac:dyDescent="0.25">
      <c r="M3975" s="1"/>
      <c r="N3975" s="1"/>
      <c r="O3975" s="1"/>
      <c r="P3975" s="1"/>
    </row>
    <row r="3976" spans="13:16" x14ac:dyDescent="0.25">
      <c r="M3976" s="1"/>
      <c r="N3976" s="1"/>
      <c r="O3976" s="1"/>
      <c r="P3976" s="1"/>
    </row>
    <row r="3977" spans="13:16" x14ac:dyDescent="0.25">
      <c r="M3977" s="1"/>
      <c r="N3977" s="1"/>
      <c r="O3977" s="1"/>
      <c r="P3977" s="1"/>
    </row>
    <row r="3978" spans="13:16" x14ac:dyDescent="0.25">
      <c r="M3978" s="1"/>
      <c r="N3978" s="1"/>
      <c r="O3978" s="1"/>
      <c r="P3978" s="1"/>
    </row>
    <row r="3979" spans="13:16" x14ac:dyDescent="0.25">
      <c r="M3979" s="1"/>
      <c r="N3979" s="1"/>
      <c r="O3979" s="1"/>
      <c r="P3979" s="1"/>
    </row>
    <row r="3980" spans="13:16" x14ac:dyDescent="0.25">
      <c r="M3980" s="1"/>
      <c r="N3980" s="1"/>
      <c r="O3980" s="1"/>
      <c r="P3980" s="1"/>
    </row>
    <row r="3981" spans="13:16" x14ac:dyDescent="0.25">
      <c r="M3981" s="1"/>
      <c r="N3981" s="1"/>
      <c r="O3981" s="1"/>
      <c r="P3981" s="1"/>
    </row>
    <row r="3982" spans="13:16" x14ac:dyDescent="0.25">
      <c r="M3982" s="1"/>
      <c r="N3982" s="1"/>
      <c r="O3982" s="1"/>
      <c r="P3982" s="1"/>
    </row>
    <row r="3983" spans="13:16" x14ac:dyDescent="0.25">
      <c r="M3983" s="1"/>
      <c r="N3983" s="1"/>
      <c r="O3983" s="1"/>
      <c r="P3983" s="1"/>
    </row>
    <row r="3984" spans="13:16" x14ac:dyDescent="0.25">
      <c r="M3984" s="1"/>
      <c r="N3984" s="1"/>
      <c r="O3984" s="1"/>
      <c r="P3984" s="1"/>
    </row>
    <row r="3985" spans="13:16" x14ac:dyDescent="0.25">
      <c r="M3985" s="1"/>
      <c r="N3985" s="1"/>
      <c r="O3985" s="1"/>
      <c r="P3985" s="1"/>
    </row>
    <row r="3986" spans="13:16" x14ac:dyDescent="0.25">
      <c r="M3986" s="1"/>
      <c r="N3986" s="1"/>
      <c r="O3986" s="1"/>
      <c r="P3986" s="1"/>
    </row>
    <row r="3987" spans="13:16" x14ac:dyDescent="0.25">
      <c r="M3987" s="1"/>
      <c r="N3987" s="1"/>
      <c r="O3987" s="1"/>
      <c r="P3987" s="1"/>
    </row>
    <row r="3988" spans="13:16" x14ac:dyDescent="0.25">
      <c r="M3988" s="1"/>
      <c r="N3988" s="1"/>
      <c r="O3988" s="1"/>
      <c r="P3988" s="1"/>
    </row>
    <row r="3989" spans="13:16" x14ac:dyDescent="0.25">
      <c r="M3989" s="1"/>
      <c r="N3989" s="1"/>
      <c r="O3989" s="1"/>
      <c r="P3989" s="1"/>
    </row>
    <row r="3990" spans="13:16" x14ac:dyDescent="0.25">
      <c r="M3990" s="1"/>
      <c r="N3990" s="1"/>
      <c r="O3990" s="1"/>
      <c r="P3990" s="1"/>
    </row>
    <row r="3991" spans="13:16" x14ac:dyDescent="0.25">
      <c r="M3991" s="1"/>
      <c r="N3991" s="1"/>
      <c r="O3991" s="1"/>
      <c r="P3991" s="1"/>
    </row>
    <row r="3992" spans="13:16" x14ac:dyDescent="0.25">
      <c r="M3992" s="1"/>
      <c r="N3992" s="1"/>
      <c r="O3992" s="1"/>
      <c r="P3992" s="1"/>
    </row>
    <row r="3993" spans="13:16" x14ac:dyDescent="0.25">
      <c r="M3993" s="1"/>
      <c r="N3993" s="1"/>
      <c r="O3993" s="1"/>
      <c r="P3993" s="1"/>
    </row>
    <row r="3994" spans="13:16" x14ac:dyDescent="0.25">
      <c r="M3994" s="1"/>
      <c r="N3994" s="1"/>
      <c r="O3994" s="1"/>
      <c r="P3994" s="1"/>
    </row>
    <row r="3995" spans="13:16" x14ac:dyDescent="0.25">
      <c r="M3995" s="1"/>
      <c r="N3995" s="1"/>
      <c r="O3995" s="1"/>
      <c r="P3995" s="1"/>
    </row>
    <row r="3996" spans="13:16" x14ac:dyDescent="0.25">
      <c r="M3996" s="1"/>
      <c r="N3996" s="1"/>
      <c r="O3996" s="1"/>
      <c r="P3996" s="1"/>
    </row>
    <row r="3997" spans="13:16" x14ac:dyDescent="0.25">
      <c r="M3997" s="1"/>
      <c r="N3997" s="1"/>
      <c r="O3997" s="1"/>
      <c r="P3997" s="1"/>
    </row>
    <row r="3998" spans="13:16" x14ac:dyDescent="0.25">
      <c r="M3998" s="1"/>
      <c r="N3998" s="1"/>
      <c r="O3998" s="1"/>
      <c r="P3998" s="1"/>
    </row>
    <row r="3999" spans="13:16" x14ac:dyDescent="0.25">
      <c r="M3999" s="1"/>
      <c r="N3999" s="1"/>
      <c r="O3999" s="1"/>
      <c r="P3999" s="1"/>
    </row>
    <row r="4000" spans="13:16" x14ac:dyDescent="0.25">
      <c r="M4000" s="1"/>
      <c r="N4000" s="1"/>
      <c r="O4000" s="1"/>
      <c r="P4000" s="1"/>
    </row>
    <row r="4001" spans="13:16" x14ac:dyDescent="0.25">
      <c r="M4001" s="1"/>
      <c r="N4001" s="1"/>
      <c r="O4001" s="1"/>
      <c r="P4001" s="1"/>
    </row>
    <row r="4002" spans="13:16" x14ac:dyDescent="0.25">
      <c r="M4002" s="1"/>
      <c r="N4002" s="1"/>
      <c r="O4002" s="1"/>
      <c r="P4002" s="1"/>
    </row>
    <row r="4003" spans="13:16" x14ac:dyDescent="0.25">
      <c r="M4003" s="1"/>
      <c r="N4003" s="1"/>
      <c r="O4003" s="1"/>
      <c r="P4003" s="1"/>
    </row>
    <row r="4004" spans="13:16" x14ac:dyDescent="0.25">
      <c r="M4004" s="1"/>
      <c r="N4004" s="1"/>
      <c r="O4004" s="1"/>
      <c r="P4004" s="1"/>
    </row>
    <row r="4005" spans="13:16" x14ac:dyDescent="0.25">
      <c r="M4005" s="1"/>
      <c r="N4005" s="1"/>
      <c r="O4005" s="1"/>
      <c r="P4005" s="1"/>
    </row>
    <row r="4006" spans="13:16" x14ac:dyDescent="0.25">
      <c r="M4006" s="1"/>
      <c r="N4006" s="1"/>
      <c r="O4006" s="1"/>
      <c r="P4006" s="1"/>
    </row>
    <row r="4007" spans="13:16" x14ac:dyDescent="0.25">
      <c r="M4007" s="1"/>
      <c r="N4007" s="1"/>
      <c r="O4007" s="1"/>
      <c r="P4007" s="1"/>
    </row>
    <row r="4008" spans="13:16" x14ac:dyDescent="0.25">
      <c r="M4008" s="1"/>
      <c r="N4008" s="1"/>
      <c r="O4008" s="1"/>
      <c r="P4008" s="1"/>
    </row>
    <row r="4009" spans="13:16" x14ac:dyDescent="0.25">
      <c r="M4009" s="1"/>
      <c r="N4009" s="1"/>
      <c r="O4009" s="1"/>
      <c r="P4009" s="1"/>
    </row>
    <row r="4010" spans="13:16" x14ac:dyDescent="0.25">
      <c r="M4010" s="1"/>
      <c r="N4010" s="1"/>
      <c r="O4010" s="1"/>
      <c r="P4010" s="1"/>
    </row>
    <row r="4011" spans="13:16" x14ac:dyDescent="0.25">
      <c r="M4011" s="1"/>
      <c r="N4011" s="1"/>
      <c r="O4011" s="1"/>
      <c r="P4011" s="1"/>
    </row>
    <row r="4012" spans="13:16" x14ac:dyDescent="0.25">
      <c r="M4012" s="1"/>
      <c r="N4012" s="1"/>
      <c r="O4012" s="1"/>
      <c r="P4012" s="1"/>
    </row>
    <row r="4013" spans="13:16" x14ac:dyDescent="0.25">
      <c r="M4013" s="1"/>
      <c r="N4013" s="1"/>
      <c r="O4013" s="1"/>
      <c r="P4013" s="1"/>
    </row>
    <row r="4014" spans="13:16" x14ac:dyDescent="0.25">
      <c r="M4014" s="1"/>
      <c r="N4014" s="1"/>
      <c r="O4014" s="1"/>
      <c r="P4014" s="1"/>
    </row>
    <row r="4015" spans="13:16" x14ac:dyDescent="0.25">
      <c r="M4015" s="1"/>
      <c r="N4015" s="1"/>
      <c r="O4015" s="1"/>
      <c r="P4015" s="1"/>
    </row>
    <row r="4016" spans="13:16" x14ac:dyDescent="0.25">
      <c r="M4016" s="1"/>
      <c r="N4016" s="1"/>
      <c r="O4016" s="1"/>
      <c r="P4016" s="1"/>
    </row>
    <row r="4017" spans="13:16" x14ac:dyDescent="0.25">
      <c r="M4017" s="1"/>
      <c r="N4017" s="1"/>
      <c r="O4017" s="1"/>
      <c r="P4017" s="1"/>
    </row>
    <row r="4018" spans="13:16" x14ac:dyDescent="0.25">
      <c r="M4018" s="1"/>
      <c r="N4018" s="1"/>
      <c r="O4018" s="1"/>
      <c r="P4018" s="1"/>
    </row>
    <row r="4019" spans="13:16" x14ac:dyDescent="0.25">
      <c r="M4019" s="1"/>
      <c r="N4019" s="1"/>
      <c r="O4019" s="1"/>
      <c r="P4019" s="1"/>
    </row>
    <row r="4020" spans="13:16" x14ac:dyDescent="0.25">
      <c r="M4020" s="1"/>
      <c r="N4020" s="1"/>
      <c r="O4020" s="1"/>
      <c r="P4020" s="1"/>
    </row>
    <row r="4021" spans="13:16" x14ac:dyDescent="0.25">
      <c r="M4021" s="1"/>
      <c r="N4021" s="1"/>
      <c r="O4021" s="1"/>
      <c r="P4021" s="1"/>
    </row>
    <row r="4022" spans="13:16" x14ac:dyDescent="0.25">
      <c r="M4022" s="1"/>
      <c r="N4022" s="1"/>
      <c r="O4022" s="1"/>
      <c r="P4022" s="1"/>
    </row>
    <row r="4023" spans="13:16" x14ac:dyDescent="0.25">
      <c r="M4023" s="1"/>
      <c r="N4023" s="1"/>
      <c r="O4023" s="1"/>
      <c r="P4023" s="1"/>
    </row>
    <row r="4024" spans="13:16" x14ac:dyDescent="0.25">
      <c r="M4024" s="1"/>
      <c r="N4024" s="1"/>
      <c r="O4024" s="1"/>
      <c r="P4024" s="1"/>
    </row>
    <row r="4025" spans="13:16" x14ac:dyDescent="0.25">
      <c r="M4025" s="1"/>
      <c r="N4025" s="1"/>
      <c r="O4025" s="1"/>
      <c r="P4025" s="1"/>
    </row>
    <row r="4026" spans="13:16" x14ac:dyDescent="0.25">
      <c r="M4026" s="1"/>
      <c r="N4026" s="1"/>
      <c r="O4026" s="1"/>
      <c r="P4026" s="1"/>
    </row>
    <row r="4027" spans="13:16" x14ac:dyDescent="0.25">
      <c r="M4027" s="1"/>
      <c r="N4027" s="1"/>
      <c r="O4027" s="1"/>
      <c r="P4027" s="1"/>
    </row>
    <row r="4028" spans="13:16" x14ac:dyDescent="0.25">
      <c r="M4028" s="1"/>
      <c r="N4028" s="1"/>
      <c r="O4028" s="1"/>
      <c r="P4028" s="1"/>
    </row>
    <row r="4029" spans="13:16" x14ac:dyDescent="0.25">
      <c r="M4029" s="1"/>
      <c r="N4029" s="1"/>
      <c r="O4029" s="1"/>
      <c r="P4029" s="1"/>
    </row>
    <row r="4030" spans="13:16" x14ac:dyDescent="0.25">
      <c r="M4030" s="1"/>
      <c r="N4030" s="1"/>
      <c r="O4030" s="1"/>
      <c r="P4030" s="1"/>
    </row>
    <row r="4031" spans="13:16" x14ac:dyDescent="0.25">
      <c r="M4031" s="1"/>
      <c r="N4031" s="1"/>
      <c r="O4031" s="1"/>
      <c r="P4031" s="1"/>
    </row>
    <row r="4032" spans="13:16" x14ac:dyDescent="0.25">
      <c r="M4032" s="1"/>
      <c r="N4032" s="1"/>
      <c r="O4032" s="1"/>
      <c r="P4032" s="1"/>
    </row>
    <row r="4033" spans="13:16" x14ac:dyDescent="0.25">
      <c r="M4033" s="1"/>
      <c r="N4033" s="1"/>
      <c r="O4033" s="1"/>
      <c r="P4033" s="1"/>
    </row>
    <row r="4034" spans="13:16" x14ac:dyDescent="0.25">
      <c r="M4034" s="1"/>
      <c r="N4034" s="1"/>
      <c r="O4034" s="1"/>
      <c r="P4034" s="1"/>
    </row>
    <row r="4035" spans="13:16" x14ac:dyDescent="0.25">
      <c r="M4035" s="1"/>
      <c r="N4035" s="1"/>
      <c r="O4035" s="1"/>
      <c r="P4035" s="1"/>
    </row>
    <row r="4036" spans="13:16" x14ac:dyDescent="0.25">
      <c r="M4036" s="1"/>
      <c r="N4036" s="1"/>
      <c r="O4036" s="1"/>
      <c r="P4036" s="1"/>
    </row>
    <row r="4037" spans="13:16" x14ac:dyDescent="0.25">
      <c r="M4037" s="1"/>
      <c r="N4037" s="1"/>
      <c r="O4037" s="1"/>
      <c r="P4037" s="1"/>
    </row>
    <row r="4038" spans="13:16" x14ac:dyDescent="0.25">
      <c r="M4038" s="1"/>
      <c r="N4038" s="1"/>
      <c r="O4038" s="1"/>
      <c r="P4038" s="1"/>
    </row>
    <row r="4039" spans="13:16" x14ac:dyDescent="0.25">
      <c r="M4039" s="1"/>
      <c r="N4039" s="1"/>
      <c r="O4039" s="1"/>
      <c r="P4039" s="1"/>
    </row>
    <row r="4040" spans="13:16" x14ac:dyDescent="0.25">
      <c r="M4040" s="1"/>
      <c r="N4040" s="1"/>
      <c r="O4040" s="1"/>
      <c r="P4040" s="1"/>
    </row>
    <row r="4041" spans="13:16" x14ac:dyDescent="0.25">
      <c r="M4041" s="1"/>
      <c r="N4041" s="1"/>
      <c r="O4041" s="1"/>
      <c r="P4041" s="1"/>
    </row>
    <row r="4042" spans="13:16" x14ac:dyDescent="0.25">
      <c r="M4042" s="1"/>
      <c r="N4042" s="1"/>
      <c r="O4042" s="1"/>
      <c r="P4042" s="1"/>
    </row>
    <row r="4043" spans="13:16" x14ac:dyDescent="0.25">
      <c r="M4043" s="1"/>
      <c r="N4043" s="1"/>
      <c r="O4043" s="1"/>
      <c r="P4043" s="1"/>
    </row>
    <row r="4044" spans="13:16" x14ac:dyDescent="0.25">
      <c r="M4044" s="1"/>
      <c r="N4044" s="1"/>
      <c r="O4044" s="1"/>
      <c r="P4044" s="1"/>
    </row>
    <row r="4045" spans="13:16" x14ac:dyDescent="0.25">
      <c r="M4045" s="1"/>
      <c r="N4045" s="1"/>
      <c r="O4045" s="1"/>
      <c r="P4045" s="1"/>
    </row>
    <row r="4046" spans="13:16" x14ac:dyDescent="0.25">
      <c r="M4046" s="1"/>
      <c r="N4046" s="1"/>
      <c r="O4046" s="1"/>
      <c r="P4046" s="1"/>
    </row>
    <row r="4047" spans="13:16" x14ac:dyDescent="0.25">
      <c r="M4047" s="1"/>
      <c r="N4047" s="1"/>
      <c r="O4047" s="1"/>
      <c r="P4047" s="1"/>
    </row>
    <row r="4048" spans="13:16" x14ac:dyDescent="0.25">
      <c r="M4048" s="1"/>
      <c r="N4048" s="1"/>
      <c r="O4048" s="1"/>
      <c r="P4048" s="1"/>
    </row>
    <row r="4049" spans="13:16" x14ac:dyDescent="0.25">
      <c r="M4049" s="1"/>
      <c r="N4049" s="1"/>
      <c r="O4049" s="1"/>
      <c r="P4049" s="1"/>
    </row>
    <row r="4050" spans="13:16" x14ac:dyDescent="0.25">
      <c r="M4050" s="1"/>
      <c r="N4050" s="1"/>
      <c r="O4050" s="1"/>
      <c r="P4050" s="1"/>
    </row>
    <row r="4051" spans="13:16" x14ac:dyDescent="0.25">
      <c r="M4051" s="1"/>
      <c r="N4051" s="1"/>
      <c r="O4051" s="1"/>
      <c r="P4051" s="1"/>
    </row>
    <row r="4052" spans="13:16" x14ac:dyDescent="0.25">
      <c r="M4052" s="1"/>
      <c r="N4052" s="1"/>
      <c r="O4052" s="1"/>
      <c r="P4052" s="1"/>
    </row>
    <row r="4053" spans="13:16" x14ac:dyDescent="0.25">
      <c r="M4053" s="1"/>
      <c r="N4053" s="1"/>
      <c r="O4053" s="1"/>
      <c r="P4053" s="1"/>
    </row>
    <row r="4054" spans="13:16" x14ac:dyDescent="0.25">
      <c r="M4054" s="1"/>
      <c r="N4054" s="1"/>
      <c r="O4054" s="1"/>
      <c r="P4054" s="1"/>
    </row>
    <row r="4055" spans="13:16" x14ac:dyDescent="0.25">
      <c r="M4055" s="1"/>
      <c r="N4055" s="1"/>
      <c r="O4055" s="1"/>
      <c r="P4055" s="1"/>
    </row>
    <row r="4056" spans="13:16" x14ac:dyDescent="0.25">
      <c r="M4056" s="1"/>
      <c r="N4056" s="1"/>
      <c r="O4056" s="1"/>
      <c r="P4056" s="1"/>
    </row>
    <row r="4057" spans="13:16" x14ac:dyDescent="0.25">
      <c r="M4057" s="1"/>
      <c r="N4057" s="1"/>
      <c r="O4057" s="1"/>
      <c r="P4057" s="1"/>
    </row>
    <row r="4058" spans="13:16" x14ac:dyDescent="0.25">
      <c r="M4058" s="1"/>
      <c r="N4058" s="1"/>
      <c r="O4058" s="1"/>
      <c r="P4058" s="1"/>
    </row>
    <row r="4059" spans="13:16" x14ac:dyDescent="0.25">
      <c r="M4059" s="1"/>
      <c r="N4059" s="1"/>
      <c r="O4059" s="1"/>
      <c r="P4059" s="1"/>
    </row>
    <row r="4060" spans="13:16" x14ac:dyDescent="0.25">
      <c r="M4060" s="1"/>
      <c r="N4060" s="1"/>
      <c r="O4060" s="1"/>
      <c r="P4060" s="1"/>
    </row>
    <row r="4061" spans="13:16" x14ac:dyDescent="0.25">
      <c r="M4061" s="1"/>
      <c r="N4061" s="1"/>
      <c r="O4061" s="1"/>
      <c r="P4061" s="1"/>
    </row>
    <row r="4062" spans="13:16" x14ac:dyDescent="0.25">
      <c r="M4062" s="1"/>
      <c r="N4062" s="1"/>
      <c r="O4062" s="1"/>
      <c r="P4062" s="1"/>
    </row>
    <row r="4063" spans="13:16" x14ac:dyDescent="0.25">
      <c r="M4063" s="1"/>
      <c r="N4063" s="1"/>
      <c r="O4063" s="1"/>
      <c r="P4063" s="1"/>
    </row>
    <row r="4064" spans="13:16" x14ac:dyDescent="0.25">
      <c r="M4064" s="1"/>
      <c r="N4064" s="1"/>
      <c r="O4064" s="1"/>
      <c r="P4064" s="1"/>
    </row>
    <row r="4065" spans="13:16" x14ac:dyDescent="0.25">
      <c r="M4065" s="1"/>
      <c r="N4065" s="1"/>
      <c r="O4065" s="1"/>
      <c r="P4065" s="1"/>
    </row>
    <row r="4066" spans="13:16" x14ac:dyDescent="0.25">
      <c r="M4066" s="1"/>
      <c r="N4066" s="1"/>
      <c r="O4066" s="1"/>
      <c r="P4066" s="1"/>
    </row>
    <row r="4067" spans="13:16" x14ac:dyDescent="0.25">
      <c r="M4067" s="1"/>
      <c r="N4067" s="1"/>
      <c r="O4067" s="1"/>
      <c r="P4067" s="1"/>
    </row>
    <row r="4068" spans="13:16" x14ac:dyDescent="0.25">
      <c r="M4068" s="1"/>
      <c r="N4068" s="1"/>
      <c r="O4068" s="1"/>
      <c r="P4068" s="1"/>
    </row>
    <row r="4069" spans="13:16" x14ac:dyDescent="0.25">
      <c r="M4069" s="1"/>
      <c r="N4069" s="1"/>
      <c r="O4069" s="1"/>
      <c r="P4069" s="1"/>
    </row>
    <row r="4070" spans="13:16" x14ac:dyDescent="0.25">
      <c r="M4070" s="1"/>
      <c r="N4070" s="1"/>
      <c r="O4070" s="1"/>
      <c r="P4070" s="1"/>
    </row>
    <row r="4071" spans="13:16" x14ac:dyDescent="0.25">
      <c r="M4071" s="1"/>
      <c r="N4071" s="1"/>
      <c r="O4071" s="1"/>
      <c r="P4071" s="1"/>
    </row>
    <row r="4072" spans="13:16" x14ac:dyDescent="0.25">
      <c r="M4072" s="1"/>
      <c r="N4072" s="1"/>
      <c r="O4072" s="1"/>
      <c r="P4072" s="1"/>
    </row>
    <row r="4073" spans="13:16" x14ac:dyDescent="0.25">
      <c r="M4073" s="1"/>
      <c r="N4073" s="1"/>
      <c r="O4073" s="1"/>
      <c r="P4073" s="1"/>
    </row>
    <row r="4074" spans="13:16" x14ac:dyDescent="0.25">
      <c r="M4074" s="1"/>
      <c r="N4074" s="1"/>
      <c r="O4074" s="1"/>
      <c r="P4074" s="1"/>
    </row>
    <row r="4075" spans="13:16" x14ac:dyDescent="0.25">
      <c r="M4075" s="1"/>
      <c r="N4075" s="1"/>
      <c r="O4075" s="1"/>
      <c r="P4075" s="1"/>
    </row>
    <row r="4076" spans="13:16" x14ac:dyDescent="0.25">
      <c r="M4076" s="1"/>
      <c r="N4076" s="1"/>
      <c r="O4076" s="1"/>
      <c r="P4076" s="1"/>
    </row>
    <row r="4077" spans="13:16" x14ac:dyDescent="0.25">
      <c r="M4077" s="1"/>
      <c r="N4077" s="1"/>
      <c r="O4077" s="1"/>
      <c r="P4077" s="1"/>
    </row>
    <row r="4078" spans="13:16" x14ac:dyDescent="0.25">
      <c r="M4078" s="1"/>
      <c r="N4078" s="1"/>
      <c r="O4078" s="1"/>
      <c r="P4078" s="1"/>
    </row>
    <row r="4079" spans="13:16" x14ac:dyDescent="0.25">
      <c r="M4079" s="1"/>
      <c r="N4079" s="1"/>
      <c r="O4079" s="1"/>
      <c r="P4079" s="1"/>
    </row>
    <row r="4080" spans="13:16" x14ac:dyDescent="0.25">
      <c r="M4080" s="1"/>
      <c r="N4080" s="1"/>
      <c r="O4080" s="1"/>
      <c r="P4080" s="1"/>
    </row>
    <row r="4081" spans="13:16" x14ac:dyDescent="0.25">
      <c r="M4081" s="1"/>
      <c r="N4081" s="1"/>
      <c r="O4081" s="1"/>
      <c r="P4081" s="1"/>
    </row>
    <row r="4082" spans="13:16" x14ac:dyDescent="0.25">
      <c r="M4082" s="1"/>
      <c r="N4082" s="1"/>
      <c r="O4082" s="1"/>
      <c r="P4082" s="1"/>
    </row>
    <row r="4083" spans="13:16" x14ac:dyDescent="0.25">
      <c r="M4083" s="1"/>
      <c r="N4083" s="1"/>
      <c r="O4083" s="1"/>
      <c r="P4083" s="1"/>
    </row>
    <row r="4084" spans="13:16" x14ac:dyDescent="0.25">
      <c r="M4084" s="1"/>
      <c r="N4084" s="1"/>
      <c r="O4084" s="1"/>
      <c r="P4084" s="1"/>
    </row>
    <row r="4085" spans="13:16" x14ac:dyDescent="0.25">
      <c r="M4085" s="1"/>
      <c r="N4085" s="1"/>
      <c r="O4085" s="1"/>
      <c r="P4085" s="1"/>
    </row>
    <row r="4086" spans="13:16" x14ac:dyDescent="0.25">
      <c r="M4086" s="1"/>
      <c r="N4086" s="1"/>
      <c r="O4086" s="1"/>
      <c r="P4086" s="1"/>
    </row>
    <row r="4087" spans="13:16" x14ac:dyDescent="0.25">
      <c r="M4087" s="1"/>
      <c r="N4087" s="1"/>
      <c r="O4087" s="1"/>
      <c r="P4087" s="1"/>
    </row>
    <row r="4088" spans="13:16" x14ac:dyDescent="0.25">
      <c r="M4088" s="1"/>
      <c r="N4088" s="1"/>
      <c r="O4088" s="1"/>
      <c r="P4088" s="1"/>
    </row>
    <row r="4089" spans="13:16" x14ac:dyDescent="0.25">
      <c r="M4089" s="1"/>
      <c r="N4089" s="1"/>
      <c r="O4089" s="1"/>
      <c r="P4089" s="1"/>
    </row>
    <row r="4090" spans="13:16" x14ac:dyDescent="0.25">
      <c r="M4090" s="1"/>
      <c r="N4090" s="1"/>
      <c r="O4090" s="1"/>
      <c r="P4090" s="1"/>
    </row>
    <row r="4091" spans="13:16" x14ac:dyDescent="0.25">
      <c r="M4091" s="1"/>
      <c r="N4091" s="1"/>
      <c r="O4091" s="1"/>
      <c r="P4091" s="1"/>
    </row>
    <row r="4092" spans="13:16" x14ac:dyDescent="0.25">
      <c r="M4092" s="1"/>
      <c r="N4092" s="1"/>
      <c r="O4092" s="1"/>
      <c r="P4092" s="1"/>
    </row>
    <row r="4093" spans="13:16" x14ac:dyDescent="0.25">
      <c r="M4093" s="1"/>
      <c r="N4093" s="1"/>
      <c r="O4093" s="1"/>
      <c r="P4093" s="1"/>
    </row>
    <row r="4094" spans="13:16" x14ac:dyDescent="0.25">
      <c r="M4094" s="1"/>
      <c r="N4094" s="1"/>
      <c r="O4094" s="1"/>
      <c r="P4094" s="1"/>
    </row>
    <row r="4095" spans="13:16" x14ac:dyDescent="0.25">
      <c r="M4095" s="1"/>
      <c r="N4095" s="1"/>
      <c r="O4095" s="1"/>
      <c r="P4095" s="1"/>
    </row>
    <row r="4096" spans="13:16" x14ac:dyDescent="0.25">
      <c r="M4096" s="1"/>
      <c r="N4096" s="1"/>
      <c r="O4096" s="1"/>
      <c r="P4096" s="1"/>
    </row>
    <row r="4097" spans="13:16" x14ac:dyDescent="0.25">
      <c r="M4097" s="1"/>
      <c r="N4097" s="1"/>
      <c r="O4097" s="1"/>
      <c r="P4097" s="1"/>
    </row>
    <row r="4098" spans="13:16" x14ac:dyDescent="0.25">
      <c r="M4098" s="1"/>
      <c r="N4098" s="1"/>
      <c r="O4098" s="1"/>
      <c r="P4098" s="1"/>
    </row>
    <row r="4099" spans="13:16" x14ac:dyDescent="0.25">
      <c r="M4099" s="1"/>
      <c r="N4099" s="1"/>
      <c r="O4099" s="1"/>
      <c r="P4099" s="1"/>
    </row>
    <row r="4100" spans="13:16" x14ac:dyDescent="0.25">
      <c r="M4100" s="1"/>
      <c r="N4100" s="1"/>
      <c r="O4100" s="1"/>
      <c r="P4100" s="1"/>
    </row>
    <row r="4101" spans="13:16" x14ac:dyDescent="0.25">
      <c r="M4101" s="1"/>
      <c r="N4101" s="1"/>
      <c r="O4101" s="1"/>
      <c r="P4101" s="1"/>
    </row>
    <row r="4102" spans="13:16" x14ac:dyDescent="0.25">
      <c r="M4102" s="1"/>
      <c r="N4102" s="1"/>
      <c r="O4102" s="1"/>
      <c r="P4102" s="1"/>
    </row>
    <row r="4103" spans="13:16" x14ac:dyDescent="0.25">
      <c r="M4103" s="1"/>
      <c r="N4103" s="1"/>
      <c r="O4103" s="1"/>
      <c r="P4103" s="1"/>
    </row>
    <row r="4104" spans="13:16" x14ac:dyDescent="0.25">
      <c r="M4104" s="1"/>
      <c r="N4104" s="1"/>
      <c r="O4104" s="1"/>
      <c r="P4104" s="1"/>
    </row>
    <row r="4105" spans="13:16" x14ac:dyDescent="0.25">
      <c r="M4105" s="1"/>
      <c r="N4105" s="1"/>
      <c r="O4105" s="1"/>
      <c r="P4105" s="1"/>
    </row>
    <row r="4106" spans="13:16" x14ac:dyDescent="0.25">
      <c r="M4106" s="1"/>
      <c r="N4106" s="1"/>
      <c r="O4106" s="1"/>
      <c r="P4106" s="1"/>
    </row>
    <row r="4107" spans="13:16" x14ac:dyDescent="0.25">
      <c r="M4107" s="1"/>
      <c r="N4107" s="1"/>
      <c r="O4107" s="1"/>
      <c r="P4107" s="1"/>
    </row>
    <row r="4108" spans="13:16" x14ac:dyDescent="0.25">
      <c r="M4108" s="1"/>
      <c r="N4108" s="1"/>
      <c r="O4108" s="1"/>
      <c r="P4108" s="1"/>
    </row>
    <row r="4109" spans="13:16" x14ac:dyDescent="0.25">
      <c r="M4109" s="1"/>
      <c r="N4109" s="1"/>
      <c r="O4109" s="1"/>
      <c r="P4109" s="1"/>
    </row>
    <row r="4110" spans="13:16" x14ac:dyDescent="0.25">
      <c r="M4110" s="1"/>
      <c r="N4110" s="1"/>
      <c r="O4110" s="1"/>
      <c r="P4110" s="1"/>
    </row>
    <row r="4111" spans="13:16" x14ac:dyDescent="0.25">
      <c r="M4111" s="1"/>
      <c r="N4111" s="1"/>
      <c r="O4111" s="1"/>
      <c r="P4111" s="1"/>
    </row>
    <row r="4112" spans="13:16" x14ac:dyDescent="0.25">
      <c r="M4112" s="1"/>
      <c r="N4112" s="1"/>
      <c r="O4112" s="1"/>
      <c r="P4112" s="1"/>
    </row>
    <row r="4113" spans="13:16" x14ac:dyDescent="0.25">
      <c r="M4113" s="1"/>
      <c r="N4113" s="1"/>
      <c r="O4113" s="1"/>
      <c r="P4113" s="1"/>
    </row>
    <row r="4114" spans="13:16" x14ac:dyDescent="0.25">
      <c r="M4114" s="1"/>
      <c r="N4114" s="1"/>
      <c r="O4114" s="1"/>
      <c r="P4114" s="1"/>
    </row>
    <row r="4115" spans="13:16" x14ac:dyDescent="0.25">
      <c r="M4115" s="1"/>
      <c r="N4115" s="1"/>
      <c r="O4115" s="1"/>
      <c r="P4115" s="1"/>
    </row>
    <row r="4116" spans="13:16" x14ac:dyDescent="0.25">
      <c r="M4116" s="1"/>
      <c r="N4116" s="1"/>
      <c r="O4116" s="1"/>
      <c r="P4116" s="1"/>
    </row>
    <row r="4117" spans="13:16" x14ac:dyDescent="0.25">
      <c r="M4117" s="1"/>
      <c r="N4117" s="1"/>
      <c r="O4117" s="1"/>
      <c r="P4117" s="1"/>
    </row>
    <row r="4118" spans="13:16" x14ac:dyDescent="0.25">
      <c r="M4118" s="1"/>
      <c r="N4118" s="1"/>
      <c r="O4118" s="1"/>
      <c r="P4118" s="1"/>
    </row>
    <row r="4119" spans="13:16" x14ac:dyDescent="0.25">
      <c r="M4119" s="1"/>
      <c r="N4119" s="1"/>
      <c r="O4119" s="1"/>
      <c r="P4119" s="1"/>
    </row>
    <row r="4120" spans="13:16" x14ac:dyDescent="0.25">
      <c r="M4120" s="1"/>
      <c r="N4120" s="1"/>
      <c r="O4120" s="1"/>
      <c r="P4120" s="1"/>
    </row>
    <row r="4121" spans="13:16" x14ac:dyDescent="0.25">
      <c r="M4121" s="1"/>
      <c r="N4121" s="1"/>
      <c r="O4121" s="1"/>
      <c r="P4121" s="1"/>
    </row>
    <row r="4122" spans="13:16" x14ac:dyDescent="0.25">
      <c r="M4122" s="1"/>
      <c r="N4122" s="1"/>
      <c r="O4122" s="1"/>
      <c r="P4122" s="1"/>
    </row>
    <row r="4123" spans="13:16" x14ac:dyDescent="0.25">
      <c r="M4123" s="1"/>
      <c r="N4123" s="1"/>
      <c r="O4123" s="1"/>
      <c r="P4123" s="1"/>
    </row>
    <row r="4124" spans="13:16" x14ac:dyDescent="0.25">
      <c r="M4124" s="1"/>
      <c r="N4124" s="1"/>
      <c r="O4124" s="1"/>
      <c r="P4124" s="1"/>
    </row>
    <row r="4125" spans="13:16" x14ac:dyDescent="0.25">
      <c r="M4125" s="1"/>
      <c r="N4125" s="1"/>
      <c r="O4125" s="1"/>
      <c r="P4125" s="1"/>
    </row>
    <row r="4126" spans="13:16" x14ac:dyDescent="0.25">
      <c r="M4126" s="1"/>
      <c r="N4126" s="1"/>
      <c r="O4126" s="1"/>
      <c r="P4126" s="1"/>
    </row>
    <row r="4127" spans="13:16" x14ac:dyDescent="0.25">
      <c r="M4127" s="1"/>
      <c r="N4127" s="1"/>
      <c r="O4127" s="1"/>
      <c r="P4127" s="1"/>
    </row>
    <row r="4128" spans="13:16" x14ac:dyDescent="0.25">
      <c r="M4128" s="1"/>
      <c r="N4128" s="1"/>
      <c r="O4128" s="1"/>
      <c r="P4128" s="1"/>
    </row>
    <row r="4129" spans="13:16" x14ac:dyDescent="0.25">
      <c r="M4129" s="1"/>
      <c r="N4129" s="1"/>
      <c r="O4129" s="1"/>
      <c r="P4129" s="1"/>
    </row>
    <row r="4130" spans="13:16" x14ac:dyDescent="0.25">
      <c r="M4130" s="1"/>
      <c r="N4130" s="1"/>
      <c r="O4130" s="1"/>
      <c r="P4130" s="1"/>
    </row>
    <row r="4131" spans="13:16" x14ac:dyDescent="0.25">
      <c r="M4131" s="1"/>
      <c r="N4131" s="1"/>
      <c r="O4131" s="1"/>
      <c r="P4131" s="1"/>
    </row>
    <row r="4132" spans="13:16" x14ac:dyDescent="0.25">
      <c r="M4132" s="1"/>
      <c r="N4132" s="1"/>
      <c r="O4132" s="1"/>
      <c r="P4132" s="1"/>
    </row>
    <row r="4133" spans="13:16" x14ac:dyDescent="0.25">
      <c r="M4133" s="1"/>
      <c r="N4133" s="1"/>
      <c r="O4133" s="1"/>
      <c r="P4133" s="1"/>
    </row>
    <row r="4134" spans="13:16" x14ac:dyDescent="0.25">
      <c r="M4134" s="1"/>
      <c r="N4134" s="1"/>
      <c r="O4134" s="1"/>
      <c r="P4134" s="1"/>
    </row>
    <row r="4135" spans="13:16" x14ac:dyDescent="0.25">
      <c r="M4135" s="1"/>
      <c r="N4135" s="1"/>
      <c r="O4135" s="1"/>
      <c r="P4135" s="1"/>
    </row>
    <row r="4136" spans="13:16" x14ac:dyDescent="0.25">
      <c r="M4136" s="1"/>
      <c r="N4136" s="1"/>
      <c r="O4136" s="1"/>
      <c r="P4136" s="1"/>
    </row>
    <row r="4137" spans="13:16" x14ac:dyDescent="0.25">
      <c r="M4137" s="1"/>
      <c r="N4137" s="1"/>
      <c r="O4137" s="1"/>
      <c r="P4137" s="1"/>
    </row>
    <row r="4138" spans="13:16" x14ac:dyDescent="0.25">
      <c r="M4138" s="1"/>
      <c r="N4138" s="1"/>
      <c r="O4138" s="1"/>
      <c r="P4138" s="1"/>
    </row>
    <row r="4139" spans="13:16" x14ac:dyDescent="0.25">
      <c r="M4139" s="1"/>
      <c r="N4139" s="1"/>
      <c r="O4139" s="1"/>
      <c r="P4139" s="1"/>
    </row>
    <row r="4140" spans="13:16" x14ac:dyDescent="0.25">
      <c r="M4140" s="1"/>
      <c r="N4140" s="1"/>
      <c r="O4140" s="1"/>
      <c r="P4140" s="1"/>
    </row>
    <row r="4141" spans="13:16" x14ac:dyDescent="0.25">
      <c r="M4141" s="1"/>
      <c r="N4141" s="1"/>
      <c r="O4141" s="1"/>
      <c r="P4141" s="1"/>
    </row>
    <row r="4142" spans="13:16" x14ac:dyDescent="0.25">
      <c r="M4142" s="1"/>
      <c r="N4142" s="1"/>
      <c r="O4142" s="1"/>
      <c r="P4142" s="1"/>
    </row>
    <row r="4143" spans="13:16" x14ac:dyDescent="0.25">
      <c r="M4143" s="1"/>
      <c r="N4143" s="1"/>
      <c r="O4143" s="1"/>
      <c r="P4143" s="1"/>
    </row>
    <row r="4144" spans="13:16" x14ac:dyDescent="0.25">
      <c r="M4144" s="1"/>
      <c r="N4144" s="1"/>
      <c r="O4144" s="1"/>
      <c r="P4144" s="1"/>
    </row>
    <row r="4145" spans="13:16" x14ac:dyDescent="0.25">
      <c r="M4145" s="1"/>
      <c r="N4145" s="1"/>
      <c r="O4145" s="1"/>
      <c r="P4145" s="1"/>
    </row>
    <row r="4146" spans="13:16" x14ac:dyDescent="0.25">
      <c r="M4146" s="1"/>
      <c r="N4146" s="1"/>
      <c r="O4146" s="1"/>
      <c r="P4146" s="1"/>
    </row>
    <row r="4147" spans="13:16" x14ac:dyDescent="0.25">
      <c r="M4147" s="1"/>
      <c r="N4147" s="1"/>
      <c r="O4147" s="1"/>
      <c r="P4147" s="1"/>
    </row>
    <row r="4148" spans="13:16" x14ac:dyDescent="0.25">
      <c r="M4148" s="1"/>
      <c r="N4148" s="1"/>
      <c r="O4148" s="1"/>
      <c r="P4148" s="1"/>
    </row>
    <row r="4149" spans="13:16" x14ac:dyDescent="0.25">
      <c r="M4149" s="1"/>
      <c r="N4149" s="1"/>
      <c r="O4149" s="1"/>
      <c r="P4149" s="1"/>
    </row>
    <row r="4150" spans="13:16" x14ac:dyDescent="0.25">
      <c r="M4150" s="1"/>
      <c r="N4150" s="1"/>
      <c r="O4150" s="1"/>
      <c r="P4150" s="1"/>
    </row>
    <row r="4151" spans="13:16" x14ac:dyDescent="0.25">
      <c r="M4151" s="1"/>
      <c r="N4151" s="1"/>
      <c r="O4151" s="1"/>
      <c r="P4151" s="1"/>
    </row>
    <row r="4152" spans="13:16" x14ac:dyDescent="0.25">
      <c r="M4152" s="1"/>
      <c r="N4152" s="1"/>
      <c r="O4152" s="1"/>
      <c r="P4152" s="1"/>
    </row>
    <row r="4153" spans="13:16" x14ac:dyDescent="0.25">
      <c r="M4153" s="1"/>
      <c r="N4153" s="1"/>
      <c r="O4153" s="1"/>
      <c r="P4153" s="1"/>
    </row>
    <row r="4154" spans="13:16" x14ac:dyDescent="0.25">
      <c r="M4154" s="1"/>
      <c r="N4154" s="1"/>
      <c r="O4154" s="1"/>
      <c r="P4154" s="1"/>
    </row>
    <row r="4155" spans="13:16" x14ac:dyDescent="0.25">
      <c r="M4155" s="1"/>
      <c r="N4155" s="1"/>
      <c r="O4155" s="1"/>
      <c r="P4155" s="1"/>
    </row>
    <row r="4156" spans="13:16" x14ac:dyDescent="0.25">
      <c r="M4156" s="1"/>
      <c r="N4156" s="1"/>
      <c r="O4156" s="1"/>
      <c r="P4156" s="1"/>
    </row>
    <row r="4157" spans="13:16" x14ac:dyDescent="0.25">
      <c r="M4157" s="1"/>
      <c r="N4157" s="1"/>
      <c r="O4157" s="1"/>
      <c r="P4157" s="1"/>
    </row>
    <row r="4158" spans="13:16" x14ac:dyDescent="0.25">
      <c r="M4158" s="1"/>
      <c r="N4158" s="1"/>
      <c r="O4158" s="1"/>
      <c r="P4158" s="1"/>
    </row>
    <row r="4159" spans="13:16" x14ac:dyDescent="0.25">
      <c r="M4159" s="1"/>
      <c r="N4159" s="1"/>
      <c r="O4159" s="1"/>
      <c r="P4159" s="1"/>
    </row>
    <row r="4160" spans="13:16" x14ac:dyDescent="0.25">
      <c r="M4160" s="1"/>
      <c r="N4160" s="1"/>
      <c r="O4160" s="1"/>
      <c r="P4160" s="1"/>
    </row>
    <row r="4161" spans="13:16" x14ac:dyDescent="0.25">
      <c r="M4161" s="1"/>
      <c r="N4161" s="1"/>
      <c r="O4161" s="1"/>
      <c r="P4161" s="1"/>
    </row>
    <row r="4162" spans="13:16" x14ac:dyDescent="0.25">
      <c r="M4162" s="1"/>
      <c r="N4162" s="1"/>
      <c r="O4162" s="1"/>
      <c r="P4162" s="1"/>
    </row>
    <row r="4163" spans="13:16" x14ac:dyDescent="0.25">
      <c r="M4163" s="1"/>
      <c r="N4163" s="1"/>
      <c r="O4163" s="1"/>
      <c r="P4163" s="1"/>
    </row>
    <row r="4164" spans="13:16" x14ac:dyDescent="0.25">
      <c r="M4164" s="1"/>
      <c r="N4164" s="1"/>
      <c r="O4164" s="1"/>
      <c r="P4164" s="1"/>
    </row>
    <row r="4165" spans="13:16" x14ac:dyDescent="0.25">
      <c r="M4165" s="1"/>
      <c r="N4165" s="1"/>
      <c r="O4165" s="1"/>
      <c r="P4165" s="1"/>
    </row>
    <row r="4166" spans="13:16" x14ac:dyDescent="0.25">
      <c r="M4166" s="1"/>
      <c r="N4166" s="1"/>
      <c r="O4166" s="1"/>
      <c r="P4166" s="1"/>
    </row>
    <row r="4167" spans="13:16" x14ac:dyDescent="0.25">
      <c r="M4167" s="1"/>
      <c r="N4167" s="1"/>
      <c r="O4167" s="1"/>
      <c r="P4167" s="1"/>
    </row>
    <row r="4168" spans="13:16" x14ac:dyDescent="0.25">
      <c r="M4168" s="1"/>
      <c r="N4168" s="1"/>
      <c r="O4168" s="1"/>
      <c r="P4168" s="1"/>
    </row>
    <row r="4169" spans="13:16" x14ac:dyDescent="0.25">
      <c r="M4169" s="1"/>
      <c r="N4169" s="1"/>
      <c r="O4169" s="1"/>
      <c r="P4169" s="1"/>
    </row>
    <row r="4170" spans="13:16" x14ac:dyDescent="0.25">
      <c r="M4170" s="1"/>
      <c r="N4170" s="1"/>
      <c r="O4170" s="1"/>
      <c r="P4170" s="1"/>
    </row>
    <row r="4171" spans="13:16" x14ac:dyDescent="0.25">
      <c r="M4171" s="1"/>
      <c r="N4171" s="1"/>
      <c r="O4171" s="1"/>
      <c r="P4171" s="1"/>
    </row>
    <row r="4172" spans="13:16" x14ac:dyDescent="0.25">
      <c r="M4172" s="1"/>
      <c r="N4172" s="1"/>
      <c r="O4172" s="1"/>
      <c r="P4172" s="1"/>
    </row>
    <row r="4173" spans="13:16" x14ac:dyDescent="0.25">
      <c r="M4173" s="1"/>
      <c r="N4173" s="1"/>
      <c r="O4173" s="1"/>
      <c r="P4173" s="1"/>
    </row>
    <row r="4174" spans="13:16" x14ac:dyDescent="0.25">
      <c r="M4174" s="1"/>
      <c r="N4174" s="1"/>
      <c r="O4174" s="1"/>
      <c r="P4174" s="1"/>
    </row>
    <row r="4175" spans="13:16" x14ac:dyDescent="0.25">
      <c r="M4175" s="1"/>
      <c r="N4175" s="1"/>
      <c r="O4175" s="1"/>
      <c r="P4175" s="1"/>
    </row>
    <row r="4176" spans="13:16" x14ac:dyDescent="0.25">
      <c r="M4176" s="1"/>
      <c r="N4176" s="1"/>
      <c r="O4176" s="1"/>
      <c r="P4176" s="1"/>
    </row>
    <row r="4177" spans="13:16" x14ac:dyDescent="0.25">
      <c r="M4177" s="1"/>
      <c r="N4177" s="1"/>
      <c r="O4177" s="1"/>
      <c r="P4177" s="1"/>
    </row>
    <row r="4178" spans="13:16" x14ac:dyDescent="0.25">
      <c r="M4178" s="1"/>
      <c r="N4178" s="1"/>
      <c r="O4178" s="1"/>
      <c r="P4178" s="1"/>
    </row>
    <row r="4179" spans="13:16" x14ac:dyDescent="0.25">
      <c r="M4179" s="1"/>
      <c r="N4179" s="1"/>
      <c r="O4179" s="1"/>
      <c r="P4179" s="1"/>
    </row>
    <row r="4180" spans="13:16" x14ac:dyDescent="0.25">
      <c r="M4180" s="1"/>
      <c r="N4180" s="1"/>
      <c r="O4180" s="1"/>
      <c r="P4180" s="1"/>
    </row>
    <row r="4181" spans="13:16" x14ac:dyDescent="0.25">
      <c r="M4181" s="1"/>
      <c r="N4181" s="1"/>
      <c r="O4181" s="1"/>
      <c r="P4181" s="1"/>
    </row>
    <row r="4182" spans="13:16" x14ac:dyDescent="0.25">
      <c r="M4182" s="1"/>
      <c r="N4182" s="1"/>
      <c r="O4182" s="1"/>
      <c r="P4182" s="1"/>
    </row>
    <row r="4183" spans="13:16" x14ac:dyDescent="0.25">
      <c r="M4183" s="1"/>
      <c r="N4183" s="1"/>
      <c r="O4183" s="1"/>
      <c r="P4183" s="1"/>
    </row>
    <row r="4184" spans="13:16" x14ac:dyDescent="0.25">
      <c r="M4184" s="1"/>
      <c r="N4184" s="1"/>
      <c r="O4184" s="1"/>
      <c r="P4184" s="1"/>
    </row>
    <row r="4185" spans="13:16" x14ac:dyDescent="0.25">
      <c r="M4185" s="1"/>
      <c r="N4185" s="1"/>
      <c r="O4185" s="1"/>
      <c r="P4185" s="1"/>
    </row>
    <row r="4186" spans="13:16" x14ac:dyDescent="0.25">
      <c r="M4186" s="1"/>
      <c r="N4186" s="1"/>
      <c r="O4186" s="1"/>
      <c r="P4186" s="1"/>
    </row>
    <row r="4187" spans="13:16" x14ac:dyDescent="0.25">
      <c r="M4187" s="1"/>
      <c r="N4187" s="1"/>
      <c r="O4187" s="1"/>
      <c r="P4187" s="1"/>
    </row>
    <row r="4188" spans="13:16" x14ac:dyDescent="0.25">
      <c r="M4188" s="1"/>
      <c r="N4188" s="1"/>
      <c r="O4188" s="1"/>
      <c r="P4188" s="1"/>
    </row>
    <row r="4189" spans="13:16" x14ac:dyDescent="0.25">
      <c r="M4189" s="1"/>
      <c r="N4189" s="1"/>
      <c r="O4189" s="1"/>
      <c r="P4189" s="1"/>
    </row>
    <row r="4190" spans="13:16" x14ac:dyDescent="0.25">
      <c r="M4190" s="1"/>
      <c r="N4190" s="1"/>
      <c r="O4190" s="1"/>
      <c r="P4190" s="1"/>
    </row>
    <row r="4191" spans="13:16" x14ac:dyDescent="0.25">
      <c r="M4191" s="1"/>
      <c r="N4191" s="1"/>
      <c r="O4191" s="1"/>
      <c r="P4191" s="1"/>
    </row>
    <row r="4192" spans="13:16" x14ac:dyDescent="0.25">
      <c r="M4192" s="1"/>
      <c r="N4192" s="1"/>
      <c r="O4192" s="1"/>
      <c r="P4192" s="1"/>
    </row>
    <row r="4193" spans="13:16" x14ac:dyDescent="0.25">
      <c r="M4193" s="1"/>
      <c r="N4193" s="1"/>
      <c r="O4193" s="1"/>
      <c r="P4193" s="1"/>
    </row>
    <row r="4194" spans="13:16" x14ac:dyDescent="0.25">
      <c r="M4194" s="1"/>
      <c r="N4194" s="1"/>
      <c r="O4194" s="1"/>
      <c r="P4194" s="1"/>
    </row>
    <row r="4195" spans="13:16" x14ac:dyDescent="0.25">
      <c r="M4195" s="1"/>
      <c r="N4195" s="1"/>
      <c r="O4195" s="1"/>
      <c r="P4195" s="1"/>
    </row>
    <row r="4196" spans="13:16" x14ac:dyDescent="0.25">
      <c r="M4196" s="1"/>
      <c r="N4196" s="1"/>
      <c r="O4196" s="1"/>
      <c r="P4196" s="1"/>
    </row>
    <row r="4197" spans="13:16" x14ac:dyDescent="0.25">
      <c r="M4197" s="1"/>
      <c r="N4197" s="1"/>
      <c r="O4197" s="1"/>
      <c r="P4197" s="1"/>
    </row>
    <row r="4198" spans="13:16" x14ac:dyDescent="0.25">
      <c r="M4198" s="1"/>
      <c r="N4198" s="1"/>
      <c r="O4198" s="1"/>
      <c r="P4198" s="1"/>
    </row>
    <row r="4199" spans="13:16" x14ac:dyDescent="0.25">
      <c r="M4199" s="1"/>
      <c r="N4199" s="1"/>
      <c r="O4199" s="1"/>
      <c r="P4199" s="1"/>
    </row>
    <row r="4200" spans="13:16" x14ac:dyDescent="0.25">
      <c r="M4200" s="1"/>
      <c r="N4200" s="1"/>
      <c r="O4200" s="1"/>
      <c r="P4200" s="1"/>
    </row>
    <row r="4201" spans="13:16" x14ac:dyDescent="0.25">
      <c r="M4201" s="1"/>
      <c r="N4201" s="1"/>
      <c r="O4201" s="1"/>
      <c r="P4201" s="1"/>
    </row>
    <row r="4202" spans="13:16" x14ac:dyDescent="0.25">
      <c r="M4202" s="1"/>
      <c r="N4202" s="1"/>
      <c r="O4202" s="1"/>
      <c r="P4202" s="1"/>
    </row>
    <row r="4203" spans="13:16" x14ac:dyDescent="0.25">
      <c r="M4203" s="1"/>
      <c r="N4203" s="1"/>
      <c r="O4203" s="1"/>
      <c r="P4203" s="1"/>
    </row>
    <row r="4204" spans="13:16" x14ac:dyDescent="0.25">
      <c r="M4204" s="1"/>
      <c r="N4204" s="1"/>
      <c r="O4204" s="1"/>
      <c r="P4204" s="1"/>
    </row>
    <row r="4205" spans="13:16" x14ac:dyDescent="0.25">
      <c r="M4205" s="1"/>
      <c r="N4205" s="1"/>
      <c r="O4205" s="1"/>
      <c r="P4205" s="1"/>
    </row>
    <row r="4206" spans="13:16" x14ac:dyDescent="0.25">
      <c r="M4206" s="1"/>
      <c r="N4206" s="1"/>
      <c r="O4206" s="1"/>
      <c r="P4206" s="1"/>
    </row>
    <row r="4207" spans="13:16" x14ac:dyDescent="0.25">
      <c r="M4207" s="1"/>
      <c r="N4207" s="1"/>
      <c r="O4207" s="1"/>
      <c r="P4207" s="1"/>
    </row>
    <row r="4208" spans="13:16" x14ac:dyDescent="0.25">
      <c r="M4208" s="1"/>
      <c r="N4208" s="1"/>
      <c r="O4208" s="1"/>
      <c r="P4208" s="1"/>
    </row>
    <row r="4209" spans="13:16" x14ac:dyDescent="0.25">
      <c r="M4209" s="1"/>
      <c r="N4209" s="1"/>
      <c r="O4209" s="1"/>
      <c r="P4209" s="1"/>
    </row>
    <row r="4210" spans="13:16" x14ac:dyDescent="0.25">
      <c r="M4210" s="1"/>
      <c r="N4210" s="1"/>
      <c r="O4210" s="1"/>
      <c r="P4210" s="1"/>
    </row>
    <row r="4211" spans="13:16" x14ac:dyDescent="0.25">
      <c r="M4211" s="1"/>
      <c r="N4211" s="1"/>
      <c r="O4211" s="1"/>
      <c r="P4211" s="1"/>
    </row>
    <row r="4212" spans="13:16" x14ac:dyDescent="0.25">
      <c r="M4212" s="1"/>
      <c r="N4212" s="1"/>
      <c r="O4212" s="1"/>
      <c r="P4212" s="1"/>
    </row>
    <row r="4213" spans="13:16" x14ac:dyDescent="0.25">
      <c r="M4213" s="1"/>
      <c r="N4213" s="1"/>
      <c r="O4213" s="1"/>
      <c r="P4213" s="1"/>
    </row>
    <row r="4214" spans="13:16" x14ac:dyDescent="0.25">
      <c r="M4214" s="1"/>
      <c r="N4214" s="1"/>
      <c r="O4214" s="1"/>
      <c r="P4214" s="1"/>
    </row>
    <row r="4215" spans="13:16" x14ac:dyDescent="0.25">
      <c r="M4215" s="1"/>
      <c r="N4215" s="1"/>
      <c r="O4215" s="1"/>
      <c r="P4215" s="1"/>
    </row>
    <row r="4216" spans="13:16" x14ac:dyDescent="0.25">
      <c r="M4216" s="1"/>
      <c r="N4216" s="1"/>
      <c r="O4216" s="1"/>
      <c r="P4216" s="1"/>
    </row>
    <row r="4217" spans="13:16" x14ac:dyDescent="0.25">
      <c r="M4217" s="1"/>
      <c r="N4217" s="1"/>
      <c r="O4217" s="1"/>
      <c r="P4217" s="1"/>
    </row>
    <row r="4218" spans="13:16" x14ac:dyDescent="0.25">
      <c r="M4218" s="1"/>
      <c r="N4218" s="1"/>
      <c r="O4218" s="1"/>
      <c r="P4218" s="1"/>
    </row>
    <row r="4219" spans="13:16" x14ac:dyDescent="0.25">
      <c r="M4219" s="1"/>
      <c r="N4219" s="1"/>
      <c r="O4219" s="1"/>
      <c r="P4219" s="1"/>
    </row>
    <row r="4220" spans="13:16" x14ac:dyDescent="0.25">
      <c r="M4220" s="1"/>
      <c r="N4220" s="1"/>
      <c r="O4220" s="1"/>
      <c r="P4220" s="1"/>
    </row>
    <row r="4221" spans="13:16" x14ac:dyDescent="0.25">
      <c r="M4221" s="1"/>
      <c r="N4221" s="1"/>
      <c r="O4221" s="1"/>
      <c r="P4221" s="1"/>
    </row>
    <row r="4222" spans="13:16" x14ac:dyDescent="0.25">
      <c r="M4222" s="1"/>
      <c r="N4222" s="1"/>
      <c r="O4222" s="1"/>
      <c r="P4222" s="1"/>
    </row>
    <row r="4223" spans="13:16" x14ac:dyDescent="0.25">
      <c r="M4223" s="1"/>
      <c r="N4223" s="1"/>
      <c r="O4223" s="1"/>
      <c r="P4223" s="1"/>
    </row>
    <row r="4224" spans="13:16" x14ac:dyDescent="0.25">
      <c r="M4224" s="1"/>
      <c r="N4224" s="1"/>
      <c r="O4224" s="1"/>
      <c r="P4224" s="1"/>
    </row>
    <row r="4225" spans="13:16" x14ac:dyDescent="0.25">
      <c r="M4225" s="1"/>
      <c r="N4225" s="1"/>
      <c r="O4225" s="1"/>
      <c r="P4225" s="1"/>
    </row>
    <row r="4226" spans="13:16" x14ac:dyDescent="0.25">
      <c r="M4226" s="1"/>
      <c r="N4226" s="1"/>
      <c r="O4226" s="1"/>
      <c r="P4226" s="1"/>
    </row>
    <row r="4227" spans="13:16" x14ac:dyDescent="0.25">
      <c r="M4227" s="1"/>
      <c r="N4227" s="1"/>
      <c r="O4227" s="1"/>
      <c r="P4227" s="1"/>
    </row>
    <row r="4228" spans="13:16" x14ac:dyDescent="0.25">
      <c r="M4228" s="1"/>
      <c r="N4228" s="1"/>
      <c r="O4228" s="1"/>
      <c r="P4228" s="1"/>
    </row>
    <row r="4229" spans="13:16" x14ac:dyDescent="0.25">
      <c r="M4229" s="1"/>
      <c r="N4229" s="1"/>
      <c r="O4229" s="1"/>
      <c r="P4229" s="1"/>
    </row>
    <row r="4230" spans="13:16" x14ac:dyDescent="0.25">
      <c r="M4230" s="1"/>
      <c r="N4230" s="1"/>
      <c r="O4230" s="1"/>
      <c r="P4230" s="1"/>
    </row>
    <row r="4231" spans="13:16" x14ac:dyDescent="0.25">
      <c r="M4231" s="1"/>
      <c r="N4231" s="1"/>
      <c r="O4231" s="1"/>
      <c r="P4231" s="1"/>
    </row>
    <row r="4232" spans="13:16" x14ac:dyDescent="0.25">
      <c r="M4232" s="1"/>
      <c r="N4232" s="1"/>
      <c r="O4232" s="1"/>
      <c r="P4232" s="1"/>
    </row>
    <row r="4233" spans="13:16" x14ac:dyDescent="0.25">
      <c r="M4233" s="1"/>
      <c r="N4233" s="1"/>
      <c r="O4233" s="1"/>
      <c r="P4233" s="1"/>
    </row>
    <row r="4234" spans="13:16" x14ac:dyDescent="0.25">
      <c r="M4234" s="1"/>
      <c r="N4234" s="1"/>
      <c r="O4234" s="1"/>
      <c r="P4234" s="1"/>
    </row>
    <row r="4235" spans="13:16" x14ac:dyDescent="0.25">
      <c r="M4235" s="1"/>
      <c r="N4235" s="1"/>
      <c r="O4235" s="1"/>
      <c r="P4235" s="1"/>
    </row>
    <row r="4236" spans="13:16" x14ac:dyDescent="0.25">
      <c r="M4236" s="1"/>
      <c r="N4236" s="1"/>
      <c r="O4236" s="1"/>
      <c r="P4236" s="1"/>
    </row>
    <row r="4237" spans="13:16" x14ac:dyDescent="0.25">
      <c r="M4237" s="1"/>
      <c r="N4237" s="1"/>
      <c r="O4237" s="1"/>
      <c r="P4237" s="1"/>
    </row>
    <row r="4238" spans="13:16" x14ac:dyDescent="0.25">
      <c r="M4238" s="1"/>
      <c r="N4238" s="1"/>
      <c r="O4238" s="1"/>
      <c r="P4238" s="1"/>
    </row>
    <row r="4239" spans="13:16" x14ac:dyDescent="0.25">
      <c r="M4239" s="1"/>
      <c r="N4239" s="1"/>
      <c r="O4239" s="1"/>
      <c r="P4239" s="1"/>
    </row>
    <row r="4240" spans="13:16" x14ac:dyDescent="0.25">
      <c r="M4240" s="1"/>
      <c r="N4240" s="1"/>
      <c r="O4240" s="1"/>
      <c r="P4240" s="1"/>
    </row>
    <row r="4241" spans="13:16" x14ac:dyDescent="0.25">
      <c r="M4241" s="1"/>
      <c r="N4241" s="1"/>
      <c r="O4241" s="1"/>
      <c r="P4241" s="1"/>
    </row>
    <row r="4242" spans="13:16" x14ac:dyDescent="0.25">
      <c r="M4242" s="1"/>
      <c r="N4242" s="1"/>
      <c r="O4242" s="1"/>
      <c r="P4242" s="1"/>
    </row>
    <row r="4243" spans="13:16" x14ac:dyDescent="0.25">
      <c r="M4243" s="1"/>
      <c r="N4243" s="1"/>
      <c r="O4243" s="1"/>
      <c r="P4243" s="1"/>
    </row>
    <row r="4244" spans="13:16" x14ac:dyDescent="0.25">
      <c r="M4244" s="1"/>
      <c r="N4244" s="1"/>
      <c r="O4244" s="1"/>
      <c r="P4244" s="1"/>
    </row>
    <row r="4245" spans="13:16" x14ac:dyDescent="0.25">
      <c r="M4245" s="1"/>
      <c r="N4245" s="1"/>
      <c r="O4245" s="1"/>
      <c r="P4245" s="1"/>
    </row>
    <row r="4246" spans="13:16" x14ac:dyDescent="0.25">
      <c r="M4246" s="1"/>
      <c r="N4246" s="1"/>
      <c r="O4246" s="1"/>
      <c r="P4246" s="1"/>
    </row>
    <row r="4247" spans="13:16" x14ac:dyDescent="0.25">
      <c r="M4247" s="1"/>
      <c r="N4247" s="1"/>
      <c r="O4247" s="1"/>
      <c r="P4247" s="1"/>
    </row>
    <row r="4248" spans="13:16" x14ac:dyDescent="0.25">
      <c r="M4248" s="1"/>
      <c r="N4248" s="1"/>
      <c r="O4248" s="1"/>
      <c r="P4248" s="1"/>
    </row>
    <row r="4249" spans="13:16" x14ac:dyDescent="0.25">
      <c r="M4249" s="1"/>
      <c r="N4249" s="1"/>
      <c r="O4249" s="1"/>
      <c r="P4249" s="1"/>
    </row>
    <row r="4250" spans="13:16" x14ac:dyDescent="0.25">
      <c r="M4250" s="1"/>
      <c r="N4250" s="1"/>
      <c r="O4250" s="1"/>
      <c r="P4250" s="1"/>
    </row>
    <row r="4251" spans="13:16" x14ac:dyDescent="0.25">
      <c r="M4251" s="1"/>
      <c r="N4251" s="1"/>
      <c r="O4251" s="1"/>
      <c r="P4251" s="1"/>
    </row>
    <row r="4252" spans="13:16" x14ac:dyDescent="0.25">
      <c r="M4252" s="1"/>
      <c r="N4252" s="1"/>
      <c r="O4252" s="1"/>
      <c r="P4252" s="1"/>
    </row>
    <row r="4253" spans="13:16" x14ac:dyDescent="0.25">
      <c r="M4253" s="1"/>
      <c r="N4253" s="1"/>
      <c r="O4253" s="1"/>
      <c r="P4253" s="1"/>
    </row>
    <row r="4254" spans="13:16" x14ac:dyDescent="0.25">
      <c r="M4254" s="1"/>
      <c r="N4254" s="1"/>
      <c r="O4254" s="1"/>
      <c r="P4254" s="1"/>
    </row>
    <row r="4255" spans="13:16" x14ac:dyDescent="0.25">
      <c r="M4255" s="1"/>
      <c r="N4255" s="1"/>
      <c r="O4255" s="1"/>
      <c r="P4255" s="1"/>
    </row>
    <row r="4256" spans="13:16" x14ac:dyDescent="0.25">
      <c r="M4256" s="1"/>
      <c r="N4256" s="1"/>
      <c r="O4256" s="1"/>
      <c r="P4256" s="1"/>
    </row>
    <row r="4257" spans="13:16" x14ac:dyDescent="0.25">
      <c r="M4257" s="1"/>
      <c r="N4257" s="1"/>
      <c r="O4257" s="1"/>
      <c r="P4257" s="1"/>
    </row>
    <row r="4258" spans="13:16" x14ac:dyDescent="0.25">
      <c r="M4258" s="1"/>
      <c r="N4258" s="1"/>
      <c r="O4258" s="1"/>
      <c r="P4258" s="1"/>
    </row>
    <row r="4259" spans="13:16" x14ac:dyDescent="0.25">
      <c r="M4259" s="1"/>
      <c r="N4259" s="1"/>
      <c r="O4259" s="1"/>
      <c r="P4259" s="1"/>
    </row>
    <row r="4260" spans="13:16" x14ac:dyDescent="0.25">
      <c r="M4260" s="1"/>
      <c r="N4260" s="1"/>
      <c r="O4260" s="1"/>
      <c r="P4260" s="1"/>
    </row>
    <row r="4261" spans="13:16" x14ac:dyDescent="0.25">
      <c r="M4261" s="1"/>
      <c r="N4261" s="1"/>
      <c r="O4261" s="1"/>
      <c r="P4261" s="1"/>
    </row>
    <row r="4262" spans="13:16" x14ac:dyDescent="0.25">
      <c r="M4262" s="1"/>
      <c r="N4262" s="1"/>
      <c r="O4262" s="1"/>
      <c r="P4262" s="1"/>
    </row>
    <row r="4263" spans="13:16" x14ac:dyDescent="0.25">
      <c r="M4263" s="1"/>
      <c r="N4263" s="1"/>
      <c r="O4263" s="1"/>
      <c r="P4263" s="1"/>
    </row>
    <row r="4264" spans="13:16" x14ac:dyDescent="0.25">
      <c r="M4264" s="1"/>
      <c r="N4264" s="1"/>
      <c r="O4264" s="1"/>
      <c r="P4264" s="1"/>
    </row>
    <row r="4265" spans="13:16" x14ac:dyDescent="0.25">
      <c r="M4265" s="1"/>
      <c r="N4265" s="1"/>
      <c r="O4265" s="1"/>
      <c r="P4265" s="1"/>
    </row>
    <row r="4266" spans="13:16" x14ac:dyDescent="0.25">
      <c r="M4266" s="1"/>
      <c r="N4266" s="1"/>
      <c r="O4266" s="1"/>
      <c r="P4266" s="1"/>
    </row>
    <row r="4267" spans="13:16" x14ac:dyDescent="0.25">
      <c r="M4267" s="1"/>
      <c r="N4267" s="1"/>
      <c r="O4267" s="1"/>
      <c r="P4267" s="1"/>
    </row>
    <row r="4268" spans="13:16" x14ac:dyDescent="0.25">
      <c r="M4268" s="1"/>
      <c r="N4268" s="1"/>
      <c r="O4268" s="1"/>
      <c r="P4268" s="1"/>
    </row>
    <row r="4269" spans="13:16" x14ac:dyDescent="0.25">
      <c r="M4269" s="1"/>
      <c r="N4269" s="1"/>
      <c r="O4269" s="1"/>
      <c r="P4269" s="1"/>
    </row>
    <row r="4270" spans="13:16" x14ac:dyDescent="0.25">
      <c r="M4270" s="1"/>
      <c r="N4270" s="1"/>
      <c r="O4270" s="1"/>
      <c r="P4270" s="1"/>
    </row>
    <row r="4271" spans="13:16" x14ac:dyDescent="0.25">
      <c r="M4271" s="1"/>
      <c r="N4271" s="1"/>
      <c r="O4271" s="1"/>
      <c r="P4271" s="1"/>
    </row>
    <row r="4272" spans="13:16" x14ac:dyDescent="0.25">
      <c r="M4272" s="1"/>
      <c r="N4272" s="1"/>
      <c r="O4272" s="1"/>
      <c r="P4272" s="1"/>
    </row>
    <row r="4273" spans="13:16" x14ac:dyDescent="0.25">
      <c r="M4273" s="1"/>
      <c r="N4273" s="1"/>
      <c r="O4273" s="1"/>
      <c r="P4273" s="1"/>
    </row>
    <row r="4274" spans="13:16" x14ac:dyDescent="0.25">
      <c r="M4274" s="1"/>
      <c r="N4274" s="1"/>
      <c r="O4274" s="1"/>
      <c r="P4274" s="1"/>
    </row>
    <row r="4275" spans="13:16" x14ac:dyDescent="0.25">
      <c r="M4275" s="1"/>
      <c r="N4275" s="1"/>
      <c r="O4275" s="1"/>
      <c r="P4275" s="1"/>
    </row>
    <row r="4276" spans="13:16" x14ac:dyDescent="0.25">
      <c r="M4276" s="1"/>
      <c r="N4276" s="1"/>
      <c r="O4276" s="1"/>
      <c r="P4276" s="1"/>
    </row>
    <row r="4277" spans="13:16" x14ac:dyDescent="0.25">
      <c r="M4277" s="1"/>
      <c r="N4277" s="1"/>
      <c r="O4277" s="1"/>
      <c r="P4277" s="1"/>
    </row>
    <row r="4278" spans="13:16" x14ac:dyDescent="0.25">
      <c r="M4278" s="1"/>
      <c r="N4278" s="1"/>
      <c r="O4278" s="1"/>
      <c r="P4278" s="1"/>
    </row>
    <row r="4279" spans="13:16" x14ac:dyDescent="0.25">
      <c r="M4279" s="1"/>
      <c r="N4279" s="1"/>
      <c r="O4279" s="1"/>
      <c r="P4279" s="1"/>
    </row>
    <row r="4280" spans="13:16" x14ac:dyDescent="0.25">
      <c r="M4280" s="1"/>
      <c r="N4280" s="1"/>
      <c r="O4280" s="1"/>
      <c r="P4280" s="1"/>
    </row>
    <row r="4281" spans="13:16" x14ac:dyDescent="0.25">
      <c r="M4281" s="1"/>
      <c r="N4281" s="1"/>
      <c r="O4281" s="1"/>
      <c r="P4281" s="1"/>
    </row>
    <row r="4282" spans="13:16" x14ac:dyDescent="0.25">
      <c r="M4282" s="1"/>
      <c r="N4282" s="1"/>
      <c r="O4282" s="1"/>
      <c r="P4282" s="1"/>
    </row>
    <row r="4283" spans="13:16" x14ac:dyDescent="0.25">
      <c r="M4283" s="1"/>
      <c r="N4283" s="1"/>
      <c r="O4283" s="1"/>
      <c r="P4283" s="1"/>
    </row>
    <row r="4284" spans="13:16" x14ac:dyDescent="0.25">
      <c r="M4284" s="1"/>
      <c r="N4284" s="1"/>
      <c r="O4284" s="1"/>
      <c r="P4284" s="1"/>
    </row>
    <row r="4285" spans="13:16" x14ac:dyDescent="0.25">
      <c r="M4285" s="1"/>
      <c r="N4285" s="1"/>
      <c r="O4285" s="1"/>
      <c r="P4285" s="1"/>
    </row>
    <row r="4286" spans="13:16" x14ac:dyDescent="0.25">
      <c r="M4286" s="1"/>
      <c r="N4286" s="1"/>
      <c r="O4286" s="1"/>
      <c r="P4286" s="1"/>
    </row>
    <row r="4287" spans="13:16" x14ac:dyDescent="0.25">
      <c r="M4287" s="1"/>
      <c r="N4287" s="1"/>
      <c r="O4287" s="1"/>
      <c r="P4287" s="1"/>
    </row>
    <row r="4288" spans="13:16" x14ac:dyDescent="0.25">
      <c r="M4288" s="1"/>
      <c r="N4288" s="1"/>
      <c r="O4288" s="1"/>
      <c r="P4288" s="1"/>
    </row>
    <row r="4289" spans="13:16" x14ac:dyDescent="0.25">
      <c r="M4289" s="1"/>
      <c r="N4289" s="1"/>
      <c r="O4289" s="1"/>
      <c r="P4289" s="1"/>
    </row>
    <row r="4290" spans="13:16" x14ac:dyDescent="0.25">
      <c r="M4290" s="1"/>
      <c r="N4290" s="1"/>
      <c r="O4290" s="1"/>
      <c r="P4290" s="1"/>
    </row>
    <row r="4291" spans="13:16" x14ac:dyDescent="0.25">
      <c r="M4291" s="1"/>
      <c r="N4291" s="1"/>
      <c r="O4291" s="1"/>
      <c r="P4291" s="1"/>
    </row>
    <row r="4292" spans="13:16" x14ac:dyDescent="0.25">
      <c r="M4292" s="1"/>
      <c r="N4292" s="1"/>
      <c r="O4292" s="1"/>
      <c r="P4292" s="1"/>
    </row>
    <row r="4293" spans="13:16" x14ac:dyDescent="0.25">
      <c r="M4293" s="1"/>
      <c r="N4293" s="1"/>
      <c r="O4293" s="1"/>
      <c r="P4293" s="1"/>
    </row>
    <row r="4294" spans="13:16" x14ac:dyDescent="0.25">
      <c r="M4294" s="1"/>
      <c r="N4294" s="1"/>
      <c r="O4294" s="1"/>
      <c r="P4294" s="1"/>
    </row>
    <row r="4295" spans="13:16" x14ac:dyDescent="0.25">
      <c r="M4295" s="1"/>
      <c r="N4295" s="1"/>
      <c r="O4295" s="1"/>
      <c r="P4295" s="1"/>
    </row>
    <row r="4296" spans="13:16" x14ac:dyDescent="0.25">
      <c r="M4296" s="1"/>
      <c r="N4296" s="1"/>
      <c r="O4296" s="1"/>
      <c r="P4296" s="1"/>
    </row>
    <row r="4297" spans="13:16" x14ac:dyDescent="0.25">
      <c r="M4297" s="1"/>
      <c r="N4297" s="1"/>
      <c r="O4297" s="1"/>
      <c r="P4297" s="1"/>
    </row>
    <row r="4298" spans="13:16" x14ac:dyDescent="0.25">
      <c r="M4298" s="1"/>
      <c r="N4298" s="1"/>
      <c r="O4298" s="1"/>
      <c r="P4298" s="1"/>
    </row>
    <row r="4299" spans="13:16" x14ac:dyDescent="0.25">
      <c r="M4299" s="1"/>
      <c r="N4299" s="1"/>
      <c r="O4299" s="1"/>
      <c r="P4299" s="1"/>
    </row>
    <row r="4300" spans="13:16" x14ac:dyDescent="0.25">
      <c r="M4300" s="1"/>
      <c r="N4300" s="1"/>
      <c r="O4300" s="1"/>
      <c r="P4300" s="1"/>
    </row>
    <row r="4301" spans="13:16" x14ac:dyDescent="0.25">
      <c r="M4301" s="1"/>
      <c r="N4301" s="1"/>
      <c r="O4301" s="1"/>
      <c r="P4301" s="1"/>
    </row>
    <row r="4302" spans="13:16" x14ac:dyDescent="0.25">
      <c r="M4302" s="1"/>
      <c r="N4302" s="1"/>
      <c r="O4302" s="1"/>
      <c r="P4302" s="1"/>
    </row>
    <row r="4303" spans="13:16" x14ac:dyDescent="0.25">
      <c r="M4303" s="1"/>
      <c r="N4303" s="1"/>
      <c r="O4303" s="1"/>
      <c r="P4303" s="1"/>
    </row>
    <row r="4304" spans="13:16" x14ac:dyDescent="0.25">
      <c r="M4304" s="1"/>
      <c r="N4304" s="1"/>
      <c r="O4304" s="1"/>
      <c r="P4304" s="1"/>
    </row>
    <row r="4305" spans="13:16" x14ac:dyDescent="0.25">
      <c r="M4305" s="1"/>
      <c r="N4305" s="1"/>
      <c r="O4305" s="1"/>
      <c r="P4305" s="1"/>
    </row>
    <row r="4306" spans="13:16" x14ac:dyDescent="0.25">
      <c r="M4306" s="1"/>
      <c r="N4306" s="1"/>
      <c r="O4306" s="1"/>
      <c r="P4306" s="1"/>
    </row>
    <row r="4307" spans="13:16" x14ac:dyDescent="0.25">
      <c r="M4307" s="1"/>
      <c r="N4307" s="1"/>
      <c r="O4307" s="1"/>
      <c r="P4307" s="1"/>
    </row>
    <row r="4308" spans="13:16" x14ac:dyDescent="0.25">
      <c r="M4308" s="1"/>
      <c r="N4308" s="1"/>
      <c r="O4308" s="1"/>
      <c r="P4308" s="1"/>
    </row>
    <row r="4309" spans="13:16" x14ac:dyDescent="0.25">
      <c r="M4309" s="1"/>
      <c r="N4309" s="1"/>
      <c r="O4309" s="1"/>
      <c r="P4309" s="1"/>
    </row>
    <row r="4310" spans="13:16" x14ac:dyDescent="0.25">
      <c r="M4310" s="1"/>
      <c r="N4310" s="1"/>
      <c r="O4310" s="1"/>
      <c r="P4310" s="1"/>
    </row>
    <row r="4311" spans="13:16" x14ac:dyDescent="0.25">
      <c r="M4311" s="1"/>
      <c r="N4311" s="1"/>
      <c r="O4311" s="1"/>
      <c r="P4311" s="1"/>
    </row>
    <row r="4312" spans="13:16" x14ac:dyDescent="0.25">
      <c r="M4312" s="1"/>
      <c r="N4312" s="1"/>
      <c r="O4312" s="1"/>
      <c r="P4312" s="1"/>
    </row>
    <row r="4313" spans="13:16" x14ac:dyDescent="0.25">
      <c r="M4313" s="1"/>
      <c r="N4313" s="1"/>
      <c r="O4313" s="1"/>
      <c r="P4313" s="1"/>
    </row>
    <row r="4314" spans="13:16" x14ac:dyDescent="0.25">
      <c r="M4314" s="1"/>
      <c r="N4314" s="1"/>
      <c r="O4314" s="1"/>
      <c r="P4314" s="1"/>
    </row>
    <row r="4315" spans="13:16" x14ac:dyDescent="0.25">
      <c r="M4315" s="1"/>
      <c r="N4315" s="1"/>
      <c r="O4315" s="1"/>
      <c r="P4315" s="1"/>
    </row>
    <row r="4316" spans="13:16" x14ac:dyDescent="0.25">
      <c r="M4316" s="1"/>
      <c r="N4316" s="1"/>
      <c r="O4316" s="1"/>
      <c r="P4316" s="1"/>
    </row>
    <row r="4317" spans="13:16" x14ac:dyDescent="0.25">
      <c r="M4317" s="1"/>
      <c r="N4317" s="1"/>
      <c r="O4317" s="1"/>
      <c r="P4317" s="1"/>
    </row>
    <row r="4318" spans="13:16" x14ac:dyDescent="0.25">
      <c r="M4318" s="1"/>
      <c r="N4318" s="1"/>
      <c r="O4318" s="1"/>
      <c r="P4318" s="1"/>
    </row>
    <row r="4319" spans="13:16" x14ac:dyDescent="0.25">
      <c r="M4319" s="1"/>
      <c r="N4319" s="1"/>
      <c r="O4319" s="1"/>
      <c r="P4319" s="1"/>
    </row>
    <row r="4320" spans="13:16" x14ac:dyDescent="0.25">
      <c r="M4320" s="1"/>
      <c r="N4320" s="1"/>
      <c r="O4320" s="1"/>
      <c r="P4320" s="1"/>
    </row>
    <row r="4321" spans="13:16" x14ac:dyDescent="0.25">
      <c r="M4321" s="1"/>
      <c r="N4321" s="1"/>
      <c r="O4321" s="1"/>
      <c r="P4321" s="1"/>
    </row>
    <row r="4322" spans="13:16" x14ac:dyDescent="0.25">
      <c r="M4322" s="1"/>
      <c r="N4322" s="1"/>
      <c r="O4322" s="1"/>
      <c r="P4322" s="1"/>
    </row>
    <row r="4323" spans="13:16" x14ac:dyDescent="0.25">
      <c r="M4323" s="1"/>
      <c r="N4323" s="1"/>
      <c r="O4323" s="1"/>
      <c r="P4323" s="1"/>
    </row>
    <row r="4324" spans="13:16" x14ac:dyDescent="0.25">
      <c r="M4324" s="1"/>
      <c r="N4324" s="1"/>
      <c r="O4324" s="1"/>
      <c r="P4324" s="1"/>
    </row>
    <row r="4325" spans="13:16" x14ac:dyDescent="0.25">
      <c r="M4325" s="1"/>
      <c r="N4325" s="1"/>
      <c r="O4325" s="1"/>
      <c r="P4325" s="1"/>
    </row>
    <row r="4326" spans="13:16" x14ac:dyDescent="0.25">
      <c r="M4326" s="1"/>
      <c r="N4326" s="1"/>
      <c r="O4326" s="1"/>
      <c r="P4326" s="1"/>
    </row>
    <row r="4327" spans="13:16" x14ac:dyDescent="0.25">
      <c r="M4327" s="1"/>
      <c r="N4327" s="1"/>
      <c r="O4327" s="1"/>
      <c r="P4327" s="1"/>
    </row>
    <row r="4328" spans="13:16" x14ac:dyDescent="0.25">
      <c r="M4328" s="1"/>
      <c r="N4328" s="1"/>
      <c r="O4328" s="1"/>
      <c r="P4328" s="1"/>
    </row>
    <row r="4329" spans="13:16" x14ac:dyDescent="0.25">
      <c r="M4329" s="1"/>
      <c r="N4329" s="1"/>
      <c r="O4329" s="1"/>
      <c r="P4329" s="1"/>
    </row>
    <row r="4330" spans="13:16" x14ac:dyDescent="0.25">
      <c r="M4330" s="1"/>
      <c r="N4330" s="1"/>
      <c r="O4330" s="1"/>
      <c r="P4330" s="1"/>
    </row>
    <row r="4331" spans="13:16" x14ac:dyDescent="0.25">
      <c r="M4331" s="1"/>
      <c r="N4331" s="1"/>
      <c r="O4331" s="1"/>
      <c r="P4331" s="1"/>
    </row>
    <row r="4332" spans="13:16" x14ac:dyDescent="0.25">
      <c r="M4332" s="1"/>
      <c r="N4332" s="1"/>
      <c r="O4332" s="1"/>
      <c r="P4332" s="1"/>
    </row>
    <row r="4333" spans="13:16" x14ac:dyDescent="0.25">
      <c r="M4333" s="1"/>
      <c r="N4333" s="1"/>
      <c r="O4333" s="1"/>
      <c r="P4333" s="1"/>
    </row>
    <row r="4334" spans="13:16" x14ac:dyDescent="0.25">
      <c r="M4334" s="1"/>
      <c r="N4334" s="1"/>
      <c r="O4334" s="1"/>
      <c r="P4334" s="1"/>
    </row>
    <row r="4335" spans="13:16" x14ac:dyDescent="0.25">
      <c r="M4335" s="1"/>
      <c r="N4335" s="1"/>
      <c r="O4335" s="1"/>
      <c r="P4335" s="1"/>
    </row>
    <row r="4336" spans="13:16" x14ac:dyDescent="0.25">
      <c r="M4336" s="1"/>
      <c r="N4336" s="1"/>
      <c r="O4336" s="1"/>
      <c r="P4336" s="1"/>
    </row>
    <row r="4337" spans="13:16" x14ac:dyDescent="0.25">
      <c r="M4337" s="1"/>
      <c r="N4337" s="1"/>
      <c r="O4337" s="1"/>
      <c r="P4337" s="1"/>
    </row>
    <row r="4338" spans="13:16" x14ac:dyDescent="0.25">
      <c r="M4338" s="1"/>
      <c r="N4338" s="1"/>
      <c r="O4338" s="1"/>
      <c r="P4338" s="1"/>
    </row>
    <row r="4339" spans="13:16" x14ac:dyDescent="0.25">
      <c r="M4339" s="1"/>
      <c r="N4339" s="1"/>
      <c r="O4339" s="1"/>
      <c r="P4339" s="1"/>
    </row>
    <row r="4340" spans="13:16" x14ac:dyDescent="0.25">
      <c r="M4340" s="1"/>
      <c r="N4340" s="1"/>
      <c r="O4340" s="1"/>
      <c r="P4340" s="1"/>
    </row>
    <row r="4341" spans="13:16" x14ac:dyDescent="0.25">
      <c r="M4341" s="1"/>
      <c r="N4341" s="1"/>
      <c r="O4341" s="1"/>
      <c r="P4341" s="1"/>
    </row>
    <row r="4342" spans="13:16" x14ac:dyDescent="0.25">
      <c r="M4342" s="1"/>
      <c r="N4342" s="1"/>
      <c r="O4342" s="1"/>
      <c r="P4342" s="1"/>
    </row>
    <row r="4343" spans="13:16" x14ac:dyDescent="0.25">
      <c r="M4343" s="1"/>
      <c r="N4343" s="1"/>
      <c r="O4343" s="1"/>
      <c r="P4343" s="1"/>
    </row>
    <row r="4344" spans="13:16" x14ac:dyDescent="0.25">
      <c r="M4344" s="1"/>
      <c r="N4344" s="1"/>
      <c r="O4344" s="1"/>
      <c r="P4344" s="1"/>
    </row>
    <row r="4345" spans="13:16" x14ac:dyDescent="0.25">
      <c r="M4345" s="1"/>
      <c r="N4345" s="1"/>
      <c r="O4345" s="1"/>
      <c r="P4345" s="1"/>
    </row>
    <row r="4346" spans="13:16" x14ac:dyDescent="0.25">
      <c r="M4346" s="1"/>
      <c r="N4346" s="1"/>
      <c r="O4346" s="1"/>
      <c r="P4346" s="1"/>
    </row>
    <row r="4347" spans="13:16" x14ac:dyDescent="0.25">
      <c r="M4347" s="1"/>
      <c r="N4347" s="1"/>
      <c r="O4347" s="1"/>
      <c r="P4347" s="1"/>
    </row>
    <row r="4348" spans="13:16" x14ac:dyDescent="0.25">
      <c r="M4348" s="1"/>
      <c r="N4348" s="1"/>
      <c r="O4348" s="1"/>
      <c r="P4348" s="1"/>
    </row>
    <row r="4349" spans="13:16" x14ac:dyDescent="0.25">
      <c r="M4349" s="1"/>
      <c r="N4349" s="1"/>
      <c r="O4349" s="1"/>
      <c r="P4349" s="1"/>
    </row>
    <row r="4350" spans="13:16" x14ac:dyDescent="0.25">
      <c r="M4350" s="1"/>
      <c r="N4350" s="1"/>
      <c r="O4350" s="1"/>
      <c r="P4350" s="1"/>
    </row>
    <row r="4351" spans="13:16" x14ac:dyDescent="0.25">
      <c r="M4351" s="1"/>
      <c r="N4351" s="1"/>
      <c r="O4351" s="1"/>
      <c r="P4351" s="1"/>
    </row>
    <row r="4352" spans="13:16" x14ac:dyDescent="0.25">
      <c r="M4352" s="1"/>
      <c r="N4352" s="1"/>
      <c r="O4352" s="1"/>
      <c r="P4352" s="1"/>
    </row>
    <row r="4353" spans="13:16" x14ac:dyDescent="0.25">
      <c r="M4353" s="1"/>
      <c r="N4353" s="1"/>
      <c r="O4353" s="1"/>
      <c r="P4353" s="1"/>
    </row>
    <row r="4354" spans="13:16" x14ac:dyDescent="0.25">
      <c r="M4354" s="1"/>
      <c r="N4354" s="1"/>
      <c r="O4354" s="1"/>
      <c r="P4354" s="1"/>
    </row>
    <row r="4355" spans="13:16" x14ac:dyDescent="0.25">
      <c r="M4355" s="1"/>
      <c r="N4355" s="1"/>
      <c r="O4355" s="1"/>
      <c r="P4355" s="1"/>
    </row>
    <row r="4356" spans="13:16" x14ac:dyDescent="0.25">
      <c r="M4356" s="1"/>
      <c r="N4356" s="1"/>
      <c r="O4356" s="1"/>
      <c r="P4356" s="1"/>
    </row>
    <row r="4357" spans="13:16" x14ac:dyDescent="0.25">
      <c r="M4357" s="1"/>
      <c r="N4357" s="1"/>
      <c r="O4357" s="1"/>
      <c r="P4357" s="1"/>
    </row>
    <row r="4358" spans="13:16" x14ac:dyDescent="0.25">
      <c r="M4358" s="1"/>
      <c r="N4358" s="1"/>
      <c r="O4358" s="1"/>
      <c r="P4358" s="1"/>
    </row>
    <row r="4359" spans="13:16" x14ac:dyDescent="0.25">
      <c r="M4359" s="1"/>
      <c r="N4359" s="1"/>
      <c r="O4359" s="1"/>
      <c r="P4359" s="1"/>
    </row>
    <row r="4360" spans="13:16" x14ac:dyDescent="0.25">
      <c r="M4360" s="1"/>
      <c r="N4360" s="1"/>
      <c r="O4360" s="1"/>
      <c r="P4360" s="1"/>
    </row>
    <row r="4361" spans="13:16" x14ac:dyDescent="0.25">
      <c r="M4361" s="1"/>
      <c r="N4361" s="1"/>
      <c r="O4361" s="1"/>
      <c r="P4361" s="1"/>
    </row>
    <row r="4362" spans="13:16" x14ac:dyDescent="0.25">
      <c r="M4362" s="1"/>
      <c r="N4362" s="1"/>
      <c r="O4362" s="1"/>
      <c r="P4362" s="1"/>
    </row>
    <row r="4363" spans="13:16" x14ac:dyDescent="0.25">
      <c r="M4363" s="1"/>
      <c r="N4363" s="1"/>
      <c r="O4363" s="1"/>
      <c r="P4363" s="1"/>
    </row>
    <row r="4364" spans="13:16" x14ac:dyDescent="0.25">
      <c r="M4364" s="1"/>
      <c r="N4364" s="1"/>
      <c r="O4364" s="1"/>
      <c r="P4364" s="1"/>
    </row>
    <row r="4365" spans="13:16" x14ac:dyDescent="0.25">
      <c r="M4365" s="1"/>
      <c r="N4365" s="1"/>
      <c r="O4365" s="1"/>
      <c r="P4365" s="1"/>
    </row>
    <row r="4366" spans="13:16" x14ac:dyDescent="0.25">
      <c r="M4366" s="1"/>
      <c r="N4366" s="1"/>
      <c r="O4366" s="1"/>
      <c r="P4366" s="1"/>
    </row>
    <row r="4367" spans="13:16" x14ac:dyDescent="0.25">
      <c r="M4367" s="1"/>
      <c r="N4367" s="1"/>
      <c r="O4367" s="1"/>
      <c r="P4367" s="1"/>
    </row>
    <row r="4368" spans="13:16" x14ac:dyDescent="0.25">
      <c r="M4368" s="1"/>
      <c r="N4368" s="1"/>
      <c r="O4368" s="1"/>
      <c r="P4368" s="1"/>
    </row>
    <row r="4369" spans="13:16" x14ac:dyDescent="0.25">
      <c r="M4369" s="1"/>
      <c r="N4369" s="1"/>
      <c r="O4369" s="1"/>
      <c r="P4369" s="1"/>
    </row>
    <row r="4370" spans="13:16" x14ac:dyDescent="0.25">
      <c r="M4370" s="1"/>
      <c r="N4370" s="1"/>
      <c r="O4370" s="1"/>
      <c r="P4370" s="1"/>
    </row>
    <row r="4371" spans="13:16" x14ac:dyDescent="0.25">
      <c r="M4371" s="1"/>
      <c r="N4371" s="1"/>
      <c r="O4371" s="1"/>
      <c r="P4371" s="1"/>
    </row>
    <row r="4372" spans="13:16" x14ac:dyDescent="0.25">
      <c r="M4372" s="1"/>
      <c r="N4372" s="1"/>
      <c r="O4372" s="1"/>
      <c r="P4372" s="1"/>
    </row>
    <row r="4373" spans="13:16" x14ac:dyDescent="0.25">
      <c r="M4373" s="1"/>
      <c r="N4373" s="1"/>
      <c r="O4373" s="1"/>
      <c r="P4373" s="1"/>
    </row>
    <row r="4374" spans="13:16" x14ac:dyDescent="0.25">
      <c r="M4374" s="1"/>
      <c r="N4374" s="1"/>
      <c r="O4374" s="1"/>
      <c r="P4374" s="1"/>
    </row>
    <row r="4375" spans="13:16" x14ac:dyDescent="0.25">
      <c r="M4375" s="1"/>
      <c r="N4375" s="1"/>
      <c r="O4375" s="1"/>
      <c r="P4375" s="1"/>
    </row>
    <row r="4376" spans="13:16" x14ac:dyDescent="0.25">
      <c r="M4376" s="1"/>
      <c r="N4376" s="1"/>
      <c r="O4376" s="1"/>
      <c r="P4376" s="1"/>
    </row>
    <row r="4377" spans="13:16" x14ac:dyDescent="0.25">
      <c r="M4377" s="1"/>
      <c r="N4377" s="1"/>
      <c r="O4377" s="1"/>
      <c r="P4377" s="1"/>
    </row>
    <row r="4378" spans="13:16" x14ac:dyDescent="0.25">
      <c r="M4378" s="1"/>
      <c r="N4378" s="1"/>
      <c r="O4378" s="1"/>
      <c r="P4378" s="1"/>
    </row>
    <row r="4379" spans="13:16" x14ac:dyDescent="0.25">
      <c r="M4379" s="1"/>
      <c r="N4379" s="1"/>
      <c r="O4379" s="1"/>
      <c r="P4379" s="1"/>
    </row>
    <row r="4380" spans="13:16" x14ac:dyDescent="0.25">
      <c r="M4380" s="1"/>
      <c r="N4380" s="1"/>
      <c r="O4380" s="1"/>
      <c r="P4380" s="1"/>
    </row>
    <row r="4381" spans="13:16" x14ac:dyDescent="0.25">
      <c r="M4381" s="1"/>
      <c r="N4381" s="1"/>
      <c r="O4381" s="1"/>
      <c r="P4381" s="1"/>
    </row>
    <row r="4382" spans="13:16" x14ac:dyDescent="0.25">
      <c r="M4382" s="1"/>
      <c r="N4382" s="1"/>
      <c r="O4382" s="1"/>
      <c r="P4382" s="1"/>
    </row>
    <row r="4383" spans="13:16" x14ac:dyDescent="0.25">
      <c r="M4383" s="1"/>
      <c r="N4383" s="1"/>
      <c r="O4383" s="1"/>
      <c r="P4383" s="1"/>
    </row>
    <row r="4384" spans="13:16" x14ac:dyDescent="0.25">
      <c r="M4384" s="1"/>
      <c r="N4384" s="1"/>
      <c r="O4384" s="1"/>
      <c r="P4384" s="1"/>
    </row>
    <row r="4385" spans="13:16" x14ac:dyDescent="0.25">
      <c r="M4385" s="1"/>
      <c r="N4385" s="1"/>
      <c r="O4385" s="1"/>
      <c r="P4385" s="1"/>
    </row>
    <row r="4386" spans="13:16" x14ac:dyDescent="0.25">
      <c r="M4386" s="1"/>
      <c r="N4386" s="1"/>
      <c r="O4386" s="1"/>
      <c r="P4386" s="1"/>
    </row>
    <row r="4387" spans="13:16" x14ac:dyDescent="0.25">
      <c r="M4387" s="1"/>
      <c r="N4387" s="1"/>
      <c r="O4387" s="1"/>
      <c r="P4387" s="1"/>
    </row>
    <row r="4388" spans="13:16" x14ac:dyDescent="0.25">
      <c r="M4388" s="1"/>
      <c r="N4388" s="1"/>
      <c r="O4388" s="1"/>
      <c r="P4388" s="1"/>
    </row>
    <row r="4389" spans="13:16" x14ac:dyDescent="0.25">
      <c r="M4389" s="1"/>
      <c r="N4389" s="1"/>
      <c r="O4389" s="1"/>
      <c r="P4389" s="1"/>
    </row>
    <row r="4390" spans="13:16" x14ac:dyDescent="0.25">
      <c r="M4390" s="1"/>
      <c r="N4390" s="1"/>
      <c r="O4390" s="1"/>
      <c r="P4390" s="1"/>
    </row>
    <row r="4391" spans="13:16" x14ac:dyDescent="0.25">
      <c r="M4391" s="1"/>
      <c r="N4391" s="1"/>
      <c r="O4391" s="1"/>
      <c r="P4391" s="1"/>
    </row>
    <row r="4392" spans="13:16" x14ac:dyDescent="0.25">
      <c r="M4392" s="1"/>
      <c r="N4392" s="1"/>
      <c r="O4392" s="1"/>
      <c r="P4392" s="1"/>
    </row>
    <row r="4393" spans="13:16" x14ac:dyDescent="0.25">
      <c r="M4393" s="1"/>
      <c r="N4393" s="1"/>
      <c r="O4393" s="1"/>
      <c r="P4393" s="1"/>
    </row>
    <row r="4394" spans="13:16" x14ac:dyDescent="0.25">
      <c r="M4394" s="1"/>
      <c r="N4394" s="1"/>
      <c r="O4394" s="1"/>
      <c r="P4394" s="1"/>
    </row>
    <row r="4395" spans="13:16" x14ac:dyDescent="0.25">
      <c r="M4395" s="1"/>
      <c r="N4395" s="1"/>
      <c r="O4395" s="1"/>
      <c r="P4395" s="1"/>
    </row>
    <row r="4396" spans="13:16" x14ac:dyDescent="0.25">
      <c r="M4396" s="1"/>
      <c r="N4396" s="1"/>
      <c r="O4396" s="1"/>
      <c r="P4396" s="1"/>
    </row>
    <row r="4397" spans="13:16" x14ac:dyDescent="0.25">
      <c r="M4397" s="1"/>
      <c r="N4397" s="1"/>
      <c r="O4397" s="1"/>
      <c r="P4397" s="1"/>
    </row>
    <row r="4398" spans="13:16" x14ac:dyDescent="0.25">
      <c r="M4398" s="1"/>
      <c r="N4398" s="1"/>
      <c r="O4398" s="1"/>
      <c r="P4398" s="1"/>
    </row>
    <row r="4399" spans="13:16" x14ac:dyDescent="0.25">
      <c r="M4399" s="1"/>
      <c r="N4399" s="1"/>
      <c r="O4399" s="1"/>
      <c r="P4399" s="1"/>
    </row>
    <row r="4400" spans="13:16" x14ac:dyDescent="0.25">
      <c r="M4400" s="1"/>
      <c r="N4400" s="1"/>
      <c r="O4400" s="1"/>
      <c r="P4400" s="1"/>
    </row>
    <row r="4401" spans="13:16" x14ac:dyDescent="0.25">
      <c r="M4401" s="1"/>
      <c r="N4401" s="1"/>
      <c r="O4401" s="1"/>
      <c r="P4401" s="1"/>
    </row>
    <row r="4402" spans="13:16" x14ac:dyDescent="0.25">
      <c r="M4402" s="1"/>
      <c r="N4402" s="1"/>
      <c r="O4402" s="1"/>
      <c r="P4402" s="1"/>
    </row>
    <row r="4403" spans="13:16" x14ac:dyDescent="0.25">
      <c r="M4403" s="1"/>
      <c r="N4403" s="1"/>
      <c r="O4403" s="1"/>
      <c r="P4403" s="1"/>
    </row>
    <row r="4404" spans="13:16" x14ac:dyDescent="0.25">
      <c r="M4404" s="1"/>
      <c r="N4404" s="1"/>
      <c r="O4404" s="1"/>
      <c r="P4404" s="1"/>
    </row>
    <row r="4405" spans="13:16" x14ac:dyDescent="0.25">
      <c r="M4405" s="1"/>
      <c r="N4405" s="1"/>
      <c r="O4405" s="1"/>
      <c r="P4405" s="1"/>
    </row>
    <row r="4406" spans="13:16" x14ac:dyDescent="0.25">
      <c r="M4406" s="1"/>
      <c r="N4406" s="1"/>
      <c r="O4406" s="1"/>
      <c r="P4406" s="1"/>
    </row>
    <row r="4407" spans="13:16" x14ac:dyDescent="0.25">
      <c r="M4407" s="1"/>
      <c r="N4407" s="1"/>
      <c r="O4407" s="1"/>
      <c r="P4407" s="1"/>
    </row>
    <row r="4408" spans="13:16" x14ac:dyDescent="0.25">
      <c r="M4408" s="1"/>
      <c r="N4408" s="1"/>
      <c r="O4408" s="1"/>
      <c r="P4408" s="1"/>
    </row>
    <row r="4409" spans="13:16" x14ac:dyDescent="0.25">
      <c r="M4409" s="1"/>
      <c r="N4409" s="1"/>
      <c r="O4409" s="1"/>
      <c r="P4409" s="1"/>
    </row>
    <row r="4410" spans="13:16" x14ac:dyDescent="0.25">
      <c r="M4410" s="1"/>
      <c r="N4410" s="1"/>
      <c r="O4410" s="1"/>
      <c r="P4410" s="1"/>
    </row>
    <row r="4411" spans="13:16" x14ac:dyDescent="0.25">
      <c r="M4411" s="1"/>
      <c r="N4411" s="1"/>
      <c r="O4411" s="1"/>
      <c r="P4411" s="1"/>
    </row>
    <row r="4412" spans="13:16" x14ac:dyDescent="0.25">
      <c r="M4412" s="1"/>
      <c r="N4412" s="1"/>
      <c r="O4412" s="1"/>
      <c r="P4412" s="1"/>
    </row>
    <row r="4413" spans="13:16" x14ac:dyDescent="0.25">
      <c r="M4413" s="1"/>
      <c r="N4413" s="1"/>
      <c r="O4413" s="1"/>
      <c r="P4413" s="1"/>
    </row>
    <row r="4414" spans="13:16" x14ac:dyDescent="0.25">
      <c r="M4414" s="1"/>
      <c r="N4414" s="1"/>
      <c r="O4414" s="1"/>
      <c r="P4414" s="1"/>
    </row>
    <row r="4415" spans="13:16" x14ac:dyDescent="0.25">
      <c r="M4415" s="1"/>
      <c r="N4415" s="1"/>
      <c r="O4415" s="1"/>
      <c r="P4415" s="1"/>
    </row>
    <row r="4416" spans="13:16" x14ac:dyDescent="0.25">
      <c r="M4416" s="1"/>
      <c r="N4416" s="1"/>
      <c r="O4416" s="1"/>
      <c r="P4416" s="1"/>
    </row>
    <row r="4417" spans="13:16" x14ac:dyDescent="0.25">
      <c r="M4417" s="1"/>
      <c r="N4417" s="1"/>
      <c r="O4417" s="1"/>
      <c r="P4417" s="1"/>
    </row>
    <row r="4418" spans="13:16" x14ac:dyDescent="0.25">
      <c r="M4418" s="1"/>
      <c r="N4418" s="1"/>
      <c r="O4418" s="1"/>
      <c r="P4418" s="1"/>
    </row>
    <row r="4419" spans="13:16" x14ac:dyDescent="0.25">
      <c r="M4419" s="1"/>
      <c r="N4419" s="1"/>
      <c r="O4419" s="1"/>
      <c r="P4419" s="1"/>
    </row>
    <row r="4420" spans="13:16" x14ac:dyDescent="0.25">
      <c r="M4420" s="1"/>
      <c r="N4420" s="1"/>
      <c r="O4420" s="1"/>
      <c r="P4420" s="1"/>
    </row>
    <row r="4421" spans="13:16" x14ac:dyDescent="0.25">
      <c r="M4421" s="1"/>
      <c r="N4421" s="1"/>
      <c r="O4421" s="1"/>
      <c r="P4421" s="1"/>
    </row>
    <row r="4422" spans="13:16" x14ac:dyDescent="0.25">
      <c r="M4422" s="1"/>
      <c r="N4422" s="1"/>
      <c r="O4422" s="1"/>
      <c r="P4422" s="1"/>
    </row>
    <row r="4423" spans="13:16" x14ac:dyDescent="0.25">
      <c r="M4423" s="1"/>
      <c r="N4423" s="1"/>
      <c r="O4423" s="1"/>
      <c r="P4423" s="1"/>
    </row>
    <row r="4424" spans="13:16" x14ac:dyDescent="0.25">
      <c r="M4424" s="1"/>
      <c r="N4424" s="1"/>
      <c r="O4424" s="1"/>
      <c r="P4424" s="1"/>
    </row>
    <row r="4425" spans="13:16" x14ac:dyDescent="0.25">
      <c r="M4425" s="1"/>
      <c r="N4425" s="1"/>
      <c r="O4425" s="1"/>
      <c r="P4425" s="1"/>
    </row>
    <row r="4426" spans="13:16" x14ac:dyDescent="0.25">
      <c r="M4426" s="1"/>
      <c r="N4426" s="1"/>
      <c r="O4426" s="1"/>
      <c r="P4426" s="1"/>
    </row>
    <row r="4427" spans="13:16" x14ac:dyDescent="0.25">
      <c r="M4427" s="1"/>
      <c r="N4427" s="1"/>
      <c r="O4427" s="1"/>
      <c r="P4427" s="1"/>
    </row>
    <row r="4428" spans="13:16" x14ac:dyDescent="0.25">
      <c r="M4428" s="1"/>
      <c r="N4428" s="1"/>
      <c r="O4428" s="1"/>
      <c r="P4428" s="1"/>
    </row>
    <row r="4429" spans="13:16" x14ac:dyDescent="0.25">
      <c r="M4429" s="1"/>
      <c r="N4429" s="1"/>
      <c r="O4429" s="1"/>
      <c r="P4429" s="1"/>
    </row>
    <row r="4430" spans="13:16" x14ac:dyDescent="0.25">
      <c r="M4430" s="1"/>
      <c r="N4430" s="1"/>
      <c r="O4430" s="1"/>
      <c r="P4430" s="1"/>
    </row>
    <row r="4431" spans="13:16" x14ac:dyDescent="0.25">
      <c r="M4431" s="1"/>
      <c r="N4431" s="1"/>
      <c r="O4431" s="1"/>
      <c r="P4431" s="1"/>
    </row>
    <row r="4432" spans="13:16" x14ac:dyDescent="0.25">
      <c r="M4432" s="1"/>
      <c r="N4432" s="1"/>
      <c r="O4432" s="1"/>
      <c r="P4432" s="1"/>
    </row>
    <row r="4433" spans="13:16" x14ac:dyDescent="0.25">
      <c r="M4433" s="1"/>
      <c r="N4433" s="1"/>
      <c r="O4433" s="1"/>
      <c r="P4433" s="1"/>
    </row>
    <row r="4434" spans="13:16" x14ac:dyDescent="0.25">
      <c r="M4434" s="1"/>
      <c r="N4434" s="1"/>
      <c r="O4434" s="1"/>
      <c r="P4434" s="1"/>
    </row>
    <row r="4435" spans="13:16" x14ac:dyDescent="0.25">
      <c r="M4435" s="1"/>
      <c r="N4435" s="1"/>
      <c r="O4435" s="1"/>
      <c r="P4435" s="1"/>
    </row>
    <row r="4436" spans="13:16" x14ac:dyDescent="0.25">
      <c r="M4436" s="1"/>
      <c r="N4436" s="1"/>
      <c r="O4436" s="1"/>
      <c r="P4436" s="1"/>
    </row>
    <row r="4437" spans="13:16" x14ac:dyDescent="0.25">
      <c r="M4437" s="1"/>
      <c r="N4437" s="1"/>
      <c r="O4437" s="1"/>
      <c r="P4437" s="1"/>
    </row>
    <row r="4438" spans="13:16" x14ac:dyDescent="0.25">
      <c r="M4438" s="1"/>
      <c r="N4438" s="1"/>
      <c r="O4438" s="1"/>
      <c r="P4438" s="1"/>
    </row>
    <row r="4439" spans="13:16" x14ac:dyDescent="0.25">
      <c r="M4439" s="1"/>
      <c r="N4439" s="1"/>
      <c r="O4439" s="1"/>
      <c r="P4439" s="1"/>
    </row>
    <row r="4440" spans="13:16" x14ac:dyDescent="0.25">
      <c r="M4440" s="1"/>
      <c r="N4440" s="1"/>
      <c r="O4440" s="1"/>
      <c r="P4440" s="1"/>
    </row>
    <row r="4441" spans="13:16" x14ac:dyDescent="0.25">
      <c r="M4441" s="1"/>
      <c r="N4441" s="1"/>
      <c r="O4441" s="1"/>
      <c r="P4441" s="1"/>
    </row>
    <row r="4442" spans="13:16" x14ac:dyDescent="0.25">
      <c r="M4442" s="1"/>
      <c r="N4442" s="1"/>
      <c r="O4442" s="1"/>
      <c r="P4442" s="1"/>
    </row>
    <row r="4443" spans="13:16" x14ac:dyDescent="0.25">
      <c r="M4443" s="1"/>
      <c r="N4443" s="1"/>
      <c r="O4443" s="1"/>
      <c r="P4443" s="1"/>
    </row>
    <row r="4444" spans="13:16" x14ac:dyDescent="0.25">
      <c r="M4444" s="1"/>
      <c r="N4444" s="1"/>
      <c r="O4444" s="1"/>
      <c r="P4444" s="1"/>
    </row>
    <row r="4445" spans="13:16" x14ac:dyDescent="0.25">
      <c r="M4445" s="1"/>
      <c r="N4445" s="1"/>
      <c r="O4445" s="1"/>
      <c r="P4445" s="1"/>
    </row>
    <row r="4446" spans="13:16" x14ac:dyDescent="0.25">
      <c r="M4446" s="1"/>
      <c r="N4446" s="1"/>
      <c r="O4446" s="1"/>
      <c r="P4446" s="1"/>
    </row>
    <row r="4447" spans="13:16" x14ac:dyDescent="0.25">
      <c r="M4447" s="1"/>
      <c r="N4447" s="1"/>
      <c r="O4447" s="1"/>
      <c r="P4447" s="1"/>
    </row>
    <row r="4448" spans="13:16" x14ac:dyDescent="0.25">
      <c r="M4448" s="1"/>
      <c r="N4448" s="1"/>
      <c r="O4448" s="1"/>
      <c r="P4448" s="1"/>
    </row>
    <row r="4449" spans="13:16" x14ac:dyDescent="0.25">
      <c r="M4449" s="1"/>
      <c r="N4449" s="1"/>
      <c r="O4449" s="1"/>
      <c r="P4449" s="1"/>
    </row>
    <row r="4450" spans="13:16" x14ac:dyDescent="0.25">
      <c r="M4450" s="1"/>
      <c r="N4450" s="1"/>
      <c r="O4450" s="1"/>
      <c r="P4450" s="1"/>
    </row>
    <row r="4451" spans="13:16" x14ac:dyDescent="0.25">
      <c r="M4451" s="1"/>
      <c r="N4451" s="1"/>
      <c r="O4451" s="1"/>
      <c r="P4451" s="1"/>
    </row>
    <row r="4452" spans="13:16" x14ac:dyDescent="0.25">
      <c r="M4452" s="1"/>
      <c r="N4452" s="1"/>
      <c r="O4452" s="1"/>
      <c r="P4452" s="1"/>
    </row>
    <row r="4453" spans="13:16" x14ac:dyDescent="0.25">
      <c r="M4453" s="1"/>
      <c r="N4453" s="1"/>
      <c r="O4453" s="1"/>
      <c r="P4453" s="1"/>
    </row>
    <row r="4454" spans="13:16" x14ac:dyDescent="0.25">
      <c r="M4454" s="1"/>
      <c r="N4454" s="1"/>
      <c r="O4454" s="1"/>
      <c r="P4454" s="1"/>
    </row>
    <row r="4455" spans="13:16" x14ac:dyDescent="0.25">
      <c r="M4455" s="1"/>
      <c r="N4455" s="1"/>
      <c r="O4455" s="1"/>
      <c r="P4455" s="1"/>
    </row>
    <row r="4456" spans="13:16" x14ac:dyDescent="0.25">
      <c r="M4456" s="1"/>
      <c r="N4456" s="1"/>
      <c r="O4456" s="1"/>
      <c r="P4456" s="1"/>
    </row>
    <row r="4457" spans="13:16" x14ac:dyDescent="0.25">
      <c r="M4457" s="1"/>
      <c r="N4457" s="1"/>
      <c r="O4457" s="1"/>
      <c r="P4457" s="1"/>
    </row>
    <row r="4458" spans="13:16" x14ac:dyDescent="0.25">
      <c r="M4458" s="1"/>
      <c r="N4458" s="1"/>
      <c r="O4458" s="1"/>
      <c r="P4458" s="1"/>
    </row>
    <row r="4459" spans="13:16" x14ac:dyDescent="0.25">
      <c r="M4459" s="1"/>
      <c r="N4459" s="1"/>
      <c r="O4459" s="1"/>
      <c r="P4459" s="1"/>
    </row>
    <row r="4460" spans="13:16" x14ac:dyDescent="0.25">
      <c r="M4460" s="1"/>
      <c r="N4460" s="1"/>
      <c r="O4460" s="1"/>
      <c r="P4460" s="1"/>
    </row>
    <row r="4461" spans="13:16" x14ac:dyDescent="0.25">
      <c r="M4461" s="1"/>
      <c r="N4461" s="1"/>
      <c r="O4461" s="1"/>
      <c r="P4461" s="1"/>
    </row>
    <row r="4462" spans="13:16" x14ac:dyDescent="0.25">
      <c r="M4462" s="1"/>
      <c r="N4462" s="1"/>
      <c r="O4462" s="1"/>
      <c r="P4462" s="1"/>
    </row>
    <row r="4463" spans="13:16" x14ac:dyDescent="0.25">
      <c r="M4463" s="1"/>
      <c r="N4463" s="1"/>
      <c r="O4463" s="1"/>
      <c r="P4463" s="1"/>
    </row>
    <row r="4464" spans="13:16" x14ac:dyDescent="0.25">
      <c r="M4464" s="1"/>
      <c r="N4464" s="1"/>
      <c r="O4464" s="1"/>
      <c r="P4464" s="1"/>
    </row>
    <row r="4465" spans="13:16" x14ac:dyDescent="0.25">
      <c r="M4465" s="1"/>
      <c r="N4465" s="1"/>
      <c r="O4465" s="1"/>
      <c r="P4465" s="1"/>
    </row>
    <row r="4466" spans="13:16" x14ac:dyDescent="0.25">
      <c r="M4466" s="1"/>
      <c r="N4466" s="1"/>
      <c r="O4466" s="1"/>
      <c r="P4466" s="1"/>
    </row>
    <row r="4467" spans="13:16" x14ac:dyDescent="0.25">
      <c r="M4467" s="1"/>
      <c r="N4467" s="1"/>
      <c r="O4467" s="1"/>
      <c r="P4467" s="1"/>
    </row>
    <row r="4468" spans="13:16" x14ac:dyDescent="0.25">
      <c r="M4468" s="1"/>
      <c r="N4468" s="1"/>
      <c r="O4468" s="1"/>
      <c r="P4468" s="1"/>
    </row>
    <row r="4469" spans="13:16" x14ac:dyDescent="0.25">
      <c r="M4469" s="1"/>
      <c r="N4469" s="1"/>
      <c r="O4469" s="1"/>
      <c r="P4469" s="1"/>
    </row>
    <row r="4470" spans="13:16" x14ac:dyDescent="0.25">
      <c r="M4470" s="1"/>
      <c r="N4470" s="1"/>
      <c r="O4470" s="1"/>
      <c r="P4470" s="1"/>
    </row>
    <row r="4471" spans="13:16" x14ac:dyDescent="0.25">
      <c r="M4471" s="1"/>
      <c r="N4471" s="1"/>
      <c r="O4471" s="1"/>
      <c r="P4471" s="1"/>
    </row>
    <row r="4472" spans="13:16" x14ac:dyDescent="0.25">
      <c r="M4472" s="1"/>
      <c r="N4472" s="1"/>
      <c r="O4472" s="1"/>
      <c r="P4472" s="1"/>
    </row>
    <row r="4473" spans="13:16" x14ac:dyDescent="0.25">
      <c r="M4473" s="1"/>
      <c r="N4473" s="1"/>
      <c r="O4473" s="1"/>
      <c r="P4473" s="1"/>
    </row>
    <row r="4474" spans="13:16" x14ac:dyDescent="0.25">
      <c r="M4474" s="1"/>
      <c r="N4474" s="1"/>
      <c r="O4474" s="1"/>
      <c r="P4474" s="1"/>
    </row>
    <row r="4475" spans="13:16" x14ac:dyDescent="0.25">
      <c r="M4475" s="1"/>
      <c r="N4475" s="1"/>
      <c r="O4475" s="1"/>
      <c r="P4475" s="1"/>
    </row>
    <row r="4476" spans="13:16" x14ac:dyDescent="0.25">
      <c r="M4476" s="1"/>
      <c r="N4476" s="1"/>
      <c r="O4476" s="1"/>
      <c r="P4476" s="1"/>
    </row>
    <row r="4477" spans="13:16" x14ac:dyDescent="0.25">
      <c r="M4477" s="1"/>
      <c r="N4477" s="1"/>
      <c r="O4477" s="1"/>
      <c r="P4477" s="1"/>
    </row>
    <row r="4478" spans="13:16" x14ac:dyDescent="0.25">
      <c r="M4478" s="1"/>
      <c r="N4478" s="1"/>
      <c r="O4478" s="1"/>
      <c r="P4478" s="1"/>
    </row>
    <row r="4479" spans="13:16" x14ac:dyDescent="0.25">
      <c r="M4479" s="1"/>
      <c r="N4479" s="1"/>
      <c r="O4479" s="1"/>
      <c r="P4479" s="1"/>
    </row>
    <row r="4480" spans="13:16" x14ac:dyDescent="0.25">
      <c r="M4480" s="1"/>
      <c r="N4480" s="1"/>
      <c r="O4480" s="1"/>
      <c r="P4480" s="1"/>
    </row>
    <row r="4481" spans="13:16" x14ac:dyDescent="0.25">
      <c r="M4481" s="1"/>
      <c r="N4481" s="1"/>
      <c r="O4481" s="1"/>
      <c r="P4481" s="1"/>
    </row>
    <row r="4482" spans="13:16" x14ac:dyDescent="0.25">
      <c r="M4482" s="1"/>
      <c r="N4482" s="1"/>
      <c r="O4482" s="1"/>
      <c r="P4482" s="1"/>
    </row>
    <row r="4483" spans="13:16" x14ac:dyDescent="0.25">
      <c r="M4483" s="1"/>
      <c r="N4483" s="1"/>
      <c r="O4483" s="1"/>
      <c r="P4483" s="1"/>
    </row>
    <row r="4484" spans="13:16" x14ac:dyDescent="0.25">
      <c r="M4484" s="1"/>
      <c r="N4484" s="1"/>
      <c r="O4484" s="1"/>
      <c r="P4484" s="1"/>
    </row>
    <row r="4485" spans="13:16" x14ac:dyDescent="0.25">
      <c r="M4485" s="1"/>
      <c r="N4485" s="1"/>
      <c r="O4485" s="1"/>
      <c r="P4485" s="1"/>
    </row>
    <row r="4486" spans="13:16" x14ac:dyDescent="0.25">
      <c r="M4486" s="1"/>
      <c r="N4486" s="1"/>
      <c r="O4486" s="1"/>
      <c r="P4486" s="1"/>
    </row>
    <row r="4487" spans="13:16" x14ac:dyDescent="0.25">
      <c r="M4487" s="1"/>
      <c r="N4487" s="1"/>
      <c r="O4487" s="1"/>
      <c r="P4487" s="1"/>
    </row>
    <row r="4488" spans="13:16" x14ac:dyDescent="0.25">
      <c r="M4488" s="1"/>
      <c r="N4488" s="1"/>
      <c r="O4488" s="1"/>
      <c r="P4488" s="1"/>
    </row>
    <row r="4489" spans="13:16" x14ac:dyDescent="0.25">
      <c r="M4489" s="1"/>
      <c r="N4489" s="1"/>
      <c r="O4489" s="1"/>
      <c r="P4489" s="1"/>
    </row>
    <row r="4490" spans="13:16" x14ac:dyDescent="0.25">
      <c r="M4490" s="1"/>
      <c r="N4490" s="1"/>
      <c r="O4490" s="1"/>
      <c r="P4490" s="1"/>
    </row>
    <row r="4491" spans="13:16" x14ac:dyDescent="0.25">
      <c r="M4491" s="1"/>
      <c r="N4491" s="1"/>
      <c r="O4491" s="1"/>
      <c r="P4491" s="1"/>
    </row>
    <row r="4492" spans="13:16" x14ac:dyDescent="0.25">
      <c r="M4492" s="1"/>
      <c r="N4492" s="1"/>
      <c r="O4492" s="1"/>
      <c r="P4492" s="1"/>
    </row>
    <row r="4493" spans="13:16" x14ac:dyDescent="0.25">
      <c r="M4493" s="1"/>
      <c r="N4493" s="1"/>
      <c r="O4493" s="1"/>
      <c r="P4493" s="1"/>
    </row>
    <row r="4494" spans="13:16" x14ac:dyDescent="0.25">
      <c r="M4494" s="1"/>
      <c r="N4494" s="1"/>
      <c r="O4494" s="1"/>
      <c r="P4494" s="1"/>
    </row>
    <row r="4495" spans="13:16" x14ac:dyDescent="0.25">
      <c r="M4495" s="1"/>
      <c r="N4495" s="1"/>
      <c r="O4495" s="1"/>
      <c r="P4495" s="1"/>
    </row>
    <row r="4496" spans="13:16" x14ac:dyDescent="0.25">
      <c r="M4496" s="1"/>
      <c r="N4496" s="1"/>
      <c r="O4496" s="1"/>
      <c r="P4496" s="1"/>
    </row>
    <row r="4497" spans="13:16" x14ac:dyDescent="0.25">
      <c r="M4497" s="1"/>
      <c r="N4497" s="1"/>
      <c r="O4497" s="1"/>
      <c r="P4497" s="1"/>
    </row>
    <row r="4498" spans="13:16" x14ac:dyDescent="0.25">
      <c r="M4498" s="1"/>
      <c r="N4498" s="1"/>
      <c r="O4498" s="1"/>
      <c r="P4498" s="1"/>
    </row>
    <row r="4499" spans="13:16" x14ac:dyDescent="0.25">
      <c r="M4499" s="1"/>
      <c r="N4499" s="1"/>
      <c r="O4499" s="1"/>
      <c r="P4499" s="1"/>
    </row>
    <row r="4500" spans="13:16" x14ac:dyDescent="0.25">
      <c r="M4500" s="1"/>
      <c r="N4500" s="1"/>
      <c r="O4500" s="1"/>
      <c r="P4500" s="1"/>
    </row>
    <row r="4501" spans="13:16" x14ac:dyDescent="0.25">
      <c r="M4501" s="1"/>
      <c r="N4501" s="1"/>
      <c r="O4501" s="1"/>
      <c r="P4501" s="1"/>
    </row>
    <row r="4502" spans="13:16" x14ac:dyDescent="0.25">
      <c r="M4502" s="1"/>
      <c r="N4502" s="1"/>
      <c r="O4502" s="1"/>
      <c r="P4502" s="1"/>
    </row>
    <row r="4503" spans="13:16" x14ac:dyDescent="0.25">
      <c r="M4503" s="1"/>
      <c r="N4503" s="1"/>
      <c r="O4503" s="1"/>
      <c r="P4503" s="1"/>
    </row>
    <row r="4504" spans="13:16" x14ac:dyDescent="0.25">
      <c r="M4504" s="1"/>
      <c r="N4504" s="1"/>
      <c r="O4504" s="1"/>
      <c r="P4504" s="1"/>
    </row>
    <row r="4505" spans="13:16" x14ac:dyDescent="0.25">
      <c r="M4505" s="1"/>
      <c r="N4505" s="1"/>
      <c r="O4505" s="1"/>
      <c r="P4505" s="1"/>
    </row>
    <row r="4506" spans="13:16" x14ac:dyDescent="0.25">
      <c r="M4506" s="1"/>
      <c r="N4506" s="1"/>
      <c r="O4506" s="1"/>
      <c r="P4506" s="1"/>
    </row>
    <row r="4507" spans="13:16" x14ac:dyDescent="0.25">
      <c r="M4507" s="1"/>
      <c r="N4507" s="1"/>
      <c r="O4507" s="1"/>
      <c r="P4507" s="1"/>
    </row>
    <row r="4508" spans="13:16" x14ac:dyDescent="0.25">
      <c r="M4508" s="1"/>
      <c r="N4508" s="1"/>
      <c r="O4508" s="1"/>
      <c r="P4508" s="1"/>
    </row>
    <row r="4509" spans="13:16" x14ac:dyDescent="0.25">
      <c r="M4509" s="1"/>
      <c r="N4509" s="1"/>
      <c r="O4509" s="1"/>
      <c r="P4509" s="1"/>
    </row>
    <row r="4510" spans="13:16" x14ac:dyDescent="0.25">
      <c r="M4510" s="1"/>
      <c r="N4510" s="1"/>
      <c r="O4510" s="1"/>
      <c r="P4510" s="1"/>
    </row>
    <row r="4511" spans="13:16" x14ac:dyDescent="0.25">
      <c r="M4511" s="1"/>
      <c r="N4511" s="1"/>
      <c r="O4511" s="1"/>
      <c r="P4511" s="1"/>
    </row>
    <row r="4512" spans="13:16" x14ac:dyDescent="0.25">
      <c r="M4512" s="1"/>
      <c r="N4512" s="1"/>
      <c r="O4512" s="1"/>
      <c r="P4512" s="1"/>
    </row>
    <row r="4513" spans="13:16" x14ac:dyDescent="0.25">
      <c r="M4513" s="1"/>
      <c r="N4513" s="1"/>
      <c r="O4513" s="1"/>
      <c r="P4513" s="1"/>
    </row>
    <row r="4514" spans="13:16" x14ac:dyDescent="0.25">
      <c r="M4514" s="1"/>
      <c r="N4514" s="1"/>
      <c r="O4514" s="1"/>
      <c r="P4514" s="1"/>
    </row>
    <row r="4515" spans="13:16" x14ac:dyDescent="0.25">
      <c r="M4515" s="1"/>
      <c r="N4515" s="1"/>
      <c r="O4515" s="1"/>
      <c r="P4515" s="1"/>
    </row>
    <row r="4516" spans="13:16" x14ac:dyDescent="0.25">
      <c r="M4516" s="1"/>
      <c r="N4516" s="1"/>
      <c r="O4516" s="1"/>
      <c r="P4516" s="1"/>
    </row>
    <row r="4517" spans="13:16" x14ac:dyDescent="0.25">
      <c r="M4517" s="1"/>
      <c r="N4517" s="1"/>
      <c r="O4517" s="1"/>
      <c r="P4517" s="1"/>
    </row>
    <row r="4518" spans="13:16" x14ac:dyDescent="0.25">
      <c r="M4518" s="1"/>
      <c r="N4518" s="1"/>
      <c r="O4518" s="1"/>
      <c r="P4518" s="1"/>
    </row>
    <row r="4519" spans="13:16" x14ac:dyDescent="0.25">
      <c r="M4519" s="1"/>
      <c r="N4519" s="1"/>
      <c r="O4519" s="1"/>
      <c r="P4519" s="1"/>
    </row>
    <row r="4520" spans="13:16" x14ac:dyDescent="0.25">
      <c r="M4520" s="1"/>
      <c r="N4520" s="1"/>
      <c r="O4520" s="1"/>
      <c r="P4520" s="1"/>
    </row>
    <row r="4521" spans="13:16" x14ac:dyDescent="0.25">
      <c r="M4521" s="1"/>
      <c r="N4521" s="1"/>
      <c r="O4521" s="1"/>
      <c r="P4521" s="1"/>
    </row>
    <row r="4522" spans="13:16" x14ac:dyDescent="0.25">
      <c r="M4522" s="1"/>
      <c r="N4522" s="1"/>
      <c r="O4522" s="1"/>
      <c r="P4522" s="1"/>
    </row>
    <row r="4523" spans="13:16" x14ac:dyDescent="0.25">
      <c r="M4523" s="1"/>
      <c r="N4523" s="1"/>
      <c r="O4523" s="1"/>
      <c r="P4523" s="1"/>
    </row>
    <row r="4524" spans="13:16" x14ac:dyDescent="0.25">
      <c r="M4524" s="1"/>
      <c r="N4524" s="1"/>
      <c r="O4524" s="1"/>
      <c r="P4524" s="1"/>
    </row>
    <row r="4525" spans="13:16" x14ac:dyDescent="0.25">
      <c r="M4525" s="1"/>
      <c r="N4525" s="1"/>
      <c r="O4525" s="1"/>
      <c r="P4525" s="1"/>
    </row>
    <row r="4526" spans="13:16" x14ac:dyDescent="0.25">
      <c r="M4526" s="1"/>
      <c r="N4526" s="1"/>
      <c r="O4526" s="1"/>
      <c r="P4526" s="1"/>
    </row>
    <row r="4527" spans="13:16" x14ac:dyDescent="0.25">
      <c r="M4527" s="1"/>
      <c r="N4527" s="1"/>
      <c r="O4527" s="1"/>
      <c r="P4527" s="1"/>
    </row>
    <row r="4528" spans="13:16" x14ac:dyDescent="0.25">
      <c r="M4528" s="1"/>
      <c r="N4528" s="1"/>
      <c r="O4528" s="1"/>
      <c r="P4528" s="1"/>
    </row>
    <row r="4529" spans="13:16" x14ac:dyDescent="0.25">
      <c r="M4529" s="1"/>
      <c r="N4529" s="1"/>
      <c r="O4529" s="1"/>
      <c r="P4529" s="1"/>
    </row>
    <row r="4530" spans="13:16" x14ac:dyDescent="0.25">
      <c r="M4530" s="1"/>
      <c r="N4530" s="1"/>
      <c r="O4530" s="1"/>
      <c r="P4530" s="1"/>
    </row>
    <row r="4531" spans="13:16" x14ac:dyDescent="0.25">
      <c r="M4531" s="1"/>
      <c r="N4531" s="1"/>
      <c r="O4531" s="1"/>
      <c r="P4531" s="1"/>
    </row>
    <row r="4532" spans="13:16" x14ac:dyDescent="0.25">
      <c r="M4532" s="1"/>
      <c r="N4532" s="1"/>
      <c r="O4532" s="1"/>
      <c r="P4532" s="1"/>
    </row>
    <row r="4533" spans="13:16" x14ac:dyDescent="0.25">
      <c r="M4533" s="1"/>
      <c r="N4533" s="1"/>
      <c r="O4533" s="1"/>
      <c r="P4533" s="1"/>
    </row>
    <row r="4534" spans="13:16" x14ac:dyDescent="0.25">
      <c r="M4534" s="1"/>
      <c r="N4534" s="1"/>
      <c r="O4534" s="1"/>
      <c r="P4534" s="1"/>
    </row>
    <row r="4535" spans="13:16" x14ac:dyDescent="0.25">
      <c r="M4535" s="1"/>
      <c r="N4535" s="1"/>
      <c r="O4535" s="1"/>
      <c r="P4535" s="1"/>
    </row>
    <row r="4536" spans="13:16" x14ac:dyDescent="0.25">
      <c r="M4536" s="1"/>
      <c r="N4536" s="1"/>
      <c r="O4536" s="1"/>
      <c r="P4536" s="1"/>
    </row>
    <row r="4537" spans="13:16" x14ac:dyDescent="0.25">
      <c r="M4537" s="1"/>
      <c r="N4537" s="1"/>
      <c r="O4537" s="1"/>
      <c r="P4537" s="1"/>
    </row>
    <row r="4538" spans="13:16" x14ac:dyDescent="0.25">
      <c r="M4538" s="1"/>
      <c r="N4538" s="1"/>
      <c r="O4538" s="1"/>
      <c r="P4538" s="1"/>
    </row>
    <row r="4539" spans="13:16" x14ac:dyDescent="0.25">
      <c r="M4539" s="1"/>
      <c r="N4539" s="1"/>
      <c r="O4539" s="1"/>
      <c r="P4539" s="1"/>
    </row>
    <row r="4540" spans="13:16" x14ac:dyDescent="0.25">
      <c r="M4540" s="1"/>
      <c r="N4540" s="1"/>
      <c r="O4540" s="1"/>
      <c r="P4540" s="1"/>
    </row>
    <row r="4541" spans="13:16" x14ac:dyDescent="0.25">
      <c r="M4541" s="1"/>
      <c r="N4541" s="1"/>
      <c r="O4541" s="1"/>
      <c r="P4541" s="1"/>
    </row>
    <row r="4542" spans="13:16" x14ac:dyDescent="0.25">
      <c r="M4542" s="1"/>
      <c r="N4542" s="1"/>
      <c r="O4542" s="1"/>
      <c r="P4542" s="1"/>
    </row>
    <row r="4543" spans="13:16" x14ac:dyDescent="0.25">
      <c r="M4543" s="1"/>
      <c r="N4543" s="1"/>
      <c r="O4543" s="1"/>
      <c r="P4543" s="1"/>
    </row>
    <row r="4544" spans="13:16" x14ac:dyDescent="0.25">
      <c r="M4544" s="1"/>
      <c r="N4544" s="1"/>
      <c r="O4544" s="1"/>
      <c r="P4544" s="1"/>
    </row>
    <row r="4545" spans="13:16" x14ac:dyDescent="0.25">
      <c r="M4545" s="1"/>
      <c r="N4545" s="1"/>
      <c r="O4545" s="1"/>
      <c r="P4545" s="1"/>
    </row>
    <row r="4546" spans="13:16" x14ac:dyDescent="0.25">
      <c r="M4546" s="1"/>
      <c r="N4546" s="1"/>
      <c r="O4546" s="1"/>
      <c r="P4546" s="1"/>
    </row>
    <row r="4547" spans="13:16" x14ac:dyDescent="0.25">
      <c r="M4547" s="1"/>
      <c r="N4547" s="1"/>
      <c r="O4547" s="1"/>
      <c r="P4547" s="1"/>
    </row>
    <row r="4548" spans="13:16" x14ac:dyDescent="0.25">
      <c r="M4548" s="1"/>
      <c r="N4548" s="1"/>
      <c r="O4548" s="1"/>
      <c r="P4548" s="1"/>
    </row>
    <row r="4549" spans="13:16" x14ac:dyDescent="0.25">
      <c r="M4549" s="1"/>
      <c r="N4549" s="1"/>
      <c r="O4549" s="1"/>
      <c r="P4549" s="1"/>
    </row>
    <row r="4550" spans="13:16" x14ac:dyDescent="0.25">
      <c r="M4550" s="1"/>
      <c r="N4550" s="1"/>
      <c r="O4550" s="1"/>
      <c r="P4550" s="1"/>
    </row>
    <row r="4551" spans="13:16" x14ac:dyDescent="0.25">
      <c r="M4551" s="1"/>
      <c r="N4551" s="1"/>
      <c r="O4551" s="1"/>
      <c r="P4551" s="1"/>
    </row>
    <row r="4552" spans="13:16" x14ac:dyDescent="0.25">
      <c r="M4552" s="1"/>
      <c r="N4552" s="1"/>
      <c r="O4552" s="1"/>
      <c r="P4552" s="1"/>
    </row>
    <row r="4553" spans="13:16" x14ac:dyDescent="0.25">
      <c r="M4553" s="1"/>
      <c r="N4553" s="1"/>
      <c r="O4553" s="1"/>
      <c r="P4553" s="1"/>
    </row>
    <row r="4554" spans="13:16" x14ac:dyDescent="0.25">
      <c r="M4554" s="1"/>
      <c r="N4554" s="1"/>
      <c r="O4554" s="1"/>
      <c r="P4554" s="1"/>
    </row>
    <row r="4555" spans="13:16" x14ac:dyDescent="0.25">
      <c r="M4555" s="1"/>
      <c r="N4555" s="1"/>
      <c r="O4555" s="1"/>
      <c r="P4555" s="1"/>
    </row>
    <row r="4556" spans="13:16" x14ac:dyDescent="0.25">
      <c r="M4556" s="1"/>
      <c r="N4556" s="1"/>
      <c r="O4556" s="1"/>
      <c r="P4556" s="1"/>
    </row>
    <row r="4557" spans="13:16" x14ac:dyDescent="0.25">
      <c r="M4557" s="1"/>
      <c r="N4557" s="1"/>
      <c r="O4557" s="1"/>
      <c r="P4557" s="1"/>
    </row>
    <row r="4558" spans="13:16" x14ac:dyDescent="0.25">
      <c r="M4558" s="1"/>
      <c r="N4558" s="1"/>
      <c r="O4558" s="1"/>
      <c r="P4558" s="1"/>
    </row>
    <row r="4559" spans="13:16" x14ac:dyDescent="0.25">
      <c r="M4559" s="1"/>
      <c r="N4559" s="1"/>
      <c r="O4559" s="1"/>
      <c r="P4559" s="1"/>
    </row>
    <row r="4560" spans="13:16" x14ac:dyDescent="0.25">
      <c r="M4560" s="1"/>
      <c r="N4560" s="1"/>
      <c r="O4560" s="1"/>
      <c r="P4560" s="1"/>
    </row>
    <row r="4561" spans="13:16" x14ac:dyDescent="0.25">
      <c r="M4561" s="1"/>
      <c r="N4561" s="1"/>
      <c r="O4561" s="1"/>
      <c r="P4561" s="1"/>
    </row>
    <row r="4562" spans="13:16" x14ac:dyDescent="0.25">
      <c r="M4562" s="1"/>
      <c r="N4562" s="1"/>
      <c r="O4562" s="1"/>
      <c r="P4562" s="1"/>
    </row>
    <row r="4563" spans="13:16" x14ac:dyDescent="0.25">
      <c r="M4563" s="1"/>
      <c r="N4563" s="1"/>
      <c r="O4563" s="1"/>
      <c r="P4563" s="1"/>
    </row>
    <row r="4564" spans="13:16" x14ac:dyDescent="0.25">
      <c r="M4564" s="1"/>
      <c r="N4564" s="1"/>
      <c r="O4564" s="1"/>
      <c r="P4564" s="1"/>
    </row>
    <row r="4565" spans="13:16" x14ac:dyDescent="0.25">
      <c r="M4565" s="1"/>
      <c r="N4565" s="1"/>
      <c r="O4565" s="1"/>
      <c r="P4565" s="1"/>
    </row>
    <row r="4566" spans="13:16" x14ac:dyDescent="0.25">
      <c r="M4566" s="1"/>
      <c r="N4566" s="1"/>
      <c r="O4566" s="1"/>
      <c r="P4566" s="1"/>
    </row>
    <row r="4567" spans="13:16" x14ac:dyDescent="0.25">
      <c r="M4567" s="1"/>
      <c r="N4567" s="1"/>
      <c r="O4567" s="1"/>
      <c r="P4567" s="1"/>
    </row>
    <row r="4568" spans="13:16" x14ac:dyDescent="0.25">
      <c r="M4568" s="1"/>
      <c r="N4568" s="1"/>
      <c r="O4568" s="1"/>
      <c r="P4568" s="1"/>
    </row>
    <row r="4569" spans="13:16" x14ac:dyDescent="0.25">
      <c r="M4569" s="1"/>
      <c r="N4569" s="1"/>
      <c r="O4569" s="1"/>
      <c r="P4569" s="1"/>
    </row>
    <row r="4570" spans="13:16" x14ac:dyDescent="0.25">
      <c r="M4570" s="1"/>
      <c r="N4570" s="1"/>
      <c r="O4570" s="1"/>
      <c r="P4570" s="1"/>
    </row>
    <row r="4571" spans="13:16" x14ac:dyDescent="0.25">
      <c r="M4571" s="1"/>
      <c r="N4571" s="1"/>
      <c r="O4571" s="1"/>
      <c r="P4571" s="1"/>
    </row>
    <row r="4572" spans="13:16" x14ac:dyDescent="0.25">
      <c r="M4572" s="1"/>
      <c r="N4572" s="1"/>
      <c r="O4572" s="1"/>
      <c r="P4572" s="1"/>
    </row>
    <row r="4573" spans="13:16" x14ac:dyDescent="0.25">
      <c r="M4573" s="1"/>
      <c r="N4573" s="1"/>
      <c r="O4573" s="1"/>
      <c r="P4573" s="1"/>
    </row>
    <row r="4574" spans="13:16" x14ac:dyDescent="0.25">
      <c r="M4574" s="1"/>
      <c r="N4574" s="1"/>
      <c r="O4574" s="1"/>
      <c r="P4574" s="1"/>
    </row>
    <row r="4575" spans="13:16" x14ac:dyDescent="0.25">
      <c r="M4575" s="1"/>
      <c r="N4575" s="1"/>
      <c r="O4575" s="1"/>
      <c r="P4575" s="1"/>
    </row>
    <row r="4576" spans="13:16" x14ac:dyDescent="0.25">
      <c r="M4576" s="1"/>
      <c r="N4576" s="1"/>
      <c r="O4576" s="1"/>
      <c r="P4576" s="1"/>
    </row>
    <row r="4577" spans="13:16" x14ac:dyDescent="0.25">
      <c r="M4577" s="1"/>
      <c r="N4577" s="1"/>
      <c r="O4577" s="1"/>
      <c r="P4577" s="1"/>
    </row>
    <row r="4578" spans="13:16" x14ac:dyDescent="0.25">
      <c r="M4578" s="1"/>
      <c r="N4578" s="1"/>
      <c r="O4578" s="1"/>
      <c r="P4578" s="1"/>
    </row>
    <row r="4579" spans="13:16" x14ac:dyDescent="0.25">
      <c r="M4579" s="1"/>
      <c r="N4579" s="1"/>
      <c r="O4579" s="1"/>
      <c r="P4579" s="1"/>
    </row>
    <row r="4580" spans="13:16" x14ac:dyDescent="0.25">
      <c r="M4580" s="1"/>
      <c r="N4580" s="1"/>
      <c r="O4580" s="1"/>
      <c r="P4580" s="1"/>
    </row>
    <row r="4581" spans="13:16" x14ac:dyDescent="0.25">
      <c r="M4581" s="1"/>
      <c r="N4581" s="1"/>
      <c r="O4581" s="1"/>
      <c r="P4581" s="1"/>
    </row>
    <row r="4582" spans="13:16" x14ac:dyDescent="0.25">
      <c r="M4582" s="1"/>
      <c r="N4582" s="1"/>
      <c r="O4582" s="1"/>
      <c r="P4582" s="1"/>
    </row>
    <row r="4583" spans="13:16" x14ac:dyDescent="0.25">
      <c r="M4583" s="1"/>
      <c r="N4583" s="1"/>
      <c r="O4583" s="1"/>
      <c r="P4583" s="1"/>
    </row>
    <row r="4584" spans="13:16" x14ac:dyDescent="0.25">
      <c r="M4584" s="1"/>
      <c r="N4584" s="1"/>
      <c r="O4584" s="1"/>
      <c r="P4584" s="1"/>
    </row>
    <row r="4585" spans="13:16" x14ac:dyDescent="0.25">
      <c r="M4585" s="1"/>
      <c r="N4585" s="1"/>
      <c r="O4585" s="1"/>
      <c r="P4585" s="1"/>
    </row>
    <row r="4586" spans="13:16" x14ac:dyDescent="0.25">
      <c r="M4586" s="1"/>
      <c r="N4586" s="1"/>
      <c r="O4586" s="1"/>
      <c r="P4586" s="1"/>
    </row>
    <row r="4587" spans="13:16" x14ac:dyDescent="0.25">
      <c r="M4587" s="1"/>
      <c r="N4587" s="1"/>
      <c r="O4587" s="1"/>
      <c r="P4587" s="1"/>
    </row>
    <row r="4588" spans="13:16" x14ac:dyDescent="0.25">
      <c r="M4588" s="1"/>
      <c r="N4588" s="1"/>
      <c r="O4588" s="1"/>
      <c r="P4588" s="1"/>
    </row>
    <row r="4589" spans="13:16" x14ac:dyDescent="0.25">
      <c r="M4589" s="1"/>
      <c r="N4589" s="1"/>
      <c r="O4589" s="1"/>
      <c r="P4589" s="1"/>
    </row>
    <row r="4590" spans="13:16" x14ac:dyDescent="0.25">
      <c r="M4590" s="1"/>
      <c r="N4590" s="1"/>
      <c r="O4590" s="1"/>
      <c r="P4590" s="1"/>
    </row>
    <row r="4591" spans="13:16" x14ac:dyDescent="0.25">
      <c r="M4591" s="1"/>
      <c r="N4591" s="1"/>
      <c r="O4591" s="1"/>
      <c r="P4591" s="1"/>
    </row>
    <row r="4592" spans="13:16" x14ac:dyDescent="0.25">
      <c r="M4592" s="1"/>
      <c r="N4592" s="1"/>
      <c r="O4592" s="1"/>
      <c r="P4592" s="1"/>
    </row>
    <row r="4593" spans="13:16" x14ac:dyDescent="0.25">
      <c r="M4593" s="1"/>
      <c r="N4593" s="1"/>
      <c r="O4593" s="1"/>
      <c r="P4593" s="1"/>
    </row>
    <row r="4594" spans="13:16" x14ac:dyDescent="0.25">
      <c r="M4594" s="1"/>
      <c r="N4594" s="1"/>
      <c r="O4594" s="1"/>
      <c r="P4594" s="1"/>
    </row>
    <row r="4595" spans="13:16" x14ac:dyDescent="0.25">
      <c r="M4595" s="1"/>
      <c r="N4595" s="1"/>
      <c r="O4595" s="1"/>
      <c r="P4595" s="1"/>
    </row>
    <row r="4596" spans="13:16" x14ac:dyDescent="0.25">
      <c r="M4596" s="1"/>
      <c r="N4596" s="1"/>
      <c r="O4596" s="1"/>
      <c r="P4596" s="1"/>
    </row>
    <row r="4597" spans="13:16" x14ac:dyDescent="0.25">
      <c r="M4597" s="1"/>
      <c r="N4597" s="1"/>
      <c r="O4597" s="1"/>
      <c r="P4597" s="1"/>
    </row>
    <row r="4598" spans="13:16" x14ac:dyDescent="0.25">
      <c r="M4598" s="1"/>
      <c r="N4598" s="1"/>
      <c r="O4598" s="1"/>
      <c r="P4598" s="1"/>
    </row>
    <row r="4599" spans="13:16" x14ac:dyDescent="0.25">
      <c r="M4599" s="1"/>
      <c r="N4599" s="1"/>
      <c r="O4599" s="1"/>
      <c r="P4599" s="1"/>
    </row>
    <row r="4600" spans="13:16" x14ac:dyDescent="0.25">
      <c r="M4600" s="1"/>
      <c r="N4600" s="1"/>
      <c r="O4600" s="1"/>
      <c r="P4600" s="1"/>
    </row>
    <row r="4601" spans="13:16" x14ac:dyDescent="0.25">
      <c r="M4601" s="1"/>
      <c r="N4601" s="1"/>
      <c r="O4601" s="1"/>
      <c r="P4601" s="1"/>
    </row>
    <row r="4602" spans="13:16" x14ac:dyDescent="0.25">
      <c r="M4602" s="1"/>
      <c r="N4602" s="1"/>
      <c r="O4602" s="1"/>
      <c r="P4602" s="1"/>
    </row>
    <row r="4603" spans="13:16" x14ac:dyDescent="0.25">
      <c r="M4603" s="1"/>
      <c r="N4603" s="1"/>
      <c r="O4603" s="1"/>
      <c r="P4603" s="1"/>
    </row>
    <row r="4604" spans="13:16" x14ac:dyDescent="0.25">
      <c r="M4604" s="1"/>
      <c r="N4604" s="1"/>
      <c r="O4604" s="1"/>
      <c r="P4604" s="1"/>
    </row>
    <row r="4605" spans="13:16" x14ac:dyDescent="0.25">
      <c r="M4605" s="1"/>
      <c r="N4605" s="1"/>
      <c r="O4605" s="1"/>
      <c r="P4605" s="1"/>
    </row>
    <row r="4606" spans="13:16" x14ac:dyDescent="0.25">
      <c r="M4606" s="1"/>
      <c r="N4606" s="1"/>
      <c r="O4606" s="1"/>
      <c r="P4606" s="1"/>
    </row>
    <row r="4607" spans="13:16" x14ac:dyDescent="0.25">
      <c r="M4607" s="1"/>
      <c r="N4607" s="1"/>
      <c r="O4607" s="1"/>
      <c r="P4607" s="1"/>
    </row>
    <row r="4608" spans="13:16" x14ac:dyDescent="0.25">
      <c r="M4608" s="1"/>
      <c r="N4608" s="1"/>
      <c r="O4608" s="1"/>
      <c r="P4608" s="1"/>
    </row>
    <row r="4609" spans="13:16" x14ac:dyDescent="0.25">
      <c r="M4609" s="1"/>
      <c r="N4609" s="1"/>
      <c r="O4609" s="1"/>
      <c r="P4609" s="1"/>
    </row>
    <row r="4610" spans="13:16" x14ac:dyDescent="0.25">
      <c r="M4610" s="1"/>
      <c r="N4610" s="1"/>
      <c r="O4610" s="1"/>
      <c r="P4610" s="1"/>
    </row>
    <row r="4611" spans="13:16" x14ac:dyDescent="0.25">
      <c r="M4611" s="1"/>
      <c r="N4611" s="1"/>
      <c r="O4611" s="1"/>
      <c r="P4611" s="1"/>
    </row>
    <row r="4612" spans="13:16" x14ac:dyDescent="0.25">
      <c r="M4612" s="1"/>
      <c r="N4612" s="1"/>
      <c r="O4612" s="1"/>
      <c r="P4612" s="1"/>
    </row>
    <row r="4613" spans="13:16" x14ac:dyDescent="0.25">
      <c r="M4613" s="1"/>
      <c r="N4613" s="1"/>
      <c r="O4613" s="1"/>
      <c r="P4613" s="1"/>
    </row>
    <row r="4614" spans="13:16" x14ac:dyDescent="0.25">
      <c r="M4614" s="1"/>
      <c r="N4614" s="1"/>
      <c r="O4614" s="1"/>
      <c r="P4614" s="1"/>
    </row>
    <row r="4615" spans="13:16" x14ac:dyDescent="0.25">
      <c r="M4615" s="1"/>
      <c r="N4615" s="1"/>
      <c r="O4615" s="1"/>
      <c r="P4615" s="1"/>
    </row>
    <row r="4616" spans="13:16" x14ac:dyDescent="0.25">
      <c r="M4616" s="1"/>
      <c r="N4616" s="1"/>
      <c r="O4616" s="1"/>
      <c r="P4616" s="1"/>
    </row>
    <row r="4617" spans="13:16" x14ac:dyDescent="0.25">
      <c r="M4617" s="1"/>
      <c r="N4617" s="1"/>
      <c r="O4617" s="1"/>
      <c r="P4617" s="1"/>
    </row>
    <row r="4618" spans="13:16" x14ac:dyDescent="0.25">
      <c r="M4618" s="1"/>
      <c r="N4618" s="1"/>
      <c r="O4618" s="1"/>
      <c r="P4618" s="1"/>
    </row>
    <row r="4619" spans="13:16" x14ac:dyDescent="0.25">
      <c r="M4619" s="1"/>
      <c r="N4619" s="1"/>
      <c r="O4619" s="1"/>
      <c r="P4619" s="1"/>
    </row>
    <row r="4620" spans="13:16" x14ac:dyDescent="0.25">
      <c r="M4620" s="1"/>
      <c r="N4620" s="1"/>
      <c r="O4620" s="1"/>
      <c r="P4620" s="1"/>
    </row>
    <row r="4621" spans="13:16" x14ac:dyDescent="0.25">
      <c r="M4621" s="1"/>
      <c r="N4621" s="1"/>
      <c r="O4621" s="1"/>
      <c r="P4621" s="1"/>
    </row>
    <row r="4622" spans="13:16" x14ac:dyDescent="0.25">
      <c r="M4622" s="1"/>
      <c r="N4622" s="1"/>
      <c r="O4622" s="1"/>
      <c r="P4622" s="1"/>
    </row>
    <row r="4623" spans="13:16" x14ac:dyDescent="0.25">
      <c r="M4623" s="1"/>
      <c r="N4623" s="1"/>
      <c r="O4623" s="1"/>
      <c r="P4623" s="1"/>
    </row>
    <row r="4624" spans="13:16" x14ac:dyDescent="0.25">
      <c r="M4624" s="1"/>
      <c r="N4624" s="1"/>
      <c r="O4624" s="1"/>
      <c r="P4624" s="1"/>
    </row>
    <row r="4625" spans="13:16" x14ac:dyDescent="0.25">
      <c r="M4625" s="1"/>
      <c r="N4625" s="1"/>
      <c r="O4625" s="1"/>
      <c r="P4625" s="1"/>
    </row>
    <row r="4626" spans="13:16" x14ac:dyDescent="0.25">
      <c r="M4626" s="1"/>
      <c r="N4626" s="1"/>
      <c r="O4626" s="1"/>
      <c r="P4626" s="1"/>
    </row>
    <row r="4627" spans="13:16" x14ac:dyDescent="0.25">
      <c r="M4627" s="1"/>
      <c r="N4627" s="1"/>
      <c r="O4627" s="1"/>
      <c r="P4627" s="1"/>
    </row>
    <row r="4628" spans="13:16" x14ac:dyDescent="0.25">
      <c r="M4628" s="1"/>
      <c r="N4628" s="1"/>
      <c r="O4628" s="1"/>
      <c r="P4628" s="1"/>
    </row>
    <row r="4629" spans="13:16" x14ac:dyDescent="0.25">
      <c r="M4629" s="1"/>
      <c r="N4629" s="1"/>
      <c r="O4629" s="1"/>
      <c r="P4629" s="1"/>
    </row>
    <row r="4630" spans="13:16" x14ac:dyDescent="0.25">
      <c r="M4630" s="1"/>
      <c r="N4630" s="1"/>
      <c r="O4630" s="1"/>
      <c r="P4630" s="1"/>
    </row>
    <row r="4631" spans="13:16" x14ac:dyDescent="0.25">
      <c r="M4631" s="1"/>
      <c r="N4631" s="1"/>
      <c r="O4631" s="1"/>
      <c r="P4631" s="1"/>
    </row>
    <row r="4632" spans="13:16" x14ac:dyDescent="0.25">
      <c r="M4632" s="1"/>
      <c r="N4632" s="1"/>
      <c r="O4632" s="1"/>
      <c r="P4632" s="1"/>
    </row>
    <row r="4633" spans="13:16" x14ac:dyDescent="0.25">
      <c r="M4633" s="1"/>
      <c r="N4633" s="1"/>
      <c r="O4633" s="1"/>
      <c r="P4633" s="1"/>
    </row>
    <row r="4634" spans="13:16" x14ac:dyDescent="0.25">
      <c r="M4634" s="1"/>
      <c r="N4634" s="1"/>
      <c r="O4634" s="1"/>
      <c r="P4634" s="1"/>
    </row>
    <row r="4635" spans="13:16" x14ac:dyDescent="0.25">
      <c r="M4635" s="1"/>
      <c r="N4635" s="1"/>
      <c r="O4635" s="1"/>
      <c r="P4635" s="1"/>
    </row>
    <row r="4636" spans="13:16" x14ac:dyDescent="0.25">
      <c r="M4636" s="1"/>
      <c r="N4636" s="1"/>
      <c r="O4636" s="1"/>
      <c r="P4636" s="1"/>
    </row>
    <row r="4637" spans="13:16" x14ac:dyDescent="0.25">
      <c r="M4637" s="1"/>
      <c r="N4637" s="1"/>
      <c r="O4637" s="1"/>
      <c r="P4637" s="1"/>
    </row>
    <row r="4638" spans="13:16" x14ac:dyDescent="0.25">
      <c r="M4638" s="1"/>
      <c r="N4638" s="1"/>
      <c r="O4638" s="1"/>
      <c r="P4638" s="1"/>
    </row>
    <row r="4639" spans="13:16" x14ac:dyDescent="0.25">
      <c r="M4639" s="1"/>
      <c r="N4639" s="1"/>
      <c r="O4639" s="1"/>
      <c r="P4639" s="1"/>
    </row>
    <row r="4640" spans="13:16" x14ac:dyDescent="0.25">
      <c r="M4640" s="1"/>
      <c r="N4640" s="1"/>
      <c r="O4640" s="1"/>
      <c r="P4640" s="1"/>
    </row>
    <row r="4641" spans="13:16" x14ac:dyDescent="0.25">
      <c r="M4641" s="1"/>
      <c r="N4641" s="1"/>
      <c r="O4641" s="1"/>
      <c r="P4641" s="1"/>
    </row>
    <row r="4642" spans="13:16" x14ac:dyDescent="0.25">
      <c r="M4642" s="1"/>
      <c r="N4642" s="1"/>
      <c r="O4642" s="1"/>
      <c r="P4642" s="1"/>
    </row>
    <row r="4643" spans="13:16" x14ac:dyDescent="0.25">
      <c r="M4643" s="1"/>
      <c r="N4643" s="1"/>
      <c r="O4643" s="1"/>
      <c r="P4643" s="1"/>
    </row>
    <row r="4644" spans="13:16" x14ac:dyDescent="0.25">
      <c r="M4644" s="1"/>
      <c r="N4644" s="1"/>
      <c r="O4644" s="1"/>
      <c r="P4644" s="1"/>
    </row>
    <row r="4645" spans="13:16" x14ac:dyDescent="0.25">
      <c r="M4645" s="1"/>
      <c r="N4645" s="1"/>
      <c r="O4645" s="1"/>
      <c r="P4645" s="1"/>
    </row>
    <row r="4646" spans="13:16" x14ac:dyDescent="0.25">
      <c r="M4646" s="1"/>
      <c r="N4646" s="1"/>
      <c r="O4646" s="1"/>
      <c r="P4646" s="1"/>
    </row>
    <row r="4647" spans="13:16" x14ac:dyDescent="0.25">
      <c r="M4647" s="1"/>
      <c r="N4647" s="1"/>
      <c r="O4647" s="1"/>
      <c r="P4647" s="1"/>
    </row>
    <row r="4648" spans="13:16" x14ac:dyDescent="0.25">
      <c r="M4648" s="1"/>
      <c r="N4648" s="1"/>
      <c r="O4648" s="1"/>
      <c r="P4648" s="1"/>
    </row>
    <row r="4649" spans="13:16" x14ac:dyDescent="0.25">
      <c r="M4649" s="1"/>
      <c r="N4649" s="1"/>
      <c r="O4649" s="1"/>
      <c r="P4649" s="1"/>
    </row>
    <row r="4650" spans="13:16" x14ac:dyDescent="0.25">
      <c r="M4650" s="1"/>
      <c r="N4650" s="1"/>
      <c r="O4650" s="1"/>
      <c r="P4650" s="1"/>
    </row>
    <row r="4651" spans="13:16" x14ac:dyDescent="0.25">
      <c r="M4651" s="1"/>
      <c r="N4651" s="1"/>
      <c r="O4651" s="1"/>
      <c r="P4651" s="1"/>
    </row>
    <row r="4652" spans="13:16" x14ac:dyDescent="0.25">
      <c r="M4652" s="1"/>
      <c r="N4652" s="1"/>
      <c r="O4652" s="1"/>
      <c r="P4652" s="1"/>
    </row>
    <row r="4653" spans="13:16" x14ac:dyDescent="0.25">
      <c r="M4653" s="1"/>
      <c r="N4653" s="1"/>
      <c r="O4653" s="1"/>
      <c r="P4653" s="1"/>
    </row>
    <row r="4654" spans="13:16" x14ac:dyDescent="0.25">
      <c r="M4654" s="1"/>
      <c r="N4654" s="1"/>
      <c r="O4654" s="1"/>
      <c r="P4654" s="1"/>
    </row>
    <row r="4655" spans="13:16" x14ac:dyDescent="0.25">
      <c r="M4655" s="1"/>
      <c r="N4655" s="1"/>
      <c r="O4655" s="1"/>
      <c r="P4655" s="1"/>
    </row>
    <row r="4656" spans="13:16" x14ac:dyDescent="0.25">
      <c r="M4656" s="1"/>
      <c r="N4656" s="1"/>
      <c r="O4656" s="1"/>
      <c r="P4656" s="1"/>
    </row>
    <row r="4657" spans="13:16" x14ac:dyDescent="0.25">
      <c r="M4657" s="1"/>
      <c r="N4657" s="1"/>
      <c r="O4657" s="1"/>
      <c r="P4657" s="1"/>
    </row>
    <row r="4658" spans="13:16" x14ac:dyDescent="0.25">
      <c r="M4658" s="1"/>
      <c r="N4658" s="1"/>
      <c r="O4658" s="1"/>
      <c r="P4658" s="1"/>
    </row>
    <row r="4659" spans="13:16" x14ac:dyDescent="0.25">
      <c r="M4659" s="1"/>
      <c r="N4659" s="1"/>
      <c r="O4659" s="1"/>
      <c r="P4659" s="1"/>
    </row>
    <row r="4660" spans="13:16" x14ac:dyDescent="0.25">
      <c r="M4660" s="1"/>
      <c r="N4660" s="1"/>
      <c r="O4660" s="1"/>
      <c r="P4660" s="1"/>
    </row>
    <row r="4661" spans="13:16" x14ac:dyDescent="0.25">
      <c r="M4661" s="1"/>
      <c r="N4661" s="1"/>
      <c r="O4661" s="1"/>
      <c r="P4661" s="1"/>
    </row>
    <row r="4662" spans="13:16" x14ac:dyDescent="0.25">
      <c r="M4662" s="1"/>
      <c r="N4662" s="1"/>
      <c r="O4662" s="1"/>
      <c r="P4662" s="1"/>
    </row>
    <row r="4663" spans="13:16" x14ac:dyDescent="0.25">
      <c r="M4663" s="1"/>
      <c r="N4663" s="1"/>
      <c r="O4663" s="1"/>
      <c r="P4663" s="1"/>
    </row>
    <row r="4664" spans="13:16" x14ac:dyDescent="0.25">
      <c r="M4664" s="1"/>
      <c r="N4664" s="1"/>
      <c r="O4664" s="1"/>
      <c r="P4664" s="1"/>
    </row>
    <row r="4665" spans="13:16" x14ac:dyDescent="0.25">
      <c r="M4665" s="1"/>
      <c r="N4665" s="1"/>
      <c r="O4665" s="1"/>
      <c r="P4665" s="1"/>
    </row>
    <row r="4666" spans="13:16" x14ac:dyDescent="0.25">
      <c r="M4666" s="1"/>
      <c r="N4666" s="1"/>
      <c r="O4666" s="1"/>
      <c r="P4666" s="1"/>
    </row>
    <row r="4667" spans="13:16" x14ac:dyDescent="0.25">
      <c r="M4667" s="1"/>
      <c r="N4667" s="1"/>
      <c r="O4667" s="1"/>
      <c r="P4667" s="1"/>
    </row>
    <row r="4668" spans="13:16" x14ac:dyDescent="0.25">
      <c r="M4668" s="1"/>
      <c r="N4668" s="1"/>
      <c r="O4668" s="1"/>
      <c r="P4668" s="1"/>
    </row>
    <row r="4669" spans="13:16" x14ac:dyDescent="0.25">
      <c r="M4669" s="1"/>
      <c r="N4669" s="1"/>
      <c r="O4669" s="1"/>
      <c r="P4669" s="1"/>
    </row>
    <row r="4670" spans="13:16" x14ac:dyDescent="0.25">
      <c r="M4670" s="1"/>
      <c r="N4670" s="1"/>
      <c r="O4670" s="1"/>
      <c r="P4670" s="1"/>
    </row>
    <row r="4671" spans="13:16" x14ac:dyDescent="0.25">
      <c r="M4671" s="1"/>
      <c r="N4671" s="1"/>
      <c r="O4671" s="1"/>
      <c r="P4671" s="1"/>
    </row>
    <row r="4672" spans="13:16" x14ac:dyDescent="0.25">
      <c r="M4672" s="1"/>
      <c r="N4672" s="1"/>
      <c r="O4672" s="1"/>
      <c r="P4672" s="1"/>
    </row>
    <row r="4673" spans="13:16" x14ac:dyDescent="0.25">
      <c r="M4673" s="1"/>
      <c r="N4673" s="1"/>
      <c r="O4673" s="1"/>
      <c r="P4673" s="1"/>
    </row>
    <row r="4674" spans="13:16" x14ac:dyDescent="0.25">
      <c r="M4674" s="1"/>
      <c r="N4674" s="1"/>
      <c r="O4674" s="1"/>
      <c r="P4674" s="1"/>
    </row>
    <row r="4675" spans="13:16" x14ac:dyDescent="0.25">
      <c r="M4675" s="1"/>
      <c r="N4675" s="1"/>
      <c r="O4675" s="1"/>
      <c r="P4675" s="1"/>
    </row>
    <row r="4676" spans="13:16" x14ac:dyDescent="0.25">
      <c r="M4676" s="1"/>
      <c r="N4676" s="1"/>
      <c r="O4676" s="1"/>
      <c r="P4676" s="1"/>
    </row>
    <row r="4677" spans="13:16" x14ac:dyDescent="0.25">
      <c r="M4677" s="1"/>
      <c r="N4677" s="1"/>
      <c r="O4677" s="1"/>
      <c r="P4677" s="1"/>
    </row>
    <row r="4678" spans="13:16" x14ac:dyDescent="0.25">
      <c r="M4678" s="1"/>
      <c r="N4678" s="1"/>
      <c r="O4678" s="1"/>
      <c r="P4678" s="1"/>
    </row>
    <row r="4679" spans="13:16" x14ac:dyDescent="0.25">
      <c r="M4679" s="1"/>
      <c r="N4679" s="1"/>
      <c r="O4679" s="1"/>
      <c r="P4679" s="1"/>
    </row>
    <row r="4680" spans="13:16" x14ac:dyDescent="0.25">
      <c r="M4680" s="1"/>
      <c r="N4680" s="1"/>
      <c r="O4680" s="1"/>
      <c r="P4680" s="1"/>
    </row>
    <row r="4681" spans="13:16" x14ac:dyDescent="0.25">
      <c r="M4681" s="1"/>
      <c r="N4681" s="1"/>
      <c r="O4681" s="1"/>
      <c r="P4681" s="1"/>
    </row>
    <row r="4682" spans="13:16" x14ac:dyDescent="0.25">
      <c r="M4682" s="1"/>
      <c r="N4682" s="1"/>
      <c r="O4682" s="1"/>
      <c r="P4682" s="1"/>
    </row>
    <row r="4683" spans="13:16" x14ac:dyDescent="0.25">
      <c r="M4683" s="1"/>
      <c r="N4683" s="1"/>
      <c r="O4683" s="1"/>
      <c r="P4683" s="1"/>
    </row>
    <row r="4684" spans="13:16" x14ac:dyDescent="0.25">
      <c r="M4684" s="1"/>
      <c r="N4684" s="1"/>
      <c r="O4684" s="1"/>
      <c r="P4684" s="1"/>
    </row>
    <row r="4685" spans="13:16" x14ac:dyDescent="0.25">
      <c r="M4685" s="1"/>
      <c r="N4685" s="1"/>
      <c r="O4685" s="1"/>
      <c r="P4685" s="1"/>
    </row>
    <row r="4686" spans="13:16" x14ac:dyDescent="0.25">
      <c r="M4686" s="1"/>
      <c r="N4686" s="1"/>
      <c r="O4686" s="1"/>
      <c r="P4686" s="1"/>
    </row>
    <row r="4687" spans="13:16" x14ac:dyDescent="0.25">
      <c r="M4687" s="1"/>
      <c r="N4687" s="1"/>
      <c r="O4687" s="1"/>
      <c r="P4687" s="1"/>
    </row>
    <row r="4688" spans="13:16" x14ac:dyDescent="0.25">
      <c r="M4688" s="1"/>
      <c r="N4688" s="1"/>
      <c r="O4688" s="1"/>
      <c r="P4688" s="1"/>
    </row>
    <row r="4689" spans="13:16" x14ac:dyDescent="0.25">
      <c r="M4689" s="1"/>
      <c r="N4689" s="1"/>
      <c r="O4689" s="1"/>
      <c r="P4689" s="1"/>
    </row>
    <row r="4690" spans="13:16" x14ac:dyDescent="0.25">
      <c r="M4690" s="1"/>
      <c r="N4690" s="1"/>
      <c r="O4690" s="1"/>
      <c r="P4690" s="1"/>
    </row>
    <row r="4691" spans="13:16" x14ac:dyDescent="0.25">
      <c r="M4691" s="1"/>
      <c r="N4691" s="1"/>
      <c r="O4691" s="1"/>
      <c r="P4691" s="1"/>
    </row>
    <row r="4692" spans="13:16" x14ac:dyDescent="0.25">
      <c r="M4692" s="1"/>
      <c r="N4692" s="1"/>
      <c r="O4692" s="1"/>
      <c r="P4692" s="1"/>
    </row>
    <row r="4693" spans="13:16" x14ac:dyDescent="0.25">
      <c r="M4693" s="1"/>
      <c r="N4693" s="1"/>
      <c r="O4693" s="1"/>
      <c r="P4693" s="1"/>
    </row>
    <row r="4694" spans="13:16" x14ac:dyDescent="0.25">
      <c r="M4694" s="1"/>
      <c r="N4694" s="1"/>
      <c r="O4694" s="1"/>
      <c r="P4694" s="1"/>
    </row>
    <row r="4695" spans="13:16" x14ac:dyDescent="0.25">
      <c r="M4695" s="1"/>
      <c r="N4695" s="1"/>
      <c r="O4695" s="1"/>
      <c r="P4695" s="1"/>
    </row>
    <row r="4696" spans="13:16" x14ac:dyDescent="0.25">
      <c r="M4696" s="1"/>
      <c r="N4696" s="1"/>
      <c r="O4696" s="1"/>
      <c r="P4696" s="1"/>
    </row>
    <row r="4697" spans="13:16" x14ac:dyDescent="0.25">
      <c r="M4697" s="1"/>
      <c r="N4697" s="1"/>
      <c r="O4697" s="1"/>
      <c r="P4697" s="1"/>
    </row>
    <row r="4698" spans="13:16" x14ac:dyDescent="0.25">
      <c r="M4698" s="1"/>
      <c r="N4698" s="1"/>
      <c r="O4698" s="1"/>
      <c r="P4698" s="1"/>
    </row>
    <row r="4699" spans="13:16" x14ac:dyDescent="0.25">
      <c r="M4699" s="1"/>
      <c r="N4699" s="1"/>
      <c r="O4699" s="1"/>
      <c r="P4699" s="1"/>
    </row>
    <row r="4700" spans="13:16" x14ac:dyDescent="0.25">
      <c r="M4700" s="1"/>
      <c r="N4700" s="1"/>
      <c r="O4700" s="1"/>
      <c r="P4700" s="1"/>
    </row>
    <row r="4701" spans="13:16" x14ac:dyDescent="0.25">
      <c r="M4701" s="1"/>
      <c r="N4701" s="1"/>
      <c r="O4701" s="1"/>
      <c r="P4701" s="1"/>
    </row>
    <row r="4702" spans="13:16" x14ac:dyDescent="0.25">
      <c r="M4702" s="1"/>
      <c r="N4702" s="1"/>
      <c r="O4702" s="1"/>
      <c r="P4702" s="1"/>
    </row>
    <row r="4703" spans="13:16" x14ac:dyDescent="0.25">
      <c r="M4703" s="1"/>
      <c r="N4703" s="1"/>
      <c r="O4703" s="1"/>
      <c r="P4703" s="1"/>
    </row>
    <row r="4704" spans="13:16" x14ac:dyDescent="0.25">
      <c r="M4704" s="1"/>
      <c r="N4704" s="1"/>
      <c r="O4704" s="1"/>
      <c r="P4704" s="1"/>
    </row>
    <row r="4705" spans="13:16" x14ac:dyDescent="0.25">
      <c r="M4705" s="1"/>
      <c r="N4705" s="1"/>
      <c r="O4705" s="1"/>
      <c r="P4705" s="1"/>
    </row>
    <row r="4706" spans="13:16" x14ac:dyDescent="0.25">
      <c r="M4706" s="1"/>
      <c r="N4706" s="1"/>
      <c r="O4706" s="1"/>
      <c r="P4706" s="1"/>
    </row>
    <row r="4707" spans="13:16" x14ac:dyDescent="0.25">
      <c r="M4707" s="1"/>
      <c r="N4707" s="1"/>
      <c r="O4707" s="1"/>
      <c r="P4707" s="1"/>
    </row>
    <row r="4708" spans="13:16" x14ac:dyDescent="0.25">
      <c r="M4708" s="1"/>
      <c r="N4708" s="1"/>
      <c r="O4708" s="1"/>
      <c r="P4708" s="1"/>
    </row>
    <row r="4709" spans="13:16" x14ac:dyDescent="0.25">
      <c r="M4709" s="1"/>
      <c r="N4709" s="1"/>
      <c r="O4709" s="1"/>
      <c r="P4709" s="1"/>
    </row>
    <row r="4710" spans="13:16" x14ac:dyDescent="0.25">
      <c r="M4710" s="1"/>
      <c r="N4710" s="1"/>
      <c r="O4710" s="1"/>
      <c r="P4710" s="1"/>
    </row>
    <row r="4711" spans="13:16" x14ac:dyDescent="0.25">
      <c r="M4711" s="1"/>
      <c r="N4711" s="1"/>
      <c r="O4711" s="1"/>
      <c r="P4711" s="1"/>
    </row>
    <row r="4712" spans="13:16" x14ac:dyDescent="0.25">
      <c r="M4712" s="1"/>
      <c r="N4712" s="1"/>
      <c r="O4712" s="1"/>
      <c r="P4712" s="1"/>
    </row>
    <row r="4713" spans="13:16" x14ac:dyDescent="0.25">
      <c r="M4713" s="1"/>
      <c r="N4713" s="1"/>
      <c r="O4713" s="1"/>
      <c r="P4713" s="1"/>
    </row>
    <row r="4714" spans="13:16" x14ac:dyDescent="0.25">
      <c r="M4714" s="1"/>
      <c r="N4714" s="1"/>
      <c r="O4714" s="1"/>
      <c r="P4714" s="1"/>
    </row>
    <row r="4715" spans="13:16" x14ac:dyDescent="0.25">
      <c r="M4715" s="1"/>
      <c r="N4715" s="1"/>
      <c r="O4715" s="1"/>
      <c r="P4715" s="1"/>
    </row>
    <row r="4716" spans="13:16" x14ac:dyDescent="0.25">
      <c r="M4716" s="1"/>
      <c r="N4716" s="1"/>
      <c r="O4716" s="1"/>
      <c r="P4716" s="1"/>
    </row>
    <row r="4717" spans="13:16" x14ac:dyDescent="0.25">
      <c r="M4717" s="1"/>
      <c r="N4717" s="1"/>
      <c r="O4717" s="1"/>
      <c r="P4717" s="1"/>
    </row>
    <row r="4718" spans="13:16" x14ac:dyDescent="0.25">
      <c r="M4718" s="1"/>
      <c r="N4718" s="1"/>
      <c r="O4718" s="1"/>
      <c r="P4718" s="1"/>
    </row>
    <row r="4719" spans="13:16" x14ac:dyDescent="0.25">
      <c r="M4719" s="1"/>
      <c r="N4719" s="1"/>
      <c r="O4719" s="1"/>
      <c r="P4719" s="1"/>
    </row>
    <row r="4720" spans="13:16" x14ac:dyDescent="0.25">
      <c r="M4720" s="1"/>
      <c r="N4720" s="1"/>
      <c r="O4720" s="1"/>
      <c r="P4720" s="1"/>
    </row>
    <row r="4721" spans="13:16" x14ac:dyDescent="0.25">
      <c r="M4721" s="1"/>
      <c r="N4721" s="1"/>
      <c r="O4721" s="1"/>
      <c r="P4721" s="1"/>
    </row>
    <row r="4722" spans="13:16" x14ac:dyDescent="0.25">
      <c r="M4722" s="1"/>
      <c r="N4722" s="1"/>
      <c r="O4722" s="1"/>
      <c r="P4722" s="1"/>
    </row>
    <row r="4723" spans="13:16" x14ac:dyDescent="0.25">
      <c r="M4723" s="1"/>
      <c r="N4723" s="1"/>
      <c r="O4723" s="1"/>
      <c r="P4723" s="1"/>
    </row>
    <row r="4724" spans="13:16" x14ac:dyDescent="0.25">
      <c r="M4724" s="1"/>
      <c r="N4724" s="1"/>
      <c r="O4724" s="1"/>
      <c r="P4724" s="1"/>
    </row>
    <row r="4725" spans="13:16" x14ac:dyDescent="0.25">
      <c r="M4725" s="1"/>
      <c r="N4725" s="1"/>
      <c r="O4725" s="1"/>
      <c r="P4725" s="1"/>
    </row>
    <row r="4726" spans="13:16" x14ac:dyDescent="0.25">
      <c r="M4726" s="1"/>
      <c r="N4726" s="1"/>
      <c r="O4726" s="1"/>
      <c r="P4726" s="1"/>
    </row>
    <row r="4727" spans="13:16" x14ac:dyDescent="0.25">
      <c r="M4727" s="1"/>
      <c r="N4727" s="1"/>
      <c r="O4727" s="1"/>
      <c r="P4727" s="1"/>
    </row>
    <row r="4728" spans="13:16" x14ac:dyDescent="0.25">
      <c r="M4728" s="1"/>
      <c r="N4728" s="1"/>
      <c r="O4728" s="1"/>
      <c r="P4728" s="1"/>
    </row>
    <row r="4729" spans="13:16" x14ac:dyDescent="0.25">
      <c r="M4729" s="1"/>
      <c r="N4729" s="1"/>
      <c r="O4729" s="1"/>
      <c r="P4729" s="1"/>
    </row>
    <row r="4730" spans="13:16" x14ac:dyDescent="0.25">
      <c r="M4730" s="1"/>
      <c r="N4730" s="1"/>
      <c r="O4730" s="1"/>
      <c r="P4730" s="1"/>
    </row>
    <row r="4731" spans="13:16" x14ac:dyDescent="0.25">
      <c r="M4731" s="1"/>
      <c r="N4731" s="1"/>
      <c r="O4731" s="1"/>
      <c r="P4731" s="1"/>
    </row>
    <row r="4732" spans="13:16" x14ac:dyDescent="0.25">
      <c r="M4732" s="1"/>
      <c r="N4732" s="1"/>
      <c r="O4732" s="1"/>
      <c r="P4732" s="1"/>
    </row>
    <row r="4733" spans="13:16" x14ac:dyDescent="0.25">
      <c r="M4733" s="1"/>
      <c r="N4733" s="1"/>
      <c r="O4733" s="1"/>
      <c r="P4733" s="1"/>
    </row>
    <row r="4734" spans="13:16" x14ac:dyDescent="0.25">
      <c r="M4734" s="1"/>
      <c r="N4734" s="1"/>
      <c r="O4734" s="1"/>
      <c r="P4734" s="1"/>
    </row>
    <row r="4735" spans="13:16" x14ac:dyDescent="0.25">
      <c r="M4735" s="1"/>
      <c r="N4735" s="1"/>
      <c r="O4735" s="1"/>
      <c r="P4735" s="1"/>
    </row>
    <row r="4736" spans="13:16" x14ac:dyDescent="0.25">
      <c r="M4736" s="1"/>
      <c r="N4736" s="1"/>
      <c r="O4736" s="1"/>
      <c r="P4736" s="1"/>
    </row>
    <row r="4737" spans="13:16" x14ac:dyDescent="0.25">
      <c r="M4737" s="1"/>
      <c r="N4737" s="1"/>
      <c r="O4737" s="1"/>
      <c r="P4737" s="1"/>
    </row>
    <row r="4738" spans="13:16" x14ac:dyDescent="0.25">
      <c r="M4738" s="1"/>
      <c r="N4738" s="1"/>
      <c r="O4738" s="1"/>
      <c r="P4738" s="1"/>
    </row>
    <row r="4739" spans="13:16" x14ac:dyDescent="0.25">
      <c r="M4739" s="1"/>
      <c r="N4739" s="1"/>
      <c r="O4739" s="1"/>
      <c r="P4739" s="1"/>
    </row>
    <row r="4740" spans="13:16" x14ac:dyDescent="0.25">
      <c r="M4740" s="1"/>
      <c r="N4740" s="1"/>
      <c r="O4740" s="1"/>
      <c r="P4740" s="1"/>
    </row>
    <row r="4741" spans="13:16" x14ac:dyDescent="0.25">
      <c r="M4741" s="1"/>
      <c r="N4741" s="1"/>
      <c r="O4741" s="1"/>
      <c r="P4741" s="1"/>
    </row>
    <row r="4742" spans="13:16" x14ac:dyDescent="0.25">
      <c r="M4742" s="1"/>
      <c r="N4742" s="1"/>
      <c r="O4742" s="1"/>
      <c r="P4742" s="1"/>
    </row>
    <row r="4743" spans="13:16" x14ac:dyDescent="0.25">
      <c r="M4743" s="1"/>
      <c r="N4743" s="1"/>
      <c r="O4743" s="1"/>
      <c r="P4743" s="1"/>
    </row>
    <row r="4744" spans="13:16" x14ac:dyDescent="0.25">
      <c r="M4744" s="1"/>
      <c r="N4744" s="1"/>
      <c r="O4744" s="1"/>
      <c r="P4744" s="1"/>
    </row>
    <row r="4745" spans="13:16" x14ac:dyDescent="0.25">
      <c r="M4745" s="1"/>
      <c r="N4745" s="1"/>
      <c r="O4745" s="1"/>
      <c r="P4745" s="1"/>
    </row>
    <row r="4746" spans="13:16" x14ac:dyDescent="0.25">
      <c r="M4746" s="1"/>
      <c r="N4746" s="1"/>
      <c r="O4746" s="1"/>
      <c r="P4746" s="1"/>
    </row>
    <row r="4747" spans="13:16" x14ac:dyDescent="0.25">
      <c r="M4747" s="1"/>
      <c r="N4747" s="1"/>
      <c r="O4747" s="1"/>
      <c r="P4747" s="1"/>
    </row>
    <row r="4748" spans="13:16" x14ac:dyDescent="0.25">
      <c r="M4748" s="1"/>
      <c r="N4748" s="1"/>
      <c r="O4748" s="1"/>
      <c r="P4748" s="1"/>
    </row>
    <row r="4749" spans="13:16" x14ac:dyDescent="0.25">
      <c r="M4749" s="1"/>
      <c r="N4749" s="1"/>
      <c r="O4749" s="1"/>
      <c r="P4749" s="1"/>
    </row>
    <row r="4750" spans="13:16" x14ac:dyDescent="0.25">
      <c r="M4750" s="1"/>
      <c r="N4750" s="1"/>
      <c r="O4750" s="1"/>
      <c r="P4750" s="1"/>
    </row>
    <row r="4751" spans="13:16" x14ac:dyDescent="0.25">
      <c r="M4751" s="1"/>
      <c r="N4751" s="1"/>
      <c r="O4751" s="1"/>
      <c r="P4751" s="1"/>
    </row>
    <row r="4752" spans="13:16" x14ac:dyDescent="0.25">
      <c r="M4752" s="1"/>
      <c r="N4752" s="1"/>
      <c r="O4752" s="1"/>
      <c r="P4752" s="1"/>
    </row>
    <row r="4753" spans="13:16" x14ac:dyDescent="0.25">
      <c r="M4753" s="1"/>
      <c r="N4753" s="1"/>
      <c r="O4753" s="1"/>
      <c r="P4753" s="1"/>
    </row>
    <row r="4754" spans="13:16" x14ac:dyDescent="0.25">
      <c r="M4754" s="1"/>
      <c r="N4754" s="1"/>
      <c r="O4754" s="1"/>
      <c r="P4754" s="1"/>
    </row>
    <row r="4755" spans="13:16" x14ac:dyDescent="0.25">
      <c r="M4755" s="1"/>
      <c r="N4755" s="1"/>
      <c r="O4755" s="1"/>
      <c r="P4755" s="1"/>
    </row>
    <row r="4756" spans="13:16" x14ac:dyDescent="0.25">
      <c r="M4756" s="1"/>
      <c r="N4756" s="1"/>
      <c r="O4756" s="1"/>
      <c r="P4756" s="1"/>
    </row>
    <row r="4757" spans="13:16" x14ac:dyDescent="0.25">
      <c r="M4757" s="1"/>
      <c r="N4757" s="1"/>
      <c r="O4757" s="1"/>
      <c r="P4757" s="1"/>
    </row>
    <row r="4758" spans="13:16" x14ac:dyDescent="0.25">
      <c r="M4758" s="1"/>
      <c r="N4758" s="1"/>
      <c r="O4758" s="1"/>
      <c r="P4758" s="1"/>
    </row>
    <row r="4759" spans="13:16" x14ac:dyDescent="0.25">
      <c r="M4759" s="1"/>
      <c r="N4759" s="1"/>
      <c r="O4759" s="1"/>
      <c r="P4759" s="1"/>
    </row>
    <row r="4760" spans="13:16" x14ac:dyDescent="0.25">
      <c r="M4760" s="1"/>
      <c r="N4760" s="1"/>
      <c r="O4760" s="1"/>
      <c r="P4760" s="1"/>
    </row>
    <row r="4761" spans="13:16" x14ac:dyDescent="0.25">
      <c r="M4761" s="1"/>
      <c r="N4761" s="1"/>
      <c r="O4761" s="1"/>
      <c r="P4761" s="1"/>
    </row>
    <row r="4762" spans="13:16" x14ac:dyDescent="0.25">
      <c r="M4762" s="1"/>
      <c r="N4762" s="1"/>
      <c r="O4762" s="1"/>
      <c r="P4762" s="1"/>
    </row>
    <row r="4763" spans="13:16" x14ac:dyDescent="0.25">
      <c r="M4763" s="1"/>
      <c r="N4763" s="1"/>
      <c r="O4763" s="1"/>
      <c r="P4763" s="1"/>
    </row>
    <row r="4764" spans="13:16" x14ac:dyDescent="0.25">
      <c r="M4764" s="1"/>
      <c r="N4764" s="1"/>
      <c r="O4764" s="1"/>
      <c r="P4764" s="1"/>
    </row>
    <row r="4765" spans="13:16" x14ac:dyDescent="0.25">
      <c r="M4765" s="1"/>
      <c r="N4765" s="1"/>
      <c r="O4765" s="1"/>
      <c r="P4765" s="1"/>
    </row>
    <row r="4766" spans="13:16" x14ac:dyDescent="0.25">
      <c r="M4766" s="1"/>
      <c r="N4766" s="1"/>
      <c r="O4766" s="1"/>
      <c r="P4766" s="1"/>
    </row>
    <row r="4767" spans="13:16" x14ac:dyDescent="0.25">
      <c r="M4767" s="1"/>
      <c r="N4767" s="1"/>
      <c r="O4767" s="1"/>
      <c r="P4767" s="1"/>
    </row>
    <row r="4768" spans="13:16" x14ac:dyDescent="0.25">
      <c r="M4768" s="1"/>
      <c r="N4768" s="1"/>
      <c r="O4768" s="1"/>
      <c r="P4768" s="1"/>
    </row>
    <row r="4769" spans="13:16" x14ac:dyDescent="0.25">
      <c r="M4769" s="1"/>
      <c r="N4769" s="1"/>
      <c r="O4769" s="1"/>
      <c r="P4769" s="1"/>
    </row>
    <row r="4770" spans="13:16" x14ac:dyDescent="0.25">
      <c r="M4770" s="1"/>
      <c r="N4770" s="1"/>
      <c r="O4770" s="1"/>
      <c r="P4770" s="1"/>
    </row>
    <row r="4771" spans="13:16" x14ac:dyDescent="0.25">
      <c r="M4771" s="1"/>
      <c r="N4771" s="1"/>
      <c r="O4771" s="1"/>
      <c r="P4771" s="1"/>
    </row>
    <row r="4772" spans="13:16" x14ac:dyDescent="0.25">
      <c r="M4772" s="1"/>
      <c r="N4772" s="1"/>
      <c r="O4772" s="1"/>
      <c r="P4772" s="1"/>
    </row>
    <row r="4773" spans="13:16" x14ac:dyDescent="0.25">
      <c r="M4773" s="1"/>
      <c r="N4773" s="1"/>
      <c r="O4773" s="1"/>
      <c r="P4773" s="1"/>
    </row>
    <row r="4774" spans="13:16" x14ac:dyDescent="0.25">
      <c r="M4774" s="1"/>
      <c r="N4774" s="1"/>
      <c r="O4774" s="1"/>
      <c r="P4774" s="1"/>
    </row>
    <row r="4775" spans="13:16" x14ac:dyDescent="0.25">
      <c r="M4775" s="1"/>
      <c r="N4775" s="1"/>
      <c r="O4775" s="1"/>
      <c r="P4775" s="1"/>
    </row>
    <row r="4776" spans="13:16" x14ac:dyDescent="0.25">
      <c r="M4776" s="1"/>
      <c r="N4776" s="1"/>
      <c r="O4776" s="1"/>
      <c r="P4776" s="1"/>
    </row>
    <row r="4777" spans="13:16" x14ac:dyDescent="0.25">
      <c r="M4777" s="1"/>
      <c r="N4777" s="1"/>
      <c r="O4777" s="1"/>
      <c r="P4777" s="1"/>
    </row>
    <row r="4778" spans="13:16" x14ac:dyDescent="0.25">
      <c r="M4778" s="1"/>
      <c r="N4778" s="1"/>
      <c r="O4778" s="1"/>
      <c r="P4778" s="1"/>
    </row>
    <row r="4779" spans="13:16" x14ac:dyDescent="0.25">
      <c r="M4779" s="1"/>
      <c r="N4779" s="1"/>
      <c r="O4779" s="1"/>
      <c r="P4779" s="1"/>
    </row>
    <row r="4780" spans="13:16" x14ac:dyDescent="0.25">
      <c r="M4780" s="1"/>
      <c r="N4780" s="1"/>
      <c r="O4780" s="1"/>
      <c r="P4780" s="1"/>
    </row>
    <row r="4781" spans="13:16" x14ac:dyDescent="0.25">
      <c r="M4781" s="1"/>
      <c r="N4781" s="1"/>
      <c r="O4781" s="1"/>
      <c r="P4781" s="1"/>
    </row>
    <row r="4782" spans="13:16" x14ac:dyDescent="0.25">
      <c r="M4782" s="1"/>
      <c r="N4782" s="1"/>
      <c r="O4782" s="1"/>
      <c r="P4782" s="1"/>
    </row>
    <row r="4783" spans="13:16" x14ac:dyDescent="0.25">
      <c r="M4783" s="1"/>
      <c r="N4783" s="1"/>
      <c r="O4783" s="1"/>
      <c r="P4783" s="1"/>
    </row>
    <row r="4784" spans="13:16" x14ac:dyDescent="0.25">
      <c r="M4784" s="1"/>
      <c r="N4784" s="1"/>
      <c r="O4784" s="1"/>
      <c r="P4784" s="1"/>
    </row>
    <row r="4785" spans="13:16" x14ac:dyDescent="0.25">
      <c r="M4785" s="1"/>
      <c r="N4785" s="1"/>
      <c r="O4785" s="1"/>
      <c r="P4785" s="1"/>
    </row>
    <row r="4786" spans="13:16" x14ac:dyDescent="0.25">
      <c r="M4786" s="1"/>
      <c r="N4786" s="1"/>
      <c r="O4786" s="1"/>
      <c r="P4786" s="1"/>
    </row>
    <row r="4787" spans="13:16" x14ac:dyDescent="0.25">
      <c r="M4787" s="1"/>
      <c r="N4787" s="1"/>
      <c r="O4787" s="1"/>
      <c r="P4787" s="1"/>
    </row>
    <row r="4788" spans="13:16" x14ac:dyDescent="0.25">
      <c r="M4788" s="1"/>
      <c r="N4788" s="1"/>
      <c r="O4788" s="1"/>
      <c r="P4788" s="1"/>
    </row>
    <row r="4789" spans="13:16" x14ac:dyDescent="0.25">
      <c r="M4789" s="1"/>
      <c r="N4789" s="1"/>
      <c r="O4789" s="1"/>
      <c r="P4789" s="1"/>
    </row>
    <row r="4790" spans="13:16" x14ac:dyDescent="0.25">
      <c r="M4790" s="1"/>
      <c r="N4790" s="1"/>
      <c r="O4790" s="1"/>
      <c r="P4790" s="1"/>
    </row>
    <row r="4791" spans="13:16" x14ac:dyDescent="0.25">
      <c r="M4791" s="1"/>
      <c r="N4791" s="1"/>
      <c r="O4791" s="1"/>
      <c r="P4791" s="1"/>
    </row>
    <row r="4792" spans="13:16" x14ac:dyDescent="0.25">
      <c r="M4792" s="1"/>
      <c r="N4792" s="1"/>
      <c r="O4792" s="1"/>
      <c r="P4792" s="1"/>
    </row>
    <row r="4793" spans="13:16" x14ac:dyDescent="0.25">
      <c r="M4793" s="1"/>
      <c r="N4793" s="1"/>
      <c r="O4793" s="1"/>
      <c r="P4793" s="1"/>
    </row>
    <row r="4794" spans="13:16" x14ac:dyDescent="0.25">
      <c r="M4794" s="1"/>
      <c r="N4794" s="1"/>
      <c r="O4794" s="1"/>
      <c r="P4794" s="1"/>
    </row>
    <row r="4795" spans="13:16" x14ac:dyDescent="0.25">
      <c r="M4795" s="1"/>
      <c r="N4795" s="1"/>
      <c r="O4795" s="1"/>
      <c r="P4795" s="1"/>
    </row>
    <row r="4796" spans="13:16" x14ac:dyDescent="0.25">
      <c r="M4796" s="1"/>
      <c r="N4796" s="1"/>
      <c r="O4796" s="1"/>
      <c r="P4796" s="1"/>
    </row>
    <row r="4797" spans="13:16" x14ac:dyDescent="0.25">
      <c r="M4797" s="1"/>
      <c r="N4797" s="1"/>
      <c r="O4797" s="1"/>
      <c r="P4797" s="1"/>
    </row>
    <row r="4798" spans="13:16" x14ac:dyDescent="0.25">
      <c r="M4798" s="1"/>
      <c r="N4798" s="1"/>
      <c r="O4798" s="1"/>
      <c r="P4798" s="1"/>
    </row>
    <row r="4799" spans="13:16" x14ac:dyDescent="0.25">
      <c r="M4799" s="1"/>
      <c r="N4799" s="1"/>
      <c r="O4799" s="1"/>
      <c r="P4799" s="1"/>
    </row>
    <row r="4800" spans="13:16" x14ac:dyDescent="0.25">
      <c r="M4800" s="1"/>
      <c r="N4800" s="1"/>
      <c r="O4800" s="1"/>
      <c r="P4800" s="1"/>
    </row>
    <row r="4801" spans="13:16" x14ac:dyDescent="0.25">
      <c r="M4801" s="1"/>
      <c r="N4801" s="1"/>
      <c r="O4801" s="1"/>
      <c r="P4801" s="1"/>
    </row>
    <row r="4802" spans="13:16" x14ac:dyDescent="0.25">
      <c r="M4802" s="1"/>
      <c r="N4802" s="1"/>
      <c r="O4802" s="1"/>
      <c r="P4802" s="1"/>
    </row>
    <row r="4803" spans="13:16" x14ac:dyDescent="0.25">
      <c r="M4803" s="1"/>
      <c r="N4803" s="1"/>
      <c r="O4803" s="1"/>
      <c r="P4803" s="1"/>
    </row>
    <row r="4804" spans="13:16" x14ac:dyDescent="0.25">
      <c r="M4804" s="1"/>
      <c r="N4804" s="1"/>
      <c r="O4804" s="1"/>
      <c r="P4804" s="1"/>
    </row>
    <row r="4805" spans="13:16" x14ac:dyDescent="0.25">
      <c r="M4805" s="1"/>
      <c r="N4805" s="1"/>
      <c r="O4805" s="1"/>
      <c r="P4805" s="1"/>
    </row>
    <row r="4806" spans="13:16" x14ac:dyDescent="0.25">
      <c r="M4806" s="1"/>
      <c r="N4806" s="1"/>
      <c r="O4806" s="1"/>
      <c r="P4806" s="1"/>
    </row>
    <row r="4807" spans="13:16" x14ac:dyDescent="0.25">
      <c r="M4807" s="1"/>
      <c r="N4807" s="1"/>
      <c r="O4807" s="1"/>
      <c r="P4807" s="1"/>
    </row>
    <row r="4808" spans="13:16" x14ac:dyDescent="0.25">
      <c r="M4808" s="1"/>
      <c r="N4808" s="1"/>
      <c r="O4808" s="1"/>
      <c r="P4808" s="1"/>
    </row>
    <row r="4809" spans="13:16" x14ac:dyDescent="0.25">
      <c r="M4809" s="1"/>
      <c r="N4809" s="1"/>
      <c r="O4809" s="1"/>
      <c r="P4809" s="1"/>
    </row>
    <row r="4810" spans="13:16" x14ac:dyDescent="0.25">
      <c r="M4810" s="1"/>
      <c r="N4810" s="1"/>
      <c r="O4810" s="1"/>
      <c r="P4810" s="1"/>
    </row>
    <row r="4811" spans="13:16" x14ac:dyDescent="0.25">
      <c r="M4811" s="1"/>
      <c r="N4811" s="1"/>
      <c r="O4811" s="1"/>
      <c r="P4811" s="1"/>
    </row>
    <row r="4812" spans="13:16" x14ac:dyDescent="0.25">
      <c r="M4812" s="1"/>
      <c r="N4812" s="1"/>
      <c r="O4812" s="1"/>
      <c r="P4812" s="1"/>
    </row>
    <row r="4813" spans="13:16" x14ac:dyDescent="0.25">
      <c r="M4813" s="1"/>
      <c r="N4813" s="1"/>
      <c r="O4813" s="1"/>
      <c r="P4813" s="1"/>
    </row>
    <row r="4814" spans="13:16" x14ac:dyDescent="0.25">
      <c r="M4814" s="1"/>
      <c r="N4814" s="1"/>
      <c r="O4814" s="1"/>
      <c r="P4814" s="1"/>
    </row>
    <row r="4815" spans="13:16" x14ac:dyDescent="0.25">
      <c r="M4815" s="1"/>
      <c r="N4815" s="1"/>
      <c r="O4815" s="1"/>
      <c r="P4815" s="1"/>
    </row>
    <row r="4816" spans="13:16" x14ac:dyDescent="0.25">
      <c r="M4816" s="1"/>
      <c r="N4816" s="1"/>
      <c r="O4816" s="1"/>
      <c r="P4816" s="1"/>
    </row>
    <row r="4817" spans="13:16" x14ac:dyDescent="0.25">
      <c r="M4817" s="1"/>
      <c r="N4817" s="1"/>
      <c r="O4817" s="1"/>
      <c r="P4817" s="1"/>
    </row>
    <row r="4818" spans="13:16" x14ac:dyDescent="0.25">
      <c r="M4818" s="1"/>
      <c r="N4818" s="1"/>
      <c r="O4818" s="1"/>
      <c r="P4818" s="1"/>
    </row>
    <row r="4819" spans="13:16" x14ac:dyDescent="0.25">
      <c r="M4819" s="1"/>
      <c r="N4819" s="1"/>
      <c r="O4819" s="1"/>
      <c r="P4819" s="1"/>
    </row>
    <row r="4820" spans="13:16" x14ac:dyDescent="0.25">
      <c r="M4820" s="1"/>
      <c r="N4820" s="1"/>
      <c r="O4820" s="1"/>
      <c r="P4820" s="1"/>
    </row>
    <row r="4821" spans="13:16" x14ac:dyDescent="0.25">
      <c r="M4821" s="1"/>
      <c r="N4821" s="1"/>
      <c r="O4821" s="1"/>
      <c r="P4821" s="1"/>
    </row>
    <row r="4822" spans="13:16" x14ac:dyDescent="0.25">
      <c r="M4822" s="1"/>
      <c r="N4822" s="1"/>
      <c r="O4822" s="1"/>
      <c r="P4822" s="1"/>
    </row>
    <row r="4823" spans="13:16" x14ac:dyDescent="0.25">
      <c r="M4823" s="1"/>
      <c r="N4823" s="1"/>
      <c r="O4823" s="1"/>
      <c r="P4823" s="1"/>
    </row>
    <row r="4824" spans="13:16" x14ac:dyDescent="0.25">
      <c r="M4824" s="1"/>
      <c r="N4824" s="1"/>
      <c r="O4824" s="1"/>
      <c r="P4824" s="1"/>
    </row>
    <row r="4825" spans="13:16" x14ac:dyDescent="0.25">
      <c r="M4825" s="1"/>
      <c r="N4825" s="1"/>
      <c r="O4825" s="1"/>
      <c r="P4825" s="1"/>
    </row>
    <row r="4826" spans="13:16" x14ac:dyDescent="0.25">
      <c r="M4826" s="1"/>
      <c r="N4826" s="1"/>
      <c r="O4826" s="1"/>
      <c r="P4826" s="1"/>
    </row>
    <row r="4827" spans="13:16" x14ac:dyDescent="0.25">
      <c r="M4827" s="1"/>
      <c r="N4827" s="1"/>
      <c r="O4827" s="1"/>
      <c r="P4827" s="1"/>
    </row>
    <row r="4828" spans="13:16" x14ac:dyDescent="0.25">
      <c r="M4828" s="1"/>
      <c r="N4828" s="1"/>
      <c r="O4828" s="1"/>
      <c r="P4828" s="1"/>
    </row>
    <row r="4829" spans="13:16" x14ac:dyDescent="0.25">
      <c r="M4829" s="1"/>
      <c r="N4829" s="1"/>
      <c r="O4829" s="1"/>
      <c r="P4829" s="1"/>
    </row>
    <row r="4830" spans="13:16" x14ac:dyDescent="0.25">
      <c r="M4830" s="1"/>
      <c r="N4830" s="1"/>
      <c r="O4830" s="1"/>
      <c r="P4830" s="1"/>
    </row>
    <row r="4831" spans="13:16" x14ac:dyDescent="0.25">
      <c r="M4831" s="1"/>
      <c r="N4831" s="1"/>
      <c r="O4831" s="1"/>
      <c r="P4831" s="1"/>
    </row>
    <row r="4832" spans="13:16" x14ac:dyDescent="0.25">
      <c r="M4832" s="1"/>
      <c r="N4832" s="1"/>
      <c r="O4832" s="1"/>
      <c r="P4832" s="1"/>
    </row>
    <row r="4833" spans="13:16" x14ac:dyDescent="0.25">
      <c r="M4833" s="1"/>
      <c r="N4833" s="1"/>
      <c r="O4833" s="1"/>
      <c r="P4833" s="1"/>
    </row>
    <row r="4834" spans="13:16" x14ac:dyDescent="0.25">
      <c r="M4834" s="1"/>
      <c r="N4834" s="1"/>
      <c r="O4834" s="1"/>
      <c r="P4834" s="1"/>
    </row>
    <row r="4835" spans="13:16" x14ac:dyDescent="0.25">
      <c r="M4835" s="1"/>
      <c r="N4835" s="1"/>
      <c r="O4835" s="1"/>
      <c r="P4835" s="1"/>
    </row>
    <row r="4836" spans="13:16" x14ac:dyDescent="0.25">
      <c r="M4836" s="1"/>
      <c r="N4836" s="1"/>
      <c r="O4836" s="1"/>
      <c r="P4836" s="1"/>
    </row>
    <row r="4837" spans="13:16" x14ac:dyDescent="0.25">
      <c r="M4837" s="1"/>
      <c r="N4837" s="1"/>
      <c r="O4837" s="1"/>
      <c r="P4837" s="1"/>
    </row>
    <row r="4838" spans="13:16" x14ac:dyDescent="0.25">
      <c r="M4838" s="1"/>
      <c r="N4838" s="1"/>
      <c r="O4838" s="1"/>
      <c r="P4838" s="1"/>
    </row>
    <row r="4839" spans="13:16" x14ac:dyDescent="0.25">
      <c r="M4839" s="1"/>
      <c r="N4839" s="1"/>
      <c r="O4839" s="1"/>
      <c r="P4839" s="1"/>
    </row>
    <row r="4840" spans="13:16" x14ac:dyDescent="0.25">
      <c r="M4840" s="1"/>
      <c r="N4840" s="1"/>
      <c r="O4840" s="1"/>
      <c r="P4840" s="1"/>
    </row>
    <row r="4841" spans="13:16" x14ac:dyDescent="0.25">
      <c r="M4841" s="1"/>
      <c r="N4841" s="1"/>
      <c r="O4841" s="1"/>
      <c r="P4841" s="1"/>
    </row>
    <row r="4842" spans="13:16" x14ac:dyDescent="0.25">
      <c r="M4842" s="1"/>
      <c r="N4842" s="1"/>
      <c r="O4842" s="1"/>
      <c r="P4842" s="1"/>
    </row>
    <row r="4843" spans="13:16" x14ac:dyDescent="0.25">
      <c r="M4843" s="1"/>
      <c r="N4843" s="1"/>
      <c r="O4843" s="1"/>
      <c r="P4843" s="1"/>
    </row>
    <row r="4844" spans="13:16" x14ac:dyDescent="0.25">
      <c r="M4844" s="1"/>
      <c r="N4844" s="1"/>
      <c r="O4844" s="1"/>
      <c r="P4844" s="1"/>
    </row>
    <row r="4845" spans="13:16" x14ac:dyDescent="0.25">
      <c r="M4845" s="1"/>
      <c r="N4845" s="1"/>
      <c r="O4845" s="1"/>
      <c r="P4845" s="1"/>
    </row>
    <row r="4846" spans="13:16" x14ac:dyDescent="0.25">
      <c r="M4846" s="1"/>
      <c r="N4846" s="1"/>
      <c r="O4846" s="1"/>
      <c r="P4846" s="1"/>
    </row>
    <row r="4847" spans="13:16" x14ac:dyDescent="0.25">
      <c r="M4847" s="1"/>
      <c r="N4847" s="1"/>
      <c r="O4847" s="1"/>
      <c r="P4847" s="1"/>
    </row>
    <row r="4848" spans="13:16" x14ac:dyDescent="0.25">
      <c r="M4848" s="1"/>
      <c r="N4848" s="1"/>
      <c r="O4848" s="1"/>
      <c r="P4848" s="1"/>
    </row>
    <row r="4849" spans="13:16" x14ac:dyDescent="0.25">
      <c r="M4849" s="1"/>
      <c r="N4849" s="1"/>
      <c r="O4849" s="1"/>
      <c r="P4849" s="1"/>
    </row>
    <row r="4850" spans="13:16" x14ac:dyDescent="0.25">
      <c r="M4850" s="1"/>
      <c r="N4850" s="1"/>
      <c r="O4850" s="1"/>
      <c r="P4850" s="1"/>
    </row>
    <row r="4851" spans="13:16" x14ac:dyDescent="0.25">
      <c r="M4851" s="1"/>
      <c r="N4851" s="1"/>
      <c r="O4851" s="1"/>
      <c r="P4851" s="1"/>
    </row>
    <row r="4852" spans="13:16" x14ac:dyDescent="0.25">
      <c r="M4852" s="1"/>
      <c r="N4852" s="1"/>
      <c r="O4852" s="1"/>
      <c r="P4852" s="1"/>
    </row>
    <row r="4853" spans="13:16" x14ac:dyDescent="0.25">
      <c r="M4853" s="1"/>
      <c r="N4853" s="1"/>
      <c r="O4853" s="1"/>
      <c r="P4853" s="1"/>
    </row>
    <row r="4854" spans="13:16" x14ac:dyDescent="0.25">
      <c r="M4854" s="1"/>
      <c r="N4854" s="1"/>
      <c r="O4854" s="1"/>
      <c r="P4854" s="1"/>
    </row>
    <row r="4855" spans="13:16" x14ac:dyDescent="0.25">
      <c r="M4855" s="1"/>
      <c r="N4855" s="1"/>
      <c r="O4855" s="1"/>
      <c r="P4855" s="1"/>
    </row>
    <row r="4856" spans="13:16" x14ac:dyDescent="0.25">
      <c r="M4856" s="1"/>
      <c r="N4856" s="1"/>
      <c r="O4856" s="1"/>
      <c r="P4856" s="1"/>
    </row>
    <row r="4857" spans="13:16" x14ac:dyDescent="0.25">
      <c r="M4857" s="1"/>
      <c r="N4857" s="1"/>
      <c r="O4857" s="1"/>
      <c r="P4857" s="1"/>
    </row>
    <row r="4858" spans="13:16" x14ac:dyDescent="0.25">
      <c r="M4858" s="1"/>
      <c r="N4858" s="1"/>
      <c r="O4858" s="1"/>
      <c r="P4858" s="1"/>
    </row>
    <row r="4859" spans="13:16" x14ac:dyDescent="0.25">
      <c r="M4859" s="1"/>
      <c r="N4859" s="1"/>
      <c r="O4859" s="1"/>
      <c r="P4859" s="1"/>
    </row>
    <row r="4860" spans="13:16" x14ac:dyDescent="0.25">
      <c r="M4860" s="1"/>
      <c r="N4860" s="1"/>
      <c r="O4860" s="1"/>
      <c r="P4860" s="1"/>
    </row>
    <row r="4861" spans="13:16" x14ac:dyDescent="0.25">
      <c r="M4861" s="1"/>
      <c r="N4861" s="1"/>
      <c r="O4861" s="1"/>
      <c r="P4861" s="1"/>
    </row>
    <row r="4862" spans="13:16" x14ac:dyDescent="0.25">
      <c r="M4862" s="1"/>
      <c r="N4862" s="1"/>
      <c r="O4862" s="1"/>
      <c r="P4862" s="1"/>
    </row>
    <row r="4863" spans="13:16" x14ac:dyDescent="0.25">
      <c r="M4863" s="1"/>
      <c r="N4863" s="1"/>
      <c r="O4863" s="1"/>
      <c r="P4863" s="1"/>
    </row>
    <row r="4864" spans="13:16" x14ac:dyDescent="0.25">
      <c r="M4864" s="1"/>
      <c r="N4864" s="1"/>
      <c r="O4864" s="1"/>
      <c r="P4864" s="1"/>
    </row>
    <row r="4865" spans="13:16" x14ac:dyDescent="0.25">
      <c r="M4865" s="1"/>
      <c r="N4865" s="1"/>
      <c r="O4865" s="1"/>
      <c r="P4865" s="1"/>
    </row>
    <row r="4866" spans="13:16" x14ac:dyDescent="0.25">
      <c r="M4866" s="1"/>
      <c r="N4866" s="1"/>
      <c r="O4866" s="1"/>
      <c r="P4866" s="1"/>
    </row>
    <row r="4867" spans="13:16" x14ac:dyDescent="0.25">
      <c r="M4867" s="1"/>
      <c r="N4867" s="1"/>
      <c r="O4867" s="1"/>
      <c r="P4867" s="1"/>
    </row>
    <row r="4868" spans="13:16" x14ac:dyDescent="0.25">
      <c r="M4868" s="1"/>
      <c r="N4868" s="1"/>
      <c r="O4868" s="1"/>
      <c r="P4868" s="1"/>
    </row>
    <row r="4869" spans="13:16" x14ac:dyDescent="0.25">
      <c r="M4869" s="1"/>
      <c r="N4869" s="1"/>
      <c r="O4869" s="1"/>
      <c r="P4869" s="1"/>
    </row>
    <row r="4870" spans="13:16" x14ac:dyDescent="0.25">
      <c r="M4870" s="1"/>
      <c r="N4870" s="1"/>
      <c r="O4870" s="1"/>
      <c r="P4870" s="1"/>
    </row>
    <row r="4871" spans="13:16" x14ac:dyDescent="0.25">
      <c r="M4871" s="1"/>
      <c r="N4871" s="1"/>
      <c r="O4871" s="1"/>
      <c r="P4871" s="1"/>
    </row>
    <row r="4872" spans="13:16" x14ac:dyDescent="0.25">
      <c r="M4872" s="1"/>
      <c r="N4872" s="1"/>
      <c r="O4872" s="1"/>
      <c r="P4872" s="1"/>
    </row>
    <row r="4873" spans="13:16" x14ac:dyDescent="0.25">
      <c r="M4873" s="1"/>
      <c r="N4873" s="1"/>
      <c r="O4873" s="1"/>
      <c r="P4873" s="1"/>
    </row>
    <row r="4874" spans="13:16" x14ac:dyDescent="0.25">
      <c r="M4874" s="1"/>
      <c r="N4874" s="1"/>
      <c r="O4874" s="1"/>
      <c r="P4874" s="1"/>
    </row>
    <row r="4875" spans="13:16" x14ac:dyDescent="0.25">
      <c r="M4875" s="1"/>
      <c r="N4875" s="1"/>
      <c r="O4875" s="1"/>
      <c r="P4875" s="1"/>
    </row>
    <row r="4876" spans="13:16" x14ac:dyDescent="0.25">
      <c r="M4876" s="1"/>
      <c r="N4876" s="1"/>
      <c r="O4876" s="1"/>
      <c r="P4876" s="1"/>
    </row>
    <row r="4877" spans="13:16" x14ac:dyDescent="0.25">
      <c r="M4877" s="1"/>
      <c r="N4877" s="1"/>
      <c r="O4877" s="1"/>
      <c r="P4877" s="1"/>
    </row>
    <row r="4878" spans="13:16" x14ac:dyDescent="0.25">
      <c r="M4878" s="1"/>
      <c r="N4878" s="1"/>
      <c r="O4878" s="1"/>
      <c r="P4878" s="1"/>
    </row>
    <row r="4879" spans="13:16" x14ac:dyDescent="0.25">
      <c r="M4879" s="1"/>
      <c r="N4879" s="1"/>
      <c r="O4879" s="1"/>
      <c r="P4879" s="1"/>
    </row>
    <row r="4880" spans="13:16" x14ac:dyDescent="0.25">
      <c r="M4880" s="1"/>
      <c r="N4880" s="1"/>
      <c r="O4880" s="1"/>
      <c r="P4880" s="1"/>
    </row>
    <row r="4881" spans="13:16" x14ac:dyDescent="0.25">
      <c r="M4881" s="1"/>
      <c r="N4881" s="1"/>
      <c r="O4881" s="1"/>
      <c r="P4881" s="1"/>
    </row>
    <row r="4882" spans="13:16" x14ac:dyDescent="0.25">
      <c r="M4882" s="1"/>
      <c r="N4882" s="1"/>
      <c r="O4882" s="1"/>
      <c r="P4882" s="1"/>
    </row>
    <row r="4883" spans="13:16" x14ac:dyDescent="0.25">
      <c r="M4883" s="1"/>
      <c r="N4883" s="1"/>
      <c r="O4883" s="1"/>
      <c r="P4883" s="1"/>
    </row>
    <row r="4884" spans="13:16" x14ac:dyDescent="0.25">
      <c r="M4884" s="1"/>
      <c r="N4884" s="1"/>
      <c r="O4884" s="1"/>
      <c r="P4884" s="1"/>
    </row>
    <row r="4885" spans="13:16" x14ac:dyDescent="0.25">
      <c r="M4885" s="1"/>
      <c r="N4885" s="1"/>
      <c r="O4885" s="1"/>
      <c r="P4885" s="1"/>
    </row>
    <row r="4886" spans="13:16" x14ac:dyDescent="0.25">
      <c r="M4886" s="1"/>
      <c r="N4886" s="1"/>
      <c r="O4886" s="1"/>
      <c r="P4886" s="1"/>
    </row>
    <row r="4887" spans="13:16" x14ac:dyDescent="0.25">
      <c r="M4887" s="1"/>
      <c r="N4887" s="1"/>
      <c r="O4887" s="1"/>
      <c r="P4887" s="1"/>
    </row>
    <row r="4888" spans="13:16" x14ac:dyDescent="0.25">
      <c r="M4888" s="1"/>
      <c r="N4888" s="1"/>
      <c r="O4888" s="1"/>
      <c r="P4888" s="1"/>
    </row>
    <row r="4889" spans="13:16" x14ac:dyDescent="0.25">
      <c r="M4889" s="1"/>
      <c r="N4889" s="1"/>
      <c r="O4889" s="1"/>
      <c r="P4889" s="1"/>
    </row>
    <row r="4890" spans="13:16" x14ac:dyDescent="0.25">
      <c r="M4890" s="1"/>
      <c r="N4890" s="1"/>
      <c r="O4890" s="1"/>
      <c r="P4890" s="1"/>
    </row>
    <row r="4891" spans="13:16" x14ac:dyDescent="0.25">
      <c r="M4891" s="1"/>
      <c r="N4891" s="1"/>
      <c r="O4891" s="1"/>
      <c r="P4891" s="1"/>
    </row>
    <row r="4892" spans="13:16" x14ac:dyDescent="0.25">
      <c r="M4892" s="1"/>
      <c r="N4892" s="1"/>
      <c r="O4892" s="1"/>
      <c r="P4892" s="1"/>
    </row>
    <row r="4893" spans="13:16" x14ac:dyDescent="0.25">
      <c r="M4893" s="1"/>
      <c r="N4893" s="1"/>
      <c r="O4893" s="1"/>
      <c r="P4893" s="1"/>
    </row>
    <row r="4894" spans="13:16" x14ac:dyDescent="0.25">
      <c r="M4894" s="1"/>
      <c r="N4894" s="1"/>
      <c r="O4894" s="1"/>
      <c r="P4894" s="1"/>
    </row>
    <row r="4895" spans="13:16" x14ac:dyDescent="0.25">
      <c r="M4895" s="1"/>
      <c r="N4895" s="1"/>
      <c r="O4895" s="1"/>
      <c r="P4895" s="1"/>
    </row>
    <row r="4896" spans="13:16" x14ac:dyDescent="0.25">
      <c r="M4896" s="1"/>
      <c r="N4896" s="1"/>
      <c r="O4896" s="1"/>
      <c r="P4896" s="1"/>
    </row>
    <row r="4897" spans="13:16" x14ac:dyDescent="0.25">
      <c r="M4897" s="1"/>
      <c r="N4897" s="1"/>
      <c r="O4897" s="1"/>
      <c r="P4897" s="1"/>
    </row>
    <row r="4898" spans="13:16" x14ac:dyDescent="0.25">
      <c r="M4898" s="1"/>
      <c r="N4898" s="1"/>
      <c r="O4898" s="1"/>
      <c r="P4898" s="1"/>
    </row>
    <row r="4899" spans="13:16" x14ac:dyDescent="0.25">
      <c r="M4899" s="1"/>
      <c r="N4899" s="1"/>
      <c r="O4899" s="1"/>
      <c r="P4899" s="1"/>
    </row>
    <row r="4900" spans="13:16" x14ac:dyDescent="0.25">
      <c r="M4900" s="1"/>
      <c r="N4900" s="1"/>
      <c r="O4900" s="1"/>
      <c r="P4900" s="1"/>
    </row>
    <row r="4901" spans="13:16" x14ac:dyDescent="0.25">
      <c r="M4901" s="1"/>
      <c r="N4901" s="1"/>
      <c r="O4901" s="1"/>
      <c r="P4901" s="1"/>
    </row>
    <row r="4902" spans="13:16" x14ac:dyDescent="0.25">
      <c r="M4902" s="1"/>
      <c r="N4902" s="1"/>
      <c r="O4902" s="1"/>
      <c r="P4902" s="1"/>
    </row>
    <row r="4903" spans="13:16" x14ac:dyDescent="0.25">
      <c r="M4903" s="1"/>
      <c r="N4903" s="1"/>
      <c r="O4903" s="1"/>
      <c r="P4903" s="1"/>
    </row>
    <row r="4904" spans="13:16" x14ac:dyDescent="0.25">
      <c r="M4904" s="1"/>
      <c r="N4904" s="1"/>
      <c r="O4904" s="1"/>
      <c r="P4904" s="1"/>
    </row>
    <row r="4905" spans="13:16" x14ac:dyDescent="0.25">
      <c r="M4905" s="1"/>
      <c r="N4905" s="1"/>
      <c r="O4905" s="1"/>
      <c r="P4905" s="1"/>
    </row>
    <row r="4906" spans="13:16" x14ac:dyDescent="0.25">
      <c r="M4906" s="1"/>
      <c r="N4906" s="1"/>
      <c r="O4906" s="1"/>
      <c r="P4906" s="1"/>
    </row>
    <row r="4907" spans="13:16" x14ac:dyDescent="0.25">
      <c r="M4907" s="1"/>
      <c r="N4907" s="1"/>
      <c r="O4907" s="1"/>
      <c r="P4907" s="1"/>
    </row>
    <row r="4908" spans="13:16" x14ac:dyDescent="0.25">
      <c r="M4908" s="1"/>
      <c r="N4908" s="1"/>
      <c r="O4908" s="1"/>
      <c r="P4908" s="1"/>
    </row>
    <row r="4909" spans="13:16" x14ac:dyDescent="0.25">
      <c r="M4909" s="1"/>
      <c r="N4909" s="1"/>
      <c r="O4909" s="1"/>
      <c r="P4909" s="1"/>
    </row>
    <row r="4910" spans="13:16" x14ac:dyDescent="0.25">
      <c r="M4910" s="1"/>
      <c r="N4910" s="1"/>
      <c r="O4910" s="1"/>
      <c r="P4910" s="1"/>
    </row>
    <row r="4911" spans="13:16" x14ac:dyDescent="0.25">
      <c r="M4911" s="1"/>
      <c r="N4911" s="1"/>
      <c r="O4911" s="1"/>
      <c r="P4911" s="1"/>
    </row>
    <row r="4912" spans="13:16" x14ac:dyDescent="0.25">
      <c r="M4912" s="1"/>
      <c r="N4912" s="1"/>
      <c r="O4912" s="1"/>
      <c r="P4912" s="1"/>
    </row>
    <row r="4913" spans="13:16" x14ac:dyDescent="0.25">
      <c r="M4913" s="1"/>
      <c r="N4913" s="1"/>
      <c r="O4913" s="1"/>
      <c r="P4913" s="1"/>
    </row>
    <row r="4914" spans="13:16" x14ac:dyDescent="0.25">
      <c r="M4914" s="1"/>
      <c r="N4914" s="1"/>
      <c r="O4914" s="1"/>
      <c r="P4914" s="1"/>
    </row>
    <row r="4915" spans="13:16" x14ac:dyDescent="0.25">
      <c r="M4915" s="1"/>
      <c r="N4915" s="1"/>
      <c r="O4915" s="1"/>
      <c r="P4915" s="1"/>
    </row>
    <row r="4916" spans="13:16" x14ac:dyDescent="0.25">
      <c r="M4916" s="1"/>
      <c r="N4916" s="1"/>
      <c r="O4916" s="1"/>
      <c r="P4916" s="1"/>
    </row>
    <row r="4917" spans="13:16" x14ac:dyDescent="0.25">
      <c r="M4917" s="1"/>
      <c r="N4917" s="1"/>
      <c r="O4917" s="1"/>
      <c r="P4917" s="1"/>
    </row>
    <row r="4918" spans="13:16" x14ac:dyDescent="0.25">
      <c r="M4918" s="1"/>
      <c r="N4918" s="1"/>
      <c r="O4918" s="1"/>
      <c r="P4918" s="1"/>
    </row>
    <row r="4919" spans="13:16" x14ac:dyDescent="0.25">
      <c r="M4919" s="1"/>
      <c r="N4919" s="1"/>
      <c r="O4919" s="1"/>
      <c r="P4919" s="1"/>
    </row>
    <row r="4920" spans="13:16" x14ac:dyDescent="0.25">
      <c r="M4920" s="1"/>
      <c r="N4920" s="1"/>
      <c r="O4920" s="1"/>
      <c r="P4920" s="1"/>
    </row>
    <row r="4921" spans="13:16" x14ac:dyDescent="0.25">
      <c r="M4921" s="1"/>
      <c r="N4921" s="1"/>
      <c r="O4921" s="1"/>
      <c r="P4921" s="1"/>
    </row>
    <row r="4922" spans="13:16" x14ac:dyDescent="0.25">
      <c r="M4922" s="1"/>
      <c r="N4922" s="1"/>
      <c r="O4922" s="1"/>
      <c r="P4922" s="1"/>
    </row>
    <row r="4923" spans="13:16" x14ac:dyDescent="0.25">
      <c r="M4923" s="1"/>
      <c r="N4923" s="1"/>
      <c r="O4923" s="1"/>
      <c r="P4923" s="1"/>
    </row>
    <row r="4924" spans="13:16" x14ac:dyDescent="0.25">
      <c r="M4924" s="1"/>
      <c r="N4924" s="1"/>
      <c r="O4924" s="1"/>
      <c r="P4924" s="1"/>
    </row>
    <row r="4925" spans="13:16" x14ac:dyDescent="0.25">
      <c r="M4925" s="1"/>
      <c r="N4925" s="1"/>
      <c r="O4925" s="1"/>
      <c r="P4925" s="1"/>
    </row>
    <row r="4926" spans="13:16" x14ac:dyDescent="0.25">
      <c r="M4926" s="1"/>
      <c r="N4926" s="1"/>
      <c r="O4926" s="1"/>
      <c r="P4926" s="1"/>
    </row>
    <row r="4927" spans="13:16" x14ac:dyDescent="0.25">
      <c r="M4927" s="1"/>
      <c r="N4927" s="1"/>
      <c r="O4927" s="1"/>
      <c r="P4927" s="1"/>
    </row>
    <row r="4928" spans="13:16" x14ac:dyDescent="0.25">
      <c r="M4928" s="1"/>
      <c r="N4928" s="1"/>
      <c r="O4928" s="1"/>
      <c r="P4928" s="1"/>
    </row>
    <row r="4929" spans="13:16" x14ac:dyDescent="0.25">
      <c r="M4929" s="1"/>
      <c r="N4929" s="1"/>
      <c r="O4929" s="1"/>
      <c r="P4929" s="1"/>
    </row>
    <row r="4930" spans="13:16" x14ac:dyDescent="0.25">
      <c r="M4930" s="1"/>
      <c r="N4930" s="1"/>
      <c r="O4930" s="1"/>
      <c r="P4930" s="1"/>
    </row>
    <row r="4931" spans="13:16" x14ac:dyDescent="0.25">
      <c r="M4931" s="1"/>
      <c r="N4931" s="1"/>
      <c r="O4931" s="1"/>
      <c r="P4931" s="1"/>
    </row>
    <row r="4932" spans="13:16" x14ac:dyDescent="0.25">
      <c r="M4932" s="1"/>
      <c r="N4932" s="1"/>
      <c r="O4932" s="1"/>
      <c r="P4932" s="1"/>
    </row>
    <row r="4933" spans="13:16" x14ac:dyDescent="0.25">
      <c r="M4933" s="1"/>
      <c r="N4933" s="1"/>
      <c r="O4933" s="1"/>
      <c r="P4933" s="1"/>
    </row>
    <row r="4934" spans="13:16" x14ac:dyDescent="0.25">
      <c r="M4934" s="1"/>
      <c r="N4934" s="1"/>
      <c r="O4934" s="1"/>
      <c r="P4934" s="1"/>
    </row>
    <row r="4935" spans="13:16" x14ac:dyDescent="0.25">
      <c r="M4935" s="1"/>
      <c r="N4935" s="1"/>
      <c r="O4935" s="1"/>
      <c r="P4935" s="1"/>
    </row>
    <row r="4936" spans="13:16" x14ac:dyDescent="0.25">
      <c r="M4936" s="1"/>
      <c r="N4936" s="1"/>
      <c r="O4936" s="1"/>
      <c r="P4936" s="1"/>
    </row>
    <row r="4937" spans="13:16" x14ac:dyDescent="0.25">
      <c r="M4937" s="1"/>
      <c r="N4937" s="1"/>
      <c r="O4937" s="1"/>
      <c r="P4937" s="1"/>
    </row>
    <row r="4938" spans="13:16" x14ac:dyDescent="0.25">
      <c r="M4938" s="1"/>
      <c r="N4938" s="1"/>
      <c r="O4938" s="1"/>
      <c r="P4938" s="1"/>
    </row>
    <row r="4939" spans="13:16" x14ac:dyDescent="0.25">
      <c r="M4939" s="1"/>
      <c r="N4939" s="1"/>
      <c r="O4939" s="1"/>
      <c r="P4939" s="1"/>
    </row>
    <row r="4940" spans="13:16" x14ac:dyDescent="0.25">
      <c r="M4940" s="1"/>
      <c r="N4940" s="1"/>
      <c r="O4940" s="1"/>
      <c r="P4940" s="1"/>
    </row>
    <row r="4941" spans="13:16" x14ac:dyDescent="0.25">
      <c r="M4941" s="1"/>
      <c r="N4941" s="1"/>
      <c r="O4941" s="1"/>
      <c r="P4941" s="1"/>
    </row>
    <row r="4942" spans="13:16" x14ac:dyDescent="0.25">
      <c r="M4942" s="1"/>
      <c r="N4942" s="1"/>
      <c r="O4942" s="1"/>
      <c r="P4942" s="1"/>
    </row>
    <row r="4943" spans="13:16" x14ac:dyDescent="0.25">
      <c r="M4943" s="1"/>
      <c r="N4943" s="1"/>
      <c r="O4943" s="1"/>
      <c r="P4943" s="1"/>
    </row>
    <row r="4944" spans="13:16" x14ac:dyDescent="0.25">
      <c r="M4944" s="1"/>
      <c r="N4944" s="1"/>
      <c r="O4944" s="1"/>
      <c r="P4944" s="1"/>
    </row>
    <row r="4945" spans="13:16" x14ac:dyDescent="0.25">
      <c r="M4945" s="1"/>
      <c r="N4945" s="1"/>
      <c r="O4945" s="1"/>
      <c r="P4945" s="1"/>
    </row>
    <row r="4946" spans="13:16" x14ac:dyDescent="0.25">
      <c r="M4946" s="1"/>
      <c r="N4946" s="1"/>
      <c r="O4946" s="1"/>
      <c r="P4946" s="1"/>
    </row>
    <row r="4947" spans="13:16" x14ac:dyDescent="0.25">
      <c r="M4947" s="1"/>
      <c r="N4947" s="1"/>
      <c r="O4947" s="1"/>
      <c r="P4947" s="1"/>
    </row>
    <row r="4948" spans="13:16" x14ac:dyDescent="0.25">
      <c r="M4948" s="1"/>
      <c r="N4948" s="1"/>
      <c r="O4948" s="1"/>
      <c r="P4948" s="1"/>
    </row>
    <row r="4949" spans="13:16" x14ac:dyDescent="0.25">
      <c r="M4949" s="1"/>
      <c r="N4949" s="1"/>
      <c r="O4949" s="1"/>
      <c r="P4949" s="1"/>
    </row>
    <row r="4950" spans="13:16" x14ac:dyDescent="0.25">
      <c r="M4950" s="1"/>
      <c r="N4950" s="1"/>
      <c r="O4950" s="1"/>
      <c r="P4950" s="1"/>
    </row>
    <row r="4951" spans="13:16" x14ac:dyDescent="0.25">
      <c r="M4951" s="1"/>
      <c r="N4951" s="1"/>
      <c r="O4951" s="1"/>
      <c r="P4951" s="1"/>
    </row>
    <row r="4952" spans="13:16" x14ac:dyDescent="0.25">
      <c r="M4952" s="1"/>
      <c r="N4952" s="1"/>
      <c r="O4952" s="1"/>
      <c r="P4952" s="1"/>
    </row>
    <row r="4953" spans="13:16" x14ac:dyDescent="0.25">
      <c r="M4953" s="1"/>
      <c r="N4953" s="1"/>
      <c r="O4953" s="1"/>
      <c r="P4953" s="1"/>
    </row>
    <row r="4954" spans="13:16" x14ac:dyDescent="0.25">
      <c r="M4954" s="1"/>
      <c r="N4954" s="1"/>
      <c r="O4954" s="1"/>
      <c r="P4954" s="1"/>
    </row>
    <row r="4955" spans="13:16" x14ac:dyDescent="0.25">
      <c r="M4955" s="1"/>
      <c r="N4955" s="1"/>
      <c r="O4955" s="1"/>
      <c r="P4955" s="1"/>
    </row>
    <row r="4956" spans="13:16" x14ac:dyDescent="0.25">
      <c r="M4956" s="1"/>
      <c r="N4956" s="1"/>
      <c r="O4956" s="1"/>
      <c r="P4956" s="1"/>
    </row>
    <row r="4957" spans="13:16" x14ac:dyDescent="0.25">
      <c r="M4957" s="1"/>
      <c r="N4957" s="1"/>
      <c r="O4957" s="1"/>
      <c r="P4957" s="1"/>
    </row>
    <row r="4958" spans="13:16" x14ac:dyDescent="0.25">
      <c r="M4958" s="1"/>
      <c r="N4958" s="1"/>
      <c r="O4958" s="1"/>
      <c r="P4958" s="1"/>
    </row>
    <row r="4959" spans="13:16" x14ac:dyDescent="0.25">
      <c r="M4959" s="1"/>
      <c r="N4959" s="1"/>
      <c r="O4959" s="1"/>
      <c r="P4959" s="1"/>
    </row>
    <row r="4960" spans="13:16" x14ac:dyDescent="0.25">
      <c r="M4960" s="1"/>
      <c r="N4960" s="1"/>
      <c r="O4960" s="1"/>
      <c r="P4960" s="1"/>
    </row>
    <row r="4961" spans="13:16" x14ac:dyDescent="0.25">
      <c r="M4961" s="1"/>
      <c r="N4961" s="1"/>
      <c r="O4961" s="1"/>
      <c r="P4961" s="1"/>
    </row>
    <row r="4962" spans="13:16" x14ac:dyDescent="0.25">
      <c r="M4962" s="1"/>
      <c r="N4962" s="1"/>
      <c r="O4962" s="1"/>
      <c r="P4962" s="1"/>
    </row>
    <row r="4963" spans="13:16" x14ac:dyDescent="0.25">
      <c r="M4963" s="1"/>
      <c r="N4963" s="1"/>
      <c r="O4963" s="1"/>
      <c r="P4963" s="1"/>
    </row>
    <row r="4964" spans="13:16" x14ac:dyDescent="0.25">
      <c r="M4964" s="1"/>
      <c r="N4964" s="1"/>
      <c r="O4964" s="1"/>
      <c r="P4964" s="1"/>
    </row>
    <row r="4965" spans="13:16" x14ac:dyDescent="0.25">
      <c r="M4965" s="1"/>
      <c r="N4965" s="1"/>
      <c r="O4965" s="1"/>
      <c r="P4965" s="1"/>
    </row>
    <row r="4966" spans="13:16" x14ac:dyDescent="0.25">
      <c r="M4966" s="1"/>
      <c r="N4966" s="1"/>
      <c r="O4966" s="1"/>
      <c r="P4966" s="1"/>
    </row>
    <row r="4967" spans="13:16" x14ac:dyDescent="0.25">
      <c r="M4967" s="1"/>
      <c r="N4967" s="1"/>
      <c r="O4967" s="1"/>
      <c r="P4967" s="1"/>
    </row>
    <row r="4968" spans="13:16" x14ac:dyDescent="0.25">
      <c r="M4968" s="1"/>
      <c r="N4968" s="1"/>
      <c r="O4968" s="1"/>
      <c r="P4968" s="1"/>
    </row>
    <row r="4969" spans="13:16" x14ac:dyDescent="0.25">
      <c r="M4969" s="1"/>
      <c r="N4969" s="1"/>
      <c r="O4969" s="1"/>
      <c r="P4969" s="1"/>
    </row>
    <row r="4970" spans="13:16" x14ac:dyDescent="0.25">
      <c r="M4970" s="1"/>
      <c r="N4970" s="1"/>
      <c r="O4970" s="1"/>
      <c r="P4970" s="1"/>
    </row>
    <row r="4971" spans="13:16" x14ac:dyDescent="0.25">
      <c r="M4971" s="1"/>
      <c r="N4971" s="1"/>
      <c r="O4971" s="1"/>
      <c r="P4971" s="1"/>
    </row>
    <row r="4972" spans="13:16" x14ac:dyDescent="0.25">
      <c r="M4972" s="1"/>
      <c r="N4972" s="1"/>
      <c r="O4972" s="1"/>
      <c r="P4972" s="1"/>
    </row>
    <row r="4973" spans="13:16" x14ac:dyDescent="0.25">
      <c r="M4973" s="1"/>
      <c r="N4973" s="1"/>
      <c r="O4973" s="1"/>
      <c r="P4973" s="1"/>
    </row>
    <row r="4974" spans="13:16" x14ac:dyDescent="0.25">
      <c r="M4974" s="1"/>
      <c r="N4974" s="1"/>
      <c r="O4974" s="1"/>
      <c r="P4974" s="1"/>
    </row>
    <row r="4975" spans="13:16" x14ac:dyDescent="0.25">
      <c r="M4975" s="1"/>
      <c r="N4975" s="1"/>
      <c r="O4975" s="1"/>
      <c r="P4975" s="1"/>
    </row>
    <row r="4976" spans="13:16" x14ac:dyDescent="0.25">
      <c r="M4976" s="1"/>
      <c r="N4976" s="1"/>
      <c r="O4976" s="1"/>
      <c r="P4976" s="1"/>
    </row>
    <row r="4977" spans="13:16" x14ac:dyDescent="0.25">
      <c r="M4977" s="1"/>
      <c r="N4977" s="1"/>
      <c r="O4977" s="1"/>
      <c r="P4977" s="1"/>
    </row>
    <row r="4978" spans="13:16" x14ac:dyDescent="0.25">
      <c r="M4978" s="1"/>
      <c r="N4978" s="1"/>
      <c r="O4978" s="1"/>
      <c r="P4978" s="1"/>
    </row>
    <row r="4979" spans="13:16" x14ac:dyDescent="0.25">
      <c r="M4979" s="1"/>
      <c r="N4979" s="1"/>
      <c r="O4979" s="1"/>
      <c r="P4979" s="1"/>
    </row>
    <row r="4980" spans="13:16" x14ac:dyDescent="0.25">
      <c r="M4980" s="1"/>
      <c r="N4980" s="1"/>
      <c r="O4980" s="1"/>
      <c r="P4980" s="1"/>
    </row>
    <row r="4981" spans="13:16" x14ac:dyDescent="0.25">
      <c r="M4981" s="1"/>
      <c r="N4981" s="1"/>
      <c r="O4981" s="1"/>
      <c r="P4981" s="1"/>
    </row>
    <row r="4982" spans="13:16" x14ac:dyDescent="0.25">
      <c r="M4982" s="1"/>
      <c r="N4982" s="1"/>
      <c r="O4982" s="1"/>
      <c r="P4982" s="1"/>
    </row>
    <row r="4983" spans="13:16" x14ac:dyDescent="0.25">
      <c r="M4983" s="1"/>
      <c r="N4983" s="1"/>
      <c r="O4983" s="1"/>
      <c r="P4983" s="1"/>
    </row>
    <row r="4984" spans="13:16" x14ac:dyDescent="0.25">
      <c r="M4984" s="1"/>
      <c r="N4984" s="1"/>
      <c r="O4984" s="1"/>
      <c r="P4984" s="1"/>
    </row>
    <row r="4985" spans="13:16" x14ac:dyDescent="0.25">
      <c r="M4985" s="1"/>
      <c r="N4985" s="1"/>
      <c r="O4985" s="1"/>
      <c r="P4985" s="1"/>
    </row>
    <row r="4986" spans="13:16" x14ac:dyDescent="0.25">
      <c r="M4986" s="1"/>
      <c r="N4986" s="1"/>
      <c r="O4986" s="1"/>
      <c r="P4986" s="1"/>
    </row>
    <row r="4987" spans="13:16" x14ac:dyDescent="0.25">
      <c r="M4987" s="1"/>
      <c r="N4987" s="1"/>
      <c r="O4987" s="1"/>
      <c r="P4987" s="1"/>
    </row>
    <row r="4988" spans="13:16" x14ac:dyDescent="0.25">
      <c r="M4988" s="1"/>
      <c r="N4988" s="1"/>
      <c r="O4988" s="1"/>
      <c r="P4988" s="1"/>
    </row>
    <row r="4989" spans="13:16" x14ac:dyDescent="0.25">
      <c r="M4989" s="1"/>
      <c r="N4989" s="1"/>
      <c r="O4989" s="1"/>
      <c r="P4989" s="1"/>
    </row>
    <row r="4990" spans="13:16" x14ac:dyDescent="0.25">
      <c r="M4990" s="1"/>
      <c r="N4990" s="1"/>
      <c r="O4990" s="1"/>
      <c r="P4990" s="1"/>
    </row>
    <row r="4991" spans="13:16" x14ac:dyDescent="0.25">
      <c r="M4991" s="1"/>
      <c r="N4991" s="1"/>
      <c r="O4991" s="1"/>
      <c r="P4991" s="1"/>
    </row>
    <row r="4992" spans="13:16" x14ac:dyDescent="0.25">
      <c r="M4992" s="1"/>
      <c r="N4992" s="1"/>
      <c r="O4992" s="1"/>
      <c r="P4992" s="1"/>
    </row>
    <row r="4993" spans="13:16" x14ac:dyDescent="0.25">
      <c r="M4993" s="1"/>
      <c r="N4993" s="1"/>
      <c r="O4993" s="1"/>
      <c r="P4993" s="1"/>
    </row>
    <row r="4994" spans="13:16" x14ac:dyDescent="0.25">
      <c r="M4994" s="1"/>
      <c r="N4994" s="1"/>
      <c r="O4994" s="1"/>
      <c r="P4994" s="1"/>
    </row>
    <row r="4995" spans="13:16" x14ac:dyDescent="0.25">
      <c r="M4995" s="1"/>
      <c r="N4995" s="1"/>
      <c r="O4995" s="1"/>
      <c r="P4995" s="1"/>
    </row>
    <row r="4996" spans="13:16" x14ac:dyDescent="0.25">
      <c r="M4996" s="1"/>
      <c r="N4996" s="1"/>
      <c r="O4996" s="1"/>
      <c r="P4996" s="1"/>
    </row>
    <row r="4997" spans="13:16" x14ac:dyDescent="0.25">
      <c r="M4997" s="1"/>
      <c r="N4997" s="1"/>
      <c r="O4997" s="1"/>
      <c r="P4997" s="1"/>
    </row>
    <row r="4998" spans="13:16" x14ac:dyDescent="0.25">
      <c r="M4998" s="1"/>
      <c r="N4998" s="1"/>
      <c r="O4998" s="1"/>
      <c r="P4998" s="1"/>
    </row>
    <row r="4999" spans="13:16" x14ac:dyDescent="0.25">
      <c r="M4999" s="1"/>
      <c r="N4999" s="1"/>
      <c r="O4999" s="1"/>
      <c r="P4999" s="1"/>
    </row>
    <row r="5000" spans="13:16" x14ac:dyDescent="0.25">
      <c r="M5000" s="1"/>
      <c r="N5000" s="1"/>
      <c r="O5000" s="1"/>
      <c r="P5000" s="1"/>
    </row>
    <row r="5001" spans="13:16" x14ac:dyDescent="0.25">
      <c r="M5001" s="1"/>
      <c r="N5001" s="1"/>
      <c r="O5001" s="1"/>
      <c r="P5001" s="1"/>
    </row>
    <row r="5002" spans="13:16" x14ac:dyDescent="0.25">
      <c r="M5002" s="1"/>
      <c r="N5002" s="1"/>
      <c r="O5002" s="1"/>
      <c r="P5002" s="1"/>
    </row>
    <row r="5003" spans="13:16" x14ac:dyDescent="0.25">
      <c r="M5003" s="1"/>
      <c r="N5003" s="1"/>
      <c r="O5003" s="1"/>
      <c r="P5003" s="1"/>
    </row>
    <row r="5004" spans="13:16" x14ac:dyDescent="0.25">
      <c r="M5004" s="1"/>
      <c r="N5004" s="1"/>
      <c r="O5004" s="1"/>
      <c r="P5004" s="1"/>
    </row>
    <row r="5005" spans="13:16" x14ac:dyDescent="0.25">
      <c r="M5005" s="1"/>
      <c r="N5005" s="1"/>
      <c r="O5005" s="1"/>
      <c r="P5005" s="1"/>
    </row>
    <row r="5006" spans="13:16" x14ac:dyDescent="0.25">
      <c r="M5006" s="1"/>
      <c r="N5006" s="1"/>
      <c r="O5006" s="1"/>
      <c r="P5006" s="1"/>
    </row>
    <row r="5007" spans="13:16" x14ac:dyDescent="0.25">
      <c r="M5007" s="1"/>
      <c r="N5007" s="1"/>
      <c r="O5007" s="1"/>
      <c r="P5007" s="1"/>
    </row>
    <row r="5008" spans="13:16" x14ac:dyDescent="0.25">
      <c r="M5008" s="1"/>
      <c r="N5008" s="1"/>
      <c r="O5008" s="1"/>
      <c r="P5008" s="1"/>
    </row>
    <row r="5009" spans="13:16" x14ac:dyDescent="0.25">
      <c r="M5009" s="1"/>
      <c r="N5009" s="1"/>
      <c r="O5009" s="1"/>
      <c r="P5009" s="1"/>
    </row>
    <row r="5010" spans="13:16" x14ac:dyDescent="0.25">
      <c r="M5010" s="1"/>
      <c r="N5010" s="1"/>
      <c r="O5010" s="1"/>
      <c r="P5010" s="1"/>
    </row>
    <row r="5011" spans="13:16" x14ac:dyDescent="0.25">
      <c r="M5011" s="1"/>
      <c r="N5011" s="1"/>
      <c r="O5011" s="1"/>
      <c r="P5011" s="1"/>
    </row>
    <row r="5012" spans="13:16" x14ac:dyDescent="0.25">
      <c r="M5012" s="1"/>
      <c r="N5012" s="1"/>
      <c r="O5012" s="1"/>
      <c r="P5012" s="1"/>
    </row>
    <row r="5013" spans="13:16" x14ac:dyDescent="0.25">
      <c r="M5013" s="1"/>
      <c r="N5013" s="1"/>
      <c r="O5013" s="1"/>
      <c r="P5013" s="1"/>
    </row>
    <row r="5014" spans="13:16" x14ac:dyDescent="0.25">
      <c r="M5014" s="1"/>
      <c r="N5014" s="1"/>
      <c r="O5014" s="1"/>
      <c r="P5014" s="1"/>
    </row>
    <row r="5015" spans="13:16" x14ac:dyDescent="0.25">
      <c r="M5015" s="1"/>
      <c r="N5015" s="1"/>
      <c r="O5015" s="1"/>
      <c r="P5015" s="1"/>
    </row>
    <row r="5016" spans="13:16" x14ac:dyDescent="0.25">
      <c r="M5016" s="1"/>
      <c r="N5016" s="1"/>
      <c r="O5016" s="1"/>
      <c r="P5016" s="1"/>
    </row>
    <row r="5017" spans="13:16" x14ac:dyDescent="0.25">
      <c r="M5017" s="1"/>
      <c r="N5017" s="1"/>
      <c r="O5017" s="1"/>
      <c r="P5017" s="1"/>
    </row>
    <row r="5018" spans="13:16" x14ac:dyDescent="0.25">
      <c r="M5018" s="1"/>
      <c r="N5018" s="1"/>
      <c r="O5018" s="1"/>
      <c r="P5018" s="1"/>
    </row>
    <row r="5019" spans="13:16" x14ac:dyDescent="0.25">
      <c r="M5019" s="1"/>
      <c r="N5019" s="1"/>
      <c r="O5019" s="1"/>
      <c r="P5019" s="1"/>
    </row>
    <row r="5020" spans="13:16" x14ac:dyDescent="0.25">
      <c r="M5020" s="1"/>
      <c r="N5020" s="1"/>
      <c r="O5020" s="1"/>
      <c r="P5020" s="1"/>
    </row>
    <row r="5021" spans="13:16" x14ac:dyDescent="0.25">
      <c r="M5021" s="1"/>
      <c r="N5021" s="1"/>
      <c r="O5021" s="1"/>
      <c r="P5021" s="1"/>
    </row>
    <row r="5022" spans="13:16" x14ac:dyDescent="0.25">
      <c r="M5022" s="1"/>
      <c r="N5022" s="1"/>
      <c r="O5022" s="1"/>
      <c r="P5022" s="1"/>
    </row>
    <row r="5023" spans="13:16" x14ac:dyDescent="0.25">
      <c r="M5023" s="1"/>
      <c r="N5023" s="1"/>
      <c r="O5023" s="1"/>
      <c r="P5023" s="1"/>
    </row>
    <row r="5024" spans="13:16" x14ac:dyDescent="0.25">
      <c r="M5024" s="1"/>
      <c r="N5024" s="1"/>
      <c r="O5024" s="1"/>
      <c r="P5024" s="1"/>
    </row>
    <row r="5025" spans="13:16" x14ac:dyDescent="0.25">
      <c r="M5025" s="1"/>
      <c r="N5025" s="1"/>
      <c r="O5025" s="1"/>
      <c r="P5025" s="1"/>
    </row>
    <row r="5026" spans="13:16" x14ac:dyDescent="0.25">
      <c r="M5026" s="1"/>
      <c r="N5026" s="1"/>
      <c r="O5026" s="1"/>
      <c r="P5026" s="1"/>
    </row>
    <row r="5027" spans="13:16" x14ac:dyDescent="0.25">
      <c r="M5027" s="1"/>
      <c r="N5027" s="1"/>
      <c r="O5027" s="1"/>
      <c r="P5027" s="1"/>
    </row>
    <row r="5028" spans="13:16" x14ac:dyDescent="0.25">
      <c r="M5028" s="1"/>
      <c r="N5028" s="1"/>
      <c r="O5028" s="1"/>
      <c r="P5028" s="1"/>
    </row>
    <row r="5029" spans="13:16" x14ac:dyDescent="0.25">
      <c r="M5029" s="1"/>
      <c r="N5029" s="1"/>
      <c r="O5029" s="1"/>
      <c r="P5029" s="1"/>
    </row>
    <row r="5030" spans="13:16" x14ac:dyDescent="0.25">
      <c r="M5030" s="1"/>
      <c r="N5030" s="1"/>
      <c r="O5030" s="1"/>
      <c r="P5030" s="1"/>
    </row>
    <row r="5031" spans="13:16" x14ac:dyDescent="0.25">
      <c r="M5031" s="1"/>
      <c r="N5031" s="1"/>
      <c r="O5031" s="1"/>
      <c r="P5031" s="1"/>
    </row>
    <row r="5032" spans="13:16" x14ac:dyDescent="0.25">
      <c r="M5032" s="1"/>
      <c r="N5032" s="1"/>
      <c r="O5032" s="1"/>
      <c r="P5032" s="1"/>
    </row>
    <row r="5033" spans="13:16" x14ac:dyDescent="0.25">
      <c r="M5033" s="1"/>
      <c r="N5033" s="1"/>
      <c r="O5033" s="1"/>
      <c r="P5033" s="1"/>
    </row>
    <row r="5034" spans="13:16" x14ac:dyDescent="0.25">
      <c r="M5034" s="1"/>
      <c r="N5034" s="1"/>
      <c r="O5034" s="1"/>
      <c r="P5034" s="1"/>
    </row>
    <row r="5035" spans="13:16" x14ac:dyDescent="0.25">
      <c r="M5035" s="1"/>
      <c r="N5035" s="1"/>
      <c r="O5035" s="1"/>
      <c r="P5035" s="1"/>
    </row>
    <row r="5036" spans="13:16" x14ac:dyDescent="0.25">
      <c r="M5036" s="1"/>
      <c r="N5036" s="1"/>
      <c r="O5036" s="1"/>
      <c r="P5036" s="1"/>
    </row>
    <row r="5037" spans="13:16" x14ac:dyDescent="0.25">
      <c r="M5037" s="1"/>
      <c r="N5037" s="1"/>
      <c r="O5037" s="1"/>
      <c r="P5037" s="1"/>
    </row>
    <row r="5038" spans="13:16" x14ac:dyDescent="0.25">
      <c r="M5038" s="1"/>
      <c r="N5038" s="1"/>
      <c r="O5038" s="1"/>
      <c r="P5038" s="1"/>
    </row>
    <row r="5039" spans="13:16" x14ac:dyDescent="0.25">
      <c r="M5039" s="1"/>
      <c r="N5039" s="1"/>
      <c r="O5039" s="1"/>
      <c r="P5039" s="1"/>
    </row>
    <row r="5040" spans="13:16" x14ac:dyDescent="0.25">
      <c r="M5040" s="1"/>
      <c r="N5040" s="1"/>
      <c r="O5040" s="1"/>
      <c r="P5040" s="1"/>
    </row>
    <row r="5041" spans="13:16" x14ac:dyDescent="0.25">
      <c r="M5041" s="1"/>
      <c r="N5041" s="1"/>
      <c r="O5041" s="1"/>
      <c r="P5041" s="1"/>
    </row>
    <row r="5042" spans="13:16" x14ac:dyDescent="0.25">
      <c r="M5042" s="1"/>
      <c r="N5042" s="1"/>
      <c r="O5042" s="1"/>
      <c r="P5042" s="1"/>
    </row>
    <row r="5043" spans="13:16" x14ac:dyDescent="0.25">
      <c r="M5043" s="1"/>
      <c r="N5043" s="1"/>
      <c r="O5043" s="1"/>
      <c r="P5043" s="1"/>
    </row>
    <row r="5044" spans="13:16" x14ac:dyDescent="0.25">
      <c r="M5044" s="1"/>
      <c r="N5044" s="1"/>
      <c r="O5044" s="1"/>
      <c r="P5044" s="1"/>
    </row>
    <row r="5045" spans="13:16" x14ac:dyDescent="0.25">
      <c r="M5045" s="1"/>
      <c r="N5045" s="1"/>
      <c r="O5045" s="1"/>
      <c r="P5045" s="1"/>
    </row>
    <row r="5046" spans="13:16" x14ac:dyDescent="0.25">
      <c r="M5046" s="1"/>
      <c r="N5046" s="1"/>
      <c r="O5046" s="1"/>
      <c r="P5046" s="1"/>
    </row>
    <row r="5047" spans="13:16" x14ac:dyDescent="0.25">
      <c r="M5047" s="1"/>
      <c r="N5047" s="1"/>
      <c r="O5047" s="1"/>
      <c r="P5047" s="1"/>
    </row>
    <row r="5048" spans="13:16" x14ac:dyDescent="0.25">
      <c r="M5048" s="1"/>
      <c r="N5048" s="1"/>
      <c r="O5048" s="1"/>
      <c r="P5048" s="1"/>
    </row>
    <row r="5049" spans="13:16" x14ac:dyDescent="0.25">
      <c r="M5049" s="1"/>
      <c r="N5049" s="1"/>
      <c r="O5049" s="1"/>
      <c r="P5049" s="1"/>
    </row>
    <row r="5050" spans="13:16" x14ac:dyDescent="0.25">
      <c r="M5050" s="1"/>
      <c r="N5050" s="1"/>
      <c r="O5050" s="1"/>
      <c r="P5050" s="1"/>
    </row>
    <row r="5051" spans="13:16" x14ac:dyDescent="0.25">
      <c r="M5051" s="1"/>
      <c r="N5051" s="1"/>
      <c r="O5051" s="1"/>
      <c r="P5051" s="1"/>
    </row>
    <row r="5052" spans="13:16" x14ac:dyDescent="0.25">
      <c r="M5052" s="1"/>
      <c r="N5052" s="1"/>
      <c r="O5052" s="1"/>
      <c r="P5052" s="1"/>
    </row>
    <row r="5053" spans="13:16" x14ac:dyDescent="0.25">
      <c r="M5053" s="1"/>
      <c r="N5053" s="1"/>
      <c r="O5053" s="1"/>
      <c r="P5053" s="1"/>
    </row>
    <row r="5054" spans="13:16" x14ac:dyDescent="0.25">
      <c r="M5054" s="1"/>
      <c r="N5054" s="1"/>
      <c r="O5054" s="1"/>
      <c r="P5054" s="1"/>
    </row>
    <row r="5055" spans="13:16" x14ac:dyDescent="0.25">
      <c r="M5055" s="1"/>
      <c r="N5055" s="1"/>
      <c r="O5055" s="1"/>
      <c r="P5055" s="1"/>
    </row>
    <row r="5056" spans="13:16" x14ac:dyDescent="0.25">
      <c r="M5056" s="1"/>
      <c r="N5056" s="1"/>
      <c r="O5056" s="1"/>
      <c r="P5056" s="1"/>
    </row>
    <row r="5057" spans="13:16" x14ac:dyDescent="0.25">
      <c r="M5057" s="1"/>
      <c r="N5057" s="1"/>
      <c r="O5057" s="1"/>
      <c r="P5057" s="1"/>
    </row>
    <row r="5058" spans="13:16" x14ac:dyDescent="0.25">
      <c r="M5058" s="1"/>
      <c r="N5058" s="1"/>
      <c r="O5058" s="1"/>
      <c r="P5058" s="1"/>
    </row>
    <row r="5059" spans="13:16" x14ac:dyDescent="0.25">
      <c r="M5059" s="1"/>
      <c r="N5059" s="1"/>
      <c r="O5059" s="1"/>
      <c r="P5059" s="1"/>
    </row>
    <row r="5060" spans="13:16" x14ac:dyDescent="0.25">
      <c r="M5060" s="1"/>
      <c r="N5060" s="1"/>
      <c r="O5060" s="1"/>
      <c r="P5060" s="1"/>
    </row>
    <row r="5061" spans="13:16" x14ac:dyDescent="0.25">
      <c r="M5061" s="1"/>
      <c r="N5061" s="1"/>
      <c r="O5061" s="1"/>
      <c r="P5061" s="1"/>
    </row>
    <row r="5062" spans="13:16" x14ac:dyDescent="0.25">
      <c r="M5062" s="1"/>
      <c r="N5062" s="1"/>
      <c r="O5062" s="1"/>
      <c r="P5062" s="1"/>
    </row>
    <row r="5063" spans="13:16" x14ac:dyDescent="0.25">
      <c r="M5063" s="1"/>
      <c r="N5063" s="1"/>
      <c r="O5063" s="1"/>
      <c r="P5063" s="1"/>
    </row>
    <row r="5064" spans="13:16" x14ac:dyDescent="0.25">
      <c r="M5064" s="1"/>
      <c r="N5064" s="1"/>
      <c r="O5064" s="1"/>
      <c r="P5064" s="1"/>
    </row>
    <row r="5065" spans="13:16" x14ac:dyDescent="0.25">
      <c r="M5065" s="1"/>
      <c r="N5065" s="1"/>
      <c r="O5065" s="1"/>
      <c r="P5065" s="1"/>
    </row>
    <row r="5066" spans="13:16" x14ac:dyDescent="0.25">
      <c r="M5066" s="1"/>
      <c r="N5066" s="1"/>
      <c r="O5066" s="1"/>
      <c r="P5066" s="1"/>
    </row>
    <row r="5067" spans="13:16" x14ac:dyDescent="0.25">
      <c r="M5067" s="1"/>
      <c r="N5067" s="1"/>
      <c r="O5067" s="1"/>
      <c r="P5067" s="1"/>
    </row>
    <row r="5068" spans="13:16" x14ac:dyDescent="0.25">
      <c r="M5068" s="1"/>
      <c r="N5068" s="1"/>
      <c r="O5068" s="1"/>
      <c r="P5068" s="1"/>
    </row>
    <row r="5069" spans="13:16" x14ac:dyDescent="0.25">
      <c r="M5069" s="1"/>
      <c r="N5069" s="1"/>
      <c r="O5069" s="1"/>
      <c r="P5069" s="1"/>
    </row>
    <row r="5070" spans="13:16" x14ac:dyDescent="0.25">
      <c r="M5070" s="1"/>
      <c r="N5070" s="1"/>
      <c r="O5070" s="1"/>
      <c r="P5070" s="1"/>
    </row>
    <row r="5071" spans="13:16" x14ac:dyDescent="0.25">
      <c r="M5071" s="1"/>
      <c r="N5071" s="1"/>
      <c r="O5071" s="1"/>
      <c r="P5071" s="1"/>
    </row>
    <row r="5072" spans="13:16" x14ac:dyDescent="0.25">
      <c r="M5072" s="1"/>
      <c r="N5072" s="1"/>
      <c r="O5072" s="1"/>
      <c r="P5072" s="1"/>
    </row>
    <row r="5073" spans="13:16" x14ac:dyDescent="0.25">
      <c r="M5073" s="1"/>
      <c r="N5073" s="1"/>
      <c r="O5073" s="1"/>
      <c r="P5073" s="1"/>
    </row>
    <row r="5074" spans="13:16" x14ac:dyDescent="0.25">
      <c r="M5074" s="1"/>
      <c r="N5074" s="1"/>
      <c r="O5074" s="1"/>
      <c r="P5074" s="1"/>
    </row>
    <row r="5075" spans="13:16" x14ac:dyDescent="0.25">
      <c r="M5075" s="1"/>
      <c r="N5075" s="1"/>
      <c r="O5075" s="1"/>
      <c r="P5075" s="1"/>
    </row>
    <row r="5076" spans="13:16" x14ac:dyDescent="0.25">
      <c r="M5076" s="1"/>
      <c r="N5076" s="1"/>
      <c r="O5076" s="1"/>
      <c r="P5076" s="1"/>
    </row>
    <row r="5077" spans="13:16" x14ac:dyDescent="0.25">
      <c r="M5077" s="1"/>
      <c r="N5077" s="1"/>
      <c r="O5077" s="1"/>
      <c r="P5077" s="1"/>
    </row>
    <row r="5078" spans="13:16" x14ac:dyDescent="0.25">
      <c r="M5078" s="1"/>
      <c r="N5078" s="1"/>
      <c r="O5078" s="1"/>
      <c r="P5078" s="1"/>
    </row>
    <row r="5079" spans="13:16" x14ac:dyDescent="0.25">
      <c r="M5079" s="1"/>
      <c r="N5079" s="1"/>
      <c r="O5079" s="1"/>
      <c r="P5079" s="1"/>
    </row>
    <row r="5080" spans="13:16" x14ac:dyDescent="0.25">
      <c r="M5080" s="1"/>
      <c r="N5080" s="1"/>
      <c r="O5080" s="1"/>
      <c r="P5080" s="1"/>
    </row>
    <row r="5081" spans="13:16" x14ac:dyDescent="0.25">
      <c r="M5081" s="1"/>
      <c r="N5081" s="1"/>
      <c r="O5081" s="1"/>
      <c r="P5081" s="1"/>
    </row>
    <row r="5082" spans="13:16" x14ac:dyDescent="0.25">
      <c r="M5082" s="1"/>
      <c r="N5082" s="1"/>
      <c r="O5082" s="1"/>
      <c r="P5082" s="1"/>
    </row>
    <row r="5083" spans="13:16" x14ac:dyDescent="0.25">
      <c r="M5083" s="1"/>
      <c r="N5083" s="1"/>
      <c r="O5083" s="1"/>
      <c r="P5083" s="1"/>
    </row>
    <row r="5084" spans="13:16" x14ac:dyDescent="0.25">
      <c r="M5084" s="1"/>
      <c r="N5084" s="1"/>
      <c r="O5084" s="1"/>
      <c r="P5084" s="1"/>
    </row>
    <row r="5085" spans="13:16" x14ac:dyDescent="0.25">
      <c r="M5085" s="1"/>
      <c r="N5085" s="1"/>
      <c r="O5085" s="1"/>
      <c r="P5085" s="1"/>
    </row>
    <row r="5086" spans="13:16" x14ac:dyDescent="0.25">
      <c r="M5086" s="1"/>
      <c r="N5086" s="1"/>
      <c r="O5086" s="1"/>
      <c r="P5086" s="1"/>
    </row>
    <row r="5087" spans="13:16" x14ac:dyDescent="0.25">
      <c r="M5087" s="1"/>
      <c r="N5087" s="1"/>
      <c r="O5087" s="1"/>
      <c r="P5087" s="1"/>
    </row>
    <row r="5088" spans="13:16" x14ac:dyDescent="0.25">
      <c r="M5088" s="1"/>
      <c r="N5088" s="1"/>
      <c r="O5088" s="1"/>
      <c r="P5088" s="1"/>
    </row>
    <row r="5089" spans="13:16" x14ac:dyDescent="0.25">
      <c r="M5089" s="1"/>
      <c r="N5089" s="1"/>
      <c r="O5089" s="1"/>
      <c r="P5089" s="1"/>
    </row>
    <row r="5090" spans="13:16" x14ac:dyDescent="0.25">
      <c r="M5090" s="1"/>
      <c r="N5090" s="1"/>
      <c r="O5090" s="1"/>
      <c r="P5090" s="1"/>
    </row>
    <row r="5091" spans="13:16" x14ac:dyDescent="0.25">
      <c r="M5091" s="1"/>
      <c r="N5091" s="1"/>
      <c r="O5091" s="1"/>
      <c r="P5091" s="1"/>
    </row>
    <row r="5092" spans="13:16" x14ac:dyDescent="0.25">
      <c r="M5092" s="1"/>
      <c r="N5092" s="1"/>
      <c r="O5092" s="1"/>
      <c r="P5092" s="1"/>
    </row>
    <row r="5093" spans="13:16" x14ac:dyDescent="0.25">
      <c r="M5093" s="1"/>
      <c r="N5093" s="1"/>
      <c r="O5093" s="1"/>
      <c r="P5093" s="1"/>
    </row>
    <row r="5094" spans="13:16" x14ac:dyDescent="0.25">
      <c r="M5094" s="1"/>
      <c r="N5094" s="1"/>
      <c r="O5094" s="1"/>
      <c r="P5094" s="1"/>
    </row>
    <row r="5095" spans="13:16" x14ac:dyDescent="0.25">
      <c r="M5095" s="1"/>
      <c r="N5095" s="1"/>
      <c r="O5095" s="1"/>
      <c r="P5095" s="1"/>
    </row>
    <row r="5096" spans="13:16" x14ac:dyDescent="0.25">
      <c r="M5096" s="1"/>
      <c r="N5096" s="1"/>
      <c r="O5096" s="1"/>
      <c r="P5096" s="1"/>
    </row>
    <row r="5097" spans="13:16" x14ac:dyDescent="0.25">
      <c r="M5097" s="1"/>
      <c r="N5097" s="1"/>
      <c r="O5097" s="1"/>
      <c r="P5097" s="1"/>
    </row>
    <row r="5098" spans="13:16" x14ac:dyDescent="0.25">
      <c r="M5098" s="1"/>
      <c r="N5098" s="1"/>
      <c r="O5098" s="1"/>
      <c r="P5098" s="1"/>
    </row>
    <row r="5099" spans="13:16" x14ac:dyDescent="0.25">
      <c r="M5099" s="1"/>
      <c r="N5099" s="1"/>
      <c r="O5099" s="1"/>
      <c r="P5099" s="1"/>
    </row>
    <row r="5100" spans="13:16" x14ac:dyDescent="0.25">
      <c r="M5100" s="1"/>
      <c r="N5100" s="1"/>
      <c r="O5100" s="1"/>
      <c r="P5100" s="1"/>
    </row>
    <row r="5101" spans="13:16" x14ac:dyDescent="0.25">
      <c r="M5101" s="1"/>
      <c r="N5101" s="1"/>
      <c r="O5101" s="1"/>
      <c r="P5101" s="1"/>
    </row>
    <row r="5102" spans="13:16" x14ac:dyDescent="0.25">
      <c r="M5102" s="1"/>
      <c r="N5102" s="1"/>
      <c r="O5102" s="1"/>
      <c r="P5102" s="1"/>
    </row>
    <row r="5103" spans="13:16" x14ac:dyDescent="0.25">
      <c r="M5103" s="1"/>
      <c r="N5103" s="1"/>
      <c r="O5103" s="1"/>
      <c r="P5103" s="1"/>
    </row>
    <row r="5104" spans="13:16" x14ac:dyDescent="0.25">
      <c r="M5104" s="1"/>
      <c r="N5104" s="1"/>
      <c r="O5104" s="1"/>
      <c r="P5104" s="1"/>
    </row>
    <row r="5105" spans="13:16" x14ac:dyDescent="0.25">
      <c r="M5105" s="1"/>
      <c r="N5105" s="1"/>
      <c r="O5105" s="1"/>
      <c r="P5105" s="1"/>
    </row>
    <row r="5106" spans="13:16" x14ac:dyDescent="0.25">
      <c r="M5106" s="1"/>
      <c r="N5106" s="1"/>
      <c r="O5106" s="1"/>
      <c r="P5106" s="1"/>
    </row>
    <row r="5107" spans="13:16" x14ac:dyDescent="0.25">
      <c r="M5107" s="1"/>
      <c r="N5107" s="1"/>
      <c r="O5107" s="1"/>
      <c r="P5107" s="1"/>
    </row>
    <row r="5108" spans="13:16" x14ac:dyDescent="0.25">
      <c r="M5108" s="1"/>
      <c r="N5108" s="1"/>
      <c r="O5108" s="1"/>
      <c r="P5108" s="1"/>
    </row>
    <row r="5109" spans="13:16" x14ac:dyDescent="0.25">
      <c r="M5109" s="1"/>
      <c r="N5109" s="1"/>
      <c r="O5109" s="1"/>
      <c r="P5109" s="1"/>
    </row>
    <row r="5110" spans="13:16" x14ac:dyDescent="0.25">
      <c r="M5110" s="1"/>
      <c r="N5110" s="1"/>
      <c r="O5110" s="1"/>
      <c r="P5110" s="1"/>
    </row>
    <row r="5111" spans="13:16" x14ac:dyDescent="0.25">
      <c r="M5111" s="1"/>
      <c r="N5111" s="1"/>
      <c r="O5111" s="1"/>
      <c r="P5111" s="1"/>
    </row>
    <row r="5112" spans="13:16" x14ac:dyDescent="0.25">
      <c r="M5112" s="1"/>
      <c r="N5112" s="1"/>
      <c r="O5112" s="1"/>
      <c r="P5112" s="1"/>
    </row>
    <row r="5113" spans="13:16" x14ac:dyDescent="0.25">
      <c r="M5113" s="1"/>
      <c r="N5113" s="1"/>
      <c r="O5113" s="1"/>
      <c r="P5113" s="1"/>
    </row>
    <row r="5114" spans="13:16" x14ac:dyDescent="0.25">
      <c r="M5114" s="1"/>
      <c r="N5114" s="1"/>
      <c r="O5114" s="1"/>
      <c r="P5114" s="1"/>
    </row>
    <row r="5115" spans="13:16" x14ac:dyDescent="0.25">
      <c r="M5115" s="1"/>
      <c r="N5115" s="1"/>
      <c r="O5115" s="1"/>
      <c r="P5115" s="1"/>
    </row>
    <row r="5116" spans="13:16" x14ac:dyDescent="0.25">
      <c r="M5116" s="1"/>
      <c r="N5116" s="1"/>
      <c r="O5116" s="1"/>
      <c r="P5116" s="1"/>
    </row>
    <row r="5117" spans="13:16" x14ac:dyDescent="0.25">
      <c r="M5117" s="1"/>
      <c r="N5117" s="1"/>
      <c r="O5117" s="1"/>
      <c r="P5117" s="1"/>
    </row>
    <row r="5118" spans="13:16" x14ac:dyDescent="0.25">
      <c r="M5118" s="1"/>
      <c r="N5118" s="1"/>
      <c r="O5118" s="1"/>
      <c r="P5118" s="1"/>
    </row>
    <row r="5119" spans="13:16" x14ac:dyDescent="0.25">
      <c r="M5119" s="1"/>
      <c r="N5119" s="1"/>
      <c r="O5119" s="1"/>
      <c r="P5119" s="1"/>
    </row>
    <row r="5120" spans="13:16" x14ac:dyDescent="0.25">
      <c r="M5120" s="1"/>
      <c r="N5120" s="1"/>
      <c r="O5120" s="1"/>
      <c r="P5120" s="1"/>
    </row>
    <row r="5121" spans="13:16" x14ac:dyDescent="0.25">
      <c r="M5121" s="1"/>
      <c r="N5121" s="1"/>
      <c r="O5121" s="1"/>
      <c r="P5121" s="1"/>
    </row>
    <row r="5122" spans="13:16" x14ac:dyDescent="0.25">
      <c r="M5122" s="1"/>
      <c r="N5122" s="1"/>
      <c r="O5122" s="1"/>
      <c r="P5122" s="1"/>
    </row>
    <row r="5123" spans="13:16" x14ac:dyDescent="0.25">
      <c r="M5123" s="1"/>
      <c r="N5123" s="1"/>
      <c r="O5123" s="1"/>
      <c r="P5123" s="1"/>
    </row>
    <row r="5124" spans="13:16" x14ac:dyDescent="0.25">
      <c r="M5124" s="1"/>
      <c r="N5124" s="1"/>
      <c r="O5124" s="1"/>
      <c r="P5124" s="1"/>
    </row>
    <row r="5125" spans="13:16" x14ac:dyDescent="0.25">
      <c r="M5125" s="1"/>
      <c r="N5125" s="1"/>
      <c r="O5125" s="1"/>
      <c r="P5125" s="1"/>
    </row>
    <row r="5126" spans="13:16" x14ac:dyDescent="0.25">
      <c r="M5126" s="1"/>
      <c r="N5126" s="1"/>
      <c r="O5126" s="1"/>
      <c r="P5126" s="1"/>
    </row>
    <row r="5127" spans="13:16" x14ac:dyDescent="0.25">
      <c r="M5127" s="1"/>
      <c r="N5127" s="1"/>
      <c r="O5127" s="1"/>
      <c r="P5127" s="1"/>
    </row>
    <row r="5128" spans="13:16" x14ac:dyDescent="0.25">
      <c r="M5128" s="1"/>
      <c r="N5128" s="1"/>
      <c r="O5128" s="1"/>
      <c r="P5128" s="1"/>
    </row>
    <row r="5129" spans="13:16" x14ac:dyDescent="0.25">
      <c r="M5129" s="1"/>
      <c r="N5129" s="1"/>
      <c r="O5129" s="1"/>
      <c r="P5129" s="1"/>
    </row>
    <row r="5130" spans="13:16" x14ac:dyDescent="0.25">
      <c r="M5130" s="1"/>
      <c r="N5130" s="1"/>
      <c r="O5130" s="1"/>
      <c r="P5130" s="1"/>
    </row>
    <row r="5131" spans="13:16" x14ac:dyDescent="0.25">
      <c r="M5131" s="1"/>
      <c r="N5131" s="1"/>
      <c r="O5131" s="1"/>
      <c r="P5131" s="1"/>
    </row>
    <row r="5132" spans="13:16" x14ac:dyDescent="0.25">
      <c r="M5132" s="1"/>
      <c r="N5132" s="1"/>
      <c r="O5132" s="1"/>
      <c r="P5132" s="1"/>
    </row>
    <row r="5133" spans="13:16" x14ac:dyDescent="0.25">
      <c r="M5133" s="1"/>
      <c r="N5133" s="1"/>
      <c r="O5133" s="1"/>
      <c r="P5133" s="1"/>
    </row>
    <row r="5134" spans="13:16" x14ac:dyDescent="0.25">
      <c r="M5134" s="1"/>
      <c r="N5134" s="1"/>
      <c r="O5134" s="1"/>
      <c r="P5134" s="1"/>
    </row>
    <row r="5135" spans="13:16" x14ac:dyDescent="0.25">
      <c r="M5135" s="1"/>
      <c r="N5135" s="1"/>
      <c r="O5135" s="1"/>
      <c r="P5135" s="1"/>
    </row>
    <row r="5136" spans="13:16" x14ac:dyDescent="0.25">
      <c r="M5136" s="1"/>
      <c r="N5136" s="1"/>
      <c r="O5136" s="1"/>
      <c r="P5136" s="1"/>
    </row>
    <row r="5137" spans="13:16" x14ac:dyDescent="0.25">
      <c r="M5137" s="1"/>
      <c r="N5137" s="1"/>
      <c r="O5137" s="1"/>
      <c r="P5137" s="1"/>
    </row>
    <row r="5138" spans="13:16" x14ac:dyDescent="0.25">
      <c r="M5138" s="1"/>
      <c r="N5138" s="1"/>
      <c r="O5138" s="1"/>
      <c r="P5138" s="1"/>
    </row>
    <row r="5139" spans="13:16" x14ac:dyDescent="0.25">
      <c r="M5139" s="1"/>
      <c r="N5139" s="1"/>
      <c r="O5139" s="1"/>
      <c r="P5139" s="1"/>
    </row>
    <row r="5140" spans="13:16" x14ac:dyDescent="0.25">
      <c r="M5140" s="1"/>
      <c r="N5140" s="1"/>
      <c r="O5140" s="1"/>
      <c r="P5140" s="1"/>
    </row>
    <row r="5141" spans="13:16" x14ac:dyDescent="0.25">
      <c r="M5141" s="1"/>
      <c r="N5141" s="1"/>
      <c r="O5141" s="1"/>
      <c r="P5141" s="1"/>
    </row>
    <row r="5142" spans="13:16" x14ac:dyDescent="0.25">
      <c r="M5142" s="1"/>
      <c r="N5142" s="1"/>
      <c r="O5142" s="1"/>
      <c r="P5142" s="1"/>
    </row>
    <row r="5143" spans="13:16" x14ac:dyDescent="0.25">
      <c r="M5143" s="1"/>
      <c r="N5143" s="1"/>
      <c r="O5143" s="1"/>
      <c r="P5143" s="1"/>
    </row>
    <row r="5144" spans="13:16" x14ac:dyDescent="0.25">
      <c r="M5144" s="1"/>
      <c r="N5144" s="1"/>
      <c r="O5144" s="1"/>
      <c r="P5144" s="1"/>
    </row>
    <row r="5145" spans="13:16" x14ac:dyDescent="0.25">
      <c r="M5145" s="1"/>
      <c r="N5145" s="1"/>
      <c r="O5145" s="1"/>
      <c r="P5145" s="1"/>
    </row>
    <row r="5146" spans="13:16" x14ac:dyDescent="0.25">
      <c r="M5146" s="1"/>
      <c r="N5146" s="1"/>
      <c r="O5146" s="1"/>
      <c r="P5146" s="1"/>
    </row>
    <row r="5147" spans="13:16" x14ac:dyDescent="0.25">
      <c r="M5147" s="1"/>
      <c r="N5147" s="1"/>
      <c r="O5147" s="1"/>
      <c r="P5147" s="1"/>
    </row>
    <row r="5148" spans="13:16" x14ac:dyDescent="0.25">
      <c r="M5148" s="1"/>
      <c r="N5148" s="1"/>
      <c r="O5148" s="1"/>
      <c r="P5148" s="1"/>
    </row>
    <row r="5149" spans="13:16" x14ac:dyDescent="0.25">
      <c r="M5149" s="1"/>
      <c r="N5149" s="1"/>
      <c r="O5149" s="1"/>
      <c r="P5149" s="1"/>
    </row>
    <row r="5150" spans="13:16" x14ac:dyDescent="0.25">
      <c r="M5150" s="1"/>
      <c r="N5150" s="1"/>
      <c r="O5150" s="1"/>
      <c r="P5150" s="1"/>
    </row>
    <row r="5151" spans="13:16" x14ac:dyDescent="0.25">
      <c r="M5151" s="1"/>
      <c r="N5151" s="1"/>
      <c r="O5151" s="1"/>
      <c r="P5151" s="1"/>
    </row>
    <row r="5152" spans="13:16" x14ac:dyDescent="0.25">
      <c r="M5152" s="1"/>
      <c r="N5152" s="1"/>
      <c r="O5152" s="1"/>
      <c r="P5152" s="1"/>
    </row>
    <row r="5153" spans="13:16" x14ac:dyDescent="0.25">
      <c r="M5153" s="1"/>
      <c r="N5153" s="1"/>
      <c r="O5153" s="1"/>
      <c r="P5153" s="1"/>
    </row>
    <row r="5154" spans="13:16" x14ac:dyDescent="0.25">
      <c r="M5154" s="1"/>
      <c r="N5154" s="1"/>
      <c r="O5154" s="1"/>
      <c r="P5154" s="1"/>
    </row>
    <row r="5155" spans="13:16" x14ac:dyDescent="0.25">
      <c r="M5155" s="1"/>
      <c r="N5155" s="1"/>
      <c r="O5155" s="1"/>
      <c r="P5155" s="1"/>
    </row>
    <row r="5156" spans="13:16" x14ac:dyDescent="0.25">
      <c r="M5156" s="1"/>
      <c r="N5156" s="1"/>
      <c r="O5156" s="1"/>
      <c r="P5156" s="1"/>
    </row>
    <row r="5157" spans="13:16" x14ac:dyDescent="0.25">
      <c r="M5157" s="1"/>
      <c r="N5157" s="1"/>
      <c r="O5157" s="1"/>
      <c r="P5157" s="1"/>
    </row>
    <row r="5158" spans="13:16" x14ac:dyDescent="0.25">
      <c r="M5158" s="1"/>
      <c r="N5158" s="1"/>
      <c r="O5158" s="1"/>
      <c r="P5158" s="1"/>
    </row>
    <row r="5159" spans="13:16" x14ac:dyDescent="0.25">
      <c r="M5159" s="1"/>
      <c r="N5159" s="1"/>
      <c r="O5159" s="1"/>
      <c r="P5159" s="1"/>
    </row>
    <row r="5160" spans="13:16" x14ac:dyDescent="0.25">
      <c r="M5160" s="1"/>
      <c r="N5160" s="1"/>
      <c r="O5160" s="1"/>
      <c r="P5160" s="1"/>
    </row>
    <row r="5161" spans="13:16" x14ac:dyDescent="0.25">
      <c r="M5161" s="1"/>
      <c r="N5161" s="1"/>
      <c r="O5161" s="1"/>
      <c r="P5161" s="1"/>
    </row>
    <row r="5162" spans="13:16" x14ac:dyDescent="0.25">
      <c r="M5162" s="1"/>
      <c r="N5162" s="1"/>
      <c r="O5162" s="1"/>
      <c r="P5162" s="1"/>
    </row>
    <row r="5163" spans="13:16" x14ac:dyDescent="0.25">
      <c r="M5163" s="1"/>
      <c r="N5163" s="1"/>
      <c r="O5163" s="1"/>
      <c r="P5163" s="1"/>
    </row>
    <row r="5164" spans="13:16" x14ac:dyDescent="0.25">
      <c r="M5164" s="1"/>
      <c r="N5164" s="1"/>
      <c r="O5164" s="1"/>
      <c r="P5164" s="1"/>
    </row>
    <row r="5165" spans="13:16" x14ac:dyDescent="0.25">
      <c r="M5165" s="1"/>
      <c r="N5165" s="1"/>
      <c r="O5165" s="1"/>
      <c r="P5165" s="1"/>
    </row>
    <row r="5166" spans="13:16" x14ac:dyDescent="0.25">
      <c r="M5166" s="1"/>
      <c r="N5166" s="1"/>
      <c r="O5166" s="1"/>
      <c r="P5166" s="1"/>
    </row>
    <row r="5167" spans="13:16" x14ac:dyDescent="0.25">
      <c r="M5167" s="1"/>
      <c r="N5167" s="1"/>
      <c r="O5167" s="1"/>
      <c r="P5167" s="1"/>
    </row>
    <row r="5168" spans="13:16" x14ac:dyDescent="0.25">
      <c r="M5168" s="1"/>
      <c r="N5168" s="1"/>
      <c r="O5168" s="1"/>
      <c r="P5168" s="1"/>
    </row>
    <row r="5169" spans="13:16" x14ac:dyDescent="0.25">
      <c r="M5169" s="1"/>
      <c r="N5169" s="1"/>
      <c r="O5169" s="1"/>
      <c r="P5169" s="1"/>
    </row>
    <row r="5170" spans="13:16" x14ac:dyDescent="0.25">
      <c r="M5170" s="1"/>
      <c r="N5170" s="1"/>
      <c r="O5170" s="1"/>
      <c r="P5170" s="1"/>
    </row>
    <row r="5171" spans="13:16" x14ac:dyDescent="0.25">
      <c r="M5171" s="1"/>
      <c r="N5171" s="1"/>
      <c r="O5171" s="1"/>
      <c r="P5171" s="1"/>
    </row>
    <row r="5172" spans="13:16" x14ac:dyDescent="0.25">
      <c r="M5172" s="1"/>
      <c r="N5172" s="1"/>
      <c r="O5172" s="1"/>
      <c r="P5172" s="1"/>
    </row>
    <row r="5173" spans="13:16" x14ac:dyDescent="0.25">
      <c r="M5173" s="1"/>
      <c r="N5173" s="1"/>
      <c r="O5173" s="1"/>
      <c r="P5173" s="1"/>
    </row>
    <row r="5174" spans="13:16" x14ac:dyDescent="0.25">
      <c r="M5174" s="1"/>
      <c r="N5174" s="1"/>
      <c r="O5174" s="1"/>
      <c r="P5174" s="1"/>
    </row>
    <row r="5175" spans="13:16" x14ac:dyDescent="0.25">
      <c r="M5175" s="1"/>
      <c r="N5175" s="1"/>
      <c r="O5175" s="1"/>
      <c r="P5175" s="1"/>
    </row>
    <row r="5176" spans="13:16" x14ac:dyDescent="0.25">
      <c r="M5176" s="1"/>
      <c r="N5176" s="1"/>
      <c r="O5176" s="1"/>
      <c r="P5176" s="1"/>
    </row>
    <row r="5177" spans="13:16" x14ac:dyDescent="0.25">
      <c r="M5177" s="1"/>
      <c r="N5177" s="1"/>
      <c r="O5177" s="1"/>
      <c r="P5177" s="1"/>
    </row>
    <row r="5178" spans="13:16" x14ac:dyDescent="0.25">
      <c r="M5178" s="1"/>
      <c r="N5178" s="1"/>
      <c r="O5178" s="1"/>
      <c r="P5178" s="1"/>
    </row>
    <row r="5179" spans="13:16" x14ac:dyDescent="0.25">
      <c r="M5179" s="1"/>
      <c r="N5179" s="1"/>
      <c r="O5179" s="1"/>
      <c r="P5179" s="1"/>
    </row>
    <row r="5180" spans="13:16" x14ac:dyDescent="0.25">
      <c r="M5180" s="1"/>
      <c r="N5180" s="1"/>
      <c r="O5180" s="1"/>
      <c r="P5180" s="1"/>
    </row>
    <row r="5181" spans="13:16" x14ac:dyDescent="0.25">
      <c r="M5181" s="1"/>
      <c r="N5181" s="1"/>
      <c r="O5181" s="1"/>
      <c r="P5181" s="1"/>
    </row>
    <row r="5182" spans="13:16" x14ac:dyDescent="0.25">
      <c r="M5182" s="1"/>
      <c r="N5182" s="1"/>
      <c r="O5182" s="1"/>
      <c r="P5182" s="1"/>
    </row>
    <row r="5183" spans="13:16" x14ac:dyDescent="0.25">
      <c r="M5183" s="1"/>
      <c r="N5183" s="1"/>
      <c r="O5183" s="1"/>
      <c r="P5183" s="1"/>
    </row>
    <row r="5184" spans="13:16" x14ac:dyDescent="0.25">
      <c r="M5184" s="1"/>
      <c r="N5184" s="1"/>
      <c r="O5184" s="1"/>
      <c r="P5184" s="1"/>
    </row>
    <row r="5185" spans="13:16" x14ac:dyDescent="0.25">
      <c r="M5185" s="1"/>
      <c r="N5185" s="1"/>
      <c r="O5185" s="1"/>
      <c r="P5185" s="1"/>
    </row>
    <row r="5186" spans="13:16" x14ac:dyDescent="0.25">
      <c r="M5186" s="1"/>
      <c r="N5186" s="1"/>
      <c r="O5186" s="1"/>
      <c r="P5186" s="1"/>
    </row>
    <row r="5187" spans="13:16" x14ac:dyDescent="0.25">
      <c r="M5187" s="1"/>
      <c r="N5187" s="1"/>
      <c r="O5187" s="1"/>
      <c r="P5187" s="1"/>
    </row>
    <row r="5188" spans="13:16" x14ac:dyDescent="0.25">
      <c r="M5188" s="1"/>
      <c r="N5188" s="1"/>
      <c r="O5188" s="1"/>
      <c r="P5188" s="1"/>
    </row>
    <row r="5189" spans="13:16" x14ac:dyDescent="0.25">
      <c r="M5189" s="1"/>
      <c r="N5189" s="1"/>
      <c r="O5189" s="1"/>
      <c r="P5189" s="1"/>
    </row>
    <row r="5190" spans="13:16" x14ac:dyDescent="0.25">
      <c r="M5190" s="1"/>
      <c r="N5190" s="1"/>
      <c r="O5190" s="1"/>
      <c r="P5190" s="1"/>
    </row>
    <row r="5191" spans="13:16" x14ac:dyDescent="0.25">
      <c r="M5191" s="1"/>
      <c r="N5191" s="1"/>
      <c r="O5191" s="1"/>
      <c r="P5191" s="1"/>
    </row>
    <row r="5192" spans="13:16" x14ac:dyDescent="0.25">
      <c r="M5192" s="1"/>
      <c r="N5192" s="1"/>
      <c r="O5192" s="1"/>
      <c r="P5192" s="1"/>
    </row>
    <row r="5193" spans="13:16" x14ac:dyDescent="0.25">
      <c r="M5193" s="1"/>
      <c r="N5193" s="1"/>
      <c r="O5193" s="1"/>
      <c r="P5193" s="1"/>
    </row>
    <row r="5194" spans="13:16" x14ac:dyDescent="0.25">
      <c r="M5194" s="1"/>
      <c r="N5194" s="1"/>
      <c r="O5194" s="1"/>
      <c r="P5194" s="1"/>
    </row>
    <row r="5195" spans="13:16" x14ac:dyDescent="0.25">
      <c r="M5195" s="1"/>
      <c r="N5195" s="1"/>
      <c r="O5195" s="1"/>
      <c r="P5195" s="1"/>
    </row>
    <row r="5196" spans="13:16" x14ac:dyDescent="0.25">
      <c r="M5196" s="1"/>
      <c r="N5196" s="1"/>
      <c r="O5196" s="1"/>
      <c r="P5196" s="1"/>
    </row>
    <row r="5197" spans="13:16" x14ac:dyDescent="0.25">
      <c r="M5197" s="1"/>
      <c r="N5197" s="1"/>
      <c r="O5197" s="1"/>
      <c r="P5197" s="1"/>
    </row>
    <row r="5198" spans="13:16" x14ac:dyDescent="0.25">
      <c r="M5198" s="1"/>
      <c r="N5198" s="1"/>
      <c r="O5198" s="1"/>
      <c r="P5198" s="1"/>
    </row>
    <row r="5199" spans="13:16" x14ac:dyDescent="0.25">
      <c r="M5199" s="1"/>
      <c r="N5199" s="1"/>
      <c r="O5199" s="1"/>
      <c r="P5199" s="1"/>
    </row>
    <row r="5200" spans="13:16" x14ac:dyDescent="0.25">
      <c r="M5200" s="1"/>
      <c r="N5200" s="1"/>
      <c r="O5200" s="1"/>
      <c r="P5200" s="1"/>
    </row>
    <row r="5201" spans="13:16" x14ac:dyDescent="0.25">
      <c r="M5201" s="1"/>
      <c r="N5201" s="1"/>
      <c r="O5201" s="1"/>
      <c r="P5201" s="1"/>
    </row>
    <row r="5202" spans="13:16" x14ac:dyDescent="0.25">
      <c r="M5202" s="1"/>
      <c r="N5202" s="1"/>
      <c r="O5202" s="1"/>
      <c r="P5202" s="1"/>
    </row>
    <row r="5203" spans="13:16" x14ac:dyDescent="0.25">
      <c r="M5203" s="1"/>
      <c r="N5203" s="1"/>
      <c r="O5203" s="1"/>
      <c r="P5203" s="1"/>
    </row>
    <row r="5204" spans="13:16" x14ac:dyDescent="0.25">
      <c r="M5204" s="1"/>
      <c r="N5204" s="1"/>
      <c r="O5204" s="1"/>
      <c r="P5204" s="1"/>
    </row>
    <row r="5205" spans="13:16" x14ac:dyDescent="0.25">
      <c r="M5205" s="1"/>
      <c r="N5205" s="1"/>
      <c r="O5205" s="1"/>
      <c r="P5205" s="1"/>
    </row>
    <row r="5206" spans="13:16" x14ac:dyDescent="0.25">
      <c r="M5206" s="1"/>
      <c r="N5206" s="1"/>
      <c r="O5206" s="1"/>
      <c r="P5206" s="1"/>
    </row>
    <row r="5207" spans="13:16" x14ac:dyDescent="0.25">
      <c r="M5207" s="1"/>
      <c r="N5207" s="1"/>
      <c r="O5207" s="1"/>
      <c r="P5207" s="1"/>
    </row>
    <row r="5208" spans="13:16" x14ac:dyDescent="0.25">
      <c r="M5208" s="1"/>
      <c r="N5208" s="1"/>
      <c r="O5208" s="1"/>
      <c r="P5208" s="1"/>
    </row>
    <row r="5209" spans="13:16" x14ac:dyDescent="0.25">
      <c r="M5209" s="1"/>
      <c r="N5209" s="1"/>
      <c r="O5209" s="1"/>
      <c r="P5209" s="1"/>
    </row>
    <row r="5210" spans="13:16" x14ac:dyDescent="0.25">
      <c r="M5210" s="1"/>
      <c r="N5210" s="1"/>
      <c r="O5210" s="1"/>
      <c r="P5210" s="1"/>
    </row>
    <row r="5211" spans="13:16" x14ac:dyDescent="0.25">
      <c r="M5211" s="1"/>
      <c r="N5211" s="1"/>
      <c r="O5211" s="1"/>
      <c r="P5211" s="1"/>
    </row>
    <row r="5212" spans="13:16" x14ac:dyDescent="0.25">
      <c r="M5212" s="1"/>
      <c r="N5212" s="1"/>
      <c r="O5212" s="1"/>
      <c r="P5212" s="1"/>
    </row>
    <row r="5213" spans="13:16" x14ac:dyDescent="0.25">
      <c r="M5213" s="1"/>
      <c r="N5213" s="1"/>
      <c r="O5213" s="1"/>
      <c r="P5213" s="1"/>
    </row>
    <row r="5214" spans="13:16" x14ac:dyDescent="0.25">
      <c r="M5214" s="1"/>
      <c r="N5214" s="1"/>
      <c r="O5214" s="1"/>
      <c r="P5214" s="1"/>
    </row>
    <row r="5215" spans="13:16" x14ac:dyDescent="0.25">
      <c r="M5215" s="1"/>
      <c r="N5215" s="1"/>
      <c r="O5215" s="1"/>
      <c r="P5215" s="1"/>
    </row>
    <row r="5216" spans="13:16" x14ac:dyDescent="0.25">
      <c r="M5216" s="1"/>
      <c r="N5216" s="1"/>
      <c r="O5216" s="1"/>
      <c r="P5216" s="1"/>
    </row>
    <row r="5217" spans="13:16" x14ac:dyDescent="0.25">
      <c r="M5217" s="1"/>
      <c r="N5217" s="1"/>
      <c r="O5217" s="1"/>
      <c r="P5217" s="1"/>
    </row>
    <row r="5218" spans="13:16" x14ac:dyDescent="0.25">
      <c r="M5218" s="1"/>
      <c r="N5218" s="1"/>
      <c r="O5218" s="1"/>
      <c r="P5218" s="1"/>
    </row>
    <row r="5219" spans="13:16" x14ac:dyDescent="0.25">
      <c r="M5219" s="1"/>
      <c r="N5219" s="1"/>
      <c r="O5219" s="1"/>
      <c r="P5219" s="1"/>
    </row>
    <row r="5220" spans="13:16" x14ac:dyDescent="0.25">
      <c r="M5220" s="1"/>
      <c r="N5220" s="1"/>
      <c r="O5220" s="1"/>
      <c r="P5220" s="1"/>
    </row>
    <row r="5221" spans="13:16" x14ac:dyDescent="0.25">
      <c r="M5221" s="1"/>
      <c r="N5221" s="1"/>
      <c r="O5221" s="1"/>
      <c r="P5221" s="1"/>
    </row>
    <row r="5222" spans="13:16" x14ac:dyDescent="0.25">
      <c r="M5222" s="1"/>
      <c r="N5222" s="1"/>
      <c r="O5222" s="1"/>
      <c r="P5222" s="1"/>
    </row>
    <row r="5223" spans="13:16" x14ac:dyDescent="0.25">
      <c r="M5223" s="1"/>
      <c r="N5223" s="1"/>
      <c r="O5223" s="1"/>
      <c r="P5223" s="1"/>
    </row>
    <row r="5224" spans="13:16" x14ac:dyDescent="0.25">
      <c r="M5224" s="1"/>
      <c r="N5224" s="1"/>
      <c r="O5224" s="1"/>
      <c r="P5224" s="1"/>
    </row>
    <row r="5225" spans="13:16" x14ac:dyDescent="0.25">
      <c r="M5225" s="1"/>
      <c r="N5225" s="1"/>
      <c r="O5225" s="1"/>
      <c r="P5225" s="1"/>
    </row>
    <row r="5226" spans="13:16" x14ac:dyDescent="0.25">
      <c r="M5226" s="1"/>
      <c r="N5226" s="1"/>
      <c r="O5226" s="1"/>
      <c r="P5226" s="1"/>
    </row>
    <row r="5227" spans="13:16" x14ac:dyDescent="0.25">
      <c r="M5227" s="1"/>
      <c r="N5227" s="1"/>
      <c r="O5227" s="1"/>
      <c r="P5227" s="1"/>
    </row>
    <row r="5228" spans="13:16" x14ac:dyDescent="0.25">
      <c r="M5228" s="1"/>
      <c r="N5228" s="1"/>
      <c r="O5228" s="1"/>
      <c r="P5228" s="1"/>
    </row>
    <row r="5229" spans="13:16" x14ac:dyDescent="0.25">
      <c r="M5229" s="1"/>
      <c r="N5229" s="1"/>
      <c r="O5229" s="1"/>
      <c r="P5229" s="1"/>
    </row>
    <row r="5230" spans="13:16" x14ac:dyDescent="0.25">
      <c r="M5230" s="1"/>
      <c r="N5230" s="1"/>
      <c r="O5230" s="1"/>
      <c r="P5230" s="1"/>
    </row>
    <row r="5231" spans="13:16" x14ac:dyDescent="0.25">
      <c r="M5231" s="1"/>
      <c r="N5231" s="1"/>
      <c r="O5231" s="1"/>
      <c r="P5231" s="1"/>
    </row>
    <row r="5232" spans="13:16" x14ac:dyDescent="0.25">
      <c r="M5232" s="1"/>
      <c r="N5232" s="1"/>
      <c r="O5232" s="1"/>
      <c r="P5232" s="1"/>
    </row>
    <row r="5233" spans="13:16" x14ac:dyDescent="0.25">
      <c r="M5233" s="1"/>
      <c r="N5233" s="1"/>
      <c r="O5233" s="1"/>
      <c r="P5233" s="1"/>
    </row>
    <row r="5234" spans="13:16" x14ac:dyDescent="0.25">
      <c r="M5234" s="1"/>
      <c r="N5234" s="1"/>
      <c r="O5234" s="1"/>
      <c r="P5234" s="1"/>
    </row>
    <row r="5235" spans="13:16" x14ac:dyDescent="0.25">
      <c r="M5235" s="1"/>
      <c r="N5235" s="1"/>
      <c r="O5235" s="1"/>
      <c r="P5235" s="1"/>
    </row>
    <row r="5236" spans="13:16" x14ac:dyDescent="0.25">
      <c r="M5236" s="1"/>
      <c r="N5236" s="1"/>
      <c r="O5236" s="1"/>
      <c r="P5236" s="1"/>
    </row>
    <row r="5237" spans="13:16" x14ac:dyDescent="0.25">
      <c r="M5237" s="1"/>
      <c r="N5237" s="1"/>
      <c r="O5237" s="1"/>
      <c r="P5237" s="1"/>
    </row>
    <row r="5238" spans="13:16" x14ac:dyDescent="0.25">
      <c r="M5238" s="1"/>
      <c r="N5238" s="1"/>
      <c r="O5238" s="1"/>
      <c r="P5238" s="1"/>
    </row>
    <row r="5239" spans="13:16" x14ac:dyDescent="0.25">
      <c r="M5239" s="1"/>
      <c r="N5239" s="1"/>
      <c r="O5239" s="1"/>
      <c r="P5239" s="1"/>
    </row>
    <row r="5240" spans="13:16" x14ac:dyDescent="0.25">
      <c r="M5240" s="1"/>
      <c r="N5240" s="1"/>
      <c r="O5240" s="1"/>
      <c r="P5240" s="1"/>
    </row>
    <row r="5241" spans="13:16" x14ac:dyDescent="0.25">
      <c r="M5241" s="1"/>
      <c r="N5241" s="1"/>
      <c r="O5241" s="1"/>
      <c r="P5241" s="1"/>
    </row>
    <row r="5242" spans="13:16" x14ac:dyDescent="0.25">
      <c r="M5242" s="1"/>
      <c r="N5242" s="1"/>
      <c r="O5242" s="1"/>
      <c r="P5242" s="1"/>
    </row>
    <row r="5243" spans="13:16" x14ac:dyDescent="0.25">
      <c r="M5243" s="1"/>
      <c r="N5243" s="1"/>
      <c r="O5243" s="1"/>
      <c r="P5243" s="1"/>
    </row>
    <row r="5244" spans="13:16" x14ac:dyDescent="0.25">
      <c r="M5244" s="1"/>
      <c r="N5244" s="1"/>
      <c r="O5244" s="1"/>
      <c r="P5244" s="1"/>
    </row>
    <row r="5245" spans="13:16" x14ac:dyDescent="0.25">
      <c r="M5245" s="1"/>
      <c r="N5245" s="1"/>
      <c r="O5245" s="1"/>
      <c r="P5245" s="1"/>
    </row>
    <row r="5246" spans="13:16" x14ac:dyDescent="0.25">
      <c r="M5246" s="1"/>
      <c r="N5246" s="1"/>
      <c r="O5246" s="1"/>
      <c r="P5246" s="1"/>
    </row>
    <row r="5247" spans="13:16" x14ac:dyDescent="0.25">
      <c r="M5247" s="1"/>
      <c r="N5247" s="1"/>
      <c r="O5247" s="1"/>
      <c r="P5247" s="1"/>
    </row>
    <row r="5248" spans="13:16" x14ac:dyDescent="0.25">
      <c r="M5248" s="1"/>
      <c r="N5248" s="1"/>
      <c r="O5248" s="1"/>
      <c r="P5248" s="1"/>
    </row>
    <row r="5249" spans="13:16" x14ac:dyDescent="0.25">
      <c r="M5249" s="1"/>
      <c r="N5249" s="1"/>
      <c r="O5249" s="1"/>
      <c r="P5249" s="1"/>
    </row>
    <row r="5250" spans="13:16" x14ac:dyDescent="0.25">
      <c r="M5250" s="1"/>
      <c r="N5250" s="1"/>
      <c r="O5250" s="1"/>
      <c r="P5250" s="1"/>
    </row>
    <row r="5251" spans="13:16" x14ac:dyDescent="0.25">
      <c r="M5251" s="1"/>
      <c r="N5251" s="1"/>
      <c r="O5251" s="1"/>
      <c r="P5251" s="1"/>
    </row>
    <row r="5252" spans="13:16" x14ac:dyDescent="0.25">
      <c r="M5252" s="1"/>
      <c r="N5252" s="1"/>
      <c r="O5252" s="1"/>
      <c r="P5252" s="1"/>
    </row>
    <row r="5253" spans="13:16" x14ac:dyDescent="0.25">
      <c r="M5253" s="1"/>
      <c r="N5253" s="1"/>
      <c r="O5253" s="1"/>
      <c r="P5253" s="1"/>
    </row>
    <row r="5254" spans="13:16" x14ac:dyDescent="0.25">
      <c r="M5254" s="1"/>
      <c r="N5254" s="1"/>
      <c r="O5254" s="1"/>
      <c r="P5254" s="1"/>
    </row>
    <row r="5255" spans="13:16" x14ac:dyDescent="0.25">
      <c r="M5255" s="1"/>
      <c r="N5255" s="1"/>
      <c r="O5255" s="1"/>
      <c r="P5255" s="1"/>
    </row>
    <row r="5256" spans="13:16" x14ac:dyDescent="0.25">
      <c r="M5256" s="1"/>
      <c r="N5256" s="1"/>
      <c r="O5256" s="1"/>
      <c r="P5256" s="1"/>
    </row>
    <row r="5257" spans="13:16" x14ac:dyDescent="0.25">
      <c r="M5257" s="1"/>
      <c r="N5257" s="1"/>
      <c r="O5257" s="1"/>
      <c r="P5257" s="1"/>
    </row>
    <row r="5258" spans="13:16" x14ac:dyDescent="0.25">
      <c r="M5258" s="1"/>
      <c r="N5258" s="1"/>
      <c r="O5258" s="1"/>
      <c r="P5258" s="1"/>
    </row>
    <row r="5259" spans="13:16" x14ac:dyDescent="0.25">
      <c r="M5259" s="1"/>
      <c r="N5259" s="1"/>
      <c r="O5259" s="1"/>
      <c r="P5259" s="1"/>
    </row>
    <row r="5260" spans="13:16" x14ac:dyDescent="0.25">
      <c r="M5260" s="1"/>
      <c r="N5260" s="1"/>
      <c r="O5260" s="1"/>
      <c r="P5260" s="1"/>
    </row>
    <row r="5261" spans="13:16" x14ac:dyDescent="0.25">
      <c r="M5261" s="1"/>
      <c r="N5261" s="1"/>
      <c r="O5261" s="1"/>
      <c r="P5261" s="1"/>
    </row>
    <row r="5262" spans="13:16" x14ac:dyDescent="0.25">
      <c r="M5262" s="1"/>
      <c r="N5262" s="1"/>
      <c r="O5262" s="1"/>
      <c r="P5262" s="1"/>
    </row>
    <row r="5263" spans="13:16" x14ac:dyDescent="0.25">
      <c r="M5263" s="1"/>
      <c r="N5263" s="1"/>
      <c r="O5263" s="1"/>
      <c r="P5263" s="1"/>
    </row>
    <row r="5264" spans="13:16" x14ac:dyDescent="0.25">
      <c r="M5264" s="1"/>
      <c r="N5264" s="1"/>
      <c r="O5264" s="1"/>
      <c r="P5264" s="1"/>
    </row>
    <row r="5265" spans="13:16" x14ac:dyDescent="0.25">
      <c r="M5265" s="1"/>
      <c r="N5265" s="1"/>
      <c r="O5265" s="1"/>
      <c r="P5265" s="1"/>
    </row>
    <row r="5266" spans="13:16" x14ac:dyDescent="0.25">
      <c r="M5266" s="1"/>
      <c r="N5266" s="1"/>
      <c r="O5266" s="1"/>
      <c r="P5266" s="1"/>
    </row>
    <row r="5267" spans="13:16" x14ac:dyDescent="0.25">
      <c r="M5267" s="1"/>
      <c r="N5267" s="1"/>
      <c r="O5267" s="1"/>
      <c r="P5267" s="1"/>
    </row>
    <row r="5268" spans="13:16" x14ac:dyDescent="0.25">
      <c r="M5268" s="1"/>
      <c r="N5268" s="1"/>
      <c r="O5268" s="1"/>
      <c r="P5268" s="1"/>
    </row>
    <row r="5269" spans="13:16" x14ac:dyDescent="0.25">
      <c r="M5269" s="1"/>
      <c r="N5269" s="1"/>
      <c r="O5269" s="1"/>
      <c r="P5269" s="1"/>
    </row>
    <row r="5270" spans="13:16" x14ac:dyDescent="0.25">
      <c r="M5270" s="1"/>
      <c r="N5270" s="1"/>
      <c r="O5270" s="1"/>
      <c r="P5270" s="1"/>
    </row>
    <row r="5271" spans="13:16" x14ac:dyDescent="0.25">
      <c r="M5271" s="1"/>
      <c r="N5271" s="1"/>
      <c r="O5271" s="1"/>
      <c r="P5271" s="1"/>
    </row>
    <row r="5272" spans="13:16" x14ac:dyDescent="0.25">
      <c r="M5272" s="1"/>
      <c r="N5272" s="1"/>
      <c r="O5272" s="1"/>
      <c r="P5272" s="1"/>
    </row>
    <row r="5273" spans="13:16" x14ac:dyDescent="0.25">
      <c r="M5273" s="1"/>
      <c r="N5273" s="1"/>
      <c r="O5273" s="1"/>
      <c r="P5273" s="1"/>
    </row>
    <row r="5274" spans="13:16" x14ac:dyDescent="0.25">
      <c r="M5274" s="1"/>
      <c r="N5274" s="1"/>
      <c r="O5274" s="1"/>
      <c r="P5274" s="1"/>
    </row>
    <row r="5275" spans="13:16" x14ac:dyDescent="0.25">
      <c r="M5275" s="1"/>
      <c r="N5275" s="1"/>
      <c r="O5275" s="1"/>
      <c r="P5275" s="1"/>
    </row>
    <row r="5276" spans="13:16" x14ac:dyDescent="0.25">
      <c r="M5276" s="1"/>
      <c r="N5276" s="1"/>
      <c r="O5276" s="1"/>
      <c r="P5276" s="1"/>
    </row>
    <row r="5277" spans="13:16" x14ac:dyDescent="0.25">
      <c r="M5277" s="1"/>
      <c r="N5277" s="1"/>
      <c r="O5277" s="1"/>
      <c r="P5277" s="1"/>
    </row>
    <row r="5278" spans="13:16" x14ac:dyDescent="0.25">
      <c r="M5278" s="1"/>
      <c r="N5278" s="1"/>
      <c r="O5278" s="1"/>
      <c r="P5278" s="1"/>
    </row>
    <row r="5279" spans="13:16" x14ac:dyDescent="0.25">
      <c r="M5279" s="1"/>
      <c r="N5279" s="1"/>
      <c r="O5279" s="1"/>
      <c r="P5279" s="1"/>
    </row>
    <row r="5280" spans="13:16" x14ac:dyDescent="0.25">
      <c r="M5280" s="1"/>
      <c r="N5280" s="1"/>
      <c r="O5280" s="1"/>
      <c r="P5280" s="1"/>
    </row>
    <row r="5281" spans="13:16" x14ac:dyDescent="0.25">
      <c r="M5281" s="1"/>
      <c r="N5281" s="1"/>
      <c r="O5281" s="1"/>
      <c r="P5281" s="1"/>
    </row>
    <row r="5282" spans="13:16" x14ac:dyDescent="0.25">
      <c r="M5282" s="1"/>
      <c r="N5282" s="1"/>
      <c r="O5282" s="1"/>
      <c r="P5282" s="1"/>
    </row>
    <row r="5283" spans="13:16" x14ac:dyDescent="0.25">
      <c r="M5283" s="1"/>
      <c r="N5283" s="1"/>
      <c r="O5283" s="1"/>
      <c r="P5283" s="1"/>
    </row>
    <row r="5284" spans="13:16" x14ac:dyDescent="0.25">
      <c r="M5284" s="1"/>
      <c r="N5284" s="1"/>
      <c r="O5284" s="1"/>
      <c r="P5284" s="1"/>
    </row>
    <row r="5285" spans="13:16" x14ac:dyDescent="0.25">
      <c r="M5285" s="1"/>
      <c r="N5285" s="1"/>
      <c r="O5285" s="1"/>
      <c r="P5285" s="1"/>
    </row>
    <row r="5286" spans="13:16" x14ac:dyDescent="0.25">
      <c r="M5286" s="1"/>
      <c r="N5286" s="1"/>
      <c r="O5286" s="1"/>
      <c r="P5286" s="1"/>
    </row>
    <row r="5287" spans="13:16" x14ac:dyDescent="0.25">
      <c r="M5287" s="1"/>
      <c r="N5287" s="1"/>
      <c r="O5287" s="1"/>
      <c r="P5287" s="1"/>
    </row>
    <row r="5288" spans="13:16" x14ac:dyDescent="0.25">
      <c r="M5288" s="1"/>
      <c r="N5288" s="1"/>
      <c r="O5288" s="1"/>
      <c r="P5288" s="1"/>
    </row>
    <row r="5289" spans="13:16" x14ac:dyDescent="0.25">
      <c r="M5289" s="1"/>
      <c r="N5289" s="1"/>
      <c r="O5289" s="1"/>
      <c r="P5289" s="1"/>
    </row>
    <row r="5290" spans="13:16" x14ac:dyDescent="0.25">
      <c r="M5290" s="1"/>
      <c r="N5290" s="1"/>
      <c r="O5290" s="1"/>
      <c r="P5290" s="1"/>
    </row>
    <row r="5291" spans="13:16" x14ac:dyDescent="0.25">
      <c r="M5291" s="1"/>
      <c r="N5291" s="1"/>
      <c r="O5291" s="1"/>
      <c r="P5291" s="1"/>
    </row>
    <row r="5292" spans="13:16" x14ac:dyDescent="0.25">
      <c r="M5292" s="1"/>
      <c r="N5292" s="1"/>
      <c r="O5292" s="1"/>
      <c r="P5292" s="1"/>
    </row>
    <row r="5293" spans="13:16" x14ac:dyDescent="0.25">
      <c r="M5293" s="1"/>
      <c r="N5293" s="1"/>
      <c r="O5293" s="1"/>
      <c r="P5293" s="1"/>
    </row>
    <row r="5294" spans="13:16" x14ac:dyDescent="0.25">
      <c r="M5294" s="1"/>
      <c r="N5294" s="1"/>
      <c r="O5294" s="1"/>
      <c r="P5294" s="1"/>
    </row>
    <row r="5295" spans="13:16" x14ac:dyDescent="0.25">
      <c r="M5295" s="1"/>
      <c r="N5295" s="1"/>
      <c r="O5295" s="1"/>
      <c r="P5295" s="1"/>
    </row>
    <row r="5296" spans="13:16" x14ac:dyDescent="0.25">
      <c r="M5296" s="1"/>
      <c r="N5296" s="1"/>
      <c r="O5296" s="1"/>
      <c r="P5296" s="1"/>
    </row>
    <row r="5297" spans="13:16" x14ac:dyDescent="0.25">
      <c r="M5297" s="1"/>
      <c r="N5297" s="1"/>
      <c r="O5297" s="1"/>
      <c r="P5297" s="1"/>
    </row>
    <row r="5298" spans="13:16" x14ac:dyDescent="0.25">
      <c r="M5298" s="1"/>
      <c r="N5298" s="1"/>
      <c r="O5298" s="1"/>
      <c r="P5298" s="1"/>
    </row>
    <row r="5299" spans="13:16" x14ac:dyDescent="0.25">
      <c r="M5299" s="1"/>
      <c r="N5299" s="1"/>
      <c r="O5299" s="1"/>
      <c r="P5299" s="1"/>
    </row>
    <row r="5300" spans="13:16" x14ac:dyDescent="0.25">
      <c r="M5300" s="1"/>
      <c r="N5300" s="1"/>
      <c r="O5300" s="1"/>
      <c r="P5300" s="1"/>
    </row>
    <row r="5301" spans="13:16" x14ac:dyDescent="0.25">
      <c r="M5301" s="1"/>
      <c r="N5301" s="1"/>
      <c r="O5301" s="1"/>
      <c r="P5301" s="1"/>
    </row>
    <row r="5302" spans="13:16" x14ac:dyDescent="0.25">
      <c r="M5302" s="1"/>
      <c r="N5302" s="1"/>
      <c r="O5302" s="1"/>
      <c r="P5302" s="1"/>
    </row>
    <row r="5303" spans="13:16" x14ac:dyDescent="0.25">
      <c r="M5303" s="1"/>
      <c r="N5303" s="1"/>
      <c r="O5303" s="1"/>
      <c r="P5303" s="1"/>
    </row>
    <row r="5304" spans="13:16" x14ac:dyDescent="0.25">
      <c r="M5304" s="1"/>
      <c r="N5304" s="1"/>
      <c r="O5304" s="1"/>
      <c r="P5304" s="1"/>
    </row>
    <row r="5305" spans="13:16" x14ac:dyDescent="0.25">
      <c r="M5305" s="1"/>
      <c r="N5305" s="1"/>
      <c r="O5305" s="1"/>
      <c r="P5305" s="1"/>
    </row>
    <row r="5306" spans="13:16" x14ac:dyDescent="0.25">
      <c r="M5306" s="1"/>
      <c r="N5306" s="1"/>
      <c r="O5306" s="1"/>
      <c r="P5306" s="1"/>
    </row>
    <row r="5307" spans="13:16" x14ac:dyDescent="0.25">
      <c r="M5307" s="1"/>
      <c r="N5307" s="1"/>
      <c r="O5307" s="1"/>
      <c r="P5307" s="1"/>
    </row>
    <row r="5308" spans="13:16" x14ac:dyDescent="0.25">
      <c r="M5308" s="1"/>
      <c r="N5308" s="1"/>
      <c r="O5308" s="1"/>
      <c r="P5308" s="1"/>
    </row>
    <row r="5309" spans="13:16" x14ac:dyDescent="0.25">
      <c r="M5309" s="1"/>
      <c r="N5309" s="1"/>
      <c r="O5309" s="1"/>
      <c r="P5309" s="1"/>
    </row>
    <row r="5310" spans="13:16" x14ac:dyDescent="0.25">
      <c r="M5310" s="1"/>
      <c r="N5310" s="1"/>
      <c r="O5310" s="1"/>
      <c r="P5310" s="1"/>
    </row>
    <row r="5311" spans="13:16" x14ac:dyDescent="0.25">
      <c r="M5311" s="1"/>
      <c r="N5311" s="1"/>
      <c r="O5311" s="1"/>
      <c r="P5311" s="1"/>
    </row>
    <row r="5312" spans="13:16" x14ac:dyDescent="0.25">
      <c r="M5312" s="1"/>
      <c r="N5312" s="1"/>
      <c r="O5312" s="1"/>
      <c r="P5312" s="1"/>
    </row>
    <row r="5313" spans="13:16" x14ac:dyDescent="0.25">
      <c r="M5313" s="1"/>
      <c r="N5313" s="1"/>
      <c r="O5313" s="1"/>
      <c r="P5313" s="1"/>
    </row>
    <row r="5314" spans="13:16" x14ac:dyDescent="0.25">
      <c r="M5314" s="1"/>
      <c r="N5314" s="1"/>
      <c r="O5314" s="1"/>
      <c r="P5314" s="1"/>
    </row>
    <row r="5315" spans="13:16" x14ac:dyDescent="0.25">
      <c r="M5315" s="1"/>
      <c r="N5315" s="1"/>
      <c r="O5315" s="1"/>
      <c r="P5315" s="1"/>
    </row>
    <row r="5316" spans="13:16" x14ac:dyDescent="0.25">
      <c r="M5316" s="1"/>
      <c r="N5316" s="1"/>
      <c r="O5316" s="1"/>
      <c r="P5316" s="1"/>
    </row>
    <row r="5317" spans="13:16" x14ac:dyDescent="0.25">
      <c r="M5317" s="1"/>
      <c r="N5317" s="1"/>
      <c r="O5317" s="1"/>
      <c r="P5317" s="1"/>
    </row>
    <row r="5318" spans="13:16" x14ac:dyDescent="0.25">
      <c r="M5318" s="1"/>
      <c r="N5318" s="1"/>
      <c r="O5318" s="1"/>
      <c r="P5318" s="1"/>
    </row>
    <row r="5319" spans="13:16" x14ac:dyDescent="0.25">
      <c r="M5319" s="1"/>
      <c r="N5319" s="1"/>
      <c r="O5319" s="1"/>
      <c r="P5319" s="1"/>
    </row>
    <row r="5320" spans="13:16" x14ac:dyDescent="0.25">
      <c r="M5320" s="1"/>
      <c r="N5320" s="1"/>
      <c r="O5320" s="1"/>
      <c r="P5320" s="1"/>
    </row>
    <row r="5321" spans="13:16" x14ac:dyDescent="0.25">
      <c r="M5321" s="1"/>
      <c r="N5321" s="1"/>
      <c r="O5321" s="1"/>
      <c r="P5321" s="1"/>
    </row>
    <row r="5322" spans="13:16" x14ac:dyDescent="0.25">
      <c r="M5322" s="1"/>
      <c r="N5322" s="1"/>
      <c r="O5322" s="1"/>
      <c r="P5322" s="1"/>
    </row>
    <row r="5323" spans="13:16" x14ac:dyDescent="0.25">
      <c r="M5323" s="1"/>
      <c r="N5323" s="1"/>
      <c r="O5323" s="1"/>
      <c r="P5323" s="1"/>
    </row>
    <row r="5324" spans="13:16" x14ac:dyDescent="0.25">
      <c r="M5324" s="1"/>
      <c r="N5324" s="1"/>
      <c r="O5324" s="1"/>
      <c r="P5324" s="1"/>
    </row>
    <row r="5325" spans="13:16" x14ac:dyDescent="0.25">
      <c r="M5325" s="1"/>
      <c r="N5325" s="1"/>
      <c r="O5325" s="1"/>
      <c r="P5325" s="1"/>
    </row>
    <row r="5326" spans="13:16" x14ac:dyDescent="0.25">
      <c r="M5326" s="1"/>
      <c r="N5326" s="1"/>
      <c r="O5326" s="1"/>
      <c r="P5326" s="1"/>
    </row>
    <row r="5327" spans="13:16" x14ac:dyDescent="0.25">
      <c r="M5327" s="1"/>
      <c r="N5327" s="1"/>
      <c r="O5327" s="1"/>
      <c r="P5327" s="1"/>
    </row>
    <row r="5328" spans="13:16" x14ac:dyDescent="0.25">
      <c r="M5328" s="1"/>
      <c r="N5328" s="1"/>
      <c r="O5328" s="1"/>
      <c r="P5328" s="1"/>
    </row>
    <row r="5329" spans="13:16" x14ac:dyDescent="0.25">
      <c r="M5329" s="1"/>
      <c r="N5329" s="1"/>
      <c r="O5329" s="1"/>
      <c r="P5329" s="1"/>
    </row>
    <row r="5330" spans="13:16" x14ac:dyDescent="0.25">
      <c r="M5330" s="1"/>
      <c r="N5330" s="1"/>
      <c r="O5330" s="1"/>
      <c r="P5330" s="1"/>
    </row>
    <row r="5331" spans="13:16" x14ac:dyDescent="0.25">
      <c r="M5331" s="1"/>
      <c r="N5331" s="1"/>
      <c r="O5331" s="1"/>
      <c r="P5331" s="1"/>
    </row>
    <row r="5332" spans="13:16" x14ac:dyDescent="0.25">
      <c r="M5332" s="1"/>
      <c r="N5332" s="1"/>
      <c r="O5332" s="1"/>
      <c r="P5332" s="1"/>
    </row>
    <row r="5333" spans="13:16" x14ac:dyDescent="0.25">
      <c r="M5333" s="1"/>
      <c r="N5333" s="1"/>
      <c r="O5333" s="1"/>
      <c r="P5333" s="1"/>
    </row>
    <row r="5334" spans="13:16" x14ac:dyDescent="0.25">
      <c r="M5334" s="1"/>
      <c r="N5334" s="1"/>
      <c r="O5334" s="1"/>
      <c r="P5334" s="1"/>
    </row>
    <row r="5335" spans="13:16" x14ac:dyDescent="0.25">
      <c r="M5335" s="1"/>
      <c r="N5335" s="1"/>
      <c r="O5335" s="1"/>
      <c r="P5335" s="1"/>
    </row>
    <row r="5336" spans="13:16" x14ac:dyDescent="0.25">
      <c r="M5336" s="1"/>
      <c r="N5336" s="1"/>
      <c r="O5336" s="1"/>
      <c r="P5336" s="1"/>
    </row>
    <row r="5337" spans="13:16" x14ac:dyDescent="0.25">
      <c r="M5337" s="1"/>
      <c r="N5337" s="1"/>
      <c r="O5337" s="1"/>
      <c r="P5337" s="1"/>
    </row>
    <row r="5338" spans="13:16" x14ac:dyDescent="0.25">
      <c r="M5338" s="1"/>
      <c r="N5338" s="1"/>
      <c r="O5338" s="1"/>
      <c r="P5338" s="1"/>
    </row>
    <row r="5339" spans="13:16" x14ac:dyDescent="0.25">
      <c r="M5339" s="1"/>
      <c r="N5339" s="1"/>
      <c r="O5339" s="1"/>
      <c r="P5339" s="1"/>
    </row>
    <row r="5340" spans="13:16" x14ac:dyDescent="0.25">
      <c r="M5340" s="1"/>
      <c r="N5340" s="1"/>
      <c r="O5340" s="1"/>
      <c r="P5340" s="1"/>
    </row>
    <row r="5341" spans="13:16" x14ac:dyDescent="0.25">
      <c r="M5341" s="1"/>
      <c r="N5341" s="1"/>
      <c r="O5341" s="1"/>
      <c r="P5341" s="1"/>
    </row>
    <row r="5342" spans="13:16" x14ac:dyDescent="0.25">
      <c r="M5342" s="1"/>
      <c r="N5342" s="1"/>
      <c r="O5342" s="1"/>
      <c r="P5342" s="1"/>
    </row>
    <row r="5343" spans="13:16" x14ac:dyDescent="0.25">
      <c r="M5343" s="1"/>
      <c r="N5343" s="1"/>
      <c r="O5343" s="1"/>
      <c r="P5343" s="1"/>
    </row>
    <row r="5344" spans="13:16" x14ac:dyDescent="0.25">
      <c r="M5344" s="1"/>
      <c r="N5344" s="1"/>
      <c r="O5344" s="1"/>
      <c r="P5344" s="1"/>
    </row>
    <row r="5345" spans="13:16" x14ac:dyDescent="0.25">
      <c r="M5345" s="1"/>
      <c r="N5345" s="1"/>
      <c r="O5345" s="1"/>
      <c r="P5345" s="1"/>
    </row>
    <row r="5346" spans="13:16" x14ac:dyDescent="0.25">
      <c r="M5346" s="1"/>
      <c r="N5346" s="1"/>
      <c r="O5346" s="1"/>
      <c r="P5346" s="1"/>
    </row>
    <row r="5347" spans="13:16" x14ac:dyDescent="0.25">
      <c r="M5347" s="1"/>
      <c r="N5347" s="1"/>
      <c r="O5347" s="1"/>
      <c r="P5347" s="1"/>
    </row>
    <row r="5348" spans="13:16" x14ac:dyDescent="0.25">
      <c r="M5348" s="1"/>
      <c r="N5348" s="1"/>
      <c r="O5348" s="1"/>
      <c r="P5348" s="1"/>
    </row>
    <row r="5349" spans="13:16" x14ac:dyDescent="0.25">
      <c r="M5349" s="1"/>
      <c r="N5349" s="1"/>
      <c r="O5349" s="1"/>
      <c r="P5349" s="1"/>
    </row>
    <row r="5350" spans="13:16" x14ac:dyDescent="0.25">
      <c r="M5350" s="1"/>
      <c r="N5350" s="1"/>
      <c r="O5350" s="1"/>
      <c r="P5350" s="1"/>
    </row>
    <row r="5351" spans="13:16" x14ac:dyDescent="0.25">
      <c r="M5351" s="1"/>
      <c r="N5351" s="1"/>
      <c r="O5351" s="1"/>
      <c r="P5351" s="1"/>
    </row>
    <row r="5352" spans="13:16" x14ac:dyDescent="0.25">
      <c r="M5352" s="1"/>
      <c r="N5352" s="1"/>
      <c r="O5352" s="1"/>
      <c r="P5352" s="1"/>
    </row>
    <row r="5353" spans="13:16" x14ac:dyDescent="0.25">
      <c r="M5353" s="1"/>
      <c r="N5353" s="1"/>
      <c r="O5353" s="1"/>
      <c r="P5353" s="1"/>
    </row>
    <row r="5354" spans="13:16" x14ac:dyDescent="0.25">
      <c r="M5354" s="1"/>
      <c r="N5354" s="1"/>
      <c r="O5354" s="1"/>
      <c r="P5354" s="1"/>
    </row>
    <row r="5355" spans="13:16" x14ac:dyDescent="0.25">
      <c r="M5355" s="1"/>
      <c r="N5355" s="1"/>
      <c r="O5355" s="1"/>
      <c r="P5355" s="1"/>
    </row>
    <row r="5356" spans="13:16" x14ac:dyDescent="0.25">
      <c r="M5356" s="1"/>
      <c r="N5356" s="1"/>
      <c r="O5356" s="1"/>
      <c r="P5356" s="1"/>
    </row>
    <row r="5357" spans="13:16" x14ac:dyDescent="0.25">
      <c r="M5357" s="1"/>
      <c r="N5357" s="1"/>
      <c r="O5357" s="1"/>
      <c r="P5357" s="1"/>
    </row>
    <row r="5358" spans="13:16" x14ac:dyDescent="0.25">
      <c r="M5358" s="1"/>
      <c r="N5358" s="1"/>
      <c r="O5358" s="1"/>
      <c r="P5358" s="1"/>
    </row>
    <row r="5359" spans="13:16" x14ac:dyDescent="0.25">
      <c r="M5359" s="1"/>
      <c r="N5359" s="1"/>
      <c r="O5359" s="1"/>
      <c r="P5359" s="1"/>
    </row>
    <row r="5360" spans="13:16" x14ac:dyDescent="0.25">
      <c r="M5360" s="1"/>
      <c r="N5360" s="1"/>
      <c r="O5360" s="1"/>
      <c r="P5360" s="1"/>
    </row>
    <row r="5361" spans="13:16" x14ac:dyDescent="0.25">
      <c r="M5361" s="1"/>
      <c r="N5361" s="1"/>
      <c r="O5361" s="1"/>
      <c r="P5361" s="1"/>
    </row>
    <row r="5362" spans="13:16" x14ac:dyDescent="0.25">
      <c r="M5362" s="1"/>
      <c r="N5362" s="1"/>
      <c r="O5362" s="1"/>
      <c r="P5362" s="1"/>
    </row>
    <row r="5363" spans="13:16" x14ac:dyDescent="0.25">
      <c r="M5363" s="1"/>
      <c r="N5363" s="1"/>
      <c r="O5363" s="1"/>
      <c r="P5363" s="1"/>
    </row>
    <row r="5364" spans="13:16" x14ac:dyDescent="0.25">
      <c r="M5364" s="1"/>
      <c r="N5364" s="1"/>
      <c r="O5364" s="1"/>
      <c r="P5364" s="1"/>
    </row>
    <row r="5365" spans="13:16" x14ac:dyDescent="0.25">
      <c r="M5365" s="1"/>
      <c r="N5365" s="1"/>
      <c r="O5365" s="1"/>
      <c r="P5365" s="1"/>
    </row>
    <row r="5366" spans="13:16" x14ac:dyDescent="0.25">
      <c r="M5366" s="1"/>
      <c r="N5366" s="1"/>
      <c r="O5366" s="1"/>
      <c r="P5366" s="1"/>
    </row>
    <row r="5367" spans="13:16" x14ac:dyDescent="0.25">
      <c r="M5367" s="1"/>
      <c r="N5367" s="1"/>
      <c r="O5367" s="1"/>
      <c r="P5367" s="1"/>
    </row>
    <row r="5368" spans="13:16" x14ac:dyDescent="0.25">
      <c r="M5368" s="1"/>
      <c r="N5368" s="1"/>
      <c r="O5368" s="1"/>
      <c r="P5368" s="1"/>
    </row>
    <row r="5369" spans="13:16" x14ac:dyDescent="0.25">
      <c r="M5369" s="1"/>
      <c r="N5369" s="1"/>
      <c r="O5369" s="1"/>
      <c r="P5369" s="1"/>
    </row>
    <row r="5370" spans="13:16" x14ac:dyDescent="0.25">
      <c r="M5370" s="1"/>
      <c r="N5370" s="1"/>
      <c r="O5370" s="1"/>
      <c r="P5370" s="1"/>
    </row>
    <row r="5371" spans="13:16" x14ac:dyDescent="0.25">
      <c r="M5371" s="1"/>
      <c r="N5371" s="1"/>
      <c r="O5371" s="1"/>
      <c r="P5371" s="1"/>
    </row>
    <row r="5372" spans="13:16" x14ac:dyDescent="0.25">
      <c r="M5372" s="1"/>
      <c r="N5372" s="1"/>
      <c r="O5372" s="1"/>
      <c r="P5372" s="1"/>
    </row>
    <row r="5373" spans="13:16" x14ac:dyDescent="0.25">
      <c r="M5373" s="1"/>
      <c r="N5373" s="1"/>
      <c r="O5373" s="1"/>
      <c r="P5373" s="1"/>
    </row>
    <row r="5374" spans="13:16" x14ac:dyDescent="0.25">
      <c r="M5374" s="1"/>
      <c r="N5374" s="1"/>
      <c r="O5374" s="1"/>
      <c r="P5374" s="1"/>
    </row>
    <row r="5375" spans="13:16" x14ac:dyDescent="0.25">
      <c r="M5375" s="1"/>
      <c r="N5375" s="1"/>
      <c r="O5375" s="1"/>
      <c r="P5375" s="1"/>
    </row>
    <row r="5376" spans="13:16" x14ac:dyDescent="0.25">
      <c r="M5376" s="1"/>
      <c r="N5376" s="1"/>
      <c r="O5376" s="1"/>
      <c r="P5376" s="1"/>
    </row>
    <row r="5377" spans="13:16" x14ac:dyDescent="0.25">
      <c r="M5377" s="1"/>
      <c r="N5377" s="1"/>
      <c r="O5377" s="1"/>
      <c r="P5377" s="1"/>
    </row>
    <row r="5378" spans="13:16" x14ac:dyDescent="0.25">
      <c r="M5378" s="1"/>
      <c r="N5378" s="1"/>
      <c r="O5378" s="1"/>
      <c r="P5378" s="1"/>
    </row>
    <row r="5379" spans="13:16" x14ac:dyDescent="0.25">
      <c r="M5379" s="1"/>
      <c r="N5379" s="1"/>
      <c r="O5379" s="1"/>
      <c r="P5379" s="1"/>
    </row>
    <row r="5380" spans="13:16" x14ac:dyDescent="0.25">
      <c r="M5380" s="1"/>
      <c r="N5380" s="1"/>
      <c r="O5380" s="1"/>
      <c r="P5380" s="1"/>
    </row>
    <row r="5381" spans="13:16" x14ac:dyDescent="0.25">
      <c r="M5381" s="1"/>
      <c r="N5381" s="1"/>
      <c r="O5381" s="1"/>
      <c r="P5381" s="1"/>
    </row>
    <row r="5382" spans="13:16" x14ac:dyDescent="0.25">
      <c r="M5382" s="1"/>
      <c r="N5382" s="1"/>
      <c r="O5382" s="1"/>
      <c r="P5382" s="1"/>
    </row>
    <row r="5383" spans="13:16" x14ac:dyDescent="0.25">
      <c r="M5383" s="1"/>
      <c r="N5383" s="1"/>
      <c r="O5383" s="1"/>
      <c r="P5383" s="1"/>
    </row>
    <row r="5384" spans="13:16" x14ac:dyDescent="0.25">
      <c r="M5384" s="1"/>
      <c r="N5384" s="1"/>
      <c r="O5384" s="1"/>
      <c r="P5384" s="1"/>
    </row>
    <row r="5385" spans="13:16" x14ac:dyDescent="0.25">
      <c r="M5385" s="1"/>
      <c r="N5385" s="1"/>
      <c r="O5385" s="1"/>
      <c r="P5385" s="1"/>
    </row>
    <row r="5386" spans="13:16" x14ac:dyDescent="0.25">
      <c r="M5386" s="1"/>
      <c r="N5386" s="1"/>
      <c r="O5386" s="1"/>
      <c r="P5386" s="1"/>
    </row>
    <row r="5387" spans="13:16" x14ac:dyDescent="0.25">
      <c r="M5387" s="1"/>
      <c r="N5387" s="1"/>
      <c r="O5387" s="1"/>
      <c r="P5387" s="1"/>
    </row>
    <row r="5388" spans="13:16" x14ac:dyDescent="0.25">
      <c r="M5388" s="1"/>
      <c r="N5388" s="1"/>
      <c r="O5388" s="1"/>
      <c r="P5388" s="1"/>
    </row>
    <row r="5389" spans="13:16" x14ac:dyDescent="0.25">
      <c r="M5389" s="1"/>
      <c r="N5389" s="1"/>
      <c r="O5389" s="1"/>
      <c r="P5389" s="1"/>
    </row>
    <row r="5390" spans="13:16" x14ac:dyDescent="0.25">
      <c r="M5390" s="1"/>
      <c r="N5390" s="1"/>
      <c r="O5390" s="1"/>
      <c r="P5390" s="1"/>
    </row>
    <row r="5391" spans="13:16" x14ac:dyDescent="0.25">
      <c r="M5391" s="1"/>
      <c r="N5391" s="1"/>
      <c r="O5391" s="1"/>
      <c r="P5391" s="1"/>
    </row>
    <row r="5392" spans="13:16" x14ac:dyDescent="0.25">
      <c r="M5392" s="1"/>
      <c r="N5392" s="1"/>
      <c r="O5392" s="1"/>
      <c r="P5392" s="1"/>
    </row>
    <row r="5393" spans="13:16" x14ac:dyDescent="0.25">
      <c r="M5393" s="1"/>
      <c r="N5393" s="1"/>
      <c r="O5393" s="1"/>
      <c r="P5393" s="1"/>
    </row>
    <row r="5394" spans="13:16" x14ac:dyDescent="0.25">
      <c r="M5394" s="1"/>
      <c r="N5394" s="1"/>
      <c r="O5394" s="1"/>
      <c r="P5394" s="1"/>
    </row>
    <row r="5395" spans="13:16" x14ac:dyDescent="0.25">
      <c r="M5395" s="1"/>
      <c r="N5395" s="1"/>
      <c r="O5395" s="1"/>
      <c r="P5395" s="1"/>
    </row>
    <row r="5396" spans="13:16" x14ac:dyDescent="0.25">
      <c r="M5396" s="1"/>
      <c r="N5396" s="1"/>
      <c r="O5396" s="1"/>
      <c r="P5396" s="1"/>
    </row>
    <row r="5397" spans="13:16" x14ac:dyDescent="0.25">
      <c r="M5397" s="1"/>
      <c r="N5397" s="1"/>
      <c r="O5397" s="1"/>
      <c r="P5397" s="1"/>
    </row>
    <row r="5398" spans="13:16" x14ac:dyDescent="0.25">
      <c r="M5398" s="1"/>
      <c r="N5398" s="1"/>
      <c r="O5398" s="1"/>
      <c r="P5398" s="1"/>
    </row>
    <row r="5399" spans="13:16" x14ac:dyDescent="0.25">
      <c r="M5399" s="1"/>
      <c r="N5399" s="1"/>
      <c r="O5399" s="1"/>
      <c r="P5399" s="1"/>
    </row>
    <row r="5400" spans="13:16" x14ac:dyDescent="0.25">
      <c r="M5400" s="1"/>
      <c r="N5400" s="1"/>
      <c r="O5400" s="1"/>
      <c r="P5400" s="1"/>
    </row>
    <row r="5401" spans="13:16" x14ac:dyDescent="0.25">
      <c r="M5401" s="1"/>
      <c r="N5401" s="1"/>
      <c r="O5401" s="1"/>
      <c r="P5401" s="1"/>
    </row>
    <row r="5402" spans="13:16" x14ac:dyDescent="0.25">
      <c r="M5402" s="1"/>
      <c r="N5402" s="1"/>
      <c r="O5402" s="1"/>
      <c r="P5402" s="1"/>
    </row>
    <row r="5403" spans="13:16" x14ac:dyDescent="0.25">
      <c r="M5403" s="1"/>
      <c r="N5403" s="1"/>
      <c r="O5403" s="1"/>
      <c r="P5403" s="1"/>
    </row>
    <row r="5404" spans="13:16" x14ac:dyDescent="0.25">
      <c r="M5404" s="1"/>
      <c r="N5404" s="1"/>
      <c r="O5404" s="1"/>
      <c r="P5404" s="1"/>
    </row>
    <row r="5405" spans="13:16" x14ac:dyDescent="0.25">
      <c r="M5405" s="1"/>
      <c r="N5405" s="1"/>
      <c r="O5405" s="1"/>
      <c r="P5405" s="1"/>
    </row>
    <row r="5406" spans="13:16" x14ac:dyDescent="0.25">
      <c r="M5406" s="1"/>
      <c r="N5406" s="1"/>
      <c r="O5406" s="1"/>
      <c r="P5406" s="1"/>
    </row>
    <row r="5407" spans="13:16" x14ac:dyDescent="0.25">
      <c r="M5407" s="1"/>
      <c r="N5407" s="1"/>
      <c r="O5407" s="1"/>
      <c r="P5407" s="1"/>
    </row>
    <row r="5408" spans="13:16" x14ac:dyDescent="0.25">
      <c r="M5408" s="1"/>
      <c r="N5408" s="1"/>
      <c r="O5408" s="1"/>
      <c r="P5408" s="1"/>
    </row>
    <row r="5409" spans="13:16" x14ac:dyDescent="0.25">
      <c r="M5409" s="1"/>
      <c r="N5409" s="1"/>
      <c r="O5409" s="1"/>
      <c r="P5409" s="1"/>
    </row>
    <row r="5410" spans="13:16" x14ac:dyDescent="0.25">
      <c r="M5410" s="1"/>
      <c r="N5410" s="1"/>
      <c r="O5410" s="1"/>
      <c r="P5410" s="1"/>
    </row>
    <row r="5411" spans="13:16" x14ac:dyDescent="0.25">
      <c r="M5411" s="1"/>
      <c r="N5411" s="1"/>
      <c r="O5411" s="1"/>
      <c r="P5411" s="1"/>
    </row>
    <row r="5412" spans="13:16" x14ac:dyDescent="0.25">
      <c r="M5412" s="1"/>
      <c r="N5412" s="1"/>
      <c r="O5412" s="1"/>
      <c r="P5412" s="1"/>
    </row>
    <row r="5413" spans="13:16" x14ac:dyDescent="0.25">
      <c r="M5413" s="1"/>
      <c r="N5413" s="1"/>
      <c r="O5413" s="1"/>
      <c r="P5413" s="1"/>
    </row>
    <row r="5414" spans="13:16" x14ac:dyDescent="0.25">
      <c r="M5414" s="1"/>
      <c r="N5414" s="1"/>
      <c r="O5414" s="1"/>
      <c r="P5414" s="1"/>
    </row>
    <row r="5415" spans="13:16" x14ac:dyDescent="0.25">
      <c r="M5415" s="1"/>
      <c r="N5415" s="1"/>
      <c r="O5415" s="1"/>
      <c r="P5415" s="1"/>
    </row>
    <row r="5416" spans="13:16" x14ac:dyDescent="0.25">
      <c r="M5416" s="1"/>
      <c r="N5416" s="1"/>
      <c r="O5416" s="1"/>
      <c r="P5416" s="1"/>
    </row>
    <row r="5417" spans="13:16" x14ac:dyDescent="0.25">
      <c r="M5417" s="1"/>
      <c r="N5417" s="1"/>
      <c r="O5417" s="1"/>
      <c r="P5417" s="1"/>
    </row>
    <row r="5418" spans="13:16" x14ac:dyDescent="0.25">
      <c r="M5418" s="1"/>
      <c r="N5418" s="1"/>
      <c r="O5418" s="1"/>
      <c r="P5418" s="1"/>
    </row>
    <row r="5419" spans="13:16" x14ac:dyDescent="0.25">
      <c r="M5419" s="1"/>
      <c r="N5419" s="1"/>
      <c r="O5419" s="1"/>
      <c r="P5419" s="1"/>
    </row>
    <row r="5420" spans="13:16" x14ac:dyDescent="0.25">
      <c r="M5420" s="1"/>
      <c r="N5420" s="1"/>
      <c r="O5420" s="1"/>
      <c r="P5420" s="1"/>
    </row>
    <row r="5421" spans="13:16" x14ac:dyDescent="0.25">
      <c r="M5421" s="1"/>
      <c r="N5421" s="1"/>
      <c r="O5421" s="1"/>
      <c r="P5421" s="1"/>
    </row>
    <row r="5422" spans="13:16" x14ac:dyDescent="0.25">
      <c r="M5422" s="1"/>
      <c r="N5422" s="1"/>
      <c r="O5422" s="1"/>
      <c r="P5422" s="1"/>
    </row>
    <row r="5423" spans="13:16" x14ac:dyDescent="0.25">
      <c r="M5423" s="1"/>
      <c r="N5423" s="1"/>
      <c r="O5423" s="1"/>
      <c r="P5423" s="1"/>
    </row>
    <row r="5424" spans="13:16" x14ac:dyDescent="0.25">
      <c r="M5424" s="1"/>
      <c r="N5424" s="1"/>
      <c r="O5424" s="1"/>
      <c r="P5424" s="1"/>
    </row>
    <row r="5425" spans="13:16" x14ac:dyDescent="0.25">
      <c r="M5425" s="1"/>
      <c r="N5425" s="1"/>
      <c r="O5425" s="1"/>
      <c r="P5425" s="1"/>
    </row>
    <row r="5426" spans="13:16" x14ac:dyDescent="0.25">
      <c r="M5426" s="1"/>
      <c r="N5426" s="1"/>
      <c r="O5426" s="1"/>
      <c r="P5426" s="1"/>
    </row>
    <row r="5427" spans="13:16" x14ac:dyDescent="0.25">
      <c r="M5427" s="1"/>
      <c r="N5427" s="1"/>
      <c r="O5427" s="1"/>
      <c r="P5427" s="1"/>
    </row>
    <row r="5428" spans="13:16" x14ac:dyDescent="0.25">
      <c r="M5428" s="1"/>
      <c r="N5428" s="1"/>
      <c r="O5428" s="1"/>
      <c r="P5428" s="1"/>
    </row>
    <row r="5429" spans="13:16" x14ac:dyDescent="0.25">
      <c r="M5429" s="1"/>
      <c r="N5429" s="1"/>
      <c r="O5429" s="1"/>
      <c r="P5429" s="1"/>
    </row>
    <row r="5430" spans="13:16" x14ac:dyDescent="0.25">
      <c r="M5430" s="1"/>
      <c r="N5430" s="1"/>
      <c r="O5430" s="1"/>
      <c r="P5430" s="1"/>
    </row>
    <row r="5431" spans="13:16" x14ac:dyDescent="0.25">
      <c r="M5431" s="1"/>
      <c r="N5431" s="1"/>
      <c r="O5431" s="1"/>
      <c r="P5431" s="1"/>
    </row>
    <row r="5432" spans="13:16" x14ac:dyDescent="0.25">
      <c r="M5432" s="1"/>
      <c r="N5432" s="1"/>
      <c r="O5432" s="1"/>
      <c r="P5432" s="1"/>
    </row>
    <row r="5433" spans="13:16" x14ac:dyDescent="0.25">
      <c r="M5433" s="1"/>
      <c r="N5433" s="1"/>
      <c r="O5433" s="1"/>
      <c r="P5433" s="1"/>
    </row>
    <row r="5434" spans="13:16" x14ac:dyDescent="0.25">
      <c r="M5434" s="1"/>
      <c r="N5434" s="1"/>
      <c r="O5434" s="1"/>
      <c r="P5434" s="1"/>
    </row>
    <row r="5435" spans="13:16" x14ac:dyDescent="0.25">
      <c r="M5435" s="1"/>
      <c r="N5435" s="1"/>
      <c r="O5435" s="1"/>
      <c r="P5435" s="1"/>
    </row>
    <row r="5436" spans="13:16" x14ac:dyDescent="0.25">
      <c r="M5436" s="1"/>
      <c r="N5436" s="1"/>
      <c r="O5436" s="1"/>
      <c r="P5436" s="1"/>
    </row>
    <row r="5437" spans="13:16" x14ac:dyDescent="0.25">
      <c r="M5437" s="1"/>
      <c r="N5437" s="1"/>
      <c r="O5437" s="1"/>
      <c r="P5437" s="1"/>
    </row>
    <row r="5438" spans="13:16" x14ac:dyDescent="0.25">
      <c r="M5438" s="1"/>
      <c r="N5438" s="1"/>
      <c r="O5438" s="1"/>
      <c r="P5438" s="1"/>
    </row>
    <row r="5439" spans="13:16" x14ac:dyDescent="0.25">
      <c r="M5439" s="1"/>
      <c r="N5439" s="1"/>
      <c r="O5439" s="1"/>
      <c r="P5439" s="1"/>
    </row>
    <row r="5440" spans="13:16" x14ac:dyDescent="0.25">
      <c r="M5440" s="1"/>
      <c r="N5440" s="1"/>
      <c r="O5440" s="1"/>
      <c r="P5440" s="1"/>
    </row>
    <row r="5441" spans="13:16" x14ac:dyDescent="0.25">
      <c r="M5441" s="1"/>
      <c r="N5441" s="1"/>
      <c r="O5441" s="1"/>
      <c r="P5441" s="1"/>
    </row>
    <row r="5442" spans="13:16" x14ac:dyDescent="0.25">
      <c r="M5442" s="1"/>
      <c r="N5442" s="1"/>
      <c r="O5442" s="1"/>
      <c r="P5442" s="1"/>
    </row>
    <row r="5443" spans="13:16" x14ac:dyDescent="0.25">
      <c r="M5443" s="1"/>
      <c r="N5443" s="1"/>
      <c r="O5443" s="1"/>
      <c r="P5443" s="1"/>
    </row>
    <row r="5444" spans="13:16" x14ac:dyDescent="0.25">
      <c r="M5444" s="1"/>
      <c r="N5444" s="1"/>
      <c r="O5444" s="1"/>
      <c r="P5444" s="1"/>
    </row>
    <row r="5445" spans="13:16" x14ac:dyDescent="0.25">
      <c r="M5445" s="1"/>
      <c r="N5445" s="1"/>
      <c r="O5445" s="1"/>
      <c r="P5445" s="1"/>
    </row>
    <row r="5446" spans="13:16" x14ac:dyDescent="0.25">
      <c r="M5446" s="1"/>
      <c r="N5446" s="1"/>
      <c r="O5446" s="1"/>
      <c r="P5446" s="1"/>
    </row>
    <row r="5447" spans="13:16" x14ac:dyDescent="0.25">
      <c r="M5447" s="1"/>
      <c r="N5447" s="1"/>
      <c r="O5447" s="1"/>
      <c r="P5447" s="1"/>
    </row>
    <row r="5448" spans="13:16" x14ac:dyDescent="0.25">
      <c r="M5448" s="1"/>
      <c r="N5448" s="1"/>
      <c r="O5448" s="1"/>
      <c r="P5448" s="1"/>
    </row>
    <row r="5449" spans="13:16" x14ac:dyDescent="0.25">
      <c r="M5449" s="1"/>
      <c r="N5449" s="1"/>
      <c r="O5449" s="1"/>
      <c r="P5449" s="1"/>
    </row>
    <row r="5450" spans="13:16" x14ac:dyDescent="0.25">
      <c r="M5450" s="1"/>
      <c r="N5450" s="1"/>
      <c r="O5450" s="1"/>
      <c r="P5450" s="1"/>
    </row>
    <row r="5451" spans="13:16" x14ac:dyDescent="0.25">
      <c r="M5451" s="1"/>
      <c r="N5451" s="1"/>
      <c r="O5451" s="1"/>
      <c r="P5451" s="1"/>
    </row>
    <row r="5452" spans="13:16" x14ac:dyDescent="0.25">
      <c r="M5452" s="1"/>
      <c r="N5452" s="1"/>
      <c r="O5452" s="1"/>
      <c r="P5452" s="1"/>
    </row>
    <row r="5453" spans="13:16" x14ac:dyDescent="0.25">
      <c r="M5453" s="1"/>
      <c r="N5453" s="1"/>
      <c r="O5453" s="1"/>
      <c r="P5453" s="1"/>
    </row>
    <row r="5454" spans="13:16" x14ac:dyDescent="0.25">
      <c r="M5454" s="1"/>
      <c r="N5454" s="1"/>
      <c r="O5454" s="1"/>
      <c r="P5454" s="1"/>
    </row>
    <row r="5455" spans="13:16" x14ac:dyDescent="0.25">
      <c r="M5455" s="1"/>
      <c r="N5455" s="1"/>
      <c r="O5455" s="1"/>
      <c r="P5455" s="1"/>
    </row>
    <row r="5456" spans="13:16" x14ac:dyDescent="0.25">
      <c r="M5456" s="1"/>
      <c r="N5456" s="1"/>
      <c r="O5456" s="1"/>
      <c r="P5456" s="1"/>
    </row>
    <row r="5457" spans="13:16" x14ac:dyDescent="0.25">
      <c r="M5457" s="1"/>
      <c r="N5457" s="1"/>
      <c r="O5457" s="1"/>
      <c r="P5457" s="1"/>
    </row>
    <row r="5458" spans="13:16" x14ac:dyDescent="0.25">
      <c r="M5458" s="1"/>
      <c r="N5458" s="1"/>
      <c r="O5458" s="1"/>
      <c r="P5458" s="1"/>
    </row>
    <row r="5459" spans="13:16" x14ac:dyDescent="0.25">
      <c r="M5459" s="1"/>
      <c r="N5459" s="1"/>
      <c r="O5459" s="1"/>
      <c r="P5459" s="1"/>
    </row>
    <row r="5460" spans="13:16" x14ac:dyDescent="0.25">
      <c r="M5460" s="1"/>
      <c r="N5460" s="1"/>
      <c r="O5460" s="1"/>
      <c r="P5460" s="1"/>
    </row>
    <row r="5461" spans="13:16" x14ac:dyDescent="0.25">
      <c r="M5461" s="1"/>
      <c r="N5461" s="1"/>
      <c r="O5461" s="1"/>
      <c r="P5461" s="1"/>
    </row>
    <row r="5462" spans="13:16" x14ac:dyDescent="0.25">
      <c r="M5462" s="1"/>
      <c r="N5462" s="1"/>
      <c r="O5462" s="1"/>
      <c r="P5462" s="1"/>
    </row>
    <row r="5463" spans="13:16" x14ac:dyDescent="0.25">
      <c r="M5463" s="1"/>
      <c r="N5463" s="1"/>
      <c r="O5463" s="1"/>
      <c r="P5463" s="1"/>
    </row>
    <row r="5464" spans="13:16" x14ac:dyDescent="0.25">
      <c r="M5464" s="1"/>
      <c r="N5464" s="1"/>
      <c r="O5464" s="1"/>
      <c r="P5464" s="1"/>
    </row>
    <row r="5465" spans="13:16" x14ac:dyDescent="0.25">
      <c r="M5465" s="1"/>
      <c r="N5465" s="1"/>
      <c r="O5465" s="1"/>
      <c r="P5465" s="1"/>
    </row>
    <row r="5466" spans="13:16" x14ac:dyDescent="0.25">
      <c r="M5466" s="1"/>
      <c r="N5466" s="1"/>
      <c r="O5466" s="1"/>
      <c r="P5466" s="1"/>
    </row>
    <row r="5467" spans="13:16" x14ac:dyDescent="0.25">
      <c r="M5467" s="1"/>
      <c r="N5467" s="1"/>
      <c r="O5467" s="1"/>
      <c r="P5467" s="1"/>
    </row>
    <row r="5468" spans="13:16" x14ac:dyDescent="0.25">
      <c r="M5468" s="1"/>
      <c r="N5468" s="1"/>
      <c r="O5468" s="1"/>
      <c r="P5468" s="1"/>
    </row>
    <row r="5469" spans="13:16" x14ac:dyDescent="0.25">
      <c r="M5469" s="1"/>
      <c r="N5469" s="1"/>
      <c r="O5469" s="1"/>
      <c r="P5469" s="1"/>
    </row>
    <row r="5470" spans="13:16" x14ac:dyDescent="0.25">
      <c r="M5470" s="1"/>
      <c r="N5470" s="1"/>
      <c r="O5470" s="1"/>
      <c r="P5470" s="1"/>
    </row>
    <row r="5471" spans="13:16" x14ac:dyDescent="0.25">
      <c r="M5471" s="1"/>
      <c r="N5471" s="1"/>
      <c r="O5471" s="1"/>
      <c r="P5471" s="1"/>
    </row>
    <row r="5472" spans="13:16" x14ac:dyDescent="0.25">
      <c r="M5472" s="1"/>
      <c r="N5472" s="1"/>
      <c r="O5472" s="1"/>
      <c r="P5472" s="1"/>
    </row>
    <row r="5473" spans="13:16" x14ac:dyDescent="0.25">
      <c r="M5473" s="1"/>
      <c r="N5473" s="1"/>
      <c r="O5473" s="1"/>
      <c r="P5473" s="1"/>
    </row>
    <row r="5474" spans="13:16" x14ac:dyDescent="0.25">
      <c r="M5474" s="1"/>
      <c r="N5474" s="1"/>
      <c r="O5474" s="1"/>
      <c r="P5474" s="1"/>
    </row>
    <row r="5475" spans="13:16" x14ac:dyDescent="0.25">
      <c r="M5475" s="1"/>
      <c r="N5475" s="1"/>
      <c r="O5475" s="1"/>
      <c r="P5475" s="1"/>
    </row>
    <row r="5476" spans="13:16" x14ac:dyDescent="0.25">
      <c r="M5476" s="1"/>
      <c r="N5476" s="1"/>
      <c r="O5476" s="1"/>
      <c r="P5476" s="1"/>
    </row>
    <row r="5477" spans="13:16" x14ac:dyDescent="0.25">
      <c r="M5477" s="1"/>
      <c r="N5477" s="1"/>
      <c r="O5477" s="1"/>
      <c r="P5477" s="1"/>
    </row>
    <row r="5478" spans="13:16" x14ac:dyDescent="0.25">
      <c r="M5478" s="1"/>
      <c r="N5478" s="1"/>
      <c r="O5478" s="1"/>
      <c r="P5478" s="1"/>
    </row>
    <row r="5479" spans="13:16" x14ac:dyDescent="0.25">
      <c r="M5479" s="1"/>
      <c r="N5479" s="1"/>
      <c r="O5479" s="1"/>
      <c r="P5479" s="1"/>
    </row>
    <row r="5480" spans="13:16" x14ac:dyDescent="0.25">
      <c r="M5480" s="1"/>
      <c r="N5480" s="1"/>
      <c r="O5480" s="1"/>
      <c r="P5480" s="1"/>
    </row>
    <row r="5481" spans="13:16" x14ac:dyDescent="0.25">
      <c r="M5481" s="1"/>
      <c r="N5481" s="1"/>
      <c r="O5481" s="1"/>
      <c r="P5481" s="1"/>
    </row>
    <row r="5482" spans="13:16" x14ac:dyDescent="0.25">
      <c r="M5482" s="1"/>
      <c r="N5482" s="1"/>
      <c r="O5482" s="1"/>
      <c r="P5482" s="1"/>
    </row>
    <row r="5483" spans="13:16" x14ac:dyDescent="0.25">
      <c r="M5483" s="1"/>
      <c r="N5483" s="1"/>
      <c r="O5483" s="1"/>
      <c r="P5483" s="1"/>
    </row>
    <row r="5484" spans="13:16" x14ac:dyDescent="0.25">
      <c r="M5484" s="1"/>
      <c r="N5484" s="1"/>
      <c r="O5484" s="1"/>
      <c r="P5484" s="1"/>
    </row>
    <row r="5485" spans="13:16" x14ac:dyDescent="0.25">
      <c r="M5485" s="1"/>
      <c r="N5485" s="1"/>
      <c r="O5485" s="1"/>
      <c r="P5485" s="1"/>
    </row>
    <row r="5486" spans="13:16" x14ac:dyDescent="0.25">
      <c r="M5486" s="1"/>
      <c r="N5486" s="1"/>
      <c r="O5486" s="1"/>
      <c r="P5486" s="1"/>
    </row>
    <row r="5487" spans="13:16" x14ac:dyDescent="0.25">
      <c r="M5487" s="1"/>
      <c r="N5487" s="1"/>
      <c r="O5487" s="1"/>
      <c r="P5487" s="1"/>
    </row>
    <row r="5488" spans="13:16" x14ac:dyDescent="0.25">
      <c r="M5488" s="1"/>
      <c r="N5488" s="1"/>
      <c r="O5488" s="1"/>
      <c r="P5488" s="1"/>
    </row>
    <row r="5489" spans="13:16" x14ac:dyDescent="0.25">
      <c r="M5489" s="1"/>
      <c r="N5489" s="1"/>
      <c r="O5489" s="1"/>
      <c r="P5489" s="1"/>
    </row>
    <row r="5490" spans="13:16" x14ac:dyDescent="0.25">
      <c r="M5490" s="1"/>
      <c r="N5490" s="1"/>
      <c r="O5490" s="1"/>
      <c r="P5490" s="1"/>
    </row>
    <row r="5491" spans="13:16" x14ac:dyDescent="0.25">
      <c r="M5491" s="1"/>
      <c r="N5491" s="1"/>
      <c r="O5491" s="1"/>
      <c r="P5491" s="1"/>
    </row>
    <row r="5492" spans="13:16" x14ac:dyDescent="0.25">
      <c r="M5492" s="1"/>
      <c r="N5492" s="1"/>
      <c r="O5492" s="1"/>
      <c r="P5492" s="1"/>
    </row>
    <row r="5493" spans="13:16" x14ac:dyDescent="0.25">
      <c r="M5493" s="1"/>
      <c r="N5493" s="1"/>
      <c r="O5493" s="1"/>
      <c r="P5493" s="1"/>
    </row>
    <row r="5494" spans="13:16" x14ac:dyDescent="0.25">
      <c r="M5494" s="1"/>
      <c r="N5494" s="1"/>
      <c r="O5494" s="1"/>
      <c r="P5494" s="1"/>
    </row>
    <row r="5495" spans="13:16" x14ac:dyDescent="0.25">
      <c r="M5495" s="1"/>
      <c r="N5495" s="1"/>
      <c r="O5495" s="1"/>
      <c r="P5495" s="1"/>
    </row>
    <row r="5496" spans="13:16" x14ac:dyDescent="0.25">
      <c r="M5496" s="1"/>
      <c r="N5496" s="1"/>
      <c r="O5496" s="1"/>
      <c r="P5496" s="1"/>
    </row>
    <row r="5497" spans="13:16" x14ac:dyDescent="0.25">
      <c r="M5497" s="1"/>
      <c r="N5497" s="1"/>
      <c r="O5497" s="1"/>
      <c r="P5497" s="1"/>
    </row>
    <row r="5498" spans="13:16" x14ac:dyDescent="0.25">
      <c r="M5498" s="1"/>
      <c r="N5498" s="1"/>
      <c r="O5498" s="1"/>
      <c r="P5498" s="1"/>
    </row>
    <row r="5499" spans="13:16" x14ac:dyDescent="0.25">
      <c r="M5499" s="1"/>
      <c r="N5499" s="1"/>
      <c r="O5499" s="1"/>
      <c r="P5499" s="1"/>
    </row>
    <row r="5500" spans="13:16" x14ac:dyDescent="0.25">
      <c r="M5500" s="1"/>
      <c r="N5500" s="1"/>
      <c r="O5500" s="1"/>
      <c r="P5500" s="1"/>
    </row>
    <row r="5501" spans="13:16" x14ac:dyDescent="0.25">
      <c r="M5501" s="1"/>
      <c r="N5501" s="1"/>
      <c r="O5501" s="1"/>
      <c r="P5501" s="1"/>
    </row>
    <row r="5502" spans="13:16" x14ac:dyDescent="0.25">
      <c r="M5502" s="1"/>
      <c r="N5502" s="1"/>
      <c r="O5502" s="1"/>
      <c r="P5502" s="1"/>
    </row>
    <row r="5503" spans="13:16" x14ac:dyDescent="0.25">
      <c r="M5503" s="1"/>
      <c r="N5503" s="1"/>
      <c r="O5503" s="1"/>
      <c r="P5503" s="1"/>
    </row>
    <row r="5504" spans="13:16" x14ac:dyDescent="0.25">
      <c r="M5504" s="1"/>
      <c r="N5504" s="1"/>
      <c r="O5504" s="1"/>
      <c r="P5504" s="1"/>
    </row>
    <row r="5505" spans="13:16" x14ac:dyDescent="0.25">
      <c r="M5505" s="1"/>
      <c r="N5505" s="1"/>
      <c r="O5505" s="1"/>
      <c r="P5505" s="1"/>
    </row>
    <row r="5506" spans="13:16" x14ac:dyDescent="0.25">
      <c r="M5506" s="1"/>
      <c r="N5506" s="1"/>
      <c r="O5506" s="1"/>
      <c r="P5506" s="1"/>
    </row>
    <row r="5507" spans="13:16" x14ac:dyDescent="0.25">
      <c r="M5507" s="1"/>
      <c r="N5507" s="1"/>
      <c r="O5507" s="1"/>
      <c r="P5507" s="1"/>
    </row>
    <row r="5508" spans="13:16" x14ac:dyDescent="0.25">
      <c r="M5508" s="1"/>
      <c r="N5508" s="1"/>
      <c r="O5508" s="1"/>
      <c r="P5508" s="1"/>
    </row>
    <row r="5509" spans="13:16" x14ac:dyDescent="0.25">
      <c r="M5509" s="1"/>
      <c r="N5509" s="1"/>
      <c r="O5509" s="1"/>
      <c r="P5509" s="1"/>
    </row>
    <row r="5510" spans="13:16" x14ac:dyDescent="0.25">
      <c r="M5510" s="1"/>
      <c r="N5510" s="1"/>
      <c r="O5510" s="1"/>
      <c r="P5510" s="1"/>
    </row>
    <row r="5511" spans="13:16" x14ac:dyDescent="0.25">
      <c r="M5511" s="1"/>
      <c r="N5511" s="1"/>
      <c r="O5511" s="1"/>
      <c r="P5511" s="1"/>
    </row>
    <row r="5512" spans="13:16" x14ac:dyDescent="0.25">
      <c r="M5512" s="1"/>
      <c r="N5512" s="1"/>
      <c r="O5512" s="1"/>
      <c r="P5512" s="1"/>
    </row>
    <row r="5513" spans="13:16" x14ac:dyDescent="0.25">
      <c r="M5513" s="1"/>
      <c r="N5513" s="1"/>
      <c r="O5513" s="1"/>
      <c r="P5513" s="1"/>
    </row>
    <row r="5514" spans="13:16" x14ac:dyDescent="0.25">
      <c r="M5514" s="1"/>
      <c r="N5514" s="1"/>
      <c r="O5514" s="1"/>
      <c r="P5514" s="1"/>
    </row>
    <row r="5515" spans="13:16" x14ac:dyDescent="0.25">
      <c r="M5515" s="1"/>
      <c r="N5515" s="1"/>
      <c r="O5515" s="1"/>
      <c r="P5515" s="1"/>
    </row>
    <row r="5516" spans="13:16" x14ac:dyDescent="0.25">
      <c r="M5516" s="1"/>
      <c r="N5516" s="1"/>
      <c r="O5516" s="1"/>
      <c r="P5516" s="1"/>
    </row>
    <row r="5517" spans="13:16" x14ac:dyDescent="0.25">
      <c r="M5517" s="1"/>
      <c r="N5517" s="1"/>
      <c r="O5517" s="1"/>
      <c r="P5517" s="1"/>
    </row>
    <row r="5518" spans="13:16" x14ac:dyDescent="0.25">
      <c r="M5518" s="1"/>
      <c r="N5518" s="1"/>
      <c r="O5518" s="1"/>
      <c r="P5518" s="1"/>
    </row>
    <row r="5519" spans="13:16" x14ac:dyDescent="0.25">
      <c r="M5519" s="1"/>
      <c r="N5519" s="1"/>
      <c r="O5519" s="1"/>
      <c r="P5519" s="1"/>
    </row>
    <row r="5520" spans="13:16" x14ac:dyDescent="0.25">
      <c r="M5520" s="1"/>
      <c r="N5520" s="1"/>
      <c r="O5520" s="1"/>
      <c r="P5520" s="1"/>
    </row>
    <row r="5521" spans="13:16" x14ac:dyDescent="0.25">
      <c r="M5521" s="1"/>
      <c r="N5521" s="1"/>
      <c r="O5521" s="1"/>
      <c r="P5521" s="1"/>
    </row>
    <row r="5522" spans="13:16" x14ac:dyDescent="0.25">
      <c r="M5522" s="1"/>
      <c r="N5522" s="1"/>
      <c r="O5522" s="1"/>
      <c r="P5522" s="1"/>
    </row>
    <row r="5523" spans="13:16" x14ac:dyDescent="0.25">
      <c r="M5523" s="1"/>
      <c r="N5523" s="1"/>
      <c r="O5523" s="1"/>
      <c r="P5523" s="1"/>
    </row>
    <row r="5524" spans="13:16" x14ac:dyDescent="0.25">
      <c r="M5524" s="1"/>
      <c r="N5524" s="1"/>
      <c r="O5524" s="1"/>
      <c r="P5524" s="1"/>
    </row>
    <row r="5525" spans="13:16" x14ac:dyDescent="0.25">
      <c r="M5525" s="1"/>
      <c r="N5525" s="1"/>
      <c r="O5525" s="1"/>
      <c r="P5525" s="1"/>
    </row>
    <row r="5526" spans="13:16" x14ac:dyDescent="0.25">
      <c r="M5526" s="1"/>
      <c r="N5526" s="1"/>
      <c r="O5526" s="1"/>
      <c r="P5526" s="1"/>
    </row>
    <row r="5527" spans="13:16" x14ac:dyDescent="0.25">
      <c r="M5527" s="1"/>
      <c r="N5527" s="1"/>
      <c r="O5527" s="1"/>
      <c r="P5527" s="1"/>
    </row>
    <row r="5528" spans="13:16" x14ac:dyDescent="0.25">
      <c r="M5528" s="1"/>
      <c r="N5528" s="1"/>
      <c r="O5528" s="1"/>
      <c r="P5528" s="1"/>
    </row>
    <row r="5529" spans="13:16" x14ac:dyDescent="0.25">
      <c r="M5529" s="1"/>
      <c r="N5529" s="1"/>
      <c r="O5529" s="1"/>
      <c r="P5529" s="1"/>
    </row>
    <row r="5530" spans="13:16" x14ac:dyDescent="0.25">
      <c r="M5530" s="1"/>
      <c r="N5530" s="1"/>
      <c r="O5530" s="1"/>
      <c r="P5530" s="1"/>
    </row>
    <row r="5531" spans="13:16" x14ac:dyDescent="0.25">
      <c r="M5531" s="1"/>
      <c r="N5531" s="1"/>
      <c r="O5531" s="1"/>
      <c r="P5531" s="1"/>
    </row>
    <row r="5532" spans="13:16" x14ac:dyDescent="0.25">
      <c r="M5532" s="1"/>
      <c r="N5532" s="1"/>
      <c r="O5532" s="1"/>
      <c r="P5532" s="1"/>
    </row>
    <row r="5533" spans="13:16" x14ac:dyDescent="0.25">
      <c r="M5533" s="1"/>
      <c r="N5533" s="1"/>
      <c r="O5533" s="1"/>
      <c r="P5533" s="1"/>
    </row>
    <row r="5534" spans="13:16" x14ac:dyDescent="0.25">
      <c r="M5534" s="1"/>
      <c r="N5534" s="1"/>
      <c r="O5534" s="1"/>
      <c r="P5534" s="1"/>
    </row>
    <row r="5535" spans="13:16" x14ac:dyDescent="0.25">
      <c r="M5535" s="1"/>
      <c r="N5535" s="1"/>
      <c r="O5535" s="1"/>
      <c r="P5535" s="1"/>
    </row>
    <row r="5536" spans="13:16" x14ac:dyDescent="0.25">
      <c r="M5536" s="1"/>
      <c r="N5536" s="1"/>
      <c r="O5536" s="1"/>
      <c r="P5536" s="1"/>
    </row>
    <row r="5537" spans="13:16" x14ac:dyDescent="0.25">
      <c r="M5537" s="1"/>
      <c r="N5537" s="1"/>
      <c r="O5537" s="1"/>
      <c r="P5537" s="1"/>
    </row>
    <row r="5538" spans="13:16" x14ac:dyDescent="0.25">
      <c r="M5538" s="1"/>
      <c r="N5538" s="1"/>
      <c r="O5538" s="1"/>
      <c r="P5538" s="1"/>
    </row>
    <row r="5539" spans="13:16" x14ac:dyDescent="0.25">
      <c r="M5539" s="1"/>
      <c r="N5539" s="1"/>
      <c r="O5539" s="1"/>
      <c r="P5539" s="1"/>
    </row>
    <row r="5540" spans="13:16" x14ac:dyDescent="0.25">
      <c r="M5540" s="1"/>
      <c r="N5540" s="1"/>
      <c r="O5540" s="1"/>
      <c r="P5540" s="1"/>
    </row>
    <row r="5541" spans="13:16" x14ac:dyDescent="0.25">
      <c r="M5541" s="1"/>
      <c r="N5541" s="1"/>
      <c r="O5541" s="1"/>
      <c r="P5541" s="1"/>
    </row>
    <row r="5542" spans="13:16" x14ac:dyDescent="0.25">
      <c r="M5542" s="1"/>
      <c r="N5542" s="1"/>
      <c r="O5542" s="1"/>
      <c r="P5542" s="1"/>
    </row>
    <row r="5543" spans="13:16" x14ac:dyDescent="0.25">
      <c r="M5543" s="1"/>
      <c r="N5543" s="1"/>
      <c r="O5543" s="1"/>
      <c r="P5543" s="1"/>
    </row>
    <row r="5544" spans="13:16" x14ac:dyDescent="0.25">
      <c r="M5544" s="1"/>
      <c r="N5544" s="1"/>
      <c r="O5544" s="1"/>
      <c r="P5544" s="1"/>
    </row>
    <row r="5545" spans="13:16" x14ac:dyDescent="0.25">
      <c r="M5545" s="1"/>
      <c r="N5545" s="1"/>
      <c r="O5545" s="1"/>
      <c r="P5545" s="1"/>
    </row>
    <row r="5546" spans="13:16" x14ac:dyDescent="0.25">
      <c r="M5546" s="1"/>
      <c r="N5546" s="1"/>
      <c r="O5546" s="1"/>
      <c r="P5546" s="1"/>
    </row>
    <row r="5547" spans="13:16" x14ac:dyDescent="0.25">
      <c r="M5547" s="1"/>
      <c r="N5547" s="1"/>
      <c r="O5547" s="1"/>
      <c r="P5547" s="1"/>
    </row>
    <row r="5548" spans="13:16" x14ac:dyDescent="0.25">
      <c r="M5548" s="1"/>
      <c r="N5548" s="1"/>
      <c r="O5548" s="1"/>
      <c r="P5548" s="1"/>
    </row>
    <row r="5549" spans="13:16" x14ac:dyDescent="0.25">
      <c r="M5549" s="1"/>
      <c r="N5549" s="1"/>
      <c r="O5549" s="1"/>
      <c r="P5549" s="1"/>
    </row>
    <row r="5550" spans="13:16" x14ac:dyDescent="0.25">
      <c r="M5550" s="1"/>
      <c r="N5550" s="1"/>
      <c r="O5550" s="1"/>
      <c r="P5550" s="1"/>
    </row>
    <row r="5551" spans="13:16" x14ac:dyDescent="0.25">
      <c r="M5551" s="1"/>
      <c r="N5551" s="1"/>
      <c r="O5551" s="1"/>
      <c r="P5551" s="1"/>
    </row>
    <row r="5552" spans="13:16" x14ac:dyDescent="0.25">
      <c r="M5552" s="1"/>
      <c r="N5552" s="1"/>
      <c r="O5552" s="1"/>
      <c r="P5552" s="1"/>
    </row>
    <row r="5553" spans="13:16" x14ac:dyDescent="0.25">
      <c r="M5553" s="1"/>
      <c r="N5553" s="1"/>
      <c r="O5553" s="1"/>
      <c r="P5553" s="1"/>
    </row>
    <row r="5554" spans="13:16" x14ac:dyDescent="0.25">
      <c r="M5554" s="1"/>
      <c r="N5554" s="1"/>
      <c r="O5554" s="1"/>
      <c r="P5554" s="1"/>
    </row>
    <row r="5555" spans="13:16" x14ac:dyDescent="0.25">
      <c r="M5555" s="1"/>
      <c r="N5555" s="1"/>
      <c r="O5555" s="1"/>
      <c r="P5555" s="1"/>
    </row>
    <row r="5556" spans="13:16" x14ac:dyDescent="0.25">
      <c r="M5556" s="1"/>
      <c r="N5556" s="1"/>
      <c r="O5556" s="1"/>
      <c r="P5556" s="1"/>
    </row>
    <row r="5557" spans="13:16" x14ac:dyDescent="0.25">
      <c r="M5557" s="1"/>
      <c r="N5557" s="1"/>
      <c r="O5557" s="1"/>
      <c r="P5557" s="1"/>
    </row>
    <row r="5558" spans="13:16" x14ac:dyDescent="0.25">
      <c r="M5558" s="1"/>
      <c r="N5558" s="1"/>
      <c r="O5558" s="1"/>
      <c r="P5558" s="1"/>
    </row>
    <row r="5559" spans="13:16" x14ac:dyDescent="0.25">
      <c r="M5559" s="1"/>
      <c r="N5559" s="1"/>
      <c r="O5559" s="1"/>
      <c r="P5559" s="1"/>
    </row>
    <row r="5560" spans="13:16" x14ac:dyDescent="0.25">
      <c r="M5560" s="1"/>
      <c r="N5560" s="1"/>
      <c r="O5560" s="1"/>
      <c r="P5560" s="1"/>
    </row>
    <row r="5561" spans="13:16" x14ac:dyDescent="0.25">
      <c r="M5561" s="1"/>
      <c r="N5561" s="1"/>
      <c r="O5561" s="1"/>
      <c r="P5561" s="1"/>
    </row>
    <row r="5562" spans="13:16" x14ac:dyDescent="0.25">
      <c r="M5562" s="1"/>
      <c r="N5562" s="1"/>
      <c r="O5562" s="1"/>
      <c r="P5562" s="1"/>
    </row>
    <row r="5563" spans="13:16" x14ac:dyDescent="0.25">
      <c r="M5563" s="1"/>
      <c r="N5563" s="1"/>
      <c r="O5563" s="1"/>
      <c r="P5563" s="1"/>
    </row>
    <row r="5564" spans="13:16" x14ac:dyDescent="0.25">
      <c r="M5564" s="1"/>
      <c r="N5564" s="1"/>
      <c r="O5564" s="1"/>
      <c r="P5564" s="1"/>
    </row>
    <row r="5565" spans="13:16" x14ac:dyDescent="0.25">
      <c r="M5565" s="1"/>
      <c r="N5565" s="1"/>
      <c r="O5565" s="1"/>
      <c r="P5565" s="1"/>
    </row>
    <row r="5566" spans="13:16" x14ac:dyDescent="0.25">
      <c r="M5566" s="1"/>
      <c r="N5566" s="1"/>
      <c r="O5566" s="1"/>
      <c r="P5566" s="1"/>
    </row>
    <row r="5567" spans="13:16" x14ac:dyDescent="0.25">
      <c r="M5567" s="1"/>
      <c r="N5567" s="1"/>
      <c r="O5567" s="1"/>
      <c r="P5567" s="1"/>
    </row>
    <row r="5568" spans="13:16" x14ac:dyDescent="0.25">
      <c r="M5568" s="1"/>
      <c r="N5568" s="1"/>
      <c r="O5568" s="1"/>
      <c r="P5568" s="1"/>
    </row>
    <row r="5569" spans="13:16" x14ac:dyDescent="0.25">
      <c r="M5569" s="1"/>
      <c r="N5569" s="1"/>
      <c r="O5569" s="1"/>
      <c r="P5569" s="1"/>
    </row>
    <row r="5570" spans="13:16" x14ac:dyDescent="0.25">
      <c r="M5570" s="1"/>
      <c r="N5570" s="1"/>
      <c r="O5570" s="1"/>
      <c r="P5570" s="1"/>
    </row>
    <row r="5571" spans="13:16" x14ac:dyDescent="0.25">
      <c r="M5571" s="1"/>
      <c r="N5571" s="1"/>
      <c r="O5571" s="1"/>
      <c r="P5571" s="1"/>
    </row>
    <row r="5572" spans="13:16" x14ac:dyDescent="0.25">
      <c r="M5572" s="1"/>
      <c r="N5572" s="1"/>
      <c r="O5572" s="1"/>
      <c r="P5572" s="1"/>
    </row>
    <row r="5573" spans="13:16" x14ac:dyDescent="0.25">
      <c r="M5573" s="1"/>
      <c r="N5573" s="1"/>
      <c r="O5573" s="1"/>
      <c r="P5573" s="1"/>
    </row>
    <row r="5574" spans="13:16" x14ac:dyDescent="0.25">
      <c r="M5574" s="1"/>
      <c r="N5574" s="1"/>
      <c r="O5574" s="1"/>
      <c r="P5574" s="1"/>
    </row>
    <row r="5575" spans="13:16" x14ac:dyDescent="0.25">
      <c r="M5575" s="1"/>
      <c r="N5575" s="1"/>
      <c r="O5575" s="1"/>
      <c r="P5575" s="1"/>
    </row>
    <row r="5576" spans="13:16" x14ac:dyDescent="0.25">
      <c r="M5576" s="1"/>
      <c r="N5576" s="1"/>
      <c r="O5576" s="1"/>
      <c r="P5576" s="1"/>
    </row>
    <row r="5577" spans="13:16" x14ac:dyDescent="0.25">
      <c r="M5577" s="1"/>
      <c r="N5577" s="1"/>
      <c r="O5577" s="1"/>
      <c r="P5577" s="1"/>
    </row>
    <row r="5578" spans="13:16" x14ac:dyDescent="0.25">
      <c r="M5578" s="1"/>
      <c r="N5578" s="1"/>
      <c r="O5578" s="1"/>
      <c r="P5578" s="1"/>
    </row>
    <row r="5579" spans="13:16" x14ac:dyDescent="0.25">
      <c r="M5579" s="1"/>
      <c r="N5579" s="1"/>
      <c r="O5579" s="1"/>
      <c r="P5579" s="1"/>
    </row>
    <row r="5580" spans="13:16" x14ac:dyDescent="0.25">
      <c r="M5580" s="1"/>
      <c r="N5580" s="1"/>
      <c r="O5580" s="1"/>
      <c r="P5580" s="1"/>
    </row>
    <row r="5581" spans="13:16" x14ac:dyDescent="0.25">
      <c r="M5581" s="1"/>
      <c r="N5581" s="1"/>
      <c r="O5581" s="1"/>
      <c r="P5581" s="1"/>
    </row>
    <row r="5582" spans="13:16" x14ac:dyDescent="0.25">
      <c r="M5582" s="1"/>
      <c r="N5582" s="1"/>
      <c r="O5582" s="1"/>
      <c r="P5582" s="1"/>
    </row>
    <row r="5583" spans="13:16" x14ac:dyDescent="0.25">
      <c r="M5583" s="1"/>
      <c r="N5583" s="1"/>
      <c r="O5583" s="1"/>
      <c r="P5583" s="1"/>
    </row>
    <row r="5584" spans="13:16" x14ac:dyDescent="0.25">
      <c r="M5584" s="1"/>
      <c r="N5584" s="1"/>
      <c r="O5584" s="1"/>
      <c r="P5584" s="1"/>
    </row>
    <row r="5585" spans="13:16" x14ac:dyDescent="0.25">
      <c r="M5585" s="1"/>
      <c r="N5585" s="1"/>
      <c r="O5585" s="1"/>
      <c r="P5585" s="1"/>
    </row>
    <row r="5586" spans="13:16" x14ac:dyDescent="0.25">
      <c r="M5586" s="1"/>
      <c r="N5586" s="1"/>
      <c r="O5586" s="1"/>
      <c r="P5586" s="1"/>
    </row>
    <row r="5587" spans="13:16" x14ac:dyDescent="0.25">
      <c r="M5587" s="1"/>
      <c r="N5587" s="1"/>
      <c r="O5587" s="1"/>
      <c r="P5587" s="1"/>
    </row>
    <row r="5588" spans="13:16" x14ac:dyDescent="0.25">
      <c r="M5588" s="1"/>
      <c r="N5588" s="1"/>
      <c r="O5588" s="1"/>
      <c r="P5588" s="1"/>
    </row>
    <row r="5589" spans="13:16" x14ac:dyDescent="0.25">
      <c r="M5589" s="1"/>
      <c r="N5589" s="1"/>
      <c r="O5589" s="1"/>
      <c r="P5589" s="1"/>
    </row>
    <row r="5590" spans="13:16" x14ac:dyDescent="0.25">
      <c r="M5590" s="1"/>
      <c r="N5590" s="1"/>
      <c r="O5590" s="1"/>
      <c r="P5590" s="1"/>
    </row>
    <row r="5591" spans="13:16" x14ac:dyDescent="0.25">
      <c r="M5591" s="1"/>
      <c r="N5591" s="1"/>
      <c r="O5591" s="1"/>
      <c r="P5591" s="1"/>
    </row>
    <row r="5592" spans="13:16" x14ac:dyDescent="0.25">
      <c r="M5592" s="1"/>
      <c r="N5592" s="1"/>
      <c r="O5592" s="1"/>
      <c r="P5592" s="1"/>
    </row>
    <row r="5593" spans="13:16" x14ac:dyDescent="0.25">
      <c r="M5593" s="1"/>
      <c r="N5593" s="1"/>
      <c r="O5593" s="1"/>
      <c r="P5593" s="1"/>
    </row>
    <row r="5594" spans="13:16" x14ac:dyDescent="0.25">
      <c r="M5594" s="1"/>
      <c r="N5594" s="1"/>
      <c r="O5594" s="1"/>
      <c r="P5594" s="1"/>
    </row>
    <row r="5595" spans="13:16" x14ac:dyDescent="0.25">
      <c r="M5595" s="1"/>
      <c r="N5595" s="1"/>
      <c r="O5595" s="1"/>
      <c r="P5595" s="1"/>
    </row>
    <row r="5596" spans="13:16" x14ac:dyDescent="0.25">
      <c r="M5596" s="1"/>
      <c r="N5596" s="1"/>
      <c r="O5596" s="1"/>
      <c r="P5596" s="1"/>
    </row>
    <row r="5597" spans="13:16" x14ac:dyDescent="0.25">
      <c r="M5597" s="1"/>
      <c r="N5597" s="1"/>
      <c r="O5597" s="1"/>
      <c r="P5597" s="1"/>
    </row>
    <row r="5598" spans="13:16" x14ac:dyDescent="0.25">
      <c r="M5598" s="1"/>
      <c r="N5598" s="1"/>
      <c r="O5598" s="1"/>
      <c r="P5598" s="1"/>
    </row>
    <row r="5599" spans="13:16" x14ac:dyDescent="0.25">
      <c r="M5599" s="1"/>
      <c r="N5599" s="1"/>
      <c r="O5599" s="1"/>
      <c r="P5599" s="1"/>
    </row>
    <row r="5600" spans="13:16" x14ac:dyDescent="0.25">
      <c r="M5600" s="1"/>
      <c r="N5600" s="1"/>
      <c r="O5600" s="1"/>
      <c r="P5600" s="1"/>
    </row>
    <row r="5601" spans="13:16" x14ac:dyDescent="0.25">
      <c r="M5601" s="1"/>
      <c r="N5601" s="1"/>
      <c r="O5601" s="1"/>
      <c r="P5601" s="1"/>
    </row>
    <row r="5602" spans="13:16" x14ac:dyDescent="0.25">
      <c r="M5602" s="1"/>
      <c r="N5602" s="1"/>
      <c r="O5602" s="1"/>
      <c r="P5602" s="1"/>
    </row>
    <row r="5603" spans="13:16" x14ac:dyDescent="0.25">
      <c r="M5603" s="1"/>
      <c r="N5603" s="1"/>
      <c r="O5603" s="1"/>
      <c r="P5603" s="1"/>
    </row>
    <row r="5604" spans="13:16" x14ac:dyDescent="0.25">
      <c r="M5604" s="1"/>
      <c r="N5604" s="1"/>
      <c r="O5604" s="1"/>
      <c r="P5604" s="1"/>
    </row>
    <row r="5605" spans="13:16" x14ac:dyDescent="0.25">
      <c r="M5605" s="1"/>
      <c r="N5605" s="1"/>
      <c r="O5605" s="1"/>
      <c r="P5605" s="1"/>
    </row>
    <row r="5606" spans="13:16" x14ac:dyDescent="0.25">
      <c r="M5606" s="1"/>
      <c r="N5606" s="1"/>
      <c r="O5606" s="1"/>
      <c r="P5606" s="1"/>
    </row>
    <row r="5607" spans="13:16" x14ac:dyDescent="0.25">
      <c r="M5607" s="1"/>
      <c r="N5607" s="1"/>
      <c r="O5607" s="1"/>
      <c r="P5607" s="1"/>
    </row>
    <row r="5608" spans="13:16" x14ac:dyDescent="0.25">
      <c r="M5608" s="1"/>
      <c r="N5608" s="1"/>
      <c r="O5608" s="1"/>
      <c r="P5608" s="1"/>
    </row>
    <row r="5609" spans="13:16" x14ac:dyDescent="0.25">
      <c r="M5609" s="1"/>
      <c r="N5609" s="1"/>
      <c r="O5609" s="1"/>
      <c r="P5609" s="1"/>
    </row>
    <row r="5610" spans="13:16" x14ac:dyDescent="0.25">
      <c r="M5610" s="1"/>
      <c r="N5610" s="1"/>
      <c r="O5610" s="1"/>
      <c r="P5610" s="1"/>
    </row>
    <row r="5611" spans="13:16" x14ac:dyDescent="0.25">
      <c r="M5611" s="1"/>
      <c r="N5611" s="1"/>
      <c r="O5611" s="1"/>
      <c r="P5611" s="1"/>
    </row>
    <row r="5612" spans="13:16" x14ac:dyDescent="0.25">
      <c r="M5612" s="1"/>
      <c r="N5612" s="1"/>
      <c r="O5612" s="1"/>
      <c r="P5612" s="1"/>
    </row>
    <row r="5613" spans="13:16" x14ac:dyDescent="0.25">
      <c r="M5613" s="1"/>
      <c r="N5613" s="1"/>
      <c r="O5613" s="1"/>
      <c r="P5613" s="1"/>
    </row>
    <row r="5614" spans="13:16" x14ac:dyDescent="0.25">
      <c r="M5614" s="1"/>
      <c r="N5614" s="1"/>
      <c r="O5614" s="1"/>
      <c r="P5614" s="1"/>
    </row>
    <row r="5615" spans="13:16" x14ac:dyDescent="0.25">
      <c r="M5615" s="1"/>
      <c r="N5615" s="1"/>
      <c r="O5615" s="1"/>
      <c r="P5615" s="1"/>
    </row>
    <row r="5616" spans="13:16" x14ac:dyDescent="0.25">
      <c r="M5616" s="1"/>
      <c r="N5616" s="1"/>
      <c r="O5616" s="1"/>
      <c r="P5616" s="1"/>
    </row>
    <row r="5617" spans="13:16" x14ac:dyDescent="0.25">
      <c r="M5617" s="1"/>
      <c r="N5617" s="1"/>
      <c r="O5617" s="1"/>
      <c r="P5617" s="1"/>
    </row>
    <row r="5618" spans="13:16" x14ac:dyDescent="0.25">
      <c r="M5618" s="1"/>
      <c r="N5618" s="1"/>
      <c r="O5618" s="1"/>
      <c r="P5618" s="1"/>
    </row>
    <row r="5619" spans="13:16" x14ac:dyDescent="0.25">
      <c r="M5619" s="1"/>
      <c r="N5619" s="1"/>
      <c r="O5619" s="1"/>
      <c r="P5619" s="1"/>
    </row>
    <row r="5620" spans="13:16" x14ac:dyDescent="0.25">
      <c r="M5620" s="1"/>
      <c r="N5620" s="1"/>
      <c r="O5620" s="1"/>
      <c r="P5620" s="1"/>
    </row>
    <row r="5621" spans="13:16" x14ac:dyDescent="0.25">
      <c r="M5621" s="1"/>
      <c r="N5621" s="1"/>
      <c r="O5621" s="1"/>
      <c r="P5621" s="1"/>
    </row>
    <row r="5622" spans="13:16" x14ac:dyDescent="0.25">
      <c r="M5622" s="1"/>
      <c r="N5622" s="1"/>
      <c r="O5622" s="1"/>
      <c r="P5622" s="1"/>
    </row>
    <row r="5623" spans="13:16" x14ac:dyDescent="0.25">
      <c r="M5623" s="1"/>
      <c r="N5623" s="1"/>
      <c r="O5623" s="1"/>
      <c r="P5623" s="1"/>
    </row>
    <row r="5624" spans="13:16" x14ac:dyDescent="0.25">
      <c r="M5624" s="1"/>
      <c r="N5624" s="1"/>
      <c r="O5624" s="1"/>
      <c r="P5624" s="1"/>
    </row>
    <row r="5625" spans="13:16" x14ac:dyDescent="0.25">
      <c r="M5625" s="1"/>
      <c r="N5625" s="1"/>
      <c r="O5625" s="1"/>
      <c r="P5625" s="1"/>
    </row>
    <row r="5626" spans="13:16" x14ac:dyDescent="0.25">
      <c r="M5626" s="1"/>
      <c r="N5626" s="1"/>
      <c r="O5626" s="1"/>
      <c r="P5626" s="1"/>
    </row>
    <row r="5627" spans="13:16" x14ac:dyDescent="0.25">
      <c r="M5627" s="1"/>
      <c r="N5627" s="1"/>
      <c r="O5627" s="1"/>
      <c r="P5627" s="1"/>
    </row>
    <row r="5628" spans="13:16" x14ac:dyDescent="0.25">
      <c r="M5628" s="1"/>
      <c r="N5628" s="1"/>
      <c r="O5628" s="1"/>
      <c r="P5628" s="1"/>
    </row>
    <row r="5629" spans="13:16" x14ac:dyDescent="0.25">
      <c r="M5629" s="1"/>
      <c r="N5629" s="1"/>
      <c r="O5629" s="1"/>
      <c r="P5629" s="1"/>
    </row>
    <row r="5630" spans="13:16" x14ac:dyDescent="0.25">
      <c r="M5630" s="1"/>
      <c r="N5630" s="1"/>
      <c r="O5630" s="1"/>
      <c r="P5630" s="1"/>
    </row>
    <row r="5631" spans="13:16" x14ac:dyDescent="0.25">
      <c r="M5631" s="1"/>
      <c r="N5631" s="1"/>
      <c r="O5631" s="1"/>
      <c r="P5631" s="1"/>
    </row>
    <row r="5632" spans="13:16" x14ac:dyDescent="0.25">
      <c r="M5632" s="1"/>
      <c r="N5632" s="1"/>
      <c r="O5632" s="1"/>
      <c r="P5632" s="1"/>
    </row>
    <row r="5633" spans="13:16" x14ac:dyDescent="0.25">
      <c r="M5633" s="1"/>
      <c r="N5633" s="1"/>
      <c r="O5633" s="1"/>
      <c r="P5633" s="1"/>
    </row>
    <row r="5634" spans="13:16" x14ac:dyDescent="0.25">
      <c r="M5634" s="1"/>
      <c r="N5634" s="1"/>
      <c r="O5634" s="1"/>
      <c r="P5634" s="1"/>
    </row>
    <row r="5635" spans="13:16" x14ac:dyDescent="0.25">
      <c r="M5635" s="1"/>
      <c r="N5635" s="1"/>
      <c r="O5635" s="1"/>
      <c r="P5635" s="1"/>
    </row>
    <row r="5636" spans="13:16" x14ac:dyDescent="0.25">
      <c r="M5636" s="1"/>
      <c r="N5636" s="1"/>
      <c r="O5636" s="1"/>
      <c r="P5636" s="1"/>
    </row>
    <row r="5637" spans="13:16" x14ac:dyDescent="0.25">
      <c r="M5637" s="1"/>
      <c r="N5637" s="1"/>
      <c r="O5637" s="1"/>
      <c r="P5637" s="1"/>
    </row>
    <row r="5638" spans="13:16" x14ac:dyDescent="0.25">
      <c r="M5638" s="1"/>
      <c r="N5638" s="1"/>
      <c r="O5638" s="1"/>
      <c r="P5638" s="1"/>
    </row>
    <row r="5639" spans="13:16" x14ac:dyDescent="0.25">
      <c r="M5639" s="1"/>
      <c r="N5639" s="1"/>
      <c r="O5639" s="1"/>
      <c r="P5639" s="1"/>
    </row>
    <row r="5640" spans="13:16" x14ac:dyDescent="0.25">
      <c r="M5640" s="1"/>
      <c r="N5640" s="1"/>
      <c r="O5640" s="1"/>
      <c r="P5640" s="1"/>
    </row>
    <row r="5641" spans="13:16" x14ac:dyDescent="0.25">
      <c r="M5641" s="1"/>
      <c r="N5641" s="1"/>
      <c r="O5641" s="1"/>
      <c r="P5641" s="1"/>
    </row>
    <row r="5642" spans="13:16" x14ac:dyDescent="0.25">
      <c r="M5642" s="1"/>
      <c r="N5642" s="1"/>
      <c r="O5642" s="1"/>
      <c r="P5642" s="1"/>
    </row>
    <row r="5643" spans="13:16" x14ac:dyDescent="0.25">
      <c r="M5643" s="1"/>
      <c r="N5643" s="1"/>
      <c r="O5643" s="1"/>
      <c r="P5643" s="1"/>
    </row>
    <row r="5644" spans="13:16" x14ac:dyDescent="0.25">
      <c r="M5644" s="1"/>
      <c r="N5644" s="1"/>
      <c r="O5644" s="1"/>
      <c r="P5644" s="1"/>
    </row>
    <row r="5645" spans="13:16" x14ac:dyDescent="0.25">
      <c r="M5645" s="1"/>
      <c r="N5645" s="1"/>
      <c r="O5645" s="1"/>
      <c r="P5645" s="1"/>
    </row>
    <row r="5646" spans="13:16" x14ac:dyDescent="0.25">
      <c r="M5646" s="1"/>
      <c r="N5646" s="1"/>
      <c r="O5646" s="1"/>
      <c r="P5646" s="1"/>
    </row>
    <row r="5647" spans="13:16" x14ac:dyDescent="0.25">
      <c r="M5647" s="1"/>
      <c r="N5647" s="1"/>
      <c r="O5647" s="1"/>
      <c r="P5647" s="1"/>
    </row>
    <row r="5648" spans="13:16" x14ac:dyDescent="0.25">
      <c r="M5648" s="1"/>
      <c r="N5648" s="1"/>
      <c r="O5648" s="1"/>
      <c r="P5648" s="1"/>
    </row>
    <row r="5649" spans="13:16" x14ac:dyDescent="0.25">
      <c r="M5649" s="1"/>
      <c r="N5649" s="1"/>
      <c r="O5649" s="1"/>
      <c r="P5649" s="1"/>
    </row>
    <row r="5650" spans="13:16" x14ac:dyDescent="0.25">
      <c r="M5650" s="1"/>
      <c r="N5650" s="1"/>
      <c r="O5650" s="1"/>
      <c r="P5650" s="1"/>
    </row>
    <row r="5651" spans="13:16" x14ac:dyDescent="0.25">
      <c r="M5651" s="1"/>
      <c r="N5651" s="1"/>
      <c r="O5651" s="1"/>
      <c r="P5651" s="1"/>
    </row>
    <row r="5652" spans="13:16" x14ac:dyDescent="0.25">
      <c r="M5652" s="1"/>
      <c r="N5652" s="1"/>
      <c r="O5652" s="1"/>
      <c r="P5652" s="1"/>
    </row>
    <row r="5653" spans="13:16" x14ac:dyDescent="0.25">
      <c r="M5653" s="1"/>
      <c r="N5653" s="1"/>
      <c r="O5653" s="1"/>
      <c r="P5653" s="1"/>
    </row>
    <row r="5654" spans="13:16" x14ac:dyDescent="0.25">
      <c r="M5654" s="1"/>
      <c r="N5654" s="1"/>
      <c r="O5654" s="1"/>
      <c r="P5654" s="1"/>
    </row>
    <row r="5655" spans="13:16" x14ac:dyDescent="0.25">
      <c r="M5655" s="1"/>
      <c r="N5655" s="1"/>
      <c r="O5655" s="1"/>
      <c r="P5655" s="1"/>
    </row>
    <row r="5656" spans="13:16" x14ac:dyDescent="0.25">
      <c r="M5656" s="1"/>
      <c r="N5656" s="1"/>
      <c r="O5656" s="1"/>
      <c r="P5656" s="1"/>
    </row>
    <row r="5657" spans="13:16" x14ac:dyDescent="0.25">
      <c r="M5657" s="1"/>
      <c r="N5657" s="1"/>
      <c r="O5657" s="1"/>
      <c r="P5657" s="1"/>
    </row>
    <row r="5658" spans="13:16" x14ac:dyDescent="0.25">
      <c r="M5658" s="1"/>
      <c r="N5658" s="1"/>
      <c r="O5658" s="1"/>
      <c r="P5658" s="1"/>
    </row>
    <row r="5659" spans="13:16" x14ac:dyDescent="0.25">
      <c r="M5659" s="1"/>
      <c r="N5659" s="1"/>
      <c r="O5659" s="1"/>
      <c r="P5659" s="1"/>
    </row>
    <row r="5660" spans="13:16" x14ac:dyDescent="0.25">
      <c r="M5660" s="1"/>
      <c r="N5660" s="1"/>
      <c r="O5660" s="1"/>
      <c r="P5660" s="1"/>
    </row>
    <row r="5661" spans="13:16" x14ac:dyDescent="0.25">
      <c r="M5661" s="1"/>
      <c r="N5661" s="1"/>
      <c r="O5661" s="1"/>
      <c r="P5661" s="1"/>
    </row>
    <row r="5662" spans="13:16" x14ac:dyDescent="0.25">
      <c r="M5662" s="1"/>
      <c r="N5662" s="1"/>
      <c r="O5662" s="1"/>
      <c r="P5662" s="1"/>
    </row>
    <row r="5663" spans="13:16" x14ac:dyDescent="0.25">
      <c r="M5663" s="1"/>
      <c r="N5663" s="1"/>
      <c r="O5663" s="1"/>
      <c r="P5663" s="1"/>
    </row>
    <row r="5664" spans="13:16" x14ac:dyDescent="0.25">
      <c r="M5664" s="1"/>
      <c r="N5664" s="1"/>
      <c r="O5664" s="1"/>
      <c r="P5664" s="1"/>
    </row>
    <row r="5665" spans="13:16" x14ac:dyDescent="0.25">
      <c r="M5665" s="1"/>
      <c r="N5665" s="1"/>
      <c r="O5665" s="1"/>
      <c r="P5665" s="1"/>
    </row>
    <row r="5666" spans="13:16" x14ac:dyDescent="0.25">
      <c r="M5666" s="1"/>
      <c r="N5666" s="1"/>
      <c r="O5666" s="1"/>
      <c r="P5666" s="1"/>
    </row>
    <row r="5667" spans="13:16" x14ac:dyDescent="0.25">
      <c r="M5667" s="1"/>
      <c r="N5667" s="1"/>
      <c r="O5667" s="1"/>
      <c r="P5667" s="1"/>
    </row>
    <row r="5668" spans="13:16" x14ac:dyDescent="0.25">
      <c r="M5668" s="1"/>
      <c r="N5668" s="1"/>
      <c r="O5668" s="1"/>
      <c r="P5668" s="1"/>
    </row>
    <row r="5669" spans="13:16" x14ac:dyDescent="0.25">
      <c r="M5669" s="1"/>
      <c r="N5669" s="1"/>
      <c r="O5669" s="1"/>
      <c r="P5669" s="1"/>
    </row>
    <row r="5670" spans="13:16" x14ac:dyDescent="0.25">
      <c r="M5670" s="1"/>
      <c r="N5670" s="1"/>
      <c r="O5670" s="1"/>
      <c r="P5670" s="1"/>
    </row>
    <row r="5671" spans="13:16" x14ac:dyDescent="0.25">
      <c r="M5671" s="1"/>
      <c r="N5671" s="1"/>
      <c r="O5671" s="1"/>
      <c r="P5671" s="1"/>
    </row>
    <row r="5672" spans="13:16" x14ac:dyDescent="0.25">
      <c r="M5672" s="1"/>
      <c r="N5672" s="1"/>
      <c r="O5672" s="1"/>
      <c r="P5672" s="1"/>
    </row>
    <row r="5673" spans="13:16" x14ac:dyDescent="0.25">
      <c r="M5673" s="1"/>
      <c r="N5673" s="1"/>
      <c r="O5673" s="1"/>
      <c r="P5673" s="1"/>
    </row>
    <row r="5674" spans="13:16" x14ac:dyDescent="0.25">
      <c r="M5674" s="1"/>
      <c r="N5674" s="1"/>
      <c r="O5674" s="1"/>
      <c r="P5674" s="1"/>
    </row>
    <row r="5675" spans="13:16" x14ac:dyDescent="0.25">
      <c r="M5675" s="1"/>
      <c r="N5675" s="1"/>
      <c r="O5675" s="1"/>
      <c r="P5675" s="1"/>
    </row>
    <row r="5676" spans="13:16" x14ac:dyDescent="0.25">
      <c r="M5676" s="1"/>
      <c r="N5676" s="1"/>
      <c r="O5676" s="1"/>
      <c r="P5676" s="1"/>
    </row>
    <row r="5677" spans="13:16" x14ac:dyDescent="0.25">
      <c r="M5677" s="1"/>
      <c r="N5677" s="1"/>
      <c r="O5677" s="1"/>
      <c r="P5677" s="1"/>
    </row>
    <row r="5678" spans="13:16" x14ac:dyDescent="0.25">
      <c r="M5678" s="1"/>
      <c r="N5678" s="1"/>
      <c r="O5678" s="1"/>
      <c r="P5678" s="1"/>
    </row>
    <row r="5679" spans="13:16" x14ac:dyDescent="0.25">
      <c r="M5679" s="1"/>
      <c r="N5679" s="1"/>
      <c r="O5679" s="1"/>
      <c r="P5679" s="1"/>
    </row>
    <row r="5680" spans="13:16" x14ac:dyDescent="0.25">
      <c r="M5680" s="1"/>
      <c r="N5680" s="1"/>
      <c r="O5680" s="1"/>
      <c r="P5680" s="1"/>
    </row>
    <row r="5681" spans="13:16" x14ac:dyDescent="0.25">
      <c r="M5681" s="1"/>
      <c r="N5681" s="1"/>
      <c r="O5681" s="1"/>
      <c r="P5681" s="1"/>
    </row>
    <row r="5682" spans="13:16" x14ac:dyDescent="0.25">
      <c r="M5682" s="1"/>
      <c r="N5682" s="1"/>
      <c r="O5682" s="1"/>
      <c r="P5682" s="1"/>
    </row>
    <row r="5683" spans="13:16" x14ac:dyDescent="0.25">
      <c r="M5683" s="1"/>
      <c r="N5683" s="1"/>
      <c r="O5683" s="1"/>
      <c r="P5683" s="1"/>
    </row>
    <row r="5684" spans="13:16" x14ac:dyDescent="0.25">
      <c r="M5684" s="1"/>
      <c r="N5684" s="1"/>
      <c r="O5684" s="1"/>
      <c r="P5684" s="1"/>
    </row>
    <row r="5685" spans="13:16" x14ac:dyDescent="0.25">
      <c r="M5685" s="1"/>
      <c r="N5685" s="1"/>
      <c r="O5685" s="1"/>
      <c r="P5685" s="1"/>
    </row>
    <row r="5686" spans="13:16" x14ac:dyDescent="0.25">
      <c r="M5686" s="1"/>
      <c r="N5686" s="1"/>
      <c r="O5686" s="1"/>
      <c r="P5686" s="1"/>
    </row>
    <row r="5687" spans="13:16" x14ac:dyDescent="0.25">
      <c r="M5687" s="1"/>
      <c r="N5687" s="1"/>
      <c r="O5687" s="1"/>
      <c r="P5687" s="1"/>
    </row>
    <row r="5688" spans="13:16" x14ac:dyDescent="0.25">
      <c r="M5688" s="1"/>
      <c r="N5688" s="1"/>
      <c r="O5688" s="1"/>
      <c r="P5688" s="1"/>
    </row>
    <row r="5689" spans="13:16" x14ac:dyDescent="0.25">
      <c r="M5689" s="1"/>
      <c r="N5689" s="1"/>
      <c r="O5689" s="1"/>
      <c r="P5689" s="1"/>
    </row>
    <row r="5690" spans="13:16" x14ac:dyDescent="0.25">
      <c r="M5690" s="1"/>
      <c r="N5690" s="1"/>
      <c r="O5690" s="1"/>
      <c r="P5690" s="1"/>
    </row>
    <row r="5691" spans="13:16" x14ac:dyDescent="0.25">
      <c r="M5691" s="1"/>
      <c r="N5691" s="1"/>
      <c r="O5691" s="1"/>
      <c r="P5691" s="1"/>
    </row>
    <row r="5692" spans="13:16" x14ac:dyDescent="0.25">
      <c r="M5692" s="1"/>
      <c r="N5692" s="1"/>
      <c r="O5692" s="1"/>
      <c r="P5692" s="1"/>
    </row>
    <row r="5693" spans="13:16" x14ac:dyDescent="0.25">
      <c r="M5693" s="1"/>
      <c r="N5693" s="1"/>
      <c r="O5693" s="1"/>
      <c r="P5693" s="1"/>
    </row>
    <row r="5694" spans="13:16" x14ac:dyDescent="0.25">
      <c r="M5694" s="1"/>
      <c r="N5694" s="1"/>
      <c r="O5694" s="1"/>
      <c r="P5694" s="1"/>
    </row>
    <row r="5695" spans="13:16" x14ac:dyDescent="0.25">
      <c r="M5695" s="1"/>
      <c r="N5695" s="1"/>
      <c r="O5695" s="1"/>
      <c r="P5695" s="1"/>
    </row>
    <row r="5696" spans="13:16" x14ac:dyDescent="0.25">
      <c r="M5696" s="1"/>
      <c r="N5696" s="1"/>
      <c r="O5696" s="1"/>
      <c r="P5696" s="1"/>
    </row>
    <row r="5697" spans="13:16" x14ac:dyDescent="0.25">
      <c r="M5697" s="1"/>
      <c r="N5697" s="1"/>
      <c r="O5697" s="1"/>
      <c r="P5697" s="1"/>
    </row>
    <row r="5698" spans="13:16" x14ac:dyDescent="0.25">
      <c r="M5698" s="1"/>
      <c r="N5698" s="1"/>
      <c r="O5698" s="1"/>
      <c r="P5698" s="1"/>
    </row>
    <row r="5699" spans="13:16" x14ac:dyDescent="0.25">
      <c r="M5699" s="1"/>
      <c r="N5699" s="1"/>
      <c r="O5699" s="1"/>
      <c r="P5699" s="1"/>
    </row>
    <row r="5700" spans="13:16" x14ac:dyDescent="0.25">
      <c r="M5700" s="1"/>
      <c r="N5700" s="1"/>
      <c r="O5700" s="1"/>
      <c r="P5700" s="1"/>
    </row>
    <row r="5701" spans="13:16" x14ac:dyDescent="0.25">
      <c r="M5701" s="1"/>
      <c r="N5701" s="1"/>
      <c r="O5701" s="1"/>
      <c r="P5701" s="1"/>
    </row>
    <row r="5702" spans="13:16" x14ac:dyDescent="0.25">
      <c r="M5702" s="1"/>
      <c r="N5702" s="1"/>
      <c r="O5702" s="1"/>
      <c r="P5702" s="1"/>
    </row>
    <row r="5703" spans="13:16" x14ac:dyDescent="0.25">
      <c r="M5703" s="1"/>
      <c r="N5703" s="1"/>
      <c r="O5703" s="1"/>
      <c r="P5703" s="1"/>
    </row>
    <row r="5704" spans="13:16" x14ac:dyDescent="0.25">
      <c r="M5704" s="1"/>
      <c r="N5704" s="1"/>
      <c r="O5704" s="1"/>
      <c r="P5704" s="1"/>
    </row>
    <row r="5705" spans="13:16" x14ac:dyDescent="0.25">
      <c r="M5705" s="1"/>
      <c r="N5705" s="1"/>
      <c r="O5705" s="1"/>
      <c r="P5705" s="1"/>
    </row>
    <row r="5706" spans="13:16" x14ac:dyDescent="0.25">
      <c r="M5706" s="1"/>
      <c r="N5706" s="1"/>
      <c r="O5706" s="1"/>
      <c r="P5706" s="1"/>
    </row>
    <row r="5707" spans="13:16" x14ac:dyDescent="0.25">
      <c r="M5707" s="1"/>
      <c r="N5707" s="1"/>
      <c r="O5707" s="1"/>
      <c r="P5707" s="1"/>
    </row>
    <row r="5708" spans="13:16" x14ac:dyDescent="0.25">
      <c r="M5708" s="1"/>
      <c r="N5708" s="1"/>
      <c r="O5708" s="1"/>
      <c r="P5708" s="1"/>
    </row>
    <row r="5709" spans="13:16" x14ac:dyDescent="0.25">
      <c r="M5709" s="1"/>
      <c r="N5709" s="1"/>
      <c r="O5709" s="1"/>
      <c r="P5709" s="1"/>
    </row>
    <row r="5710" spans="13:16" x14ac:dyDescent="0.25">
      <c r="M5710" s="1"/>
      <c r="N5710" s="1"/>
      <c r="O5710" s="1"/>
      <c r="P5710" s="1"/>
    </row>
    <row r="5711" spans="13:16" x14ac:dyDescent="0.25">
      <c r="M5711" s="1"/>
      <c r="N5711" s="1"/>
      <c r="O5711" s="1"/>
      <c r="P5711" s="1"/>
    </row>
    <row r="5712" spans="13:16" x14ac:dyDescent="0.25">
      <c r="M5712" s="1"/>
      <c r="N5712" s="1"/>
      <c r="O5712" s="1"/>
      <c r="P5712" s="1"/>
    </row>
    <row r="5713" spans="13:16" x14ac:dyDescent="0.25">
      <c r="M5713" s="1"/>
      <c r="N5713" s="1"/>
      <c r="O5713" s="1"/>
      <c r="P5713" s="1"/>
    </row>
    <row r="5714" spans="13:16" x14ac:dyDescent="0.25">
      <c r="M5714" s="1"/>
      <c r="N5714" s="1"/>
      <c r="O5714" s="1"/>
      <c r="P5714" s="1"/>
    </row>
    <row r="5715" spans="13:16" x14ac:dyDescent="0.25">
      <c r="M5715" s="1"/>
      <c r="N5715" s="1"/>
      <c r="O5715" s="1"/>
      <c r="P5715" s="1"/>
    </row>
    <row r="5716" spans="13:16" x14ac:dyDescent="0.25">
      <c r="M5716" s="1"/>
      <c r="N5716" s="1"/>
      <c r="O5716" s="1"/>
      <c r="P5716" s="1"/>
    </row>
    <row r="5717" spans="13:16" x14ac:dyDescent="0.25">
      <c r="M5717" s="1"/>
      <c r="N5717" s="1"/>
      <c r="O5717" s="1"/>
      <c r="P5717" s="1"/>
    </row>
    <row r="5718" spans="13:16" x14ac:dyDescent="0.25">
      <c r="M5718" s="1"/>
      <c r="N5718" s="1"/>
      <c r="O5718" s="1"/>
      <c r="P5718" s="1"/>
    </row>
    <row r="5719" spans="13:16" x14ac:dyDescent="0.25">
      <c r="M5719" s="1"/>
      <c r="N5719" s="1"/>
      <c r="O5719" s="1"/>
      <c r="P5719" s="1"/>
    </row>
    <row r="5720" spans="13:16" x14ac:dyDescent="0.25">
      <c r="M5720" s="1"/>
      <c r="N5720" s="1"/>
      <c r="O5720" s="1"/>
      <c r="P5720" s="1"/>
    </row>
    <row r="5721" spans="13:16" x14ac:dyDescent="0.25">
      <c r="M5721" s="1"/>
      <c r="N5721" s="1"/>
      <c r="O5721" s="1"/>
      <c r="P5721" s="1"/>
    </row>
    <row r="5722" spans="13:16" x14ac:dyDescent="0.25">
      <c r="M5722" s="1"/>
      <c r="N5722" s="1"/>
      <c r="O5722" s="1"/>
      <c r="P5722" s="1"/>
    </row>
    <row r="5723" spans="13:16" x14ac:dyDescent="0.25">
      <c r="M5723" s="1"/>
      <c r="N5723" s="1"/>
      <c r="O5723" s="1"/>
      <c r="P5723" s="1"/>
    </row>
    <row r="5724" spans="13:16" x14ac:dyDescent="0.25">
      <c r="M5724" s="1"/>
      <c r="N5724" s="1"/>
      <c r="O5724" s="1"/>
      <c r="P5724" s="1"/>
    </row>
    <row r="5725" spans="13:16" x14ac:dyDescent="0.25">
      <c r="M5725" s="1"/>
      <c r="N5725" s="1"/>
      <c r="O5725" s="1"/>
      <c r="P5725" s="1"/>
    </row>
    <row r="5726" spans="13:16" x14ac:dyDescent="0.25">
      <c r="M5726" s="1"/>
      <c r="N5726" s="1"/>
      <c r="O5726" s="1"/>
      <c r="P5726" s="1"/>
    </row>
    <row r="5727" spans="13:16" x14ac:dyDescent="0.25">
      <c r="M5727" s="1"/>
      <c r="N5727" s="1"/>
      <c r="O5727" s="1"/>
      <c r="P5727" s="1"/>
    </row>
    <row r="5728" spans="13:16" x14ac:dyDescent="0.25">
      <c r="M5728" s="1"/>
      <c r="N5728" s="1"/>
      <c r="O5728" s="1"/>
      <c r="P5728" s="1"/>
    </row>
    <row r="5729" spans="13:16" x14ac:dyDescent="0.25">
      <c r="M5729" s="1"/>
      <c r="N5729" s="1"/>
      <c r="O5729" s="1"/>
      <c r="P5729" s="1"/>
    </row>
    <row r="5730" spans="13:16" x14ac:dyDescent="0.25">
      <c r="M5730" s="1"/>
      <c r="N5730" s="1"/>
      <c r="O5730" s="1"/>
      <c r="P5730" s="1"/>
    </row>
    <row r="5731" spans="13:16" x14ac:dyDescent="0.25">
      <c r="M5731" s="1"/>
      <c r="N5731" s="1"/>
      <c r="O5731" s="1"/>
      <c r="P5731" s="1"/>
    </row>
    <row r="5732" spans="13:16" x14ac:dyDescent="0.25">
      <c r="M5732" s="1"/>
      <c r="N5732" s="1"/>
      <c r="O5732" s="1"/>
      <c r="P5732" s="1"/>
    </row>
    <row r="5733" spans="13:16" x14ac:dyDescent="0.25">
      <c r="M5733" s="1"/>
      <c r="N5733" s="1"/>
      <c r="O5733" s="1"/>
      <c r="P5733" s="1"/>
    </row>
    <row r="5734" spans="13:16" x14ac:dyDescent="0.25">
      <c r="M5734" s="1"/>
      <c r="N5734" s="1"/>
      <c r="O5734" s="1"/>
      <c r="P5734" s="1"/>
    </row>
    <row r="5735" spans="13:16" x14ac:dyDescent="0.25">
      <c r="M5735" s="1"/>
      <c r="N5735" s="1"/>
      <c r="O5735" s="1"/>
      <c r="P5735" s="1"/>
    </row>
    <row r="5736" spans="13:16" x14ac:dyDescent="0.25">
      <c r="M5736" s="1"/>
      <c r="N5736" s="1"/>
      <c r="O5736" s="1"/>
      <c r="P5736" s="1"/>
    </row>
    <row r="5737" spans="13:16" x14ac:dyDescent="0.25">
      <c r="M5737" s="1"/>
      <c r="N5737" s="1"/>
      <c r="O5737" s="1"/>
      <c r="P5737" s="1"/>
    </row>
    <row r="5738" spans="13:16" x14ac:dyDescent="0.25">
      <c r="M5738" s="1"/>
      <c r="N5738" s="1"/>
      <c r="O5738" s="1"/>
      <c r="P5738" s="1"/>
    </row>
    <row r="5739" spans="13:16" x14ac:dyDescent="0.25">
      <c r="M5739" s="1"/>
      <c r="N5739" s="1"/>
      <c r="O5739" s="1"/>
      <c r="P5739" s="1"/>
    </row>
    <row r="5740" spans="13:16" x14ac:dyDescent="0.25">
      <c r="M5740" s="1"/>
      <c r="N5740" s="1"/>
      <c r="O5740" s="1"/>
      <c r="P5740" s="1"/>
    </row>
    <row r="5741" spans="13:16" x14ac:dyDescent="0.25">
      <c r="M5741" s="1"/>
      <c r="N5741" s="1"/>
      <c r="O5741" s="1"/>
      <c r="P5741" s="1"/>
    </row>
    <row r="5742" spans="13:16" x14ac:dyDescent="0.25">
      <c r="M5742" s="1"/>
      <c r="N5742" s="1"/>
      <c r="O5742" s="1"/>
      <c r="P5742" s="1"/>
    </row>
    <row r="5743" spans="13:16" x14ac:dyDescent="0.25">
      <c r="M5743" s="1"/>
      <c r="N5743" s="1"/>
      <c r="O5743" s="1"/>
      <c r="P5743" s="1"/>
    </row>
    <row r="5744" spans="13:16" x14ac:dyDescent="0.25">
      <c r="M5744" s="1"/>
      <c r="N5744" s="1"/>
      <c r="O5744" s="1"/>
      <c r="P5744" s="1"/>
    </row>
    <row r="5745" spans="13:16" x14ac:dyDescent="0.25">
      <c r="M5745" s="1"/>
      <c r="N5745" s="1"/>
      <c r="O5745" s="1"/>
      <c r="P5745" s="1"/>
    </row>
    <row r="5746" spans="13:16" x14ac:dyDescent="0.25">
      <c r="M5746" s="1"/>
      <c r="N5746" s="1"/>
      <c r="O5746" s="1"/>
      <c r="P5746" s="1"/>
    </row>
    <row r="5747" spans="13:16" x14ac:dyDescent="0.25">
      <c r="M5747" s="1"/>
      <c r="N5747" s="1"/>
      <c r="O5747" s="1"/>
      <c r="P5747" s="1"/>
    </row>
    <row r="5748" spans="13:16" x14ac:dyDescent="0.25">
      <c r="M5748" s="1"/>
      <c r="N5748" s="1"/>
      <c r="O5748" s="1"/>
      <c r="P5748" s="1"/>
    </row>
    <row r="5749" spans="13:16" x14ac:dyDescent="0.25">
      <c r="M5749" s="1"/>
      <c r="N5749" s="1"/>
      <c r="O5749" s="1"/>
      <c r="P5749" s="1"/>
    </row>
    <row r="5750" spans="13:16" x14ac:dyDescent="0.25">
      <c r="M5750" s="1"/>
      <c r="N5750" s="1"/>
      <c r="O5750" s="1"/>
      <c r="P5750" s="1"/>
    </row>
    <row r="5751" spans="13:16" x14ac:dyDescent="0.25">
      <c r="M5751" s="1"/>
      <c r="N5751" s="1"/>
      <c r="O5751" s="1"/>
      <c r="P5751" s="1"/>
    </row>
    <row r="5752" spans="13:16" x14ac:dyDescent="0.25">
      <c r="M5752" s="1"/>
      <c r="N5752" s="1"/>
      <c r="O5752" s="1"/>
      <c r="P5752" s="1"/>
    </row>
    <row r="5753" spans="13:16" x14ac:dyDescent="0.25">
      <c r="M5753" s="1"/>
      <c r="N5753" s="1"/>
      <c r="O5753" s="1"/>
      <c r="P5753" s="1"/>
    </row>
    <row r="5754" spans="13:16" x14ac:dyDescent="0.25">
      <c r="M5754" s="1"/>
      <c r="N5754" s="1"/>
      <c r="O5754" s="1"/>
      <c r="P5754" s="1"/>
    </row>
    <row r="5755" spans="13:16" x14ac:dyDescent="0.25">
      <c r="M5755" s="1"/>
      <c r="N5755" s="1"/>
      <c r="O5755" s="1"/>
      <c r="P5755" s="1"/>
    </row>
    <row r="5756" spans="13:16" x14ac:dyDescent="0.25">
      <c r="M5756" s="1"/>
      <c r="N5756" s="1"/>
      <c r="O5756" s="1"/>
      <c r="P5756" s="1"/>
    </row>
    <row r="5757" spans="13:16" x14ac:dyDescent="0.25">
      <c r="M5757" s="1"/>
      <c r="N5757" s="1"/>
      <c r="O5757" s="1"/>
      <c r="P5757" s="1"/>
    </row>
    <row r="5758" spans="13:16" x14ac:dyDescent="0.25">
      <c r="M5758" s="1"/>
      <c r="N5758" s="1"/>
      <c r="O5758" s="1"/>
      <c r="P5758" s="1"/>
    </row>
    <row r="5759" spans="13:16" x14ac:dyDescent="0.25">
      <c r="M5759" s="1"/>
      <c r="N5759" s="1"/>
      <c r="O5759" s="1"/>
      <c r="P5759" s="1"/>
    </row>
    <row r="5760" spans="13:16" x14ac:dyDescent="0.25">
      <c r="M5760" s="1"/>
      <c r="N5760" s="1"/>
      <c r="O5760" s="1"/>
      <c r="P5760" s="1"/>
    </row>
    <row r="5761" spans="13:16" x14ac:dyDescent="0.25">
      <c r="M5761" s="1"/>
      <c r="N5761" s="1"/>
      <c r="O5761" s="1"/>
      <c r="P5761" s="1"/>
    </row>
    <row r="5762" spans="13:16" x14ac:dyDescent="0.25">
      <c r="M5762" s="1"/>
      <c r="N5762" s="1"/>
      <c r="O5762" s="1"/>
      <c r="P5762" s="1"/>
    </row>
    <row r="5763" spans="13:16" x14ac:dyDescent="0.25">
      <c r="M5763" s="1"/>
      <c r="N5763" s="1"/>
      <c r="O5763" s="1"/>
      <c r="P5763" s="1"/>
    </row>
    <row r="5764" spans="13:16" x14ac:dyDescent="0.25">
      <c r="M5764" s="1"/>
      <c r="N5764" s="1"/>
      <c r="O5764" s="1"/>
      <c r="P5764" s="1"/>
    </row>
    <row r="5765" spans="13:16" x14ac:dyDescent="0.25">
      <c r="M5765" s="1"/>
      <c r="N5765" s="1"/>
      <c r="O5765" s="1"/>
      <c r="P5765" s="1"/>
    </row>
    <row r="5766" spans="13:16" x14ac:dyDescent="0.25">
      <c r="M5766" s="1"/>
      <c r="N5766" s="1"/>
      <c r="O5766" s="1"/>
      <c r="P5766" s="1"/>
    </row>
    <row r="5767" spans="13:16" x14ac:dyDescent="0.25">
      <c r="M5767" s="1"/>
      <c r="N5767" s="1"/>
      <c r="O5767" s="1"/>
      <c r="P5767" s="1"/>
    </row>
    <row r="5768" spans="13:16" x14ac:dyDescent="0.25">
      <c r="M5768" s="1"/>
      <c r="N5768" s="1"/>
      <c r="O5768" s="1"/>
      <c r="P5768" s="1"/>
    </row>
    <row r="5769" spans="13:16" x14ac:dyDescent="0.25">
      <c r="M5769" s="1"/>
      <c r="N5769" s="1"/>
      <c r="O5769" s="1"/>
      <c r="P5769" s="1"/>
    </row>
    <row r="5770" spans="13:16" x14ac:dyDescent="0.25">
      <c r="M5770" s="1"/>
      <c r="N5770" s="1"/>
      <c r="O5770" s="1"/>
      <c r="P5770" s="1"/>
    </row>
    <row r="5771" spans="13:16" x14ac:dyDescent="0.25">
      <c r="M5771" s="1"/>
      <c r="N5771" s="1"/>
      <c r="O5771" s="1"/>
      <c r="P5771" s="1"/>
    </row>
    <row r="5772" spans="13:16" x14ac:dyDescent="0.25">
      <c r="M5772" s="1"/>
      <c r="N5772" s="1"/>
      <c r="O5772" s="1"/>
      <c r="P5772" s="1"/>
    </row>
    <row r="5773" spans="13:16" x14ac:dyDescent="0.25">
      <c r="M5773" s="1"/>
      <c r="N5773" s="1"/>
      <c r="O5773" s="1"/>
      <c r="P5773" s="1"/>
    </row>
    <row r="5774" spans="13:16" x14ac:dyDescent="0.25">
      <c r="M5774" s="1"/>
      <c r="N5774" s="1"/>
      <c r="O5774" s="1"/>
      <c r="P5774" s="1"/>
    </row>
    <row r="5775" spans="13:16" x14ac:dyDescent="0.25">
      <c r="M5775" s="1"/>
      <c r="N5775" s="1"/>
      <c r="O5775" s="1"/>
      <c r="P5775" s="1"/>
    </row>
    <row r="5776" spans="13:16" x14ac:dyDescent="0.25">
      <c r="M5776" s="1"/>
      <c r="N5776" s="1"/>
      <c r="O5776" s="1"/>
      <c r="P5776" s="1"/>
    </row>
    <row r="5777" spans="13:16" x14ac:dyDescent="0.25">
      <c r="M5777" s="1"/>
      <c r="N5777" s="1"/>
      <c r="O5777" s="1"/>
      <c r="P5777" s="1"/>
    </row>
    <row r="5778" spans="13:16" x14ac:dyDescent="0.25">
      <c r="M5778" s="1"/>
      <c r="N5778" s="1"/>
      <c r="O5778" s="1"/>
      <c r="P5778" s="1"/>
    </row>
    <row r="5779" spans="13:16" x14ac:dyDescent="0.25">
      <c r="M5779" s="1"/>
      <c r="N5779" s="1"/>
      <c r="O5779" s="1"/>
      <c r="P5779" s="1"/>
    </row>
    <row r="5780" spans="13:16" x14ac:dyDescent="0.25">
      <c r="M5780" s="1"/>
      <c r="N5780" s="1"/>
      <c r="O5780" s="1"/>
      <c r="P5780" s="1"/>
    </row>
    <row r="5781" spans="13:16" x14ac:dyDescent="0.25">
      <c r="M5781" s="1"/>
      <c r="N5781" s="1"/>
      <c r="O5781" s="1"/>
      <c r="P5781" s="1"/>
    </row>
    <row r="5782" spans="13:16" x14ac:dyDescent="0.25">
      <c r="M5782" s="1"/>
      <c r="N5782" s="1"/>
      <c r="O5782" s="1"/>
      <c r="P5782" s="1"/>
    </row>
    <row r="5783" spans="13:16" x14ac:dyDescent="0.25">
      <c r="M5783" s="1"/>
      <c r="N5783" s="1"/>
      <c r="O5783" s="1"/>
      <c r="P5783" s="1"/>
    </row>
    <row r="5784" spans="13:16" x14ac:dyDescent="0.25">
      <c r="M5784" s="1"/>
      <c r="N5784" s="1"/>
      <c r="O5784" s="1"/>
      <c r="P5784" s="1"/>
    </row>
    <row r="5785" spans="13:16" x14ac:dyDescent="0.25">
      <c r="M5785" s="1"/>
      <c r="N5785" s="1"/>
      <c r="O5785" s="1"/>
      <c r="P5785" s="1"/>
    </row>
    <row r="5786" spans="13:16" x14ac:dyDescent="0.25">
      <c r="M5786" s="1"/>
      <c r="N5786" s="1"/>
      <c r="O5786" s="1"/>
      <c r="P5786" s="1"/>
    </row>
    <row r="5787" spans="13:16" x14ac:dyDescent="0.25">
      <c r="M5787" s="1"/>
      <c r="N5787" s="1"/>
      <c r="O5787" s="1"/>
      <c r="P5787" s="1"/>
    </row>
    <row r="5788" spans="13:16" x14ac:dyDescent="0.25">
      <c r="M5788" s="1"/>
      <c r="N5788" s="1"/>
      <c r="O5788" s="1"/>
      <c r="P5788" s="1"/>
    </row>
    <row r="5789" spans="13:16" x14ac:dyDescent="0.25">
      <c r="M5789" s="1"/>
      <c r="N5789" s="1"/>
      <c r="O5789" s="1"/>
      <c r="P5789" s="1"/>
    </row>
    <row r="5790" spans="13:16" x14ac:dyDescent="0.25">
      <c r="M5790" s="1"/>
      <c r="N5790" s="1"/>
      <c r="O5790" s="1"/>
      <c r="P5790" s="1"/>
    </row>
    <row r="5791" spans="13:16" x14ac:dyDescent="0.25">
      <c r="M5791" s="1"/>
      <c r="N5791" s="1"/>
      <c r="O5791" s="1"/>
      <c r="P5791" s="1"/>
    </row>
    <row r="5792" spans="13:16" x14ac:dyDescent="0.25">
      <c r="M5792" s="1"/>
      <c r="N5792" s="1"/>
      <c r="O5792" s="1"/>
      <c r="P5792" s="1"/>
    </row>
    <row r="5793" spans="13:16" x14ac:dyDescent="0.25">
      <c r="M5793" s="1"/>
      <c r="N5793" s="1"/>
      <c r="O5793" s="1"/>
      <c r="P5793" s="1"/>
    </row>
    <row r="5794" spans="13:16" x14ac:dyDescent="0.25">
      <c r="M5794" s="1"/>
      <c r="N5794" s="1"/>
      <c r="O5794" s="1"/>
      <c r="P5794" s="1"/>
    </row>
    <row r="5795" spans="13:16" x14ac:dyDescent="0.25">
      <c r="M5795" s="1"/>
      <c r="N5795" s="1"/>
      <c r="O5795" s="1"/>
      <c r="P5795" s="1"/>
    </row>
    <row r="5796" spans="13:16" x14ac:dyDescent="0.25">
      <c r="M5796" s="1"/>
      <c r="N5796" s="1"/>
      <c r="O5796" s="1"/>
      <c r="P5796" s="1"/>
    </row>
    <row r="5797" spans="13:16" x14ac:dyDescent="0.25">
      <c r="M5797" s="1"/>
      <c r="N5797" s="1"/>
      <c r="O5797" s="1"/>
      <c r="P5797" s="1"/>
    </row>
    <row r="5798" spans="13:16" x14ac:dyDescent="0.25">
      <c r="M5798" s="1"/>
      <c r="N5798" s="1"/>
      <c r="O5798" s="1"/>
      <c r="P5798" s="1"/>
    </row>
    <row r="5799" spans="13:16" x14ac:dyDescent="0.25">
      <c r="M5799" s="1"/>
      <c r="N5799" s="1"/>
      <c r="O5799" s="1"/>
      <c r="P5799" s="1"/>
    </row>
    <row r="5800" spans="13:16" x14ac:dyDescent="0.25">
      <c r="M5800" s="1"/>
      <c r="N5800" s="1"/>
      <c r="O5800" s="1"/>
      <c r="P5800" s="1"/>
    </row>
    <row r="5801" spans="13:16" x14ac:dyDescent="0.25">
      <c r="M5801" s="1"/>
      <c r="N5801" s="1"/>
      <c r="O5801" s="1"/>
      <c r="P5801" s="1"/>
    </row>
    <row r="5802" spans="13:16" x14ac:dyDescent="0.25">
      <c r="M5802" s="1"/>
      <c r="N5802" s="1"/>
      <c r="O5802" s="1"/>
      <c r="P5802" s="1"/>
    </row>
    <row r="5803" spans="13:16" x14ac:dyDescent="0.25">
      <c r="M5803" s="1"/>
      <c r="N5803" s="1"/>
      <c r="O5803" s="1"/>
      <c r="P5803" s="1"/>
    </row>
    <row r="5804" spans="13:16" x14ac:dyDescent="0.25">
      <c r="M5804" s="1"/>
      <c r="N5804" s="1"/>
      <c r="O5804" s="1"/>
      <c r="P5804" s="1"/>
    </row>
    <row r="5805" spans="13:16" x14ac:dyDescent="0.25">
      <c r="M5805" s="1"/>
      <c r="N5805" s="1"/>
      <c r="O5805" s="1"/>
      <c r="P5805" s="1"/>
    </row>
    <row r="5806" spans="13:16" x14ac:dyDescent="0.25">
      <c r="M5806" s="1"/>
      <c r="N5806" s="1"/>
      <c r="O5806" s="1"/>
      <c r="P5806" s="1"/>
    </row>
    <row r="5807" spans="13:16" x14ac:dyDescent="0.25">
      <c r="M5807" s="1"/>
      <c r="N5807" s="1"/>
      <c r="O5807" s="1"/>
      <c r="P5807" s="1"/>
    </row>
    <row r="5808" spans="13:16" x14ac:dyDescent="0.25">
      <c r="M5808" s="1"/>
      <c r="N5808" s="1"/>
      <c r="O5808" s="1"/>
      <c r="P5808" s="1"/>
    </row>
    <row r="5809" spans="13:16" x14ac:dyDescent="0.25">
      <c r="M5809" s="1"/>
      <c r="N5809" s="1"/>
      <c r="O5809" s="1"/>
      <c r="P5809" s="1"/>
    </row>
    <row r="5810" spans="13:16" x14ac:dyDescent="0.25">
      <c r="M5810" s="1"/>
      <c r="N5810" s="1"/>
      <c r="O5810" s="1"/>
      <c r="P5810" s="1"/>
    </row>
    <row r="5811" spans="13:16" x14ac:dyDescent="0.25">
      <c r="M5811" s="1"/>
      <c r="N5811" s="1"/>
      <c r="O5811" s="1"/>
      <c r="P5811" s="1"/>
    </row>
    <row r="5812" spans="13:16" x14ac:dyDescent="0.25">
      <c r="M5812" s="1"/>
      <c r="N5812" s="1"/>
      <c r="O5812" s="1"/>
      <c r="P5812" s="1"/>
    </row>
    <row r="5813" spans="13:16" x14ac:dyDescent="0.25">
      <c r="M5813" s="1"/>
      <c r="N5813" s="1"/>
      <c r="O5813" s="1"/>
      <c r="P5813" s="1"/>
    </row>
    <row r="5814" spans="13:16" x14ac:dyDescent="0.25">
      <c r="M5814" s="1"/>
      <c r="N5814" s="1"/>
      <c r="O5814" s="1"/>
      <c r="P5814" s="1"/>
    </row>
    <row r="5815" spans="13:16" x14ac:dyDescent="0.25">
      <c r="M5815" s="1"/>
      <c r="N5815" s="1"/>
      <c r="O5815" s="1"/>
      <c r="P5815" s="1"/>
    </row>
    <row r="5816" spans="13:16" x14ac:dyDescent="0.25">
      <c r="M5816" s="1"/>
      <c r="N5816" s="1"/>
      <c r="O5816" s="1"/>
      <c r="P5816" s="1"/>
    </row>
    <row r="5817" spans="13:16" x14ac:dyDescent="0.25">
      <c r="M5817" s="1"/>
      <c r="N5817" s="1"/>
      <c r="O5817" s="1"/>
      <c r="P5817" s="1"/>
    </row>
    <row r="5818" spans="13:16" x14ac:dyDescent="0.25">
      <c r="M5818" s="1"/>
      <c r="N5818" s="1"/>
      <c r="O5818" s="1"/>
      <c r="P5818" s="1"/>
    </row>
    <row r="5819" spans="13:16" x14ac:dyDescent="0.25">
      <c r="M5819" s="1"/>
      <c r="N5819" s="1"/>
      <c r="O5819" s="1"/>
      <c r="P5819" s="1"/>
    </row>
    <row r="5820" spans="13:16" x14ac:dyDescent="0.25">
      <c r="M5820" s="1"/>
      <c r="N5820" s="1"/>
      <c r="O5820" s="1"/>
      <c r="P5820" s="1"/>
    </row>
    <row r="5821" spans="13:16" x14ac:dyDescent="0.25">
      <c r="M5821" s="1"/>
      <c r="N5821" s="1"/>
      <c r="O5821" s="1"/>
      <c r="P5821" s="1"/>
    </row>
    <row r="5822" spans="13:16" x14ac:dyDescent="0.25">
      <c r="M5822" s="1"/>
      <c r="N5822" s="1"/>
      <c r="O5822" s="1"/>
      <c r="P5822" s="1"/>
    </row>
    <row r="5823" spans="13:16" x14ac:dyDescent="0.25">
      <c r="M5823" s="1"/>
      <c r="N5823" s="1"/>
      <c r="O5823" s="1"/>
      <c r="P5823" s="1"/>
    </row>
    <row r="5824" spans="13:16" x14ac:dyDescent="0.25">
      <c r="M5824" s="1"/>
      <c r="N5824" s="1"/>
      <c r="O5824" s="1"/>
      <c r="P5824" s="1"/>
    </row>
    <row r="5825" spans="13:16" x14ac:dyDescent="0.25">
      <c r="M5825" s="1"/>
      <c r="N5825" s="1"/>
      <c r="O5825" s="1"/>
      <c r="P5825" s="1"/>
    </row>
    <row r="5826" spans="13:16" x14ac:dyDescent="0.25">
      <c r="M5826" s="1"/>
      <c r="N5826" s="1"/>
      <c r="O5826" s="1"/>
      <c r="P5826" s="1"/>
    </row>
    <row r="5827" spans="13:16" x14ac:dyDescent="0.25">
      <c r="M5827" s="1"/>
      <c r="N5827" s="1"/>
      <c r="O5827" s="1"/>
      <c r="P5827" s="1"/>
    </row>
    <row r="5828" spans="13:16" x14ac:dyDescent="0.25">
      <c r="M5828" s="1"/>
      <c r="N5828" s="1"/>
      <c r="O5828" s="1"/>
      <c r="P5828" s="1"/>
    </row>
    <row r="5829" spans="13:16" x14ac:dyDescent="0.25">
      <c r="M5829" s="1"/>
      <c r="N5829" s="1"/>
      <c r="O5829" s="1"/>
      <c r="P5829" s="1"/>
    </row>
    <row r="5830" spans="13:16" x14ac:dyDescent="0.25">
      <c r="M5830" s="1"/>
      <c r="N5830" s="1"/>
      <c r="O5830" s="1"/>
      <c r="P5830" s="1"/>
    </row>
    <row r="5831" spans="13:16" x14ac:dyDescent="0.25">
      <c r="M5831" s="1"/>
      <c r="N5831" s="1"/>
      <c r="O5831" s="1"/>
      <c r="P5831" s="1"/>
    </row>
    <row r="5832" spans="13:16" x14ac:dyDescent="0.25">
      <c r="M5832" s="1"/>
      <c r="N5832" s="1"/>
      <c r="O5832" s="1"/>
      <c r="P5832" s="1"/>
    </row>
    <row r="5833" spans="13:16" x14ac:dyDescent="0.25">
      <c r="M5833" s="1"/>
      <c r="N5833" s="1"/>
      <c r="O5833" s="1"/>
      <c r="P5833" s="1"/>
    </row>
    <row r="5834" spans="13:16" x14ac:dyDescent="0.25">
      <c r="M5834" s="1"/>
      <c r="N5834" s="1"/>
      <c r="O5834" s="1"/>
      <c r="P5834" s="1"/>
    </row>
    <row r="5835" spans="13:16" x14ac:dyDescent="0.25">
      <c r="M5835" s="1"/>
      <c r="N5835" s="1"/>
      <c r="O5835" s="1"/>
      <c r="P5835" s="1"/>
    </row>
    <row r="5836" spans="13:16" x14ac:dyDescent="0.25">
      <c r="M5836" s="1"/>
      <c r="N5836" s="1"/>
      <c r="O5836" s="1"/>
      <c r="P5836" s="1"/>
    </row>
    <row r="5837" spans="13:16" x14ac:dyDescent="0.25">
      <c r="M5837" s="1"/>
      <c r="N5837" s="1"/>
      <c r="O5837" s="1"/>
      <c r="P5837" s="1"/>
    </row>
    <row r="5838" spans="13:16" x14ac:dyDescent="0.25">
      <c r="M5838" s="1"/>
      <c r="N5838" s="1"/>
      <c r="O5838" s="1"/>
      <c r="P5838" s="1"/>
    </row>
    <row r="5839" spans="13:16" x14ac:dyDescent="0.25">
      <c r="M5839" s="1"/>
      <c r="N5839" s="1"/>
      <c r="O5839" s="1"/>
      <c r="P5839" s="1"/>
    </row>
    <row r="5840" spans="13:16" x14ac:dyDescent="0.25">
      <c r="M5840" s="1"/>
      <c r="N5840" s="1"/>
      <c r="O5840" s="1"/>
      <c r="P5840" s="1"/>
    </row>
    <row r="5841" spans="13:16" x14ac:dyDescent="0.25">
      <c r="M5841" s="1"/>
      <c r="N5841" s="1"/>
      <c r="O5841" s="1"/>
      <c r="P5841" s="1"/>
    </row>
    <row r="5842" spans="13:16" x14ac:dyDescent="0.25">
      <c r="M5842" s="1"/>
      <c r="N5842" s="1"/>
      <c r="O5842" s="1"/>
      <c r="P5842" s="1"/>
    </row>
    <row r="5843" spans="13:16" x14ac:dyDescent="0.25">
      <c r="M5843" s="1"/>
      <c r="N5843" s="1"/>
      <c r="O5843" s="1"/>
      <c r="P5843" s="1"/>
    </row>
    <row r="5844" spans="13:16" x14ac:dyDescent="0.25">
      <c r="M5844" s="1"/>
      <c r="N5844" s="1"/>
      <c r="O5844" s="1"/>
      <c r="P5844" s="1"/>
    </row>
    <row r="5845" spans="13:16" x14ac:dyDescent="0.25">
      <c r="M5845" s="1"/>
      <c r="N5845" s="1"/>
      <c r="O5845" s="1"/>
      <c r="P5845" s="1"/>
    </row>
    <row r="5846" spans="13:16" x14ac:dyDescent="0.25">
      <c r="M5846" s="1"/>
      <c r="N5846" s="1"/>
      <c r="O5846" s="1"/>
      <c r="P5846" s="1"/>
    </row>
    <row r="5847" spans="13:16" x14ac:dyDescent="0.25">
      <c r="M5847" s="1"/>
      <c r="N5847" s="1"/>
      <c r="O5847" s="1"/>
      <c r="P5847" s="1"/>
    </row>
    <row r="5848" spans="13:16" x14ac:dyDescent="0.25">
      <c r="M5848" s="1"/>
      <c r="N5848" s="1"/>
      <c r="O5848" s="1"/>
      <c r="P5848" s="1"/>
    </row>
    <row r="5849" spans="13:16" x14ac:dyDescent="0.25">
      <c r="M5849" s="1"/>
      <c r="N5849" s="1"/>
      <c r="O5849" s="1"/>
      <c r="P5849" s="1"/>
    </row>
    <row r="5850" spans="13:16" x14ac:dyDescent="0.25">
      <c r="M5850" s="1"/>
      <c r="N5850" s="1"/>
      <c r="O5850" s="1"/>
      <c r="P5850" s="1"/>
    </row>
    <row r="5851" spans="13:16" x14ac:dyDescent="0.25">
      <c r="M5851" s="1"/>
      <c r="N5851" s="1"/>
      <c r="O5851" s="1"/>
      <c r="P5851" s="1"/>
    </row>
    <row r="5852" spans="13:16" x14ac:dyDescent="0.25">
      <c r="M5852" s="1"/>
      <c r="N5852" s="1"/>
      <c r="O5852" s="1"/>
      <c r="P5852" s="1"/>
    </row>
    <row r="5853" spans="13:16" x14ac:dyDescent="0.25">
      <c r="M5853" s="1"/>
      <c r="N5853" s="1"/>
      <c r="O5853" s="1"/>
      <c r="P5853" s="1"/>
    </row>
    <row r="5854" spans="13:16" x14ac:dyDescent="0.25">
      <c r="M5854" s="1"/>
      <c r="N5854" s="1"/>
      <c r="O5854" s="1"/>
      <c r="P5854" s="1"/>
    </row>
    <row r="5855" spans="13:16" x14ac:dyDescent="0.25">
      <c r="M5855" s="1"/>
      <c r="N5855" s="1"/>
      <c r="O5855" s="1"/>
      <c r="P5855" s="1"/>
    </row>
    <row r="5856" spans="13:16" x14ac:dyDescent="0.25">
      <c r="M5856" s="1"/>
      <c r="N5856" s="1"/>
      <c r="O5856" s="1"/>
      <c r="P5856" s="1"/>
    </row>
    <row r="5857" spans="13:16" x14ac:dyDescent="0.25">
      <c r="M5857" s="1"/>
      <c r="N5857" s="1"/>
      <c r="O5857" s="1"/>
      <c r="P5857" s="1"/>
    </row>
    <row r="5858" spans="13:16" x14ac:dyDescent="0.25">
      <c r="M5858" s="1"/>
      <c r="N5858" s="1"/>
      <c r="O5858" s="1"/>
      <c r="P5858" s="1"/>
    </row>
    <row r="5859" spans="13:16" x14ac:dyDescent="0.25">
      <c r="M5859" s="1"/>
      <c r="N5859" s="1"/>
      <c r="O5859" s="1"/>
      <c r="P5859" s="1"/>
    </row>
    <row r="5860" spans="13:16" x14ac:dyDescent="0.25">
      <c r="M5860" s="1"/>
      <c r="N5860" s="1"/>
      <c r="O5860" s="1"/>
      <c r="P5860" s="1"/>
    </row>
    <row r="5861" spans="13:16" x14ac:dyDescent="0.25">
      <c r="M5861" s="1"/>
      <c r="N5861" s="1"/>
      <c r="O5861" s="1"/>
      <c r="P5861" s="1"/>
    </row>
    <row r="5862" spans="13:16" x14ac:dyDescent="0.25">
      <c r="M5862" s="1"/>
      <c r="N5862" s="1"/>
      <c r="O5862" s="1"/>
      <c r="P5862" s="1"/>
    </row>
    <row r="5863" spans="13:16" x14ac:dyDescent="0.25">
      <c r="M5863" s="1"/>
      <c r="N5863" s="1"/>
      <c r="O5863" s="1"/>
      <c r="P5863" s="1"/>
    </row>
    <row r="5864" spans="13:16" x14ac:dyDescent="0.25">
      <c r="M5864" s="1"/>
      <c r="N5864" s="1"/>
      <c r="O5864" s="1"/>
      <c r="P5864" s="1"/>
    </row>
    <row r="5865" spans="13:16" x14ac:dyDescent="0.25">
      <c r="M5865" s="1"/>
      <c r="N5865" s="1"/>
      <c r="O5865" s="1"/>
      <c r="P5865" s="1"/>
    </row>
    <row r="5866" spans="13:16" x14ac:dyDescent="0.25">
      <c r="M5866" s="1"/>
      <c r="N5866" s="1"/>
      <c r="O5866" s="1"/>
      <c r="P5866" s="1"/>
    </row>
    <row r="5867" spans="13:16" x14ac:dyDescent="0.25">
      <c r="M5867" s="1"/>
      <c r="N5867" s="1"/>
      <c r="O5867" s="1"/>
      <c r="P5867" s="1"/>
    </row>
    <row r="5868" spans="13:16" x14ac:dyDescent="0.25">
      <c r="M5868" s="1"/>
      <c r="N5868" s="1"/>
      <c r="O5868" s="1"/>
      <c r="P5868" s="1"/>
    </row>
    <row r="5869" spans="13:16" x14ac:dyDescent="0.25">
      <c r="M5869" s="1"/>
      <c r="N5869" s="1"/>
      <c r="O5869" s="1"/>
      <c r="P5869" s="1"/>
    </row>
    <row r="5870" spans="13:16" x14ac:dyDescent="0.25">
      <c r="M5870" s="1"/>
      <c r="N5870" s="1"/>
      <c r="O5870" s="1"/>
      <c r="P5870" s="1"/>
    </row>
    <row r="5871" spans="13:16" x14ac:dyDescent="0.25">
      <c r="M5871" s="1"/>
      <c r="N5871" s="1"/>
      <c r="O5871" s="1"/>
      <c r="P5871" s="1"/>
    </row>
    <row r="5872" spans="13:16" x14ac:dyDescent="0.25">
      <c r="M5872" s="1"/>
      <c r="N5872" s="1"/>
      <c r="O5872" s="1"/>
      <c r="P5872" s="1"/>
    </row>
    <row r="5873" spans="13:16" x14ac:dyDescent="0.25">
      <c r="M5873" s="1"/>
      <c r="N5873" s="1"/>
      <c r="O5873" s="1"/>
      <c r="P5873" s="1"/>
    </row>
    <row r="5874" spans="13:16" x14ac:dyDescent="0.25">
      <c r="M5874" s="1"/>
      <c r="N5874" s="1"/>
      <c r="O5874" s="1"/>
      <c r="P5874" s="1"/>
    </row>
    <row r="5875" spans="13:16" x14ac:dyDescent="0.25">
      <c r="M5875" s="1"/>
      <c r="N5875" s="1"/>
      <c r="O5875" s="1"/>
      <c r="P5875" s="1"/>
    </row>
    <row r="5876" spans="13:16" x14ac:dyDescent="0.25">
      <c r="M5876" s="1"/>
      <c r="N5876" s="1"/>
      <c r="O5876" s="1"/>
      <c r="P5876" s="1"/>
    </row>
    <row r="5877" spans="13:16" x14ac:dyDescent="0.25">
      <c r="M5877" s="1"/>
      <c r="N5877" s="1"/>
      <c r="O5877" s="1"/>
      <c r="P5877" s="1"/>
    </row>
    <row r="5878" spans="13:16" x14ac:dyDescent="0.25">
      <c r="M5878" s="1"/>
      <c r="N5878" s="1"/>
      <c r="O5878" s="1"/>
      <c r="P5878" s="1"/>
    </row>
    <row r="5879" spans="13:16" x14ac:dyDescent="0.25">
      <c r="M5879" s="1"/>
      <c r="N5879" s="1"/>
      <c r="O5879" s="1"/>
      <c r="P5879" s="1"/>
    </row>
    <row r="5880" spans="13:16" x14ac:dyDescent="0.25">
      <c r="M5880" s="1"/>
      <c r="N5880" s="1"/>
      <c r="O5880" s="1"/>
      <c r="P5880" s="1"/>
    </row>
    <row r="5881" spans="13:16" x14ac:dyDescent="0.25">
      <c r="M5881" s="1"/>
      <c r="N5881" s="1"/>
      <c r="O5881" s="1"/>
      <c r="P5881" s="1"/>
    </row>
    <row r="5882" spans="13:16" x14ac:dyDescent="0.25">
      <c r="M5882" s="1"/>
      <c r="N5882" s="1"/>
      <c r="O5882" s="1"/>
      <c r="P5882" s="1"/>
    </row>
    <row r="5883" spans="13:16" x14ac:dyDescent="0.25">
      <c r="M5883" s="1"/>
      <c r="N5883" s="1"/>
      <c r="O5883" s="1"/>
      <c r="P5883" s="1"/>
    </row>
    <row r="5884" spans="13:16" x14ac:dyDescent="0.25">
      <c r="M5884" s="1"/>
      <c r="N5884" s="1"/>
      <c r="O5884" s="1"/>
      <c r="P5884" s="1"/>
    </row>
    <row r="5885" spans="13:16" x14ac:dyDescent="0.25">
      <c r="M5885" s="1"/>
      <c r="N5885" s="1"/>
      <c r="O5885" s="1"/>
      <c r="P5885" s="1"/>
    </row>
    <row r="5886" spans="13:16" x14ac:dyDescent="0.25">
      <c r="M5886" s="1"/>
      <c r="N5886" s="1"/>
      <c r="O5886" s="1"/>
      <c r="P5886" s="1"/>
    </row>
    <row r="5887" spans="13:16" x14ac:dyDescent="0.25">
      <c r="M5887" s="1"/>
      <c r="N5887" s="1"/>
      <c r="O5887" s="1"/>
      <c r="P5887" s="1"/>
    </row>
    <row r="5888" spans="13:16" x14ac:dyDescent="0.25">
      <c r="M5888" s="1"/>
      <c r="N5888" s="1"/>
      <c r="O5888" s="1"/>
      <c r="P5888" s="1"/>
    </row>
    <row r="5889" spans="13:16" x14ac:dyDescent="0.25">
      <c r="M5889" s="1"/>
      <c r="N5889" s="1"/>
      <c r="O5889" s="1"/>
      <c r="P5889" s="1"/>
    </row>
    <row r="5890" spans="13:16" x14ac:dyDescent="0.25">
      <c r="M5890" s="1"/>
      <c r="N5890" s="1"/>
      <c r="O5890" s="1"/>
      <c r="P5890" s="1"/>
    </row>
    <row r="5891" spans="13:16" x14ac:dyDescent="0.25">
      <c r="M5891" s="1"/>
      <c r="N5891" s="1"/>
      <c r="O5891" s="1"/>
      <c r="P5891" s="1"/>
    </row>
    <row r="5892" spans="13:16" x14ac:dyDescent="0.25">
      <c r="M5892" s="1"/>
      <c r="N5892" s="1"/>
      <c r="O5892" s="1"/>
      <c r="P5892" s="1"/>
    </row>
    <row r="5893" spans="13:16" x14ac:dyDescent="0.25">
      <c r="M5893" s="1"/>
      <c r="N5893" s="1"/>
      <c r="O5893" s="1"/>
      <c r="P5893" s="1"/>
    </row>
    <row r="5894" spans="13:16" x14ac:dyDescent="0.25">
      <c r="M5894" s="1"/>
      <c r="N5894" s="1"/>
      <c r="O5894" s="1"/>
      <c r="P5894" s="1"/>
    </row>
    <row r="5895" spans="13:16" x14ac:dyDescent="0.25">
      <c r="M5895" s="1"/>
      <c r="N5895" s="1"/>
      <c r="O5895" s="1"/>
      <c r="P5895" s="1"/>
    </row>
    <row r="5896" spans="13:16" x14ac:dyDescent="0.25">
      <c r="M5896" s="1"/>
      <c r="N5896" s="1"/>
      <c r="O5896" s="1"/>
      <c r="P5896" s="1"/>
    </row>
    <row r="5897" spans="13:16" x14ac:dyDescent="0.25">
      <c r="M5897" s="1"/>
      <c r="N5897" s="1"/>
      <c r="O5897" s="1"/>
      <c r="P5897" s="1"/>
    </row>
    <row r="5898" spans="13:16" x14ac:dyDescent="0.25">
      <c r="M5898" s="1"/>
      <c r="N5898" s="1"/>
      <c r="O5898" s="1"/>
      <c r="P5898" s="1"/>
    </row>
    <row r="5899" spans="13:16" x14ac:dyDescent="0.25">
      <c r="M5899" s="1"/>
      <c r="N5899" s="1"/>
      <c r="O5899" s="1"/>
      <c r="P5899" s="1"/>
    </row>
    <row r="5900" spans="13:16" x14ac:dyDescent="0.25">
      <c r="M5900" s="1"/>
      <c r="N5900" s="1"/>
      <c r="O5900" s="1"/>
      <c r="P5900" s="1"/>
    </row>
    <row r="5901" spans="13:16" x14ac:dyDescent="0.25">
      <c r="M5901" s="1"/>
      <c r="N5901" s="1"/>
      <c r="O5901" s="1"/>
      <c r="P5901" s="1"/>
    </row>
    <row r="5902" spans="13:16" x14ac:dyDescent="0.25">
      <c r="M5902" s="1"/>
      <c r="N5902" s="1"/>
      <c r="O5902" s="1"/>
      <c r="P5902" s="1"/>
    </row>
    <row r="5903" spans="13:16" x14ac:dyDescent="0.25">
      <c r="M5903" s="1"/>
      <c r="N5903" s="1"/>
      <c r="O5903" s="1"/>
      <c r="P5903" s="1"/>
    </row>
    <row r="5904" spans="13:16" x14ac:dyDescent="0.25">
      <c r="M5904" s="1"/>
      <c r="N5904" s="1"/>
      <c r="O5904" s="1"/>
      <c r="P5904" s="1"/>
    </row>
    <row r="5905" spans="13:16" x14ac:dyDescent="0.25">
      <c r="M5905" s="1"/>
      <c r="N5905" s="1"/>
      <c r="O5905" s="1"/>
      <c r="P5905" s="1"/>
    </row>
    <row r="5906" spans="13:16" x14ac:dyDescent="0.25">
      <c r="M5906" s="1"/>
      <c r="N5906" s="1"/>
      <c r="O5906" s="1"/>
      <c r="P5906" s="1"/>
    </row>
    <row r="5907" spans="13:16" x14ac:dyDescent="0.25">
      <c r="M5907" s="1"/>
      <c r="N5907" s="1"/>
      <c r="O5907" s="1"/>
      <c r="P5907" s="1"/>
    </row>
    <row r="5908" spans="13:16" x14ac:dyDescent="0.25">
      <c r="M5908" s="1"/>
      <c r="N5908" s="1"/>
      <c r="O5908" s="1"/>
      <c r="P5908" s="1"/>
    </row>
    <row r="5909" spans="13:16" x14ac:dyDescent="0.25">
      <c r="M5909" s="1"/>
      <c r="N5909" s="1"/>
      <c r="O5909" s="1"/>
      <c r="P5909" s="1"/>
    </row>
    <row r="5910" spans="13:16" x14ac:dyDescent="0.25">
      <c r="M5910" s="1"/>
      <c r="N5910" s="1"/>
      <c r="O5910" s="1"/>
      <c r="P5910" s="1"/>
    </row>
    <row r="5911" spans="13:16" x14ac:dyDescent="0.25">
      <c r="M5911" s="1"/>
      <c r="N5911" s="1"/>
      <c r="O5911" s="1"/>
      <c r="P5911" s="1"/>
    </row>
    <row r="5912" spans="13:16" x14ac:dyDescent="0.25">
      <c r="M5912" s="1"/>
      <c r="N5912" s="1"/>
      <c r="O5912" s="1"/>
      <c r="P5912" s="1"/>
    </row>
    <row r="5913" spans="13:16" x14ac:dyDescent="0.25">
      <c r="M5913" s="1"/>
      <c r="N5913" s="1"/>
      <c r="O5913" s="1"/>
      <c r="P5913" s="1"/>
    </row>
    <row r="5914" spans="13:16" x14ac:dyDescent="0.25">
      <c r="M5914" s="1"/>
      <c r="N5914" s="1"/>
      <c r="O5914" s="1"/>
      <c r="P5914" s="1"/>
    </row>
    <row r="5915" spans="13:16" x14ac:dyDescent="0.25">
      <c r="M5915" s="1"/>
      <c r="N5915" s="1"/>
      <c r="O5915" s="1"/>
      <c r="P5915" s="1"/>
    </row>
    <row r="5916" spans="13:16" x14ac:dyDescent="0.25">
      <c r="M5916" s="1"/>
      <c r="N5916" s="1"/>
      <c r="O5916" s="1"/>
      <c r="P5916" s="1"/>
    </row>
    <row r="5917" spans="13:16" x14ac:dyDescent="0.25">
      <c r="M5917" s="1"/>
      <c r="N5917" s="1"/>
      <c r="O5917" s="1"/>
      <c r="P5917" s="1"/>
    </row>
    <row r="5918" spans="13:16" x14ac:dyDescent="0.25">
      <c r="M5918" s="1"/>
      <c r="N5918" s="1"/>
      <c r="O5918" s="1"/>
      <c r="P5918" s="1"/>
    </row>
    <row r="5919" spans="13:16" x14ac:dyDescent="0.25">
      <c r="M5919" s="1"/>
      <c r="N5919" s="1"/>
      <c r="O5919" s="1"/>
      <c r="P5919" s="1"/>
    </row>
    <row r="5920" spans="13:16" x14ac:dyDescent="0.25">
      <c r="M5920" s="1"/>
      <c r="N5920" s="1"/>
      <c r="O5920" s="1"/>
      <c r="P5920" s="1"/>
    </row>
    <row r="5921" spans="13:16" x14ac:dyDescent="0.25">
      <c r="M5921" s="1"/>
      <c r="N5921" s="1"/>
      <c r="O5921" s="1"/>
      <c r="P5921" s="1"/>
    </row>
    <row r="5922" spans="13:16" x14ac:dyDescent="0.25">
      <c r="M5922" s="1"/>
      <c r="N5922" s="1"/>
      <c r="O5922" s="1"/>
      <c r="P5922" s="1"/>
    </row>
    <row r="5923" spans="13:16" x14ac:dyDescent="0.25">
      <c r="M5923" s="1"/>
      <c r="N5923" s="1"/>
      <c r="O5923" s="1"/>
      <c r="P5923" s="1"/>
    </row>
    <row r="5924" spans="13:16" x14ac:dyDescent="0.25">
      <c r="M5924" s="1"/>
      <c r="N5924" s="1"/>
      <c r="O5924" s="1"/>
      <c r="P5924" s="1"/>
    </row>
    <row r="5925" spans="13:16" x14ac:dyDescent="0.25">
      <c r="M5925" s="1"/>
      <c r="N5925" s="1"/>
      <c r="O5925" s="1"/>
      <c r="P5925" s="1"/>
    </row>
    <row r="5926" spans="13:16" x14ac:dyDescent="0.25">
      <c r="M5926" s="1"/>
      <c r="N5926" s="1"/>
      <c r="O5926" s="1"/>
      <c r="P5926" s="1"/>
    </row>
    <row r="5927" spans="13:16" x14ac:dyDescent="0.25">
      <c r="M5927" s="1"/>
      <c r="N5927" s="1"/>
      <c r="O5927" s="1"/>
      <c r="P5927" s="1"/>
    </row>
    <row r="5928" spans="13:16" x14ac:dyDescent="0.25">
      <c r="M5928" s="1"/>
      <c r="N5928" s="1"/>
      <c r="O5928" s="1"/>
      <c r="P5928" s="1"/>
    </row>
    <row r="5929" spans="13:16" x14ac:dyDescent="0.25">
      <c r="M5929" s="1"/>
      <c r="N5929" s="1"/>
      <c r="O5929" s="1"/>
      <c r="P5929" s="1"/>
    </row>
    <row r="5930" spans="13:16" x14ac:dyDescent="0.25">
      <c r="M5930" s="1"/>
      <c r="N5930" s="1"/>
      <c r="O5930" s="1"/>
      <c r="P5930" s="1"/>
    </row>
    <row r="5931" spans="13:16" x14ac:dyDescent="0.25">
      <c r="M5931" s="1"/>
      <c r="N5931" s="1"/>
      <c r="O5931" s="1"/>
      <c r="P5931" s="1"/>
    </row>
    <row r="5932" spans="13:16" x14ac:dyDescent="0.25">
      <c r="M5932" s="1"/>
      <c r="N5932" s="1"/>
      <c r="O5932" s="1"/>
      <c r="P5932" s="1"/>
    </row>
    <row r="5933" spans="13:16" x14ac:dyDescent="0.25">
      <c r="M5933" s="1"/>
      <c r="N5933" s="1"/>
      <c r="O5933" s="1"/>
      <c r="P5933" s="1"/>
    </row>
    <row r="5934" spans="13:16" x14ac:dyDescent="0.25">
      <c r="M5934" s="1"/>
      <c r="N5934" s="1"/>
      <c r="O5934" s="1"/>
      <c r="P5934" s="1"/>
    </row>
    <row r="5935" spans="13:16" x14ac:dyDescent="0.25">
      <c r="M5935" s="1"/>
      <c r="N5935" s="1"/>
      <c r="O5935" s="1"/>
      <c r="P5935" s="1"/>
    </row>
    <row r="5936" spans="13:16" x14ac:dyDescent="0.25">
      <c r="M5936" s="1"/>
      <c r="N5936" s="1"/>
      <c r="O5936" s="1"/>
      <c r="P5936" s="1"/>
    </row>
    <row r="5937" spans="13:16" x14ac:dyDescent="0.25">
      <c r="M5937" s="1"/>
      <c r="N5937" s="1"/>
      <c r="O5937" s="1"/>
      <c r="P5937" s="1"/>
    </row>
    <row r="5938" spans="13:16" x14ac:dyDescent="0.25">
      <c r="M5938" s="1"/>
      <c r="N5938" s="1"/>
      <c r="O5938" s="1"/>
      <c r="P5938" s="1"/>
    </row>
    <row r="5939" spans="13:16" x14ac:dyDescent="0.25">
      <c r="M5939" s="1"/>
      <c r="N5939" s="1"/>
      <c r="O5939" s="1"/>
      <c r="P5939" s="1"/>
    </row>
    <row r="5940" spans="13:16" x14ac:dyDescent="0.25">
      <c r="M5940" s="1"/>
      <c r="N5940" s="1"/>
      <c r="O5940" s="1"/>
      <c r="P5940" s="1"/>
    </row>
    <row r="5941" spans="13:16" x14ac:dyDescent="0.25">
      <c r="M5941" s="1"/>
      <c r="N5941" s="1"/>
      <c r="O5941" s="1"/>
      <c r="P5941" s="1"/>
    </row>
    <row r="5942" spans="13:16" x14ac:dyDescent="0.25">
      <c r="M5942" s="1"/>
      <c r="N5942" s="1"/>
      <c r="O5942" s="1"/>
      <c r="P5942" s="1"/>
    </row>
    <row r="5943" spans="13:16" x14ac:dyDescent="0.25">
      <c r="M5943" s="1"/>
      <c r="N5943" s="1"/>
      <c r="O5943" s="1"/>
      <c r="P5943" s="1"/>
    </row>
    <row r="5944" spans="13:16" x14ac:dyDescent="0.25">
      <c r="M5944" s="1"/>
      <c r="N5944" s="1"/>
      <c r="O5944" s="1"/>
      <c r="P5944" s="1"/>
    </row>
    <row r="5945" spans="13:16" x14ac:dyDescent="0.25">
      <c r="M5945" s="1"/>
      <c r="N5945" s="1"/>
      <c r="O5945" s="1"/>
      <c r="P5945" s="1"/>
    </row>
    <row r="5946" spans="13:16" x14ac:dyDescent="0.25">
      <c r="M5946" s="1"/>
      <c r="N5946" s="1"/>
      <c r="O5946" s="1"/>
      <c r="P5946" s="1"/>
    </row>
    <row r="5947" spans="13:16" x14ac:dyDescent="0.25">
      <c r="M5947" s="1"/>
      <c r="N5947" s="1"/>
      <c r="O5947" s="1"/>
      <c r="P5947" s="1"/>
    </row>
    <row r="5948" spans="13:16" x14ac:dyDescent="0.25">
      <c r="M5948" s="1"/>
      <c r="N5948" s="1"/>
      <c r="O5948" s="1"/>
      <c r="P5948" s="1"/>
    </row>
    <row r="5949" spans="13:16" x14ac:dyDescent="0.25">
      <c r="M5949" s="1"/>
      <c r="N5949" s="1"/>
      <c r="O5949" s="1"/>
      <c r="P5949" s="1"/>
    </row>
    <row r="5950" spans="13:16" x14ac:dyDescent="0.25">
      <c r="M5950" s="1"/>
      <c r="N5950" s="1"/>
      <c r="O5950" s="1"/>
      <c r="P5950" s="1"/>
    </row>
    <row r="5951" spans="13:16" x14ac:dyDescent="0.25">
      <c r="M5951" s="1"/>
      <c r="N5951" s="1"/>
      <c r="O5951" s="1"/>
      <c r="P5951" s="1"/>
    </row>
    <row r="5952" spans="13:16" x14ac:dyDescent="0.25">
      <c r="M5952" s="1"/>
      <c r="N5952" s="1"/>
      <c r="O5952" s="1"/>
      <c r="P5952" s="1"/>
    </row>
    <row r="5953" spans="13:16" x14ac:dyDescent="0.25">
      <c r="M5953" s="1"/>
      <c r="N5953" s="1"/>
      <c r="O5953" s="1"/>
      <c r="P5953" s="1"/>
    </row>
    <row r="5954" spans="13:16" x14ac:dyDescent="0.25">
      <c r="M5954" s="1"/>
      <c r="N5954" s="1"/>
      <c r="O5954" s="1"/>
      <c r="P5954" s="1"/>
    </row>
    <row r="5955" spans="13:16" x14ac:dyDescent="0.25">
      <c r="M5955" s="1"/>
      <c r="N5955" s="1"/>
      <c r="O5955" s="1"/>
      <c r="P5955" s="1"/>
    </row>
    <row r="5956" spans="13:16" x14ac:dyDescent="0.25">
      <c r="M5956" s="1"/>
      <c r="N5956" s="1"/>
      <c r="O5956" s="1"/>
      <c r="P5956" s="1"/>
    </row>
    <row r="5957" spans="13:16" x14ac:dyDescent="0.25">
      <c r="M5957" s="1"/>
      <c r="N5957" s="1"/>
      <c r="O5957" s="1"/>
      <c r="P5957" s="1"/>
    </row>
    <row r="5958" spans="13:16" x14ac:dyDescent="0.25">
      <c r="M5958" s="1"/>
      <c r="N5958" s="1"/>
      <c r="O5958" s="1"/>
      <c r="P5958" s="1"/>
    </row>
    <row r="5959" spans="13:16" x14ac:dyDescent="0.25">
      <c r="M5959" s="1"/>
      <c r="N5959" s="1"/>
      <c r="O5959" s="1"/>
      <c r="P5959" s="1"/>
    </row>
    <row r="5960" spans="13:16" x14ac:dyDescent="0.25">
      <c r="M5960" s="1"/>
      <c r="N5960" s="1"/>
      <c r="O5960" s="1"/>
      <c r="P5960" s="1"/>
    </row>
    <row r="5961" spans="13:16" x14ac:dyDescent="0.25">
      <c r="M5961" s="1"/>
      <c r="N5961" s="1"/>
      <c r="O5961" s="1"/>
      <c r="P5961" s="1"/>
    </row>
    <row r="5962" spans="13:16" x14ac:dyDescent="0.25">
      <c r="M5962" s="1"/>
      <c r="N5962" s="1"/>
      <c r="O5962" s="1"/>
      <c r="P5962" s="1"/>
    </row>
    <row r="5963" spans="13:16" x14ac:dyDescent="0.25">
      <c r="M5963" s="1"/>
      <c r="N5963" s="1"/>
      <c r="O5963" s="1"/>
      <c r="P5963" s="1"/>
    </row>
    <row r="5964" spans="13:16" x14ac:dyDescent="0.25">
      <c r="M5964" s="1"/>
      <c r="N5964" s="1"/>
      <c r="O5964" s="1"/>
      <c r="P5964" s="1"/>
    </row>
    <row r="5965" spans="13:16" x14ac:dyDescent="0.25">
      <c r="M5965" s="1"/>
      <c r="N5965" s="1"/>
      <c r="O5965" s="1"/>
      <c r="P5965" s="1"/>
    </row>
    <row r="5966" spans="13:16" x14ac:dyDescent="0.25">
      <c r="M5966" s="1"/>
      <c r="N5966" s="1"/>
      <c r="O5966" s="1"/>
      <c r="P5966" s="1"/>
    </row>
    <row r="5967" spans="13:16" x14ac:dyDescent="0.25">
      <c r="M5967" s="1"/>
      <c r="N5967" s="1"/>
      <c r="O5967" s="1"/>
      <c r="P5967" s="1"/>
    </row>
    <row r="5968" spans="13:16" x14ac:dyDescent="0.25">
      <c r="M5968" s="1"/>
      <c r="N5968" s="1"/>
      <c r="O5968" s="1"/>
      <c r="P5968" s="1"/>
    </row>
    <row r="5969" spans="13:16" x14ac:dyDescent="0.25">
      <c r="M5969" s="1"/>
      <c r="N5969" s="1"/>
      <c r="O5969" s="1"/>
      <c r="P5969" s="1"/>
    </row>
    <row r="5970" spans="13:16" x14ac:dyDescent="0.25">
      <c r="M5970" s="1"/>
      <c r="N5970" s="1"/>
      <c r="O5970" s="1"/>
      <c r="P5970" s="1"/>
    </row>
    <row r="5971" spans="13:16" x14ac:dyDescent="0.25">
      <c r="M5971" s="1"/>
      <c r="N5971" s="1"/>
      <c r="O5971" s="1"/>
      <c r="P5971" s="1"/>
    </row>
    <row r="5972" spans="13:16" x14ac:dyDescent="0.25">
      <c r="M5972" s="1"/>
      <c r="N5972" s="1"/>
      <c r="O5972" s="1"/>
      <c r="P5972" s="1"/>
    </row>
    <row r="5973" spans="13:16" x14ac:dyDescent="0.25">
      <c r="M5973" s="1"/>
      <c r="N5973" s="1"/>
      <c r="O5973" s="1"/>
      <c r="P5973" s="1"/>
    </row>
    <row r="5974" spans="13:16" x14ac:dyDescent="0.25">
      <c r="M5974" s="1"/>
      <c r="N5974" s="1"/>
      <c r="O5974" s="1"/>
      <c r="P5974" s="1"/>
    </row>
    <row r="5975" spans="13:16" x14ac:dyDescent="0.25">
      <c r="M5975" s="1"/>
      <c r="N5975" s="1"/>
      <c r="O5975" s="1"/>
      <c r="P5975" s="1"/>
    </row>
    <row r="5976" spans="13:16" x14ac:dyDescent="0.25">
      <c r="M5976" s="1"/>
      <c r="N5976" s="1"/>
      <c r="O5976" s="1"/>
      <c r="P5976" s="1"/>
    </row>
    <row r="5977" spans="13:16" x14ac:dyDescent="0.25">
      <c r="M5977" s="1"/>
      <c r="N5977" s="1"/>
      <c r="O5977" s="1"/>
      <c r="P5977" s="1"/>
    </row>
    <row r="5978" spans="13:16" x14ac:dyDescent="0.25">
      <c r="M5978" s="1"/>
      <c r="N5978" s="1"/>
      <c r="O5978" s="1"/>
      <c r="P5978" s="1"/>
    </row>
    <row r="5979" spans="13:16" x14ac:dyDescent="0.25">
      <c r="M5979" s="1"/>
      <c r="N5979" s="1"/>
      <c r="O5979" s="1"/>
      <c r="P5979" s="1"/>
    </row>
    <row r="5980" spans="13:16" x14ac:dyDescent="0.25">
      <c r="M5980" s="1"/>
      <c r="N5980" s="1"/>
      <c r="O5980" s="1"/>
      <c r="P5980" s="1"/>
    </row>
    <row r="5981" spans="13:16" x14ac:dyDescent="0.25">
      <c r="M5981" s="1"/>
      <c r="N5981" s="1"/>
      <c r="O5981" s="1"/>
      <c r="P5981" s="1"/>
    </row>
    <row r="5982" spans="13:16" x14ac:dyDescent="0.25">
      <c r="M5982" s="1"/>
      <c r="N5982" s="1"/>
      <c r="O5982" s="1"/>
      <c r="P5982" s="1"/>
    </row>
    <row r="5983" spans="13:16" x14ac:dyDescent="0.25">
      <c r="M5983" s="1"/>
      <c r="N5983" s="1"/>
      <c r="O5983" s="1"/>
      <c r="P5983" s="1"/>
    </row>
    <row r="5984" spans="13:16" x14ac:dyDescent="0.25">
      <c r="M5984" s="1"/>
      <c r="N5984" s="1"/>
      <c r="O5984" s="1"/>
      <c r="P5984" s="1"/>
    </row>
    <row r="5985" spans="13:16" x14ac:dyDescent="0.25">
      <c r="M5985" s="1"/>
      <c r="N5985" s="1"/>
      <c r="O5985" s="1"/>
      <c r="P5985" s="1"/>
    </row>
    <row r="5986" spans="13:16" x14ac:dyDescent="0.25">
      <c r="M5986" s="1"/>
      <c r="N5986" s="1"/>
      <c r="O5986" s="1"/>
      <c r="P5986" s="1"/>
    </row>
    <row r="5987" spans="13:16" x14ac:dyDescent="0.25">
      <c r="M5987" s="1"/>
      <c r="N5987" s="1"/>
      <c r="O5987" s="1"/>
      <c r="P5987" s="1"/>
    </row>
    <row r="5988" spans="13:16" x14ac:dyDescent="0.25">
      <c r="M5988" s="1"/>
      <c r="N5988" s="1"/>
      <c r="O5988" s="1"/>
      <c r="P5988" s="1"/>
    </row>
    <row r="5989" spans="13:16" x14ac:dyDescent="0.25">
      <c r="M5989" s="1"/>
      <c r="N5989" s="1"/>
      <c r="O5989" s="1"/>
      <c r="P5989" s="1"/>
    </row>
    <row r="5990" spans="13:16" x14ac:dyDescent="0.25">
      <c r="M5990" s="1"/>
      <c r="N5990" s="1"/>
      <c r="O5990" s="1"/>
      <c r="P5990" s="1"/>
    </row>
    <row r="5991" spans="13:16" x14ac:dyDescent="0.25">
      <c r="M5991" s="1"/>
      <c r="N5991" s="1"/>
      <c r="O5991" s="1"/>
      <c r="P5991" s="1"/>
    </row>
    <row r="5992" spans="13:16" x14ac:dyDescent="0.25">
      <c r="M5992" s="1"/>
      <c r="N5992" s="1"/>
      <c r="O5992" s="1"/>
      <c r="P5992" s="1"/>
    </row>
    <row r="5993" spans="13:16" x14ac:dyDescent="0.25">
      <c r="M5993" s="1"/>
      <c r="N5993" s="1"/>
      <c r="O5993" s="1"/>
      <c r="P5993" s="1"/>
    </row>
    <row r="5994" spans="13:16" x14ac:dyDescent="0.25">
      <c r="M5994" s="1"/>
      <c r="N5994" s="1"/>
      <c r="O5994" s="1"/>
      <c r="P5994" s="1"/>
    </row>
    <row r="5995" spans="13:16" x14ac:dyDescent="0.25">
      <c r="M5995" s="1"/>
      <c r="N5995" s="1"/>
      <c r="O5995" s="1"/>
      <c r="P5995" s="1"/>
    </row>
    <row r="5996" spans="13:16" x14ac:dyDescent="0.25">
      <c r="M5996" s="1"/>
      <c r="N5996" s="1"/>
      <c r="O5996" s="1"/>
      <c r="P5996" s="1"/>
    </row>
    <row r="5997" spans="13:16" x14ac:dyDescent="0.25">
      <c r="M5997" s="1"/>
      <c r="N5997" s="1"/>
      <c r="O5997" s="1"/>
      <c r="P5997" s="1"/>
    </row>
    <row r="5998" spans="13:16" x14ac:dyDescent="0.25">
      <c r="M5998" s="1"/>
      <c r="N5998" s="1"/>
      <c r="O5998" s="1"/>
      <c r="P5998" s="1"/>
    </row>
    <row r="5999" spans="13:16" x14ac:dyDescent="0.25">
      <c r="M5999" s="1"/>
      <c r="N5999" s="1"/>
      <c r="O5999" s="1"/>
      <c r="P5999" s="1"/>
    </row>
    <row r="6000" spans="13:16" x14ac:dyDescent="0.25">
      <c r="M6000" s="1"/>
      <c r="N6000" s="1"/>
      <c r="O6000" s="1"/>
      <c r="P6000" s="1"/>
    </row>
    <row r="6001" spans="13:16" x14ac:dyDescent="0.25">
      <c r="M6001" s="1"/>
      <c r="N6001" s="1"/>
      <c r="O6001" s="1"/>
      <c r="P6001" s="1"/>
    </row>
    <row r="6002" spans="13:16" x14ac:dyDescent="0.25">
      <c r="M6002" s="1"/>
      <c r="N6002" s="1"/>
      <c r="O6002" s="1"/>
      <c r="P6002" s="1"/>
    </row>
    <row r="6003" spans="13:16" x14ac:dyDescent="0.25">
      <c r="M6003" s="1"/>
      <c r="N6003" s="1"/>
      <c r="O6003" s="1"/>
      <c r="P6003" s="1"/>
    </row>
    <row r="6004" spans="13:16" x14ac:dyDescent="0.25">
      <c r="M6004" s="1"/>
      <c r="N6004" s="1"/>
      <c r="O6004" s="1"/>
      <c r="P6004" s="1"/>
    </row>
    <row r="6005" spans="13:16" x14ac:dyDescent="0.25">
      <c r="M6005" s="1"/>
      <c r="N6005" s="1"/>
      <c r="O6005" s="1"/>
      <c r="P6005" s="1"/>
    </row>
    <row r="6006" spans="13:16" x14ac:dyDescent="0.25">
      <c r="M6006" s="1"/>
      <c r="N6006" s="1"/>
      <c r="O6006" s="1"/>
      <c r="P6006" s="1"/>
    </row>
    <row r="6007" spans="13:16" x14ac:dyDescent="0.25">
      <c r="M6007" s="1"/>
      <c r="N6007" s="1"/>
      <c r="O6007" s="1"/>
      <c r="P6007" s="1"/>
    </row>
    <row r="6008" spans="13:16" x14ac:dyDescent="0.25">
      <c r="M6008" s="1"/>
      <c r="N6008" s="1"/>
      <c r="O6008" s="1"/>
      <c r="P6008" s="1"/>
    </row>
    <row r="6009" spans="13:16" x14ac:dyDescent="0.25">
      <c r="M6009" s="1"/>
      <c r="N6009" s="1"/>
      <c r="O6009" s="1"/>
      <c r="P6009" s="1"/>
    </row>
    <row r="6010" spans="13:16" x14ac:dyDescent="0.25">
      <c r="M6010" s="1"/>
      <c r="N6010" s="1"/>
      <c r="O6010" s="1"/>
      <c r="P6010" s="1"/>
    </row>
    <row r="6011" spans="13:16" x14ac:dyDescent="0.25">
      <c r="M6011" s="1"/>
      <c r="N6011" s="1"/>
      <c r="O6011" s="1"/>
      <c r="P6011" s="1"/>
    </row>
    <row r="6012" spans="13:16" x14ac:dyDescent="0.25">
      <c r="M6012" s="1"/>
      <c r="N6012" s="1"/>
      <c r="O6012" s="1"/>
      <c r="P6012" s="1"/>
    </row>
    <row r="6013" spans="13:16" x14ac:dyDescent="0.25">
      <c r="M6013" s="1"/>
      <c r="N6013" s="1"/>
      <c r="O6013" s="1"/>
      <c r="P6013" s="1"/>
    </row>
    <row r="6014" spans="13:16" x14ac:dyDescent="0.25">
      <c r="M6014" s="1"/>
      <c r="N6014" s="1"/>
      <c r="O6014" s="1"/>
      <c r="P6014" s="1"/>
    </row>
    <row r="6015" spans="13:16" x14ac:dyDescent="0.25">
      <c r="M6015" s="1"/>
      <c r="N6015" s="1"/>
      <c r="O6015" s="1"/>
      <c r="P6015" s="1"/>
    </row>
    <row r="6016" spans="13:16" x14ac:dyDescent="0.25">
      <c r="M6016" s="1"/>
      <c r="N6016" s="1"/>
      <c r="O6016" s="1"/>
      <c r="P6016" s="1"/>
    </row>
    <row r="6017" spans="13:16" x14ac:dyDescent="0.25">
      <c r="M6017" s="1"/>
      <c r="N6017" s="1"/>
      <c r="O6017" s="1"/>
      <c r="P6017" s="1"/>
    </row>
    <row r="6018" spans="13:16" x14ac:dyDescent="0.25">
      <c r="M6018" s="1"/>
      <c r="N6018" s="1"/>
      <c r="O6018" s="1"/>
      <c r="P6018" s="1"/>
    </row>
    <row r="6019" spans="13:16" x14ac:dyDescent="0.25">
      <c r="M6019" s="1"/>
      <c r="N6019" s="1"/>
      <c r="O6019" s="1"/>
      <c r="P6019" s="1"/>
    </row>
    <row r="6020" spans="13:16" x14ac:dyDescent="0.25">
      <c r="M6020" s="1"/>
      <c r="N6020" s="1"/>
      <c r="O6020" s="1"/>
      <c r="P6020" s="1"/>
    </row>
    <row r="6021" spans="13:16" x14ac:dyDescent="0.25">
      <c r="M6021" s="1"/>
      <c r="N6021" s="1"/>
      <c r="O6021" s="1"/>
      <c r="P6021" s="1"/>
    </row>
    <row r="6022" spans="13:16" x14ac:dyDescent="0.25">
      <c r="M6022" s="1"/>
      <c r="N6022" s="1"/>
      <c r="O6022" s="1"/>
      <c r="P6022" s="1"/>
    </row>
    <row r="6023" spans="13:16" x14ac:dyDescent="0.25">
      <c r="M6023" s="1"/>
      <c r="N6023" s="1"/>
      <c r="O6023" s="1"/>
      <c r="P6023" s="1"/>
    </row>
    <row r="6024" spans="13:16" x14ac:dyDescent="0.25">
      <c r="M6024" s="1"/>
      <c r="N6024" s="1"/>
      <c r="O6024" s="1"/>
      <c r="P6024" s="1"/>
    </row>
    <row r="6025" spans="13:16" x14ac:dyDescent="0.25">
      <c r="M6025" s="1"/>
      <c r="N6025" s="1"/>
      <c r="O6025" s="1"/>
      <c r="P6025" s="1"/>
    </row>
    <row r="6026" spans="13:16" x14ac:dyDescent="0.25">
      <c r="M6026" s="1"/>
      <c r="N6026" s="1"/>
      <c r="O6026" s="1"/>
      <c r="P6026" s="1"/>
    </row>
    <row r="6027" spans="13:16" x14ac:dyDescent="0.25">
      <c r="M6027" s="1"/>
      <c r="N6027" s="1"/>
      <c r="O6027" s="1"/>
      <c r="P6027" s="1"/>
    </row>
    <row r="6028" spans="13:16" x14ac:dyDescent="0.25">
      <c r="M6028" s="1"/>
      <c r="N6028" s="1"/>
      <c r="O6028" s="1"/>
      <c r="P6028" s="1"/>
    </row>
    <row r="6029" spans="13:16" x14ac:dyDescent="0.25">
      <c r="M6029" s="1"/>
      <c r="N6029" s="1"/>
      <c r="O6029" s="1"/>
      <c r="P6029" s="1"/>
    </row>
    <row r="6030" spans="13:16" x14ac:dyDescent="0.25">
      <c r="M6030" s="1"/>
      <c r="N6030" s="1"/>
      <c r="O6030" s="1"/>
      <c r="P6030" s="1"/>
    </row>
    <row r="6031" spans="13:16" x14ac:dyDescent="0.25">
      <c r="M6031" s="1"/>
      <c r="N6031" s="1"/>
      <c r="O6031" s="1"/>
      <c r="P6031" s="1"/>
    </row>
    <row r="6032" spans="13:16" x14ac:dyDescent="0.25">
      <c r="M6032" s="1"/>
      <c r="N6032" s="1"/>
      <c r="O6032" s="1"/>
      <c r="P6032" s="1"/>
    </row>
    <row r="6033" spans="13:16" x14ac:dyDescent="0.25">
      <c r="M6033" s="1"/>
      <c r="N6033" s="1"/>
      <c r="O6033" s="1"/>
      <c r="P6033" s="1"/>
    </row>
    <row r="6034" spans="13:16" x14ac:dyDescent="0.25">
      <c r="M6034" s="1"/>
      <c r="N6034" s="1"/>
      <c r="O6034" s="1"/>
      <c r="P6034" s="1"/>
    </row>
    <row r="6035" spans="13:16" x14ac:dyDescent="0.25">
      <c r="M6035" s="1"/>
      <c r="N6035" s="1"/>
      <c r="O6035" s="1"/>
      <c r="P6035" s="1"/>
    </row>
    <row r="6036" spans="13:16" x14ac:dyDescent="0.25">
      <c r="M6036" s="1"/>
      <c r="N6036" s="1"/>
      <c r="O6036" s="1"/>
      <c r="P6036" s="1"/>
    </row>
    <row r="6037" spans="13:16" x14ac:dyDescent="0.25">
      <c r="M6037" s="1"/>
      <c r="N6037" s="1"/>
      <c r="O6037" s="1"/>
      <c r="P6037" s="1"/>
    </row>
    <row r="6038" spans="13:16" x14ac:dyDescent="0.25">
      <c r="M6038" s="1"/>
      <c r="N6038" s="1"/>
      <c r="O6038" s="1"/>
      <c r="P6038" s="1"/>
    </row>
    <row r="6039" spans="13:16" x14ac:dyDescent="0.25">
      <c r="M6039" s="1"/>
      <c r="N6039" s="1"/>
      <c r="O6039" s="1"/>
      <c r="P6039" s="1"/>
    </row>
    <row r="6040" spans="13:16" x14ac:dyDescent="0.25">
      <c r="M6040" s="1"/>
      <c r="N6040" s="1"/>
      <c r="O6040" s="1"/>
      <c r="P6040" s="1"/>
    </row>
    <row r="6041" spans="13:16" x14ac:dyDescent="0.25">
      <c r="M6041" s="1"/>
      <c r="N6041" s="1"/>
      <c r="O6041" s="1"/>
      <c r="P6041" s="1"/>
    </row>
    <row r="6042" spans="13:16" x14ac:dyDescent="0.25">
      <c r="M6042" s="1"/>
      <c r="N6042" s="1"/>
      <c r="O6042" s="1"/>
      <c r="P6042" s="1"/>
    </row>
    <row r="6043" spans="13:16" x14ac:dyDescent="0.25">
      <c r="M6043" s="1"/>
      <c r="N6043" s="1"/>
      <c r="O6043" s="1"/>
      <c r="P6043" s="1"/>
    </row>
    <row r="6044" spans="13:16" x14ac:dyDescent="0.25">
      <c r="M6044" s="1"/>
      <c r="N6044" s="1"/>
      <c r="O6044" s="1"/>
      <c r="P6044" s="1"/>
    </row>
    <row r="6045" spans="13:16" x14ac:dyDescent="0.25">
      <c r="M6045" s="1"/>
      <c r="N6045" s="1"/>
      <c r="O6045" s="1"/>
      <c r="P6045" s="1"/>
    </row>
    <row r="6046" spans="13:16" x14ac:dyDescent="0.25">
      <c r="M6046" s="1"/>
      <c r="N6046" s="1"/>
      <c r="O6046" s="1"/>
      <c r="P6046" s="1"/>
    </row>
    <row r="6047" spans="13:16" x14ac:dyDescent="0.25">
      <c r="M6047" s="1"/>
      <c r="N6047" s="1"/>
      <c r="O6047" s="1"/>
      <c r="P6047" s="1"/>
    </row>
    <row r="6048" spans="13:16" x14ac:dyDescent="0.25">
      <c r="M6048" s="1"/>
      <c r="N6048" s="1"/>
      <c r="O6048" s="1"/>
      <c r="P6048" s="1"/>
    </row>
    <row r="6049" spans="13:16" x14ac:dyDescent="0.25">
      <c r="M6049" s="1"/>
      <c r="N6049" s="1"/>
      <c r="O6049" s="1"/>
      <c r="P6049" s="1"/>
    </row>
    <row r="6050" spans="13:16" x14ac:dyDescent="0.25">
      <c r="M6050" s="1"/>
      <c r="N6050" s="1"/>
      <c r="O6050" s="1"/>
      <c r="P6050" s="1"/>
    </row>
    <row r="6051" spans="13:16" x14ac:dyDescent="0.25">
      <c r="M6051" s="1"/>
      <c r="N6051" s="1"/>
      <c r="O6051" s="1"/>
      <c r="P6051" s="1"/>
    </row>
    <row r="6052" spans="13:16" x14ac:dyDescent="0.25">
      <c r="M6052" s="1"/>
      <c r="N6052" s="1"/>
      <c r="O6052" s="1"/>
      <c r="P6052" s="1"/>
    </row>
    <row r="6053" spans="13:16" x14ac:dyDescent="0.25">
      <c r="M6053" s="1"/>
      <c r="N6053" s="1"/>
      <c r="O6053" s="1"/>
      <c r="P6053" s="1"/>
    </row>
    <row r="6054" spans="13:16" x14ac:dyDescent="0.25">
      <c r="M6054" s="1"/>
      <c r="N6054" s="1"/>
      <c r="O6054" s="1"/>
      <c r="P6054" s="1"/>
    </row>
    <row r="6055" spans="13:16" x14ac:dyDescent="0.25">
      <c r="M6055" s="1"/>
      <c r="N6055" s="1"/>
      <c r="O6055" s="1"/>
      <c r="P6055" s="1"/>
    </row>
    <row r="6056" spans="13:16" x14ac:dyDescent="0.25">
      <c r="M6056" s="1"/>
      <c r="N6056" s="1"/>
      <c r="O6056" s="1"/>
      <c r="P6056" s="1"/>
    </row>
    <row r="6057" spans="13:16" x14ac:dyDescent="0.25">
      <c r="M6057" s="1"/>
      <c r="N6057" s="1"/>
      <c r="O6057" s="1"/>
      <c r="P6057" s="1"/>
    </row>
    <row r="6058" spans="13:16" x14ac:dyDescent="0.25">
      <c r="M6058" s="1"/>
      <c r="N6058" s="1"/>
      <c r="O6058" s="1"/>
      <c r="P6058" s="1"/>
    </row>
    <row r="6059" spans="13:16" x14ac:dyDescent="0.25">
      <c r="M6059" s="1"/>
      <c r="N6059" s="1"/>
      <c r="O6059" s="1"/>
      <c r="P6059" s="1"/>
    </row>
    <row r="6060" spans="13:16" x14ac:dyDescent="0.25">
      <c r="M6060" s="1"/>
      <c r="N6060" s="1"/>
      <c r="O6060" s="1"/>
      <c r="P6060" s="1"/>
    </row>
    <row r="6061" spans="13:16" x14ac:dyDescent="0.25">
      <c r="M6061" s="1"/>
      <c r="N6061" s="1"/>
      <c r="O6061" s="1"/>
      <c r="P6061" s="1"/>
    </row>
    <row r="6062" spans="13:16" x14ac:dyDescent="0.25">
      <c r="M6062" s="1"/>
      <c r="N6062" s="1"/>
      <c r="O6062" s="1"/>
      <c r="P6062" s="1"/>
    </row>
    <row r="6063" spans="13:16" x14ac:dyDescent="0.25">
      <c r="M6063" s="1"/>
      <c r="N6063" s="1"/>
      <c r="O6063" s="1"/>
      <c r="P6063" s="1"/>
    </row>
    <row r="6064" spans="13:16" x14ac:dyDescent="0.25">
      <c r="M6064" s="1"/>
      <c r="N6064" s="1"/>
      <c r="O6064" s="1"/>
      <c r="P6064" s="1"/>
    </row>
    <row r="6065" spans="13:16" x14ac:dyDescent="0.25">
      <c r="M6065" s="1"/>
      <c r="N6065" s="1"/>
      <c r="O6065" s="1"/>
      <c r="P6065" s="1"/>
    </row>
    <row r="6066" spans="13:16" x14ac:dyDescent="0.25">
      <c r="M6066" s="1"/>
      <c r="N6066" s="1"/>
      <c r="O6066" s="1"/>
      <c r="P6066" s="1"/>
    </row>
    <row r="6067" spans="13:16" x14ac:dyDescent="0.25">
      <c r="M6067" s="1"/>
      <c r="N6067" s="1"/>
      <c r="O6067" s="1"/>
      <c r="P6067" s="1"/>
    </row>
    <row r="6068" spans="13:16" x14ac:dyDescent="0.25">
      <c r="M6068" s="1"/>
      <c r="N6068" s="1"/>
      <c r="O6068" s="1"/>
      <c r="P6068" s="1"/>
    </row>
    <row r="6069" spans="13:16" x14ac:dyDescent="0.25">
      <c r="M6069" s="1"/>
      <c r="N6069" s="1"/>
      <c r="O6069" s="1"/>
      <c r="P6069" s="1"/>
    </row>
    <row r="6070" spans="13:16" x14ac:dyDescent="0.25">
      <c r="M6070" s="1"/>
      <c r="N6070" s="1"/>
      <c r="O6070" s="1"/>
      <c r="P6070" s="1"/>
    </row>
    <row r="6071" spans="13:16" x14ac:dyDescent="0.25">
      <c r="M6071" s="1"/>
      <c r="N6071" s="1"/>
      <c r="O6071" s="1"/>
      <c r="P6071" s="1"/>
    </row>
    <row r="6072" spans="13:16" x14ac:dyDescent="0.25">
      <c r="M6072" s="1"/>
      <c r="N6072" s="1"/>
      <c r="O6072" s="1"/>
      <c r="P6072" s="1"/>
    </row>
    <row r="6073" spans="13:16" x14ac:dyDescent="0.25">
      <c r="M6073" s="1"/>
      <c r="N6073" s="1"/>
      <c r="O6073" s="1"/>
      <c r="P6073" s="1"/>
    </row>
    <row r="6074" spans="13:16" x14ac:dyDescent="0.25">
      <c r="M6074" s="1"/>
      <c r="N6074" s="1"/>
      <c r="O6074" s="1"/>
      <c r="P6074" s="1"/>
    </row>
    <row r="6075" spans="13:16" x14ac:dyDescent="0.25">
      <c r="M6075" s="1"/>
      <c r="N6075" s="1"/>
      <c r="O6075" s="1"/>
      <c r="P6075" s="1"/>
    </row>
    <row r="6076" spans="13:16" x14ac:dyDescent="0.25">
      <c r="M6076" s="1"/>
      <c r="N6076" s="1"/>
      <c r="O6076" s="1"/>
      <c r="P6076" s="1"/>
    </row>
    <row r="6077" spans="13:16" x14ac:dyDescent="0.25">
      <c r="M6077" s="1"/>
      <c r="N6077" s="1"/>
      <c r="O6077" s="1"/>
      <c r="P6077" s="1"/>
    </row>
    <row r="6078" spans="13:16" x14ac:dyDescent="0.25">
      <c r="M6078" s="1"/>
      <c r="N6078" s="1"/>
      <c r="O6078" s="1"/>
      <c r="P6078" s="1"/>
    </row>
    <row r="6079" spans="13:16" x14ac:dyDescent="0.25">
      <c r="M6079" s="1"/>
      <c r="N6079" s="1"/>
      <c r="O6079" s="1"/>
      <c r="P6079" s="1"/>
    </row>
    <row r="6080" spans="13:16" x14ac:dyDescent="0.25">
      <c r="M6080" s="1"/>
      <c r="N6080" s="1"/>
      <c r="O6080" s="1"/>
      <c r="P6080" s="1"/>
    </row>
    <row r="6081" spans="13:16" x14ac:dyDescent="0.25">
      <c r="M6081" s="1"/>
      <c r="N6081" s="1"/>
      <c r="O6081" s="1"/>
      <c r="P6081" s="1"/>
    </row>
    <row r="6082" spans="13:16" x14ac:dyDescent="0.25">
      <c r="M6082" s="1"/>
      <c r="N6082" s="1"/>
      <c r="O6082" s="1"/>
      <c r="P6082" s="1"/>
    </row>
    <row r="6083" spans="13:16" x14ac:dyDescent="0.25">
      <c r="M6083" s="1"/>
      <c r="N6083" s="1"/>
      <c r="O6083" s="1"/>
      <c r="P6083" s="1"/>
    </row>
    <row r="6084" spans="13:16" x14ac:dyDescent="0.25">
      <c r="M6084" s="1"/>
      <c r="N6084" s="1"/>
      <c r="O6084" s="1"/>
      <c r="P6084" s="1"/>
    </row>
    <row r="6085" spans="13:16" x14ac:dyDescent="0.25">
      <c r="M6085" s="1"/>
      <c r="N6085" s="1"/>
      <c r="O6085" s="1"/>
      <c r="P6085" s="1"/>
    </row>
    <row r="6086" spans="13:16" x14ac:dyDescent="0.25">
      <c r="M6086" s="1"/>
      <c r="N6086" s="1"/>
      <c r="O6086" s="1"/>
      <c r="P6086" s="1"/>
    </row>
    <row r="6087" spans="13:16" x14ac:dyDescent="0.25">
      <c r="M6087" s="1"/>
      <c r="N6087" s="1"/>
      <c r="O6087" s="1"/>
      <c r="P6087" s="1"/>
    </row>
    <row r="6088" spans="13:16" x14ac:dyDescent="0.25">
      <c r="M6088" s="1"/>
      <c r="N6088" s="1"/>
      <c r="O6088" s="1"/>
      <c r="P6088" s="1"/>
    </row>
    <row r="6089" spans="13:16" x14ac:dyDescent="0.25">
      <c r="M6089" s="1"/>
      <c r="N6089" s="1"/>
      <c r="O6089" s="1"/>
      <c r="P6089" s="1"/>
    </row>
    <row r="6090" spans="13:16" x14ac:dyDescent="0.25">
      <c r="M6090" s="1"/>
      <c r="N6090" s="1"/>
      <c r="O6090" s="1"/>
      <c r="P6090" s="1"/>
    </row>
    <row r="6091" spans="13:16" x14ac:dyDescent="0.25">
      <c r="M6091" s="1"/>
      <c r="N6091" s="1"/>
      <c r="O6091" s="1"/>
      <c r="P6091" s="1"/>
    </row>
    <row r="6092" spans="13:16" x14ac:dyDescent="0.25">
      <c r="M6092" s="1"/>
      <c r="N6092" s="1"/>
      <c r="O6092" s="1"/>
      <c r="P6092" s="1"/>
    </row>
    <row r="6093" spans="13:16" x14ac:dyDescent="0.25">
      <c r="M6093" s="1"/>
      <c r="N6093" s="1"/>
      <c r="O6093" s="1"/>
      <c r="P6093" s="1"/>
    </row>
    <row r="6094" spans="13:16" x14ac:dyDescent="0.25">
      <c r="M6094" s="1"/>
      <c r="N6094" s="1"/>
      <c r="O6094" s="1"/>
      <c r="P6094" s="1"/>
    </row>
    <row r="6095" spans="13:16" x14ac:dyDescent="0.25">
      <c r="M6095" s="1"/>
      <c r="N6095" s="1"/>
      <c r="O6095" s="1"/>
      <c r="P6095" s="1"/>
    </row>
    <row r="6096" spans="13:16" x14ac:dyDescent="0.25">
      <c r="M6096" s="1"/>
      <c r="N6096" s="1"/>
      <c r="O6096" s="1"/>
      <c r="P6096" s="1"/>
    </row>
    <row r="6097" spans="13:16" x14ac:dyDescent="0.25">
      <c r="M6097" s="1"/>
      <c r="N6097" s="1"/>
      <c r="O6097" s="1"/>
      <c r="P6097" s="1"/>
    </row>
    <row r="6098" spans="13:16" x14ac:dyDescent="0.25">
      <c r="M6098" s="1"/>
      <c r="N6098" s="1"/>
      <c r="O6098" s="1"/>
      <c r="P6098" s="1"/>
    </row>
    <row r="6099" spans="13:16" x14ac:dyDescent="0.25">
      <c r="M6099" s="1"/>
      <c r="N6099" s="1"/>
      <c r="O6099" s="1"/>
      <c r="P6099" s="1"/>
    </row>
    <row r="6100" spans="13:16" x14ac:dyDescent="0.25">
      <c r="M6100" s="1"/>
      <c r="N6100" s="1"/>
      <c r="O6100" s="1"/>
      <c r="P6100" s="1"/>
    </row>
    <row r="6101" spans="13:16" x14ac:dyDescent="0.25">
      <c r="M6101" s="1"/>
      <c r="N6101" s="1"/>
      <c r="O6101" s="1"/>
      <c r="P6101" s="1"/>
    </row>
    <row r="6102" spans="13:16" x14ac:dyDescent="0.25">
      <c r="M6102" s="1"/>
      <c r="N6102" s="1"/>
      <c r="O6102" s="1"/>
      <c r="P6102" s="1"/>
    </row>
    <row r="6103" spans="13:16" x14ac:dyDescent="0.25">
      <c r="M6103" s="1"/>
      <c r="N6103" s="1"/>
      <c r="O6103" s="1"/>
      <c r="P6103" s="1"/>
    </row>
    <row r="6104" spans="13:16" x14ac:dyDescent="0.25">
      <c r="M6104" s="1"/>
      <c r="N6104" s="1"/>
      <c r="O6104" s="1"/>
      <c r="P6104" s="1"/>
    </row>
    <row r="6105" spans="13:16" x14ac:dyDescent="0.25">
      <c r="M6105" s="1"/>
      <c r="N6105" s="1"/>
      <c r="O6105" s="1"/>
      <c r="P6105" s="1"/>
    </row>
    <row r="6106" spans="13:16" x14ac:dyDescent="0.25">
      <c r="M6106" s="1"/>
      <c r="N6106" s="1"/>
      <c r="O6106" s="1"/>
      <c r="P6106" s="1"/>
    </row>
    <row r="6107" spans="13:16" x14ac:dyDescent="0.25">
      <c r="M6107" s="1"/>
      <c r="N6107" s="1"/>
      <c r="O6107" s="1"/>
      <c r="P6107" s="1"/>
    </row>
    <row r="6108" spans="13:16" x14ac:dyDescent="0.25">
      <c r="M6108" s="1"/>
      <c r="N6108" s="1"/>
      <c r="O6108" s="1"/>
      <c r="P6108" s="1"/>
    </row>
    <row r="6109" spans="13:16" x14ac:dyDescent="0.25">
      <c r="M6109" s="1"/>
      <c r="N6109" s="1"/>
      <c r="O6109" s="1"/>
      <c r="P6109" s="1"/>
    </row>
    <row r="6110" spans="13:16" x14ac:dyDescent="0.25">
      <c r="M6110" s="1"/>
      <c r="N6110" s="1"/>
      <c r="O6110" s="1"/>
      <c r="P6110" s="1"/>
    </row>
    <row r="6111" spans="13:16" x14ac:dyDescent="0.25">
      <c r="M6111" s="1"/>
      <c r="N6111" s="1"/>
      <c r="O6111" s="1"/>
      <c r="P6111" s="1"/>
    </row>
    <row r="6112" spans="13:16" x14ac:dyDescent="0.25">
      <c r="M6112" s="1"/>
      <c r="N6112" s="1"/>
      <c r="O6112" s="1"/>
      <c r="P6112" s="1"/>
    </row>
    <row r="6113" spans="13:16" x14ac:dyDescent="0.25">
      <c r="M6113" s="1"/>
      <c r="N6113" s="1"/>
      <c r="O6113" s="1"/>
      <c r="P6113" s="1"/>
    </row>
    <row r="6114" spans="13:16" x14ac:dyDescent="0.25">
      <c r="M6114" s="1"/>
      <c r="N6114" s="1"/>
      <c r="O6114" s="1"/>
      <c r="P6114" s="1"/>
    </row>
    <row r="6115" spans="13:16" x14ac:dyDescent="0.25">
      <c r="M6115" s="1"/>
      <c r="N6115" s="1"/>
      <c r="O6115" s="1"/>
      <c r="P6115" s="1"/>
    </row>
    <row r="6116" spans="13:16" x14ac:dyDescent="0.25">
      <c r="M6116" s="1"/>
      <c r="N6116" s="1"/>
      <c r="O6116" s="1"/>
      <c r="P6116" s="1"/>
    </row>
    <row r="6117" spans="13:16" x14ac:dyDescent="0.25">
      <c r="M6117" s="1"/>
      <c r="N6117" s="1"/>
      <c r="O6117" s="1"/>
      <c r="P6117" s="1"/>
    </row>
    <row r="6118" spans="13:16" x14ac:dyDescent="0.25">
      <c r="M6118" s="1"/>
      <c r="N6118" s="1"/>
      <c r="O6118" s="1"/>
      <c r="P6118" s="1"/>
    </row>
    <row r="6119" spans="13:16" x14ac:dyDescent="0.25">
      <c r="M6119" s="1"/>
      <c r="N6119" s="1"/>
      <c r="O6119" s="1"/>
      <c r="P6119" s="1"/>
    </row>
    <row r="6120" spans="13:16" x14ac:dyDescent="0.25">
      <c r="M6120" s="1"/>
      <c r="N6120" s="1"/>
      <c r="O6120" s="1"/>
      <c r="P6120" s="1"/>
    </row>
    <row r="6121" spans="13:16" x14ac:dyDescent="0.25">
      <c r="M6121" s="1"/>
      <c r="N6121" s="1"/>
      <c r="O6121" s="1"/>
      <c r="P6121" s="1"/>
    </row>
    <row r="6122" spans="13:16" x14ac:dyDescent="0.25">
      <c r="M6122" s="1"/>
      <c r="N6122" s="1"/>
      <c r="O6122" s="1"/>
      <c r="P6122" s="1"/>
    </row>
    <row r="6123" spans="13:16" x14ac:dyDescent="0.25">
      <c r="M6123" s="1"/>
      <c r="N6123" s="1"/>
      <c r="O6123" s="1"/>
      <c r="P6123" s="1"/>
    </row>
    <row r="6124" spans="13:16" x14ac:dyDescent="0.25">
      <c r="M6124" s="1"/>
      <c r="N6124" s="1"/>
      <c r="O6124" s="1"/>
      <c r="P6124" s="1"/>
    </row>
    <row r="6125" spans="13:16" x14ac:dyDescent="0.25">
      <c r="M6125" s="1"/>
      <c r="N6125" s="1"/>
      <c r="O6125" s="1"/>
      <c r="P6125" s="1"/>
    </row>
    <row r="6126" spans="13:16" x14ac:dyDescent="0.25">
      <c r="M6126" s="1"/>
      <c r="N6126" s="1"/>
      <c r="O6126" s="1"/>
      <c r="P6126" s="1"/>
    </row>
    <row r="6127" spans="13:16" x14ac:dyDescent="0.25">
      <c r="M6127" s="1"/>
      <c r="N6127" s="1"/>
      <c r="O6127" s="1"/>
      <c r="P6127" s="1"/>
    </row>
    <row r="6128" spans="13:16" x14ac:dyDescent="0.25">
      <c r="M6128" s="1"/>
      <c r="N6128" s="1"/>
      <c r="O6128" s="1"/>
      <c r="P6128" s="1"/>
    </row>
    <row r="6129" spans="13:16" x14ac:dyDescent="0.25">
      <c r="M6129" s="1"/>
      <c r="N6129" s="1"/>
      <c r="O6129" s="1"/>
      <c r="P6129" s="1"/>
    </row>
    <row r="6130" spans="13:16" x14ac:dyDescent="0.25">
      <c r="M6130" s="1"/>
      <c r="N6130" s="1"/>
      <c r="O6130" s="1"/>
      <c r="P6130" s="1"/>
    </row>
    <row r="6131" spans="13:16" x14ac:dyDescent="0.25">
      <c r="M6131" s="1"/>
      <c r="N6131" s="1"/>
      <c r="O6131" s="1"/>
      <c r="P6131" s="1"/>
    </row>
    <row r="6132" spans="13:16" x14ac:dyDescent="0.25">
      <c r="M6132" s="1"/>
      <c r="N6132" s="1"/>
      <c r="O6132" s="1"/>
      <c r="P6132" s="1"/>
    </row>
    <row r="6133" spans="13:16" x14ac:dyDescent="0.25">
      <c r="M6133" s="1"/>
      <c r="N6133" s="1"/>
      <c r="O6133" s="1"/>
      <c r="P6133" s="1"/>
    </row>
    <row r="6134" spans="13:16" x14ac:dyDescent="0.25">
      <c r="M6134" s="1"/>
      <c r="N6134" s="1"/>
      <c r="O6134" s="1"/>
      <c r="P6134" s="1"/>
    </row>
    <row r="6135" spans="13:16" x14ac:dyDescent="0.25">
      <c r="M6135" s="1"/>
      <c r="N6135" s="1"/>
      <c r="O6135" s="1"/>
      <c r="P6135" s="1"/>
    </row>
    <row r="6136" spans="13:16" x14ac:dyDescent="0.25">
      <c r="M6136" s="1"/>
      <c r="N6136" s="1"/>
      <c r="O6136" s="1"/>
      <c r="P6136" s="1"/>
    </row>
    <row r="6137" spans="13:16" x14ac:dyDescent="0.25">
      <c r="M6137" s="1"/>
      <c r="N6137" s="1"/>
      <c r="O6137" s="1"/>
      <c r="P6137" s="1"/>
    </row>
    <row r="6138" spans="13:16" x14ac:dyDescent="0.25">
      <c r="M6138" s="1"/>
      <c r="N6138" s="1"/>
      <c r="O6138" s="1"/>
      <c r="P6138" s="1"/>
    </row>
    <row r="6139" spans="13:16" x14ac:dyDescent="0.25">
      <c r="M6139" s="1"/>
      <c r="N6139" s="1"/>
      <c r="O6139" s="1"/>
      <c r="P6139" s="1"/>
    </row>
    <row r="6140" spans="13:16" x14ac:dyDescent="0.25">
      <c r="M6140" s="1"/>
      <c r="N6140" s="1"/>
      <c r="O6140" s="1"/>
      <c r="P6140" s="1"/>
    </row>
    <row r="6141" spans="13:16" x14ac:dyDescent="0.25">
      <c r="M6141" s="1"/>
      <c r="N6141" s="1"/>
      <c r="O6141" s="1"/>
      <c r="P6141" s="1"/>
    </row>
    <row r="6142" spans="13:16" x14ac:dyDescent="0.25">
      <c r="M6142" s="1"/>
      <c r="N6142" s="1"/>
      <c r="O6142" s="1"/>
      <c r="P6142" s="1"/>
    </row>
    <row r="6143" spans="13:16" x14ac:dyDescent="0.25">
      <c r="M6143" s="1"/>
      <c r="N6143" s="1"/>
      <c r="O6143" s="1"/>
      <c r="P6143" s="1"/>
    </row>
    <row r="6144" spans="13:16" x14ac:dyDescent="0.25">
      <c r="M6144" s="1"/>
      <c r="N6144" s="1"/>
      <c r="O6144" s="1"/>
      <c r="P6144" s="1"/>
    </row>
    <row r="6145" spans="13:16" x14ac:dyDescent="0.25">
      <c r="M6145" s="1"/>
      <c r="N6145" s="1"/>
      <c r="O6145" s="1"/>
      <c r="P6145" s="1"/>
    </row>
    <row r="6146" spans="13:16" x14ac:dyDescent="0.25">
      <c r="M6146" s="1"/>
      <c r="N6146" s="1"/>
      <c r="O6146" s="1"/>
      <c r="P6146" s="1"/>
    </row>
    <row r="6147" spans="13:16" x14ac:dyDescent="0.25">
      <c r="M6147" s="1"/>
      <c r="N6147" s="1"/>
      <c r="O6147" s="1"/>
      <c r="P6147" s="1"/>
    </row>
    <row r="6148" spans="13:16" x14ac:dyDescent="0.25">
      <c r="M6148" s="1"/>
      <c r="N6148" s="1"/>
      <c r="O6148" s="1"/>
      <c r="P6148" s="1"/>
    </row>
    <row r="6149" spans="13:16" x14ac:dyDescent="0.25">
      <c r="M6149" s="1"/>
      <c r="N6149" s="1"/>
      <c r="O6149" s="1"/>
      <c r="P6149" s="1"/>
    </row>
    <row r="6150" spans="13:16" x14ac:dyDescent="0.25">
      <c r="M6150" s="1"/>
      <c r="N6150" s="1"/>
      <c r="O6150" s="1"/>
      <c r="P6150" s="1"/>
    </row>
    <row r="6151" spans="13:16" x14ac:dyDescent="0.25">
      <c r="M6151" s="1"/>
      <c r="N6151" s="1"/>
      <c r="O6151" s="1"/>
      <c r="P6151" s="1"/>
    </row>
    <row r="6152" spans="13:16" x14ac:dyDescent="0.25">
      <c r="M6152" s="1"/>
      <c r="N6152" s="1"/>
      <c r="O6152" s="1"/>
      <c r="P6152" s="1"/>
    </row>
    <row r="6153" spans="13:16" x14ac:dyDescent="0.25">
      <c r="M6153" s="1"/>
      <c r="N6153" s="1"/>
      <c r="O6153" s="1"/>
      <c r="P6153" s="1"/>
    </row>
    <row r="6154" spans="13:16" x14ac:dyDescent="0.25">
      <c r="M6154" s="1"/>
      <c r="N6154" s="1"/>
      <c r="O6154" s="1"/>
      <c r="P6154" s="1"/>
    </row>
    <row r="6155" spans="13:16" x14ac:dyDescent="0.25">
      <c r="M6155" s="1"/>
      <c r="N6155" s="1"/>
      <c r="O6155" s="1"/>
      <c r="P6155" s="1"/>
    </row>
    <row r="6156" spans="13:16" x14ac:dyDescent="0.25">
      <c r="M6156" s="1"/>
      <c r="N6156" s="1"/>
      <c r="O6156" s="1"/>
      <c r="P6156" s="1"/>
    </row>
    <row r="6157" spans="13:16" x14ac:dyDescent="0.25">
      <c r="M6157" s="1"/>
      <c r="N6157" s="1"/>
      <c r="O6157" s="1"/>
      <c r="P6157" s="1"/>
    </row>
    <row r="6158" spans="13:16" x14ac:dyDescent="0.25">
      <c r="M6158" s="1"/>
      <c r="N6158" s="1"/>
      <c r="O6158" s="1"/>
      <c r="P6158" s="1"/>
    </row>
    <row r="6159" spans="13:16" x14ac:dyDescent="0.25">
      <c r="M6159" s="1"/>
      <c r="N6159" s="1"/>
      <c r="O6159" s="1"/>
      <c r="P6159" s="1"/>
    </row>
    <row r="6160" spans="13:16" x14ac:dyDescent="0.25">
      <c r="M6160" s="1"/>
      <c r="N6160" s="1"/>
      <c r="O6160" s="1"/>
      <c r="P6160" s="1"/>
    </row>
    <row r="6161" spans="13:16" x14ac:dyDescent="0.25">
      <c r="M6161" s="1"/>
      <c r="N6161" s="1"/>
      <c r="O6161" s="1"/>
      <c r="P6161" s="1"/>
    </row>
    <row r="6162" spans="13:16" x14ac:dyDescent="0.25">
      <c r="M6162" s="1"/>
      <c r="N6162" s="1"/>
      <c r="O6162" s="1"/>
      <c r="P6162" s="1"/>
    </row>
    <row r="6163" spans="13:16" x14ac:dyDescent="0.25">
      <c r="M6163" s="1"/>
      <c r="N6163" s="1"/>
      <c r="O6163" s="1"/>
      <c r="P6163" s="1"/>
    </row>
    <row r="6164" spans="13:16" x14ac:dyDescent="0.25">
      <c r="M6164" s="1"/>
      <c r="N6164" s="1"/>
      <c r="O6164" s="1"/>
      <c r="P6164" s="1"/>
    </row>
    <row r="6165" spans="13:16" x14ac:dyDescent="0.25">
      <c r="M6165" s="1"/>
      <c r="N6165" s="1"/>
      <c r="O6165" s="1"/>
      <c r="P6165" s="1"/>
    </row>
    <row r="6166" spans="13:16" x14ac:dyDescent="0.25">
      <c r="M6166" s="1"/>
      <c r="N6166" s="1"/>
      <c r="O6166" s="1"/>
      <c r="P6166" s="1"/>
    </row>
    <row r="6167" spans="13:16" x14ac:dyDescent="0.25">
      <c r="M6167" s="1"/>
      <c r="N6167" s="1"/>
      <c r="O6167" s="1"/>
      <c r="P6167" s="1"/>
    </row>
    <row r="6168" spans="13:16" x14ac:dyDescent="0.25">
      <c r="M6168" s="1"/>
      <c r="N6168" s="1"/>
      <c r="O6168" s="1"/>
      <c r="P6168" s="1"/>
    </row>
    <row r="6169" spans="13:16" x14ac:dyDescent="0.25">
      <c r="M6169" s="1"/>
      <c r="N6169" s="1"/>
      <c r="O6169" s="1"/>
      <c r="P6169" s="1"/>
    </row>
    <row r="6170" spans="13:16" x14ac:dyDescent="0.25">
      <c r="M6170" s="1"/>
      <c r="N6170" s="1"/>
      <c r="O6170" s="1"/>
      <c r="P6170" s="1"/>
    </row>
    <row r="6171" spans="13:16" x14ac:dyDescent="0.25">
      <c r="M6171" s="1"/>
      <c r="N6171" s="1"/>
      <c r="O6171" s="1"/>
      <c r="P6171" s="1"/>
    </row>
    <row r="6172" spans="13:16" x14ac:dyDescent="0.25">
      <c r="M6172" s="1"/>
      <c r="N6172" s="1"/>
      <c r="O6172" s="1"/>
      <c r="P6172" s="1"/>
    </row>
    <row r="6173" spans="13:16" x14ac:dyDescent="0.25">
      <c r="M6173" s="1"/>
      <c r="N6173" s="1"/>
      <c r="O6173" s="1"/>
      <c r="P6173" s="1"/>
    </row>
    <row r="6174" spans="13:16" x14ac:dyDescent="0.25">
      <c r="M6174" s="1"/>
      <c r="N6174" s="1"/>
      <c r="O6174" s="1"/>
      <c r="P6174" s="1"/>
    </row>
    <row r="6175" spans="13:16" x14ac:dyDescent="0.25">
      <c r="M6175" s="1"/>
      <c r="N6175" s="1"/>
      <c r="O6175" s="1"/>
      <c r="P6175" s="1"/>
    </row>
    <row r="6176" spans="13:16" x14ac:dyDescent="0.25">
      <c r="M6176" s="1"/>
      <c r="N6176" s="1"/>
      <c r="O6176" s="1"/>
      <c r="P6176" s="1"/>
    </row>
    <row r="6177" spans="13:16" x14ac:dyDescent="0.25">
      <c r="M6177" s="1"/>
      <c r="N6177" s="1"/>
      <c r="O6177" s="1"/>
      <c r="P6177" s="1"/>
    </row>
    <row r="6178" spans="13:16" x14ac:dyDescent="0.25">
      <c r="M6178" s="1"/>
      <c r="N6178" s="1"/>
      <c r="O6178" s="1"/>
      <c r="P6178" s="1"/>
    </row>
    <row r="6179" spans="13:16" x14ac:dyDescent="0.25">
      <c r="M6179" s="1"/>
      <c r="N6179" s="1"/>
      <c r="O6179" s="1"/>
      <c r="P6179" s="1"/>
    </row>
    <row r="6180" spans="13:16" x14ac:dyDescent="0.25">
      <c r="M6180" s="1"/>
      <c r="N6180" s="1"/>
      <c r="O6180" s="1"/>
      <c r="P6180" s="1"/>
    </row>
    <row r="6181" spans="13:16" x14ac:dyDescent="0.25">
      <c r="M6181" s="1"/>
      <c r="N6181" s="1"/>
      <c r="O6181" s="1"/>
      <c r="P6181" s="1"/>
    </row>
    <row r="6182" spans="13:16" x14ac:dyDescent="0.25">
      <c r="M6182" s="1"/>
      <c r="N6182" s="1"/>
      <c r="O6182" s="1"/>
      <c r="P6182" s="1"/>
    </row>
    <row r="6183" spans="13:16" x14ac:dyDescent="0.25">
      <c r="M6183" s="1"/>
      <c r="N6183" s="1"/>
      <c r="O6183" s="1"/>
      <c r="P6183" s="1"/>
    </row>
    <row r="6184" spans="13:16" x14ac:dyDescent="0.25">
      <c r="M6184" s="1"/>
      <c r="N6184" s="1"/>
      <c r="O6184" s="1"/>
      <c r="P6184" s="1"/>
    </row>
    <row r="6185" spans="13:16" x14ac:dyDescent="0.25">
      <c r="M6185" s="1"/>
      <c r="N6185" s="1"/>
      <c r="O6185" s="1"/>
      <c r="P6185" s="1"/>
    </row>
    <row r="6186" spans="13:16" x14ac:dyDescent="0.25">
      <c r="M6186" s="1"/>
      <c r="N6186" s="1"/>
      <c r="O6186" s="1"/>
      <c r="P6186" s="1"/>
    </row>
    <row r="6187" spans="13:16" x14ac:dyDescent="0.25">
      <c r="M6187" s="1"/>
      <c r="N6187" s="1"/>
      <c r="O6187" s="1"/>
      <c r="P6187" s="1"/>
    </row>
    <row r="6188" spans="13:16" x14ac:dyDescent="0.25">
      <c r="M6188" s="1"/>
      <c r="N6188" s="1"/>
      <c r="O6188" s="1"/>
      <c r="P6188" s="1"/>
    </row>
    <row r="6189" spans="13:16" x14ac:dyDescent="0.25">
      <c r="M6189" s="1"/>
      <c r="N6189" s="1"/>
      <c r="O6189" s="1"/>
      <c r="P6189" s="1"/>
    </row>
    <row r="6190" spans="13:16" x14ac:dyDescent="0.25">
      <c r="M6190" s="1"/>
      <c r="N6190" s="1"/>
      <c r="O6190" s="1"/>
      <c r="P6190" s="1"/>
    </row>
    <row r="6191" spans="13:16" x14ac:dyDescent="0.25">
      <c r="M6191" s="1"/>
      <c r="N6191" s="1"/>
      <c r="O6191" s="1"/>
      <c r="P6191" s="1"/>
    </row>
    <row r="6192" spans="13:16" x14ac:dyDescent="0.25">
      <c r="M6192" s="1"/>
      <c r="N6192" s="1"/>
      <c r="O6192" s="1"/>
      <c r="P6192" s="1"/>
    </row>
    <row r="6193" spans="13:16" x14ac:dyDescent="0.25">
      <c r="M6193" s="1"/>
      <c r="N6193" s="1"/>
      <c r="O6193" s="1"/>
      <c r="P6193" s="1"/>
    </row>
    <row r="6194" spans="13:16" x14ac:dyDescent="0.25">
      <c r="M6194" s="1"/>
      <c r="N6194" s="1"/>
      <c r="O6194" s="1"/>
      <c r="P6194" s="1"/>
    </row>
    <row r="6195" spans="13:16" x14ac:dyDescent="0.25">
      <c r="M6195" s="1"/>
      <c r="N6195" s="1"/>
      <c r="O6195" s="1"/>
      <c r="P6195" s="1"/>
    </row>
    <row r="6196" spans="13:16" x14ac:dyDescent="0.25">
      <c r="M6196" s="1"/>
      <c r="N6196" s="1"/>
      <c r="O6196" s="1"/>
      <c r="P6196" s="1"/>
    </row>
    <row r="6197" spans="13:16" x14ac:dyDescent="0.25">
      <c r="M6197" s="1"/>
      <c r="N6197" s="1"/>
      <c r="O6197" s="1"/>
      <c r="P6197" s="1"/>
    </row>
    <row r="6198" spans="13:16" x14ac:dyDescent="0.25">
      <c r="M6198" s="1"/>
      <c r="N6198" s="1"/>
      <c r="O6198" s="1"/>
      <c r="P6198" s="1"/>
    </row>
    <row r="6199" spans="13:16" x14ac:dyDescent="0.25">
      <c r="M6199" s="1"/>
      <c r="N6199" s="1"/>
      <c r="O6199" s="1"/>
      <c r="P6199" s="1"/>
    </row>
    <row r="6200" spans="13:16" x14ac:dyDescent="0.25">
      <c r="M6200" s="1"/>
      <c r="N6200" s="1"/>
      <c r="O6200" s="1"/>
      <c r="P6200" s="1"/>
    </row>
    <row r="6201" spans="13:16" x14ac:dyDescent="0.25">
      <c r="M6201" s="1"/>
      <c r="N6201" s="1"/>
      <c r="O6201" s="1"/>
      <c r="P6201" s="1"/>
    </row>
    <row r="6202" spans="13:16" x14ac:dyDescent="0.25">
      <c r="M6202" s="1"/>
      <c r="N6202" s="1"/>
      <c r="O6202" s="1"/>
      <c r="P6202" s="1"/>
    </row>
    <row r="6203" spans="13:16" x14ac:dyDescent="0.25">
      <c r="M6203" s="1"/>
      <c r="N6203" s="1"/>
      <c r="O6203" s="1"/>
      <c r="P6203" s="1"/>
    </row>
    <row r="6204" spans="13:16" x14ac:dyDescent="0.25">
      <c r="M6204" s="1"/>
      <c r="N6204" s="1"/>
      <c r="O6204" s="1"/>
      <c r="P6204" s="1"/>
    </row>
    <row r="6205" spans="13:16" x14ac:dyDescent="0.25">
      <c r="M6205" s="1"/>
      <c r="N6205" s="1"/>
      <c r="O6205" s="1"/>
      <c r="P6205" s="1"/>
    </row>
    <row r="6206" spans="13:16" x14ac:dyDescent="0.25">
      <c r="M6206" s="1"/>
      <c r="N6206" s="1"/>
      <c r="O6206" s="1"/>
      <c r="P6206" s="1"/>
    </row>
    <row r="6207" spans="13:16" x14ac:dyDescent="0.25">
      <c r="M6207" s="1"/>
      <c r="N6207" s="1"/>
      <c r="O6207" s="1"/>
      <c r="P6207" s="1"/>
    </row>
    <row r="6208" spans="13:16" x14ac:dyDescent="0.25">
      <c r="M6208" s="1"/>
      <c r="N6208" s="1"/>
      <c r="O6208" s="1"/>
      <c r="P6208" s="1"/>
    </row>
    <row r="6209" spans="13:16" x14ac:dyDescent="0.25">
      <c r="M6209" s="1"/>
      <c r="N6209" s="1"/>
      <c r="O6209" s="1"/>
      <c r="P6209" s="1"/>
    </row>
    <row r="6210" spans="13:16" x14ac:dyDescent="0.25">
      <c r="M6210" s="1"/>
      <c r="N6210" s="1"/>
      <c r="O6210" s="1"/>
      <c r="P6210" s="1"/>
    </row>
    <row r="6211" spans="13:16" x14ac:dyDescent="0.25">
      <c r="M6211" s="1"/>
      <c r="N6211" s="1"/>
      <c r="O6211" s="1"/>
      <c r="P6211" s="1"/>
    </row>
    <row r="6212" spans="13:16" x14ac:dyDescent="0.25">
      <c r="M6212" s="1"/>
      <c r="N6212" s="1"/>
      <c r="O6212" s="1"/>
      <c r="P6212" s="1"/>
    </row>
    <row r="6213" spans="13:16" x14ac:dyDescent="0.25">
      <c r="M6213" s="1"/>
      <c r="N6213" s="1"/>
      <c r="O6213" s="1"/>
      <c r="P6213" s="1"/>
    </row>
    <row r="6214" spans="13:16" x14ac:dyDescent="0.25">
      <c r="M6214" s="1"/>
      <c r="N6214" s="1"/>
      <c r="O6214" s="1"/>
      <c r="P6214" s="1"/>
    </row>
    <row r="6215" spans="13:16" x14ac:dyDescent="0.25">
      <c r="M6215" s="1"/>
      <c r="N6215" s="1"/>
      <c r="O6215" s="1"/>
      <c r="P6215" s="1"/>
    </row>
    <row r="6216" spans="13:16" x14ac:dyDescent="0.25">
      <c r="M6216" s="1"/>
      <c r="N6216" s="1"/>
      <c r="O6216" s="1"/>
      <c r="P6216" s="1"/>
    </row>
    <row r="6217" spans="13:16" x14ac:dyDescent="0.25">
      <c r="M6217" s="1"/>
      <c r="N6217" s="1"/>
      <c r="O6217" s="1"/>
      <c r="P6217" s="1"/>
    </row>
    <row r="6218" spans="13:16" x14ac:dyDescent="0.25">
      <c r="M6218" s="1"/>
      <c r="N6218" s="1"/>
      <c r="O6218" s="1"/>
      <c r="P6218" s="1"/>
    </row>
    <row r="6219" spans="13:16" x14ac:dyDescent="0.25">
      <c r="M6219" s="1"/>
      <c r="N6219" s="1"/>
      <c r="O6219" s="1"/>
      <c r="P6219" s="1"/>
    </row>
    <row r="6220" spans="13:16" x14ac:dyDescent="0.25">
      <c r="M6220" s="1"/>
      <c r="N6220" s="1"/>
      <c r="O6220" s="1"/>
      <c r="P6220" s="1"/>
    </row>
    <row r="6221" spans="13:16" x14ac:dyDescent="0.25">
      <c r="M6221" s="1"/>
      <c r="N6221" s="1"/>
      <c r="O6221" s="1"/>
      <c r="P6221" s="1"/>
    </row>
    <row r="6222" spans="13:16" x14ac:dyDescent="0.25">
      <c r="M6222" s="1"/>
      <c r="N6222" s="1"/>
      <c r="O6222" s="1"/>
      <c r="P6222" s="1"/>
    </row>
    <row r="6223" spans="13:16" x14ac:dyDescent="0.25">
      <c r="M6223" s="1"/>
      <c r="N6223" s="1"/>
      <c r="O6223" s="1"/>
      <c r="P6223" s="1"/>
    </row>
    <row r="6224" spans="13:16" x14ac:dyDescent="0.25">
      <c r="M6224" s="1"/>
      <c r="N6224" s="1"/>
      <c r="O6224" s="1"/>
      <c r="P6224" s="1"/>
    </row>
    <row r="6225" spans="13:16" x14ac:dyDescent="0.25">
      <c r="M6225" s="1"/>
      <c r="N6225" s="1"/>
      <c r="O6225" s="1"/>
      <c r="P6225" s="1"/>
    </row>
    <row r="6226" spans="13:16" x14ac:dyDescent="0.25">
      <c r="M6226" s="1"/>
      <c r="N6226" s="1"/>
      <c r="O6226" s="1"/>
      <c r="P6226" s="1"/>
    </row>
    <row r="6227" spans="13:16" x14ac:dyDescent="0.25">
      <c r="M6227" s="1"/>
      <c r="N6227" s="1"/>
      <c r="O6227" s="1"/>
      <c r="P6227" s="1"/>
    </row>
    <row r="6228" spans="13:16" x14ac:dyDescent="0.25">
      <c r="M6228" s="1"/>
      <c r="N6228" s="1"/>
      <c r="O6228" s="1"/>
      <c r="P6228" s="1"/>
    </row>
    <row r="6229" spans="13:16" x14ac:dyDescent="0.25">
      <c r="M6229" s="1"/>
      <c r="N6229" s="1"/>
      <c r="O6229" s="1"/>
      <c r="P6229" s="1"/>
    </row>
    <row r="6230" spans="13:16" x14ac:dyDescent="0.25">
      <c r="M6230" s="1"/>
      <c r="N6230" s="1"/>
      <c r="O6230" s="1"/>
      <c r="P6230" s="1"/>
    </row>
    <row r="6231" spans="13:16" x14ac:dyDescent="0.25">
      <c r="M6231" s="1"/>
      <c r="N6231" s="1"/>
      <c r="O6231" s="1"/>
      <c r="P6231" s="1"/>
    </row>
    <row r="6232" spans="13:16" x14ac:dyDescent="0.25">
      <c r="M6232" s="1"/>
      <c r="N6232" s="1"/>
      <c r="O6232" s="1"/>
      <c r="P6232" s="1"/>
    </row>
    <row r="6233" spans="13:16" x14ac:dyDescent="0.25">
      <c r="M6233" s="1"/>
      <c r="N6233" s="1"/>
      <c r="O6233" s="1"/>
      <c r="P6233" s="1"/>
    </row>
    <row r="6234" spans="13:16" x14ac:dyDescent="0.25">
      <c r="M6234" s="1"/>
      <c r="N6234" s="1"/>
      <c r="O6234" s="1"/>
      <c r="P6234" s="1"/>
    </row>
    <row r="6235" spans="13:16" x14ac:dyDescent="0.25">
      <c r="M6235" s="1"/>
      <c r="N6235" s="1"/>
      <c r="O6235" s="1"/>
      <c r="P6235" s="1"/>
    </row>
    <row r="6236" spans="13:16" x14ac:dyDescent="0.25">
      <c r="M6236" s="1"/>
      <c r="N6236" s="1"/>
      <c r="O6236" s="1"/>
      <c r="P6236" s="1"/>
    </row>
    <row r="6237" spans="13:16" x14ac:dyDescent="0.25">
      <c r="M6237" s="1"/>
      <c r="N6237" s="1"/>
      <c r="O6237" s="1"/>
      <c r="P6237" s="1"/>
    </row>
    <row r="6238" spans="13:16" x14ac:dyDescent="0.25">
      <c r="M6238" s="1"/>
      <c r="N6238" s="1"/>
      <c r="O6238" s="1"/>
      <c r="P6238" s="1"/>
    </row>
    <row r="6239" spans="13:16" x14ac:dyDescent="0.25">
      <c r="M6239" s="1"/>
      <c r="N6239" s="1"/>
      <c r="O6239" s="1"/>
      <c r="P6239" s="1"/>
    </row>
    <row r="6240" spans="13:16" x14ac:dyDescent="0.25">
      <c r="M6240" s="1"/>
      <c r="N6240" s="1"/>
      <c r="O6240" s="1"/>
      <c r="P6240" s="1"/>
    </row>
    <row r="6241" spans="13:16" x14ac:dyDescent="0.25">
      <c r="M6241" s="1"/>
      <c r="N6241" s="1"/>
      <c r="O6241" s="1"/>
      <c r="P6241" s="1"/>
    </row>
    <row r="6242" spans="13:16" x14ac:dyDescent="0.25">
      <c r="M6242" s="1"/>
      <c r="N6242" s="1"/>
      <c r="O6242" s="1"/>
      <c r="P6242" s="1"/>
    </row>
    <row r="6243" spans="13:16" x14ac:dyDescent="0.25">
      <c r="M6243" s="1"/>
      <c r="N6243" s="1"/>
      <c r="O6243" s="1"/>
      <c r="P6243" s="1"/>
    </row>
    <row r="6244" spans="13:16" x14ac:dyDescent="0.25">
      <c r="M6244" s="1"/>
      <c r="N6244" s="1"/>
      <c r="O6244" s="1"/>
      <c r="P6244" s="1"/>
    </row>
    <row r="6245" spans="13:16" x14ac:dyDescent="0.25">
      <c r="M6245" s="1"/>
      <c r="N6245" s="1"/>
      <c r="O6245" s="1"/>
      <c r="P6245" s="1"/>
    </row>
    <row r="6246" spans="13:16" x14ac:dyDescent="0.25">
      <c r="M6246" s="1"/>
      <c r="N6246" s="1"/>
      <c r="O6246" s="1"/>
      <c r="P6246" s="1"/>
    </row>
    <row r="6247" spans="13:16" x14ac:dyDescent="0.25">
      <c r="M6247" s="1"/>
      <c r="N6247" s="1"/>
      <c r="O6247" s="1"/>
      <c r="P6247" s="1"/>
    </row>
    <row r="6248" spans="13:16" x14ac:dyDescent="0.25">
      <c r="M6248" s="1"/>
      <c r="N6248" s="1"/>
      <c r="O6248" s="1"/>
      <c r="P6248" s="1"/>
    </row>
    <row r="6249" spans="13:16" x14ac:dyDescent="0.25">
      <c r="M6249" s="1"/>
      <c r="N6249" s="1"/>
      <c r="O6249" s="1"/>
      <c r="P6249" s="1"/>
    </row>
    <row r="6250" spans="13:16" x14ac:dyDescent="0.25">
      <c r="M6250" s="1"/>
      <c r="N6250" s="1"/>
      <c r="O6250" s="1"/>
      <c r="P6250" s="1"/>
    </row>
    <row r="6251" spans="13:16" x14ac:dyDescent="0.25">
      <c r="M6251" s="1"/>
      <c r="N6251" s="1"/>
      <c r="O6251" s="1"/>
      <c r="P6251" s="1"/>
    </row>
    <row r="6252" spans="13:16" x14ac:dyDescent="0.25">
      <c r="M6252" s="1"/>
      <c r="N6252" s="1"/>
      <c r="O6252" s="1"/>
      <c r="P6252" s="1"/>
    </row>
    <row r="6253" spans="13:16" x14ac:dyDescent="0.25">
      <c r="M6253" s="1"/>
      <c r="N6253" s="1"/>
      <c r="O6253" s="1"/>
      <c r="P6253" s="1"/>
    </row>
    <row r="6254" spans="13:16" x14ac:dyDescent="0.25">
      <c r="M6254" s="1"/>
      <c r="N6254" s="1"/>
      <c r="O6254" s="1"/>
      <c r="P6254" s="1"/>
    </row>
    <row r="6255" spans="13:16" x14ac:dyDescent="0.25">
      <c r="M6255" s="1"/>
      <c r="N6255" s="1"/>
      <c r="O6255" s="1"/>
      <c r="P6255" s="1"/>
    </row>
    <row r="6256" spans="13:16" x14ac:dyDescent="0.25">
      <c r="M6256" s="1"/>
      <c r="N6256" s="1"/>
      <c r="O6256" s="1"/>
      <c r="P6256" s="1"/>
    </row>
    <row r="6257" spans="13:16" x14ac:dyDescent="0.25">
      <c r="M6257" s="1"/>
      <c r="N6257" s="1"/>
      <c r="O6257" s="1"/>
      <c r="P6257" s="1"/>
    </row>
    <row r="6258" spans="13:16" x14ac:dyDescent="0.25">
      <c r="M6258" s="1"/>
      <c r="N6258" s="1"/>
      <c r="O6258" s="1"/>
      <c r="P6258" s="1"/>
    </row>
    <row r="6259" spans="13:16" x14ac:dyDescent="0.25">
      <c r="M6259" s="1"/>
      <c r="N6259" s="1"/>
      <c r="O6259" s="1"/>
      <c r="P6259" s="1"/>
    </row>
    <row r="6260" spans="13:16" x14ac:dyDescent="0.25">
      <c r="M6260" s="1"/>
      <c r="N6260" s="1"/>
      <c r="O6260" s="1"/>
      <c r="P6260" s="1"/>
    </row>
    <row r="6261" spans="13:16" x14ac:dyDescent="0.25">
      <c r="M6261" s="1"/>
      <c r="N6261" s="1"/>
      <c r="O6261" s="1"/>
      <c r="P6261" s="1"/>
    </row>
    <row r="6262" spans="13:16" x14ac:dyDescent="0.25">
      <c r="M6262" s="1"/>
      <c r="N6262" s="1"/>
      <c r="O6262" s="1"/>
      <c r="P6262" s="1"/>
    </row>
    <row r="6263" spans="13:16" x14ac:dyDescent="0.25">
      <c r="M6263" s="1"/>
      <c r="N6263" s="1"/>
      <c r="O6263" s="1"/>
      <c r="P6263" s="1"/>
    </row>
    <row r="6264" spans="13:16" x14ac:dyDescent="0.25">
      <c r="M6264" s="1"/>
      <c r="N6264" s="1"/>
      <c r="O6264" s="1"/>
      <c r="P6264" s="1"/>
    </row>
    <row r="6265" spans="13:16" x14ac:dyDescent="0.25">
      <c r="M6265" s="1"/>
      <c r="N6265" s="1"/>
      <c r="O6265" s="1"/>
      <c r="P6265" s="1"/>
    </row>
    <row r="6266" spans="13:16" x14ac:dyDescent="0.25">
      <c r="M6266" s="1"/>
      <c r="N6266" s="1"/>
      <c r="O6266" s="1"/>
      <c r="P6266" s="1"/>
    </row>
    <row r="6267" spans="13:16" x14ac:dyDescent="0.25">
      <c r="M6267" s="1"/>
      <c r="N6267" s="1"/>
      <c r="O6267" s="1"/>
      <c r="P6267" s="1"/>
    </row>
    <row r="6268" spans="13:16" x14ac:dyDescent="0.25">
      <c r="M6268" s="1"/>
      <c r="N6268" s="1"/>
      <c r="O6268" s="1"/>
      <c r="P6268" s="1"/>
    </row>
    <row r="6269" spans="13:16" x14ac:dyDescent="0.25">
      <c r="M6269" s="1"/>
      <c r="N6269" s="1"/>
      <c r="O6269" s="1"/>
      <c r="P6269" s="1"/>
    </row>
    <row r="6270" spans="13:16" x14ac:dyDescent="0.25">
      <c r="M6270" s="1"/>
      <c r="N6270" s="1"/>
      <c r="O6270" s="1"/>
      <c r="P6270" s="1"/>
    </row>
    <row r="6271" spans="13:16" x14ac:dyDescent="0.25">
      <c r="M6271" s="1"/>
      <c r="N6271" s="1"/>
      <c r="O6271" s="1"/>
      <c r="P6271" s="1"/>
    </row>
    <row r="6272" spans="13:16" x14ac:dyDescent="0.25">
      <c r="M6272" s="1"/>
      <c r="N6272" s="1"/>
      <c r="O6272" s="1"/>
      <c r="P6272" s="1"/>
    </row>
    <row r="6273" spans="13:16" x14ac:dyDescent="0.25">
      <c r="M6273" s="1"/>
      <c r="N6273" s="1"/>
      <c r="O6273" s="1"/>
      <c r="P6273" s="1"/>
    </row>
    <row r="6274" spans="13:16" x14ac:dyDescent="0.25">
      <c r="M6274" s="1"/>
      <c r="N6274" s="1"/>
      <c r="O6274" s="1"/>
      <c r="P6274" s="1"/>
    </row>
    <row r="6275" spans="13:16" x14ac:dyDescent="0.25">
      <c r="M6275" s="1"/>
      <c r="N6275" s="1"/>
      <c r="O6275" s="1"/>
      <c r="P6275" s="1"/>
    </row>
    <row r="6276" spans="13:16" x14ac:dyDescent="0.25">
      <c r="M6276" s="1"/>
      <c r="N6276" s="1"/>
      <c r="O6276" s="1"/>
      <c r="P6276" s="1"/>
    </row>
    <row r="6277" spans="13:16" x14ac:dyDescent="0.25">
      <c r="M6277" s="1"/>
      <c r="N6277" s="1"/>
      <c r="O6277" s="1"/>
      <c r="P6277" s="1"/>
    </row>
    <row r="6278" spans="13:16" x14ac:dyDescent="0.25">
      <c r="M6278" s="1"/>
      <c r="N6278" s="1"/>
      <c r="O6278" s="1"/>
      <c r="P6278" s="1"/>
    </row>
    <row r="6279" spans="13:16" x14ac:dyDescent="0.25">
      <c r="M6279" s="1"/>
      <c r="N6279" s="1"/>
      <c r="O6279" s="1"/>
      <c r="P6279" s="1"/>
    </row>
    <row r="6280" spans="13:16" x14ac:dyDescent="0.25">
      <c r="M6280" s="1"/>
      <c r="N6280" s="1"/>
      <c r="O6280" s="1"/>
      <c r="P6280" s="1"/>
    </row>
    <row r="6281" spans="13:16" x14ac:dyDescent="0.25">
      <c r="M6281" s="1"/>
      <c r="N6281" s="1"/>
      <c r="O6281" s="1"/>
      <c r="P6281" s="1"/>
    </row>
    <row r="6282" spans="13:16" x14ac:dyDescent="0.25">
      <c r="M6282" s="1"/>
      <c r="N6282" s="1"/>
      <c r="O6282" s="1"/>
      <c r="P6282" s="1"/>
    </row>
    <row r="6283" spans="13:16" x14ac:dyDescent="0.25">
      <c r="M6283" s="1"/>
      <c r="N6283" s="1"/>
      <c r="O6283" s="1"/>
      <c r="P6283" s="1"/>
    </row>
    <row r="6284" spans="13:16" x14ac:dyDescent="0.25">
      <c r="M6284" s="1"/>
      <c r="N6284" s="1"/>
      <c r="O6284" s="1"/>
      <c r="P6284" s="1"/>
    </row>
    <row r="6285" spans="13:16" x14ac:dyDescent="0.25">
      <c r="M6285" s="1"/>
      <c r="N6285" s="1"/>
      <c r="O6285" s="1"/>
      <c r="P6285" s="1"/>
    </row>
    <row r="6286" spans="13:16" x14ac:dyDescent="0.25">
      <c r="M6286" s="1"/>
      <c r="N6286" s="1"/>
      <c r="O6286" s="1"/>
      <c r="P6286" s="1"/>
    </row>
    <row r="6287" spans="13:16" x14ac:dyDescent="0.25">
      <c r="M6287" s="1"/>
      <c r="N6287" s="1"/>
      <c r="O6287" s="1"/>
      <c r="P6287" s="1"/>
    </row>
    <row r="6288" spans="13:16" x14ac:dyDescent="0.25">
      <c r="M6288" s="1"/>
      <c r="N6288" s="1"/>
      <c r="O6288" s="1"/>
      <c r="P6288" s="1"/>
    </row>
    <row r="6289" spans="13:16" x14ac:dyDescent="0.25">
      <c r="M6289" s="1"/>
      <c r="N6289" s="1"/>
      <c r="O6289" s="1"/>
      <c r="P6289" s="1"/>
    </row>
    <row r="6290" spans="13:16" x14ac:dyDescent="0.25">
      <c r="M6290" s="1"/>
      <c r="N6290" s="1"/>
      <c r="O6290" s="1"/>
      <c r="P6290" s="1"/>
    </row>
    <row r="6291" spans="13:16" x14ac:dyDescent="0.25">
      <c r="M6291" s="1"/>
      <c r="N6291" s="1"/>
      <c r="O6291" s="1"/>
      <c r="P6291" s="1"/>
    </row>
    <row r="6292" spans="13:16" x14ac:dyDescent="0.25">
      <c r="M6292" s="1"/>
      <c r="N6292" s="1"/>
      <c r="O6292" s="1"/>
      <c r="P6292" s="1"/>
    </row>
    <row r="6293" spans="13:16" x14ac:dyDescent="0.25">
      <c r="M6293" s="1"/>
      <c r="N6293" s="1"/>
      <c r="O6293" s="1"/>
      <c r="P6293" s="1"/>
    </row>
    <row r="6294" spans="13:16" x14ac:dyDescent="0.25">
      <c r="M6294" s="1"/>
      <c r="N6294" s="1"/>
      <c r="O6294" s="1"/>
      <c r="P6294" s="1"/>
    </row>
    <row r="6295" spans="13:16" x14ac:dyDescent="0.25">
      <c r="M6295" s="1"/>
      <c r="N6295" s="1"/>
      <c r="O6295" s="1"/>
      <c r="P6295" s="1"/>
    </row>
    <row r="6296" spans="13:16" x14ac:dyDescent="0.25">
      <c r="M6296" s="1"/>
      <c r="N6296" s="1"/>
      <c r="O6296" s="1"/>
      <c r="P6296" s="1"/>
    </row>
    <row r="6297" spans="13:16" x14ac:dyDescent="0.25">
      <c r="M6297" s="1"/>
      <c r="N6297" s="1"/>
      <c r="O6297" s="1"/>
      <c r="P6297" s="1"/>
    </row>
    <row r="6298" spans="13:16" x14ac:dyDescent="0.25">
      <c r="M6298" s="1"/>
      <c r="N6298" s="1"/>
      <c r="O6298" s="1"/>
      <c r="P6298" s="1"/>
    </row>
    <row r="6299" spans="13:16" x14ac:dyDescent="0.25">
      <c r="M6299" s="1"/>
      <c r="N6299" s="1"/>
      <c r="O6299" s="1"/>
      <c r="P6299" s="1"/>
    </row>
    <row r="6300" spans="13:16" x14ac:dyDescent="0.25">
      <c r="M6300" s="1"/>
      <c r="N6300" s="1"/>
      <c r="O6300" s="1"/>
      <c r="P6300" s="1"/>
    </row>
    <row r="6301" spans="13:16" x14ac:dyDescent="0.25">
      <c r="M6301" s="1"/>
      <c r="N6301" s="1"/>
      <c r="O6301" s="1"/>
      <c r="P6301" s="1"/>
    </row>
    <row r="6302" spans="13:16" x14ac:dyDescent="0.25">
      <c r="M6302" s="1"/>
      <c r="N6302" s="1"/>
      <c r="O6302" s="1"/>
      <c r="P6302" s="1"/>
    </row>
    <row r="6303" spans="13:16" x14ac:dyDescent="0.25">
      <c r="M6303" s="1"/>
      <c r="N6303" s="1"/>
      <c r="O6303" s="1"/>
      <c r="P6303" s="1"/>
    </row>
    <row r="6304" spans="13:16" x14ac:dyDescent="0.25">
      <c r="M6304" s="1"/>
      <c r="N6304" s="1"/>
      <c r="O6304" s="1"/>
      <c r="P6304" s="1"/>
    </row>
    <row r="6305" spans="13:16" x14ac:dyDescent="0.25">
      <c r="M6305" s="1"/>
      <c r="N6305" s="1"/>
      <c r="O6305" s="1"/>
      <c r="P6305" s="1"/>
    </row>
    <row r="6306" spans="13:16" x14ac:dyDescent="0.25">
      <c r="M6306" s="1"/>
      <c r="N6306" s="1"/>
      <c r="O6306" s="1"/>
      <c r="P6306" s="1"/>
    </row>
    <row r="6307" spans="13:16" x14ac:dyDescent="0.25">
      <c r="M6307" s="1"/>
      <c r="N6307" s="1"/>
      <c r="O6307" s="1"/>
      <c r="P6307" s="1"/>
    </row>
    <row r="6308" spans="13:16" x14ac:dyDescent="0.25">
      <c r="M6308" s="1"/>
      <c r="N6308" s="1"/>
      <c r="O6308" s="1"/>
      <c r="P6308" s="1"/>
    </row>
    <row r="6309" spans="13:16" x14ac:dyDescent="0.25">
      <c r="M6309" s="1"/>
      <c r="N6309" s="1"/>
      <c r="O6309" s="1"/>
      <c r="P6309" s="1"/>
    </row>
    <row r="6310" spans="13:16" x14ac:dyDescent="0.25">
      <c r="M6310" s="1"/>
      <c r="N6310" s="1"/>
      <c r="O6310" s="1"/>
      <c r="P6310" s="1"/>
    </row>
    <row r="6311" spans="13:16" x14ac:dyDescent="0.25">
      <c r="M6311" s="1"/>
      <c r="N6311" s="1"/>
      <c r="O6311" s="1"/>
      <c r="P6311" s="1"/>
    </row>
    <row r="6312" spans="13:16" x14ac:dyDescent="0.25">
      <c r="M6312" s="1"/>
      <c r="N6312" s="1"/>
      <c r="O6312" s="1"/>
      <c r="P6312" s="1"/>
    </row>
    <row r="6313" spans="13:16" x14ac:dyDescent="0.25">
      <c r="M6313" s="1"/>
      <c r="N6313" s="1"/>
      <c r="O6313" s="1"/>
      <c r="P6313" s="1"/>
    </row>
    <row r="6314" spans="13:16" x14ac:dyDescent="0.25">
      <c r="M6314" s="1"/>
      <c r="N6314" s="1"/>
      <c r="O6314" s="1"/>
      <c r="P6314" s="1"/>
    </row>
    <row r="6315" spans="13:16" x14ac:dyDescent="0.25">
      <c r="M6315" s="1"/>
      <c r="N6315" s="1"/>
      <c r="O6315" s="1"/>
      <c r="P6315" s="1"/>
    </row>
    <row r="6316" spans="13:16" x14ac:dyDescent="0.25">
      <c r="M6316" s="1"/>
      <c r="N6316" s="1"/>
      <c r="O6316" s="1"/>
      <c r="P6316" s="1"/>
    </row>
    <row r="6317" spans="13:16" x14ac:dyDescent="0.25">
      <c r="M6317" s="1"/>
      <c r="N6317" s="1"/>
      <c r="O6317" s="1"/>
      <c r="P6317" s="1"/>
    </row>
    <row r="6318" spans="13:16" x14ac:dyDescent="0.25">
      <c r="M6318" s="1"/>
      <c r="N6318" s="1"/>
      <c r="O6318" s="1"/>
      <c r="P6318" s="1"/>
    </row>
    <row r="6319" spans="13:16" x14ac:dyDescent="0.25">
      <c r="M6319" s="1"/>
      <c r="N6319" s="1"/>
      <c r="O6319" s="1"/>
      <c r="P6319" s="1"/>
    </row>
    <row r="6320" spans="13:16" x14ac:dyDescent="0.25">
      <c r="M6320" s="1"/>
      <c r="N6320" s="1"/>
      <c r="O6320" s="1"/>
      <c r="P6320" s="1"/>
    </row>
    <row r="6321" spans="13:16" x14ac:dyDescent="0.25">
      <c r="M6321" s="1"/>
      <c r="N6321" s="1"/>
      <c r="O6321" s="1"/>
      <c r="P6321" s="1"/>
    </row>
    <row r="6322" spans="13:16" x14ac:dyDescent="0.25">
      <c r="M6322" s="1"/>
      <c r="N6322" s="1"/>
      <c r="O6322" s="1"/>
      <c r="P6322" s="1"/>
    </row>
    <row r="6323" spans="13:16" x14ac:dyDescent="0.25">
      <c r="M6323" s="1"/>
      <c r="N6323" s="1"/>
      <c r="O6323" s="1"/>
      <c r="P6323" s="1"/>
    </row>
    <row r="6324" spans="13:16" x14ac:dyDescent="0.25">
      <c r="M6324" s="1"/>
      <c r="N6324" s="1"/>
      <c r="O6324" s="1"/>
      <c r="P6324" s="1"/>
    </row>
    <row r="6325" spans="13:16" x14ac:dyDescent="0.25">
      <c r="M6325" s="1"/>
      <c r="N6325" s="1"/>
      <c r="O6325" s="1"/>
      <c r="P6325" s="1"/>
    </row>
    <row r="6326" spans="13:16" x14ac:dyDescent="0.25">
      <c r="M6326" s="1"/>
      <c r="N6326" s="1"/>
      <c r="O6326" s="1"/>
      <c r="P6326" s="1"/>
    </row>
    <row r="6327" spans="13:16" x14ac:dyDescent="0.25">
      <c r="M6327" s="1"/>
      <c r="N6327" s="1"/>
      <c r="O6327" s="1"/>
      <c r="P6327" s="1"/>
    </row>
    <row r="6328" spans="13:16" x14ac:dyDescent="0.25">
      <c r="M6328" s="1"/>
      <c r="N6328" s="1"/>
      <c r="O6328" s="1"/>
      <c r="P6328" s="1"/>
    </row>
    <row r="6329" spans="13:16" x14ac:dyDescent="0.25">
      <c r="M6329" s="1"/>
      <c r="N6329" s="1"/>
      <c r="O6329" s="1"/>
      <c r="P6329" s="1"/>
    </row>
    <row r="6330" spans="13:16" x14ac:dyDescent="0.25">
      <c r="M6330" s="1"/>
      <c r="N6330" s="1"/>
      <c r="O6330" s="1"/>
      <c r="P6330" s="1"/>
    </row>
    <row r="6331" spans="13:16" x14ac:dyDescent="0.25">
      <c r="M6331" s="1"/>
      <c r="N6331" s="1"/>
      <c r="O6331" s="1"/>
      <c r="P6331" s="1"/>
    </row>
    <row r="6332" spans="13:16" x14ac:dyDescent="0.25">
      <c r="M6332" s="1"/>
      <c r="N6332" s="1"/>
      <c r="O6332" s="1"/>
      <c r="P6332" s="1"/>
    </row>
    <row r="6333" spans="13:16" x14ac:dyDescent="0.25">
      <c r="M6333" s="1"/>
      <c r="N6333" s="1"/>
      <c r="O6333" s="1"/>
      <c r="P6333" s="1"/>
    </row>
    <row r="6334" spans="13:16" x14ac:dyDescent="0.25">
      <c r="M6334" s="1"/>
      <c r="N6334" s="1"/>
      <c r="O6334" s="1"/>
      <c r="P6334" s="1"/>
    </row>
    <row r="6335" spans="13:16" x14ac:dyDescent="0.25">
      <c r="M6335" s="1"/>
      <c r="N6335" s="1"/>
      <c r="O6335" s="1"/>
      <c r="P6335" s="1"/>
    </row>
    <row r="6336" spans="13:16" x14ac:dyDescent="0.25">
      <c r="M6336" s="1"/>
      <c r="N6336" s="1"/>
      <c r="O6336" s="1"/>
      <c r="P6336" s="1"/>
    </row>
    <row r="6337" spans="13:16" x14ac:dyDescent="0.25">
      <c r="M6337" s="1"/>
      <c r="N6337" s="1"/>
      <c r="O6337" s="1"/>
      <c r="P6337" s="1"/>
    </row>
    <row r="6338" spans="13:16" x14ac:dyDescent="0.25">
      <c r="M6338" s="1"/>
      <c r="N6338" s="1"/>
      <c r="O6338" s="1"/>
      <c r="P6338" s="1"/>
    </row>
    <row r="6339" spans="13:16" x14ac:dyDescent="0.25">
      <c r="M6339" s="1"/>
      <c r="N6339" s="1"/>
      <c r="O6339" s="1"/>
      <c r="P6339" s="1"/>
    </row>
    <row r="6340" spans="13:16" x14ac:dyDescent="0.25">
      <c r="M6340" s="1"/>
      <c r="N6340" s="1"/>
      <c r="O6340" s="1"/>
      <c r="P6340" s="1"/>
    </row>
    <row r="6341" spans="13:16" x14ac:dyDescent="0.25">
      <c r="M6341" s="1"/>
      <c r="N6341" s="1"/>
      <c r="O6341" s="1"/>
      <c r="P6341" s="1"/>
    </row>
    <row r="6342" spans="13:16" x14ac:dyDescent="0.25">
      <c r="M6342" s="1"/>
      <c r="N6342" s="1"/>
      <c r="O6342" s="1"/>
      <c r="P6342" s="1"/>
    </row>
    <row r="6343" spans="13:16" x14ac:dyDescent="0.25">
      <c r="M6343" s="1"/>
      <c r="N6343" s="1"/>
      <c r="O6343" s="1"/>
      <c r="P6343" s="1"/>
    </row>
    <row r="6344" spans="13:16" x14ac:dyDescent="0.25">
      <c r="M6344" s="1"/>
      <c r="N6344" s="1"/>
      <c r="O6344" s="1"/>
      <c r="P6344" s="1"/>
    </row>
    <row r="6345" spans="13:16" x14ac:dyDescent="0.25">
      <c r="M6345" s="1"/>
      <c r="N6345" s="1"/>
      <c r="O6345" s="1"/>
      <c r="P6345" s="1"/>
    </row>
    <row r="6346" spans="13:16" x14ac:dyDescent="0.25">
      <c r="M6346" s="1"/>
      <c r="N6346" s="1"/>
      <c r="O6346" s="1"/>
      <c r="P6346" s="1"/>
    </row>
    <row r="6347" spans="13:16" x14ac:dyDescent="0.25">
      <c r="M6347" s="1"/>
      <c r="N6347" s="1"/>
      <c r="O6347" s="1"/>
      <c r="P6347" s="1"/>
    </row>
    <row r="6348" spans="13:16" x14ac:dyDescent="0.25">
      <c r="M6348" s="1"/>
      <c r="N6348" s="1"/>
      <c r="O6348" s="1"/>
      <c r="P6348" s="1"/>
    </row>
    <row r="6349" spans="13:16" x14ac:dyDescent="0.25">
      <c r="M6349" s="1"/>
      <c r="N6349" s="1"/>
      <c r="O6349" s="1"/>
      <c r="P6349" s="1"/>
    </row>
    <row r="6350" spans="13:16" x14ac:dyDescent="0.25">
      <c r="M6350" s="1"/>
      <c r="N6350" s="1"/>
      <c r="O6350" s="1"/>
      <c r="P6350" s="1"/>
    </row>
    <row r="6351" spans="13:16" x14ac:dyDescent="0.25">
      <c r="M6351" s="1"/>
      <c r="N6351" s="1"/>
      <c r="O6351" s="1"/>
      <c r="P6351" s="1"/>
    </row>
    <row r="6352" spans="13:16" x14ac:dyDescent="0.25">
      <c r="M6352" s="1"/>
      <c r="N6352" s="1"/>
      <c r="O6352" s="1"/>
      <c r="P6352" s="1"/>
    </row>
    <row r="6353" spans="13:16" x14ac:dyDescent="0.25">
      <c r="M6353" s="1"/>
      <c r="N6353" s="1"/>
      <c r="O6353" s="1"/>
      <c r="P6353" s="1"/>
    </row>
    <row r="6354" spans="13:16" x14ac:dyDescent="0.25">
      <c r="M6354" s="1"/>
      <c r="N6354" s="1"/>
      <c r="O6354" s="1"/>
      <c r="P6354" s="1"/>
    </row>
    <row r="6355" spans="13:16" x14ac:dyDescent="0.25">
      <c r="M6355" s="1"/>
      <c r="N6355" s="1"/>
      <c r="O6355" s="1"/>
      <c r="P6355" s="1"/>
    </row>
    <row r="6356" spans="13:16" x14ac:dyDescent="0.25">
      <c r="M6356" s="1"/>
      <c r="N6356" s="1"/>
      <c r="O6356" s="1"/>
      <c r="P6356" s="1"/>
    </row>
    <row r="6357" spans="13:16" x14ac:dyDescent="0.25">
      <c r="M6357" s="1"/>
      <c r="N6357" s="1"/>
      <c r="O6357" s="1"/>
      <c r="P6357" s="1"/>
    </row>
    <row r="6358" spans="13:16" x14ac:dyDescent="0.25">
      <c r="M6358" s="1"/>
      <c r="N6358" s="1"/>
      <c r="O6358" s="1"/>
      <c r="P6358" s="1"/>
    </row>
    <row r="6359" spans="13:16" x14ac:dyDescent="0.25">
      <c r="M6359" s="1"/>
      <c r="N6359" s="1"/>
      <c r="O6359" s="1"/>
      <c r="P6359" s="1"/>
    </row>
    <row r="6360" spans="13:16" x14ac:dyDescent="0.25">
      <c r="M6360" s="1"/>
      <c r="N6360" s="1"/>
      <c r="O6360" s="1"/>
      <c r="P6360" s="1"/>
    </row>
    <row r="6361" spans="13:16" x14ac:dyDescent="0.25">
      <c r="M6361" s="1"/>
      <c r="N6361" s="1"/>
      <c r="O6361" s="1"/>
      <c r="P6361" s="1"/>
    </row>
    <row r="6362" spans="13:16" x14ac:dyDescent="0.25">
      <c r="M6362" s="1"/>
      <c r="N6362" s="1"/>
      <c r="O6362" s="1"/>
      <c r="P6362" s="1"/>
    </row>
    <row r="6363" spans="13:16" x14ac:dyDescent="0.25">
      <c r="M6363" s="1"/>
      <c r="N6363" s="1"/>
      <c r="O6363" s="1"/>
      <c r="P6363" s="1"/>
    </row>
    <row r="6364" spans="13:16" x14ac:dyDescent="0.25">
      <c r="M6364" s="1"/>
      <c r="N6364" s="1"/>
      <c r="O6364" s="1"/>
      <c r="P6364" s="1"/>
    </row>
    <row r="6365" spans="13:16" x14ac:dyDescent="0.25">
      <c r="M6365" s="1"/>
      <c r="N6365" s="1"/>
      <c r="O6365" s="1"/>
      <c r="P6365" s="1"/>
    </row>
    <row r="6366" spans="13:16" x14ac:dyDescent="0.25">
      <c r="M6366" s="1"/>
      <c r="N6366" s="1"/>
      <c r="O6366" s="1"/>
      <c r="P6366" s="1"/>
    </row>
    <row r="6367" spans="13:16" x14ac:dyDescent="0.25">
      <c r="M6367" s="1"/>
      <c r="N6367" s="1"/>
      <c r="O6367" s="1"/>
      <c r="P6367" s="1"/>
    </row>
    <row r="6368" spans="13:16" x14ac:dyDescent="0.25">
      <c r="M6368" s="1"/>
      <c r="N6368" s="1"/>
      <c r="O6368" s="1"/>
      <c r="P6368" s="1"/>
    </row>
    <row r="6369" spans="13:16" x14ac:dyDescent="0.25">
      <c r="M6369" s="1"/>
      <c r="N6369" s="1"/>
      <c r="O6369" s="1"/>
      <c r="P6369" s="1"/>
    </row>
    <row r="6370" spans="13:16" x14ac:dyDescent="0.25">
      <c r="M6370" s="1"/>
      <c r="N6370" s="1"/>
      <c r="O6370" s="1"/>
      <c r="P6370" s="1"/>
    </row>
    <row r="6371" spans="13:16" x14ac:dyDescent="0.25">
      <c r="M6371" s="1"/>
      <c r="N6371" s="1"/>
      <c r="O6371" s="1"/>
      <c r="P6371" s="1"/>
    </row>
    <row r="6372" spans="13:16" x14ac:dyDescent="0.25">
      <c r="M6372" s="1"/>
      <c r="N6372" s="1"/>
      <c r="O6372" s="1"/>
      <c r="P6372" s="1"/>
    </row>
    <row r="6373" spans="13:16" x14ac:dyDescent="0.25">
      <c r="M6373" s="1"/>
      <c r="N6373" s="1"/>
      <c r="O6373" s="1"/>
      <c r="P6373" s="1"/>
    </row>
    <row r="6374" spans="13:16" x14ac:dyDescent="0.25">
      <c r="M6374" s="1"/>
      <c r="N6374" s="1"/>
      <c r="O6374" s="1"/>
      <c r="P6374" s="1"/>
    </row>
    <row r="6375" spans="13:16" x14ac:dyDescent="0.25">
      <c r="M6375" s="1"/>
      <c r="N6375" s="1"/>
      <c r="O6375" s="1"/>
      <c r="P6375" s="1"/>
    </row>
    <row r="6376" spans="13:16" x14ac:dyDescent="0.25">
      <c r="M6376" s="1"/>
      <c r="N6376" s="1"/>
      <c r="O6376" s="1"/>
      <c r="P6376" s="1"/>
    </row>
    <row r="6377" spans="13:16" x14ac:dyDescent="0.25">
      <c r="M6377" s="1"/>
      <c r="N6377" s="1"/>
      <c r="O6377" s="1"/>
      <c r="P6377" s="1"/>
    </row>
    <row r="6378" spans="13:16" x14ac:dyDescent="0.25">
      <c r="M6378" s="1"/>
      <c r="N6378" s="1"/>
      <c r="O6378" s="1"/>
      <c r="P6378" s="1"/>
    </row>
    <row r="6379" spans="13:16" x14ac:dyDescent="0.25">
      <c r="M6379" s="1"/>
      <c r="N6379" s="1"/>
      <c r="O6379" s="1"/>
      <c r="P6379" s="1"/>
    </row>
    <row r="6380" spans="13:16" x14ac:dyDescent="0.25">
      <c r="M6380" s="1"/>
      <c r="N6380" s="1"/>
      <c r="O6380" s="1"/>
      <c r="P6380" s="1"/>
    </row>
    <row r="6381" spans="13:16" x14ac:dyDescent="0.25">
      <c r="M6381" s="1"/>
      <c r="N6381" s="1"/>
      <c r="O6381" s="1"/>
      <c r="P6381" s="1"/>
    </row>
    <row r="6382" spans="13:16" x14ac:dyDescent="0.25">
      <c r="M6382" s="1"/>
      <c r="N6382" s="1"/>
      <c r="O6382" s="1"/>
      <c r="P6382" s="1"/>
    </row>
    <row r="6383" spans="13:16" x14ac:dyDescent="0.25">
      <c r="M6383" s="1"/>
      <c r="N6383" s="1"/>
      <c r="O6383" s="1"/>
      <c r="P6383" s="1"/>
    </row>
    <row r="6384" spans="13:16" x14ac:dyDescent="0.25">
      <c r="M6384" s="1"/>
      <c r="N6384" s="1"/>
      <c r="O6384" s="1"/>
      <c r="P6384" s="1"/>
    </row>
    <row r="6385" spans="13:16" x14ac:dyDescent="0.25">
      <c r="M6385" s="1"/>
      <c r="N6385" s="1"/>
      <c r="O6385" s="1"/>
      <c r="P6385" s="1"/>
    </row>
    <row r="6386" spans="13:16" x14ac:dyDescent="0.25">
      <c r="M6386" s="1"/>
      <c r="N6386" s="1"/>
      <c r="O6386" s="1"/>
      <c r="P6386" s="1"/>
    </row>
    <row r="6387" spans="13:16" x14ac:dyDescent="0.25">
      <c r="M6387" s="1"/>
      <c r="N6387" s="1"/>
      <c r="O6387" s="1"/>
      <c r="P6387" s="1"/>
    </row>
    <row r="6388" spans="13:16" x14ac:dyDescent="0.25">
      <c r="M6388" s="1"/>
      <c r="N6388" s="1"/>
      <c r="O6388" s="1"/>
      <c r="P6388" s="1"/>
    </row>
    <row r="6389" spans="13:16" x14ac:dyDescent="0.25">
      <c r="M6389" s="1"/>
      <c r="N6389" s="1"/>
      <c r="O6389" s="1"/>
      <c r="P6389" s="1"/>
    </row>
    <row r="6390" spans="13:16" x14ac:dyDescent="0.25">
      <c r="M6390" s="1"/>
      <c r="N6390" s="1"/>
      <c r="O6390" s="1"/>
      <c r="P6390" s="1"/>
    </row>
    <row r="6391" spans="13:16" x14ac:dyDescent="0.25">
      <c r="M6391" s="1"/>
      <c r="N6391" s="1"/>
      <c r="O6391" s="1"/>
      <c r="P6391" s="1"/>
    </row>
    <row r="6392" spans="13:16" x14ac:dyDescent="0.25">
      <c r="M6392" s="1"/>
      <c r="N6392" s="1"/>
      <c r="O6392" s="1"/>
      <c r="P6392" s="1"/>
    </row>
    <row r="6393" spans="13:16" x14ac:dyDescent="0.25">
      <c r="M6393" s="1"/>
      <c r="N6393" s="1"/>
      <c r="O6393" s="1"/>
      <c r="P6393" s="1"/>
    </row>
    <row r="6394" spans="13:16" x14ac:dyDescent="0.25">
      <c r="M6394" s="1"/>
      <c r="N6394" s="1"/>
      <c r="O6394" s="1"/>
      <c r="P6394" s="1"/>
    </row>
    <row r="6395" spans="13:16" x14ac:dyDescent="0.25">
      <c r="M6395" s="1"/>
      <c r="N6395" s="1"/>
      <c r="O6395" s="1"/>
      <c r="P6395" s="1"/>
    </row>
    <row r="6396" spans="13:16" x14ac:dyDescent="0.25">
      <c r="M6396" s="1"/>
      <c r="N6396" s="1"/>
      <c r="O6396" s="1"/>
      <c r="P6396" s="1"/>
    </row>
    <row r="6397" spans="13:16" x14ac:dyDescent="0.25">
      <c r="M6397" s="1"/>
      <c r="N6397" s="1"/>
      <c r="O6397" s="1"/>
      <c r="P6397" s="1"/>
    </row>
    <row r="6398" spans="13:16" x14ac:dyDescent="0.25">
      <c r="M6398" s="1"/>
      <c r="N6398" s="1"/>
      <c r="O6398" s="1"/>
      <c r="P6398" s="1"/>
    </row>
    <row r="6399" spans="13:16" x14ac:dyDescent="0.25">
      <c r="M6399" s="1"/>
      <c r="N6399" s="1"/>
      <c r="O6399" s="1"/>
      <c r="P6399" s="1"/>
    </row>
    <row r="6400" spans="13:16" x14ac:dyDescent="0.25">
      <c r="M6400" s="1"/>
      <c r="N6400" s="1"/>
      <c r="O6400" s="1"/>
      <c r="P6400" s="1"/>
    </row>
    <row r="6401" spans="13:16" x14ac:dyDescent="0.25">
      <c r="M6401" s="1"/>
      <c r="N6401" s="1"/>
      <c r="O6401" s="1"/>
      <c r="P6401" s="1"/>
    </row>
    <row r="6402" spans="13:16" x14ac:dyDescent="0.25">
      <c r="M6402" s="1"/>
      <c r="N6402" s="1"/>
      <c r="O6402" s="1"/>
      <c r="P6402" s="1"/>
    </row>
    <row r="6403" spans="13:16" x14ac:dyDescent="0.25">
      <c r="M6403" s="1"/>
      <c r="N6403" s="1"/>
      <c r="O6403" s="1"/>
      <c r="P6403" s="1"/>
    </row>
    <row r="6404" spans="13:16" x14ac:dyDescent="0.25">
      <c r="M6404" s="1"/>
      <c r="N6404" s="1"/>
      <c r="O6404" s="1"/>
      <c r="P6404" s="1"/>
    </row>
    <row r="6405" spans="13:16" x14ac:dyDescent="0.25">
      <c r="M6405" s="1"/>
      <c r="N6405" s="1"/>
      <c r="O6405" s="1"/>
      <c r="P6405" s="1"/>
    </row>
    <row r="6406" spans="13:16" x14ac:dyDescent="0.25">
      <c r="M6406" s="1"/>
      <c r="N6406" s="1"/>
      <c r="O6406" s="1"/>
      <c r="P6406" s="1"/>
    </row>
    <row r="6407" spans="13:16" x14ac:dyDescent="0.25">
      <c r="M6407" s="1"/>
      <c r="N6407" s="1"/>
      <c r="O6407" s="1"/>
      <c r="P6407" s="1"/>
    </row>
    <row r="6408" spans="13:16" x14ac:dyDescent="0.25">
      <c r="M6408" s="1"/>
      <c r="N6408" s="1"/>
      <c r="O6408" s="1"/>
      <c r="P6408" s="1"/>
    </row>
    <row r="6409" spans="13:16" x14ac:dyDescent="0.25">
      <c r="M6409" s="1"/>
      <c r="N6409" s="1"/>
      <c r="O6409" s="1"/>
      <c r="P6409" s="1"/>
    </row>
    <row r="6410" spans="13:16" x14ac:dyDescent="0.25">
      <c r="M6410" s="1"/>
      <c r="N6410" s="1"/>
      <c r="O6410" s="1"/>
      <c r="P6410" s="1"/>
    </row>
    <row r="6411" spans="13:16" x14ac:dyDescent="0.25">
      <c r="M6411" s="1"/>
      <c r="N6411" s="1"/>
      <c r="O6411" s="1"/>
      <c r="P6411" s="1"/>
    </row>
    <row r="6412" spans="13:16" x14ac:dyDescent="0.25">
      <c r="M6412" s="1"/>
      <c r="N6412" s="1"/>
      <c r="O6412" s="1"/>
      <c r="P6412" s="1"/>
    </row>
    <row r="6413" spans="13:16" x14ac:dyDescent="0.25">
      <c r="M6413" s="1"/>
      <c r="N6413" s="1"/>
      <c r="O6413" s="1"/>
      <c r="P6413" s="1"/>
    </row>
    <row r="6414" spans="13:16" x14ac:dyDescent="0.25">
      <c r="M6414" s="1"/>
      <c r="N6414" s="1"/>
      <c r="O6414" s="1"/>
      <c r="P6414" s="1"/>
    </row>
    <row r="6415" spans="13:16" x14ac:dyDescent="0.25">
      <c r="M6415" s="1"/>
      <c r="N6415" s="1"/>
      <c r="O6415" s="1"/>
      <c r="P6415" s="1"/>
    </row>
    <row r="6416" spans="13:16" x14ac:dyDescent="0.25">
      <c r="M6416" s="1"/>
      <c r="N6416" s="1"/>
      <c r="O6416" s="1"/>
      <c r="P6416" s="1"/>
    </row>
    <row r="6417" spans="13:16" x14ac:dyDescent="0.25">
      <c r="M6417" s="1"/>
      <c r="N6417" s="1"/>
      <c r="O6417" s="1"/>
      <c r="P6417" s="1"/>
    </row>
    <row r="6418" spans="13:16" x14ac:dyDescent="0.25">
      <c r="M6418" s="1"/>
      <c r="N6418" s="1"/>
      <c r="O6418" s="1"/>
      <c r="P6418" s="1"/>
    </row>
    <row r="6419" spans="13:16" x14ac:dyDescent="0.25">
      <c r="M6419" s="1"/>
      <c r="N6419" s="1"/>
      <c r="O6419" s="1"/>
      <c r="P6419" s="1"/>
    </row>
    <row r="6420" spans="13:16" x14ac:dyDescent="0.25">
      <c r="M6420" s="1"/>
      <c r="N6420" s="1"/>
      <c r="O6420" s="1"/>
      <c r="P6420" s="1"/>
    </row>
    <row r="6421" spans="13:16" x14ac:dyDescent="0.25">
      <c r="M6421" s="1"/>
      <c r="N6421" s="1"/>
      <c r="O6421" s="1"/>
      <c r="P6421" s="1"/>
    </row>
    <row r="6422" spans="13:16" x14ac:dyDescent="0.25">
      <c r="M6422" s="1"/>
      <c r="N6422" s="1"/>
      <c r="O6422" s="1"/>
      <c r="P6422" s="1"/>
    </row>
    <row r="6423" spans="13:16" x14ac:dyDescent="0.25">
      <c r="M6423" s="1"/>
      <c r="N6423" s="1"/>
      <c r="O6423" s="1"/>
      <c r="P6423" s="1"/>
    </row>
    <row r="6424" spans="13:16" x14ac:dyDescent="0.25">
      <c r="M6424" s="1"/>
      <c r="N6424" s="1"/>
      <c r="O6424" s="1"/>
      <c r="P6424" s="1"/>
    </row>
    <row r="6425" spans="13:16" x14ac:dyDescent="0.25">
      <c r="M6425" s="1"/>
      <c r="N6425" s="1"/>
      <c r="O6425" s="1"/>
      <c r="P6425" s="1"/>
    </row>
    <row r="6426" spans="13:16" x14ac:dyDescent="0.25">
      <c r="M6426" s="1"/>
      <c r="N6426" s="1"/>
      <c r="O6426" s="1"/>
      <c r="P6426" s="1"/>
    </row>
    <row r="6427" spans="13:16" x14ac:dyDescent="0.25">
      <c r="M6427" s="1"/>
      <c r="N6427" s="1"/>
      <c r="O6427" s="1"/>
      <c r="P6427" s="1"/>
    </row>
    <row r="6428" spans="13:16" x14ac:dyDescent="0.25">
      <c r="M6428" s="1"/>
      <c r="N6428" s="1"/>
      <c r="O6428" s="1"/>
      <c r="P6428" s="1"/>
    </row>
    <row r="6429" spans="13:16" x14ac:dyDescent="0.25">
      <c r="M6429" s="1"/>
      <c r="N6429" s="1"/>
      <c r="O6429" s="1"/>
      <c r="P6429" s="1"/>
    </row>
    <row r="6430" spans="13:16" x14ac:dyDescent="0.25">
      <c r="M6430" s="1"/>
      <c r="N6430" s="1"/>
      <c r="O6430" s="1"/>
      <c r="P6430" s="1"/>
    </row>
    <row r="6431" spans="13:16" x14ac:dyDescent="0.25">
      <c r="M6431" s="1"/>
      <c r="N6431" s="1"/>
      <c r="O6431" s="1"/>
      <c r="P6431" s="1"/>
    </row>
    <row r="6432" spans="13:16" x14ac:dyDescent="0.25">
      <c r="M6432" s="1"/>
      <c r="N6432" s="1"/>
      <c r="O6432" s="1"/>
      <c r="P6432" s="1"/>
    </row>
    <row r="6433" spans="13:16" x14ac:dyDescent="0.25">
      <c r="M6433" s="1"/>
      <c r="N6433" s="1"/>
      <c r="O6433" s="1"/>
      <c r="P6433" s="1"/>
    </row>
    <row r="6434" spans="13:16" x14ac:dyDescent="0.25">
      <c r="M6434" s="1"/>
      <c r="N6434" s="1"/>
      <c r="O6434" s="1"/>
      <c r="P6434" s="1"/>
    </row>
    <row r="6435" spans="13:16" x14ac:dyDescent="0.25">
      <c r="M6435" s="1"/>
      <c r="N6435" s="1"/>
      <c r="O6435" s="1"/>
      <c r="P6435" s="1"/>
    </row>
    <row r="6436" spans="13:16" x14ac:dyDescent="0.25">
      <c r="M6436" s="1"/>
      <c r="N6436" s="1"/>
      <c r="O6436" s="1"/>
      <c r="P6436" s="1"/>
    </row>
    <row r="6437" spans="13:16" x14ac:dyDescent="0.25">
      <c r="M6437" s="1"/>
      <c r="N6437" s="1"/>
      <c r="O6437" s="1"/>
      <c r="P6437" s="1"/>
    </row>
    <row r="6438" spans="13:16" x14ac:dyDescent="0.25">
      <c r="M6438" s="1"/>
      <c r="N6438" s="1"/>
      <c r="O6438" s="1"/>
      <c r="P6438" s="1"/>
    </row>
    <row r="6439" spans="13:16" x14ac:dyDescent="0.25">
      <c r="M6439" s="1"/>
      <c r="N6439" s="1"/>
      <c r="O6439" s="1"/>
      <c r="P6439" s="1"/>
    </row>
    <row r="6440" spans="13:16" x14ac:dyDescent="0.25">
      <c r="M6440" s="1"/>
      <c r="N6440" s="1"/>
      <c r="O6440" s="1"/>
      <c r="P6440" s="1"/>
    </row>
    <row r="6441" spans="13:16" x14ac:dyDescent="0.25">
      <c r="M6441" s="1"/>
      <c r="N6441" s="1"/>
      <c r="O6441" s="1"/>
      <c r="P6441" s="1"/>
    </row>
    <row r="6442" spans="13:16" x14ac:dyDescent="0.25">
      <c r="M6442" s="1"/>
      <c r="N6442" s="1"/>
      <c r="O6442" s="1"/>
      <c r="P6442" s="1"/>
    </row>
    <row r="6443" spans="13:16" x14ac:dyDescent="0.25">
      <c r="M6443" s="1"/>
      <c r="N6443" s="1"/>
      <c r="O6443" s="1"/>
      <c r="P6443" s="1"/>
    </row>
    <row r="6444" spans="13:16" x14ac:dyDescent="0.25">
      <c r="M6444" s="1"/>
      <c r="N6444" s="1"/>
      <c r="O6444" s="1"/>
      <c r="P6444" s="1"/>
    </row>
    <row r="6445" spans="13:16" x14ac:dyDescent="0.25">
      <c r="M6445" s="1"/>
      <c r="N6445" s="1"/>
      <c r="O6445" s="1"/>
      <c r="P6445" s="1"/>
    </row>
    <row r="6446" spans="13:16" x14ac:dyDescent="0.25">
      <c r="M6446" s="1"/>
      <c r="N6446" s="1"/>
      <c r="O6446" s="1"/>
      <c r="P6446" s="1"/>
    </row>
    <row r="6447" spans="13:16" x14ac:dyDescent="0.25">
      <c r="M6447" s="1"/>
      <c r="N6447" s="1"/>
      <c r="O6447" s="1"/>
      <c r="P6447" s="1"/>
    </row>
    <row r="6448" spans="13:16" x14ac:dyDescent="0.25">
      <c r="M6448" s="1"/>
      <c r="N6448" s="1"/>
      <c r="O6448" s="1"/>
      <c r="P6448" s="1"/>
    </row>
    <row r="6449" spans="13:16" x14ac:dyDescent="0.25">
      <c r="M6449" s="1"/>
      <c r="N6449" s="1"/>
      <c r="O6449" s="1"/>
      <c r="P6449" s="1"/>
    </row>
    <row r="6450" spans="13:16" x14ac:dyDescent="0.25">
      <c r="M6450" s="1"/>
      <c r="N6450" s="1"/>
      <c r="O6450" s="1"/>
      <c r="P6450" s="1"/>
    </row>
    <row r="6451" spans="13:16" x14ac:dyDescent="0.25">
      <c r="M6451" s="1"/>
      <c r="N6451" s="1"/>
      <c r="O6451" s="1"/>
      <c r="P6451" s="1"/>
    </row>
    <row r="6452" spans="13:16" x14ac:dyDescent="0.25">
      <c r="M6452" s="1"/>
      <c r="N6452" s="1"/>
      <c r="O6452" s="1"/>
      <c r="P6452" s="1"/>
    </row>
    <row r="6453" spans="13:16" x14ac:dyDescent="0.25">
      <c r="M6453" s="1"/>
      <c r="N6453" s="1"/>
      <c r="O6453" s="1"/>
      <c r="P6453" s="1"/>
    </row>
    <row r="6454" spans="13:16" x14ac:dyDescent="0.25">
      <c r="M6454" s="1"/>
      <c r="N6454" s="1"/>
      <c r="O6454" s="1"/>
      <c r="P6454" s="1"/>
    </row>
    <row r="6455" spans="13:16" x14ac:dyDescent="0.25">
      <c r="M6455" s="1"/>
      <c r="N6455" s="1"/>
      <c r="O6455" s="1"/>
      <c r="P6455" s="1"/>
    </row>
    <row r="6456" spans="13:16" x14ac:dyDescent="0.25">
      <c r="M6456" s="1"/>
      <c r="N6456" s="1"/>
      <c r="O6456" s="1"/>
      <c r="P6456" s="1"/>
    </row>
    <row r="6457" spans="13:16" x14ac:dyDescent="0.25">
      <c r="M6457" s="1"/>
      <c r="N6457" s="1"/>
      <c r="O6457" s="1"/>
      <c r="P6457" s="1"/>
    </row>
    <row r="6458" spans="13:16" x14ac:dyDescent="0.25">
      <c r="M6458" s="1"/>
      <c r="N6458" s="1"/>
      <c r="O6458" s="1"/>
      <c r="P6458" s="1"/>
    </row>
    <row r="6459" spans="13:16" x14ac:dyDescent="0.25">
      <c r="M6459" s="1"/>
      <c r="N6459" s="1"/>
      <c r="O6459" s="1"/>
      <c r="P6459" s="1"/>
    </row>
    <row r="6460" spans="13:16" x14ac:dyDescent="0.25">
      <c r="M6460" s="1"/>
      <c r="N6460" s="1"/>
      <c r="O6460" s="1"/>
      <c r="P6460" s="1"/>
    </row>
    <row r="6461" spans="13:16" x14ac:dyDescent="0.25">
      <c r="M6461" s="1"/>
      <c r="N6461" s="1"/>
      <c r="O6461" s="1"/>
      <c r="P6461" s="1"/>
    </row>
    <row r="6462" spans="13:16" x14ac:dyDescent="0.25">
      <c r="M6462" s="1"/>
      <c r="N6462" s="1"/>
      <c r="O6462" s="1"/>
      <c r="P6462" s="1"/>
    </row>
    <row r="6463" spans="13:16" x14ac:dyDescent="0.25">
      <c r="M6463" s="1"/>
      <c r="N6463" s="1"/>
      <c r="O6463" s="1"/>
      <c r="P6463" s="1"/>
    </row>
    <row r="6464" spans="13:16" x14ac:dyDescent="0.25">
      <c r="M6464" s="1"/>
      <c r="N6464" s="1"/>
      <c r="O6464" s="1"/>
      <c r="P6464" s="1"/>
    </row>
    <row r="6465" spans="13:16" x14ac:dyDescent="0.25">
      <c r="M6465" s="1"/>
      <c r="N6465" s="1"/>
      <c r="O6465" s="1"/>
      <c r="P6465" s="1"/>
    </row>
    <row r="6466" spans="13:16" x14ac:dyDescent="0.25">
      <c r="M6466" s="1"/>
      <c r="N6466" s="1"/>
      <c r="O6466" s="1"/>
      <c r="P6466" s="1"/>
    </row>
    <row r="6467" spans="13:16" x14ac:dyDescent="0.25">
      <c r="M6467" s="1"/>
      <c r="N6467" s="1"/>
      <c r="O6467" s="1"/>
      <c r="P6467" s="1"/>
    </row>
    <row r="6468" spans="13:16" x14ac:dyDescent="0.25">
      <c r="M6468" s="1"/>
      <c r="N6468" s="1"/>
      <c r="O6468" s="1"/>
      <c r="P6468" s="1"/>
    </row>
    <row r="6469" spans="13:16" x14ac:dyDescent="0.25">
      <c r="M6469" s="1"/>
      <c r="N6469" s="1"/>
      <c r="O6469" s="1"/>
      <c r="P6469" s="1"/>
    </row>
    <row r="6470" spans="13:16" x14ac:dyDescent="0.25">
      <c r="M6470" s="1"/>
      <c r="N6470" s="1"/>
      <c r="O6470" s="1"/>
      <c r="P6470" s="1"/>
    </row>
    <row r="6471" spans="13:16" x14ac:dyDescent="0.25">
      <c r="M6471" s="1"/>
      <c r="N6471" s="1"/>
      <c r="O6471" s="1"/>
      <c r="P6471" s="1"/>
    </row>
    <row r="6472" spans="13:16" x14ac:dyDescent="0.25">
      <c r="M6472" s="1"/>
      <c r="N6472" s="1"/>
      <c r="O6472" s="1"/>
      <c r="P6472" s="1"/>
    </row>
    <row r="6473" spans="13:16" x14ac:dyDescent="0.25">
      <c r="M6473" s="1"/>
      <c r="N6473" s="1"/>
      <c r="O6473" s="1"/>
      <c r="P6473" s="1"/>
    </row>
    <row r="6474" spans="13:16" x14ac:dyDescent="0.25">
      <c r="M6474" s="1"/>
      <c r="N6474" s="1"/>
      <c r="O6474" s="1"/>
      <c r="P6474" s="1"/>
    </row>
    <row r="6475" spans="13:16" x14ac:dyDescent="0.25">
      <c r="M6475" s="1"/>
      <c r="N6475" s="1"/>
      <c r="O6475" s="1"/>
      <c r="P6475" s="1"/>
    </row>
    <row r="6476" spans="13:16" x14ac:dyDescent="0.25">
      <c r="M6476" s="1"/>
      <c r="N6476" s="1"/>
      <c r="O6476" s="1"/>
      <c r="P6476" s="1"/>
    </row>
    <row r="6477" spans="13:16" x14ac:dyDescent="0.25">
      <c r="M6477" s="1"/>
      <c r="N6477" s="1"/>
      <c r="O6477" s="1"/>
      <c r="P6477" s="1"/>
    </row>
    <row r="6478" spans="13:16" x14ac:dyDescent="0.25">
      <c r="M6478" s="1"/>
      <c r="N6478" s="1"/>
      <c r="O6478" s="1"/>
      <c r="P6478" s="1"/>
    </row>
    <row r="6479" spans="13:16" x14ac:dyDescent="0.25">
      <c r="M6479" s="1"/>
      <c r="N6479" s="1"/>
      <c r="O6479" s="1"/>
      <c r="P6479" s="1"/>
    </row>
    <row r="6480" spans="13:16" x14ac:dyDescent="0.25">
      <c r="M6480" s="1"/>
      <c r="N6480" s="1"/>
      <c r="O6480" s="1"/>
      <c r="P6480" s="1"/>
    </row>
    <row r="6481" spans="13:16" x14ac:dyDescent="0.25">
      <c r="M6481" s="1"/>
      <c r="N6481" s="1"/>
      <c r="O6481" s="1"/>
      <c r="P6481" s="1"/>
    </row>
    <row r="6482" spans="13:16" x14ac:dyDescent="0.25">
      <c r="M6482" s="1"/>
      <c r="N6482" s="1"/>
      <c r="O6482" s="1"/>
      <c r="P6482" s="1"/>
    </row>
    <row r="6483" spans="13:16" x14ac:dyDescent="0.25">
      <c r="M6483" s="1"/>
      <c r="N6483" s="1"/>
      <c r="O6483" s="1"/>
      <c r="P6483" s="1"/>
    </row>
    <row r="6484" spans="13:16" x14ac:dyDescent="0.25">
      <c r="M6484" s="1"/>
      <c r="N6484" s="1"/>
      <c r="O6484" s="1"/>
      <c r="P6484" s="1"/>
    </row>
    <row r="6485" spans="13:16" x14ac:dyDescent="0.25">
      <c r="M6485" s="1"/>
      <c r="N6485" s="1"/>
      <c r="O6485" s="1"/>
      <c r="P6485" s="1"/>
    </row>
    <row r="6486" spans="13:16" x14ac:dyDescent="0.25">
      <c r="M6486" s="1"/>
      <c r="N6486" s="1"/>
      <c r="O6486" s="1"/>
      <c r="P6486" s="1"/>
    </row>
    <row r="6487" spans="13:16" x14ac:dyDescent="0.25">
      <c r="M6487" s="1"/>
      <c r="N6487" s="1"/>
      <c r="O6487" s="1"/>
      <c r="P6487" s="1"/>
    </row>
    <row r="6488" spans="13:16" x14ac:dyDescent="0.25">
      <c r="M6488" s="1"/>
      <c r="N6488" s="1"/>
      <c r="O6488" s="1"/>
      <c r="P6488" s="1"/>
    </row>
    <row r="6489" spans="13:16" x14ac:dyDescent="0.25">
      <c r="M6489" s="1"/>
      <c r="N6489" s="1"/>
      <c r="O6489" s="1"/>
      <c r="P6489" s="1"/>
    </row>
    <row r="6490" spans="13:16" x14ac:dyDescent="0.25">
      <c r="M6490" s="1"/>
      <c r="N6490" s="1"/>
      <c r="O6490" s="1"/>
      <c r="P6490" s="1"/>
    </row>
    <row r="6491" spans="13:16" x14ac:dyDescent="0.25">
      <c r="M6491" s="1"/>
      <c r="N6491" s="1"/>
      <c r="O6491" s="1"/>
      <c r="P6491" s="1"/>
    </row>
    <row r="6492" spans="13:16" x14ac:dyDescent="0.25">
      <c r="M6492" s="1"/>
      <c r="N6492" s="1"/>
      <c r="O6492" s="1"/>
      <c r="P6492" s="1"/>
    </row>
    <row r="6493" spans="13:16" x14ac:dyDescent="0.25">
      <c r="M6493" s="1"/>
      <c r="N6493" s="1"/>
      <c r="O6493" s="1"/>
      <c r="P6493" s="1"/>
    </row>
    <row r="6494" spans="13:16" x14ac:dyDescent="0.25">
      <c r="M6494" s="1"/>
      <c r="N6494" s="1"/>
      <c r="O6494" s="1"/>
      <c r="P6494" s="1"/>
    </row>
    <row r="6495" spans="13:16" x14ac:dyDescent="0.25">
      <c r="M6495" s="1"/>
      <c r="N6495" s="1"/>
      <c r="O6495" s="1"/>
      <c r="P6495" s="1"/>
    </row>
    <row r="6496" spans="13:16" x14ac:dyDescent="0.25">
      <c r="M6496" s="1"/>
      <c r="N6496" s="1"/>
      <c r="O6496" s="1"/>
      <c r="P6496" s="1"/>
    </row>
    <row r="6497" spans="13:16" x14ac:dyDescent="0.25">
      <c r="M6497" s="1"/>
      <c r="N6497" s="1"/>
      <c r="O6497" s="1"/>
      <c r="P6497" s="1"/>
    </row>
    <row r="6498" spans="13:16" x14ac:dyDescent="0.25">
      <c r="M6498" s="1"/>
      <c r="N6498" s="1"/>
      <c r="O6498" s="1"/>
      <c r="P6498" s="1"/>
    </row>
    <row r="6499" spans="13:16" x14ac:dyDescent="0.25">
      <c r="M6499" s="1"/>
      <c r="N6499" s="1"/>
      <c r="O6499" s="1"/>
      <c r="P6499" s="1"/>
    </row>
    <row r="6500" spans="13:16" x14ac:dyDescent="0.25">
      <c r="M6500" s="1"/>
      <c r="N6500" s="1"/>
      <c r="O6500" s="1"/>
      <c r="P6500" s="1"/>
    </row>
    <row r="6501" spans="13:16" x14ac:dyDescent="0.25">
      <c r="M6501" s="1"/>
      <c r="N6501" s="1"/>
      <c r="O6501" s="1"/>
      <c r="P6501" s="1"/>
    </row>
    <row r="6502" spans="13:16" x14ac:dyDescent="0.25">
      <c r="M6502" s="1"/>
      <c r="N6502" s="1"/>
      <c r="O6502" s="1"/>
      <c r="P6502" s="1"/>
    </row>
    <row r="6503" spans="13:16" x14ac:dyDescent="0.25">
      <c r="M6503" s="1"/>
      <c r="N6503" s="1"/>
      <c r="O6503" s="1"/>
      <c r="P6503" s="1"/>
    </row>
    <row r="6504" spans="13:16" x14ac:dyDescent="0.25">
      <c r="M6504" s="1"/>
      <c r="N6504" s="1"/>
      <c r="O6504" s="1"/>
      <c r="P6504" s="1"/>
    </row>
    <row r="6505" spans="13:16" x14ac:dyDescent="0.25">
      <c r="M6505" s="1"/>
      <c r="N6505" s="1"/>
      <c r="O6505" s="1"/>
      <c r="P6505" s="1"/>
    </row>
    <row r="6506" spans="13:16" x14ac:dyDescent="0.25">
      <c r="M6506" s="1"/>
      <c r="N6506" s="1"/>
      <c r="O6506" s="1"/>
      <c r="P6506" s="1"/>
    </row>
    <row r="6507" spans="13:16" x14ac:dyDescent="0.25">
      <c r="M6507" s="1"/>
      <c r="N6507" s="1"/>
      <c r="O6507" s="1"/>
      <c r="P6507" s="1"/>
    </row>
    <row r="6508" spans="13:16" x14ac:dyDescent="0.25">
      <c r="M6508" s="1"/>
      <c r="N6508" s="1"/>
      <c r="O6508" s="1"/>
      <c r="P6508" s="1"/>
    </row>
    <row r="6509" spans="13:16" x14ac:dyDescent="0.25">
      <c r="M6509" s="1"/>
      <c r="N6509" s="1"/>
      <c r="O6509" s="1"/>
      <c r="P6509" s="1"/>
    </row>
    <row r="6510" spans="13:16" x14ac:dyDescent="0.25">
      <c r="M6510" s="1"/>
      <c r="N6510" s="1"/>
      <c r="O6510" s="1"/>
      <c r="P6510" s="1"/>
    </row>
    <row r="6511" spans="13:16" x14ac:dyDescent="0.25">
      <c r="M6511" s="1"/>
      <c r="N6511" s="1"/>
      <c r="O6511" s="1"/>
      <c r="P6511" s="1"/>
    </row>
    <row r="6512" spans="13:16" x14ac:dyDescent="0.25">
      <c r="M6512" s="1"/>
      <c r="N6512" s="1"/>
      <c r="O6512" s="1"/>
      <c r="P6512" s="1"/>
    </row>
    <row r="6513" spans="13:16" x14ac:dyDescent="0.25">
      <c r="M6513" s="1"/>
      <c r="N6513" s="1"/>
      <c r="O6513" s="1"/>
      <c r="P6513" s="1"/>
    </row>
    <row r="6514" spans="13:16" x14ac:dyDescent="0.25">
      <c r="M6514" s="1"/>
      <c r="N6514" s="1"/>
      <c r="O6514" s="1"/>
      <c r="P6514" s="1"/>
    </row>
    <row r="6515" spans="13:16" x14ac:dyDescent="0.25">
      <c r="M6515" s="1"/>
      <c r="N6515" s="1"/>
      <c r="O6515" s="1"/>
      <c r="P6515" s="1"/>
    </row>
    <row r="6516" spans="13:16" x14ac:dyDescent="0.25">
      <c r="M6516" s="1"/>
      <c r="N6516" s="1"/>
      <c r="O6516" s="1"/>
      <c r="P6516" s="1"/>
    </row>
    <row r="6517" spans="13:16" x14ac:dyDescent="0.25">
      <c r="M6517" s="1"/>
      <c r="N6517" s="1"/>
      <c r="O6517" s="1"/>
      <c r="P6517" s="1"/>
    </row>
    <row r="6518" spans="13:16" x14ac:dyDescent="0.25">
      <c r="M6518" s="1"/>
      <c r="N6518" s="1"/>
      <c r="O6518" s="1"/>
      <c r="P6518" s="1"/>
    </row>
    <row r="6519" spans="13:16" x14ac:dyDescent="0.25">
      <c r="M6519" s="1"/>
      <c r="N6519" s="1"/>
      <c r="O6519" s="1"/>
      <c r="P6519" s="1"/>
    </row>
    <row r="6520" spans="13:16" x14ac:dyDescent="0.25">
      <c r="M6520" s="1"/>
      <c r="N6520" s="1"/>
      <c r="O6520" s="1"/>
      <c r="P6520" s="1"/>
    </row>
    <row r="6521" spans="13:16" x14ac:dyDescent="0.25">
      <c r="M6521" s="1"/>
      <c r="N6521" s="1"/>
      <c r="O6521" s="1"/>
      <c r="P6521" s="1"/>
    </row>
    <row r="6522" spans="13:16" x14ac:dyDescent="0.25">
      <c r="M6522" s="1"/>
      <c r="N6522" s="1"/>
      <c r="O6522" s="1"/>
      <c r="P6522" s="1"/>
    </row>
    <row r="6523" spans="13:16" x14ac:dyDescent="0.25">
      <c r="M6523" s="1"/>
      <c r="N6523" s="1"/>
      <c r="O6523" s="1"/>
      <c r="P6523" s="1"/>
    </row>
    <row r="6524" spans="13:16" x14ac:dyDescent="0.25">
      <c r="M6524" s="1"/>
      <c r="N6524" s="1"/>
      <c r="O6524" s="1"/>
      <c r="P6524" s="1"/>
    </row>
    <row r="6525" spans="13:16" x14ac:dyDescent="0.25">
      <c r="M6525" s="1"/>
      <c r="N6525" s="1"/>
      <c r="O6525" s="1"/>
      <c r="P6525" s="1"/>
    </row>
    <row r="6526" spans="13:16" x14ac:dyDescent="0.25">
      <c r="M6526" s="1"/>
      <c r="N6526" s="1"/>
      <c r="O6526" s="1"/>
      <c r="P6526" s="1"/>
    </row>
    <row r="6527" spans="13:16" x14ac:dyDescent="0.25">
      <c r="M6527" s="1"/>
      <c r="N6527" s="1"/>
      <c r="O6527" s="1"/>
      <c r="P6527" s="1"/>
    </row>
    <row r="6528" spans="13:16" x14ac:dyDescent="0.25">
      <c r="M6528" s="1"/>
      <c r="N6528" s="1"/>
      <c r="O6528" s="1"/>
      <c r="P6528" s="1"/>
    </row>
    <row r="6529" spans="13:16" x14ac:dyDescent="0.25">
      <c r="M6529" s="1"/>
      <c r="N6529" s="1"/>
      <c r="O6529" s="1"/>
      <c r="P6529" s="1"/>
    </row>
    <row r="6530" spans="13:16" x14ac:dyDescent="0.25">
      <c r="M6530" s="1"/>
      <c r="N6530" s="1"/>
      <c r="O6530" s="1"/>
      <c r="P6530" s="1"/>
    </row>
    <row r="6531" spans="13:16" x14ac:dyDescent="0.25">
      <c r="M6531" s="1"/>
      <c r="N6531" s="1"/>
      <c r="O6531" s="1"/>
      <c r="P6531" s="1"/>
    </row>
    <row r="6532" spans="13:16" x14ac:dyDescent="0.25">
      <c r="M6532" s="1"/>
      <c r="N6532" s="1"/>
      <c r="O6532" s="1"/>
      <c r="P6532" s="1"/>
    </row>
    <row r="6533" spans="13:16" x14ac:dyDescent="0.25">
      <c r="M6533" s="1"/>
      <c r="N6533" s="1"/>
      <c r="O6533" s="1"/>
      <c r="P6533" s="1"/>
    </row>
    <row r="6534" spans="13:16" x14ac:dyDescent="0.25">
      <c r="M6534" s="1"/>
      <c r="N6534" s="1"/>
      <c r="O6534" s="1"/>
      <c r="P6534" s="1"/>
    </row>
    <row r="6535" spans="13:16" x14ac:dyDescent="0.25">
      <c r="M6535" s="1"/>
      <c r="N6535" s="1"/>
      <c r="O6535" s="1"/>
      <c r="P6535" s="1"/>
    </row>
    <row r="6536" spans="13:16" x14ac:dyDescent="0.25">
      <c r="M6536" s="1"/>
      <c r="N6536" s="1"/>
      <c r="O6536" s="1"/>
      <c r="P6536" s="1"/>
    </row>
    <row r="6537" spans="13:16" x14ac:dyDescent="0.25">
      <c r="M6537" s="1"/>
      <c r="N6537" s="1"/>
      <c r="O6537" s="1"/>
      <c r="P6537" s="1"/>
    </row>
    <row r="6538" spans="13:16" x14ac:dyDescent="0.25">
      <c r="M6538" s="1"/>
      <c r="N6538" s="1"/>
      <c r="O6538" s="1"/>
      <c r="P6538" s="1"/>
    </row>
    <row r="6539" spans="13:16" x14ac:dyDescent="0.25">
      <c r="M6539" s="1"/>
      <c r="N6539" s="1"/>
      <c r="O6539" s="1"/>
      <c r="P6539" s="1"/>
    </row>
    <row r="6540" spans="13:16" x14ac:dyDescent="0.25">
      <c r="M6540" s="1"/>
      <c r="N6540" s="1"/>
      <c r="O6540" s="1"/>
      <c r="P6540" s="1"/>
    </row>
    <row r="6541" spans="13:16" x14ac:dyDescent="0.25">
      <c r="M6541" s="1"/>
      <c r="N6541" s="1"/>
      <c r="O6541" s="1"/>
      <c r="P6541" s="1"/>
    </row>
    <row r="6542" spans="13:16" x14ac:dyDescent="0.25">
      <c r="M6542" s="1"/>
      <c r="N6542" s="1"/>
      <c r="O6542" s="1"/>
      <c r="P6542" s="1"/>
    </row>
    <row r="6543" spans="13:16" x14ac:dyDescent="0.25">
      <c r="M6543" s="1"/>
      <c r="N6543" s="1"/>
      <c r="O6543" s="1"/>
      <c r="P6543" s="1"/>
    </row>
    <row r="6544" spans="13:16" x14ac:dyDescent="0.25">
      <c r="M6544" s="1"/>
      <c r="N6544" s="1"/>
      <c r="O6544" s="1"/>
      <c r="P6544" s="1"/>
    </row>
    <row r="6545" spans="13:16" x14ac:dyDescent="0.25">
      <c r="M6545" s="1"/>
      <c r="N6545" s="1"/>
      <c r="O6545" s="1"/>
      <c r="P6545" s="1"/>
    </row>
    <row r="6546" spans="13:16" x14ac:dyDescent="0.25">
      <c r="M6546" s="1"/>
      <c r="N6546" s="1"/>
      <c r="O6546" s="1"/>
      <c r="P6546" s="1"/>
    </row>
    <row r="6547" spans="13:16" x14ac:dyDescent="0.25">
      <c r="M6547" s="1"/>
      <c r="N6547" s="1"/>
      <c r="O6547" s="1"/>
      <c r="P6547" s="1"/>
    </row>
    <row r="6548" spans="13:16" x14ac:dyDescent="0.25">
      <c r="M6548" s="1"/>
      <c r="N6548" s="1"/>
      <c r="O6548" s="1"/>
      <c r="P6548" s="1"/>
    </row>
    <row r="6549" spans="13:16" x14ac:dyDescent="0.25">
      <c r="M6549" s="1"/>
      <c r="N6549" s="1"/>
      <c r="O6549" s="1"/>
      <c r="P6549" s="1"/>
    </row>
    <row r="6550" spans="13:16" x14ac:dyDescent="0.25">
      <c r="M6550" s="1"/>
      <c r="N6550" s="1"/>
      <c r="O6550" s="1"/>
      <c r="P6550" s="1"/>
    </row>
    <row r="6551" spans="13:16" x14ac:dyDescent="0.25">
      <c r="M6551" s="1"/>
      <c r="N6551" s="1"/>
      <c r="O6551" s="1"/>
      <c r="P6551" s="1"/>
    </row>
    <row r="6552" spans="13:16" x14ac:dyDescent="0.25">
      <c r="M6552" s="1"/>
      <c r="N6552" s="1"/>
      <c r="O6552" s="1"/>
      <c r="P6552" s="1"/>
    </row>
    <row r="6553" spans="13:16" x14ac:dyDescent="0.25">
      <c r="M6553" s="1"/>
      <c r="N6553" s="1"/>
      <c r="O6553" s="1"/>
      <c r="P6553" s="1"/>
    </row>
    <row r="6554" spans="13:16" x14ac:dyDescent="0.25">
      <c r="M6554" s="1"/>
      <c r="N6554" s="1"/>
      <c r="O6554" s="1"/>
      <c r="P6554" s="1"/>
    </row>
    <row r="6555" spans="13:16" x14ac:dyDescent="0.25">
      <c r="M6555" s="1"/>
      <c r="N6555" s="1"/>
      <c r="O6555" s="1"/>
      <c r="P6555" s="1"/>
    </row>
    <row r="6556" spans="13:16" x14ac:dyDescent="0.25">
      <c r="M6556" s="1"/>
      <c r="N6556" s="1"/>
      <c r="O6556" s="1"/>
      <c r="P6556" s="1"/>
    </row>
    <row r="6557" spans="13:16" x14ac:dyDescent="0.25">
      <c r="M6557" s="1"/>
      <c r="N6557" s="1"/>
      <c r="O6557" s="1"/>
      <c r="P6557" s="1"/>
    </row>
    <row r="6558" spans="13:16" x14ac:dyDescent="0.25">
      <c r="M6558" s="1"/>
      <c r="N6558" s="1"/>
      <c r="O6558" s="1"/>
      <c r="P6558" s="1"/>
    </row>
    <row r="6559" spans="13:16" x14ac:dyDescent="0.25">
      <c r="M6559" s="1"/>
      <c r="N6559" s="1"/>
      <c r="O6559" s="1"/>
      <c r="P6559" s="1"/>
    </row>
    <row r="6560" spans="13:16" x14ac:dyDescent="0.25">
      <c r="M6560" s="1"/>
      <c r="N6560" s="1"/>
      <c r="O6560" s="1"/>
      <c r="P6560" s="1"/>
    </row>
    <row r="6561" spans="13:16" x14ac:dyDescent="0.25">
      <c r="M6561" s="1"/>
      <c r="N6561" s="1"/>
      <c r="O6561" s="1"/>
      <c r="P6561" s="1"/>
    </row>
    <row r="6562" spans="13:16" x14ac:dyDescent="0.25">
      <c r="M6562" s="1"/>
      <c r="N6562" s="1"/>
      <c r="O6562" s="1"/>
      <c r="P6562" s="1"/>
    </row>
    <row r="6563" spans="13:16" x14ac:dyDescent="0.25">
      <c r="M6563" s="1"/>
      <c r="N6563" s="1"/>
      <c r="O6563" s="1"/>
      <c r="P6563" s="1"/>
    </row>
    <row r="6564" spans="13:16" x14ac:dyDescent="0.25">
      <c r="M6564" s="1"/>
      <c r="N6564" s="1"/>
      <c r="O6564" s="1"/>
      <c r="P6564" s="1"/>
    </row>
    <row r="6565" spans="13:16" x14ac:dyDescent="0.25">
      <c r="M6565" s="1"/>
      <c r="N6565" s="1"/>
      <c r="O6565" s="1"/>
      <c r="P6565" s="1"/>
    </row>
    <row r="6566" spans="13:16" x14ac:dyDescent="0.25">
      <c r="M6566" s="1"/>
      <c r="N6566" s="1"/>
      <c r="O6566" s="1"/>
      <c r="P6566" s="1"/>
    </row>
    <row r="6567" spans="13:16" x14ac:dyDescent="0.25">
      <c r="M6567" s="1"/>
      <c r="N6567" s="1"/>
      <c r="O6567" s="1"/>
      <c r="P6567" s="1"/>
    </row>
    <row r="6568" spans="13:16" x14ac:dyDescent="0.25">
      <c r="M6568" s="1"/>
      <c r="N6568" s="1"/>
      <c r="O6568" s="1"/>
      <c r="P6568" s="1"/>
    </row>
    <row r="6569" spans="13:16" x14ac:dyDescent="0.25">
      <c r="M6569" s="1"/>
      <c r="N6569" s="1"/>
      <c r="O6569" s="1"/>
      <c r="P6569" s="1"/>
    </row>
    <row r="6570" spans="13:16" x14ac:dyDescent="0.25">
      <c r="M6570" s="1"/>
      <c r="N6570" s="1"/>
      <c r="O6570" s="1"/>
      <c r="P6570" s="1"/>
    </row>
    <row r="6571" spans="13:16" x14ac:dyDescent="0.25">
      <c r="M6571" s="1"/>
      <c r="N6571" s="1"/>
      <c r="O6571" s="1"/>
      <c r="P6571" s="1"/>
    </row>
    <row r="6572" spans="13:16" x14ac:dyDescent="0.25">
      <c r="M6572" s="1"/>
      <c r="N6572" s="1"/>
      <c r="O6572" s="1"/>
      <c r="P6572" s="1"/>
    </row>
    <row r="6573" spans="13:16" x14ac:dyDescent="0.25">
      <c r="M6573" s="1"/>
      <c r="N6573" s="1"/>
      <c r="O6573" s="1"/>
      <c r="P6573" s="1"/>
    </row>
    <row r="6574" spans="13:16" x14ac:dyDescent="0.25">
      <c r="M6574" s="1"/>
      <c r="N6574" s="1"/>
      <c r="O6574" s="1"/>
      <c r="P6574" s="1"/>
    </row>
    <row r="6575" spans="13:16" x14ac:dyDescent="0.25">
      <c r="M6575" s="1"/>
      <c r="N6575" s="1"/>
      <c r="O6575" s="1"/>
      <c r="P6575" s="1"/>
    </row>
    <row r="6576" spans="13:16" x14ac:dyDescent="0.25">
      <c r="M6576" s="1"/>
      <c r="N6576" s="1"/>
      <c r="O6576" s="1"/>
      <c r="P6576" s="1"/>
    </row>
    <row r="6577" spans="13:16" x14ac:dyDescent="0.25">
      <c r="M6577" s="1"/>
      <c r="N6577" s="1"/>
      <c r="O6577" s="1"/>
      <c r="P6577" s="1"/>
    </row>
    <row r="6578" spans="13:16" x14ac:dyDescent="0.25">
      <c r="M6578" s="1"/>
      <c r="N6578" s="1"/>
      <c r="O6578" s="1"/>
      <c r="P6578" s="1"/>
    </row>
    <row r="6579" spans="13:16" x14ac:dyDescent="0.25">
      <c r="M6579" s="1"/>
      <c r="N6579" s="1"/>
      <c r="O6579" s="1"/>
      <c r="P6579" s="1"/>
    </row>
    <row r="6580" spans="13:16" x14ac:dyDescent="0.25">
      <c r="M6580" s="1"/>
      <c r="N6580" s="1"/>
      <c r="O6580" s="1"/>
      <c r="P6580" s="1"/>
    </row>
    <row r="6581" spans="13:16" x14ac:dyDescent="0.25">
      <c r="M6581" s="1"/>
      <c r="N6581" s="1"/>
      <c r="O6581" s="1"/>
      <c r="P6581" s="1"/>
    </row>
    <row r="6582" spans="13:16" x14ac:dyDescent="0.25">
      <c r="M6582" s="1"/>
      <c r="N6582" s="1"/>
      <c r="O6582" s="1"/>
      <c r="P6582" s="1"/>
    </row>
    <row r="6583" spans="13:16" x14ac:dyDescent="0.25">
      <c r="M6583" s="1"/>
      <c r="N6583" s="1"/>
      <c r="O6583" s="1"/>
      <c r="P6583" s="1"/>
    </row>
    <row r="6584" spans="13:16" x14ac:dyDescent="0.25">
      <c r="M6584" s="1"/>
      <c r="N6584" s="1"/>
      <c r="O6584" s="1"/>
      <c r="P6584" s="1"/>
    </row>
    <row r="6585" spans="13:16" x14ac:dyDescent="0.25">
      <c r="M6585" s="1"/>
      <c r="N6585" s="1"/>
      <c r="O6585" s="1"/>
      <c r="P6585" s="1"/>
    </row>
    <row r="6586" spans="13:16" x14ac:dyDescent="0.25">
      <c r="M6586" s="1"/>
      <c r="N6586" s="1"/>
      <c r="O6586" s="1"/>
      <c r="P6586" s="1"/>
    </row>
    <row r="6587" spans="13:16" x14ac:dyDescent="0.25">
      <c r="M6587" s="1"/>
      <c r="N6587" s="1"/>
      <c r="O6587" s="1"/>
      <c r="P6587" s="1"/>
    </row>
    <row r="6588" spans="13:16" x14ac:dyDescent="0.25">
      <c r="M6588" s="1"/>
      <c r="N6588" s="1"/>
      <c r="O6588" s="1"/>
      <c r="P6588" s="1"/>
    </row>
    <row r="6589" spans="13:16" x14ac:dyDescent="0.25">
      <c r="M6589" s="1"/>
      <c r="N6589" s="1"/>
      <c r="O6589" s="1"/>
      <c r="P6589" s="1"/>
    </row>
    <row r="6590" spans="13:16" x14ac:dyDescent="0.25">
      <c r="M6590" s="1"/>
      <c r="N6590" s="1"/>
      <c r="O6590" s="1"/>
      <c r="P6590" s="1"/>
    </row>
    <row r="6591" spans="13:16" x14ac:dyDescent="0.25">
      <c r="M6591" s="1"/>
      <c r="N6591" s="1"/>
      <c r="O6591" s="1"/>
      <c r="P6591" s="1"/>
    </row>
    <row r="6592" spans="13:16" x14ac:dyDescent="0.25">
      <c r="M6592" s="1"/>
      <c r="N6592" s="1"/>
      <c r="O6592" s="1"/>
      <c r="P6592" s="1"/>
    </row>
    <row r="6593" spans="13:16" x14ac:dyDescent="0.25">
      <c r="M6593" s="1"/>
      <c r="N6593" s="1"/>
      <c r="O6593" s="1"/>
      <c r="P6593" s="1"/>
    </row>
    <row r="6594" spans="13:16" x14ac:dyDescent="0.25">
      <c r="M6594" s="1"/>
      <c r="N6594" s="1"/>
      <c r="O6594" s="1"/>
      <c r="P6594" s="1"/>
    </row>
    <row r="6595" spans="13:16" x14ac:dyDescent="0.25">
      <c r="M6595" s="1"/>
      <c r="N6595" s="1"/>
      <c r="O6595" s="1"/>
      <c r="P6595" s="1"/>
    </row>
    <row r="6596" spans="13:16" x14ac:dyDescent="0.25">
      <c r="M6596" s="1"/>
      <c r="N6596" s="1"/>
      <c r="O6596" s="1"/>
      <c r="P6596" s="1"/>
    </row>
    <row r="6597" spans="13:16" x14ac:dyDescent="0.25">
      <c r="M6597" s="1"/>
      <c r="N6597" s="1"/>
      <c r="O6597" s="1"/>
      <c r="P6597" s="1"/>
    </row>
    <row r="6598" spans="13:16" x14ac:dyDescent="0.25">
      <c r="M6598" s="1"/>
      <c r="N6598" s="1"/>
      <c r="O6598" s="1"/>
      <c r="P6598" s="1"/>
    </row>
    <row r="6599" spans="13:16" x14ac:dyDescent="0.25">
      <c r="M6599" s="1"/>
      <c r="N6599" s="1"/>
      <c r="O6599" s="1"/>
      <c r="P6599" s="1"/>
    </row>
    <row r="6600" spans="13:16" x14ac:dyDescent="0.25">
      <c r="M6600" s="1"/>
      <c r="N6600" s="1"/>
      <c r="O6600" s="1"/>
      <c r="P6600" s="1"/>
    </row>
    <row r="6601" spans="13:16" x14ac:dyDescent="0.25">
      <c r="M6601" s="1"/>
      <c r="N6601" s="1"/>
      <c r="O6601" s="1"/>
      <c r="P6601" s="1"/>
    </row>
    <row r="6602" spans="13:16" x14ac:dyDescent="0.25">
      <c r="M6602" s="1"/>
      <c r="N6602" s="1"/>
      <c r="O6602" s="1"/>
      <c r="P6602" s="1"/>
    </row>
    <row r="6603" spans="13:16" x14ac:dyDescent="0.25">
      <c r="M6603" s="1"/>
      <c r="N6603" s="1"/>
      <c r="O6603" s="1"/>
      <c r="P6603" s="1"/>
    </row>
    <row r="6604" spans="13:16" x14ac:dyDescent="0.25">
      <c r="M6604" s="1"/>
      <c r="N6604" s="1"/>
      <c r="O6604" s="1"/>
      <c r="P6604" s="1"/>
    </row>
    <row r="6605" spans="13:16" x14ac:dyDescent="0.25">
      <c r="M6605" s="1"/>
      <c r="N6605" s="1"/>
      <c r="O6605" s="1"/>
      <c r="P6605" s="1"/>
    </row>
    <row r="6606" spans="13:16" x14ac:dyDescent="0.25">
      <c r="M6606" s="1"/>
      <c r="N6606" s="1"/>
      <c r="O6606" s="1"/>
      <c r="P6606" s="1"/>
    </row>
    <row r="6607" spans="13:16" x14ac:dyDescent="0.25">
      <c r="M6607" s="1"/>
      <c r="N6607" s="1"/>
      <c r="O6607" s="1"/>
      <c r="P6607" s="1"/>
    </row>
    <row r="6608" spans="13:16" x14ac:dyDescent="0.25">
      <c r="M6608" s="1"/>
      <c r="N6608" s="1"/>
      <c r="O6608" s="1"/>
      <c r="P6608" s="1"/>
    </row>
    <row r="6609" spans="13:16" x14ac:dyDescent="0.25">
      <c r="M6609" s="1"/>
      <c r="N6609" s="1"/>
      <c r="O6609" s="1"/>
      <c r="P6609" s="1"/>
    </row>
    <row r="6610" spans="13:16" x14ac:dyDescent="0.25">
      <c r="M6610" s="1"/>
      <c r="N6610" s="1"/>
      <c r="O6610" s="1"/>
      <c r="P6610" s="1"/>
    </row>
    <row r="6611" spans="13:16" x14ac:dyDescent="0.25">
      <c r="M6611" s="1"/>
      <c r="N6611" s="1"/>
      <c r="O6611" s="1"/>
      <c r="P6611" s="1"/>
    </row>
    <row r="6612" spans="13:16" x14ac:dyDescent="0.25">
      <c r="M6612" s="1"/>
      <c r="N6612" s="1"/>
      <c r="O6612" s="1"/>
      <c r="P6612" s="1"/>
    </row>
    <row r="6613" spans="13:16" x14ac:dyDescent="0.25">
      <c r="M6613" s="1"/>
      <c r="N6613" s="1"/>
      <c r="O6613" s="1"/>
      <c r="P6613" s="1"/>
    </row>
    <row r="6614" spans="13:16" x14ac:dyDescent="0.25">
      <c r="M6614" s="1"/>
      <c r="N6614" s="1"/>
      <c r="O6614" s="1"/>
      <c r="P6614" s="1"/>
    </row>
    <row r="6615" spans="13:16" x14ac:dyDescent="0.25">
      <c r="M6615" s="1"/>
      <c r="N6615" s="1"/>
      <c r="O6615" s="1"/>
      <c r="P6615" s="1"/>
    </row>
    <row r="6616" spans="13:16" x14ac:dyDescent="0.25">
      <c r="M6616" s="1"/>
      <c r="N6616" s="1"/>
      <c r="O6616" s="1"/>
      <c r="P6616" s="1"/>
    </row>
    <row r="6617" spans="13:16" x14ac:dyDescent="0.25">
      <c r="M6617" s="1"/>
      <c r="N6617" s="1"/>
      <c r="O6617" s="1"/>
      <c r="P6617" s="1"/>
    </row>
    <row r="6618" spans="13:16" x14ac:dyDescent="0.25">
      <c r="M6618" s="1"/>
      <c r="N6618" s="1"/>
      <c r="O6618" s="1"/>
      <c r="P6618" s="1"/>
    </row>
    <row r="6619" spans="13:16" x14ac:dyDescent="0.25">
      <c r="M6619" s="1"/>
      <c r="N6619" s="1"/>
      <c r="O6619" s="1"/>
      <c r="P6619" s="1"/>
    </row>
    <row r="6620" spans="13:16" x14ac:dyDescent="0.25">
      <c r="M6620" s="1"/>
      <c r="N6620" s="1"/>
      <c r="O6620" s="1"/>
      <c r="P6620" s="1"/>
    </row>
    <row r="6621" spans="13:16" x14ac:dyDescent="0.25">
      <c r="M6621" s="1"/>
      <c r="N6621" s="1"/>
      <c r="O6621" s="1"/>
      <c r="P6621" s="1"/>
    </row>
    <row r="6622" spans="13:16" x14ac:dyDescent="0.25">
      <c r="M6622" s="1"/>
      <c r="N6622" s="1"/>
      <c r="O6622" s="1"/>
      <c r="P6622" s="1"/>
    </row>
    <row r="6623" spans="13:16" x14ac:dyDescent="0.25">
      <c r="M6623" s="1"/>
      <c r="N6623" s="1"/>
      <c r="O6623" s="1"/>
      <c r="P6623" s="1"/>
    </row>
    <row r="6624" spans="13:16" x14ac:dyDescent="0.25">
      <c r="M6624" s="1"/>
      <c r="N6624" s="1"/>
      <c r="O6624" s="1"/>
      <c r="P6624" s="1"/>
    </row>
    <row r="6625" spans="13:16" x14ac:dyDescent="0.25">
      <c r="M6625" s="1"/>
      <c r="N6625" s="1"/>
      <c r="O6625" s="1"/>
      <c r="P6625" s="1"/>
    </row>
    <row r="6626" spans="13:16" x14ac:dyDescent="0.25">
      <c r="M6626" s="1"/>
      <c r="N6626" s="1"/>
      <c r="O6626" s="1"/>
      <c r="P6626" s="1"/>
    </row>
    <row r="6627" spans="13:16" x14ac:dyDescent="0.25">
      <c r="M6627" s="1"/>
      <c r="N6627" s="1"/>
      <c r="O6627" s="1"/>
      <c r="P6627" s="1"/>
    </row>
    <row r="6628" spans="13:16" x14ac:dyDescent="0.25">
      <c r="M6628" s="1"/>
      <c r="N6628" s="1"/>
      <c r="O6628" s="1"/>
      <c r="P6628" s="1"/>
    </row>
    <row r="6629" spans="13:16" x14ac:dyDescent="0.25">
      <c r="M6629" s="1"/>
      <c r="N6629" s="1"/>
      <c r="O6629" s="1"/>
      <c r="P6629" s="1"/>
    </row>
    <row r="6630" spans="13:16" x14ac:dyDescent="0.25">
      <c r="M6630" s="1"/>
      <c r="N6630" s="1"/>
      <c r="O6630" s="1"/>
      <c r="P6630" s="1"/>
    </row>
    <row r="6631" spans="13:16" x14ac:dyDescent="0.25">
      <c r="M6631" s="1"/>
      <c r="N6631" s="1"/>
      <c r="O6631" s="1"/>
      <c r="P6631" s="1"/>
    </row>
    <row r="6632" spans="13:16" x14ac:dyDescent="0.25">
      <c r="M6632" s="1"/>
      <c r="N6632" s="1"/>
      <c r="O6632" s="1"/>
      <c r="P6632" s="1"/>
    </row>
    <row r="6633" spans="13:16" x14ac:dyDescent="0.25">
      <c r="M6633" s="1"/>
      <c r="N6633" s="1"/>
      <c r="O6633" s="1"/>
      <c r="P6633" s="1"/>
    </row>
    <row r="6634" spans="13:16" x14ac:dyDescent="0.25">
      <c r="M6634" s="1"/>
      <c r="N6634" s="1"/>
      <c r="O6634" s="1"/>
      <c r="P6634" s="1"/>
    </row>
    <row r="6635" spans="13:16" x14ac:dyDescent="0.25">
      <c r="M6635" s="1"/>
      <c r="N6635" s="1"/>
      <c r="O6635" s="1"/>
      <c r="P6635" s="1"/>
    </row>
    <row r="6636" spans="13:16" x14ac:dyDescent="0.25">
      <c r="M6636" s="1"/>
      <c r="N6636" s="1"/>
      <c r="O6636" s="1"/>
      <c r="P6636" s="1"/>
    </row>
    <row r="6637" spans="13:16" x14ac:dyDescent="0.25">
      <c r="M6637" s="1"/>
      <c r="N6637" s="1"/>
      <c r="O6637" s="1"/>
      <c r="P6637" s="1"/>
    </row>
    <row r="6638" spans="13:16" x14ac:dyDescent="0.25">
      <c r="M6638" s="1"/>
      <c r="N6638" s="1"/>
      <c r="O6638" s="1"/>
      <c r="P6638" s="1"/>
    </row>
    <row r="6639" spans="13:16" x14ac:dyDescent="0.25">
      <c r="M6639" s="1"/>
      <c r="N6639" s="1"/>
      <c r="O6639" s="1"/>
      <c r="P6639" s="1"/>
    </row>
    <row r="6640" spans="13:16" x14ac:dyDescent="0.25">
      <c r="M6640" s="1"/>
      <c r="N6640" s="1"/>
      <c r="O6640" s="1"/>
      <c r="P6640" s="1"/>
    </row>
    <row r="6641" spans="13:16" x14ac:dyDescent="0.25">
      <c r="M6641" s="1"/>
      <c r="N6641" s="1"/>
      <c r="O6641" s="1"/>
      <c r="P6641" s="1"/>
    </row>
    <row r="6642" spans="13:16" x14ac:dyDescent="0.25">
      <c r="M6642" s="1"/>
      <c r="N6642" s="1"/>
      <c r="O6642" s="1"/>
      <c r="P6642" s="1"/>
    </row>
    <row r="6643" spans="13:16" x14ac:dyDescent="0.25">
      <c r="M6643" s="1"/>
      <c r="N6643" s="1"/>
      <c r="O6643" s="1"/>
      <c r="P6643" s="1"/>
    </row>
    <row r="6644" spans="13:16" x14ac:dyDescent="0.25">
      <c r="M6644" s="1"/>
      <c r="N6644" s="1"/>
      <c r="O6644" s="1"/>
      <c r="P6644" s="1"/>
    </row>
    <row r="6645" spans="13:16" x14ac:dyDescent="0.25">
      <c r="M6645" s="1"/>
      <c r="N6645" s="1"/>
      <c r="O6645" s="1"/>
      <c r="P6645" s="1"/>
    </row>
    <row r="6646" spans="13:16" x14ac:dyDescent="0.25">
      <c r="M6646" s="1"/>
      <c r="N6646" s="1"/>
      <c r="O6646" s="1"/>
      <c r="P6646" s="1"/>
    </row>
    <row r="6647" spans="13:16" x14ac:dyDescent="0.25">
      <c r="M6647" s="1"/>
      <c r="N6647" s="1"/>
      <c r="O6647" s="1"/>
      <c r="P6647" s="1"/>
    </row>
    <row r="6648" spans="13:16" x14ac:dyDescent="0.25">
      <c r="M6648" s="1"/>
      <c r="N6648" s="1"/>
      <c r="O6648" s="1"/>
      <c r="P6648" s="1"/>
    </row>
    <row r="6649" spans="13:16" x14ac:dyDescent="0.25">
      <c r="M6649" s="1"/>
      <c r="N6649" s="1"/>
      <c r="O6649" s="1"/>
      <c r="P6649" s="1"/>
    </row>
    <row r="6650" spans="13:16" x14ac:dyDescent="0.25">
      <c r="M6650" s="1"/>
      <c r="N6650" s="1"/>
      <c r="O6650" s="1"/>
      <c r="P6650" s="1"/>
    </row>
    <row r="6651" spans="13:16" x14ac:dyDescent="0.25">
      <c r="M6651" s="1"/>
      <c r="N6651" s="1"/>
      <c r="O6651" s="1"/>
      <c r="P6651" s="1"/>
    </row>
    <row r="6652" spans="13:16" x14ac:dyDescent="0.25">
      <c r="M6652" s="1"/>
      <c r="N6652" s="1"/>
      <c r="O6652" s="1"/>
      <c r="P6652" s="1"/>
    </row>
    <row r="6653" spans="13:16" x14ac:dyDescent="0.25">
      <c r="M6653" s="1"/>
      <c r="N6653" s="1"/>
      <c r="O6653" s="1"/>
      <c r="P6653" s="1"/>
    </row>
    <row r="6654" spans="13:16" x14ac:dyDescent="0.25">
      <c r="M6654" s="1"/>
      <c r="N6654" s="1"/>
      <c r="O6654" s="1"/>
      <c r="P6654" s="1"/>
    </row>
    <row r="6655" spans="13:16" x14ac:dyDescent="0.25">
      <c r="M6655" s="1"/>
      <c r="N6655" s="1"/>
      <c r="O6655" s="1"/>
      <c r="P6655" s="1"/>
    </row>
    <row r="6656" spans="13:16" x14ac:dyDescent="0.25">
      <c r="M6656" s="1"/>
      <c r="N6656" s="1"/>
      <c r="O6656" s="1"/>
      <c r="P6656" s="1"/>
    </row>
    <row r="6657" spans="13:16" x14ac:dyDescent="0.25">
      <c r="M6657" s="1"/>
      <c r="N6657" s="1"/>
      <c r="O6657" s="1"/>
      <c r="P6657" s="1"/>
    </row>
    <row r="6658" spans="13:16" x14ac:dyDescent="0.25">
      <c r="M6658" s="1"/>
      <c r="N6658" s="1"/>
      <c r="O6658" s="1"/>
      <c r="P6658" s="1"/>
    </row>
    <row r="6659" spans="13:16" x14ac:dyDescent="0.25">
      <c r="M6659" s="1"/>
      <c r="N6659" s="1"/>
      <c r="O6659" s="1"/>
      <c r="P6659" s="1"/>
    </row>
    <row r="6660" spans="13:16" x14ac:dyDescent="0.25">
      <c r="M6660" s="1"/>
      <c r="N6660" s="1"/>
      <c r="O6660" s="1"/>
      <c r="P6660" s="1"/>
    </row>
    <row r="6661" spans="13:16" x14ac:dyDescent="0.25">
      <c r="M6661" s="1"/>
      <c r="N6661" s="1"/>
      <c r="O6661" s="1"/>
      <c r="P6661" s="1"/>
    </row>
    <row r="6662" spans="13:16" x14ac:dyDescent="0.25">
      <c r="M6662" s="1"/>
      <c r="N6662" s="1"/>
      <c r="O6662" s="1"/>
      <c r="P6662" s="1"/>
    </row>
    <row r="6663" spans="13:16" x14ac:dyDescent="0.25">
      <c r="M6663" s="1"/>
      <c r="N6663" s="1"/>
      <c r="O6663" s="1"/>
      <c r="P6663" s="1"/>
    </row>
    <row r="6664" spans="13:16" x14ac:dyDescent="0.25">
      <c r="M6664" s="1"/>
      <c r="N6664" s="1"/>
      <c r="O6664" s="1"/>
      <c r="P6664" s="1"/>
    </row>
    <row r="6665" spans="13:16" x14ac:dyDescent="0.25">
      <c r="M6665" s="1"/>
      <c r="N6665" s="1"/>
      <c r="O6665" s="1"/>
      <c r="P6665" s="1"/>
    </row>
    <row r="6666" spans="13:16" x14ac:dyDescent="0.25">
      <c r="M6666" s="1"/>
      <c r="N6666" s="1"/>
      <c r="O6666" s="1"/>
      <c r="P6666" s="1"/>
    </row>
    <row r="6667" spans="13:16" x14ac:dyDescent="0.25">
      <c r="M6667" s="1"/>
      <c r="N6667" s="1"/>
      <c r="O6667" s="1"/>
      <c r="P6667" s="1"/>
    </row>
    <row r="6668" spans="13:16" x14ac:dyDescent="0.25">
      <c r="M6668" s="1"/>
      <c r="N6668" s="1"/>
      <c r="O6668" s="1"/>
      <c r="P6668" s="1"/>
    </row>
    <row r="6669" spans="13:16" x14ac:dyDescent="0.25">
      <c r="M6669" s="1"/>
      <c r="N6669" s="1"/>
      <c r="O6669" s="1"/>
      <c r="P6669" s="1"/>
    </row>
    <row r="6670" spans="13:16" x14ac:dyDescent="0.25">
      <c r="M6670" s="1"/>
      <c r="N6670" s="1"/>
      <c r="O6670" s="1"/>
      <c r="P6670" s="1"/>
    </row>
    <row r="6671" spans="13:16" x14ac:dyDescent="0.25">
      <c r="M6671" s="1"/>
      <c r="N6671" s="1"/>
      <c r="O6671" s="1"/>
      <c r="P6671" s="1"/>
    </row>
    <row r="6672" spans="13:16" x14ac:dyDescent="0.25">
      <c r="M6672" s="1"/>
      <c r="N6672" s="1"/>
      <c r="O6672" s="1"/>
      <c r="P6672" s="1"/>
    </row>
    <row r="6673" spans="13:16" x14ac:dyDescent="0.25">
      <c r="M6673" s="1"/>
      <c r="N6673" s="1"/>
      <c r="O6673" s="1"/>
      <c r="P6673" s="1"/>
    </row>
    <row r="6674" spans="13:16" x14ac:dyDescent="0.25">
      <c r="M6674" s="1"/>
      <c r="N6674" s="1"/>
      <c r="O6674" s="1"/>
      <c r="P6674" s="1"/>
    </row>
    <row r="6675" spans="13:16" x14ac:dyDescent="0.25">
      <c r="M6675" s="1"/>
      <c r="N6675" s="1"/>
      <c r="O6675" s="1"/>
      <c r="P6675" s="1"/>
    </row>
    <row r="6676" spans="13:16" x14ac:dyDescent="0.25">
      <c r="M6676" s="1"/>
      <c r="N6676" s="1"/>
      <c r="O6676" s="1"/>
      <c r="P6676" s="1"/>
    </row>
    <row r="6677" spans="13:16" x14ac:dyDescent="0.25">
      <c r="M6677" s="1"/>
      <c r="N6677" s="1"/>
      <c r="O6677" s="1"/>
      <c r="P6677" s="1"/>
    </row>
    <row r="6678" spans="13:16" x14ac:dyDescent="0.25">
      <c r="M6678" s="1"/>
      <c r="N6678" s="1"/>
      <c r="O6678" s="1"/>
      <c r="P6678" s="1"/>
    </row>
    <row r="6679" spans="13:16" x14ac:dyDescent="0.25">
      <c r="M6679" s="1"/>
      <c r="N6679" s="1"/>
      <c r="O6679" s="1"/>
      <c r="P6679" s="1"/>
    </row>
    <row r="6680" spans="13:16" x14ac:dyDescent="0.25">
      <c r="M6680" s="1"/>
      <c r="N6680" s="1"/>
      <c r="O6680" s="1"/>
      <c r="P6680" s="1"/>
    </row>
    <row r="6681" spans="13:16" x14ac:dyDescent="0.25">
      <c r="M6681" s="1"/>
      <c r="N6681" s="1"/>
      <c r="O6681" s="1"/>
      <c r="P6681" s="1"/>
    </row>
    <row r="6682" spans="13:16" x14ac:dyDescent="0.25">
      <c r="M6682" s="1"/>
      <c r="N6682" s="1"/>
      <c r="O6682" s="1"/>
      <c r="P6682" s="1"/>
    </row>
    <row r="6683" spans="13:16" x14ac:dyDescent="0.25">
      <c r="M6683" s="1"/>
      <c r="N6683" s="1"/>
      <c r="O6683" s="1"/>
      <c r="P6683" s="1"/>
    </row>
    <row r="6684" spans="13:16" x14ac:dyDescent="0.25">
      <c r="M6684" s="1"/>
      <c r="N6684" s="1"/>
      <c r="O6684" s="1"/>
      <c r="P6684" s="1"/>
    </row>
    <row r="6685" spans="13:16" x14ac:dyDescent="0.25">
      <c r="M6685" s="1"/>
      <c r="N6685" s="1"/>
      <c r="O6685" s="1"/>
      <c r="P6685" s="1"/>
    </row>
    <row r="6686" spans="13:16" x14ac:dyDescent="0.25">
      <c r="M6686" s="1"/>
      <c r="N6686" s="1"/>
      <c r="O6686" s="1"/>
      <c r="P6686" s="1"/>
    </row>
    <row r="6687" spans="13:16" x14ac:dyDescent="0.25">
      <c r="M6687" s="1"/>
      <c r="N6687" s="1"/>
      <c r="O6687" s="1"/>
      <c r="P6687" s="1"/>
    </row>
    <row r="6688" spans="13:16" x14ac:dyDescent="0.25">
      <c r="M6688" s="1"/>
      <c r="N6688" s="1"/>
      <c r="O6688" s="1"/>
      <c r="P6688" s="1"/>
    </row>
    <row r="6689" spans="13:16" x14ac:dyDescent="0.25">
      <c r="M6689" s="1"/>
      <c r="N6689" s="1"/>
      <c r="O6689" s="1"/>
      <c r="P6689" s="1"/>
    </row>
    <row r="6690" spans="13:16" x14ac:dyDescent="0.25">
      <c r="M6690" s="1"/>
      <c r="N6690" s="1"/>
      <c r="O6690" s="1"/>
      <c r="P6690" s="1"/>
    </row>
    <row r="6691" spans="13:16" x14ac:dyDescent="0.25">
      <c r="M6691" s="1"/>
      <c r="N6691" s="1"/>
      <c r="O6691" s="1"/>
      <c r="P6691" s="1"/>
    </row>
    <row r="6692" spans="13:16" x14ac:dyDescent="0.25">
      <c r="M6692" s="1"/>
      <c r="N6692" s="1"/>
      <c r="O6692" s="1"/>
      <c r="P6692" s="1"/>
    </row>
    <row r="6693" spans="13:16" x14ac:dyDescent="0.25">
      <c r="M6693" s="1"/>
      <c r="N6693" s="1"/>
      <c r="O6693" s="1"/>
      <c r="P6693" s="1"/>
    </row>
    <row r="6694" spans="13:16" x14ac:dyDescent="0.25">
      <c r="M6694" s="1"/>
      <c r="N6694" s="1"/>
      <c r="O6694" s="1"/>
      <c r="P6694" s="1"/>
    </row>
    <row r="6695" spans="13:16" x14ac:dyDescent="0.25">
      <c r="M6695" s="1"/>
      <c r="N6695" s="1"/>
      <c r="O6695" s="1"/>
      <c r="P6695" s="1"/>
    </row>
    <row r="6696" spans="13:16" x14ac:dyDescent="0.25">
      <c r="M6696" s="1"/>
      <c r="N6696" s="1"/>
      <c r="O6696" s="1"/>
      <c r="P6696" s="1"/>
    </row>
    <row r="6697" spans="13:16" x14ac:dyDescent="0.25">
      <c r="M6697" s="1"/>
      <c r="N6697" s="1"/>
      <c r="O6697" s="1"/>
      <c r="P6697" s="1"/>
    </row>
    <row r="6698" spans="13:16" x14ac:dyDescent="0.25">
      <c r="M6698" s="1"/>
      <c r="N6698" s="1"/>
      <c r="O6698" s="1"/>
      <c r="P6698" s="1"/>
    </row>
    <row r="6699" spans="13:16" x14ac:dyDescent="0.25">
      <c r="M6699" s="1"/>
      <c r="N6699" s="1"/>
      <c r="O6699" s="1"/>
      <c r="P6699" s="1"/>
    </row>
    <row r="6700" spans="13:16" x14ac:dyDescent="0.25">
      <c r="M6700" s="1"/>
      <c r="N6700" s="1"/>
      <c r="O6700" s="1"/>
      <c r="P6700" s="1"/>
    </row>
    <row r="6701" spans="13:16" x14ac:dyDescent="0.25">
      <c r="M6701" s="1"/>
      <c r="N6701" s="1"/>
      <c r="O6701" s="1"/>
      <c r="P6701" s="1"/>
    </row>
    <row r="6702" spans="13:16" x14ac:dyDescent="0.25">
      <c r="M6702" s="1"/>
      <c r="N6702" s="1"/>
      <c r="O6702" s="1"/>
      <c r="P6702" s="1"/>
    </row>
    <row r="6703" spans="13:16" x14ac:dyDescent="0.25">
      <c r="M6703" s="1"/>
      <c r="N6703" s="1"/>
      <c r="O6703" s="1"/>
      <c r="P6703" s="1"/>
    </row>
    <row r="6704" spans="13:16" x14ac:dyDescent="0.25">
      <c r="M6704" s="1"/>
      <c r="N6704" s="1"/>
      <c r="O6704" s="1"/>
      <c r="P6704" s="1"/>
    </row>
    <row r="6705" spans="13:16" x14ac:dyDescent="0.25">
      <c r="M6705" s="1"/>
      <c r="N6705" s="1"/>
      <c r="O6705" s="1"/>
      <c r="P6705" s="1"/>
    </row>
    <row r="6706" spans="13:16" x14ac:dyDescent="0.25">
      <c r="M6706" s="1"/>
      <c r="N6706" s="1"/>
      <c r="O6706" s="1"/>
      <c r="P6706" s="1"/>
    </row>
    <row r="6707" spans="13:16" x14ac:dyDescent="0.25">
      <c r="M6707" s="1"/>
      <c r="N6707" s="1"/>
      <c r="O6707" s="1"/>
      <c r="P6707" s="1"/>
    </row>
    <row r="6708" spans="13:16" x14ac:dyDescent="0.25">
      <c r="M6708" s="1"/>
      <c r="N6708" s="1"/>
      <c r="O6708" s="1"/>
      <c r="P6708" s="1"/>
    </row>
    <row r="6709" spans="13:16" x14ac:dyDescent="0.25">
      <c r="M6709" s="1"/>
      <c r="N6709" s="1"/>
      <c r="O6709" s="1"/>
      <c r="P6709" s="1"/>
    </row>
    <row r="6710" spans="13:16" x14ac:dyDescent="0.25">
      <c r="M6710" s="1"/>
      <c r="N6710" s="1"/>
      <c r="O6710" s="1"/>
      <c r="P6710" s="1"/>
    </row>
    <row r="6711" spans="13:16" x14ac:dyDescent="0.25">
      <c r="M6711" s="1"/>
      <c r="N6711" s="1"/>
      <c r="O6711" s="1"/>
      <c r="P6711" s="1"/>
    </row>
    <row r="6712" spans="13:16" x14ac:dyDescent="0.25">
      <c r="M6712" s="1"/>
      <c r="N6712" s="1"/>
      <c r="O6712" s="1"/>
      <c r="P6712" s="1"/>
    </row>
    <row r="6713" spans="13:16" x14ac:dyDescent="0.25">
      <c r="M6713" s="1"/>
      <c r="N6713" s="1"/>
      <c r="O6713" s="1"/>
      <c r="P6713" s="1"/>
    </row>
    <row r="6714" spans="13:16" x14ac:dyDescent="0.25">
      <c r="M6714" s="1"/>
      <c r="N6714" s="1"/>
      <c r="O6714" s="1"/>
      <c r="P6714" s="1"/>
    </row>
    <row r="6715" spans="13:16" x14ac:dyDescent="0.25">
      <c r="M6715" s="1"/>
      <c r="N6715" s="1"/>
      <c r="O6715" s="1"/>
      <c r="P6715" s="1"/>
    </row>
    <row r="6716" spans="13:16" x14ac:dyDescent="0.25">
      <c r="M6716" s="1"/>
      <c r="N6716" s="1"/>
      <c r="O6716" s="1"/>
      <c r="P6716" s="1"/>
    </row>
    <row r="6717" spans="13:16" x14ac:dyDescent="0.25">
      <c r="M6717" s="1"/>
      <c r="N6717" s="1"/>
      <c r="O6717" s="1"/>
      <c r="P6717" s="1"/>
    </row>
    <row r="6718" spans="13:16" x14ac:dyDescent="0.25">
      <c r="M6718" s="1"/>
      <c r="N6718" s="1"/>
      <c r="O6718" s="1"/>
      <c r="P6718" s="1"/>
    </row>
    <row r="6719" spans="13:16" x14ac:dyDescent="0.25">
      <c r="M6719" s="1"/>
      <c r="N6719" s="1"/>
      <c r="O6719" s="1"/>
      <c r="P6719" s="1"/>
    </row>
    <row r="6720" spans="13:16" x14ac:dyDescent="0.25">
      <c r="M6720" s="1"/>
      <c r="N6720" s="1"/>
      <c r="O6720" s="1"/>
      <c r="P6720" s="1"/>
    </row>
    <row r="6721" spans="13:16" x14ac:dyDescent="0.25">
      <c r="M6721" s="1"/>
      <c r="N6721" s="1"/>
      <c r="O6721" s="1"/>
      <c r="P6721" s="1"/>
    </row>
    <row r="6722" spans="13:16" x14ac:dyDescent="0.25">
      <c r="M6722" s="1"/>
      <c r="N6722" s="1"/>
      <c r="O6722" s="1"/>
      <c r="P6722" s="1"/>
    </row>
    <row r="6723" spans="13:16" x14ac:dyDescent="0.25">
      <c r="M6723" s="1"/>
      <c r="N6723" s="1"/>
      <c r="O6723" s="1"/>
      <c r="P6723" s="1"/>
    </row>
    <row r="6724" spans="13:16" x14ac:dyDescent="0.25">
      <c r="M6724" s="1"/>
      <c r="N6724" s="1"/>
      <c r="O6724" s="1"/>
      <c r="P6724" s="1"/>
    </row>
    <row r="6725" spans="13:16" x14ac:dyDescent="0.25">
      <c r="M6725" s="1"/>
      <c r="N6725" s="1"/>
      <c r="O6725" s="1"/>
      <c r="P6725" s="1"/>
    </row>
    <row r="6726" spans="13:16" x14ac:dyDescent="0.25">
      <c r="M6726" s="1"/>
      <c r="N6726" s="1"/>
      <c r="O6726" s="1"/>
      <c r="P6726" s="1"/>
    </row>
    <row r="6727" spans="13:16" x14ac:dyDescent="0.25">
      <c r="M6727" s="1"/>
      <c r="N6727" s="1"/>
      <c r="O6727" s="1"/>
      <c r="P6727" s="1"/>
    </row>
    <row r="6728" spans="13:16" x14ac:dyDescent="0.25">
      <c r="M6728" s="1"/>
      <c r="N6728" s="1"/>
      <c r="O6728" s="1"/>
      <c r="P6728" s="1"/>
    </row>
    <row r="6729" spans="13:16" x14ac:dyDescent="0.25">
      <c r="M6729" s="1"/>
      <c r="N6729" s="1"/>
      <c r="O6729" s="1"/>
      <c r="P6729" s="1"/>
    </row>
    <row r="6730" spans="13:16" x14ac:dyDescent="0.25">
      <c r="M6730" s="1"/>
      <c r="N6730" s="1"/>
      <c r="O6730" s="1"/>
      <c r="P6730" s="1"/>
    </row>
    <row r="6731" spans="13:16" x14ac:dyDescent="0.25">
      <c r="M6731" s="1"/>
      <c r="N6731" s="1"/>
      <c r="O6731" s="1"/>
      <c r="P6731" s="1"/>
    </row>
    <row r="6732" spans="13:16" x14ac:dyDescent="0.25">
      <c r="M6732" s="1"/>
      <c r="N6732" s="1"/>
      <c r="O6732" s="1"/>
      <c r="P6732" s="1"/>
    </row>
    <row r="6733" spans="13:16" x14ac:dyDescent="0.25">
      <c r="M6733" s="1"/>
      <c r="N6733" s="1"/>
      <c r="O6733" s="1"/>
      <c r="P6733" s="1"/>
    </row>
    <row r="6734" spans="13:16" x14ac:dyDescent="0.25">
      <c r="M6734" s="1"/>
      <c r="N6734" s="1"/>
      <c r="O6734" s="1"/>
      <c r="P6734" s="1"/>
    </row>
    <row r="6735" spans="13:16" x14ac:dyDescent="0.25">
      <c r="M6735" s="1"/>
      <c r="N6735" s="1"/>
      <c r="O6735" s="1"/>
      <c r="P6735" s="1"/>
    </row>
    <row r="6736" spans="13:16" x14ac:dyDescent="0.25">
      <c r="M6736" s="1"/>
      <c r="N6736" s="1"/>
      <c r="O6736" s="1"/>
      <c r="P6736" s="1"/>
    </row>
    <row r="6737" spans="13:16" x14ac:dyDescent="0.25">
      <c r="M6737" s="1"/>
      <c r="N6737" s="1"/>
      <c r="O6737" s="1"/>
      <c r="P6737" s="1"/>
    </row>
    <row r="6738" spans="13:16" x14ac:dyDescent="0.25">
      <c r="M6738" s="1"/>
      <c r="N6738" s="1"/>
      <c r="O6738" s="1"/>
      <c r="P6738" s="1"/>
    </row>
    <row r="6739" spans="13:16" x14ac:dyDescent="0.25">
      <c r="M6739" s="1"/>
      <c r="N6739" s="1"/>
      <c r="O6739" s="1"/>
      <c r="P6739" s="1"/>
    </row>
    <row r="6740" spans="13:16" x14ac:dyDescent="0.25">
      <c r="M6740" s="1"/>
      <c r="N6740" s="1"/>
      <c r="O6740" s="1"/>
      <c r="P6740" s="1"/>
    </row>
    <row r="6741" spans="13:16" x14ac:dyDescent="0.25">
      <c r="M6741" s="1"/>
      <c r="N6741" s="1"/>
      <c r="O6741" s="1"/>
      <c r="P6741" s="1"/>
    </row>
    <row r="6742" spans="13:16" x14ac:dyDescent="0.25">
      <c r="M6742" s="1"/>
      <c r="N6742" s="1"/>
      <c r="O6742" s="1"/>
      <c r="P6742" s="1"/>
    </row>
    <row r="6743" spans="13:16" x14ac:dyDescent="0.25">
      <c r="M6743" s="1"/>
      <c r="N6743" s="1"/>
      <c r="O6743" s="1"/>
      <c r="P6743" s="1"/>
    </row>
    <row r="6744" spans="13:16" x14ac:dyDescent="0.25">
      <c r="M6744" s="1"/>
      <c r="N6744" s="1"/>
      <c r="O6744" s="1"/>
      <c r="P6744" s="1"/>
    </row>
    <row r="6745" spans="13:16" x14ac:dyDescent="0.25">
      <c r="M6745" s="1"/>
      <c r="N6745" s="1"/>
      <c r="O6745" s="1"/>
      <c r="P6745" s="1"/>
    </row>
    <row r="6746" spans="13:16" x14ac:dyDescent="0.25">
      <c r="M6746" s="1"/>
      <c r="N6746" s="1"/>
      <c r="O6746" s="1"/>
      <c r="P6746" s="1"/>
    </row>
    <row r="6747" spans="13:16" x14ac:dyDescent="0.25">
      <c r="M6747" s="1"/>
      <c r="N6747" s="1"/>
      <c r="O6747" s="1"/>
      <c r="P6747" s="1"/>
    </row>
    <row r="6748" spans="13:16" x14ac:dyDescent="0.25">
      <c r="M6748" s="1"/>
      <c r="N6748" s="1"/>
      <c r="O6748" s="1"/>
      <c r="P6748" s="1"/>
    </row>
    <row r="6749" spans="13:16" x14ac:dyDescent="0.25">
      <c r="M6749" s="1"/>
      <c r="N6749" s="1"/>
      <c r="O6749" s="1"/>
      <c r="P6749" s="1"/>
    </row>
    <row r="6750" spans="13:16" x14ac:dyDescent="0.25">
      <c r="M6750" s="1"/>
      <c r="N6750" s="1"/>
      <c r="O6750" s="1"/>
      <c r="P6750" s="1"/>
    </row>
    <row r="6751" spans="13:16" x14ac:dyDescent="0.25">
      <c r="M6751" s="1"/>
      <c r="N6751" s="1"/>
      <c r="O6751" s="1"/>
      <c r="P6751" s="1"/>
    </row>
    <row r="6752" spans="13:16" x14ac:dyDescent="0.25">
      <c r="M6752" s="1"/>
      <c r="N6752" s="1"/>
      <c r="O6752" s="1"/>
      <c r="P6752" s="1"/>
    </row>
    <row r="6753" spans="13:16" x14ac:dyDescent="0.25">
      <c r="M6753" s="1"/>
      <c r="N6753" s="1"/>
      <c r="O6753" s="1"/>
      <c r="P6753" s="1"/>
    </row>
    <row r="6754" spans="13:16" x14ac:dyDescent="0.25">
      <c r="M6754" s="1"/>
      <c r="N6754" s="1"/>
      <c r="O6754" s="1"/>
      <c r="P6754" s="1"/>
    </row>
    <row r="6755" spans="13:16" x14ac:dyDescent="0.25">
      <c r="M6755" s="1"/>
      <c r="N6755" s="1"/>
      <c r="O6755" s="1"/>
      <c r="P6755" s="1"/>
    </row>
    <row r="6756" spans="13:16" x14ac:dyDescent="0.25">
      <c r="M6756" s="1"/>
      <c r="N6756" s="1"/>
      <c r="O6756" s="1"/>
      <c r="P6756" s="1"/>
    </row>
    <row r="6757" spans="13:16" x14ac:dyDescent="0.25">
      <c r="M6757" s="1"/>
      <c r="N6757" s="1"/>
      <c r="O6757" s="1"/>
      <c r="P6757" s="1"/>
    </row>
    <row r="6758" spans="13:16" x14ac:dyDescent="0.25">
      <c r="M6758" s="1"/>
      <c r="N6758" s="1"/>
      <c r="O6758" s="1"/>
      <c r="P6758" s="1"/>
    </row>
    <row r="6759" spans="13:16" x14ac:dyDescent="0.25">
      <c r="M6759" s="1"/>
      <c r="N6759" s="1"/>
      <c r="O6759" s="1"/>
      <c r="P6759" s="1"/>
    </row>
    <row r="6760" spans="13:16" x14ac:dyDescent="0.25">
      <c r="M6760" s="1"/>
      <c r="N6760" s="1"/>
      <c r="O6760" s="1"/>
      <c r="P6760" s="1"/>
    </row>
    <row r="6761" spans="13:16" x14ac:dyDescent="0.25">
      <c r="M6761" s="1"/>
      <c r="N6761" s="1"/>
      <c r="O6761" s="1"/>
      <c r="P6761" s="1"/>
    </row>
    <row r="6762" spans="13:16" x14ac:dyDescent="0.25">
      <c r="M6762" s="1"/>
      <c r="N6762" s="1"/>
      <c r="O6762" s="1"/>
      <c r="P6762" s="1"/>
    </row>
    <row r="6763" spans="13:16" x14ac:dyDescent="0.25">
      <c r="M6763" s="1"/>
      <c r="N6763" s="1"/>
      <c r="O6763" s="1"/>
      <c r="P6763" s="1"/>
    </row>
    <row r="6764" spans="13:16" x14ac:dyDescent="0.25">
      <c r="M6764" s="1"/>
      <c r="N6764" s="1"/>
      <c r="O6764" s="1"/>
      <c r="P6764" s="1"/>
    </row>
    <row r="6765" spans="13:16" x14ac:dyDescent="0.25">
      <c r="M6765" s="1"/>
      <c r="N6765" s="1"/>
      <c r="O6765" s="1"/>
      <c r="P6765" s="1"/>
    </row>
    <row r="6766" spans="13:16" x14ac:dyDescent="0.25">
      <c r="M6766" s="1"/>
      <c r="N6766" s="1"/>
      <c r="O6766" s="1"/>
      <c r="P6766" s="1"/>
    </row>
    <row r="6767" spans="13:16" x14ac:dyDescent="0.25">
      <c r="M6767" s="1"/>
      <c r="N6767" s="1"/>
      <c r="O6767" s="1"/>
      <c r="P6767" s="1"/>
    </row>
    <row r="6768" spans="13:16" x14ac:dyDescent="0.25">
      <c r="M6768" s="1"/>
      <c r="N6768" s="1"/>
      <c r="O6768" s="1"/>
      <c r="P6768" s="1"/>
    </row>
    <row r="6769" spans="13:16" x14ac:dyDescent="0.25">
      <c r="M6769" s="1"/>
      <c r="N6769" s="1"/>
      <c r="O6769" s="1"/>
      <c r="P6769" s="1"/>
    </row>
    <row r="6770" spans="13:16" x14ac:dyDescent="0.25">
      <c r="M6770" s="1"/>
      <c r="N6770" s="1"/>
      <c r="O6770" s="1"/>
      <c r="P6770" s="1"/>
    </row>
    <row r="6771" spans="13:16" x14ac:dyDescent="0.25">
      <c r="M6771" s="1"/>
      <c r="N6771" s="1"/>
      <c r="O6771" s="1"/>
      <c r="P6771" s="1"/>
    </row>
    <row r="6772" spans="13:16" x14ac:dyDescent="0.25">
      <c r="M6772" s="1"/>
      <c r="N6772" s="1"/>
      <c r="O6772" s="1"/>
      <c r="P6772" s="1"/>
    </row>
    <row r="6773" spans="13:16" x14ac:dyDescent="0.25">
      <c r="M6773" s="1"/>
      <c r="N6773" s="1"/>
      <c r="O6773" s="1"/>
      <c r="P6773" s="1"/>
    </row>
    <row r="6774" spans="13:16" x14ac:dyDescent="0.25">
      <c r="M6774" s="1"/>
      <c r="N6774" s="1"/>
      <c r="O6774" s="1"/>
      <c r="P6774" s="1"/>
    </row>
    <row r="6775" spans="13:16" x14ac:dyDescent="0.25">
      <c r="M6775" s="1"/>
      <c r="N6775" s="1"/>
      <c r="O6775" s="1"/>
      <c r="P6775" s="1"/>
    </row>
    <row r="6776" spans="13:16" x14ac:dyDescent="0.25">
      <c r="M6776" s="1"/>
      <c r="N6776" s="1"/>
      <c r="O6776" s="1"/>
      <c r="P6776" s="1"/>
    </row>
    <row r="6777" spans="13:16" x14ac:dyDescent="0.25">
      <c r="M6777" s="1"/>
      <c r="N6777" s="1"/>
      <c r="O6777" s="1"/>
      <c r="P6777" s="1"/>
    </row>
    <row r="6778" spans="13:16" x14ac:dyDescent="0.25">
      <c r="M6778" s="1"/>
      <c r="N6778" s="1"/>
      <c r="O6778" s="1"/>
      <c r="P6778" s="1"/>
    </row>
    <row r="6779" spans="13:16" x14ac:dyDescent="0.25">
      <c r="M6779" s="1"/>
      <c r="N6779" s="1"/>
      <c r="O6779" s="1"/>
      <c r="P6779" s="1"/>
    </row>
    <row r="6780" spans="13:16" x14ac:dyDescent="0.25">
      <c r="M6780" s="1"/>
      <c r="N6780" s="1"/>
      <c r="O6780" s="1"/>
      <c r="P6780" s="1"/>
    </row>
    <row r="6781" spans="13:16" x14ac:dyDescent="0.25">
      <c r="M6781" s="1"/>
      <c r="N6781" s="1"/>
      <c r="O6781" s="1"/>
      <c r="P6781" s="1"/>
    </row>
    <row r="6782" spans="13:16" x14ac:dyDescent="0.25">
      <c r="M6782" s="1"/>
      <c r="N6782" s="1"/>
      <c r="O6782" s="1"/>
      <c r="P6782" s="1"/>
    </row>
    <row r="6783" spans="13:16" x14ac:dyDescent="0.25">
      <c r="M6783" s="1"/>
      <c r="N6783" s="1"/>
      <c r="O6783" s="1"/>
      <c r="P6783" s="1"/>
    </row>
    <row r="6784" spans="13:16" x14ac:dyDescent="0.25">
      <c r="M6784" s="1"/>
      <c r="N6784" s="1"/>
      <c r="O6784" s="1"/>
      <c r="P6784" s="1"/>
    </row>
    <row r="6785" spans="13:16" x14ac:dyDescent="0.25">
      <c r="M6785" s="1"/>
      <c r="N6785" s="1"/>
      <c r="O6785" s="1"/>
      <c r="P6785" s="1"/>
    </row>
    <row r="6786" spans="13:16" x14ac:dyDescent="0.25">
      <c r="M6786" s="1"/>
      <c r="N6786" s="1"/>
      <c r="O6786" s="1"/>
      <c r="P6786" s="1"/>
    </row>
    <row r="6787" spans="13:16" x14ac:dyDescent="0.25">
      <c r="M6787" s="1"/>
      <c r="N6787" s="1"/>
      <c r="O6787" s="1"/>
      <c r="P6787" s="1"/>
    </row>
    <row r="6788" spans="13:16" x14ac:dyDescent="0.25">
      <c r="M6788" s="1"/>
      <c r="N6788" s="1"/>
      <c r="O6788" s="1"/>
      <c r="P6788" s="1"/>
    </row>
    <row r="6789" spans="13:16" x14ac:dyDescent="0.25">
      <c r="M6789" s="1"/>
      <c r="N6789" s="1"/>
      <c r="O6789" s="1"/>
      <c r="P6789" s="1"/>
    </row>
    <row r="6790" spans="13:16" x14ac:dyDescent="0.25">
      <c r="M6790" s="1"/>
      <c r="N6790" s="1"/>
      <c r="O6790" s="1"/>
      <c r="P6790" s="1"/>
    </row>
    <row r="6791" spans="13:16" x14ac:dyDescent="0.25">
      <c r="M6791" s="1"/>
      <c r="N6791" s="1"/>
      <c r="O6791" s="1"/>
      <c r="P6791" s="1"/>
    </row>
    <row r="6792" spans="13:16" x14ac:dyDescent="0.25">
      <c r="M6792" s="1"/>
      <c r="N6792" s="1"/>
      <c r="O6792" s="1"/>
      <c r="P6792" s="1"/>
    </row>
    <row r="6793" spans="13:16" x14ac:dyDescent="0.25">
      <c r="M6793" s="1"/>
      <c r="N6793" s="1"/>
      <c r="O6793" s="1"/>
      <c r="P6793" s="1"/>
    </row>
    <row r="6794" spans="13:16" x14ac:dyDescent="0.25">
      <c r="M6794" s="1"/>
      <c r="N6794" s="1"/>
      <c r="O6794" s="1"/>
      <c r="P6794" s="1"/>
    </row>
    <row r="6795" spans="13:16" x14ac:dyDescent="0.25">
      <c r="M6795" s="1"/>
      <c r="N6795" s="1"/>
      <c r="O6795" s="1"/>
      <c r="P6795" s="1"/>
    </row>
    <row r="6796" spans="13:16" x14ac:dyDescent="0.25">
      <c r="M6796" s="1"/>
      <c r="N6796" s="1"/>
      <c r="O6796" s="1"/>
      <c r="P6796" s="1"/>
    </row>
    <row r="6797" spans="13:16" x14ac:dyDescent="0.25">
      <c r="M6797" s="1"/>
      <c r="N6797" s="1"/>
      <c r="O6797" s="1"/>
      <c r="P6797" s="1"/>
    </row>
    <row r="6798" spans="13:16" x14ac:dyDescent="0.25">
      <c r="M6798" s="1"/>
      <c r="N6798" s="1"/>
      <c r="O6798" s="1"/>
      <c r="P6798" s="1"/>
    </row>
    <row r="6799" spans="13:16" x14ac:dyDescent="0.25">
      <c r="M6799" s="1"/>
      <c r="N6799" s="1"/>
      <c r="O6799" s="1"/>
      <c r="P6799" s="1"/>
    </row>
    <row r="6800" spans="13:16" x14ac:dyDescent="0.25">
      <c r="M6800" s="1"/>
      <c r="N6800" s="1"/>
      <c r="O6800" s="1"/>
      <c r="P6800" s="1"/>
    </row>
    <row r="6801" spans="13:16" x14ac:dyDescent="0.25">
      <c r="M6801" s="1"/>
      <c r="N6801" s="1"/>
      <c r="O6801" s="1"/>
      <c r="P6801" s="1"/>
    </row>
    <row r="6802" spans="13:16" x14ac:dyDescent="0.25">
      <c r="M6802" s="1"/>
      <c r="N6802" s="1"/>
      <c r="O6802" s="1"/>
      <c r="P6802" s="1"/>
    </row>
    <row r="6803" spans="13:16" x14ac:dyDescent="0.25">
      <c r="M6803" s="1"/>
      <c r="N6803" s="1"/>
      <c r="O6803" s="1"/>
      <c r="P6803" s="1"/>
    </row>
    <row r="6804" spans="13:16" x14ac:dyDescent="0.25">
      <c r="M6804" s="1"/>
      <c r="N6804" s="1"/>
      <c r="O6804" s="1"/>
      <c r="P6804" s="1"/>
    </row>
    <row r="6805" spans="13:16" x14ac:dyDescent="0.25">
      <c r="M6805" s="1"/>
      <c r="N6805" s="1"/>
      <c r="O6805" s="1"/>
      <c r="P6805" s="1"/>
    </row>
    <row r="6806" spans="13:16" x14ac:dyDescent="0.25">
      <c r="M6806" s="1"/>
      <c r="N6806" s="1"/>
      <c r="O6806" s="1"/>
      <c r="P6806" s="1"/>
    </row>
    <row r="6807" spans="13:16" x14ac:dyDescent="0.25">
      <c r="M6807" s="1"/>
      <c r="N6807" s="1"/>
      <c r="O6807" s="1"/>
      <c r="P6807" s="1"/>
    </row>
    <row r="6808" spans="13:16" x14ac:dyDescent="0.25">
      <c r="M6808" s="1"/>
      <c r="N6808" s="1"/>
      <c r="O6808" s="1"/>
      <c r="P6808" s="1"/>
    </row>
    <row r="6809" spans="13:16" x14ac:dyDescent="0.25">
      <c r="M6809" s="1"/>
      <c r="N6809" s="1"/>
      <c r="O6809" s="1"/>
      <c r="P6809" s="1"/>
    </row>
    <row r="6810" spans="13:16" x14ac:dyDescent="0.25">
      <c r="M6810" s="1"/>
      <c r="N6810" s="1"/>
      <c r="O6810" s="1"/>
      <c r="P6810" s="1"/>
    </row>
    <row r="6811" spans="13:16" x14ac:dyDescent="0.25">
      <c r="M6811" s="1"/>
      <c r="N6811" s="1"/>
      <c r="O6811" s="1"/>
      <c r="P6811" s="1"/>
    </row>
    <row r="6812" spans="13:16" x14ac:dyDescent="0.25">
      <c r="M6812" s="1"/>
      <c r="N6812" s="1"/>
      <c r="O6812" s="1"/>
      <c r="P6812" s="1"/>
    </row>
    <row r="6813" spans="13:16" x14ac:dyDescent="0.25">
      <c r="M6813" s="1"/>
      <c r="N6813" s="1"/>
      <c r="O6813" s="1"/>
      <c r="P6813" s="1"/>
    </row>
    <row r="6814" spans="13:16" x14ac:dyDescent="0.25">
      <c r="M6814" s="1"/>
      <c r="N6814" s="1"/>
      <c r="O6814" s="1"/>
      <c r="P6814" s="1"/>
    </row>
    <row r="6815" spans="13:16" x14ac:dyDescent="0.25">
      <c r="M6815" s="1"/>
      <c r="N6815" s="1"/>
      <c r="O6815" s="1"/>
      <c r="P6815" s="1"/>
    </row>
    <row r="6816" spans="13:16" x14ac:dyDescent="0.25">
      <c r="M6816" s="1"/>
      <c r="N6816" s="1"/>
      <c r="O6816" s="1"/>
      <c r="P6816" s="1"/>
    </row>
    <row r="6817" spans="13:16" x14ac:dyDescent="0.25">
      <c r="M6817" s="1"/>
      <c r="N6817" s="1"/>
      <c r="O6817" s="1"/>
      <c r="P6817" s="1"/>
    </row>
    <row r="6818" spans="13:16" x14ac:dyDescent="0.25">
      <c r="M6818" s="1"/>
      <c r="N6818" s="1"/>
      <c r="O6818" s="1"/>
      <c r="P6818" s="1"/>
    </row>
    <row r="6819" spans="13:16" x14ac:dyDescent="0.25">
      <c r="M6819" s="1"/>
      <c r="N6819" s="1"/>
      <c r="O6819" s="1"/>
      <c r="P6819" s="1"/>
    </row>
    <row r="6820" spans="13:16" x14ac:dyDescent="0.25">
      <c r="M6820" s="1"/>
      <c r="N6820" s="1"/>
      <c r="O6820" s="1"/>
      <c r="P6820" s="1"/>
    </row>
    <row r="6821" spans="13:16" x14ac:dyDescent="0.25">
      <c r="M6821" s="1"/>
      <c r="N6821" s="1"/>
      <c r="O6821" s="1"/>
      <c r="P6821" s="1"/>
    </row>
    <row r="6822" spans="13:16" x14ac:dyDescent="0.25">
      <c r="M6822" s="1"/>
      <c r="N6822" s="1"/>
      <c r="O6822" s="1"/>
      <c r="P6822" s="1"/>
    </row>
    <row r="6823" spans="13:16" x14ac:dyDescent="0.25">
      <c r="M6823" s="1"/>
      <c r="N6823" s="1"/>
      <c r="O6823" s="1"/>
      <c r="P6823" s="1"/>
    </row>
    <row r="6824" spans="13:16" x14ac:dyDescent="0.25">
      <c r="M6824" s="1"/>
      <c r="N6824" s="1"/>
      <c r="O6824" s="1"/>
      <c r="P6824" s="1"/>
    </row>
    <row r="6825" spans="13:16" x14ac:dyDescent="0.25">
      <c r="M6825" s="1"/>
      <c r="N6825" s="1"/>
      <c r="O6825" s="1"/>
      <c r="P6825" s="1"/>
    </row>
    <row r="6826" spans="13:16" x14ac:dyDescent="0.25">
      <c r="M6826" s="1"/>
      <c r="N6826" s="1"/>
      <c r="O6826" s="1"/>
      <c r="P6826" s="1"/>
    </row>
    <row r="6827" spans="13:16" x14ac:dyDescent="0.25">
      <c r="M6827" s="1"/>
      <c r="N6827" s="1"/>
      <c r="O6827" s="1"/>
      <c r="P6827" s="1"/>
    </row>
    <row r="6828" spans="13:16" x14ac:dyDescent="0.25">
      <c r="M6828" s="1"/>
      <c r="N6828" s="1"/>
      <c r="O6828" s="1"/>
      <c r="P6828" s="1"/>
    </row>
    <row r="6829" spans="13:16" x14ac:dyDescent="0.25">
      <c r="M6829" s="1"/>
      <c r="N6829" s="1"/>
      <c r="O6829" s="1"/>
      <c r="P6829" s="1"/>
    </row>
    <row r="6830" spans="13:16" x14ac:dyDescent="0.25">
      <c r="M6830" s="1"/>
      <c r="N6830" s="1"/>
      <c r="O6830" s="1"/>
      <c r="P6830" s="1"/>
    </row>
    <row r="6831" spans="13:16" x14ac:dyDescent="0.25">
      <c r="M6831" s="1"/>
      <c r="N6831" s="1"/>
      <c r="O6831" s="1"/>
      <c r="P6831" s="1"/>
    </row>
    <row r="6832" spans="13:16" x14ac:dyDescent="0.25">
      <c r="M6832" s="1"/>
      <c r="N6832" s="1"/>
      <c r="O6832" s="1"/>
      <c r="P6832" s="1"/>
    </row>
    <row r="6833" spans="13:16" x14ac:dyDescent="0.25">
      <c r="M6833" s="1"/>
      <c r="N6833" s="1"/>
      <c r="O6833" s="1"/>
      <c r="P6833" s="1"/>
    </row>
    <row r="6834" spans="13:16" x14ac:dyDescent="0.25">
      <c r="M6834" s="1"/>
      <c r="N6834" s="1"/>
      <c r="O6834" s="1"/>
      <c r="P6834" s="1"/>
    </row>
    <row r="6835" spans="13:16" x14ac:dyDescent="0.25">
      <c r="M6835" s="1"/>
      <c r="N6835" s="1"/>
      <c r="O6835" s="1"/>
      <c r="P6835" s="1"/>
    </row>
    <row r="6836" spans="13:16" x14ac:dyDescent="0.25">
      <c r="M6836" s="1"/>
      <c r="N6836" s="1"/>
      <c r="O6836" s="1"/>
      <c r="P6836" s="1"/>
    </row>
    <row r="6837" spans="13:16" x14ac:dyDescent="0.25">
      <c r="M6837" s="1"/>
      <c r="N6837" s="1"/>
      <c r="O6837" s="1"/>
      <c r="P6837" s="1"/>
    </row>
    <row r="6838" spans="13:16" x14ac:dyDescent="0.25">
      <c r="M6838" s="1"/>
      <c r="N6838" s="1"/>
      <c r="O6838" s="1"/>
      <c r="P6838" s="1"/>
    </row>
    <row r="6839" spans="13:16" x14ac:dyDescent="0.25">
      <c r="M6839" s="1"/>
      <c r="N6839" s="1"/>
      <c r="O6839" s="1"/>
      <c r="P6839" s="1"/>
    </row>
    <row r="6840" spans="13:16" x14ac:dyDescent="0.25">
      <c r="M6840" s="1"/>
      <c r="N6840" s="1"/>
      <c r="O6840" s="1"/>
      <c r="P6840" s="1"/>
    </row>
    <row r="6841" spans="13:16" x14ac:dyDescent="0.25">
      <c r="M6841" s="1"/>
      <c r="N6841" s="1"/>
      <c r="O6841" s="1"/>
      <c r="P6841" s="1"/>
    </row>
    <row r="6842" spans="13:16" x14ac:dyDescent="0.25">
      <c r="M6842" s="1"/>
      <c r="N6842" s="1"/>
      <c r="O6842" s="1"/>
      <c r="P6842" s="1"/>
    </row>
    <row r="6843" spans="13:16" x14ac:dyDescent="0.25">
      <c r="M6843" s="1"/>
      <c r="N6843" s="1"/>
      <c r="O6843" s="1"/>
      <c r="P6843" s="1"/>
    </row>
    <row r="6844" spans="13:16" x14ac:dyDescent="0.25">
      <c r="M6844" s="1"/>
      <c r="N6844" s="1"/>
      <c r="O6844" s="1"/>
      <c r="P6844" s="1"/>
    </row>
    <row r="6845" spans="13:16" x14ac:dyDescent="0.25">
      <c r="M6845" s="1"/>
      <c r="N6845" s="1"/>
      <c r="O6845" s="1"/>
      <c r="P6845" s="1"/>
    </row>
    <row r="6846" spans="13:16" x14ac:dyDescent="0.25">
      <c r="M6846" s="1"/>
      <c r="N6846" s="1"/>
      <c r="O6846" s="1"/>
      <c r="P6846" s="1"/>
    </row>
    <row r="6847" spans="13:16" x14ac:dyDescent="0.25">
      <c r="M6847" s="1"/>
      <c r="N6847" s="1"/>
      <c r="O6847" s="1"/>
      <c r="P6847" s="1"/>
    </row>
    <row r="6848" spans="13:16" x14ac:dyDescent="0.25">
      <c r="M6848" s="1"/>
      <c r="N6848" s="1"/>
      <c r="O6848" s="1"/>
      <c r="P6848" s="1"/>
    </row>
    <row r="6849" spans="13:16" x14ac:dyDescent="0.25">
      <c r="M6849" s="1"/>
      <c r="N6849" s="1"/>
      <c r="O6849" s="1"/>
      <c r="P6849" s="1"/>
    </row>
    <row r="6850" spans="13:16" x14ac:dyDescent="0.25">
      <c r="M6850" s="1"/>
      <c r="N6850" s="1"/>
      <c r="O6850" s="1"/>
      <c r="P6850" s="1"/>
    </row>
    <row r="6851" spans="13:16" x14ac:dyDescent="0.25">
      <c r="M6851" s="1"/>
      <c r="N6851" s="1"/>
      <c r="O6851" s="1"/>
      <c r="P6851" s="1"/>
    </row>
    <row r="6852" spans="13:16" x14ac:dyDescent="0.25">
      <c r="M6852" s="1"/>
      <c r="N6852" s="1"/>
      <c r="O6852" s="1"/>
      <c r="P6852" s="1"/>
    </row>
    <row r="6853" spans="13:16" x14ac:dyDescent="0.25">
      <c r="M6853" s="1"/>
      <c r="N6853" s="1"/>
      <c r="O6853" s="1"/>
      <c r="P6853" s="1"/>
    </row>
    <row r="6854" spans="13:16" x14ac:dyDescent="0.25">
      <c r="M6854" s="1"/>
      <c r="N6854" s="1"/>
      <c r="O6854" s="1"/>
      <c r="P6854" s="1"/>
    </row>
    <row r="6855" spans="13:16" x14ac:dyDescent="0.25">
      <c r="M6855" s="1"/>
      <c r="N6855" s="1"/>
      <c r="O6855" s="1"/>
      <c r="P6855" s="1"/>
    </row>
    <row r="6856" spans="13:16" x14ac:dyDescent="0.25">
      <c r="M6856" s="1"/>
      <c r="N6856" s="1"/>
      <c r="O6856" s="1"/>
      <c r="P6856" s="1"/>
    </row>
    <row r="6857" spans="13:16" x14ac:dyDescent="0.25">
      <c r="M6857" s="1"/>
      <c r="N6857" s="1"/>
      <c r="O6857" s="1"/>
      <c r="P6857" s="1"/>
    </row>
    <row r="6858" spans="13:16" x14ac:dyDescent="0.25">
      <c r="M6858" s="1"/>
      <c r="N6858" s="1"/>
      <c r="O6858" s="1"/>
      <c r="P6858" s="1"/>
    </row>
    <row r="6859" spans="13:16" x14ac:dyDescent="0.25">
      <c r="M6859" s="1"/>
      <c r="N6859" s="1"/>
      <c r="O6859" s="1"/>
      <c r="P6859" s="1"/>
    </row>
    <row r="6860" spans="13:16" x14ac:dyDescent="0.25">
      <c r="M6860" s="1"/>
      <c r="N6860" s="1"/>
      <c r="O6860" s="1"/>
      <c r="P6860" s="1"/>
    </row>
    <row r="6861" spans="13:16" x14ac:dyDescent="0.25">
      <c r="M6861" s="1"/>
      <c r="N6861" s="1"/>
      <c r="O6861" s="1"/>
      <c r="P6861" s="1"/>
    </row>
    <row r="6862" spans="13:16" x14ac:dyDescent="0.25">
      <c r="M6862" s="1"/>
      <c r="N6862" s="1"/>
      <c r="O6862" s="1"/>
      <c r="P6862" s="1"/>
    </row>
    <row r="6863" spans="13:16" x14ac:dyDescent="0.25">
      <c r="M6863" s="1"/>
      <c r="N6863" s="1"/>
      <c r="O6863" s="1"/>
      <c r="P6863" s="1"/>
    </row>
    <row r="6864" spans="13:16" x14ac:dyDescent="0.25">
      <c r="M6864" s="1"/>
      <c r="N6864" s="1"/>
      <c r="O6864" s="1"/>
      <c r="P6864" s="1"/>
    </row>
    <row r="6865" spans="13:16" x14ac:dyDescent="0.25">
      <c r="M6865" s="1"/>
      <c r="N6865" s="1"/>
      <c r="O6865" s="1"/>
      <c r="P6865" s="1"/>
    </row>
    <row r="6866" spans="13:16" x14ac:dyDescent="0.25">
      <c r="M6866" s="1"/>
      <c r="N6866" s="1"/>
      <c r="O6866" s="1"/>
      <c r="P6866" s="1"/>
    </row>
    <row r="6867" spans="13:16" x14ac:dyDescent="0.25">
      <c r="M6867" s="1"/>
      <c r="N6867" s="1"/>
      <c r="O6867" s="1"/>
      <c r="P6867" s="1"/>
    </row>
    <row r="6868" spans="13:16" x14ac:dyDescent="0.25">
      <c r="M6868" s="1"/>
      <c r="N6868" s="1"/>
      <c r="O6868" s="1"/>
      <c r="P6868" s="1"/>
    </row>
    <row r="6869" spans="13:16" x14ac:dyDescent="0.25">
      <c r="M6869" s="1"/>
      <c r="N6869" s="1"/>
      <c r="O6869" s="1"/>
      <c r="P6869" s="1"/>
    </row>
    <row r="6870" spans="13:16" x14ac:dyDescent="0.25">
      <c r="M6870" s="1"/>
      <c r="N6870" s="1"/>
      <c r="O6870" s="1"/>
      <c r="P6870" s="1"/>
    </row>
    <row r="6871" spans="13:16" x14ac:dyDescent="0.25">
      <c r="M6871" s="1"/>
      <c r="N6871" s="1"/>
      <c r="O6871" s="1"/>
      <c r="P6871" s="1"/>
    </row>
    <row r="6872" spans="13:16" x14ac:dyDescent="0.25">
      <c r="M6872" s="1"/>
      <c r="N6872" s="1"/>
      <c r="O6872" s="1"/>
      <c r="P6872" s="1"/>
    </row>
    <row r="6873" spans="13:16" x14ac:dyDescent="0.25">
      <c r="M6873" s="1"/>
      <c r="N6873" s="1"/>
      <c r="O6873" s="1"/>
      <c r="P6873" s="1"/>
    </row>
    <row r="6874" spans="13:16" x14ac:dyDescent="0.25">
      <c r="M6874" s="1"/>
      <c r="N6874" s="1"/>
      <c r="O6874" s="1"/>
      <c r="P6874" s="1"/>
    </row>
    <row r="6875" spans="13:16" x14ac:dyDescent="0.25">
      <c r="M6875" s="1"/>
      <c r="N6875" s="1"/>
      <c r="O6875" s="1"/>
      <c r="P6875" s="1"/>
    </row>
    <row r="6876" spans="13:16" x14ac:dyDescent="0.25">
      <c r="M6876" s="1"/>
      <c r="N6876" s="1"/>
      <c r="O6876" s="1"/>
      <c r="P6876" s="1"/>
    </row>
    <row r="6877" spans="13:16" x14ac:dyDescent="0.25">
      <c r="M6877" s="1"/>
      <c r="N6877" s="1"/>
      <c r="O6877" s="1"/>
      <c r="P6877" s="1"/>
    </row>
    <row r="6878" spans="13:16" x14ac:dyDescent="0.25">
      <c r="M6878" s="1"/>
      <c r="N6878" s="1"/>
      <c r="O6878" s="1"/>
      <c r="P6878" s="1"/>
    </row>
    <row r="6879" spans="13:16" x14ac:dyDescent="0.25">
      <c r="M6879" s="1"/>
      <c r="N6879" s="1"/>
      <c r="O6879" s="1"/>
      <c r="P6879" s="1"/>
    </row>
    <row r="6880" spans="13:16" x14ac:dyDescent="0.25">
      <c r="M6880" s="1"/>
      <c r="N6880" s="1"/>
      <c r="O6880" s="1"/>
      <c r="P6880" s="1"/>
    </row>
    <row r="6881" spans="13:16" x14ac:dyDescent="0.25">
      <c r="M6881" s="1"/>
      <c r="N6881" s="1"/>
      <c r="O6881" s="1"/>
      <c r="P6881" s="1"/>
    </row>
    <row r="6882" spans="13:16" x14ac:dyDescent="0.25">
      <c r="M6882" s="1"/>
      <c r="N6882" s="1"/>
      <c r="O6882" s="1"/>
      <c r="P6882" s="1"/>
    </row>
    <row r="6883" spans="13:16" x14ac:dyDescent="0.25">
      <c r="M6883" s="1"/>
      <c r="N6883" s="1"/>
      <c r="O6883" s="1"/>
      <c r="P6883" s="1"/>
    </row>
    <row r="6884" spans="13:16" x14ac:dyDescent="0.25">
      <c r="M6884" s="1"/>
      <c r="N6884" s="1"/>
      <c r="O6884" s="1"/>
      <c r="P6884" s="1"/>
    </row>
    <row r="6885" spans="13:16" x14ac:dyDescent="0.25">
      <c r="M6885" s="1"/>
      <c r="N6885" s="1"/>
      <c r="O6885" s="1"/>
      <c r="P6885" s="1"/>
    </row>
    <row r="6886" spans="13:16" x14ac:dyDescent="0.25">
      <c r="M6886" s="1"/>
      <c r="N6886" s="1"/>
      <c r="O6886" s="1"/>
      <c r="P6886" s="1"/>
    </row>
    <row r="6887" spans="13:16" x14ac:dyDescent="0.25">
      <c r="M6887" s="1"/>
      <c r="N6887" s="1"/>
      <c r="O6887" s="1"/>
      <c r="P6887" s="1"/>
    </row>
    <row r="6888" spans="13:16" x14ac:dyDescent="0.25">
      <c r="M6888" s="1"/>
      <c r="N6888" s="1"/>
      <c r="O6888" s="1"/>
      <c r="P6888" s="1"/>
    </row>
    <row r="6889" spans="13:16" x14ac:dyDescent="0.25">
      <c r="M6889" s="1"/>
      <c r="N6889" s="1"/>
      <c r="O6889" s="1"/>
      <c r="P6889" s="1"/>
    </row>
    <row r="6890" spans="13:16" x14ac:dyDescent="0.25">
      <c r="M6890" s="1"/>
      <c r="N6890" s="1"/>
      <c r="O6890" s="1"/>
      <c r="P6890" s="1"/>
    </row>
    <row r="6891" spans="13:16" x14ac:dyDescent="0.25">
      <c r="M6891" s="1"/>
      <c r="N6891" s="1"/>
      <c r="O6891" s="1"/>
      <c r="P6891" s="1"/>
    </row>
    <row r="6892" spans="13:16" x14ac:dyDescent="0.25">
      <c r="M6892" s="1"/>
      <c r="N6892" s="1"/>
      <c r="O6892" s="1"/>
      <c r="P6892" s="1"/>
    </row>
    <row r="6893" spans="13:16" x14ac:dyDescent="0.25">
      <c r="M6893" s="1"/>
      <c r="N6893" s="1"/>
      <c r="O6893" s="1"/>
      <c r="P6893" s="1"/>
    </row>
    <row r="6894" spans="13:16" x14ac:dyDescent="0.25">
      <c r="M6894" s="1"/>
      <c r="N6894" s="1"/>
      <c r="O6894" s="1"/>
      <c r="P6894" s="1"/>
    </row>
    <row r="6895" spans="13:16" x14ac:dyDescent="0.25">
      <c r="M6895" s="1"/>
      <c r="N6895" s="1"/>
      <c r="O6895" s="1"/>
      <c r="P6895" s="1"/>
    </row>
    <row r="6896" spans="13:16" x14ac:dyDescent="0.25">
      <c r="M6896" s="1"/>
      <c r="N6896" s="1"/>
      <c r="O6896" s="1"/>
      <c r="P6896" s="1"/>
    </row>
    <row r="6897" spans="13:16" x14ac:dyDescent="0.25">
      <c r="M6897" s="1"/>
      <c r="N6897" s="1"/>
      <c r="O6897" s="1"/>
      <c r="P6897" s="1"/>
    </row>
    <row r="6898" spans="13:16" x14ac:dyDescent="0.25">
      <c r="M6898" s="1"/>
      <c r="N6898" s="1"/>
      <c r="O6898" s="1"/>
      <c r="P6898" s="1"/>
    </row>
    <row r="6899" spans="13:16" x14ac:dyDescent="0.25">
      <c r="M6899" s="1"/>
      <c r="N6899" s="1"/>
      <c r="O6899" s="1"/>
      <c r="P6899" s="1"/>
    </row>
    <row r="6900" spans="13:16" x14ac:dyDescent="0.25">
      <c r="M6900" s="1"/>
      <c r="N6900" s="1"/>
      <c r="O6900" s="1"/>
      <c r="P6900" s="1"/>
    </row>
    <row r="6901" spans="13:16" x14ac:dyDescent="0.25">
      <c r="M6901" s="1"/>
      <c r="N6901" s="1"/>
      <c r="O6901" s="1"/>
      <c r="P6901" s="1"/>
    </row>
    <row r="6902" spans="13:16" x14ac:dyDescent="0.25">
      <c r="M6902" s="1"/>
      <c r="N6902" s="1"/>
      <c r="O6902" s="1"/>
      <c r="P6902" s="1"/>
    </row>
    <row r="6903" spans="13:16" x14ac:dyDescent="0.25">
      <c r="M6903" s="1"/>
      <c r="N6903" s="1"/>
      <c r="O6903" s="1"/>
      <c r="P6903" s="1"/>
    </row>
    <row r="6904" spans="13:16" x14ac:dyDescent="0.25">
      <c r="M6904" s="1"/>
      <c r="N6904" s="1"/>
      <c r="O6904" s="1"/>
      <c r="P6904" s="1"/>
    </row>
    <row r="6905" spans="13:16" x14ac:dyDescent="0.25">
      <c r="M6905" s="1"/>
      <c r="N6905" s="1"/>
      <c r="O6905" s="1"/>
      <c r="P6905" s="1"/>
    </row>
    <row r="6906" spans="13:16" x14ac:dyDescent="0.25">
      <c r="M6906" s="1"/>
      <c r="N6906" s="1"/>
      <c r="O6906" s="1"/>
      <c r="P6906" s="1"/>
    </row>
    <row r="6907" spans="13:16" x14ac:dyDescent="0.25">
      <c r="M6907" s="1"/>
      <c r="N6907" s="1"/>
      <c r="O6907" s="1"/>
      <c r="P6907" s="1"/>
    </row>
    <row r="6908" spans="13:16" x14ac:dyDescent="0.25">
      <c r="M6908" s="1"/>
      <c r="N6908" s="1"/>
      <c r="O6908" s="1"/>
      <c r="P6908" s="1"/>
    </row>
    <row r="6909" spans="13:16" x14ac:dyDescent="0.25">
      <c r="M6909" s="1"/>
      <c r="N6909" s="1"/>
      <c r="O6909" s="1"/>
      <c r="P6909" s="1"/>
    </row>
    <row r="6910" spans="13:16" x14ac:dyDescent="0.25">
      <c r="M6910" s="1"/>
      <c r="N6910" s="1"/>
      <c r="O6910" s="1"/>
      <c r="P6910" s="1"/>
    </row>
    <row r="6911" spans="13:16" x14ac:dyDescent="0.25">
      <c r="M6911" s="1"/>
      <c r="N6911" s="1"/>
      <c r="O6911" s="1"/>
      <c r="P6911" s="1"/>
    </row>
    <row r="6912" spans="13:16" x14ac:dyDescent="0.25">
      <c r="M6912" s="1"/>
      <c r="N6912" s="1"/>
      <c r="O6912" s="1"/>
      <c r="P6912" s="1"/>
    </row>
    <row r="6913" spans="13:16" x14ac:dyDescent="0.25">
      <c r="M6913" s="1"/>
      <c r="N6913" s="1"/>
      <c r="O6913" s="1"/>
      <c r="P6913" s="1"/>
    </row>
    <row r="6914" spans="13:16" x14ac:dyDescent="0.25">
      <c r="M6914" s="1"/>
      <c r="N6914" s="1"/>
      <c r="O6914" s="1"/>
      <c r="P6914" s="1"/>
    </row>
    <row r="6915" spans="13:16" x14ac:dyDescent="0.25">
      <c r="M6915" s="1"/>
      <c r="N6915" s="1"/>
      <c r="O6915" s="1"/>
      <c r="P6915" s="1"/>
    </row>
    <row r="6916" spans="13:16" x14ac:dyDescent="0.25">
      <c r="M6916" s="1"/>
      <c r="N6916" s="1"/>
      <c r="O6916" s="1"/>
      <c r="P6916" s="1"/>
    </row>
    <row r="6917" spans="13:16" x14ac:dyDescent="0.25">
      <c r="M6917" s="1"/>
      <c r="N6917" s="1"/>
      <c r="O6917" s="1"/>
      <c r="P6917" s="1"/>
    </row>
    <row r="6918" spans="13:16" x14ac:dyDescent="0.25">
      <c r="M6918" s="1"/>
      <c r="N6918" s="1"/>
      <c r="O6918" s="1"/>
      <c r="P6918" s="1"/>
    </row>
    <row r="6919" spans="13:16" x14ac:dyDescent="0.25">
      <c r="M6919" s="1"/>
      <c r="N6919" s="1"/>
      <c r="O6919" s="1"/>
      <c r="P6919" s="1"/>
    </row>
    <row r="6920" spans="13:16" x14ac:dyDescent="0.25">
      <c r="M6920" s="1"/>
      <c r="N6920" s="1"/>
      <c r="O6920" s="1"/>
      <c r="P6920" s="1"/>
    </row>
    <row r="6921" spans="13:16" x14ac:dyDescent="0.25">
      <c r="M6921" s="1"/>
      <c r="N6921" s="1"/>
      <c r="O6921" s="1"/>
      <c r="P6921" s="1"/>
    </row>
    <row r="6922" spans="13:16" x14ac:dyDescent="0.25">
      <c r="M6922" s="1"/>
      <c r="N6922" s="1"/>
      <c r="O6922" s="1"/>
      <c r="P6922" s="1"/>
    </row>
    <row r="6923" spans="13:16" x14ac:dyDescent="0.25">
      <c r="M6923" s="1"/>
      <c r="N6923" s="1"/>
      <c r="O6923" s="1"/>
      <c r="P6923" s="1"/>
    </row>
    <row r="6924" spans="13:16" x14ac:dyDescent="0.25">
      <c r="M6924" s="1"/>
      <c r="N6924" s="1"/>
      <c r="O6924" s="1"/>
      <c r="P6924" s="1"/>
    </row>
    <row r="6925" spans="13:16" x14ac:dyDescent="0.25">
      <c r="M6925" s="1"/>
      <c r="N6925" s="1"/>
      <c r="O6925" s="1"/>
      <c r="P6925" s="1"/>
    </row>
    <row r="6926" spans="13:16" x14ac:dyDescent="0.25">
      <c r="M6926" s="1"/>
      <c r="N6926" s="1"/>
      <c r="O6926" s="1"/>
      <c r="P6926" s="1"/>
    </row>
    <row r="6927" spans="13:16" x14ac:dyDescent="0.25">
      <c r="M6927" s="1"/>
      <c r="N6927" s="1"/>
      <c r="O6927" s="1"/>
      <c r="P6927" s="1"/>
    </row>
    <row r="6928" spans="13:16" x14ac:dyDescent="0.25">
      <c r="M6928" s="1"/>
      <c r="N6928" s="1"/>
      <c r="O6928" s="1"/>
      <c r="P6928" s="1"/>
    </row>
    <row r="6929" spans="13:16" x14ac:dyDescent="0.25">
      <c r="M6929" s="1"/>
      <c r="N6929" s="1"/>
      <c r="O6929" s="1"/>
      <c r="P6929" s="1"/>
    </row>
    <row r="6930" spans="13:16" x14ac:dyDescent="0.25">
      <c r="M6930" s="1"/>
      <c r="N6930" s="1"/>
      <c r="O6930" s="1"/>
      <c r="P6930" s="1"/>
    </row>
    <row r="6931" spans="13:16" x14ac:dyDescent="0.25">
      <c r="M6931" s="1"/>
      <c r="N6931" s="1"/>
      <c r="O6931" s="1"/>
      <c r="P6931" s="1"/>
    </row>
    <row r="6932" spans="13:16" x14ac:dyDescent="0.25">
      <c r="M6932" s="1"/>
      <c r="N6932" s="1"/>
      <c r="O6932" s="1"/>
      <c r="P6932" s="1"/>
    </row>
    <row r="6933" spans="13:16" x14ac:dyDescent="0.25">
      <c r="M6933" s="1"/>
      <c r="N6933" s="1"/>
      <c r="O6933" s="1"/>
      <c r="P6933" s="1"/>
    </row>
    <row r="6934" spans="13:16" x14ac:dyDescent="0.25">
      <c r="M6934" s="1"/>
      <c r="N6934" s="1"/>
      <c r="O6934" s="1"/>
      <c r="P6934" s="1"/>
    </row>
    <row r="6935" spans="13:16" x14ac:dyDescent="0.25">
      <c r="M6935" s="1"/>
      <c r="N6935" s="1"/>
      <c r="O6935" s="1"/>
      <c r="P6935" s="1"/>
    </row>
    <row r="6936" spans="13:16" x14ac:dyDescent="0.25">
      <c r="M6936" s="1"/>
      <c r="N6936" s="1"/>
      <c r="O6936" s="1"/>
      <c r="P6936" s="1"/>
    </row>
    <row r="6937" spans="13:16" x14ac:dyDescent="0.25">
      <c r="M6937" s="1"/>
      <c r="N6937" s="1"/>
      <c r="O6937" s="1"/>
      <c r="P6937" s="1"/>
    </row>
    <row r="6938" spans="13:16" x14ac:dyDescent="0.25">
      <c r="M6938" s="1"/>
      <c r="N6938" s="1"/>
      <c r="O6938" s="1"/>
      <c r="P6938" s="1"/>
    </row>
    <row r="6939" spans="13:16" x14ac:dyDescent="0.25">
      <c r="M6939" s="1"/>
      <c r="N6939" s="1"/>
      <c r="O6939" s="1"/>
      <c r="P6939" s="1"/>
    </row>
    <row r="6940" spans="13:16" x14ac:dyDescent="0.25">
      <c r="M6940" s="1"/>
      <c r="N6940" s="1"/>
      <c r="O6940" s="1"/>
      <c r="P6940" s="1"/>
    </row>
    <row r="6941" spans="13:16" x14ac:dyDescent="0.25">
      <c r="M6941" s="1"/>
      <c r="N6941" s="1"/>
      <c r="O6941" s="1"/>
      <c r="P6941" s="1"/>
    </row>
    <row r="6942" spans="13:16" x14ac:dyDescent="0.25">
      <c r="M6942" s="1"/>
      <c r="N6942" s="1"/>
      <c r="O6942" s="1"/>
      <c r="P6942" s="1"/>
    </row>
    <row r="6943" spans="13:16" x14ac:dyDescent="0.25">
      <c r="M6943" s="1"/>
      <c r="N6943" s="1"/>
      <c r="O6943" s="1"/>
      <c r="P6943" s="1"/>
    </row>
    <row r="6944" spans="13:16" x14ac:dyDescent="0.25">
      <c r="M6944" s="1"/>
      <c r="N6944" s="1"/>
      <c r="O6944" s="1"/>
      <c r="P6944" s="1"/>
    </row>
    <row r="6945" spans="13:16" x14ac:dyDescent="0.25">
      <c r="M6945" s="1"/>
      <c r="N6945" s="1"/>
      <c r="O6945" s="1"/>
      <c r="P6945" s="1"/>
    </row>
    <row r="6946" spans="13:16" x14ac:dyDescent="0.25">
      <c r="M6946" s="1"/>
      <c r="N6946" s="1"/>
      <c r="O6946" s="1"/>
      <c r="P6946" s="1"/>
    </row>
    <row r="6947" spans="13:16" x14ac:dyDescent="0.25">
      <c r="M6947" s="1"/>
      <c r="N6947" s="1"/>
      <c r="O6947" s="1"/>
      <c r="P6947" s="1"/>
    </row>
    <row r="6948" spans="13:16" x14ac:dyDescent="0.25">
      <c r="M6948" s="1"/>
      <c r="N6948" s="1"/>
      <c r="O6948" s="1"/>
      <c r="P6948" s="1"/>
    </row>
    <row r="6949" spans="13:16" x14ac:dyDescent="0.25">
      <c r="M6949" s="1"/>
      <c r="N6949" s="1"/>
      <c r="O6949" s="1"/>
      <c r="P6949" s="1"/>
    </row>
    <row r="6950" spans="13:16" x14ac:dyDescent="0.25">
      <c r="M6950" s="1"/>
      <c r="N6950" s="1"/>
      <c r="O6950" s="1"/>
      <c r="P6950" s="1"/>
    </row>
    <row r="6951" spans="13:16" x14ac:dyDescent="0.25">
      <c r="M6951" s="1"/>
      <c r="N6951" s="1"/>
      <c r="O6951" s="1"/>
      <c r="P6951" s="1"/>
    </row>
    <row r="6952" spans="13:16" x14ac:dyDescent="0.25">
      <c r="M6952" s="1"/>
      <c r="N6952" s="1"/>
      <c r="O6952" s="1"/>
      <c r="P6952" s="1"/>
    </row>
    <row r="6953" spans="13:16" x14ac:dyDescent="0.25">
      <c r="M6953" s="1"/>
      <c r="N6953" s="1"/>
      <c r="O6953" s="1"/>
      <c r="P6953" s="1"/>
    </row>
    <row r="6954" spans="13:16" x14ac:dyDescent="0.25">
      <c r="M6954" s="1"/>
      <c r="N6954" s="1"/>
      <c r="O6954" s="1"/>
      <c r="P6954" s="1"/>
    </row>
    <row r="6955" spans="13:16" x14ac:dyDescent="0.25">
      <c r="M6955" s="1"/>
      <c r="N6955" s="1"/>
      <c r="O6955" s="1"/>
      <c r="P6955" s="1"/>
    </row>
    <row r="6956" spans="13:16" x14ac:dyDescent="0.25">
      <c r="M6956" s="1"/>
      <c r="N6956" s="1"/>
      <c r="O6956" s="1"/>
      <c r="P6956" s="1"/>
    </row>
    <row r="6957" spans="13:16" x14ac:dyDescent="0.25">
      <c r="M6957" s="1"/>
      <c r="N6957" s="1"/>
      <c r="O6957" s="1"/>
      <c r="P6957" s="1"/>
    </row>
    <row r="6958" spans="13:16" x14ac:dyDescent="0.25">
      <c r="M6958" s="1"/>
      <c r="N6958" s="1"/>
      <c r="O6958" s="1"/>
      <c r="P6958" s="1"/>
    </row>
    <row r="6959" spans="13:16" x14ac:dyDescent="0.25">
      <c r="M6959" s="1"/>
      <c r="N6959" s="1"/>
      <c r="O6959" s="1"/>
      <c r="P6959" s="1"/>
    </row>
    <row r="6960" spans="13:16" x14ac:dyDescent="0.25">
      <c r="M6960" s="1"/>
      <c r="N6960" s="1"/>
      <c r="O6960" s="1"/>
      <c r="P6960" s="1"/>
    </row>
    <row r="6961" spans="13:16" x14ac:dyDescent="0.25">
      <c r="M6961" s="1"/>
      <c r="N6961" s="1"/>
      <c r="O6961" s="1"/>
      <c r="P6961" s="1"/>
    </row>
    <row r="6962" spans="13:16" x14ac:dyDescent="0.25">
      <c r="M6962" s="1"/>
      <c r="N6962" s="1"/>
      <c r="O6962" s="1"/>
      <c r="P6962" s="1"/>
    </row>
    <row r="6963" spans="13:16" x14ac:dyDescent="0.25">
      <c r="M6963" s="1"/>
      <c r="N6963" s="1"/>
      <c r="O6963" s="1"/>
      <c r="P6963" s="1"/>
    </row>
    <row r="6964" spans="13:16" x14ac:dyDescent="0.25">
      <c r="M6964" s="1"/>
      <c r="N6964" s="1"/>
      <c r="O6964" s="1"/>
      <c r="P6964" s="1"/>
    </row>
    <row r="6965" spans="13:16" x14ac:dyDescent="0.25">
      <c r="M6965" s="1"/>
      <c r="N6965" s="1"/>
      <c r="O6965" s="1"/>
      <c r="P6965" s="1"/>
    </row>
    <row r="6966" spans="13:16" x14ac:dyDescent="0.25">
      <c r="M6966" s="1"/>
      <c r="N6966" s="1"/>
      <c r="O6966" s="1"/>
      <c r="P6966" s="1"/>
    </row>
    <row r="6967" spans="13:16" x14ac:dyDescent="0.25">
      <c r="M6967" s="1"/>
      <c r="N6967" s="1"/>
      <c r="O6967" s="1"/>
      <c r="P6967" s="1"/>
    </row>
    <row r="6968" spans="13:16" x14ac:dyDescent="0.25">
      <c r="M6968" s="1"/>
      <c r="N6968" s="1"/>
      <c r="O6968" s="1"/>
      <c r="P6968" s="1"/>
    </row>
    <row r="6969" spans="13:16" x14ac:dyDescent="0.25">
      <c r="M6969" s="1"/>
      <c r="N6969" s="1"/>
      <c r="O6969" s="1"/>
      <c r="P6969" s="1"/>
    </row>
    <row r="6970" spans="13:16" x14ac:dyDescent="0.25">
      <c r="M6970" s="1"/>
      <c r="N6970" s="1"/>
      <c r="O6970" s="1"/>
      <c r="P6970" s="1"/>
    </row>
    <row r="6971" spans="13:16" x14ac:dyDescent="0.25">
      <c r="M6971" s="1"/>
      <c r="N6971" s="1"/>
      <c r="O6971" s="1"/>
      <c r="P6971" s="1"/>
    </row>
    <row r="6972" spans="13:16" x14ac:dyDescent="0.25">
      <c r="M6972" s="1"/>
      <c r="N6972" s="1"/>
      <c r="O6972" s="1"/>
      <c r="P6972" s="1"/>
    </row>
    <row r="6973" spans="13:16" x14ac:dyDescent="0.25">
      <c r="M6973" s="1"/>
      <c r="N6973" s="1"/>
      <c r="O6973" s="1"/>
      <c r="P6973" s="1"/>
    </row>
    <row r="6974" spans="13:16" x14ac:dyDescent="0.25">
      <c r="M6974" s="1"/>
      <c r="N6974" s="1"/>
      <c r="O6974" s="1"/>
      <c r="P6974" s="1"/>
    </row>
    <row r="6975" spans="13:16" x14ac:dyDescent="0.25">
      <c r="M6975" s="1"/>
      <c r="N6975" s="1"/>
      <c r="O6975" s="1"/>
      <c r="P6975" s="1"/>
    </row>
    <row r="6976" spans="13:16" x14ac:dyDescent="0.25">
      <c r="M6976" s="1"/>
      <c r="N6976" s="1"/>
      <c r="O6976" s="1"/>
      <c r="P6976" s="1"/>
    </row>
    <row r="6977" spans="13:16" x14ac:dyDescent="0.25">
      <c r="M6977" s="1"/>
      <c r="N6977" s="1"/>
      <c r="O6977" s="1"/>
      <c r="P6977" s="1"/>
    </row>
    <row r="6978" spans="13:16" x14ac:dyDescent="0.25">
      <c r="M6978" s="1"/>
      <c r="N6978" s="1"/>
      <c r="O6978" s="1"/>
      <c r="P6978" s="1"/>
    </row>
    <row r="6979" spans="13:16" x14ac:dyDescent="0.25">
      <c r="M6979" s="1"/>
      <c r="N6979" s="1"/>
      <c r="O6979" s="1"/>
      <c r="P6979" s="1"/>
    </row>
    <row r="6980" spans="13:16" x14ac:dyDescent="0.25">
      <c r="M6980" s="1"/>
      <c r="N6980" s="1"/>
      <c r="O6980" s="1"/>
      <c r="P6980" s="1"/>
    </row>
    <row r="6981" spans="13:16" x14ac:dyDescent="0.25">
      <c r="M6981" s="1"/>
      <c r="N6981" s="1"/>
      <c r="O6981" s="1"/>
      <c r="P6981" s="1"/>
    </row>
    <row r="6982" spans="13:16" x14ac:dyDescent="0.25">
      <c r="M6982" s="1"/>
      <c r="N6982" s="1"/>
      <c r="O6982" s="1"/>
      <c r="P6982" s="1"/>
    </row>
    <row r="6983" spans="13:16" x14ac:dyDescent="0.25">
      <c r="M6983" s="1"/>
      <c r="N6983" s="1"/>
      <c r="O6983" s="1"/>
      <c r="P6983" s="1"/>
    </row>
    <row r="6984" spans="13:16" x14ac:dyDescent="0.25">
      <c r="M6984" s="1"/>
      <c r="N6984" s="1"/>
      <c r="O6984" s="1"/>
      <c r="P6984" s="1"/>
    </row>
    <row r="6985" spans="13:16" x14ac:dyDescent="0.25">
      <c r="M6985" s="1"/>
      <c r="N6985" s="1"/>
      <c r="O6985" s="1"/>
      <c r="P6985" s="1"/>
    </row>
    <row r="6986" spans="13:16" x14ac:dyDescent="0.25">
      <c r="M6986" s="1"/>
      <c r="N6986" s="1"/>
      <c r="O6986" s="1"/>
      <c r="P6986" s="1"/>
    </row>
    <row r="6987" spans="13:16" x14ac:dyDescent="0.25">
      <c r="M6987" s="1"/>
      <c r="N6987" s="1"/>
      <c r="O6987" s="1"/>
      <c r="P6987" s="1"/>
    </row>
    <row r="6988" spans="13:16" x14ac:dyDescent="0.25">
      <c r="M6988" s="1"/>
      <c r="N6988" s="1"/>
      <c r="O6988" s="1"/>
      <c r="P6988" s="1"/>
    </row>
    <row r="6989" spans="13:16" x14ac:dyDescent="0.25">
      <c r="M6989" s="1"/>
      <c r="N6989" s="1"/>
      <c r="O6989" s="1"/>
      <c r="P6989" s="1"/>
    </row>
    <row r="6990" spans="13:16" x14ac:dyDescent="0.25">
      <c r="M6990" s="1"/>
      <c r="N6990" s="1"/>
      <c r="O6990" s="1"/>
      <c r="P6990" s="1"/>
    </row>
    <row r="6991" spans="13:16" x14ac:dyDescent="0.25">
      <c r="M6991" s="1"/>
      <c r="N6991" s="1"/>
      <c r="O6991" s="1"/>
      <c r="P6991" s="1"/>
    </row>
    <row r="6992" spans="13:16" x14ac:dyDescent="0.25">
      <c r="M6992" s="1"/>
      <c r="N6992" s="1"/>
      <c r="O6992" s="1"/>
      <c r="P6992" s="1"/>
    </row>
    <row r="6993" spans="13:16" x14ac:dyDescent="0.25">
      <c r="M6993" s="1"/>
      <c r="N6993" s="1"/>
      <c r="O6993" s="1"/>
      <c r="P6993" s="1"/>
    </row>
    <row r="6994" spans="13:16" x14ac:dyDescent="0.25">
      <c r="M6994" s="1"/>
      <c r="N6994" s="1"/>
      <c r="O6994" s="1"/>
      <c r="P6994" s="1"/>
    </row>
    <row r="6995" spans="13:16" x14ac:dyDescent="0.25">
      <c r="M6995" s="1"/>
      <c r="N6995" s="1"/>
      <c r="O6995" s="1"/>
      <c r="P6995" s="1"/>
    </row>
    <row r="6996" spans="13:16" x14ac:dyDescent="0.25">
      <c r="M6996" s="1"/>
      <c r="N6996" s="1"/>
      <c r="O6996" s="1"/>
      <c r="P6996" s="1"/>
    </row>
    <row r="6997" spans="13:16" x14ac:dyDescent="0.25">
      <c r="M6997" s="1"/>
      <c r="N6997" s="1"/>
      <c r="O6997" s="1"/>
      <c r="P6997" s="1"/>
    </row>
    <row r="6998" spans="13:16" x14ac:dyDescent="0.25">
      <c r="M6998" s="1"/>
      <c r="N6998" s="1"/>
      <c r="O6998" s="1"/>
      <c r="P6998" s="1"/>
    </row>
    <row r="6999" spans="13:16" x14ac:dyDescent="0.25">
      <c r="M6999" s="1"/>
      <c r="N6999" s="1"/>
      <c r="O6999" s="1"/>
      <c r="P6999" s="1"/>
    </row>
    <row r="7000" spans="13:16" x14ac:dyDescent="0.25">
      <c r="M7000" s="1"/>
      <c r="N7000" s="1"/>
      <c r="O7000" s="1"/>
      <c r="P7000" s="1"/>
    </row>
    <row r="7001" spans="13:16" x14ac:dyDescent="0.25">
      <c r="M7001" s="1"/>
      <c r="N7001" s="1"/>
      <c r="O7001" s="1"/>
      <c r="P7001" s="1"/>
    </row>
    <row r="7002" spans="13:16" x14ac:dyDescent="0.25">
      <c r="M7002" s="1"/>
      <c r="N7002" s="1"/>
      <c r="O7002" s="1"/>
      <c r="P7002" s="1"/>
    </row>
    <row r="7003" spans="13:16" x14ac:dyDescent="0.25">
      <c r="M7003" s="1"/>
      <c r="N7003" s="1"/>
      <c r="O7003" s="1"/>
      <c r="P7003" s="1"/>
    </row>
    <row r="7004" spans="13:16" x14ac:dyDescent="0.25">
      <c r="M7004" s="1"/>
      <c r="N7004" s="1"/>
      <c r="O7004" s="1"/>
      <c r="P7004" s="1"/>
    </row>
    <row r="7005" spans="13:16" x14ac:dyDescent="0.25">
      <c r="M7005" s="1"/>
      <c r="N7005" s="1"/>
      <c r="O7005" s="1"/>
      <c r="P7005" s="1"/>
    </row>
    <row r="7006" spans="13:16" x14ac:dyDescent="0.25">
      <c r="M7006" s="1"/>
      <c r="N7006" s="1"/>
      <c r="O7006" s="1"/>
      <c r="P7006" s="1"/>
    </row>
    <row r="7007" spans="13:16" x14ac:dyDescent="0.25">
      <c r="M7007" s="1"/>
      <c r="N7007" s="1"/>
      <c r="O7007" s="1"/>
      <c r="P7007" s="1"/>
    </row>
    <row r="7008" spans="13:16" x14ac:dyDescent="0.25">
      <c r="M7008" s="1"/>
      <c r="N7008" s="1"/>
      <c r="O7008" s="1"/>
      <c r="P7008" s="1"/>
    </row>
    <row r="7009" spans="13:16" x14ac:dyDescent="0.25">
      <c r="M7009" s="1"/>
      <c r="N7009" s="1"/>
      <c r="O7009" s="1"/>
      <c r="P7009" s="1"/>
    </row>
    <row r="7010" spans="13:16" x14ac:dyDescent="0.25">
      <c r="M7010" s="1"/>
      <c r="N7010" s="1"/>
      <c r="O7010" s="1"/>
      <c r="P7010" s="1"/>
    </row>
    <row r="7011" spans="13:16" x14ac:dyDescent="0.25">
      <c r="M7011" s="1"/>
      <c r="N7011" s="1"/>
      <c r="O7011" s="1"/>
      <c r="P7011" s="1"/>
    </row>
    <row r="7012" spans="13:16" x14ac:dyDescent="0.25">
      <c r="M7012" s="1"/>
      <c r="N7012" s="1"/>
      <c r="O7012" s="1"/>
      <c r="P7012" s="1"/>
    </row>
    <row r="7013" spans="13:16" x14ac:dyDescent="0.25">
      <c r="M7013" s="1"/>
      <c r="N7013" s="1"/>
      <c r="O7013" s="1"/>
      <c r="P7013" s="1"/>
    </row>
    <row r="7014" spans="13:16" x14ac:dyDescent="0.25">
      <c r="M7014" s="1"/>
      <c r="N7014" s="1"/>
      <c r="O7014" s="1"/>
      <c r="P7014" s="1"/>
    </row>
    <row r="7015" spans="13:16" x14ac:dyDescent="0.25">
      <c r="M7015" s="1"/>
      <c r="N7015" s="1"/>
      <c r="O7015" s="1"/>
      <c r="P7015" s="1"/>
    </row>
    <row r="7016" spans="13:16" x14ac:dyDescent="0.25">
      <c r="M7016" s="1"/>
      <c r="N7016" s="1"/>
      <c r="O7016" s="1"/>
      <c r="P7016" s="1"/>
    </row>
    <row r="7017" spans="13:16" x14ac:dyDescent="0.25">
      <c r="M7017" s="1"/>
      <c r="N7017" s="1"/>
      <c r="O7017" s="1"/>
      <c r="P7017" s="1"/>
    </row>
    <row r="7018" spans="13:16" x14ac:dyDescent="0.25">
      <c r="M7018" s="1"/>
      <c r="N7018" s="1"/>
      <c r="O7018" s="1"/>
      <c r="P7018" s="1"/>
    </row>
    <row r="7019" spans="13:16" x14ac:dyDescent="0.25">
      <c r="M7019" s="1"/>
      <c r="N7019" s="1"/>
      <c r="O7019" s="1"/>
      <c r="P7019" s="1"/>
    </row>
    <row r="7020" spans="13:16" x14ac:dyDescent="0.25">
      <c r="M7020" s="1"/>
      <c r="N7020" s="1"/>
      <c r="O7020" s="1"/>
      <c r="P7020" s="1"/>
    </row>
    <row r="7021" spans="13:16" x14ac:dyDescent="0.25">
      <c r="M7021" s="1"/>
      <c r="N7021" s="1"/>
      <c r="O7021" s="1"/>
      <c r="P7021" s="1"/>
    </row>
    <row r="7022" spans="13:16" x14ac:dyDescent="0.25">
      <c r="M7022" s="1"/>
      <c r="N7022" s="1"/>
      <c r="O7022" s="1"/>
      <c r="P7022" s="1"/>
    </row>
    <row r="7023" spans="13:16" x14ac:dyDescent="0.25">
      <c r="M7023" s="1"/>
      <c r="N7023" s="1"/>
      <c r="O7023" s="1"/>
      <c r="P7023" s="1"/>
    </row>
    <row r="7024" spans="13:16" x14ac:dyDescent="0.25">
      <c r="M7024" s="1"/>
      <c r="N7024" s="1"/>
      <c r="O7024" s="1"/>
      <c r="P7024" s="1"/>
    </row>
    <row r="7025" spans="13:16" x14ac:dyDescent="0.25">
      <c r="M7025" s="1"/>
      <c r="N7025" s="1"/>
      <c r="O7025" s="1"/>
      <c r="P7025" s="1"/>
    </row>
    <row r="7026" spans="13:16" x14ac:dyDescent="0.25">
      <c r="M7026" s="1"/>
      <c r="N7026" s="1"/>
      <c r="O7026" s="1"/>
      <c r="P7026" s="1"/>
    </row>
    <row r="7027" spans="13:16" x14ac:dyDescent="0.25">
      <c r="M7027" s="1"/>
      <c r="N7027" s="1"/>
      <c r="O7027" s="1"/>
      <c r="P7027" s="1"/>
    </row>
    <row r="7028" spans="13:16" x14ac:dyDescent="0.25">
      <c r="M7028" s="1"/>
      <c r="N7028" s="1"/>
      <c r="O7028" s="1"/>
      <c r="P7028" s="1"/>
    </row>
    <row r="7029" spans="13:16" x14ac:dyDescent="0.25">
      <c r="M7029" s="1"/>
      <c r="N7029" s="1"/>
      <c r="O7029" s="1"/>
      <c r="P7029" s="1"/>
    </row>
    <row r="7030" spans="13:16" x14ac:dyDescent="0.25">
      <c r="M7030" s="1"/>
      <c r="N7030" s="1"/>
      <c r="O7030" s="1"/>
      <c r="P7030" s="1"/>
    </row>
    <row r="7031" spans="13:16" x14ac:dyDescent="0.25">
      <c r="M7031" s="1"/>
      <c r="N7031" s="1"/>
      <c r="O7031" s="1"/>
      <c r="P7031" s="1"/>
    </row>
    <row r="7032" spans="13:16" x14ac:dyDescent="0.25">
      <c r="M7032" s="1"/>
      <c r="N7032" s="1"/>
      <c r="O7032" s="1"/>
      <c r="P7032" s="1"/>
    </row>
    <row r="7033" spans="13:16" x14ac:dyDescent="0.25">
      <c r="M7033" s="1"/>
      <c r="N7033" s="1"/>
      <c r="O7033" s="1"/>
      <c r="P7033" s="1"/>
    </row>
    <row r="7034" spans="13:16" x14ac:dyDescent="0.25">
      <c r="M7034" s="1"/>
      <c r="N7034" s="1"/>
      <c r="O7034" s="1"/>
      <c r="P7034" s="1"/>
    </row>
    <row r="7035" spans="13:16" x14ac:dyDescent="0.25">
      <c r="M7035" s="1"/>
      <c r="N7035" s="1"/>
      <c r="O7035" s="1"/>
      <c r="P7035" s="1"/>
    </row>
    <row r="7036" spans="13:16" x14ac:dyDescent="0.25">
      <c r="M7036" s="1"/>
      <c r="N7036" s="1"/>
      <c r="O7036" s="1"/>
      <c r="P7036" s="1"/>
    </row>
    <row r="7037" spans="13:16" x14ac:dyDescent="0.25">
      <c r="M7037" s="1"/>
      <c r="N7037" s="1"/>
      <c r="O7037" s="1"/>
      <c r="P7037" s="1"/>
    </row>
    <row r="7038" spans="13:16" x14ac:dyDescent="0.25">
      <c r="M7038" s="1"/>
      <c r="N7038" s="1"/>
      <c r="O7038" s="1"/>
      <c r="P7038" s="1"/>
    </row>
    <row r="7039" spans="13:16" x14ac:dyDescent="0.25">
      <c r="M7039" s="1"/>
      <c r="N7039" s="1"/>
      <c r="O7039" s="1"/>
      <c r="P7039" s="1"/>
    </row>
    <row r="7040" spans="13:16" x14ac:dyDescent="0.25">
      <c r="M7040" s="1"/>
      <c r="N7040" s="1"/>
      <c r="O7040" s="1"/>
      <c r="P7040" s="1"/>
    </row>
    <row r="7041" spans="13:16" x14ac:dyDescent="0.25">
      <c r="M7041" s="1"/>
      <c r="N7041" s="1"/>
      <c r="O7041" s="1"/>
      <c r="P7041" s="1"/>
    </row>
    <row r="7042" spans="13:16" x14ac:dyDescent="0.25">
      <c r="M7042" s="1"/>
      <c r="N7042" s="1"/>
      <c r="O7042" s="1"/>
      <c r="P7042" s="1"/>
    </row>
    <row r="7043" spans="13:16" x14ac:dyDescent="0.25">
      <c r="M7043" s="1"/>
      <c r="N7043" s="1"/>
      <c r="O7043" s="1"/>
      <c r="P7043" s="1"/>
    </row>
    <row r="7044" spans="13:16" x14ac:dyDescent="0.25">
      <c r="M7044" s="1"/>
      <c r="N7044" s="1"/>
      <c r="O7044" s="1"/>
      <c r="P7044" s="1"/>
    </row>
    <row r="7045" spans="13:16" x14ac:dyDescent="0.25">
      <c r="M7045" s="1"/>
      <c r="N7045" s="1"/>
      <c r="O7045" s="1"/>
      <c r="P7045" s="1"/>
    </row>
    <row r="7046" spans="13:16" x14ac:dyDescent="0.25">
      <c r="M7046" s="1"/>
      <c r="N7046" s="1"/>
      <c r="O7046" s="1"/>
      <c r="P7046" s="1"/>
    </row>
    <row r="7047" spans="13:16" x14ac:dyDescent="0.25">
      <c r="M7047" s="1"/>
      <c r="N7047" s="1"/>
      <c r="O7047" s="1"/>
      <c r="P7047" s="1"/>
    </row>
    <row r="7048" spans="13:16" x14ac:dyDescent="0.25">
      <c r="M7048" s="1"/>
      <c r="N7048" s="1"/>
      <c r="O7048" s="1"/>
      <c r="P7048" s="1"/>
    </row>
    <row r="7049" spans="13:16" x14ac:dyDescent="0.25">
      <c r="M7049" s="1"/>
      <c r="N7049" s="1"/>
      <c r="O7049" s="1"/>
      <c r="P7049" s="1"/>
    </row>
    <row r="7050" spans="13:16" x14ac:dyDescent="0.25">
      <c r="M7050" s="1"/>
      <c r="N7050" s="1"/>
      <c r="O7050" s="1"/>
      <c r="P7050" s="1"/>
    </row>
    <row r="7051" spans="13:16" x14ac:dyDescent="0.25">
      <c r="M7051" s="1"/>
      <c r="N7051" s="1"/>
      <c r="O7051" s="1"/>
      <c r="P7051" s="1"/>
    </row>
    <row r="7052" spans="13:16" x14ac:dyDescent="0.25">
      <c r="M7052" s="1"/>
      <c r="N7052" s="1"/>
      <c r="O7052" s="1"/>
      <c r="P7052" s="1"/>
    </row>
    <row r="7053" spans="13:16" x14ac:dyDescent="0.25">
      <c r="M7053" s="1"/>
      <c r="N7053" s="1"/>
      <c r="O7053" s="1"/>
      <c r="P7053" s="1"/>
    </row>
    <row r="7054" spans="13:16" x14ac:dyDescent="0.25">
      <c r="M7054" s="1"/>
      <c r="N7054" s="1"/>
      <c r="O7054" s="1"/>
      <c r="P7054" s="1"/>
    </row>
    <row r="7055" spans="13:16" x14ac:dyDescent="0.25">
      <c r="M7055" s="1"/>
      <c r="N7055" s="1"/>
      <c r="O7055" s="1"/>
      <c r="P7055" s="1"/>
    </row>
    <row r="7056" spans="13:16" x14ac:dyDescent="0.25">
      <c r="M7056" s="1"/>
      <c r="N7056" s="1"/>
      <c r="O7056" s="1"/>
      <c r="P7056" s="1"/>
    </row>
    <row r="7057" spans="13:16" x14ac:dyDescent="0.25">
      <c r="M7057" s="1"/>
      <c r="N7057" s="1"/>
      <c r="O7057" s="1"/>
      <c r="P7057" s="1"/>
    </row>
    <row r="7058" spans="13:16" x14ac:dyDescent="0.25">
      <c r="M7058" s="1"/>
      <c r="N7058" s="1"/>
      <c r="O7058" s="1"/>
      <c r="P7058" s="1"/>
    </row>
    <row r="7059" spans="13:16" x14ac:dyDescent="0.25">
      <c r="M7059" s="1"/>
      <c r="N7059" s="1"/>
      <c r="O7059" s="1"/>
      <c r="P7059" s="1"/>
    </row>
    <row r="7060" spans="13:16" x14ac:dyDescent="0.25">
      <c r="M7060" s="1"/>
      <c r="N7060" s="1"/>
      <c r="O7060" s="1"/>
      <c r="P7060" s="1"/>
    </row>
    <row r="7061" spans="13:16" x14ac:dyDescent="0.25">
      <c r="M7061" s="1"/>
      <c r="N7061" s="1"/>
      <c r="O7061" s="1"/>
      <c r="P7061" s="1"/>
    </row>
    <row r="7062" spans="13:16" x14ac:dyDescent="0.25">
      <c r="M7062" s="1"/>
      <c r="N7062" s="1"/>
      <c r="O7062" s="1"/>
      <c r="P7062" s="1"/>
    </row>
    <row r="7063" spans="13:16" x14ac:dyDescent="0.25">
      <c r="M7063" s="1"/>
      <c r="N7063" s="1"/>
      <c r="O7063" s="1"/>
      <c r="P7063" s="1"/>
    </row>
    <row r="7064" spans="13:16" x14ac:dyDescent="0.25">
      <c r="M7064" s="1"/>
      <c r="N7064" s="1"/>
      <c r="O7064" s="1"/>
      <c r="P7064" s="1"/>
    </row>
    <row r="7065" spans="13:16" x14ac:dyDescent="0.25">
      <c r="M7065" s="1"/>
      <c r="N7065" s="1"/>
      <c r="O7065" s="1"/>
      <c r="P7065" s="1"/>
    </row>
    <row r="7066" spans="13:16" x14ac:dyDescent="0.25">
      <c r="M7066" s="1"/>
      <c r="N7066" s="1"/>
      <c r="O7066" s="1"/>
      <c r="P7066" s="1"/>
    </row>
    <row r="7067" spans="13:16" x14ac:dyDescent="0.25">
      <c r="M7067" s="1"/>
      <c r="N7067" s="1"/>
      <c r="O7067" s="1"/>
      <c r="P7067" s="1"/>
    </row>
    <row r="7068" spans="13:16" x14ac:dyDescent="0.25">
      <c r="M7068" s="1"/>
      <c r="N7068" s="1"/>
      <c r="O7068" s="1"/>
      <c r="P7068" s="1"/>
    </row>
    <row r="7069" spans="13:16" x14ac:dyDescent="0.25">
      <c r="M7069" s="1"/>
      <c r="N7069" s="1"/>
      <c r="O7069" s="1"/>
      <c r="P7069" s="1"/>
    </row>
    <row r="7070" spans="13:16" x14ac:dyDescent="0.25">
      <c r="M7070" s="1"/>
      <c r="N7070" s="1"/>
      <c r="O7070" s="1"/>
      <c r="P7070" s="1"/>
    </row>
    <row r="7071" spans="13:16" x14ac:dyDescent="0.25">
      <c r="M7071" s="1"/>
      <c r="N7071" s="1"/>
      <c r="O7071" s="1"/>
      <c r="P7071" s="1"/>
    </row>
    <row r="7072" spans="13:16" x14ac:dyDescent="0.25">
      <c r="M7072" s="1"/>
      <c r="N7072" s="1"/>
      <c r="O7072" s="1"/>
      <c r="P7072" s="1"/>
    </row>
    <row r="7073" spans="13:16" x14ac:dyDescent="0.25">
      <c r="M7073" s="1"/>
      <c r="N7073" s="1"/>
      <c r="O7073" s="1"/>
      <c r="P7073" s="1"/>
    </row>
    <row r="7074" spans="13:16" x14ac:dyDescent="0.25">
      <c r="M7074" s="1"/>
      <c r="N7074" s="1"/>
      <c r="O7074" s="1"/>
      <c r="P7074" s="1"/>
    </row>
    <row r="7075" spans="13:16" x14ac:dyDescent="0.25">
      <c r="M7075" s="1"/>
      <c r="N7075" s="1"/>
      <c r="O7075" s="1"/>
      <c r="P7075" s="1"/>
    </row>
    <row r="7076" spans="13:16" x14ac:dyDescent="0.25">
      <c r="M7076" s="1"/>
      <c r="N7076" s="1"/>
      <c r="O7076" s="1"/>
      <c r="P7076" s="1"/>
    </row>
    <row r="7077" spans="13:16" x14ac:dyDescent="0.25">
      <c r="M7077" s="1"/>
      <c r="N7077" s="1"/>
      <c r="O7077" s="1"/>
      <c r="P7077" s="1"/>
    </row>
    <row r="7078" spans="13:16" x14ac:dyDescent="0.25">
      <c r="M7078" s="1"/>
      <c r="N7078" s="1"/>
      <c r="O7078" s="1"/>
      <c r="P7078" s="1"/>
    </row>
    <row r="7079" spans="13:16" x14ac:dyDescent="0.25">
      <c r="M7079" s="1"/>
      <c r="N7079" s="1"/>
      <c r="O7079" s="1"/>
      <c r="P7079" s="1"/>
    </row>
    <row r="7080" spans="13:16" x14ac:dyDescent="0.25">
      <c r="M7080" s="1"/>
      <c r="N7080" s="1"/>
      <c r="O7080" s="1"/>
      <c r="P7080" s="1"/>
    </row>
    <row r="7081" spans="13:16" x14ac:dyDescent="0.25">
      <c r="M7081" s="1"/>
      <c r="N7081" s="1"/>
      <c r="O7081" s="1"/>
      <c r="P7081" s="1"/>
    </row>
    <row r="7082" spans="13:16" x14ac:dyDescent="0.25">
      <c r="M7082" s="1"/>
      <c r="N7082" s="1"/>
      <c r="O7082" s="1"/>
      <c r="P7082" s="1"/>
    </row>
    <row r="7083" spans="13:16" x14ac:dyDescent="0.25">
      <c r="M7083" s="1"/>
      <c r="N7083" s="1"/>
      <c r="O7083" s="1"/>
      <c r="P7083" s="1"/>
    </row>
    <row r="7084" spans="13:16" x14ac:dyDescent="0.25">
      <c r="M7084" s="1"/>
      <c r="N7084" s="1"/>
      <c r="O7084" s="1"/>
      <c r="P7084" s="1"/>
    </row>
    <row r="7085" spans="13:16" x14ac:dyDescent="0.25">
      <c r="M7085" s="1"/>
      <c r="N7085" s="1"/>
      <c r="O7085" s="1"/>
      <c r="P7085" s="1"/>
    </row>
    <row r="7086" spans="13:16" x14ac:dyDescent="0.25">
      <c r="M7086" s="1"/>
      <c r="N7086" s="1"/>
      <c r="O7086" s="1"/>
      <c r="P7086" s="1"/>
    </row>
    <row r="7087" spans="13:16" x14ac:dyDescent="0.25">
      <c r="M7087" s="1"/>
      <c r="N7087" s="1"/>
      <c r="O7087" s="1"/>
      <c r="P7087" s="1"/>
    </row>
    <row r="7088" spans="13:16" x14ac:dyDescent="0.25">
      <c r="M7088" s="1"/>
      <c r="N7088" s="1"/>
      <c r="O7088" s="1"/>
      <c r="P7088" s="1"/>
    </row>
    <row r="7089" spans="13:16" x14ac:dyDescent="0.25">
      <c r="M7089" s="1"/>
      <c r="N7089" s="1"/>
      <c r="O7089" s="1"/>
      <c r="P7089" s="1"/>
    </row>
    <row r="7090" spans="13:16" x14ac:dyDescent="0.25">
      <c r="M7090" s="1"/>
      <c r="N7090" s="1"/>
      <c r="O7090" s="1"/>
      <c r="P7090" s="1"/>
    </row>
    <row r="7091" spans="13:16" x14ac:dyDescent="0.25">
      <c r="M7091" s="1"/>
      <c r="N7091" s="1"/>
      <c r="O7091" s="1"/>
      <c r="P7091" s="1"/>
    </row>
    <row r="7092" spans="13:16" x14ac:dyDescent="0.25">
      <c r="M7092" s="1"/>
      <c r="N7092" s="1"/>
      <c r="O7092" s="1"/>
      <c r="P7092" s="1"/>
    </row>
    <row r="7093" spans="13:16" x14ac:dyDescent="0.25">
      <c r="M7093" s="1"/>
      <c r="N7093" s="1"/>
      <c r="O7093" s="1"/>
      <c r="P7093" s="1"/>
    </row>
    <row r="7094" spans="13:16" x14ac:dyDescent="0.25">
      <c r="M7094" s="1"/>
      <c r="N7094" s="1"/>
      <c r="O7094" s="1"/>
      <c r="P7094" s="1"/>
    </row>
    <row r="7095" spans="13:16" x14ac:dyDescent="0.25">
      <c r="M7095" s="1"/>
      <c r="N7095" s="1"/>
      <c r="O7095" s="1"/>
      <c r="P7095" s="1"/>
    </row>
    <row r="7096" spans="13:16" x14ac:dyDescent="0.25">
      <c r="M7096" s="1"/>
      <c r="N7096" s="1"/>
      <c r="O7096" s="1"/>
      <c r="P7096" s="1"/>
    </row>
    <row r="7097" spans="13:16" x14ac:dyDescent="0.25">
      <c r="M7097" s="1"/>
      <c r="N7097" s="1"/>
      <c r="O7097" s="1"/>
      <c r="P7097" s="1"/>
    </row>
    <row r="7098" spans="13:16" x14ac:dyDescent="0.25">
      <c r="M7098" s="1"/>
      <c r="N7098" s="1"/>
      <c r="O7098" s="1"/>
      <c r="P7098" s="1"/>
    </row>
    <row r="7099" spans="13:16" x14ac:dyDescent="0.25">
      <c r="M7099" s="1"/>
      <c r="N7099" s="1"/>
      <c r="O7099" s="1"/>
      <c r="P7099" s="1"/>
    </row>
    <row r="7100" spans="13:16" x14ac:dyDescent="0.25">
      <c r="M7100" s="1"/>
      <c r="N7100" s="1"/>
      <c r="O7100" s="1"/>
      <c r="P7100" s="1"/>
    </row>
    <row r="7101" spans="13:16" x14ac:dyDescent="0.25">
      <c r="M7101" s="1"/>
      <c r="N7101" s="1"/>
      <c r="O7101" s="1"/>
      <c r="P7101" s="1"/>
    </row>
    <row r="7102" spans="13:16" x14ac:dyDescent="0.25">
      <c r="M7102" s="1"/>
      <c r="N7102" s="1"/>
      <c r="O7102" s="1"/>
      <c r="P7102" s="1"/>
    </row>
    <row r="7103" spans="13:16" x14ac:dyDescent="0.25">
      <c r="M7103" s="1"/>
      <c r="N7103" s="1"/>
      <c r="O7103" s="1"/>
      <c r="P7103" s="1"/>
    </row>
    <row r="7104" spans="13:16" x14ac:dyDescent="0.25">
      <c r="M7104" s="1"/>
      <c r="N7104" s="1"/>
      <c r="O7104" s="1"/>
      <c r="P7104" s="1"/>
    </row>
    <row r="7105" spans="13:16" x14ac:dyDescent="0.25">
      <c r="M7105" s="1"/>
      <c r="N7105" s="1"/>
      <c r="O7105" s="1"/>
      <c r="P7105" s="1"/>
    </row>
    <row r="7106" spans="13:16" x14ac:dyDescent="0.25">
      <c r="M7106" s="1"/>
      <c r="N7106" s="1"/>
      <c r="O7106" s="1"/>
      <c r="P7106" s="1"/>
    </row>
    <row r="7107" spans="13:16" x14ac:dyDescent="0.25">
      <c r="M7107" s="1"/>
      <c r="N7107" s="1"/>
      <c r="O7107" s="1"/>
      <c r="P7107" s="1"/>
    </row>
    <row r="7108" spans="13:16" x14ac:dyDescent="0.25">
      <c r="M7108" s="1"/>
      <c r="N7108" s="1"/>
      <c r="O7108" s="1"/>
      <c r="P7108" s="1"/>
    </row>
    <row r="7109" spans="13:16" x14ac:dyDescent="0.25">
      <c r="M7109" s="1"/>
      <c r="N7109" s="1"/>
      <c r="O7109" s="1"/>
      <c r="P7109" s="1"/>
    </row>
    <row r="7110" spans="13:16" x14ac:dyDescent="0.25">
      <c r="M7110" s="1"/>
      <c r="N7110" s="1"/>
      <c r="O7110" s="1"/>
      <c r="P7110" s="1"/>
    </row>
    <row r="7111" spans="13:16" x14ac:dyDescent="0.25">
      <c r="M7111" s="1"/>
      <c r="N7111" s="1"/>
      <c r="O7111" s="1"/>
      <c r="P7111" s="1"/>
    </row>
    <row r="7112" spans="13:16" x14ac:dyDescent="0.25">
      <c r="M7112" s="1"/>
      <c r="N7112" s="1"/>
      <c r="O7112" s="1"/>
      <c r="P7112" s="1"/>
    </row>
    <row r="7113" spans="13:16" x14ac:dyDescent="0.25">
      <c r="M7113" s="1"/>
      <c r="N7113" s="1"/>
      <c r="O7113" s="1"/>
      <c r="P7113" s="1"/>
    </row>
    <row r="7114" spans="13:16" x14ac:dyDescent="0.25">
      <c r="M7114" s="1"/>
      <c r="N7114" s="1"/>
      <c r="O7114" s="1"/>
      <c r="P7114" s="1"/>
    </row>
    <row r="7115" spans="13:16" x14ac:dyDescent="0.25">
      <c r="M7115" s="1"/>
      <c r="N7115" s="1"/>
      <c r="O7115" s="1"/>
      <c r="P7115" s="1"/>
    </row>
    <row r="7116" spans="13:16" x14ac:dyDescent="0.25">
      <c r="M7116" s="1"/>
      <c r="N7116" s="1"/>
      <c r="O7116" s="1"/>
      <c r="P7116" s="1"/>
    </row>
    <row r="7117" spans="13:16" x14ac:dyDescent="0.25">
      <c r="M7117" s="1"/>
      <c r="N7117" s="1"/>
      <c r="O7117" s="1"/>
      <c r="P7117" s="1"/>
    </row>
    <row r="7118" spans="13:16" x14ac:dyDescent="0.25">
      <c r="M7118" s="1"/>
      <c r="N7118" s="1"/>
      <c r="O7118" s="1"/>
      <c r="P7118" s="1"/>
    </row>
    <row r="7119" spans="13:16" x14ac:dyDescent="0.25">
      <c r="M7119" s="1"/>
      <c r="N7119" s="1"/>
      <c r="O7119" s="1"/>
      <c r="P7119" s="1"/>
    </row>
    <row r="7120" spans="13:16" x14ac:dyDescent="0.25">
      <c r="M7120" s="1"/>
      <c r="N7120" s="1"/>
      <c r="O7120" s="1"/>
      <c r="P7120" s="1"/>
    </row>
    <row r="7121" spans="13:16" x14ac:dyDescent="0.25">
      <c r="M7121" s="1"/>
      <c r="N7121" s="1"/>
      <c r="O7121" s="1"/>
      <c r="P7121" s="1"/>
    </row>
    <row r="7122" spans="13:16" x14ac:dyDescent="0.25">
      <c r="M7122" s="1"/>
      <c r="N7122" s="1"/>
      <c r="O7122" s="1"/>
      <c r="P7122" s="1"/>
    </row>
    <row r="7123" spans="13:16" x14ac:dyDescent="0.25">
      <c r="M7123" s="1"/>
      <c r="N7123" s="1"/>
      <c r="O7123" s="1"/>
      <c r="P7123" s="1"/>
    </row>
    <row r="7124" spans="13:16" x14ac:dyDescent="0.25">
      <c r="M7124" s="1"/>
      <c r="N7124" s="1"/>
      <c r="O7124" s="1"/>
      <c r="P7124" s="1"/>
    </row>
    <row r="7125" spans="13:16" x14ac:dyDescent="0.25">
      <c r="M7125" s="1"/>
      <c r="N7125" s="1"/>
      <c r="O7125" s="1"/>
      <c r="P7125" s="1"/>
    </row>
    <row r="7126" spans="13:16" x14ac:dyDescent="0.25">
      <c r="M7126" s="1"/>
      <c r="N7126" s="1"/>
      <c r="O7126" s="1"/>
      <c r="P7126" s="1"/>
    </row>
    <row r="7127" spans="13:16" x14ac:dyDescent="0.25">
      <c r="M7127" s="1"/>
      <c r="N7127" s="1"/>
      <c r="O7127" s="1"/>
      <c r="P7127" s="1"/>
    </row>
    <row r="7128" spans="13:16" x14ac:dyDescent="0.25">
      <c r="M7128" s="1"/>
      <c r="N7128" s="1"/>
      <c r="O7128" s="1"/>
      <c r="P7128" s="1"/>
    </row>
    <row r="7129" spans="13:16" x14ac:dyDescent="0.25">
      <c r="M7129" s="1"/>
      <c r="N7129" s="1"/>
      <c r="O7129" s="1"/>
      <c r="P7129" s="1"/>
    </row>
    <row r="7130" spans="13:16" x14ac:dyDescent="0.25">
      <c r="M7130" s="1"/>
      <c r="N7130" s="1"/>
      <c r="O7130" s="1"/>
      <c r="P7130" s="1"/>
    </row>
    <row r="7131" spans="13:16" x14ac:dyDescent="0.25">
      <c r="M7131" s="1"/>
      <c r="N7131" s="1"/>
      <c r="O7131" s="1"/>
      <c r="P7131" s="1"/>
    </row>
    <row r="7132" spans="13:16" x14ac:dyDescent="0.25">
      <c r="M7132" s="1"/>
      <c r="N7132" s="1"/>
      <c r="O7132" s="1"/>
      <c r="P7132" s="1"/>
    </row>
    <row r="7133" spans="13:16" x14ac:dyDescent="0.25">
      <c r="M7133" s="1"/>
      <c r="N7133" s="1"/>
      <c r="O7133" s="1"/>
      <c r="P7133" s="1"/>
    </row>
    <row r="7134" spans="13:16" x14ac:dyDescent="0.25">
      <c r="M7134" s="1"/>
      <c r="N7134" s="1"/>
      <c r="O7134" s="1"/>
      <c r="P7134" s="1"/>
    </row>
    <row r="7135" spans="13:16" x14ac:dyDescent="0.25">
      <c r="M7135" s="1"/>
      <c r="N7135" s="1"/>
      <c r="O7135" s="1"/>
      <c r="P7135" s="1"/>
    </row>
    <row r="7136" spans="13:16" x14ac:dyDescent="0.25">
      <c r="M7136" s="1"/>
      <c r="N7136" s="1"/>
      <c r="O7136" s="1"/>
      <c r="P7136" s="1"/>
    </row>
    <row r="7137" spans="13:16" x14ac:dyDescent="0.25">
      <c r="M7137" s="1"/>
      <c r="N7137" s="1"/>
      <c r="O7137" s="1"/>
      <c r="P7137" s="1"/>
    </row>
    <row r="7138" spans="13:16" x14ac:dyDescent="0.25">
      <c r="M7138" s="1"/>
      <c r="N7138" s="1"/>
      <c r="O7138" s="1"/>
      <c r="P7138" s="1"/>
    </row>
    <row r="7139" spans="13:16" x14ac:dyDescent="0.25">
      <c r="M7139" s="1"/>
      <c r="N7139" s="1"/>
      <c r="O7139" s="1"/>
      <c r="P7139" s="1"/>
    </row>
    <row r="7140" spans="13:16" x14ac:dyDescent="0.25">
      <c r="M7140" s="1"/>
      <c r="N7140" s="1"/>
      <c r="O7140" s="1"/>
      <c r="P7140" s="1"/>
    </row>
    <row r="7141" spans="13:16" x14ac:dyDescent="0.25">
      <c r="M7141" s="1"/>
      <c r="N7141" s="1"/>
      <c r="O7141" s="1"/>
      <c r="P7141" s="1"/>
    </row>
    <row r="7142" spans="13:16" x14ac:dyDescent="0.25">
      <c r="M7142" s="1"/>
      <c r="N7142" s="1"/>
      <c r="O7142" s="1"/>
      <c r="P7142" s="1"/>
    </row>
    <row r="7143" spans="13:16" x14ac:dyDescent="0.25">
      <c r="M7143" s="1"/>
      <c r="N7143" s="1"/>
      <c r="O7143" s="1"/>
      <c r="P7143" s="1"/>
    </row>
    <row r="7144" spans="13:16" x14ac:dyDescent="0.25">
      <c r="M7144" s="1"/>
      <c r="N7144" s="1"/>
      <c r="O7144" s="1"/>
      <c r="P7144" s="1"/>
    </row>
    <row r="7145" spans="13:16" x14ac:dyDescent="0.25">
      <c r="M7145" s="1"/>
      <c r="N7145" s="1"/>
      <c r="O7145" s="1"/>
      <c r="P7145" s="1"/>
    </row>
    <row r="7146" spans="13:16" x14ac:dyDescent="0.25">
      <c r="M7146" s="1"/>
      <c r="N7146" s="1"/>
      <c r="O7146" s="1"/>
      <c r="P7146" s="1"/>
    </row>
    <row r="7147" spans="13:16" x14ac:dyDescent="0.25">
      <c r="M7147" s="1"/>
      <c r="N7147" s="1"/>
      <c r="O7147" s="1"/>
      <c r="P7147" s="1"/>
    </row>
    <row r="7148" spans="13:16" x14ac:dyDescent="0.25">
      <c r="M7148" s="1"/>
      <c r="N7148" s="1"/>
      <c r="O7148" s="1"/>
      <c r="P7148" s="1"/>
    </row>
    <row r="7149" spans="13:16" x14ac:dyDescent="0.25">
      <c r="M7149" s="1"/>
      <c r="N7149" s="1"/>
      <c r="O7149" s="1"/>
      <c r="P7149" s="1"/>
    </row>
    <row r="7150" spans="13:16" x14ac:dyDescent="0.25">
      <c r="M7150" s="1"/>
      <c r="N7150" s="1"/>
      <c r="O7150" s="1"/>
      <c r="P7150" s="1"/>
    </row>
    <row r="7151" spans="13:16" x14ac:dyDescent="0.25">
      <c r="M7151" s="1"/>
      <c r="N7151" s="1"/>
      <c r="O7151" s="1"/>
      <c r="P7151" s="1"/>
    </row>
    <row r="7152" spans="13:16" x14ac:dyDescent="0.25">
      <c r="M7152" s="1"/>
      <c r="N7152" s="1"/>
      <c r="O7152" s="1"/>
      <c r="P7152" s="1"/>
    </row>
    <row r="7153" spans="13:16" x14ac:dyDescent="0.25">
      <c r="M7153" s="1"/>
      <c r="N7153" s="1"/>
      <c r="O7153" s="1"/>
      <c r="P7153" s="1"/>
    </row>
    <row r="7154" spans="13:16" x14ac:dyDescent="0.25">
      <c r="M7154" s="1"/>
      <c r="N7154" s="1"/>
      <c r="O7154" s="1"/>
      <c r="P7154" s="1"/>
    </row>
    <row r="7155" spans="13:16" x14ac:dyDescent="0.25">
      <c r="M7155" s="1"/>
      <c r="N7155" s="1"/>
      <c r="O7155" s="1"/>
      <c r="P7155" s="1"/>
    </row>
    <row r="7156" spans="13:16" x14ac:dyDescent="0.25">
      <c r="M7156" s="1"/>
      <c r="N7156" s="1"/>
      <c r="O7156" s="1"/>
      <c r="P7156" s="1"/>
    </row>
    <row r="7157" spans="13:16" x14ac:dyDescent="0.25">
      <c r="M7157" s="1"/>
      <c r="N7157" s="1"/>
      <c r="O7157" s="1"/>
      <c r="P7157" s="1"/>
    </row>
    <row r="7158" spans="13:16" x14ac:dyDescent="0.25">
      <c r="M7158" s="1"/>
      <c r="N7158" s="1"/>
      <c r="O7158" s="1"/>
      <c r="P7158" s="1"/>
    </row>
    <row r="7159" spans="13:16" x14ac:dyDescent="0.25">
      <c r="M7159" s="1"/>
      <c r="N7159" s="1"/>
      <c r="O7159" s="1"/>
      <c r="P7159" s="1"/>
    </row>
    <row r="7160" spans="13:16" x14ac:dyDescent="0.25">
      <c r="M7160" s="1"/>
      <c r="N7160" s="1"/>
      <c r="O7160" s="1"/>
      <c r="P7160" s="1"/>
    </row>
    <row r="7161" spans="13:16" x14ac:dyDescent="0.25">
      <c r="M7161" s="1"/>
      <c r="N7161" s="1"/>
      <c r="O7161" s="1"/>
      <c r="P7161" s="1"/>
    </row>
    <row r="7162" spans="13:16" x14ac:dyDescent="0.25">
      <c r="M7162" s="1"/>
      <c r="N7162" s="1"/>
      <c r="O7162" s="1"/>
      <c r="P7162" s="1"/>
    </row>
    <row r="7163" spans="13:16" x14ac:dyDescent="0.25">
      <c r="M7163" s="1"/>
      <c r="N7163" s="1"/>
      <c r="O7163" s="1"/>
      <c r="P7163" s="1"/>
    </row>
    <row r="7164" spans="13:16" x14ac:dyDescent="0.25">
      <c r="M7164" s="1"/>
      <c r="N7164" s="1"/>
      <c r="O7164" s="1"/>
      <c r="P7164" s="1"/>
    </row>
    <row r="7165" spans="13:16" x14ac:dyDescent="0.25">
      <c r="M7165" s="1"/>
      <c r="N7165" s="1"/>
      <c r="O7165" s="1"/>
      <c r="P7165" s="1"/>
    </row>
    <row r="7166" spans="13:16" x14ac:dyDescent="0.25">
      <c r="M7166" s="1"/>
      <c r="N7166" s="1"/>
      <c r="O7166" s="1"/>
      <c r="P7166" s="1"/>
    </row>
    <row r="7167" spans="13:16" x14ac:dyDescent="0.25">
      <c r="M7167" s="1"/>
      <c r="N7167" s="1"/>
      <c r="O7167" s="1"/>
      <c r="P7167" s="1"/>
    </row>
    <row r="7168" spans="13:16" x14ac:dyDescent="0.25">
      <c r="M7168" s="1"/>
      <c r="N7168" s="1"/>
      <c r="O7168" s="1"/>
      <c r="P7168" s="1"/>
    </row>
    <row r="7169" spans="13:16" x14ac:dyDescent="0.25">
      <c r="M7169" s="1"/>
      <c r="N7169" s="1"/>
      <c r="O7169" s="1"/>
      <c r="P7169" s="1"/>
    </row>
    <row r="7170" spans="13:16" x14ac:dyDescent="0.25">
      <c r="M7170" s="1"/>
      <c r="N7170" s="1"/>
      <c r="O7170" s="1"/>
      <c r="P7170" s="1"/>
    </row>
    <row r="7171" spans="13:16" x14ac:dyDescent="0.25">
      <c r="M7171" s="1"/>
      <c r="N7171" s="1"/>
      <c r="O7171" s="1"/>
      <c r="P7171" s="1"/>
    </row>
    <row r="7172" spans="13:16" x14ac:dyDescent="0.25">
      <c r="M7172" s="1"/>
      <c r="N7172" s="1"/>
      <c r="O7172" s="1"/>
      <c r="P7172" s="1"/>
    </row>
    <row r="7173" spans="13:16" x14ac:dyDescent="0.25">
      <c r="M7173" s="1"/>
      <c r="N7173" s="1"/>
      <c r="O7173" s="1"/>
      <c r="P7173" s="1"/>
    </row>
    <row r="7174" spans="13:16" x14ac:dyDescent="0.25">
      <c r="M7174" s="1"/>
      <c r="N7174" s="1"/>
      <c r="O7174" s="1"/>
      <c r="P7174" s="1"/>
    </row>
    <row r="7175" spans="13:16" x14ac:dyDescent="0.25">
      <c r="M7175" s="1"/>
      <c r="N7175" s="1"/>
      <c r="O7175" s="1"/>
      <c r="P7175" s="1"/>
    </row>
    <row r="7176" spans="13:16" x14ac:dyDescent="0.25">
      <c r="M7176" s="1"/>
      <c r="N7176" s="1"/>
      <c r="O7176" s="1"/>
      <c r="P7176" s="1"/>
    </row>
    <row r="7177" spans="13:16" x14ac:dyDescent="0.25">
      <c r="M7177" s="1"/>
      <c r="N7177" s="1"/>
      <c r="O7177" s="1"/>
      <c r="P7177" s="1"/>
    </row>
    <row r="7178" spans="13:16" x14ac:dyDescent="0.25">
      <c r="M7178" s="1"/>
      <c r="N7178" s="1"/>
      <c r="O7178" s="1"/>
      <c r="P7178" s="1"/>
    </row>
    <row r="7179" spans="13:16" x14ac:dyDescent="0.25">
      <c r="M7179" s="1"/>
      <c r="N7179" s="1"/>
      <c r="O7179" s="1"/>
      <c r="P7179" s="1"/>
    </row>
    <row r="7180" spans="13:16" x14ac:dyDescent="0.25">
      <c r="M7180" s="1"/>
      <c r="N7180" s="1"/>
      <c r="O7180" s="1"/>
      <c r="P7180" s="1"/>
    </row>
    <row r="7181" spans="13:16" x14ac:dyDescent="0.25">
      <c r="M7181" s="1"/>
      <c r="N7181" s="1"/>
      <c r="O7181" s="1"/>
      <c r="P7181" s="1"/>
    </row>
    <row r="7182" spans="13:16" x14ac:dyDescent="0.25">
      <c r="M7182" s="1"/>
      <c r="N7182" s="1"/>
      <c r="O7182" s="1"/>
      <c r="P7182" s="1"/>
    </row>
    <row r="7183" spans="13:16" x14ac:dyDescent="0.25">
      <c r="M7183" s="1"/>
      <c r="N7183" s="1"/>
      <c r="O7183" s="1"/>
      <c r="P7183" s="1"/>
    </row>
    <row r="7184" spans="13:16" x14ac:dyDescent="0.25">
      <c r="M7184" s="1"/>
      <c r="N7184" s="1"/>
      <c r="O7184" s="1"/>
      <c r="P7184" s="1"/>
    </row>
    <row r="7185" spans="13:16" x14ac:dyDescent="0.25">
      <c r="M7185" s="1"/>
      <c r="N7185" s="1"/>
      <c r="O7185" s="1"/>
      <c r="P7185" s="1"/>
    </row>
    <row r="7186" spans="13:16" x14ac:dyDescent="0.25">
      <c r="M7186" s="1"/>
      <c r="N7186" s="1"/>
      <c r="O7186" s="1"/>
      <c r="P7186" s="1"/>
    </row>
    <row r="7187" spans="13:16" x14ac:dyDescent="0.25">
      <c r="M7187" s="1"/>
      <c r="N7187" s="1"/>
      <c r="O7187" s="1"/>
      <c r="P7187" s="1"/>
    </row>
    <row r="7188" spans="13:16" x14ac:dyDescent="0.25">
      <c r="M7188" s="1"/>
      <c r="N7188" s="1"/>
      <c r="O7188" s="1"/>
      <c r="P7188" s="1"/>
    </row>
    <row r="7189" spans="13:16" x14ac:dyDescent="0.25">
      <c r="M7189" s="1"/>
      <c r="N7189" s="1"/>
      <c r="O7189" s="1"/>
      <c r="P7189" s="1"/>
    </row>
    <row r="7190" spans="13:16" x14ac:dyDescent="0.25">
      <c r="M7190" s="1"/>
      <c r="N7190" s="1"/>
      <c r="O7190" s="1"/>
      <c r="P7190" s="1"/>
    </row>
    <row r="7191" spans="13:16" x14ac:dyDescent="0.25">
      <c r="M7191" s="1"/>
      <c r="N7191" s="1"/>
      <c r="O7191" s="1"/>
      <c r="P7191" s="1"/>
    </row>
    <row r="7192" spans="13:16" x14ac:dyDescent="0.25">
      <c r="M7192" s="1"/>
      <c r="N7192" s="1"/>
      <c r="O7192" s="1"/>
      <c r="P7192" s="1"/>
    </row>
    <row r="7193" spans="13:16" x14ac:dyDescent="0.25">
      <c r="M7193" s="1"/>
      <c r="N7193" s="1"/>
      <c r="O7193" s="1"/>
      <c r="P7193" s="1"/>
    </row>
    <row r="7194" spans="13:16" x14ac:dyDescent="0.25">
      <c r="M7194" s="1"/>
      <c r="N7194" s="1"/>
      <c r="O7194" s="1"/>
      <c r="P7194" s="1"/>
    </row>
    <row r="7195" spans="13:16" x14ac:dyDescent="0.25">
      <c r="M7195" s="1"/>
      <c r="N7195" s="1"/>
      <c r="O7195" s="1"/>
      <c r="P7195" s="1"/>
    </row>
    <row r="7196" spans="13:16" x14ac:dyDescent="0.25">
      <c r="M7196" s="1"/>
      <c r="N7196" s="1"/>
      <c r="O7196" s="1"/>
      <c r="P7196" s="1"/>
    </row>
    <row r="7197" spans="13:16" x14ac:dyDescent="0.25">
      <c r="M7197" s="1"/>
      <c r="N7197" s="1"/>
      <c r="O7197" s="1"/>
      <c r="P7197" s="1"/>
    </row>
    <row r="7198" spans="13:16" x14ac:dyDescent="0.25">
      <c r="M7198" s="1"/>
      <c r="N7198" s="1"/>
      <c r="O7198" s="1"/>
      <c r="P7198" s="1"/>
    </row>
    <row r="7199" spans="13:16" x14ac:dyDescent="0.25">
      <c r="M7199" s="1"/>
      <c r="N7199" s="1"/>
      <c r="O7199" s="1"/>
      <c r="P7199" s="1"/>
    </row>
    <row r="7200" spans="13:16" x14ac:dyDescent="0.25">
      <c r="M7200" s="1"/>
      <c r="N7200" s="1"/>
      <c r="O7200" s="1"/>
      <c r="P7200" s="1"/>
    </row>
    <row r="7201" spans="13:16" x14ac:dyDescent="0.25">
      <c r="M7201" s="1"/>
      <c r="N7201" s="1"/>
      <c r="O7201" s="1"/>
      <c r="P7201" s="1"/>
    </row>
    <row r="7202" spans="13:16" x14ac:dyDescent="0.25">
      <c r="M7202" s="1"/>
      <c r="N7202" s="1"/>
      <c r="O7202" s="1"/>
      <c r="P7202" s="1"/>
    </row>
    <row r="7203" spans="13:16" x14ac:dyDescent="0.25">
      <c r="M7203" s="1"/>
      <c r="N7203" s="1"/>
      <c r="O7203" s="1"/>
      <c r="P7203" s="1"/>
    </row>
    <row r="7204" spans="13:16" x14ac:dyDescent="0.25">
      <c r="M7204" s="1"/>
      <c r="N7204" s="1"/>
      <c r="O7204" s="1"/>
      <c r="P7204" s="1"/>
    </row>
    <row r="7205" spans="13:16" x14ac:dyDescent="0.25">
      <c r="M7205" s="1"/>
      <c r="N7205" s="1"/>
      <c r="O7205" s="1"/>
      <c r="P7205" s="1"/>
    </row>
    <row r="7206" spans="13:16" x14ac:dyDescent="0.25">
      <c r="M7206" s="1"/>
      <c r="N7206" s="1"/>
      <c r="O7206" s="1"/>
      <c r="P7206" s="1"/>
    </row>
    <row r="7207" spans="13:16" x14ac:dyDescent="0.25">
      <c r="M7207" s="1"/>
      <c r="N7207" s="1"/>
      <c r="O7207" s="1"/>
      <c r="P7207" s="1"/>
    </row>
    <row r="7208" spans="13:16" x14ac:dyDescent="0.25">
      <c r="M7208" s="1"/>
      <c r="N7208" s="1"/>
      <c r="O7208" s="1"/>
      <c r="P7208" s="1"/>
    </row>
    <row r="7209" spans="13:16" x14ac:dyDescent="0.25">
      <c r="M7209" s="1"/>
      <c r="N7209" s="1"/>
      <c r="O7209" s="1"/>
      <c r="P7209" s="1"/>
    </row>
    <row r="7210" spans="13:16" x14ac:dyDescent="0.25">
      <c r="M7210" s="1"/>
      <c r="N7210" s="1"/>
      <c r="O7210" s="1"/>
      <c r="P7210" s="1"/>
    </row>
    <row r="7211" spans="13:16" x14ac:dyDescent="0.25">
      <c r="M7211" s="1"/>
      <c r="N7211" s="1"/>
      <c r="O7211" s="1"/>
      <c r="P7211" s="1"/>
    </row>
    <row r="7212" spans="13:16" x14ac:dyDescent="0.25">
      <c r="M7212" s="1"/>
      <c r="N7212" s="1"/>
      <c r="O7212" s="1"/>
      <c r="P7212" s="1"/>
    </row>
    <row r="7213" spans="13:16" x14ac:dyDescent="0.25">
      <c r="M7213" s="1"/>
      <c r="N7213" s="1"/>
      <c r="O7213" s="1"/>
      <c r="P7213" s="1"/>
    </row>
    <row r="7214" spans="13:16" x14ac:dyDescent="0.25">
      <c r="M7214" s="1"/>
      <c r="N7214" s="1"/>
      <c r="O7214" s="1"/>
      <c r="P7214" s="1"/>
    </row>
    <row r="7215" spans="13:16" x14ac:dyDescent="0.25">
      <c r="M7215" s="1"/>
      <c r="N7215" s="1"/>
      <c r="O7215" s="1"/>
      <c r="P7215" s="1"/>
    </row>
    <row r="7216" spans="13:16" x14ac:dyDescent="0.25">
      <c r="M7216" s="1"/>
      <c r="N7216" s="1"/>
      <c r="O7216" s="1"/>
      <c r="P7216" s="1"/>
    </row>
    <row r="7217" spans="13:16" x14ac:dyDescent="0.25">
      <c r="M7217" s="1"/>
      <c r="N7217" s="1"/>
      <c r="O7217" s="1"/>
      <c r="P7217" s="1"/>
    </row>
    <row r="7218" spans="13:16" x14ac:dyDescent="0.25">
      <c r="M7218" s="1"/>
      <c r="N7218" s="1"/>
      <c r="O7218" s="1"/>
      <c r="P7218" s="1"/>
    </row>
    <row r="7219" spans="13:16" x14ac:dyDescent="0.25">
      <c r="M7219" s="1"/>
      <c r="N7219" s="1"/>
      <c r="O7219" s="1"/>
      <c r="P7219" s="1"/>
    </row>
    <row r="7220" spans="13:16" x14ac:dyDescent="0.25">
      <c r="M7220" s="1"/>
      <c r="N7220" s="1"/>
      <c r="O7220" s="1"/>
      <c r="P7220" s="1"/>
    </row>
    <row r="7221" spans="13:16" x14ac:dyDescent="0.25">
      <c r="M7221" s="1"/>
      <c r="N7221" s="1"/>
      <c r="O7221" s="1"/>
      <c r="P7221" s="1"/>
    </row>
    <row r="7222" spans="13:16" x14ac:dyDescent="0.25">
      <c r="M7222" s="1"/>
      <c r="N7222" s="1"/>
      <c r="O7222" s="1"/>
      <c r="P7222" s="1"/>
    </row>
    <row r="7223" spans="13:16" x14ac:dyDescent="0.25">
      <c r="M7223" s="1"/>
      <c r="N7223" s="1"/>
      <c r="O7223" s="1"/>
      <c r="P7223" s="1"/>
    </row>
    <row r="7224" spans="13:16" x14ac:dyDescent="0.25">
      <c r="M7224" s="1"/>
      <c r="N7224" s="1"/>
      <c r="O7224" s="1"/>
      <c r="P7224" s="1"/>
    </row>
    <row r="7225" spans="13:16" x14ac:dyDescent="0.25">
      <c r="M7225" s="1"/>
      <c r="N7225" s="1"/>
      <c r="O7225" s="1"/>
      <c r="P7225" s="1"/>
    </row>
    <row r="7226" spans="13:16" x14ac:dyDescent="0.25">
      <c r="M7226" s="1"/>
      <c r="N7226" s="1"/>
      <c r="O7226" s="1"/>
      <c r="P7226" s="1"/>
    </row>
    <row r="7227" spans="13:16" x14ac:dyDescent="0.25">
      <c r="M7227" s="1"/>
      <c r="N7227" s="1"/>
      <c r="O7227" s="1"/>
      <c r="P7227" s="1"/>
    </row>
    <row r="7228" spans="13:16" x14ac:dyDescent="0.25">
      <c r="M7228" s="1"/>
      <c r="N7228" s="1"/>
      <c r="O7228" s="1"/>
      <c r="P7228" s="1"/>
    </row>
    <row r="7229" spans="13:16" x14ac:dyDescent="0.25">
      <c r="M7229" s="1"/>
      <c r="N7229" s="1"/>
      <c r="O7229" s="1"/>
      <c r="P7229" s="1"/>
    </row>
    <row r="7230" spans="13:16" x14ac:dyDescent="0.25">
      <c r="M7230" s="1"/>
      <c r="N7230" s="1"/>
      <c r="O7230" s="1"/>
      <c r="P7230" s="1"/>
    </row>
    <row r="7231" spans="13:16" x14ac:dyDescent="0.25">
      <c r="M7231" s="1"/>
      <c r="N7231" s="1"/>
      <c r="O7231" s="1"/>
      <c r="P7231" s="1"/>
    </row>
    <row r="7232" spans="13:16" x14ac:dyDescent="0.25">
      <c r="M7232" s="1"/>
      <c r="N7232" s="1"/>
      <c r="O7232" s="1"/>
      <c r="P7232" s="1"/>
    </row>
    <row r="7233" spans="13:16" x14ac:dyDescent="0.25">
      <c r="M7233" s="1"/>
      <c r="N7233" s="1"/>
      <c r="O7233" s="1"/>
      <c r="P7233" s="1"/>
    </row>
    <row r="7234" spans="13:16" x14ac:dyDescent="0.25">
      <c r="M7234" s="1"/>
      <c r="N7234" s="1"/>
      <c r="O7234" s="1"/>
      <c r="P7234" s="1"/>
    </row>
    <row r="7235" spans="13:16" x14ac:dyDescent="0.25">
      <c r="M7235" s="1"/>
      <c r="N7235" s="1"/>
      <c r="O7235" s="1"/>
      <c r="P7235" s="1"/>
    </row>
    <row r="7236" spans="13:16" x14ac:dyDescent="0.25">
      <c r="M7236" s="1"/>
      <c r="N7236" s="1"/>
      <c r="O7236" s="1"/>
      <c r="P7236" s="1"/>
    </row>
    <row r="7237" spans="13:16" x14ac:dyDescent="0.25">
      <c r="M7237" s="1"/>
      <c r="N7237" s="1"/>
      <c r="O7237" s="1"/>
      <c r="P7237" s="1"/>
    </row>
    <row r="7238" spans="13:16" x14ac:dyDescent="0.25">
      <c r="M7238" s="1"/>
      <c r="N7238" s="1"/>
      <c r="O7238" s="1"/>
      <c r="P7238" s="1"/>
    </row>
    <row r="7239" spans="13:16" x14ac:dyDescent="0.25">
      <c r="M7239" s="1"/>
      <c r="N7239" s="1"/>
      <c r="O7239" s="1"/>
      <c r="P7239" s="1"/>
    </row>
    <row r="7240" spans="13:16" x14ac:dyDescent="0.25">
      <c r="M7240" s="1"/>
      <c r="N7240" s="1"/>
      <c r="O7240" s="1"/>
      <c r="P7240" s="1"/>
    </row>
    <row r="7241" spans="13:16" x14ac:dyDescent="0.25">
      <c r="M7241" s="1"/>
      <c r="N7241" s="1"/>
      <c r="O7241" s="1"/>
      <c r="P7241" s="1"/>
    </row>
    <row r="7242" spans="13:16" x14ac:dyDescent="0.25">
      <c r="M7242" s="1"/>
      <c r="N7242" s="1"/>
      <c r="O7242" s="1"/>
      <c r="P7242" s="1"/>
    </row>
    <row r="7243" spans="13:16" x14ac:dyDescent="0.25">
      <c r="M7243" s="1"/>
      <c r="N7243" s="1"/>
      <c r="O7243" s="1"/>
      <c r="P7243" s="1"/>
    </row>
    <row r="7244" spans="13:16" x14ac:dyDescent="0.25">
      <c r="M7244" s="1"/>
      <c r="N7244" s="1"/>
      <c r="O7244" s="1"/>
      <c r="P7244" s="1"/>
    </row>
    <row r="7245" spans="13:16" x14ac:dyDescent="0.25">
      <c r="M7245" s="1"/>
      <c r="N7245" s="1"/>
      <c r="O7245" s="1"/>
      <c r="P7245" s="1"/>
    </row>
    <row r="7246" spans="13:16" x14ac:dyDescent="0.25">
      <c r="M7246" s="1"/>
      <c r="N7246" s="1"/>
      <c r="O7246" s="1"/>
      <c r="P7246" s="1"/>
    </row>
    <row r="7247" spans="13:16" x14ac:dyDescent="0.25">
      <c r="M7247" s="1"/>
      <c r="N7247" s="1"/>
      <c r="O7247" s="1"/>
      <c r="P7247" s="1"/>
    </row>
    <row r="7248" spans="13:16" x14ac:dyDescent="0.25">
      <c r="M7248" s="1"/>
      <c r="N7248" s="1"/>
      <c r="O7248" s="1"/>
      <c r="P7248" s="1"/>
    </row>
    <row r="7249" spans="13:16" x14ac:dyDescent="0.25">
      <c r="M7249" s="1"/>
      <c r="N7249" s="1"/>
      <c r="O7249" s="1"/>
      <c r="P7249" s="1"/>
    </row>
    <row r="7250" spans="13:16" x14ac:dyDescent="0.25">
      <c r="M7250" s="1"/>
      <c r="N7250" s="1"/>
      <c r="O7250" s="1"/>
      <c r="P7250" s="1"/>
    </row>
    <row r="7251" spans="13:16" x14ac:dyDescent="0.25">
      <c r="M7251" s="1"/>
      <c r="N7251" s="1"/>
      <c r="O7251" s="1"/>
      <c r="P7251" s="1"/>
    </row>
    <row r="7252" spans="13:16" x14ac:dyDescent="0.25">
      <c r="M7252" s="1"/>
      <c r="N7252" s="1"/>
      <c r="O7252" s="1"/>
      <c r="P7252" s="1"/>
    </row>
    <row r="7253" spans="13:16" x14ac:dyDescent="0.25">
      <c r="M7253" s="1"/>
      <c r="N7253" s="1"/>
      <c r="O7253" s="1"/>
      <c r="P7253" s="1"/>
    </row>
    <row r="7254" spans="13:16" x14ac:dyDescent="0.25">
      <c r="M7254" s="1"/>
      <c r="N7254" s="1"/>
      <c r="O7254" s="1"/>
      <c r="P7254" s="1"/>
    </row>
    <row r="7255" spans="13:16" x14ac:dyDescent="0.25">
      <c r="M7255" s="1"/>
      <c r="N7255" s="1"/>
      <c r="O7255" s="1"/>
      <c r="P7255" s="1"/>
    </row>
    <row r="7256" spans="13:16" x14ac:dyDescent="0.25">
      <c r="M7256" s="1"/>
      <c r="N7256" s="1"/>
      <c r="O7256" s="1"/>
      <c r="P7256" s="1"/>
    </row>
    <row r="7257" spans="13:16" x14ac:dyDescent="0.25">
      <c r="M7257" s="1"/>
      <c r="N7257" s="1"/>
      <c r="O7257" s="1"/>
      <c r="P7257" s="1"/>
    </row>
    <row r="7258" spans="13:16" x14ac:dyDescent="0.25">
      <c r="M7258" s="1"/>
      <c r="N7258" s="1"/>
      <c r="O7258" s="1"/>
      <c r="P7258" s="1"/>
    </row>
    <row r="7259" spans="13:16" x14ac:dyDescent="0.25">
      <c r="M7259" s="1"/>
      <c r="N7259" s="1"/>
      <c r="O7259" s="1"/>
      <c r="P7259" s="1"/>
    </row>
    <row r="7260" spans="13:16" x14ac:dyDescent="0.25">
      <c r="M7260" s="1"/>
      <c r="N7260" s="1"/>
      <c r="O7260" s="1"/>
      <c r="P7260" s="1"/>
    </row>
    <row r="7261" spans="13:16" x14ac:dyDescent="0.25">
      <c r="M7261" s="1"/>
      <c r="N7261" s="1"/>
      <c r="O7261" s="1"/>
      <c r="P7261" s="1"/>
    </row>
    <row r="7262" spans="13:16" x14ac:dyDescent="0.25">
      <c r="M7262" s="1"/>
      <c r="N7262" s="1"/>
      <c r="O7262" s="1"/>
      <c r="P7262" s="1"/>
    </row>
    <row r="7263" spans="13:16" x14ac:dyDescent="0.25">
      <c r="M7263" s="1"/>
      <c r="N7263" s="1"/>
      <c r="O7263" s="1"/>
      <c r="P7263" s="1"/>
    </row>
    <row r="7264" spans="13:16" x14ac:dyDescent="0.25">
      <c r="M7264" s="1"/>
      <c r="N7264" s="1"/>
      <c r="O7264" s="1"/>
      <c r="P7264" s="1"/>
    </row>
    <row r="7265" spans="13:16" x14ac:dyDescent="0.25">
      <c r="M7265" s="1"/>
      <c r="N7265" s="1"/>
      <c r="O7265" s="1"/>
      <c r="P7265" s="1"/>
    </row>
    <row r="7266" spans="13:16" x14ac:dyDescent="0.25">
      <c r="M7266" s="1"/>
      <c r="N7266" s="1"/>
      <c r="O7266" s="1"/>
      <c r="P7266" s="1"/>
    </row>
    <row r="7267" spans="13:16" x14ac:dyDescent="0.25">
      <c r="M7267" s="1"/>
      <c r="N7267" s="1"/>
      <c r="O7267" s="1"/>
      <c r="P7267" s="1"/>
    </row>
    <row r="7268" spans="13:16" x14ac:dyDescent="0.25">
      <c r="M7268" s="1"/>
      <c r="N7268" s="1"/>
      <c r="O7268" s="1"/>
      <c r="P7268" s="1"/>
    </row>
    <row r="7269" spans="13:16" x14ac:dyDescent="0.25">
      <c r="M7269" s="1"/>
      <c r="N7269" s="1"/>
      <c r="O7269" s="1"/>
      <c r="P7269" s="1"/>
    </row>
    <row r="7270" spans="13:16" x14ac:dyDescent="0.25">
      <c r="M7270" s="1"/>
      <c r="N7270" s="1"/>
      <c r="O7270" s="1"/>
      <c r="P7270" s="1"/>
    </row>
    <row r="7271" spans="13:16" x14ac:dyDescent="0.25">
      <c r="M7271" s="1"/>
      <c r="N7271" s="1"/>
      <c r="O7271" s="1"/>
      <c r="P7271" s="1"/>
    </row>
    <row r="7272" spans="13:16" x14ac:dyDescent="0.25">
      <c r="M7272" s="1"/>
      <c r="N7272" s="1"/>
      <c r="O7272" s="1"/>
      <c r="P7272" s="1"/>
    </row>
    <row r="7273" spans="13:16" x14ac:dyDescent="0.25">
      <c r="M7273" s="1"/>
      <c r="N7273" s="1"/>
      <c r="O7273" s="1"/>
      <c r="P7273" s="1"/>
    </row>
    <row r="7274" spans="13:16" x14ac:dyDescent="0.25">
      <c r="M7274" s="1"/>
      <c r="N7274" s="1"/>
      <c r="O7274" s="1"/>
      <c r="P7274" s="1"/>
    </row>
    <row r="7275" spans="13:16" x14ac:dyDescent="0.25">
      <c r="M7275" s="1"/>
      <c r="N7275" s="1"/>
      <c r="O7275" s="1"/>
      <c r="P7275" s="1"/>
    </row>
    <row r="7276" spans="13:16" x14ac:dyDescent="0.25">
      <c r="M7276" s="1"/>
      <c r="N7276" s="1"/>
      <c r="O7276" s="1"/>
      <c r="P7276" s="1"/>
    </row>
    <row r="7277" spans="13:16" x14ac:dyDescent="0.25">
      <c r="M7277" s="1"/>
      <c r="N7277" s="1"/>
      <c r="O7277" s="1"/>
      <c r="P7277" s="1"/>
    </row>
    <row r="7278" spans="13:16" x14ac:dyDescent="0.25">
      <c r="M7278" s="1"/>
      <c r="N7278" s="1"/>
      <c r="O7278" s="1"/>
      <c r="P7278" s="1"/>
    </row>
    <row r="7279" spans="13:16" x14ac:dyDescent="0.25">
      <c r="M7279" s="1"/>
      <c r="N7279" s="1"/>
      <c r="O7279" s="1"/>
      <c r="P7279" s="1"/>
    </row>
    <row r="7280" spans="13:16" x14ac:dyDescent="0.25">
      <c r="M7280" s="1"/>
      <c r="N7280" s="1"/>
      <c r="O7280" s="1"/>
      <c r="P7280" s="1"/>
    </row>
    <row r="7281" spans="13:16" x14ac:dyDescent="0.25">
      <c r="M7281" s="1"/>
      <c r="N7281" s="1"/>
      <c r="O7281" s="1"/>
      <c r="P7281" s="1"/>
    </row>
    <row r="7282" spans="13:16" x14ac:dyDescent="0.25">
      <c r="M7282" s="1"/>
      <c r="N7282" s="1"/>
      <c r="O7282" s="1"/>
      <c r="P7282" s="1"/>
    </row>
    <row r="7283" spans="13:16" x14ac:dyDescent="0.25">
      <c r="M7283" s="1"/>
      <c r="N7283" s="1"/>
      <c r="O7283" s="1"/>
      <c r="P7283" s="1"/>
    </row>
    <row r="7284" spans="13:16" x14ac:dyDescent="0.25">
      <c r="M7284" s="1"/>
      <c r="N7284" s="1"/>
      <c r="O7284" s="1"/>
      <c r="P7284" s="1"/>
    </row>
    <row r="7285" spans="13:16" x14ac:dyDescent="0.25">
      <c r="M7285" s="1"/>
      <c r="N7285" s="1"/>
      <c r="O7285" s="1"/>
      <c r="P7285" s="1"/>
    </row>
    <row r="7286" spans="13:16" x14ac:dyDescent="0.25">
      <c r="M7286" s="1"/>
      <c r="N7286" s="1"/>
      <c r="O7286" s="1"/>
      <c r="P7286" s="1"/>
    </row>
    <row r="7287" spans="13:16" x14ac:dyDescent="0.25">
      <c r="M7287" s="1"/>
      <c r="N7287" s="1"/>
      <c r="O7287" s="1"/>
      <c r="P7287" s="1"/>
    </row>
    <row r="7288" spans="13:16" x14ac:dyDescent="0.25">
      <c r="M7288" s="1"/>
      <c r="N7288" s="1"/>
      <c r="O7288" s="1"/>
      <c r="P7288" s="1"/>
    </row>
    <row r="7289" spans="13:16" x14ac:dyDescent="0.25">
      <c r="M7289" s="1"/>
      <c r="N7289" s="1"/>
      <c r="O7289" s="1"/>
      <c r="P7289" s="1"/>
    </row>
    <row r="7290" spans="13:16" x14ac:dyDescent="0.25">
      <c r="M7290" s="1"/>
      <c r="N7290" s="1"/>
      <c r="O7290" s="1"/>
      <c r="P7290" s="1"/>
    </row>
    <row r="7291" spans="13:16" x14ac:dyDescent="0.25">
      <c r="M7291" s="1"/>
      <c r="N7291" s="1"/>
      <c r="O7291" s="1"/>
      <c r="P7291" s="1"/>
    </row>
    <row r="7292" spans="13:16" x14ac:dyDescent="0.25">
      <c r="M7292" s="1"/>
      <c r="N7292" s="1"/>
      <c r="O7292" s="1"/>
      <c r="P7292" s="1"/>
    </row>
    <row r="7293" spans="13:16" x14ac:dyDescent="0.25">
      <c r="M7293" s="1"/>
      <c r="N7293" s="1"/>
      <c r="O7293" s="1"/>
      <c r="P7293" s="1"/>
    </row>
    <row r="7294" spans="13:16" x14ac:dyDescent="0.25">
      <c r="M7294" s="1"/>
      <c r="N7294" s="1"/>
      <c r="O7294" s="1"/>
      <c r="P7294" s="1"/>
    </row>
    <row r="7295" spans="13:16" x14ac:dyDescent="0.25">
      <c r="M7295" s="1"/>
      <c r="N7295" s="1"/>
      <c r="O7295" s="1"/>
      <c r="P7295" s="1"/>
    </row>
    <row r="7296" spans="13:16" x14ac:dyDescent="0.25">
      <c r="M7296" s="1"/>
      <c r="N7296" s="1"/>
      <c r="O7296" s="1"/>
      <c r="P7296" s="1"/>
    </row>
    <row r="7297" spans="13:16" x14ac:dyDescent="0.25">
      <c r="M7297" s="1"/>
      <c r="N7297" s="1"/>
      <c r="O7297" s="1"/>
      <c r="P7297" s="1"/>
    </row>
    <row r="7298" spans="13:16" x14ac:dyDescent="0.25">
      <c r="M7298" s="1"/>
      <c r="N7298" s="1"/>
      <c r="O7298" s="1"/>
      <c r="P7298" s="1"/>
    </row>
    <row r="7299" spans="13:16" x14ac:dyDescent="0.25">
      <c r="M7299" s="1"/>
      <c r="N7299" s="1"/>
      <c r="O7299" s="1"/>
      <c r="P7299" s="1"/>
    </row>
    <row r="7300" spans="13:16" x14ac:dyDescent="0.25">
      <c r="M7300" s="1"/>
      <c r="N7300" s="1"/>
      <c r="O7300" s="1"/>
      <c r="P7300" s="1"/>
    </row>
    <row r="7301" spans="13:16" x14ac:dyDescent="0.25">
      <c r="M7301" s="1"/>
      <c r="N7301" s="1"/>
      <c r="O7301" s="1"/>
      <c r="P7301" s="1"/>
    </row>
    <row r="7302" spans="13:16" x14ac:dyDescent="0.25">
      <c r="M7302" s="1"/>
      <c r="N7302" s="1"/>
      <c r="O7302" s="1"/>
      <c r="P7302" s="1"/>
    </row>
    <row r="7303" spans="13:16" x14ac:dyDescent="0.25">
      <c r="M7303" s="1"/>
      <c r="N7303" s="1"/>
      <c r="O7303" s="1"/>
      <c r="P7303" s="1"/>
    </row>
    <row r="7304" spans="13:16" x14ac:dyDescent="0.25">
      <c r="M7304" s="1"/>
      <c r="N7304" s="1"/>
      <c r="O7304" s="1"/>
      <c r="P7304" s="1"/>
    </row>
    <row r="7305" spans="13:16" x14ac:dyDescent="0.25">
      <c r="M7305" s="1"/>
      <c r="N7305" s="1"/>
      <c r="O7305" s="1"/>
      <c r="P7305" s="1"/>
    </row>
    <row r="7306" spans="13:16" x14ac:dyDescent="0.25">
      <c r="M7306" s="1"/>
      <c r="N7306" s="1"/>
      <c r="O7306" s="1"/>
      <c r="P7306" s="1"/>
    </row>
    <row r="7307" spans="13:16" x14ac:dyDescent="0.25">
      <c r="M7307" s="1"/>
      <c r="N7307" s="1"/>
      <c r="O7307" s="1"/>
      <c r="P7307" s="1"/>
    </row>
    <row r="7308" spans="13:16" x14ac:dyDescent="0.25">
      <c r="M7308" s="1"/>
      <c r="N7308" s="1"/>
      <c r="O7308" s="1"/>
      <c r="P7308" s="1"/>
    </row>
    <row r="7309" spans="13:16" x14ac:dyDescent="0.25">
      <c r="M7309" s="1"/>
      <c r="N7309" s="1"/>
      <c r="O7309" s="1"/>
      <c r="P7309" s="1"/>
    </row>
    <row r="7310" spans="13:16" x14ac:dyDescent="0.25">
      <c r="M7310" s="1"/>
      <c r="N7310" s="1"/>
      <c r="O7310" s="1"/>
      <c r="P7310" s="1"/>
    </row>
    <row r="7311" spans="13:16" x14ac:dyDescent="0.25">
      <c r="M7311" s="1"/>
      <c r="N7311" s="1"/>
      <c r="O7311" s="1"/>
      <c r="P7311" s="1"/>
    </row>
    <row r="7312" spans="13:16" x14ac:dyDescent="0.25">
      <c r="M7312" s="1"/>
      <c r="N7312" s="1"/>
      <c r="O7312" s="1"/>
      <c r="P7312" s="1"/>
    </row>
    <row r="7313" spans="13:16" x14ac:dyDescent="0.25">
      <c r="M7313" s="1"/>
      <c r="N7313" s="1"/>
      <c r="O7313" s="1"/>
      <c r="P7313" s="1"/>
    </row>
    <row r="7314" spans="13:16" x14ac:dyDescent="0.25">
      <c r="M7314" s="1"/>
      <c r="N7314" s="1"/>
      <c r="O7314" s="1"/>
      <c r="P7314" s="1"/>
    </row>
    <row r="7315" spans="13:16" x14ac:dyDescent="0.25">
      <c r="M7315" s="1"/>
      <c r="N7315" s="1"/>
      <c r="O7315" s="1"/>
      <c r="P7315" s="1"/>
    </row>
    <row r="7316" spans="13:16" x14ac:dyDescent="0.25">
      <c r="M7316" s="1"/>
      <c r="N7316" s="1"/>
      <c r="O7316" s="1"/>
      <c r="P7316" s="1"/>
    </row>
    <row r="7317" spans="13:16" x14ac:dyDescent="0.25">
      <c r="M7317" s="1"/>
      <c r="N7317" s="1"/>
      <c r="O7317" s="1"/>
      <c r="P7317" s="1"/>
    </row>
    <row r="7318" spans="13:16" x14ac:dyDescent="0.25">
      <c r="M7318" s="1"/>
      <c r="N7318" s="1"/>
      <c r="O7318" s="1"/>
      <c r="P7318" s="1"/>
    </row>
    <row r="7319" spans="13:16" x14ac:dyDescent="0.25">
      <c r="M7319" s="1"/>
      <c r="N7319" s="1"/>
      <c r="O7319" s="1"/>
      <c r="P7319" s="1"/>
    </row>
    <row r="7320" spans="13:16" x14ac:dyDescent="0.25">
      <c r="M7320" s="1"/>
      <c r="N7320" s="1"/>
      <c r="O7320" s="1"/>
      <c r="P7320" s="1"/>
    </row>
    <row r="7321" spans="13:16" x14ac:dyDescent="0.25">
      <c r="M7321" s="1"/>
      <c r="N7321" s="1"/>
      <c r="O7321" s="1"/>
      <c r="P7321" s="1"/>
    </row>
    <row r="7322" spans="13:16" x14ac:dyDescent="0.25">
      <c r="M7322" s="1"/>
      <c r="N7322" s="1"/>
      <c r="O7322" s="1"/>
      <c r="P7322" s="1"/>
    </row>
    <row r="7323" spans="13:16" x14ac:dyDescent="0.25">
      <c r="M7323" s="1"/>
      <c r="N7323" s="1"/>
      <c r="O7323" s="1"/>
      <c r="P7323" s="1"/>
    </row>
    <row r="7324" spans="13:16" x14ac:dyDescent="0.25">
      <c r="M7324" s="1"/>
      <c r="N7324" s="1"/>
      <c r="O7324" s="1"/>
      <c r="P7324" s="1"/>
    </row>
    <row r="7325" spans="13:16" x14ac:dyDescent="0.25">
      <c r="M7325" s="1"/>
      <c r="N7325" s="1"/>
      <c r="O7325" s="1"/>
      <c r="P7325" s="1"/>
    </row>
    <row r="7326" spans="13:16" x14ac:dyDescent="0.25">
      <c r="M7326" s="1"/>
      <c r="N7326" s="1"/>
      <c r="O7326" s="1"/>
      <c r="P7326" s="1"/>
    </row>
    <row r="7327" spans="13:16" x14ac:dyDescent="0.25">
      <c r="M7327" s="1"/>
      <c r="N7327" s="1"/>
      <c r="O7327" s="1"/>
      <c r="P7327" s="1"/>
    </row>
    <row r="7328" spans="13:16" x14ac:dyDescent="0.25">
      <c r="M7328" s="1"/>
      <c r="N7328" s="1"/>
      <c r="O7328" s="1"/>
      <c r="P7328" s="1"/>
    </row>
    <row r="7329" spans="13:16" x14ac:dyDescent="0.25">
      <c r="M7329" s="1"/>
      <c r="N7329" s="1"/>
      <c r="O7329" s="1"/>
      <c r="P7329" s="1"/>
    </row>
    <row r="7330" spans="13:16" x14ac:dyDescent="0.25">
      <c r="M7330" s="1"/>
      <c r="N7330" s="1"/>
      <c r="O7330" s="1"/>
      <c r="P7330" s="1"/>
    </row>
    <row r="7331" spans="13:16" x14ac:dyDescent="0.25">
      <c r="M7331" s="1"/>
      <c r="N7331" s="1"/>
      <c r="O7331" s="1"/>
      <c r="P7331" s="1"/>
    </row>
    <row r="7332" spans="13:16" x14ac:dyDescent="0.25">
      <c r="M7332" s="1"/>
      <c r="N7332" s="1"/>
      <c r="O7332" s="1"/>
      <c r="P7332" s="1"/>
    </row>
    <row r="7333" spans="13:16" x14ac:dyDescent="0.25">
      <c r="M7333" s="1"/>
      <c r="N7333" s="1"/>
      <c r="O7333" s="1"/>
      <c r="P7333" s="1"/>
    </row>
    <row r="7334" spans="13:16" x14ac:dyDescent="0.25">
      <c r="M7334" s="1"/>
      <c r="N7334" s="1"/>
      <c r="O7334" s="1"/>
      <c r="P7334" s="1"/>
    </row>
    <row r="7335" spans="13:16" x14ac:dyDescent="0.25">
      <c r="M7335" s="1"/>
      <c r="N7335" s="1"/>
      <c r="O7335" s="1"/>
      <c r="P7335" s="1"/>
    </row>
    <row r="7336" spans="13:16" x14ac:dyDescent="0.25">
      <c r="M7336" s="1"/>
      <c r="N7336" s="1"/>
      <c r="O7336" s="1"/>
      <c r="P7336" s="1"/>
    </row>
    <row r="7337" spans="13:16" x14ac:dyDescent="0.25">
      <c r="M7337" s="1"/>
      <c r="N7337" s="1"/>
      <c r="O7337" s="1"/>
      <c r="P7337" s="1"/>
    </row>
    <row r="7338" spans="13:16" x14ac:dyDescent="0.25">
      <c r="M7338" s="1"/>
      <c r="N7338" s="1"/>
      <c r="O7338" s="1"/>
      <c r="P7338" s="1"/>
    </row>
    <row r="7339" spans="13:16" x14ac:dyDescent="0.25">
      <c r="M7339" s="1"/>
      <c r="N7339" s="1"/>
      <c r="O7339" s="1"/>
      <c r="P7339" s="1"/>
    </row>
    <row r="7340" spans="13:16" x14ac:dyDescent="0.25">
      <c r="M7340" s="1"/>
      <c r="N7340" s="1"/>
      <c r="O7340" s="1"/>
      <c r="P7340" s="1"/>
    </row>
    <row r="7341" spans="13:16" x14ac:dyDescent="0.25">
      <c r="M7341" s="1"/>
      <c r="N7341" s="1"/>
      <c r="O7341" s="1"/>
      <c r="P7341" s="1"/>
    </row>
    <row r="7342" spans="13:16" x14ac:dyDescent="0.25">
      <c r="M7342" s="1"/>
      <c r="N7342" s="1"/>
      <c r="O7342" s="1"/>
      <c r="P7342" s="1"/>
    </row>
    <row r="7343" spans="13:16" x14ac:dyDescent="0.25">
      <c r="M7343" s="1"/>
      <c r="N7343" s="1"/>
      <c r="O7343" s="1"/>
      <c r="P7343" s="1"/>
    </row>
    <row r="7344" spans="13:16" x14ac:dyDescent="0.25">
      <c r="M7344" s="1"/>
      <c r="N7344" s="1"/>
      <c r="O7344" s="1"/>
      <c r="P7344" s="1"/>
    </row>
    <row r="7345" spans="13:16" x14ac:dyDescent="0.25">
      <c r="M7345" s="1"/>
      <c r="N7345" s="1"/>
      <c r="O7345" s="1"/>
      <c r="P7345" s="1"/>
    </row>
    <row r="7346" spans="13:16" x14ac:dyDescent="0.25">
      <c r="M7346" s="1"/>
      <c r="N7346" s="1"/>
      <c r="O7346" s="1"/>
      <c r="P7346" s="1"/>
    </row>
    <row r="7347" spans="13:16" x14ac:dyDescent="0.25">
      <c r="M7347" s="1"/>
      <c r="N7347" s="1"/>
      <c r="O7347" s="1"/>
      <c r="P7347" s="1"/>
    </row>
    <row r="7348" spans="13:16" x14ac:dyDescent="0.25">
      <c r="M7348" s="1"/>
      <c r="N7348" s="1"/>
      <c r="O7348" s="1"/>
      <c r="P7348" s="1"/>
    </row>
    <row r="7349" spans="13:16" x14ac:dyDescent="0.25">
      <c r="M7349" s="1"/>
      <c r="N7349" s="1"/>
      <c r="O7349" s="1"/>
      <c r="P7349" s="1"/>
    </row>
    <row r="7350" spans="13:16" x14ac:dyDescent="0.25">
      <c r="M7350" s="1"/>
      <c r="N7350" s="1"/>
      <c r="O7350" s="1"/>
      <c r="P7350" s="1"/>
    </row>
    <row r="7351" spans="13:16" x14ac:dyDescent="0.25">
      <c r="M7351" s="1"/>
      <c r="N7351" s="1"/>
      <c r="O7351" s="1"/>
      <c r="P7351" s="1"/>
    </row>
    <row r="7352" spans="13:16" x14ac:dyDescent="0.25">
      <c r="M7352" s="1"/>
      <c r="N7352" s="1"/>
      <c r="O7352" s="1"/>
      <c r="P7352" s="1"/>
    </row>
    <row r="7353" spans="13:16" x14ac:dyDescent="0.25">
      <c r="M7353" s="1"/>
      <c r="N7353" s="1"/>
      <c r="O7353" s="1"/>
      <c r="P7353" s="1"/>
    </row>
    <row r="7354" spans="13:16" x14ac:dyDescent="0.25">
      <c r="M7354" s="1"/>
      <c r="N7354" s="1"/>
      <c r="O7354" s="1"/>
      <c r="P7354" s="1"/>
    </row>
    <row r="7355" spans="13:16" x14ac:dyDescent="0.25">
      <c r="M7355" s="1"/>
      <c r="N7355" s="1"/>
      <c r="O7355" s="1"/>
      <c r="P7355" s="1"/>
    </row>
    <row r="7356" spans="13:16" x14ac:dyDescent="0.25">
      <c r="M7356" s="1"/>
      <c r="N7356" s="1"/>
      <c r="O7356" s="1"/>
      <c r="P7356" s="1"/>
    </row>
    <row r="7357" spans="13:16" x14ac:dyDescent="0.25">
      <c r="M7357" s="1"/>
      <c r="N7357" s="1"/>
      <c r="O7357" s="1"/>
      <c r="P7357" s="1"/>
    </row>
    <row r="7358" spans="13:16" x14ac:dyDescent="0.25">
      <c r="M7358" s="1"/>
      <c r="N7358" s="1"/>
      <c r="O7358" s="1"/>
      <c r="P7358" s="1"/>
    </row>
    <row r="7359" spans="13:16" x14ac:dyDescent="0.25">
      <c r="M7359" s="1"/>
      <c r="N7359" s="1"/>
      <c r="O7359" s="1"/>
      <c r="P7359" s="1"/>
    </row>
    <row r="7360" spans="13:16" x14ac:dyDescent="0.25">
      <c r="M7360" s="1"/>
      <c r="N7360" s="1"/>
      <c r="O7360" s="1"/>
      <c r="P7360" s="1"/>
    </row>
    <row r="7361" spans="13:16" x14ac:dyDescent="0.25">
      <c r="M7361" s="1"/>
      <c r="N7361" s="1"/>
      <c r="O7361" s="1"/>
      <c r="P7361" s="1"/>
    </row>
    <row r="7362" spans="13:16" x14ac:dyDescent="0.25">
      <c r="M7362" s="1"/>
      <c r="N7362" s="1"/>
      <c r="O7362" s="1"/>
      <c r="P7362" s="1"/>
    </row>
    <row r="7363" spans="13:16" x14ac:dyDescent="0.25">
      <c r="M7363" s="1"/>
      <c r="N7363" s="1"/>
      <c r="O7363" s="1"/>
      <c r="P7363" s="1"/>
    </row>
    <row r="7364" spans="13:16" x14ac:dyDescent="0.25">
      <c r="M7364" s="1"/>
      <c r="N7364" s="1"/>
      <c r="O7364" s="1"/>
      <c r="P7364" s="1"/>
    </row>
    <row r="7365" spans="13:16" x14ac:dyDescent="0.25">
      <c r="M7365" s="1"/>
      <c r="N7365" s="1"/>
      <c r="O7365" s="1"/>
      <c r="P7365" s="1"/>
    </row>
    <row r="7366" spans="13:16" x14ac:dyDescent="0.25">
      <c r="M7366" s="1"/>
      <c r="N7366" s="1"/>
      <c r="O7366" s="1"/>
      <c r="P7366" s="1"/>
    </row>
    <row r="7367" spans="13:16" x14ac:dyDescent="0.25">
      <c r="M7367" s="1"/>
      <c r="N7367" s="1"/>
      <c r="O7367" s="1"/>
      <c r="P7367" s="1"/>
    </row>
    <row r="7368" spans="13:16" x14ac:dyDescent="0.25">
      <c r="M7368" s="1"/>
      <c r="N7368" s="1"/>
      <c r="O7368" s="1"/>
      <c r="P7368" s="1"/>
    </row>
    <row r="7369" spans="13:16" x14ac:dyDescent="0.25">
      <c r="M7369" s="1"/>
      <c r="N7369" s="1"/>
      <c r="O7369" s="1"/>
      <c r="P7369" s="1"/>
    </row>
    <row r="7370" spans="13:16" x14ac:dyDescent="0.25">
      <c r="M7370" s="1"/>
      <c r="N7370" s="1"/>
      <c r="O7370" s="1"/>
      <c r="P7370" s="1"/>
    </row>
    <row r="7371" spans="13:16" x14ac:dyDescent="0.25">
      <c r="M7371" s="1"/>
      <c r="N7371" s="1"/>
      <c r="O7371" s="1"/>
      <c r="P7371" s="1"/>
    </row>
    <row r="7372" spans="13:16" x14ac:dyDescent="0.25">
      <c r="M7372" s="1"/>
      <c r="N7372" s="1"/>
      <c r="O7372" s="1"/>
      <c r="P7372" s="1"/>
    </row>
    <row r="7373" spans="13:16" x14ac:dyDescent="0.25">
      <c r="M7373" s="1"/>
      <c r="N7373" s="1"/>
      <c r="O7373" s="1"/>
      <c r="P7373" s="1"/>
    </row>
    <row r="7374" spans="13:16" x14ac:dyDescent="0.25">
      <c r="M7374" s="1"/>
      <c r="N7374" s="1"/>
      <c r="O7374" s="1"/>
      <c r="P7374" s="1"/>
    </row>
    <row r="7375" spans="13:16" x14ac:dyDescent="0.25">
      <c r="M7375" s="1"/>
      <c r="N7375" s="1"/>
      <c r="O7375" s="1"/>
      <c r="P7375" s="1"/>
    </row>
    <row r="7376" spans="13:16" x14ac:dyDescent="0.25">
      <c r="M7376" s="1"/>
      <c r="N7376" s="1"/>
      <c r="O7376" s="1"/>
      <c r="P7376" s="1"/>
    </row>
    <row r="7377" spans="13:16" x14ac:dyDescent="0.25">
      <c r="M7377" s="1"/>
      <c r="N7377" s="1"/>
      <c r="O7377" s="1"/>
      <c r="P7377" s="1"/>
    </row>
    <row r="7378" spans="13:16" x14ac:dyDescent="0.25">
      <c r="M7378" s="1"/>
      <c r="N7378" s="1"/>
      <c r="O7378" s="1"/>
      <c r="P7378" s="1"/>
    </row>
    <row r="7379" spans="13:16" x14ac:dyDescent="0.25">
      <c r="M7379" s="1"/>
      <c r="N7379" s="1"/>
      <c r="O7379" s="1"/>
      <c r="P7379" s="1"/>
    </row>
    <row r="7380" spans="13:16" x14ac:dyDescent="0.25">
      <c r="M7380" s="1"/>
      <c r="N7380" s="1"/>
      <c r="O7380" s="1"/>
      <c r="P7380" s="1"/>
    </row>
    <row r="7381" spans="13:16" x14ac:dyDescent="0.25">
      <c r="M7381" s="1"/>
      <c r="N7381" s="1"/>
      <c r="O7381" s="1"/>
      <c r="P7381" s="1"/>
    </row>
    <row r="7382" spans="13:16" x14ac:dyDescent="0.25">
      <c r="M7382" s="1"/>
      <c r="N7382" s="1"/>
      <c r="O7382" s="1"/>
      <c r="P7382" s="1"/>
    </row>
    <row r="7383" spans="13:16" x14ac:dyDescent="0.25">
      <c r="M7383" s="1"/>
      <c r="N7383" s="1"/>
      <c r="O7383" s="1"/>
      <c r="P7383" s="1"/>
    </row>
    <row r="7384" spans="13:16" x14ac:dyDescent="0.25">
      <c r="M7384" s="1"/>
      <c r="N7384" s="1"/>
      <c r="O7384" s="1"/>
      <c r="P7384" s="1"/>
    </row>
    <row r="7385" spans="13:16" x14ac:dyDescent="0.25">
      <c r="M7385" s="1"/>
      <c r="N7385" s="1"/>
      <c r="O7385" s="1"/>
      <c r="P7385" s="1"/>
    </row>
    <row r="7386" spans="13:16" x14ac:dyDescent="0.25">
      <c r="M7386" s="1"/>
      <c r="N7386" s="1"/>
      <c r="O7386" s="1"/>
      <c r="P7386" s="1"/>
    </row>
    <row r="7387" spans="13:16" x14ac:dyDescent="0.25">
      <c r="M7387" s="1"/>
      <c r="N7387" s="1"/>
      <c r="O7387" s="1"/>
      <c r="P7387" s="1"/>
    </row>
    <row r="7388" spans="13:16" x14ac:dyDescent="0.25">
      <c r="M7388" s="1"/>
      <c r="N7388" s="1"/>
      <c r="O7388" s="1"/>
      <c r="P7388" s="1"/>
    </row>
    <row r="7389" spans="13:16" x14ac:dyDescent="0.25">
      <c r="M7389" s="1"/>
      <c r="N7389" s="1"/>
      <c r="O7389" s="1"/>
      <c r="P7389" s="1"/>
    </row>
    <row r="7390" spans="13:16" x14ac:dyDescent="0.25">
      <c r="M7390" s="1"/>
      <c r="N7390" s="1"/>
      <c r="O7390" s="1"/>
      <c r="P7390" s="1"/>
    </row>
    <row r="7391" spans="13:16" x14ac:dyDescent="0.25">
      <c r="M7391" s="1"/>
      <c r="N7391" s="1"/>
      <c r="O7391" s="1"/>
      <c r="P7391" s="1"/>
    </row>
    <row r="7392" spans="13:16" x14ac:dyDescent="0.25">
      <c r="M7392" s="1"/>
      <c r="N7392" s="1"/>
      <c r="O7392" s="1"/>
      <c r="P7392" s="1"/>
    </row>
    <row r="7393" spans="13:16" x14ac:dyDescent="0.25">
      <c r="M7393" s="1"/>
      <c r="N7393" s="1"/>
      <c r="O7393" s="1"/>
      <c r="P7393" s="1"/>
    </row>
    <row r="7394" spans="13:16" x14ac:dyDescent="0.25">
      <c r="M7394" s="1"/>
      <c r="N7394" s="1"/>
      <c r="O7394" s="1"/>
      <c r="P7394" s="1"/>
    </row>
    <row r="7395" spans="13:16" x14ac:dyDescent="0.25">
      <c r="M7395" s="1"/>
      <c r="N7395" s="1"/>
      <c r="O7395" s="1"/>
      <c r="P7395" s="1"/>
    </row>
    <row r="7396" spans="13:16" x14ac:dyDescent="0.25">
      <c r="M7396" s="1"/>
      <c r="N7396" s="1"/>
      <c r="O7396" s="1"/>
      <c r="P7396" s="1"/>
    </row>
    <row r="7397" spans="13:16" x14ac:dyDescent="0.25">
      <c r="M7397" s="1"/>
      <c r="N7397" s="1"/>
      <c r="O7397" s="1"/>
      <c r="P7397" s="1"/>
    </row>
    <row r="7398" spans="13:16" x14ac:dyDescent="0.25">
      <c r="M7398" s="1"/>
      <c r="N7398" s="1"/>
      <c r="O7398" s="1"/>
      <c r="P7398" s="1"/>
    </row>
    <row r="7399" spans="13:16" x14ac:dyDescent="0.25">
      <c r="M7399" s="1"/>
      <c r="N7399" s="1"/>
      <c r="O7399" s="1"/>
      <c r="P7399" s="1"/>
    </row>
    <row r="7400" spans="13:16" x14ac:dyDescent="0.25">
      <c r="M7400" s="1"/>
      <c r="N7400" s="1"/>
      <c r="O7400" s="1"/>
      <c r="P7400" s="1"/>
    </row>
    <row r="7401" spans="13:16" x14ac:dyDescent="0.25">
      <c r="M7401" s="1"/>
      <c r="N7401" s="1"/>
      <c r="O7401" s="1"/>
      <c r="P7401" s="1"/>
    </row>
    <row r="7402" spans="13:16" x14ac:dyDescent="0.25">
      <c r="M7402" s="1"/>
      <c r="N7402" s="1"/>
      <c r="O7402" s="1"/>
      <c r="P7402" s="1"/>
    </row>
    <row r="7403" spans="13:16" x14ac:dyDescent="0.25">
      <c r="M7403" s="1"/>
      <c r="N7403" s="1"/>
      <c r="O7403" s="1"/>
      <c r="P7403" s="1"/>
    </row>
    <row r="7404" spans="13:16" x14ac:dyDescent="0.25">
      <c r="M7404" s="1"/>
      <c r="N7404" s="1"/>
      <c r="O7404" s="1"/>
      <c r="P7404" s="1"/>
    </row>
    <row r="7405" spans="13:16" x14ac:dyDescent="0.25">
      <c r="M7405" s="1"/>
      <c r="N7405" s="1"/>
      <c r="O7405" s="1"/>
      <c r="P7405" s="1"/>
    </row>
    <row r="7406" spans="13:16" x14ac:dyDescent="0.25">
      <c r="M7406" s="1"/>
      <c r="N7406" s="1"/>
      <c r="O7406" s="1"/>
      <c r="P7406" s="1"/>
    </row>
    <row r="7407" spans="13:16" x14ac:dyDescent="0.25">
      <c r="M7407" s="1"/>
      <c r="N7407" s="1"/>
      <c r="O7407" s="1"/>
      <c r="P7407" s="1"/>
    </row>
    <row r="7408" spans="13:16" x14ac:dyDescent="0.25">
      <c r="M7408" s="1"/>
      <c r="N7408" s="1"/>
      <c r="O7408" s="1"/>
      <c r="P7408" s="1"/>
    </row>
    <row r="7409" spans="13:16" x14ac:dyDescent="0.25">
      <c r="M7409" s="1"/>
      <c r="N7409" s="1"/>
      <c r="O7409" s="1"/>
      <c r="P7409" s="1"/>
    </row>
    <row r="7410" spans="13:16" x14ac:dyDescent="0.25">
      <c r="M7410" s="1"/>
      <c r="N7410" s="1"/>
      <c r="O7410" s="1"/>
      <c r="P7410" s="1"/>
    </row>
    <row r="7411" spans="13:16" x14ac:dyDescent="0.25">
      <c r="M7411" s="1"/>
      <c r="N7411" s="1"/>
      <c r="O7411" s="1"/>
      <c r="P7411" s="1"/>
    </row>
    <row r="7412" spans="13:16" x14ac:dyDescent="0.25">
      <c r="M7412" s="1"/>
      <c r="N7412" s="1"/>
      <c r="O7412" s="1"/>
      <c r="P7412" s="1"/>
    </row>
    <row r="7413" spans="13:16" x14ac:dyDescent="0.25">
      <c r="M7413" s="1"/>
      <c r="N7413" s="1"/>
      <c r="O7413" s="1"/>
      <c r="P7413" s="1"/>
    </row>
    <row r="7414" spans="13:16" x14ac:dyDescent="0.25">
      <c r="M7414" s="1"/>
      <c r="N7414" s="1"/>
      <c r="O7414" s="1"/>
      <c r="P7414" s="1"/>
    </row>
    <row r="7415" spans="13:16" x14ac:dyDescent="0.25">
      <c r="M7415" s="1"/>
      <c r="N7415" s="1"/>
      <c r="O7415" s="1"/>
      <c r="P7415" s="1"/>
    </row>
    <row r="7416" spans="13:16" x14ac:dyDescent="0.25">
      <c r="M7416" s="1"/>
      <c r="N7416" s="1"/>
      <c r="O7416" s="1"/>
      <c r="P7416" s="1"/>
    </row>
    <row r="7417" spans="13:16" x14ac:dyDescent="0.25">
      <c r="M7417" s="1"/>
      <c r="N7417" s="1"/>
      <c r="O7417" s="1"/>
      <c r="P7417" s="1"/>
    </row>
    <row r="7418" spans="13:16" x14ac:dyDescent="0.25">
      <c r="M7418" s="1"/>
      <c r="N7418" s="1"/>
      <c r="O7418" s="1"/>
      <c r="P7418" s="1"/>
    </row>
    <row r="7419" spans="13:16" x14ac:dyDescent="0.25">
      <c r="M7419" s="1"/>
      <c r="N7419" s="1"/>
      <c r="O7419" s="1"/>
      <c r="P7419" s="1"/>
    </row>
    <row r="7420" spans="13:16" x14ac:dyDescent="0.25">
      <c r="M7420" s="1"/>
      <c r="N7420" s="1"/>
      <c r="O7420" s="1"/>
      <c r="P7420" s="1"/>
    </row>
    <row r="7421" spans="13:16" x14ac:dyDescent="0.25">
      <c r="M7421" s="1"/>
      <c r="N7421" s="1"/>
      <c r="O7421" s="1"/>
      <c r="P7421" s="1"/>
    </row>
    <row r="7422" spans="13:16" x14ac:dyDescent="0.25">
      <c r="M7422" s="1"/>
      <c r="N7422" s="1"/>
      <c r="O7422" s="1"/>
      <c r="P7422" s="1"/>
    </row>
    <row r="7423" spans="13:16" x14ac:dyDescent="0.25">
      <c r="M7423" s="1"/>
      <c r="N7423" s="1"/>
      <c r="O7423" s="1"/>
      <c r="P7423" s="1"/>
    </row>
    <row r="7424" spans="13:16" x14ac:dyDescent="0.25">
      <c r="M7424" s="1"/>
      <c r="N7424" s="1"/>
      <c r="O7424" s="1"/>
      <c r="P7424" s="1"/>
    </row>
    <row r="7425" spans="13:16" x14ac:dyDescent="0.25">
      <c r="M7425" s="1"/>
      <c r="N7425" s="1"/>
      <c r="O7425" s="1"/>
      <c r="P7425" s="1"/>
    </row>
    <row r="7426" spans="13:16" x14ac:dyDescent="0.25">
      <c r="M7426" s="1"/>
      <c r="N7426" s="1"/>
      <c r="O7426" s="1"/>
      <c r="P7426" s="1"/>
    </row>
    <row r="7427" spans="13:16" x14ac:dyDescent="0.25">
      <c r="M7427" s="1"/>
      <c r="N7427" s="1"/>
      <c r="O7427" s="1"/>
      <c r="P7427" s="1"/>
    </row>
    <row r="7428" spans="13:16" x14ac:dyDescent="0.25">
      <c r="M7428" s="1"/>
      <c r="N7428" s="1"/>
      <c r="O7428" s="1"/>
      <c r="P7428" s="1"/>
    </row>
    <row r="7429" spans="13:16" x14ac:dyDescent="0.25">
      <c r="M7429" s="1"/>
      <c r="N7429" s="1"/>
      <c r="O7429" s="1"/>
      <c r="P7429" s="1"/>
    </row>
    <row r="7430" spans="13:16" x14ac:dyDescent="0.25">
      <c r="M7430" s="1"/>
      <c r="N7430" s="1"/>
      <c r="O7430" s="1"/>
      <c r="P7430" s="1"/>
    </row>
    <row r="7431" spans="13:16" x14ac:dyDescent="0.25">
      <c r="M7431" s="1"/>
      <c r="N7431" s="1"/>
      <c r="O7431" s="1"/>
      <c r="P7431" s="1"/>
    </row>
    <row r="7432" spans="13:16" x14ac:dyDescent="0.25">
      <c r="M7432" s="1"/>
      <c r="N7432" s="1"/>
      <c r="O7432" s="1"/>
      <c r="P7432" s="1"/>
    </row>
    <row r="7433" spans="13:16" x14ac:dyDescent="0.25">
      <c r="M7433" s="1"/>
      <c r="N7433" s="1"/>
      <c r="O7433" s="1"/>
      <c r="P7433" s="1"/>
    </row>
    <row r="7434" spans="13:16" x14ac:dyDescent="0.25">
      <c r="M7434" s="1"/>
      <c r="N7434" s="1"/>
      <c r="O7434" s="1"/>
      <c r="P7434" s="1"/>
    </row>
    <row r="7435" spans="13:16" x14ac:dyDescent="0.25">
      <c r="M7435" s="1"/>
      <c r="N7435" s="1"/>
      <c r="O7435" s="1"/>
      <c r="P7435" s="1"/>
    </row>
    <row r="7436" spans="13:16" x14ac:dyDescent="0.25">
      <c r="M7436" s="1"/>
      <c r="N7436" s="1"/>
      <c r="O7436" s="1"/>
      <c r="P7436" s="1"/>
    </row>
    <row r="7437" spans="13:16" x14ac:dyDescent="0.25">
      <c r="M7437" s="1"/>
      <c r="N7437" s="1"/>
      <c r="O7437" s="1"/>
      <c r="P7437" s="1"/>
    </row>
    <row r="7438" spans="13:16" x14ac:dyDescent="0.25">
      <c r="M7438" s="1"/>
      <c r="N7438" s="1"/>
      <c r="O7438" s="1"/>
      <c r="P7438" s="1"/>
    </row>
    <row r="7439" spans="13:16" x14ac:dyDescent="0.25">
      <c r="M7439" s="1"/>
      <c r="N7439" s="1"/>
      <c r="O7439" s="1"/>
      <c r="P7439" s="1"/>
    </row>
    <row r="7440" spans="13:16" x14ac:dyDescent="0.25">
      <c r="M7440" s="1"/>
      <c r="N7440" s="1"/>
      <c r="O7440" s="1"/>
      <c r="P7440" s="1"/>
    </row>
    <row r="7441" spans="13:16" x14ac:dyDescent="0.25">
      <c r="M7441" s="1"/>
      <c r="N7441" s="1"/>
      <c r="O7441" s="1"/>
      <c r="P7441" s="1"/>
    </row>
    <row r="7442" spans="13:16" x14ac:dyDescent="0.25">
      <c r="M7442" s="1"/>
      <c r="N7442" s="1"/>
      <c r="O7442" s="1"/>
      <c r="P7442" s="1"/>
    </row>
    <row r="7443" spans="13:16" x14ac:dyDescent="0.25">
      <c r="M7443" s="1"/>
      <c r="N7443" s="1"/>
      <c r="O7443" s="1"/>
      <c r="P7443" s="1"/>
    </row>
    <row r="7444" spans="13:16" x14ac:dyDescent="0.25">
      <c r="M7444" s="1"/>
      <c r="N7444" s="1"/>
      <c r="O7444" s="1"/>
      <c r="P7444" s="1"/>
    </row>
    <row r="7445" spans="13:16" x14ac:dyDescent="0.25">
      <c r="M7445" s="1"/>
      <c r="N7445" s="1"/>
      <c r="O7445" s="1"/>
      <c r="P7445" s="1"/>
    </row>
    <row r="7446" spans="13:16" x14ac:dyDescent="0.25">
      <c r="M7446" s="1"/>
      <c r="N7446" s="1"/>
      <c r="O7446" s="1"/>
      <c r="P7446" s="1"/>
    </row>
    <row r="7447" spans="13:16" x14ac:dyDescent="0.25">
      <c r="M7447" s="1"/>
      <c r="N7447" s="1"/>
      <c r="O7447" s="1"/>
      <c r="P7447" s="1"/>
    </row>
    <row r="7448" spans="13:16" x14ac:dyDescent="0.25">
      <c r="M7448" s="1"/>
      <c r="N7448" s="1"/>
      <c r="O7448" s="1"/>
      <c r="P7448" s="1"/>
    </row>
    <row r="7449" spans="13:16" x14ac:dyDescent="0.25">
      <c r="M7449" s="1"/>
      <c r="N7449" s="1"/>
      <c r="O7449" s="1"/>
      <c r="P7449" s="1"/>
    </row>
    <row r="7450" spans="13:16" x14ac:dyDescent="0.25">
      <c r="M7450" s="1"/>
      <c r="N7450" s="1"/>
      <c r="O7450" s="1"/>
      <c r="P7450" s="1"/>
    </row>
    <row r="7451" spans="13:16" x14ac:dyDescent="0.25">
      <c r="M7451" s="1"/>
      <c r="N7451" s="1"/>
      <c r="O7451" s="1"/>
      <c r="P7451" s="1"/>
    </row>
    <row r="7452" spans="13:16" x14ac:dyDescent="0.25">
      <c r="M7452" s="1"/>
      <c r="N7452" s="1"/>
      <c r="O7452" s="1"/>
      <c r="P7452" s="1"/>
    </row>
    <row r="7453" spans="13:16" x14ac:dyDescent="0.25">
      <c r="M7453" s="1"/>
      <c r="N7453" s="1"/>
      <c r="O7453" s="1"/>
      <c r="P7453" s="1"/>
    </row>
    <row r="7454" spans="13:16" x14ac:dyDescent="0.25">
      <c r="M7454" s="1"/>
      <c r="N7454" s="1"/>
      <c r="O7454" s="1"/>
      <c r="P7454" s="1"/>
    </row>
    <row r="7455" spans="13:16" x14ac:dyDescent="0.25">
      <c r="M7455" s="1"/>
      <c r="N7455" s="1"/>
      <c r="O7455" s="1"/>
      <c r="P7455" s="1"/>
    </row>
    <row r="7456" spans="13:16" x14ac:dyDescent="0.25">
      <c r="M7456" s="1"/>
      <c r="N7456" s="1"/>
      <c r="O7456" s="1"/>
      <c r="P7456" s="1"/>
    </row>
    <row r="7457" spans="13:16" x14ac:dyDescent="0.25">
      <c r="M7457" s="1"/>
      <c r="N7457" s="1"/>
      <c r="O7457" s="1"/>
      <c r="P7457" s="1"/>
    </row>
    <row r="7458" spans="13:16" x14ac:dyDescent="0.25">
      <c r="M7458" s="1"/>
      <c r="N7458" s="1"/>
      <c r="O7458" s="1"/>
      <c r="P7458" s="1"/>
    </row>
    <row r="7459" spans="13:16" x14ac:dyDescent="0.25">
      <c r="M7459" s="1"/>
      <c r="N7459" s="1"/>
      <c r="O7459" s="1"/>
      <c r="P7459" s="1"/>
    </row>
    <row r="7460" spans="13:16" x14ac:dyDescent="0.25">
      <c r="M7460" s="1"/>
      <c r="N7460" s="1"/>
      <c r="O7460" s="1"/>
      <c r="P7460" s="1"/>
    </row>
    <row r="7461" spans="13:16" x14ac:dyDescent="0.25">
      <c r="M7461" s="1"/>
      <c r="N7461" s="1"/>
      <c r="O7461" s="1"/>
      <c r="P7461" s="1"/>
    </row>
    <row r="7462" spans="13:16" x14ac:dyDescent="0.25">
      <c r="M7462" s="1"/>
      <c r="N7462" s="1"/>
      <c r="O7462" s="1"/>
      <c r="P7462" s="1"/>
    </row>
    <row r="7463" spans="13:16" x14ac:dyDescent="0.25">
      <c r="M7463" s="1"/>
      <c r="N7463" s="1"/>
      <c r="O7463" s="1"/>
      <c r="P7463" s="1"/>
    </row>
    <row r="7464" spans="13:16" x14ac:dyDescent="0.25">
      <c r="M7464" s="1"/>
      <c r="N7464" s="1"/>
      <c r="O7464" s="1"/>
      <c r="P7464" s="1"/>
    </row>
    <row r="7465" spans="13:16" x14ac:dyDescent="0.25">
      <c r="M7465" s="1"/>
      <c r="N7465" s="1"/>
      <c r="O7465" s="1"/>
      <c r="P7465" s="1"/>
    </row>
    <row r="7466" spans="13:16" x14ac:dyDescent="0.25">
      <c r="M7466" s="1"/>
      <c r="N7466" s="1"/>
      <c r="O7466" s="1"/>
      <c r="P7466" s="1"/>
    </row>
    <row r="7467" spans="13:16" x14ac:dyDescent="0.25">
      <c r="M7467" s="1"/>
      <c r="N7467" s="1"/>
      <c r="O7467" s="1"/>
      <c r="P7467" s="1"/>
    </row>
    <row r="7468" spans="13:16" x14ac:dyDescent="0.25">
      <c r="M7468" s="1"/>
      <c r="N7468" s="1"/>
      <c r="O7468" s="1"/>
      <c r="P7468" s="1"/>
    </row>
    <row r="7469" spans="13:16" x14ac:dyDescent="0.25">
      <c r="M7469" s="1"/>
      <c r="N7469" s="1"/>
      <c r="O7469" s="1"/>
      <c r="P7469" s="1"/>
    </row>
    <row r="7470" spans="13:16" x14ac:dyDescent="0.25">
      <c r="M7470" s="1"/>
      <c r="N7470" s="1"/>
      <c r="O7470" s="1"/>
      <c r="P7470" s="1"/>
    </row>
    <row r="7471" spans="13:16" x14ac:dyDescent="0.25">
      <c r="M7471" s="1"/>
      <c r="N7471" s="1"/>
      <c r="O7471" s="1"/>
      <c r="P7471" s="1"/>
    </row>
    <row r="7472" spans="13:16" x14ac:dyDescent="0.25">
      <c r="M7472" s="1"/>
      <c r="N7472" s="1"/>
      <c r="O7472" s="1"/>
      <c r="P7472" s="1"/>
    </row>
    <row r="7473" spans="13:16" x14ac:dyDescent="0.25">
      <c r="M7473" s="1"/>
      <c r="N7473" s="1"/>
      <c r="O7473" s="1"/>
      <c r="P7473" s="1"/>
    </row>
    <row r="7474" spans="13:16" x14ac:dyDescent="0.25">
      <c r="M7474" s="1"/>
      <c r="N7474" s="1"/>
      <c r="O7474" s="1"/>
      <c r="P7474" s="1"/>
    </row>
    <row r="7475" spans="13:16" x14ac:dyDescent="0.25">
      <c r="M7475" s="1"/>
      <c r="N7475" s="1"/>
      <c r="O7475" s="1"/>
      <c r="P7475" s="1"/>
    </row>
    <row r="7476" spans="13:16" x14ac:dyDescent="0.25">
      <c r="M7476" s="1"/>
      <c r="N7476" s="1"/>
      <c r="O7476" s="1"/>
      <c r="P7476" s="1"/>
    </row>
    <row r="7477" spans="13:16" x14ac:dyDescent="0.25">
      <c r="M7477" s="1"/>
      <c r="N7477" s="1"/>
      <c r="O7477" s="1"/>
      <c r="P7477" s="1"/>
    </row>
    <row r="7478" spans="13:16" x14ac:dyDescent="0.25">
      <c r="M7478" s="1"/>
      <c r="N7478" s="1"/>
      <c r="O7478" s="1"/>
      <c r="P7478" s="1"/>
    </row>
    <row r="7479" spans="13:16" x14ac:dyDescent="0.25">
      <c r="M7479" s="1"/>
      <c r="N7479" s="1"/>
      <c r="O7479" s="1"/>
      <c r="P7479" s="1"/>
    </row>
    <row r="7480" spans="13:16" x14ac:dyDescent="0.25">
      <c r="M7480" s="1"/>
      <c r="N7480" s="1"/>
      <c r="O7480" s="1"/>
      <c r="P7480" s="1"/>
    </row>
    <row r="7481" spans="13:16" x14ac:dyDescent="0.25">
      <c r="M7481" s="1"/>
      <c r="N7481" s="1"/>
      <c r="O7481" s="1"/>
      <c r="P7481" s="1"/>
    </row>
    <row r="7482" spans="13:16" x14ac:dyDescent="0.25">
      <c r="M7482" s="1"/>
      <c r="N7482" s="1"/>
      <c r="O7482" s="1"/>
      <c r="P7482" s="1"/>
    </row>
    <row r="7483" spans="13:16" x14ac:dyDescent="0.25">
      <c r="M7483" s="1"/>
      <c r="N7483" s="1"/>
      <c r="O7483" s="1"/>
      <c r="P7483" s="1"/>
    </row>
    <row r="7484" spans="13:16" x14ac:dyDescent="0.25">
      <c r="M7484" s="1"/>
      <c r="N7484" s="1"/>
      <c r="O7484" s="1"/>
      <c r="P7484" s="1"/>
    </row>
    <row r="7485" spans="13:16" x14ac:dyDescent="0.25">
      <c r="M7485" s="1"/>
      <c r="N7485" s="1"/>
      <c r="O7485" s="1"/>
      <c r="P7485" s="1"/>
    </row>
    <row r="7486" spans="13:16" x14ac:dyDescent="0.25">
      <c r="M7486" s="1"/>
      <c r="N7486" s="1"/>
      <c r="O7486" s="1"/>
      <c r="P7486" s="1"/>
    </row>
    <row r="7487" spans="13:16" x14ac:dyDescent="0.25">
      <c r="M7487" s="1"/>
      <c r="N7487" s="1"/>
      <c r="O7487" s="1"/>
      <c r="P7487" s="1"/>
    </row>
    <row r="7488" spans="13:16" x14ac:dyDescent="0.25">
      <c r="M7488" s="1"/>
      <c r="N7488" s="1"/>
      <c r="O7488" s="1"/>
      <c r="P7488" s="1"/>
    </row>
    <row r="7489" spans="13:16" x14ac:dyDescent="0.25">
      <c r="M7489" s="1"/>
      <c r="N7489" s="1"/>
      <c r="O7489" s="1"/>
      <c r="P7489" s="1"/>
    </row>
    <row r="7490" spans="13:16" x14ac:dyDescent="0.25">
      <c r="M7490" s="1"/>
      <c r="N7490" s="1"/>
      <c r="O7490" s="1"/>
      <c r="P7490" s="1"/>
    </row>
    <row r="7491" spans="13:16" x14ac:dyDescent="0.25">
      <c r="M7491" s="1"/>
      <c r="N7491" s="1"/>
      <c r="O7491" s="1"/>
      <c r="P7491" s="1"/>
    </row>
    <row r="7492" spans="13:16" x14ac:dyDescent="0.25">
      <c r="M7492" s="1"/>
      <c r="N7492" s="1"/>
      <c r="O7492" s="1"/>
      <c r="P7492" s="1"/>
    </row>
    <row r="7493" spans="13:16" x14ac:dyDescent="0.25">
      <c r="M7493" s="1"/>
      <c r="N7493" s="1"/>
      <c r="O7493" s="1"/>
      <c r="P7493" s="1"/>
    </row>
    <row r="7494" spans="13:16" x14ac:dyDescent="0.25">
      <c r="M7494" s="1"/>
      <c r="N7494" s="1"/>
      <c r="O7494" s="1"/>
      <c r="P7494" s="1"/>
    </row>
    <row r="7495" spans="13:16" x14ac:dyDescent="0.25">
      <c r="M7495" s="1"/>
      <c r="N7495" s="1"/>
      <c r="O7495" s="1"/>
      <c r="P7495" s="1"/>
    </row>
    <row r="7496" spans="13:16" x14ac:dyDescent="0.25">
      <c r="M7496" s="1"/>
      <c r="N7496" s="1"/>
      <c r="O7496" s="1"/>
      <c r="P7496" s="1"/>
    </row>
    <row r="7497" spans="13:16" x14ac:dyDescent="0.25">
      <c r="M7497" s="1"/>
      <c r="N7497" s="1"/>
      <c r="O7497" s="1"/>
      <c r="P7497" s="1"/>
    </row>
    <row r="7498" spans="13:16" x14ac:dyDescent="0.25">
      <c r="M7498" s="1"/>
      <c r="N7498" s="1"/>
      <c r="O7498" s="1"/>
      <c r="P7498" s="1"/>
    </row>
    <row r="7499" spans="13:16" x14ac:dyDescent="0.25">
      <c r="M7499" s="1"/>
      <c r="N7499" s="1"/>
      <c r="O7499" s="1"/>
      <c r="P7499" s="1"/>
    </row>
    <row r="7500" spans="13:16" x14ac:dyDescent="0.25">
      <c r="M7500" s="1"/>
      <c r="N7500" s="1"/>
      <c r="O7500" s="1"/>
      <c r="P7500" s="1"/>
    </row>
    <row r="7501" spans="13:16" x14ac:dyDescent="0.25">
      <c r="M7501" s="1"/>
      <c r="N7501" s="1"/>
      <c r="O7501" s="1"/>
      <c r="P7501" s="1"/>
    </row>
    <row r="7502" spans="13:16" x14ac:dyDescent="0.25">
      <c r="M7502" s="1"/>
      <c r="N7502" s="1"/>
      <c r="O7502" s="1"/>
      <c r="P7502" s="1"/>
    </row>
    <row r="7503" spans="13:16" x14ac:dyDescent="0.25">
      <c r="M7503" s="1"/>
      <c r="N7503" s="1"/>
      <c r="O7503" s="1"/>
      <c r="P7503" s="1"/>
    </row>
    <row r="7504" spans="13:16" x14ac:dyDescent="0.25">
      <c r="M7504" s="1"/>
      <c r="N7504" s="1"/>
      <c r="O7504" s="1"/>
      <c r="P7504" s="1"/>
    </row>
    <row r="7505" spans="13:16" x14ac:dyDescent="0.25">
      <c r="M7505" s="1"/>
      <c r="N7505" s="1"/>
      <c r="O7505" s="1"/>
      <c r="P7505" s="1"/>
    </row>
    <row r="7506" spans="13:16" x14ac:dyDescent="0.25">
      <c r="M7506" s="1"/>
      <c r="N7506" s="1"/>
      <c r="O7506" s="1"/>
      <c r="P7506" s="1"/>
    </row>
    <row r="7507" spans="13:16" x14ac:dyDescent="0.25">
      <c r="M7507" s="1"/>
      <c r="N7507" s="1"/>
      <c r="O7507" s="1"/>
      <c r="P7507" s="1"/>
    </row>
    <row r="7508" spans="13:16" x14ac:dyDescent="0.25">
      <c r="M7508" s="1"/>
      <c r="N7508" s="1"/>
      <c r="O7508" s="1"/>
      <c r="P7508" s="1"/>
    </row>
    <row r="7509" spans="13:16" x14ac:dyDescent="0.25">
      <c r="M7509" s="1"/>
      <c r="N7509" s="1"/>
      <c r="O7509" s="1"/>
      <c r="P7509" s="1"/>
    </row>
    <row r="7510" spans="13:16" x14ac:dyDescent="0.25">
      <c r="M7510" s="1"/>
      <c r="N7510" s="1"/>
      <c r="O7510" s="1"/>
      <c r="P7510" s="1"/>
    </row>
    <row r="7511" spans="13:16" x14ac:dyDescent="0.25">
      <c r="M7511" s="1"/>
      <c r="N7511" s="1"/>
      <c r="O7511" s="1"/>
      <c r="P7511" s="1"/>
    </row>
    <row r="7512" spans="13:16" x14ac:dyDescent="0.25">
      <c r="M7512" s="1"/>
      <c r="N7512" s="1"/>
      <c r="O7512" s="1"/>
      <c r="P7512" s="1"/>
    </row>
    <row r="7513" spans="13:16" x14ac:dyDescent="0.25">
      <c r="M7513" s="1"/>
      <c r="N7513" s="1"/>
      <c r="O7513" s="1"/>
      <c r="P7513" s="1"/>
    </row>
    <row r="7514" spans="13:16" x14ac:dyDescent="0.25">
      <c r="M7514" s="1"/>
      <c r="N7514" s="1"/>
      <c r="O7514" s="1"/>
      <c r="P7514" s="1"/>
    </row>
    <row r="7515" spans="13:16" x14ac:dyDescent="0.25">
      <c r="M7515" s="1"/>
      <c r="N7515" s="1"/>
      <c r="O7515" s="1"/>
      <c r="P7515" s="1"/>
    </row>
    <row r="7516" spans="13:16" x14ac:dyDescent="0.25">
      <c r="M7516" s="1"/>
      <c r="N7516" s="1"/>
      <c r="O7516" s="1"/>
      <c r="P7516" s="1"/>
    </row>
    <row r="7517" spans="13:16" x14ac:dyDescent="0.25">
      <c r="M7517" s="1"/>
      <c r="N7517" s="1"/>
      <c r="O7517" s="1"/>
      <c r="P7517" s="1"/>
    </row>
    <row r="7518" spans="13:16" x14ac:dyDescent="0.25">
      <c r="M7518" s="1"/>
      <c r="N7518" s="1"/>
      <c r="O7518" s="1"/>
      <c r="P7518" s="1"/>
    </row>
    <row r="7519" spans="13:16" x14ac:dyDescent="0.25">
      <c r="M7519" s="1"/>
      <c r="N7519" s="1"/>
      <c r="O7519" s="1"/>
      <c r="P7519" s="1"/>
    </row>
    <row r="7520" spans="13:16" x14ac:dyDescent="0.25">
      <c r="M7520" s="1"/>
      <c r="N7520" s="1"/>
      <c r="O7520" s="1"/>
      <c r="P7520" s="1"/>
    </row>
    <row r="7521" spans="13:16" x14ac:dyDescent="0.25">
      <c r="M7521" s="1"/>
      <c r="N7521" s="1"/>
      <c r="O7521" s="1"/>
      <c r="P7521" s="1"/>
    </row>
    <row r="7522" spans="13:16" x14ac:dyDescent="0.25">
      <c r="M7522" s="1"/>
      <c r="N7522" s="1"/>
      <c r="O7522" s="1"/>
      <c r="P7522" s="1"/>
    </row>
    <row r="7523" spans="13:16" x14ac:dyDescent="0.25">
      <c r="M7523" s="1"/>
      <c r="N7523" s="1"/>
      <c r="O7523" s="1"/>
      <c r="P7523" s="1"/>
    </row>
    <row r="7524" spans="13:16" x14ac:dyDescent="0.25">
      <c r="M7524" s="1"/>
      <c r="N7524" s="1"/>
      <c r="O7524" s="1"/>
      <c r="P7524" s="1"/>
    </row>
    <row r="7525" spans="13:16" x14ac:dyDescent="0.25">
      <c r="M7525" s="1"/>
      <c r="N7525" s="1"/>
      <c r="O7525" s="1"/>
      <c r="P7525" s="1"/>
    </row>
    <row r="7526" spans="13:16" x14ac:dyDescent="0.25">
      <c r="M7526" s="1"/>
      <c r="N7526" s="1"/>
      <c r="O7526" s="1"/>
      <c r="P7526" s="1"/>
    </row>
    <row r="7527" spans="13:16" x14ac:dyDescent="0.25">
      <c r="M7527" s="1"/>
      <c r="N7527" s="1"/>
      <c r="O7527" s="1"/>
      <c r="P7527" s="1"/>
    </row>
    <row r="7528" spans="13:16" x14ac:dyDescent="0.25">
      <c r="M7528" s="1"/>
      <c r="N7528" s="1"/>
      <c r="O7528" s="1"/>
      <c r="P7528" s="1"/>
    </row>
    <row r="7529" spans="13:16" x14ac:dyDescent="0.25">
      <c r="M7529" s="1"/>
      <c r="N7529" s="1"/>
      <c r="O7529" s="1"/>
      <c r="P7529" s="1"/>
    </row>
    <row r="7530" spans="13:16" x14ac:dyDescent="0.25">
      <c r="M7530" s="1"/>
      <c r="N7530" s="1"/>
      <c r="O7530" s="1"/>
      <c r="P7530" s="1"/>
    </row>
    <row r="7531" spans="13:16" x14ac:dyDescent="0.25">
      <c r="M7531" s="1"/>
      <c r="N7531" s="1"/>
      <c r="O7531" s="1"/>
      <c r="P7531" s="1"/>
    </row>
    <row r="7532" spans="13:16" x14ac:dyDescent="0.25">
      <c r="M7532" s="1"/>
      <c r="N7532" s="1"/>
      <c r="O7532" s="1"/>
      <c r="P7532" s="1"/>
    </row>
    <row r="7533" spans="13:16" x14ac:dyDescent="0.25">
      <c r="M7533" s="1"/>
      <c r="N7533" s="1"/>
      <c r="O7533" s="1"/>
      <c r="P7533" s="1"/>
    </row>
    <row r="7534" spans="13:16" x14ac:dyDescent="0.25">
      <c r="M7534" s="1"/>
      <c r="N7534" s="1"/>
      <c r="O7534" s="1"/>
      <c r="P7534" s="1"/>
    </row>
    <row r="7535" spans="13:16" x14ac:dyDescent="0.25">
      <c r="M7535" s="1"/>
      <c r="N7535" s="1"/>
      <c r="O7535" s="1"/>
      <c r="P7535" s="1"/>
    </row>
    <row r="7536" spans="13:16" x14ac:dyDescent="0.25">
      <c r="M7536" s="1"/>
      <c r="N7536" s="1"/>
      <c r="O7536" s="1"/>
      <c r="P7536" s="1"/>
    </row>
    <row r="7537" spans="13:16" x14ac:dyDescent="0.25">
      <c r="M7537" s="1"/>
      <c r="N7537" s="1"/>
      <c r="O7537" s="1"/>
      <c r="P7537" s="1"/>
    </row>
    <row r="7538" spans="13:16" x14ac:dyDescent="0.25">
      <c r="M7538" s="1"/>
      <c r="N7538" s="1"/>
      <c r="O7538" s="1"/>
      <c r="P7538" s="1"/>
    </row>
    <row r="7539" spans="13:16" x14ac:dyDescent="0.25">
      <c r="M7539" s="1"/>
      <c r="N7539" s="1"/>
      <c r="O7539" s="1"/>
      <c r="P7539" s="1"/>
    </row>
    <row r="7540" spans="13:16" x14ac:dyDescent="0.25">
      <c r="M7540" s="1"/>
      <c r="N7540" s="1"/>
      <c r="O7540" s="1"/>
      <c r="P7540" s="1"/>
    </row>
    <row r="7541" spans="13:16" x14ac:dyDescent="0.25">
      <c r="M7541" s="1"/>
      <c r="N7541" s="1"/>
      <c r="O7541" s="1"/>
      <c r="P7541" s="1"/>
    </row>
    <row r="7542" spans="13:16" x14ac:dyDescent="0.25">
      <c r="M7542" s="1"/>
      <c r="N7542" s="1"/>
      <c r="O7542" s="1"/>
      <c r="P7542" s="1"/>
    </row>
    <row r="7543" spans="13:16" x14ac:dyDescent="0.25">
      <c r="M7543" s="1"/>
      <c r="N7543" s="1"/>
      <c r="O7543" s="1"/>
      <c r="P7543" s="1"/>
    </row>
    <row r="7544" spans="13:16" x14ac:dyDescent="0.25">
      <c r="M7544" s="1"/>
      <c r="N7544" s="1"/>
      <c r="O7544" s="1"/>
      <c r="P7544" s="1"/>
    </row>
    <row r="7545" spans="13:16" x14ac:dyDescent="0.25">
      <c r="M7545" s="1"/>
      <c r="N7545" s="1"/>
      <c r="O7545" s="1"/>
      <c r="P7545" s="1"/>
    </row>
    <row r="7546" spans="13:16" x14ac:dyDescent="0.25">
      <c r="M7546" s="1"/>
      <c r="N7546" s="1"/>
      <c r="O7546" s="1"/>
      <c r="P7546" s="1"/>
    </row>
    <row r="7547" spans="13:16" x14ac:dyDescent="0.25">
      <c r="M7547" s="1"/>
      <c r="N7547" s="1"/>
      <c r="O7547" s="1"/>
      <c r="P7547" s="1"/>
    </row>
    <row r="7548" spans="13:16" x14ac:dyDescent="0.25">
      <c r="M7548" s="1"/>
      <c r="N7548" s="1"/>
      <c r="O7548" s="1"/>
      <c r="P7548" s="1"/>
    </row>
    <row r="7549" spans="13:16" x14ac:dyDescent="0.25">
      <c r="M7549" s="1"/>
      <c r="N7549" s="1"/>
      <c r="O7549" s="1"/>
      <c r="P7549" s="1"/>
    </row>
    <row r="7550" spans="13:16" x14ac:dyDescent="0.25">
      <c r="M7550" s="1"/>
      <c r="N7550" s="1"/>
      <c r="O7550" s="1"/>
      <c r="P7550" s="1"/>
    </row>
    <row r="7551" spans="13:16" x14ac:dyDescent="0.25">
      <c r="M7551" s="1"/>
      <c r="N7551" s="1"/>
      <c r="O7551" s="1"/>
      <c r="P7551" s="1"/>
    </row>
    <row r="7552" spans="13:16" x14ac:dyDescent="0.25">
      <c r="M7552" s="1"/>
      <c r="N7552" s="1"/>
      <c r="O7552" s="1"/>
      <c r="P7552" s="1"/>
    </row>
    <row r="7553" spans="13:16" x14ac:dyDescent="0.25">
      <c r="M7553" s="1"/>
      <c r="N7553" s="1"/>
      <c r="O7553" s="1"/>
      <c r="P7553" s="1"/>
    </row>
    <row r="7554" spans="13:16" x14ac:dyDescent="0.25">
      <c r="M7554" s="1"/>
      <c r="N7554" s="1"/>
      <c r="O7554" s="1"/>
      <c r="P7554" s="1"/>
    </row>
    <row r="7555" spans="13:16" x14ac:dyDescent="0.25">
      <c r="M7555" s="1"/>
      <c r="N7555" s="1"/>
      <c r="O7555" s="1"/>
      <c r="P7555" s="1"/>
    </row>
    <row r="7556" spans="13:16" x14ac:dyDescent="0.25">
      <c r="M7556" s="1"/>
      <c r="N7556" s="1"/>
      <c r="O7556" s="1"/>
      <c r="P7556" s="1"/>
    </row>
    <row r="7557" spans="13:16" x14ac:dyDescent="0.25">
      <c r="M7557" s="1"/>
      <c r="N7557" s="1"/>
      <c r="O7557" s="1"/>
      <c r="P7557" s="1"/>
    </row>
    <row r="7558" spans="13:16" x14ac:dyDescent="0.25">
      <c r="M7558" s="1"/>
      <c r="N7558" s="1"/>
      <c r="O7558" s="1"/>
      <c r="P7558" s="1"/>
    </row>
    <row r="7559" spans="13:16" x14ac:dyDescent="0.25">
      <c r="M7559" s="1"/>
      <c r="N7559" s="1"/>
      <c r="O7559" s="1"/>
      <c r="P7559" s="1"/>
    </row>
    <row r="7560" spans="13:16" x14ac:dyDescent="0.25">
      <c r="M7560" s="1"/>
      <c r="N7560" s="1"/>
      <c r="O7560" s="1"/>
      <c r="P7560" s="1"/>
    </row>
    <row r="7561" spans="13:16" x14ac:dyDescent="0.25">
      <c r="M7561" s="1"/>
      <c r="N7561" s="1"/>
      <c r="O7561" s="1"/>
      <c r="P7561" s="1"/>
    </row>
    <row r="7562" spans="13:16" x14ac:dyDescent="0.25">
      <c r="M7562" s="1"/>
      <c r="N7562" s="1"/>
      <c r="O7562" s="1"/>
      <c r="P7562" s="1"/>
    </row>
    <row r="7563" spans="13:16" x14ac:dyDescent="0.25">
      <c r="M7563" s="1"/>
      <c r="N7563" s="1"/>
      <c r="O7563" s="1"/>
      <c r="P7563" s="1"/>
    </row>
    <row r="7564" spans="13:16" x14ac:dyDescent="0.25">
      <c r="M7564" s="1"/>
      <c r="N7564" s="1"/>
      <c r="O7564" s="1"/>
      <c r="P7564" s="1"/>
    </row>
    <row r="7565" spans="13:16" x14ac:dyDescent="0.25">
      <c r="M7565" s="1"/>
      <c r="N7565" s="1"/>
      <c r="O7565" s="1"/>
      <c r="P7565" s="1"/>
    </row>
    <row r="7566" spans="13:16" x14ac:dyDescent="0.25">
      <c r="M7566" s="1"/>
      <c r="N7566" s="1"/>
      <c r="O7566" s="1"/>
      <c r="P7566" s="1"/>
    </row>
    <row r="7567" spans="13:16" x14ac:dyDescent="0.25">
      <c r="M7567" s="1"/>
      <c r="N7567" s="1"/>
      <c r="O7567" s="1"/>
      <c r="P7567" s="1"/>
    </row>
    <row r="7568" spans="13:16" x14ac:dyDescent="0.25">
      <c r="M7568" s="1"/>
      <c r="N7568" s="1"/>
      <c r="O7568" s="1"/>
      <c r="P7568" s="1"/>
    </row>
    <row r="7569" spans="13:16" x14ac:dyDescent="0.25">
      <c r="M7569" s="1"/>
      <c r="N7569" s="1"/>
      <c r="O7569" s="1"/>
      <c r="P7569" s="1"/>
    </row>
    <row r="7570" spans="13:16" x14ac:dyDescent="0.25">
      <c r="M7570" s="1"/>
      <c r="N7570" s="1"/>
      <c r="O7570" s="1"/>
      <c r="P7570" s="1"/>
    </row>
    <row r="7571" spans="13:16" x14ac:dyDescent="0.25">
      <c r="M7571" s="1"/>
      <c r="N7571" s="1"/>
      <c r="O7571" s="1"/>
      <c r="P7571" s="1"/>
    </row>
    <row r="7572" spans="13:16" x14ac:dyDescent="0.25">
      <c r="M7572" s="1"/>
      <c r="N7572" s="1"/>
      <c r="O7572" s="1"/>
      <c r="P7572" s="1"/>
    </row>
    <row r="7573" spans="13:16" x14ac:dyDescent="0.25">
      <c r="M7573" s="1"/>
      <c r="N7573" s="1"/>
      <c r="O7573" s="1"/>
      <c r="P7573" s="1"/>
    </row>
    <row r="7574" spans="13:16" x14ac:dyDescent="0.25">
      <c r="M7574" s="1"/>
      <c r="N7574" s="1"/>
      <c r="O7574" s="1"/>
      <c r="P7574" s="1"/>
    </row>
    <row r="7575" spans="13:16" x14ac:dyDescent="0.25">
      <c r="M7575" s="1"/>
      <c r="N7575" s="1"/>
      <c r="O7575" s="1"/>
      <c r="P7575" s="1"/>
    </row>
    <row r="7576" spans="13:16" x14ac:dyDescent="0.25">
      <c r="M7576" s="1"/>
      <c r="N7576" s="1"/>
      <c r="O7576" s="1"/>
      <c r="P7576" s="1"/>
    </row>
    <row r="7577" spans="13:16" x14ac:dyDescent="0.25">
      <c r="M7577" s="1"/>
      <c r="N7577" s="1"/>
      <c r="O7577" s="1"/>
      <c r="P7577" s="1"/>
    </row>
    <row r="7578" spans="13:16" x14ac:dyDescent="0.25">
      <c r="M7578" s="1"/>
      <c r="N7578" s="1"/>
      <c r="O7578" s="1"/>
      <c r="P7578" s="1"/>
    </row>
    <row r="7579" spans="13:16" x14ac:dyDescent="0.25">
      <c r="M7579" s="1"/>
      <c r="N7579" s="1"/>
      <c r="O7579" s="1"/>
      <c r="P7579" s="1"/>
    </row>
    <row r="7580" spans="13:16" x14ac:dyDescent="0.25">
      <c r="M7580" s="1"/>
      <c r="N7580" s="1"/>
      <c r="O7580" s="1"/>
      <c r="P7580" s="1"/>
    </row>
    <row r="7581" spans="13:16" x14ac:dyDescent="0.25">
      <c r="M7581" s="1"/>
      <c r="N7581" s="1"/>
      <c r="O7581" s="1"/>
      <c r="P7581" s="1"/>
    </row>
    <row r="7582" spans="13:16" x14ac:dyDescent="0.25">
      <c r="M7582" s="1"/>
      <c r="N7582" s="1"/>
      <c r="O7582" s="1"/>
      <c r="P7582" s="1"/>
    </row>
    <row r="7583" spans="13:16" x14ac:dyDescent="0.25">
      <c r="M7583" s="1"/>
      <c r="N7583" s="1"/>
      <c r="O7583" s="1"/>
      <c r="P7583" s="1"/>
    </row>
    <row r="7584" spans="13:16" x14ac:dyDescent="0.25">
      <c r="M7584" s="1"/>
      <c r="N7584" s="1"/>
      <c r="O7584" s="1"/>
      <c r="P7584" s="1"/>
    </row>
    <row r="7585" spans="13:16" x14ac:dyDescent="0.25">
      <c r="M7585" s="1"/>
      <c r="N7585" s="1"/>
      <c r="O7585" s="1"/>
      <c r="P7585" s="1"/>
    </row>
    <row r="7586" spans="13:16" x14ac:dyDescent="0.25">
      <c r="M7586" s="1"/>
      <c r="N7586" s="1"/>
      <c r="O7586" s="1"/>
      <c r="P7586" s="1"/>
    </row>
    <row r="7587" spans="13:16" x14ac:dyDescent="0.25">
      <c r="M7587" s="1"/>
      <c r="N7587" s="1"/>
      <c r="O7587" s="1"/>
      <c r="P7587" s="1"/>
    </row>
    <row r="7588" spans="13:16" x14ac:dyDescent="0.25">
      <c r="M7588" s="1"/>
      <c r="N7588" s="1"/>
      <c r="O7588" s="1"/>
      <c r="P7588" s="1"/>
    </row>
    <row r="7589" spans="13:16" x14ac:dyDescent="0.25">
      <c r="M7589" s="1"/>
      <c r="N7589" s="1"/>
      <c r="O7589" s="1"/>
      <c r="P7589" s="1"/>
    </row>
    <row r="7590" spans="13:16" x14ac:dyDescent="0.25">
      <c r="M7590" s="1"/>
      <c r="N7590" s="1"/>
      <c r="O7590" s="1"/>
      <c r="P7590" s="1"/>
    </row>
    <row r="7591" spans="13:16" x14ac:dyDescent="0.25">
      <c r="M7591" s="1"/>
      <c r="N7591" s="1"/>
      <c r="O7591" s="1"/>
      <c r="P7591" s="1"/>
    </row>
    <row r="7592" spans="13:16" x14ac:dyDescent="0.25">
      <c r="M7592" s="1"/>
      <c r="N7592" s="1"/>
      <c r="O7592" s="1"/>
      <c r="P7592" s="1"/>
    </row>
    <row r="7593" spans="13:16" x14ac:dyDescent="0.25">
      <c r="M7593" s="1"/>
      <c r="N7593" s="1"/>
      <c r="O7593" s="1"/>
      <c r="P7593" s="1"/>
    </row>
    <row r="7594" spans="13:16" x14ac:dyDescent="0.25">
      <c r="M7594" s="1"/>
      <c r="N7594" s="1"/>
      <c r="O7594" s="1"/>
      <c r="P7594" s="1"/>
    </row>
    <row r="7595" spans="13:16" x14ac:dyDescent="0.25">
      <c r="M7595" s="1"/>
      <c r="N7595" s="1"/>
      <c r="O7595" s="1"/>
      <c r="P7595" s="1"/>
    </row>
    <row r="7596" spans="13:16" x14ac:dyDescent="0.25">
      <c r="M7596" s="1"/>
      <c r="N7596" s="1"/>
      <c r="O7596" s="1"/>
      <c r="P7596" s="1"/>
    </row>
    <row r="7597" spans="13:16" x14ac:dyDescent="0.25">
      <c r="M7597" s="1"/>
      <c r="N7597" s="1"/>
      <c r="O7597" s="1"/>
      <c r="P7597" s="1"/>
    </row>
    <row r="7598" spans="13:16" x14ac:dyDescent="0.25">
      <c r="M7598" s="1"/>
      <c r="N7598" s="1"/>
      <c r="O7598" s="1"/>
      <c r="P7598" s="1"/>
    </row>
    <row r="7599" spans="13:16" x14ac:dyDescent="0.25">
      <c r="M7599" s="1"/>
      <c r="N7599" s="1"/>
      <c r="O7599" s="1"/>
      <c r="P7599" s="1"/>
    </row>
    <row r="7600" spans="13:16" x14ac:dyDescent="0.25">
      <c r="M7600" s="1"/>
      <c r="N7600" s="1"/>
      <c r="O7600" s="1"/>
      <c r="P7600" s="1"/>
    </row>
    <row r="7601" spans="13:16" x14ac:dyDescent="0.25">
      <c r="M7601" s="1"/>
      <c r="N7601" s="1"/>
      <c r="O7601" s="1"/>
      <c r="P7601" s="1"/>
    </row>
    <row r="7602" spans="13:16" x14ac:dyDescent="0.25">
      <c r="M7602" s="1"/>
      <c r="N7602" s="1"/>
      <c r="O7602" s="1"/>
      <c r="P7602" s="1"/>
    </row>
    <row r="7603" spans="13:16" x14ac:dyDescent="0.25">
      <c r="M7603" s="1"/>
      <c r="N7603" s="1"/>
      <c r="O7603" s="1"/>
      <c r="P7603" s="1"/>
    </row>
    <row r="7604" spans="13:16" x14ac:dyDescent="0.25">
      <c r="M7604" s="1"/>
      <c r="N7604" s="1"/>
      <c r="O7604" s="1"/>
      <c r="P7604" s="1"/>
    </row>
    <row r="7605" spans="13:16" x14ac:dyDescent="0.25">
      <c r="M7605" s="1"/>
      <c r="N7605" s="1"/>
      <c r="O7605" s="1"/>
      <c r="P7605" s="1"/>
    </row>
    <row r="7606" spans="13:16" x14ac:dyDescent="0.25">
      <c r="M7606" s="1"/>
      <c r="N7606" s="1"/>
      <c r="O7606" s="1"/>
      <c r="P7606" s="1"/>
    </row>
    <row r="7607" spans="13:16" x14ac:dyDescent="0.25">
      <c r="M7607" s="1"/>
      <c r="N7607" s="1"/>
      <c r="O7607" s="1"/>
      <c r="P7607" s="1"/>
    </row>
    <row r="7608" spans="13:16" x14ac:dyDescent="0.25">
      <c r="M7608" s="1"/>
      <c r="N7608" s="1"/>
      <c r="O7608" s="1"/>
      <c r="P7608" s="1"/>
    </row>
    <row r="7609" spans="13:16" x14ac:dyDescent="0.25">
      <c r="M7609" s="1"/>
      <c r="N7609" s="1"/>
      <c r="O7609" s="1"/>
      <c r="P7609" s="1"/>
    </row>
    <row r="7610" spans="13:16" x14ac:dyDescent="0.25">
      <c r="M7610" s="1"/>
      <c r="N7610" s="1"/>
      <c r="O7610" s="1"/>
      <c r="P7610" s="1"/>
    </row>
    <row r="7611" spans="13:16" x14ac:dyDescent="0.25">
      <c r="M7611" s="1"/>
      <c r="N7611" s="1"/>
      <c r="O7611" s="1"/>
      <c r="P7611" s="1"/>
    </row>
    <row r="7612" spans="13:16" x14ac:dyDescent="0.25">
      <c r="M7612" s="1"/>
      <c r="N7612" s="1"/>
      <c r="O7612" s="1"/>
      <c r="P7612" s="1"/>
    </row>
    <row r="7613" spans="13:16" x14ac:dyDescent="0.25">
      <c r="M7613" s="1"/>
      <c r="N7613" s="1"/>
      <c r="O7613" s="1"/>
      <c r="P7613" s="1"/>
    </row>
    <row r="7614" spans="13:16" x14ac:dyDescent="0.25">
      <c r="M7614" s="1"/>
      <c r="N7614" s="1"/>
      <c r="O7614" s="1"/>
      <c r="P7614" s="1"/>
    </row>
    <row r="7615" spans="13:16" x14ac:dyDescent="0.25">
      <c r="M7615" s="1"/>
      <c r="N7615" s="1"/>
      <c r="O7615" s="1"/>
      <c r="P7615" s="1"/>
    </row>
    <row r="7616" spans="13:16" x14ac:dyDescent="0.25">
      <c r="M7616" s="1"/>
      <c r="N7616" s="1"/>
      <c r="O7616" s="1"/>
      <c r="P7616" s="1"/>
    </row>
    <row r="7617" spans="13:16" x14ac:dyDescent="0.25">
      <c r="M7617" s="1"/>
      <c r="N7617" s="1"/>
      <c r="O7617" s="1"/>
      <c r="P7617" s="1"/>
    </row>
    <row r="7618" spans="13:16" x14ac:dyDescent="0.25">
      <c r="M7618" s="1"/>
      <c r="N7618" s="1"/>
      <c r="O7618" s="1"/>
      <c r="P7618" s="1"/>
    </row>
    <row r="7619" spans="13:16" x14ac:dyDescent="0.25">
      <c r="M7619" s="1"/>
      <c r="N7619" s="1"/>
      <c r="O7619" s="1"/>
      <c r="P7619" s="1"/>
    </row>
    <row r="7620" spans="13:16" x14ac:dyDescent="0.25">
      <c r="M7620" s="1"/>
      <c r="N7620" s="1"/>
      <c r="O7620" s="1"/>
      <c r="P7620" s="1"/>
    </row>
    <row r="7621" spans="13:16" x14ac:dyDescent="0.25">
      <c r="M7621" s="1"/>
      <c r="N7621" s="1"/>
      <c r="O7621" s="1"/>
      <c r="P7621" s="1"/>
    </row>
    <row r="7622" spans="13:16" x14ac:dyDescent="0.25">
      <c r="M7622" s="1"/>
      <c r="N7622" s="1"/>
      <c r="O7622" s="1"/>
      <c r="P7622" s="1"/>
    </row>
    <row r="7623" spans="13:16" x14ac:dyDescent="0.25">
      <c r="M7623" s="1"/>
      <c r="N7623" s="1"/>
      <c r="O7623" s="1"/>
      <c r="P7623" s="1"/>
    </row>
    <row r="7624" spans="13:16" x14ac:dyDescent="0.25">
      <c r="M7624" s="1"/>
      <c r="N7624" s="1"/>
      <c r="O7624" s="1"/>
      <c r="P7624" s="1"/>
    </row>
    <row r="7625" spans="13:16" x14ac:dyDescent="0.25">
      <c r="M7625" s="1"/>
      <c r="N7625" s="1"/>
      <c r="O7625" s="1"/>
      <c r="P7625" s="1"/>
    </row>
    <row r="7626" spans="13:16" x14ac:dyDescent="0.25">
      <c r="M7626" s="1"/>
      <c r="N7626" s="1"/>
      <c r="O7626" s="1"/>
      <c r="P7626" s="1"/>
    </row>
    <row r="7627" spans="13:16" x14ac:dyDescent="0.25">
      <c r="M7627" s="1"/>
      <c r="N7627" s="1"/>
      <c r="O7627" s="1"/>
      <c r="P7627" s="1"/>
    </row>
    <row r="7628" spans="13:16" x14ac:dyDescent="0.25">
      <c r="M7628" s="1"/>
      <c r="N7628" s="1"/>
      <c r="O7628" s="1"/>
      <c r="P7628" s="1"/>
    </row>
    <row r="7629" spans="13:16" x14ac:dyDescent="0.25">
      <c r="M7629" s="1"/>
      <c r="N7629" s="1"/>
      <c r="O7629" s="1"/>
      <c r="P7629" s="1"/>
    </row>
    <row r="7630" spans="13:16" x14ac:dyDescent="0.25">
      <c r="M7630" s="1"/>
      <c r="N7630" s="1"/>
      <c r="O7630" s="1"/>
      <c r="P7630" s="1"/>
    </row>
    <row r="7631" spans="13:16" x14ac:dyDescent="0.25">
      <c r="M7631" s="1"/>
      <c r="N7631" s="1"/>
      <c r="O7631" s="1"/>
      <c r="P7631" s="1"/>
    </row>
    <row r="7632" spans="13:16" x14ac:dyDescent="0.25">
      <c r="M7632" s="1"/>
      <c r="N7632" s="1"/>
      <c r="O7632" s="1"/>
      <c r="P7632" s="1"/>
    </row>
    <row r="7633" spans="13:16" x14ac:dyDescent="0.25">
      <c r="M7633" s="1"/>
      <c r="N7633" s="1"/>
      <c r="O7633" s="1"/>
      <c r="P7633" s="1"/>
    </row>
    <row r="7634" spans="13:16" x14ac:dyDescent="0.25">
      <c r="M7634" s="1"/>
      <c r="N7634" s="1"/>
      <c r="O7634" s="1"/>
      <c r="P7634" s="1"/>
    </row>
    <row r="7635" spans="13:16" x14ac:dyDescent="0.25">
      <c r="M7635" s="1"/>
      <c r="N7635" s="1"/>
      <c r="O7635" s="1"/>
      <c r="P7635" s="1"/>
    </row>
    <row r="7636" spans="13:16" x14ac:dyDescent="0.25">
      <c r="M7636" s="1"/>
      <c r="N7636" s="1"/>
      <c r="O7636" s="1"/>
      <c r="P7636" s="1"/>
    </row>
    <row r="7637" spans="13:16" x14ac:dyDescent="0.25">
      <c r="M7637" s="1"/>
      <c r="N7637" s="1"/>
      <c r="O7637" s="1"/>
      <c r="P7637" s="1"/>
    </row>
    <row r="7638" spans="13:16" x14ac:dyDescent="0.25">
      <c r="M7638" s="1"/>
      <c r="N7638" s="1"/>
      <c r="O7638" s="1"/>
      <c r="P7638" s="1"/>
    </row>
    <row r="7639" spans="13:16" x14ac:dyDescent="0.25">
      <c r="M7639" s="1"/>
      <c r="N7639" s="1"/>
      <c r="O7639" s="1"/>
      <c r="P7639" s="1"/>
    </row>
    <row r="7640" spans="13:16" x14ac:dyDescent="0.25">
      <c r="M7640" s="1"/>
      <c r="N7640" s="1"/>
      <c r="O7640" s="1"/>
      <c r="P7640" s="1"/>
    </row>
    <row r="7641" spans="13:16" x14ac:dyDescent="0.25">
      <c r="M7641" s="1"/>
      <c r="N7641" s="1"/>
      <c r="O7641" s="1"/>
      <c r="P7641" s="1"/>
    </row>
    <row r="7642" spans="13:16" x14ac:dyDescent="0.25">
      <c r="M7642" s="1"/>
      <c r="N7642" s="1"/>
      <c r="O7642" s="1"/>
      <c r="P7642" s="1"/>
    </row>
    <row r="7643" spans="13:16" x14ac:dyDescent="0.25">
      <c r="M7643" s="1"/>
      <c r="N7643" s="1"/>
      <c r="O7643" s="1"/>
      <c r="P7643" s="1"/>
    </row>
    <row r="7644" spans="13:16" x14ac:dyDescent="0.25">
      <c r="M7644" s="1"/>
      <c r="N7644" s="1"/>
      <c r="O7644" s="1"/>
      <c r="P7644" s="1"/>
    </row>
    <row r="7645" spans="13:16" x14ac:dyDescent="0.25">
      <c r="M7645" s="1"/>
      <c r="N7645" s="1"/>
      <c r="O7645" s="1"/>
      <c r="P7645" s="1"/>
    </row>
    <row r="7646" spans="13:16" x14ac:dyDescent="0.25">
      <c r="M7646" s="1"/>
      <c r="N7646" s="1"/>
      <c r="O7646" s="1"/>
      <c r="P7646" s="1"/>
    </row>
    <row r="7647" spans="13:16" x14ac:dyDescent="0.25">
      <c r="M7647" s="1"/>
      <c r="N7647" s="1"/>
      <c r="O7647" s="1"/>
      <c r="P7647" s="1"/>
    </row>
    <row r="7648" spans="13:16" x14ac:dyDescent="0.25">
      <c r="M7648" s="1"/>
      <c r="N7648" s="1"/>
      <c r="O7648" s="1"/>
      <c r="P7648" s="1"/>
    </row>
    <row r="7649" spans="13:16" x14ac:dyDescent="0.25">
      <c r="M7649" s="1"/>
      <c r="N7649" s="1"/>
      <c r="O7649" s="1"/>
      <c r="P7649" s="1"/>
    </row>
    <row r="7650" spans="13:16" x14ac:dyDescent="0.25">
      <c r="M7650" s="1"/>
      <c r="N7650" s="1"/>
      <c r="O7650" s="1"/>
      <c r="P7650" s="1"/>
    </row>
    <row r="7651" spans="13:16" x14ac:dyDescent="0.25">
      <c r="M7651" s="1"/>
      <c r="N7651" s="1"/>
      <c r="O7651" s="1"/>
      <c r="P7651" s="1"/>
    </row>
    <row r="7652" spans="13:16" x14ac:dyDescent="0.25">
      <c r="M7652" s="1"/>
      <c r="N7652" s="1"/>
      <c r="O7652" s="1"/>
      <c r="P7652" s="1"/>
    </row>
    <row r="7653" spans="13:16" x14ac:dyDescent="0.25">
      <c r="M7653" s="1"/>
      <c r="N7653" s="1"/>
      <c r="O7653" s="1"/>
      <c r="P7653" s="1"/>
    </row>
    <row r="7654" spans="13:16" x14ac:dyDescent="0.25">
      <c r="M7654" s="1"/>
      <c r="N7654" s="1"/>
      <c r="O7654" s="1"/>
      <c r="P7654" s="1"/>
    </row>
    <row r="7655" spans="13:16" x14ac:dyDescent="0.25">
      <c r="M7655" s="1"/>
      <c r="N7655" s="1"/>
      <c r="O7655" s="1"/>
      <c r="P7655" s="1"/>
    </row>
    <row r="7656" spans="13:16" x14ac:dyDescent="0.25">
      <c r="M7656" s="1"/>
      <c r="N7656" s="1"/>
      <c r="O7656" s="1"/>
      <c r="P7656" s="1"/>
    </row>
    <row r="7657" spans="13:16" x14ac:dyDescent="0.25">
      <c r="M7657" s="1"/>
      <c r="N7657" s="1"/>
      <c r="O7657" s="1"/>
      <c r="P7657" s="1"/>
    </row>
    <row r="7658" spans="13:16" x14ac:dyDescent="0.25">
      <c r="M7658" s="1"/>
      <c r="N7658" s="1"/>
      <c r="O7658" s="1"/>
      <c r="P7658" s="1"/>
    </row>
    <row r="7659" spans="13:16" x14ac:dyDescent="0.25">
      <c r="M7659" s="1"/>
      <c r="N7659" s="1"/>
      <c r="O7659" s="1"/>
      <c r="P7659" s="1"/>
    </row>
    <row r="7660" spans="13:16" x14ac:dyDescent="0.25">
      <c r="M7660" s="1"/>
      <c r="N7660" s="1"/>
      <c r="O7660" s="1"/>
      <c r="P7660" s="1"/>
    </row>
    <row r="7661" spans="13:16" x14ac:dyDescent="0.25">
      <c r="M7661" s="1"/>
      <c r="N7661" s="1"/>
      <c r="O7661" s="1"/>
      <c r="P7661" s="1"/>
    </row>
    <row r="7662" spans="13:16" x14ac:dyDescent="0.25">
      <c r="M7662" s="1"/>
      <c r="N7662" s="1"/>
      <c r="O7662" s="1"/>
      <c r="P7662" s="1"/>
    </row>
    <row r="7663" spans="13:16" x14ac:dyDescent="0.25">
      <c r="M7663" s="1"/>
      <c r="N7663" s="1"/>
      <c r="O7663" s="1"/>
      <c r="P7663" s="1"/>
    </row>
    <row r="7664" spans="13:16" x14ac:dyDescent="0.25">
      <c r="M7664" s="1"/>
      <c r="N7664" s="1"/>
      <c r="O7664" s="1"/>
      <c r="P7664" s="1"/>
    </row>
    <row r="7665" spans="13:16" x14ac:dyDescent="0.25">
      <c r="M7665" s="1"/>
      <c r="N7665" s="1"/>
      <c r="O7665" s="1"/>
      <c r="P7665" s="1"/>
    </row>
    <row r="7666" spans="13:16" x14ac:dyDescent="0.25">
      <c r="M7666" s="1"/>
      <c r="N7666" s="1"/>
      <c r="O7666" s="1"/>
      <c r="P7666" s="1"/>
    </row>
    <row r="7667" spans="13:16" x14ac:dyDescent="0.25">
      <c r="M7667" s="1"/>
      <c r="N7667" s="1"/>
      <c r="O7667" s="1"/>
      <c r="P7667" s="1"/>
    </row>
    <row r="7668" spans="13:16" x14ac:dyDescent="0.25">
      <c r="M7668" s="1"/>
      <c r="N7668" s="1"/>
      <c r="O7668" s="1"/>
      <c r="P7668" s="1"/>
    </row>
    <row r="7669" spans="13:16" x14ac:dyDescent="0.25">
      <c r="M7669" s="1"/>
      <c r="N7669" s="1"/>
      <c r="O7669" s="1"/>
      <c r="P7669" s="1"/>
    </row>
    <row r="7670" spans="13:16" x14ac:dyDescent="0.25">
      <c r="M7670" s="1"/>
      <c r="N7670" s="1"/>
      <c r="O7670" s="1"/>
      <c r="P7670" s="1"/>
    </row>
    <row r="7671" spans="13:16" x14ac:dyDescent="0.25">
      <c r="M7671" s="1"/>
      <c r="N7671" s="1"/>
      <c r="O7671" s="1"/>
      <c r="P7671" s="1"/>
    </row>
    <row r="7672" spans="13:16" x14ac:dyDescent="0.25">
      <c r="M7672" s="1"/>
      <c r="N7672" s="1"/>
      <c r="O7672" s="1"/>
      <c r="P7672" s="1"/>
    </row>
    <row r="7673" spans="13:16" x14ac:dyDescent="0.25">
      <c r="M7673" s="1"/>
      <c r="N7673" s="1"/>
      <c r="O7673" s="1"/>
      <c r="P7673" s="1"/>
    </row>
    <row r="7674" spans="13:16" x14ac:dyDescent="0.25">
      <c r="M7674" s="1"/>
      <c r="N7674" s="1"/>
      <c r="O7674" s="1"/>
      <c r="P7674" s="1"/>
    </row>
    <row r="7675" spans="13:16" x14ac:dyDescent="0.25">
      <c r="M7675" s="1"/>
      <c r="N7675" s="1"/>
      <c r="O7675" s="1"/>
      <c r="P7675" s="1"/>
    </row>
    <row r="7676" spans="13:16" x14ac:dyDescent="0.25">
      <c r="M7676" s="1"/>
      <c r="N7676" s="1"/>
      <c r="O7676" s="1"/>
      <c r="P7676" s="1"/>
    </row>
    <row r="7677" spans="13:16" x14ac:dyDescent="0.25">
      <c r="M7677" s="1"/>
      <c r="N7677" s="1"/>
      <c r="O7677" s="1"/>
      <c r="P7677" s="1"/>
    </row>
    <row r="7678" spans="13:16" x14ac:dyDescent="0.25">
      <c r="M7678" s="1"/>
      <c r="N7678" s="1"/>
      <c r="O7678" s="1"/>
      <c r="P7678" s="1"/>
    </row>
    <row r="7679" spans="13:16" x14ac:dyDescent="0.25">
      <c r="M7679" s="1"/>
      <c r="N7679" s="1"/>
      <c r="O7679" s="1"/>
      <c r="P7679" s="1"/>
    </row>
    <row r="7680" spans="13:16" x14ac:dyDescent="0.25">
      <c r="M7680" s="1"/>
      <c r="N7680" s="1"/>
      <c r="O7680" s="1"/>
      <c r="P7680" s="1"/>
    </row>
    <row r="7681" spans="13:16" x14ac:dyDescent="0.25">
      <c r="M7681" s="1"/>
      <c r="N7681" s="1"/>
      <c r="O7681" s="1"/>
      <c r="P7681" s="1"/>
    </row>
    <row r="7682" spans="13:16" x14ac:dyDescent="0.25">
      <c r="M7682" s="1"/>
      <c r="N7682" s="1"/>
      <c r="O7682" s="1"/>
      <c r="P7682" s="1"/>
    </row>
    <row r="7683" spans="13:16" x14ac:dyDescent="0.25">
      <c r="M7683" s="1"/>
      <c r="N7683" s="1"/>
      <c r="O7683" s="1"/>
      <c r="P7683" s="1"/>
    </row>
    <row r="7684" spans="13:16" x14ac:dyDescent="0.25">
      <c r="M7684" s="1"/>
      <c r="N7684" s="1"/>
      <c r="O7684" s="1"/>
      <c r="P7684" s="1"/>
    </row>
    <row r="7685" spans="13:16" x14ac:dyDescent="0.25">
      <c r="M7685" s="1"/>
      <c r="N7685" s="1"/>
      <c r="O7685" s="1"/>
      <c r="P7685" s="1"/>
    </row>
    <row r="7686" spans="13:16" x14ac:dyDescent="0.25">
      <c r="M7686" s="1"/>
      <c r="N7686" s="1"/>
      <c r="O7686" s="1"/>
      <c r="P7686" s="1"/>
    </row>
    <row r="7687" spans="13:16" x14ac:dyDescent="0.25">
      <c r="M7687" s="1"/>
      <c r="N7687" s="1"/>
      <c r="O7687" s="1"/>
      <c r="P7687" s="1"/>
    </row>
    <row r="7688" spans="13:16" x14ac:dyDescent="0.25">
      <c r="M7688" s="1"/>
      <c r="N7688" s="1"/>
      <c r="O7688" s="1"/>
      <c r="P7688" s="1"/>
    </row>
    <row r="7689" spans="13:16" x14ac:dyDescent="0.25">
      <c r="M7689" s="1"/>
      <c r="N7689" s="1"/>
      <c r="O7689" s="1"/>
      <c r="P7689" s="1"/>
    </row>
    <row r="7690" spans="13:16" x14ac:dyDescent="0.25">
      <c r="M7690" s="1"/>
      <c r="N7690" s="1"/>
      <c r="O7690" s="1"/>
      <c r="P7690" s="1"/>
    </row>
    <row r="7691" spans="13:16" x14ac:dyDescent="0.25">
      <c r="M7691" s="1"/>
      <c r="N7691" s="1"/>
      <c r="O7691" s="1"/>
      <c r="P7691" s="1"/>
    </row>
    <row r="7692" spans="13:16" x14ac:dyDescent="0.25">
      <c r="M7692" s="1"/>
      <c r="N7692" s="1"/>
      <c r="O7692" s="1"/>
      <c r="P7692" s="1"/>
    </row>
    <row r="7693" spans="13:16" x14ac:dyDescent="0.25">
      <c r="M7693" s="1"/>
      <c r="N7693" s="1"/>
      <c r="O7693" s="1"/>
      <c r="P7693" s="1"/>
    </row>
    <row r="7694" spans="13:16" x14ac:dyDescent="0.25">
      <c r="M7694" s="1"/>
      <c r="N7694" s="1"/>
      <c r="O7694" s="1"/>
      <c r="P7694" s="1"/>
    </row>
    <row r="7695" spans="13:16" x14ac:dyDescent="0.25">
      <c r="M7695" s="1"/>
      <c r="N7695" s="1"/>
      <c r="O7695" s="1"/>
      <c r="P7695" s="1"/>
    </row>
    <row r="7696" spans="13:16" x14ac:dyDescent="0.25">
      <c r="M7696" s="1"/>
      <c r="N7696" s="1"/>
      <c r="O7696" s="1"/>
      <c r="P7696" s="1"/>
    </row>
    <row r="7697" spans="13:16" x14ac:dyDescent="0.25">
      <c r="M7697" s="1"/>
      <c r="N7697" s="1"/>
      <c r="O7697" s="1"/>
      <c r="P7697" s="1"/>
    </row>
    <row r="7698" spans="13:16" x14ac:dyDescent="0.25">
      <c r="M7698" s="1"/>
      <c r="N7698" s="1"/>
      <c r="O7698" s="1"/>
      <c r="P7698" s="1"/>
    </row>
    <row r="7699" spans="13:16" x14ac:dyDescent="0.25">
      <c r="M7699" s="1"/>
      <c r="N7699" s="1"/>
      <c r="O7699" s="1"/>
      <c r="P7699" s="1"/>
    </row>
    <row r="7700" spans="13:16" x14ac:dyDescent="0.25">
      <c r="M7700" s="1"/>
      <c r="N7700" s="1"/>
      <c r="O7700" s="1"/>
      <c r="P7700" s="1"/>
    </row>
    <row r="7701" spans="13:16" x14ac:dyDescent="0.25">
      <c r="M7701" s="1"/>
      <c r="N7701" s="1"/>
      <c r="O7701" s="1"/>
      <c r="P7701" s="1"/>
    </row>
    <row r="7702" spans="13:16" x14ac:dyDescent="0.25">
      <c r="M7702" s="1"/>
      <c r="N7702" s="1"/>
      <c r="O7702" s="1"/>
      <c r="P7702" s="1"/>
    </row>
    <row r="7703" spans="13:16" x14ac:dyDescent="0.25">
      <c r="M7703" s="1"/>
      <c r="N7703" s="1"/>
      <c r="O7703" s="1"/>
      <c r="P7703" s="1"/>
    </row>
    <row r="7704" spans="13:16" x14ac:dyDescent="0.25">
      <c r="M7704" s="1"/>
      <c r="N7704" s="1"/>
      <c r="O7704" s="1"/>
      <c r="P7704" s="1"/>
    </row>
    <row r="7705" spans="13:16" x14ac:dyDescent="0.25">
      <c r="M7705" s="1"/>
      <c r="N7705" s="1"/>
      <c r="O7705" s="1"/>
      <c r="P7705" s="1"/>
    </row>
    <row r="7706" spans="13:16" x14ac:dyDescent="0.25">
      <c r="M7706" s="1"/>
      <c r="N7706" s="1"/>
      <c r="O7706" s="1"/>
      <c r="P7706" s="1"/>
    </row>
    <row r="7707" spans="13:16" x14ac:dyDescent="0.25">
      <c r="M7707" s="1"/>
      <c r="N7707" s="1"/>
      <c r="O7707" s="1"/>
      <c r="P7707" s="1"/>
    </row>
    <row r="7708" spans="13:16" x14ac:dyDescent="0.25">
      <c r="M7708" s="1"/>
      <c r="N7708" s="1"/>
      <c r="O7708" s="1"/>
      <c r="P7708" s="1"/>
    </row>
    <row r="7709" spans="13:16" x14ac:dyDescent="0.25">
      <c r="M7709" s="1"/>
      <c r="N7709" s="1"/>
      <c r="O7709" s="1"/>
      <c r="P7709" s="1"/>
    </row>
    <row r="7710" spans="13:16" x14ac:dyDescent="0.25">
      <c r="M7710" s="1"/>
      <c r="N7710" s="1"/>
      <c r="O7710" s="1"/>
      <c r="P7710" s="1"/>
    </row>
    <row r="7711" spans="13:16" x14ac:dyDescent="0.25">
      <c r="M7711" s="1"/>
      <c r="N7711" s="1"/>
      <c r="O7711" s="1"/>
      <c r="P7711" s="1"/>
    </row>
    <row r="7712" spans="13:16" x14ac:dyDescent="0.25">
      <c r="M7712" s="1"/>
      <c r="N7712" s="1"/>
      <c r="O7712" s="1"/>
      <c r="P7712" s="1"/>
    </row>
    <row r="7713" spans="13:16" x14ac:dyDescent="0.25">
      <c r="M7713" s="1"/>
      <c r="N7713" s="1"/>
      <c r="O7713" s="1"/>
      <c r="P7713" s="1"/>
    </row>
    <row r="7714" spans="13:16" x14ac:dyDescent="0.25">
      <c r="M7714" s="1"/>
      <c r="N7714" s="1"/>
      <c r="O7714" s="1"/>
      <c r="P7714" s="1"/>
    </row>
    <row r="7715" spans="13:16" x14ac:dyDescent="0.25">
      <c r="M7715" s="1"/>
      <c r="N7715" s="1"/>
      <c r="O7715" s="1"/>
      <c r="P7715" s="1"/>
    </row>
    <row r="7716" spans="13:16" x14ac:dyDescent="0.25">
      <c r="M7716" s="1"/>
      <c r="N7716" s="1"/>
      <c r="O7716" s="1"/>
      <c r="P7716" s="1"/>
    </row>
    <row r="7717" spans="13:16" x14ac:dyDescent="0.25">
      <c r="M7717" s="1"/>
      <c r="N7717" s="1"/>
      <c r="O7717" s="1"/>
      <c r="P7717" s="1"/>
    </row>
    <row r="7718" spans="13:16" x14ac:dyDescent="0.25">
      <c r="M7718" s="1"/>
      <c r="N7718" s="1"/>
      <c r="O7718" s="1"/>
      <c r="P7718" s="1"/>
    </row>
    <row r="7719" spans="13:16" x14ac:dyDescent="0.25">
      <c r="M7719" s="1"/>
      <c r="N7719" s="1"/>
      <c r="O7719" s="1"/>
      <c r="P7719" s="1"/>
    </row>
    <row r="7720" spans="13:16" x14ac:dyDescent="0.25">
      <c r="M7720" s="1"/>
      <c r="N7720" s="1"/>
      <c r="O7720" s="1"/>
      <c r="P7720" s="1"/>
    </row>
    <row r="7721" spans="13:16" x14ac:dyDescent="0.25">
      <c r="M7721" s="1"/>
      <c r="N7721" s="1"/>
      <c r="O7721" s="1"/>
      <c r="P7721" s="1"/>
    </row>
    <row r="7722" spans="13:16" x14ac:dyDescent="0.25">
      <c r="M7722" s="1"/>
      <c r="N7722" s="1"/>
      <c r="O7722" s="1"/>
      <c r="P7722" s="1"/>
    </row>
    <row r="7723" spans="13:16" x14ac:dyDescent="0.25">
      <c r="M7723" s="1"/>
      <c r="N7723" s="1"/>
      <c r="O7723" s="1"/>
      <c r="P7723" s="1"/>
    </row>
    <row r="7724" spans="13:16" x14ac:dyDescent="0.25">
      <c r="M7724" s="1"/>
      <c r="N7724" s="1"/>
      <c r="O7724" s="1"/>
      <c r="P7724" s="1"/>
    </row>
    <row r="7725" spans="13:16" x14ac:dyDescent="0.25">
      <c r="M7725" s="1"/>
      <c r="N7725" s="1"/>
      <c r="O7725" s="1"/>
      <c r="P7725" s="1"/>
    </row>
    <row r="7726" spans="13:16" x14ac:dyDescent="0.25">
      <c r="M7726" s="1"/>
      <c r="N7726" s="1"/>
      <c r="O7726" s="1"/>
      <c r="P7726" s="1"/>
    </row>
    <row r="7727" spans="13:16" x14ac:dyDescent="0.25">
      <c r="M7727" s="1"/>
      <c r="N7727" s="1"/>
      <c r="O7727" s="1"/>
      <c r="P7727" s="1"/>
    </row>
    <row r="7728" spans="13:16" x14ac:dyDescent="0.25">
      <c r="M7728" s="1"/>
      <c r="N7728" s="1"/>
      <c r="O7728" s="1"/>
      <c r="P7728" s="1"/>
    </row>
    <row r="7729" spans="13:16" x14ac:dyDescent="0.25">
      <c r="M7729" s="1"/>
      <c r="N7729" s="1"/>
      <c r="O7729" s="1"/>
      <c r="P7729" s="1"/>
    </row>
    <row r="7730" spans="13:16" x14ac:dyDescent="0.25">
      <c r="M7730" s="1"/>
      <c r="N7730" s="1"/>
      <c r="O7730" s="1"/>
      <c r="P7730" s="1"/>
    </row>
    <row r="7731" spans="13:16" x14ac:dyDescent="0.25">
      <c r="M7731" s="1"/>
      <c r="N7731" s="1"/>
      <c r="O7731" s="1"/>
      <c r="P7731" s="1"/>
    </row>
    <row r="7732" spans="13:16" x14ac:dyDescent="0.25">
      <c r="M7732" s="1"/>
      <c r="N7732" s="1"/>
      <c r="O7732" s="1"/>
      <c r="P7732" s="1"/>
    </row>
    <row r="7733" spans="13:16" x14ac:dyDescent="0.25">
      <c r="M7733" s="1"/>
      <c r="N7733" s="1"/>
      <c r="O7733" s="1"/>
      <c r="P7733" s="1"/>
    </row>
    <row r="7734" spans="13:16" x14ac:dyDescent="0.25">
      <c r="M7734" s="1"/>
      <c r="N7734" s="1"/>
      <c r="O7734" s="1"/>
      <c r="P7734" s="1"/>
    </row>
    <row r="7735" spans="13:16" x14ac:dyDescent="0.25">
      <c r="M7735" s="1"/>
      <c r="N7735" s="1"/>
      <c r="O7735" s="1"/>
      <c r="P7735" s="1"/>
    </row>
    <row r="7736" spans="13:16" x14ac:dyDescent="0.25">
      <c r="M7736" s="1"/>
      <c r="N7736" s="1"/>
      <c r="O7736" s="1"/>
      <c r="P7736" s="1"/>
    </row>
    <row r="7737" spans="13:16" x14ac:dyDescent="0.25">
      <c r="M7737" s="1"/>
      <c r="N7737" s="1"/>
      <c r="O7737" s="1"/>
      <c r="P7737" s="1"/>
    </row>
    <row r="7738" spans="13:16" x14ac:dyDescent="0.25">
      <c r="M7738" s="1"/>
      <c r="N7738" s="1"/>
      <c r="O7738" s="1"/>
      <c r="P7738" s="1"/>
    </row>
    <row r="7739" spans="13:16" x14ac:dyDescent="0.25">
      <c r="M7739" s="1"/>
      <c r="N7739" s="1"/>
      <c r="O7739" s="1"/>
      <c r="P7739" s="1"/>
    </row>
    <row r="7740" spans="13:16" x14ac:dyDescent="0.25">
      <c r="M7740" s="1"/>
      <c r="N7740" s="1"/>
      <c r="O7740" s="1"/>
      <c r="P7740" s="1"/>
    </row>
    <row r="7741" spans="13:16" x14ac:dyDescent="0.25">
      <c r="M7741" s="1"/>
      <c r="N7741" s="1"/>
      <c r="O7741" s="1"/>
      <c r="P7741" s="1"/>
    </row>
    <row r="7742" spans="13:16" x14ac:dyDescent="0.25">
      <c r="M7742" s="1"/>
      <c r="N7742" s="1"/>
      <c r="O7742" s="1"/>
      <c r="P7742" s="1"/>
    </row>
    <row r="7743" spans="13:16" x14ac:dyDescent="0.25">
      <c r="M7743" s="1"/>
      <c r="N7743" s="1"/>
      <c r="O7743" s="1"/>
      <c r="P7743" s="1"/>
    </row>
    <row r="7744" spans="13:16" x14ac:dyDescent="0.25">
      <c r="M7744" s="1"/>
      <c r="N7744" s="1"/>
      <c r="O7744" s="1"/>
      <c r="P7744" s="1"/>
    </row>
    <row r="7745" spans="13:16" x14ac:dyDescent="0.25">
      <c r="M7745" s="1"/>
      <c r="N7745" s="1"/>
      <c r="O7745" s="1"/>
      <c r="P7745" s="1"/>
    </row>
    <row r="7746" spans="13:16" x14ac:dyDescent="0.25">
      <c r="M7746" s="1"/>
      <c r="N7746" s="1"/>
      <c r="O7746" s="1"/>
      <c r="P7746" s="1"/>
    </row>
    <row r="7747" spans="13:16" x14ac:dyDescent="0.25">
      <c r="M7747" s="1"/>
      <c r="N7747" s="1"/>
      <c r="O7747" s="1"/>
      <c r="P7747" s="1"/>
    </row>
    <row r="7748" spans="13:16" x14ac:dyDescent="0.25">
      <c r="M7748" s="1"/>
      <c r="N7748" s="1"/>
      <c r="O7748" s="1"/>
      <c r="P7748" s="1"/>
    </row>
    <row r="7749" spans="13:16" x14ac:dyDescent="0.25">
      <c r="M7749" s="1"/>
      <c r="N7749" s="1"/>
      <c r="O7749" s="1"/>
      <c r="P7749" s="1"/>
    </row>
    <row r="7750" spans="13:16" x14ac:dyDescent="0.25">
      <c r="M7750" s="1"/>
      <c r="N7750" s="1"/>
      <c r="O7750" s="1"/>
      <c r="P7750" s="1"/>
    </row>
    <row r="7751" spans="13:16" x14ac:dyDescent="0.25">
      <c r="M7751" s="1"/>
      <c r="N7751" s="1"/>
      <c r="O7751" s="1"/>
      <c r="P7751" s="1"/>
    </row>
    <row r="7752" spans="13:16" x14ac:dyDescent="0.25">
      <c r="M7752" s="1"/>
      <c r="N7752" s="1"/>
      <c r="O7752" s="1"/>
      <c r="P7752" s="1"/>
    </row>
    <row r="7753" spans="13:16" x14ac:dyDescent="0.25">
      <c r="M7753" s="1"/>
      <c r="N7753" s="1"/>
      <c r="O7753" s="1"/>
      <c r="P7753" s="1"/>
    </row>
    <row r="7754" spans="13:16" x14ac:dyDescent="0.25">
      <c r="M7754" s="1"/>
      <c r="N7754" s="1"/>
      <c r="O7754" s="1"/>
      <c r="P7754" s="1"/>
    </row>
    <row r="7755" spans="13:16" x14ac:dyDescent="0.25">
      <c r="M7755" s="1"/>
      <c r="N7755" s="1"/>
      <c r="O7755" s="1"/>
      <c r="P7755" s="1"/>
    </row>
    <row r="7756" spans="13:16" x14ac:dyDescent="0.25">
      <c r="M7756" s="1"/>
      <c r="N7756" s="1"/>
      <c r="O7756" s="1"/>
      <c r="P7756" s="1"/>
    </row>
    <row r="7757" spans="13:16" x14ac:dyDescent="0.25">
      <c r="M7757" s="1"/>
      <c r="N7757" s="1"/>
      <c r="O7757" s="1"/>
      <c r="P7757" s="1"/>
    </row>
    <row r="7758" spans="13:16" x14ac:dyDescent="0.25">
      <c r="M7758" s="1"/>
      <c r="N7758" s="1"/>
      <c r="O7758" s="1"/>
      <c r="P7758" s="1"/>
    </row>
    <row r="7759" spans="13:16" x14ac:dyDescent="0.25">
      <c r="M7759" s="1"/>
      <c r="N7759" s="1"/>
      <c r="O7759" s="1"/>
      <c r="P7759" s="1"/>
    </row>
    <row r="7760" spans="13:16" x14ac:dyDescent="0.25">
      <c r="M7760" s="1"/>
      <c r="N7760" s="1"/>
      <c r="O7760" s="1"/>
      <c r="P7760" s="1"/>
    </row>
    <row r="7761" spans="13:16" x14ac:dyDescent="0.25">
      <c r="M7761" s="1"/>
      <c r="N7761" s="1"/>
      <c r="O7761" s="1"/>
      <c r="P7761" s="1"/>
    </row>
    <row r="7762" spans="13:16" x14ac:dyDescent="0.25">
      <c r="M7762" s="1"/>
      <c r="N7762" s="1"/>
      <c r="O7762" s="1"/>
      <c r="P7762" s="1"/>
    </row>
    <row r="7763" spans="13:16" x14ac:dyDescent="0.25">
      <c r="M7763" s="1"/>
      <c r="N7763" s="1"/>
      <c r="O7763" s="1"/>
      <c r="P7763" s="1"/>
    </row>
    <row r="7764" spans="13:16" x14ac:dyDescent="0.25">
      <c r="M7764" s="1"/>
      <c r="N7764" s="1"/>
      <c r="O7764" s="1"/>
      <c r="P7764" s="1"/>
    </row>
    <row r="7765" spans="13:16" x14ac:dyDescent="0.25">
      <c r="M7765" s="1"/>
      <c r="N7765" s="1"/>
      <c r="O7765" s="1"/>
      <c r="P7765" s="1"/>
    </row>
    <row r="7766" spans="13:16" x14ac:dyDescent="0.25">
      <c r="M7766" s="1"/>
      <c r="N7766" s="1"/>
      <c r="O7766" s="1"/>
      <c r="P7766" s="1"/>
    </row>
    <row r="7767" spans="13:16" x14ac:dyDescent="0.25">
      <c r="M7767" s="1"/>
      <c r="N7767" s="1"/>
      <c r="O7767" s="1"/>
      <c r="P7767" s="1"/>
    </row>
    <row r="7768" spans="13:16" x14ac:dyDescent="0.25">
      <c r="M7768" s="1"/>
      <c r="N7768" s="1"/>
      <c r="O7768" s="1"/>
      <c r="P7768" s="1"/>
    </row>
    <row r="7769" spans="13:16" x14ac:dyDescent="0.25">
      <c r="M7769" s="1"/>
      <c r="N7769" s="1"/>
      <c r="O7769" s="1"/>
      <c r="P7769" s="1"/>
    </row>
    <row r="7770" spans="13:16" x14ac:dyDescent="0.25">
      <c r="M7770" s="1"/>
      <c r="N7770" s="1"/>
      <c r="O7770" s="1"/>
      <c r="P7770" s="1"/>
    </row>
    <row r="7771" spans="13:16" x14ac:dyDescent="0.25">
      <c r="M7771" s="1"/>
      <c r="N7771" s="1"/>
      <c r="O7771" s="1"/>
      <c r="P7771" s="1"/>
    </row>
    <row r="7772" spans="13:16" x14ac:dyDescent="0.25">
      <c r="M7772" s="1"/>
      <c r="N7772" s="1"/>
      <c r="O7772" s="1"/>
      <c r="P7772" s="1"/>
    </row>
    <row r="7773" spans="13:16" x14ac:dyDescent="0.25">
      <c r="M7773" s="1"/>
      <c r="N7773" s="1"/>
      <c r="O7773" s="1"/>
      <c r="P7773" s="1"/>
    </row>
    <row r="7774" spans="13:16" x14ac:dyDescent="0.25">
      <c r="M7774" s="1"/>
      <c r="N7774" s="1"/>
      <c r="O7774" s="1"/>
      <c r="P7774" s="1"/>
    </row>
    <row r="7775" spans="13:16" x14ac:dyDescent="0.25">
      <c r="M7775" s="1"/>
      <c r="N7775" s="1"/>
      <c r="O7775" s="1"/>
      <c r="P7775" s="1"/>
    </row>
    <row r="7776" spans="13:16" x14ac:dyDescent="0.25">
      <c r="M7776" s="1"/>
      <c r="N7776" s="1"/>
      <c r="O7776" s="1"/>
      <c r="P7776" s="1"/>
    </row>
    <row r="7777" spans="13:16" x14ac:dyDescent="0.25">
      <c r="M7777" s="1"/>
      <c r="N7777" s="1"/>
      <c r="O7777" s="1"/>
      <c r="P7777" s="1"/>
    </row>
    <row r="7778" spans="13:16" x14ac:dyDescent="0.25">
      <c r="M7778" s="1"/>
      <c r="N7778" s="1"/>
      <c r="O7778" s="1"/>
      <c r="P7778" s="1"/>
    </row>
    <row r="7779" spans="13:16" x14ac:dyDescent="0.25">
      <c r="M7779" s="1"/>
      <c r="N7779" s="1"/>
      <c r="O7779" s="1"/>
      <c r="P7779" s="1"/>
    </row>
    <row r="7780" spans="13:16" x14ac:dyDescent="0.25">
      <c r="M7780" s="1"/>
      <c r="N7780" s="1"/>
      <c r="O7780" s="1"/>
      <c r="P7780" s="1"/>
    </row>
    <row r="7781" spans="13:16" x14ac:dyDescent="0.25">
      <c r="M7781" s="1"/>
      <c r="N7781" s="1"/>
      <c r="O7781" s="1"/>
      <c r="P7781" s="1"/>
    </row>
    <row r="7782" spans="13:16" x14ac:dyDescent="0.25">
      <c r="M7782" s="1"/>
      <c r="N7782" s="1"/>
      <c r="O7782" s="1"/>
      <c r="P7782" s="1"/>
    </row>
    <row r="7783" spans="13:16" x14ac:dyDescent="0.25">
      <c r="M7783" s="1"/>
      <c r="N7783" s="1"/>
      <c r="O7783" s="1"/>
      <c r="P7783" s="1"/>
    </row>
    <row r="7784" spans="13:16" x14ac:dyDescent="0.25">
      <c r="M7784" s="1"/>
      <c r="N7784" s="1"/>
      <c r="O7784" s="1"/>
      <c r="P7784" s="1"/>
    </row>
    <row r="7785" spans="13:16" x14ac:dyDescent="0.25">
      <c r="M7785" s="1"/>
      <c r="N7785" s="1"/>
      <c r="O7785" s="1"/>
      <c r="P7785" s="1"/>
    </row>
    <row r="7786" spans="13:16" x14ac:dyDescent="0.25">
      <c r="M7786" s="1"/>
      <c r="N7786" s="1"/>
      <c r="O7786" s="1"/>
      <c r="P7786" s="1"/>
    </row>
    <row r="7787" spans="13:16" x14ac:dyDescent="0.25">
      <c r="M7787" s="1"/>
      <c r="N7787" s="1"/>
      <c r="O7787" s="1"/>
      <c r="P7787" s="1"/>
    </row>
    <row r="7788" spans="13:16" x14ac:dyDescent="0.25">
      <c r="M7788" s="1"/>
      <c r="N7788" s="1"/>
      <c r="O7788" s="1"/>
      <c r="P7788" s="1"/>
    </row>
    <row r="7789" spans="13:16" x14ac:dyDescent="0.25">
      <c r="M7789" s="1"/>
      <c r="N7789" s="1"/>
      <c r="O7789" s="1"/>
      <c r="P7789" s="1"/>
    </row>
    <row r="7790" spans="13:16" x14ac:dyDescent="0.25">
      <c r="M7790" s="1"/>
      <c r="N7790" s="1"/>
      <c r="O7790" s="1"/>
      <c r="P7790" s="1"/>
    </row>
    <row r="7791" spans="13:16" x14ac:dyDescent="0.25">
      <c r="M7791" s="1"/>
      <c r="N7791" s="1"/>
      <c r="O7791" s="1"/>
      <c r="P7791" s="1"/>
    </row>
    <row r="7792" spans="13:16" x14ac:dyDescent="0.25">
      <c r="M7792" s="1"/>
      <c r="N7792" s="1"/>
      <c r="O7792" s="1"/>
      <c r="P7792" s="1"/>
    </row>
    <row r="7793" spans="13:16" x14ac:dyDescent="0.25">
      <c r="M7793" s="1"/>
      <c r="N7793" s="1"/>
      <c r="O7793" s="1"/>
      <c r="P7793" s="1"/>
    </row>
    <row r="7794" spans="13:16" x14ac:dyDescent="0.25">
      <c r="M7794" s="1"/>
      <c r="N7794" s="1"/>
      <c r="O7794" s="1"/>
      <c r="P7794" s="1"/>
    </row>
    <row r="7795" spans="13:16" x14ac:dyDescent="0.25">
      <c r="M7795" s="1"/>
      <c r="N7795" s="1"/>
      <c r="O7795" s="1"/>
      <c r="P7795" s="1"/>
    </row>
    <row r="7796" spans="13:16" x14ac:dyDescent="0.25">
      <c r="M7796" s="1"/>
      <c r="N7796" s="1"/>
      <c r="O7796" s="1"/>
      <c r="P7796" s="1"/>
    </row>
    <row r="7797" spans="13:16" x14ac:dyDescent="0.25">
      <c r="M7797" s="1"/>
      <c r="N7797" s="1"/>
      <c r="O7797" s="1"/>
      <c r="P7797" s="1"/>
    </row>
    <row r="7798" spans="13:16" x14ac:dyDescent="0.25">
      <c r="M7798" s="1"/>
      <c r="N7798" s="1"/>
      <c r="O7798" s="1"/>
      <c r="P7798" s="1"/>
    </row>
    <row r="7799" spans="13:16" x14ac:dyDescent="0.25">
      <c r="M7799" s="1"/>
      <c r="N7799" s="1"/>
      <c r="O7799" s="1"/>
      <c r="P7799" s="1"/>
    </row>
    <row r="7800" spans="13:16" x14ac:dyDescent="0.25">
      <c r="M7800" s="1"/>
      <c r="N7800" s="1"/>
      <c r="O7800" s="1"/>
      <c r="P7800" s="1"/>
    </row>
    <row r="7801" spans="13:16" x14ac:dyDescent="0.25">
      <c r="M7801" s="1"/>
      <c r="N7801" s="1"/>
      <c r="O7801" s="1"/>
      <c r="P7801" s="1"/>
    </row>
    <row r="7802" spans="13:16" x14ac:dyDescent="0.25">
      <c r="M7802" s="1"/>
      <c r="N7802" s="1"/>
      <c r="O7802" s="1"/>
      <c r="P7802" s="1"/>
    </row>
    <row r="7803" spans="13:16" x14ac:dyDescent="0.25">
      <c r="M7803" s="1"/>
      <c r="N7803" s="1"/>
      <c r="O7803" s="1"/>
      <c r="P7803" s="1"/>
    </row>
    <row r="7804" spans="13:16" x14ac:dyDescent="0.25">
      <c r="M7804" s="1"/>
      <c r="N7804" s="1"/>
      <c r="O7804" s="1"/>
      <c r="P7804" s="1"/>
    </row>
    <row r="7805" spans="13:16" x14ac:dyDescent="0.25">
      <c r="M7805" s="1"/>
      <c r="N7805" s="1"/>
      <c r="O7805" s="1"/>
      <c r="P7805" s="1"/>
    </row>
    <row r="7806" spans="13:16" x14ac:dyDescent="0.25">
      <c r="M7806" s="1"/>
      <c r="N7806" s="1"/>
      <c r="O7806" s="1"/>
      <c r="P7806" s="1"/>
    </row>
    <row r="7807" spans="13:16" x14ac:dyDescent="0.25">
      <c r="M7807" s="1"/>
      <c r="N7807" s="1"/>
      <c r="O7807" s="1"/>
      <c r="P7807" s="1"/>
    </row>
    <row r="7808" spans="13:16" x14ac:dyDescent="0.25">
      <c r="M7808" s="1"/>
      <c r="N7808" s="1"/>
      <c r="O7808" s="1"/>
      <c r="P7808" s="1"/>
    </row>
    <row r="7809" spans="13:16" x14ac:dyDescent="0.25">
      <c r="M7809" s="1"/>
      <c r="N7809" s="1"/>
      <c r="O7809" s="1"/>
      <c r="P7809" s="1"/>
    </row>
    <row r="7810" spans="13:16" x14ac:dyDescent="0.25">
      <c r="M7810" s="1"/>
      <c r="N7810" s="1"/>
      <c r="O7810" s="1"/>
      <c r="P7810" s="1"/>
    </row>
    <row r="7811" spans="13:16" x14ac:dyDescent="0.25">
      <c r="M7811" s="1"/>
      <c r="N7811" s="1"/>
      <c r="O7811" s="1"/>
      <c r="P7811" s="1"/>
    </row>
    <row r="7812" spans="13:16" x14ac:dyDescent="0.25">
      <c r="M7812" s="1"/>
      <c r="N7812" s="1"/>
      <c r="O7812" s="1"/>
      <c r="P7812" s="1"/>
    </row>
    <row r="7813" spans="13:16" x14ac:dyDescent="0.25">
      <c r="M7813" s="1"/>
      <c r="N7813" s="1"/>
      <c r="O7813" s="1"/>
      <c r="P7813" s="1"/>
    </row>
    <row r="7814" spans="13:16" x14ac:dyDescent="0.25">
      <c r="M7814" s="1"/>
      <c r="N7814" s="1"/>
      <c r="O7814" s="1"/>
      <c r="P7814" s="1"/>
    </row>
    <row r="7815" spans="13:16" x14ac:dyDescent="0.25">
      <c r="M7815" s="1"/>
      <c r="N7815" s="1"/>
      <c r="O7815" s="1"/>
      <c r="P7815" s="1"/>
    </row>
    <row r="7816" spans="13:16" x14ac:dyDescent="0.25">
      <c r="M7816" s="1"/>
      <c r="N7816" s="1"/>
      <c r="O7816" s="1"/>
      <c r="P7816" s="1"/>
    </row>
    <row r="7817" spans="13:16" x14ac:dyDescent="0.25">
      <c r="M7817" s="1"/>
      <c r="N7817" s="1"/>
      <c r="O7817" s="1"/>
      <c r="P7817" s="1"/>
    </row>
    <row r="7818" spans="13:16" x14ac:dyDescent="0.25">
      <c r="M7818" s="1"/>
      <c r="N7818" s="1"/>
      <c r="O7818" s="1"/>
      <c r="P7818" s="1"/>
    </row>
    <row r="7819" spans="13:16" x14ac:dyDescent="0.25">
      <c r="M7819" s="1"/>
      <c r="N7819" s="1"/>
      <c r="O7819" s="1"/>
      <c r="P7819" s="1"/>
    </row>
    <row r="7820" spans="13:16" x14ac:dyDescent="0.25">
      <c r="M7820" s="1"/>
      <c r="N7820" s="1"/>
      <c r="O7820" s="1"/>
      <c r="P7820" s="1"/>
    </row>
    <row r="7821" spans="13:16" x14ac:dyDescent="0.25">
      <c r="M7821" s="1"/>
      <c r="N7821" s="1"/>
      <c r="O7821" s="1"/>
      <c r="P7821" s="1"/>
    </row>
    <row r="7822" spans="13:16" x14ac:dyDescent="0.25">
      <c r="M7822" s="1"/>
      <c r="N7822" s="1"/>
      <c r="O7822" s="1"/>
      <c r="P7822" s="1"/>
    </row>
    <row r="7823" spans="13:16" x14ac:dyDescent="0.25">
      <c r="M7823" s="1"/>
      <c r="N7823" s="1"/>
      <c r="O7823" s="1"/>
      <c r="P7823" s="1"/>
    </row>
    <row r="7824" spans="13:16" x14ac:dyDescent="0.25">
      <c r="M7824" s="1"/>
      <c r="N7824" s="1"/>
      <c r="O7824" s="1"/>
      <c r="P7824" s="1"/>
    </row>
    <row r="7825" spans="13:16" x14ac:dyDescent="0.25">
      <c r="M7825" s="1"/>
      <c r="N7825" s="1"/>
      <c r="O7825" s="1"/>
      <c r="P7825" s="1"/>
    </row>
    <row r="7826" spans="13:16" x14ac:dyDescent="0.25">
      <c r="M7826" s="1"/>
      <c r="N7826" s="1"/>
      <c r="O7826" s="1"/>
      <c r="P7826" s="1"/>
    </row>
    <row r="7827" spans="13:16" x14ac:dyDescent="0.25">
      <c r="M7827" s="1"/>
      <c r="N7827" s="1"/>
      <c r="O7827" s="1"/>
      <c r="P7827" s="1"/>
    </row>
    <row r="7828" spans="13:16" x14ac:dyDescent="0.25">
      <c r="M7828" s="1"/>
      <c r="N7828" s="1"/>
      <c r="O7828" s="1"/>
      <c r="P7828" s="1"/>
    </row>
    <row r="7829" spans="13:16" x14ac:dyDescent="0.25">
      <c r="M7829" s="1"/>
      <c r="N7829" s="1"/>
      <c r="O7829" s="1"/>
      <c r="P7829" s="1"/>
    </row>
    <row r="7830" spans="13:16" x14ac:dyDescent="0.25">
      <c r="M7830" s="1"/>
      <c r="N7830" s="1"/>
      <c r="O7830" s="1"/>
      <c r="P7830" s="1"/>
    </row>
    <row r="7831" spans="13:16" x14ac:dyDescent="0.25">
      <c r="M7831" s="1"/>
      <c r="N7831" s="1"/>
      <c r="O7831" s="1"/>
      <c r="P7831" s="1"/>
    </row>
    <row r="7832" spans="13:16" x14ac:dyDescent="0.25">
      <c r="M7832" s="1"/>
      <c r="N7832" s="1"/>
      <c r="O7832" s="1"/>
      <c r="P7832" s="1"/>
    </row>
    <row r="7833" spans="13:16" x14ac:dyDescent="0.25">
      <c r="M7833" s="1"/>
      <c r="N7833" s="1"/>
      <c r="O7833" s="1"/>
      <c r="P7833" s="1"/>
    </row>
    <row r="7834" spans="13:16" x14ac:dyDescent="0.25">
      <c r="M7834" s="1"/>
      <c r="N7834" s="1"/>
      <c r="O7834" s="1"/>
      <c r="P7834" s="1"/>
    </row>
    <row r="7835" spans="13:16" x14ac:dyDescent="0.25">
      <c r="M7835" s="1"/>
      <c r="N7835" s="1"/>
      <c r="O7835" s="1"/>
      <c r="P7835" s="1"/>
    </row>
    <row r="7836" spans="13:16" x14ac:dyDescent="0.25">
      <c r="M7836" s="1"/>
      <c r="N7836" s="1"/>
      <c r="O7836" s="1"/>
      <c r="P7836" s="1"/>
    </row>
    <row r="7837" spans="13:16" x14ac:dyDescent="0.25">
      <c r="M7837" s="1"/>
      <c r="N7837" s="1"/>
      <c r="O7837" s="1"/>
      <c r="P7837" s="1"/>
    </row>
    <row r="7838" spans="13:16" x14ac:dyDescent="0.25">
      <c r="M7838" s="1"/>
      <c r="N7838" s="1"/>
      <c r="O7838" s="1"/>
      <c r="P7838" s="1"/>
    </row>
    <row r="7839" spans="13:16" x14ac:dyDescent="0.25">
      <c r="M7839" s="1"/>
      <c r="N7839" s="1"/>
      <c r="O7839" s="1"/>
      <c r="P7839" s="1"/>
    </row>
    <row r="7840" spans="13:16" x14ac:dyDescent="0.25">
      <c r="M7840" s="1"/>
      <c r="N7840" s="1"/>
      <c r="O7840" s="1"/>
      <c r="P7840" s="1"/>
    </row>
    <row r="7841" spans="13:16" x14ac:dyDescent="0.25">
      <c r="M7841" s="1"/>
      <c r="N7841" s="1"/>
      <c r="O7841" s="1"/>
      <c r="P7841" s="1"/>
    </row>
    <row r="7842" spans="13:16" x14ac:dyDescent="0.25">
      <c r="M7842" s="1"/>
      <c r="N7842" s="1"/>
      <c r="O7842" s="1"/>
      <c r="P7842" s="1"/>
    </row>
    <row r="7843" spans="13:16" x14ac:dyDescent="0.25">
      <c r="M7843" s="1"/>
      <c r="N7843" s="1"/>
      <c r="O7843" s="1"/>
      <c r="P7843" s="1"/>
    </row>
    <row r="7844" spans="13:16" x14ac:dyDescent="0.25">
      <c r="M7844" s="1"/>
      <c r="N7844" s="1"/>
      <c r="O7844" s="1"/>
      <c r="P7844" s="1"/>
    </row>
    <row r="7845" spans="13:16" x14ac:dyDescent="0.25">
      <c r="M7845" s="1"/>
      <c r="N7845" s="1"/>
      <c r="O7845" s="1"/>
      <c r="P7845" s="1"/>
    </row>
    <row r="7846" spans="13:16" x14ac:dyDescent="0.25">
      <c r="M7846" s="1"/>
      <c r="N7846" s="1"/>
      <c r="O7846" s="1"/>
      <c r="P7846" s="1"/>
    </row>
    <row r="7847" spans="13:16" x14ac:dyDescent="0.25">
      <c r="M7847" s="1"/>
      <c r="N7847" s="1"/>
      <c r="O7847" s="1"/>
      <c r="P7847" s="1"/>
    </row>
    <row r="7848" spans="13:16" x14ac:dyDescent="0.25">
      <c r="M7848" s="1"/>
      <c r="N7848" s="1"/>
      <c r="O7848" s="1"/>
      <c r="P7848" s="1"/>
    </row>
    <row r="7849" spans="13:16" x14ac:dyDescent="0.25">
      <c r="M7849" s="1"/>
      <c r="N7849" s="1"/>
      <c r="O7849" s="1"/>
      <c r="P7849" s="1"/>
    </row>
    <row r="7850" spans="13:16" x14ac:dyDescent="0.25">
      <c r="M7850" s="1"/>
      <c r="N7850" s="1"/>
      <c r="O7850" s="1"/>
      <c r="P7850" s="1"/>
    </row>
    <row r="7851" spans="13:16" x14ac:dyDescent="0.25">
      <c r="M7851" s="1"/>
      <c r="N7851" s="1"/>
      <c r="O7851" s="1"/>
      <c r="P7851" s="1"/>
    </row>
    <row r="7852" spans="13:16" x14ac:dyDescent="0.25">
      <c r="M7852" s="1"/>
      <c r="N7852" s="1"/>
      <c r="O7852" s="1"/>
      <c r="P7852" s="1"/>
    </row>
    <row r="7853" spans="13:16" x14ac:dyDescent="0.25">
      <c r="M7853" s="1"/>
      <c r="N7853" s="1"/>
      <c r="O7853" s="1"/>
      <c r="P7853" s="1"/>
    </row>
    <row r="7854" spans="13:16" x14ac:dyDescent="0.25">
      <c r="M7854" s="1"/>
      <c r="N7854" s="1"/>
      <c r="O7854" s="1"/>
      <c r="P7854" s="1"/>
    </row>
    <row r="7855" spans="13:16" x14ac:dyDescent="0.25">
      <c r="M7855" s="1"/>
      <c r="N7855" s="1"/>
      <c r="O7855" s="1"/>
      <c r="P7855" s="1"/>
    </row>
    <row r="7856" spans="13:16" x14ac:dyDescent="0.25">
      <c r="M7856" s="1"/>
      <c r="N7856" s="1"/>
      <c r="O7856" s="1"/>
      <c r="P7856" s="1"/>
    </row>
    <row r="7857" spans="13:16" x14ac:dyDescent="0.25">
      <c r="M7857" s="1"/>
      <c r="N7857" s="1"/>
      <c r="O7857" s="1"/>
      <c r="P7857" s="1"/>
    </row>
    <row r="7858" spans="13:16" x14ac:dyDescent="0.25">
      <c r="M7858" s="1"/>
      <c r="N7858" s="1"/>
      <c r="O7858" s="1"/>
      <c r="P7858" s="1"/>
    </row>
    <row r="7859" spans="13:16" x14ac:dyDescent="0.25">
      <c r="M7859" s="1"/>
      <c r="N7859" s="1"/>
      <c r="O7859" s="1"/>
      <c r="P7859" s="1"/>
    </row>
    <row r="7860" spans="13:16" x14ac:dyDescent="0.25">
      <c r="M7860" s="1"/>
      <c r="N7860" s="1"/>
      <c r="O7860" s="1"/>
      <c r="P7860" s="1"/>
    </row>
    <row r="7861" spans="13:16" x14ac:dyDescent="0.25">
      <c r="M7861" s="1"/>
      <c r="N7861" s="1"/>
      <c r="O7861" s="1"/>
      <c r="P7861" s="1"/>
    </row>
    <row r="7862" spans="13:16" x14ac:dyDescent="0.25">
      <c r="M7862" s="1"/>
      <c r="N7862" s="1"/>
      <c r="O7862" s="1"/>
      <c r="P7862" s="1"/>
    </row>
    <row r="7863" spans="13:16" x14ac:dyDescent="0.25">
      <c r="M7863" s="1"/>
      <c r="N7863" s="1"/>
      <c r="O7863" s="1"/>
      <c r="P7863" s="1"/>
    </row>
    <row r="7864" spans="13:16" x14ac:dyDescent="0.25">
      <c r="M7864" s="1"/>
      <c r="N7864" s="1"/>
      <c r="O7864" s="1"/>
      <c r="P7864" s="1"/>
    </row>
    <row r="7865" spans="13:16" x14ac:dyDescent="0.25">
      <c r="M7865" s="1"/>
      <c r="N7865" s="1"/>
      <c r="O7865" s="1"/>
      <c r="P7865" s="1"/>
    </row>
    <row r="7866" spans="13:16" x14ac:dyDescent="0.25">
      <c r="M7866" s="1"/>
      <c r="N7866" s="1"/>
      <c r="O7866" s="1"/>
      <c r="P7866" s="1"/>
    </row>
    <row r="7867" spans="13:16" x14ac:dyDescent="0.25">
      <c r="M7867" s="1"/>
      <c r="N7867" s="1"/>
      <c r="O7867" s="1"/>
      <c r="P7867" s="1"/>
    </row>
    <row r="7868" spans="13:16" x14ac:dyDescent="0.25">
      <c r="M7868" s="1"/>
      <c r="N7868" s="1"/>
      <c r="O7868" s="1"/>
      <c r="P7868" s="1"/>
    </row>
    <row r="7869" spans="13:16" x14ac:dyDescent="0.25">
      <c r="M7869" s="1"/>
      <c r="N7869" s="1"/>
      <c r="O7869" s="1"/>
      <c r="P7869" s="1"/>
    </row>
    <row r="7870" spans="13:16" x14ac:dyDescent="0.25">
      <c r="M7870" s="1"/>
      <c r="N7870" s="1"/>
      <c r="O7870" s="1"/>
      <c r="P7870" s="1"/>
    </row>
    <row r="7871" spans="13:16" x14ac:dyDescent="0.25">
      <c r="M7871" s="1"/>
      <c r="N7871" s="1"/>
      <c r="O7871" s="1"/>
      <c r="P7871" s="1"/>
    </row>
    <row r="7872" spans="13:16" x14ac:dyDescent="0.25">
      <c r="M7872" s="1"/>
      <c r="N7872" s="1"/>
      <c r="O7872" s="1"/>
      <c r="P7872" s="1"/>
    </row>
    <row r="7873" spans="13:16" x14ac:dyDescent="0.25">
      <c r="M7873" s="1"/>
      <c r="N7873" s="1"/>
      <c r="O7873" s="1"/>
      <c r="P7873" s="1"/>
    </row>
    <row r="7874" spans="13:16" x14ac:dyDescent="0.25">
      <c r="M7874" s="1"/>
      <c r="N7874" s="1"/>
      <c r="O7874" s="1"/>
      <c r="P7874" s="1"/>
    </row>
    <row r="7875" spans="13:16" x14ac:dyDescent="0.25">
      <c r="M7875" s="1"/>
      <c r="N7875" s="1"/>
      <c r="O7875" s="1"/>
      <c r="P7875" s="1"/>
    </row>
    <row r="7876" spans="13:16" x14ac:dyDescent="0.25">
      <c r="M7876" s="1"/>
      <c r="N7876" s="1"/>
      <c r="O7876" s="1"/>
      <c r="P7876" s="1"/>
    </row>
    <row r="7877" spans="13:16" x14ac:dyDescent="0.25">
      <c r="M7877" s="1"/>
      <c r="N7877" s="1"/>
      <c r="O7877" s="1"/>
      <c r="P7877" s="1"/>
    </row>
    <row r="7878" spans="13:16" x14ac:dyDescent="0.25">
      <c r="M7878" s="1"/>
      <c r="N7878" s="1"/>
      <c r="O7878" s="1"/>
      <c r="P7878" s="1"/>
    </row>
    <row r="7879" spans="13:16" x14ac:dyDescent="0.25">
      <c r="M7879" s="1"/>
      <c r="N7879" s="1"/>
      <c r="O7879" s="1"/>
      <c r="P7879" s="1"/>
    </row>
    <row r="7880" spans="13:16" x14ac:dyDescent="0.25">
      <c r="M7880" s="1"/>
      <c r="N7880" s="1"/>
      <c r="O7880" s="1"/>
      <c r="P7880" s="1"/>
    </row>
    <row r="7881" spans="13:16" x14ac:dyDescent="0.25">
      <c r="M7881" s="1"/>
      <c r="N7881" s="1"/>
      <c r="O7881" s="1"/>
      <c r="P7881" s="1"/>
    </row>
    <row r="7882" spans="13:16" x14ac:dyDescent="0.25">
      <c r="M7882" s="1"/>
      <c r="N7882" s="1"/>
      <c r="O7882" s="1"/>
      <c r="P7882" s="1"/>
    </row>
    <row r="7883" spans="13:16" x14ac:dyDescent="0.25">
      <c r="M7883" s="1"/>
      <c r="N7883" s="1"/>
      <c r="O7883" s="1"/>
      <c r="P7883" s="1"/>
    </row>
    <row r="7884" spans="13:16" x14ac:dyDescent="0.25">
      <c r="M7884" s="1"/>
      <c r="N7884" s="1"/>
      <c r="O7884" s="1"/>
      <c r="P7884" s="1"/>
    </row>
    <row r="7885" spans="13:16" x14ac:dyDescent="0.25">
      <c r="M7885" s="1"/>
      <c r="N7885" s="1"/>
      <c r="O7885" s="1"/>
      <c r="P7885" s="1"/>
    </row>
    <row r="7886" spans="13:16" x14ac:dyDescent="0.25">
      <c r="M7886" s="1"/>
      <c r="N7886" s="1"/>
      <c r="O7886" s="1"/>
      <c r="P7886" s="1"/>
    </row>
    <row r="7887" spans="13:16" x14ac:dyDescent="0.25">
      <c r="M7887" s="1"/>
      <c r="N7887" s="1"/>
      <c r="O7887" s="1"/>
      <c r="P7887" s="1"/>
    </row>
    <row r="7888" spans="13:16" x14ac:dyDescent="0.25">
      <c r="M7888" s="1"/>
      <c r="N7888" s="1"/>
      <c r="O7888" s="1"/>
      <c r="P7888" s="1"/>
    </row>
    <row r="7889" spans="13:16" x14ac:dyDescent="0.25">
      <c r="M7889" s="1"/>
      <c r="N7889" s="1"/>
      <c r="O7889" s="1"/>
      <c r="P7889" s="1"/>
    </row>
    <row r="7890" spans="13:16" x14ac:dyDescent="0.25">
      <c r="M7890" s="1"/>
      <c r="N7890" s="1"/>
      <c r="O7890" s="1"/>
      <c r="P7890" s="1"/>
    </row>
    <row r="7891" spans="13:16" x14ac:dyDescent="0.25">
      <c r="M7891" s="1"/>
      <c r="N7891" s="1"/>
      <c r="O7891" s="1"/>
      <c r="P7891" s="1"/>
    </row>
    <row r="7892" spans="13:16" x14ac:dyDescent="0.25">
      <c r="M7892" s="1"/>
      <c r="N7892" s="1"/>
      <c r="O7892" s="1"/>
      <c r="P7892" s="1"/>
    </row>
    <row r="7893" spans="13:16" x14ac:dyDescent="0.25">
      <c r="M7893" s="1"/>
      <c r="N7893" s="1"/>
      <c r="O7893" s="1"/>
      <c r="P7893" s="1"/>
    </row>
    <row r="7894" spans="13:16" x14ac:dyDescent="0.25">
      <c r="M7894" s="1"/>
      <c r="N7894" s="1"/>
      <c r="O7894" s="1"/>
      <c r="P7894" s="1"/>
    </row>
    <row r="7895" spans="13:16" x14ac:dyDescent="0.25">
      <c r="M7895" s="1"/>
      <c r="N7895" s="1"/>
      <c r="O7895" s="1"/>
      <c r="P7895" s="1"/>
    </row>
    <row r="7896" spans="13:16" x14ac:dyDescent="0.25">
      <c r="M7896" s="1"/>
      <c r="N7896" s="1"/>
      <c r="O7896" s="1"/>
      <c r="P7896" s="1"/>
    </row>
    <row r="7897" spans="13:16" x14ac:dyDescent="0.25">
      <c r="M7897" s="1"/>
      <c r="N7897" s="1"/>
      <c r="O7897" s="1"/>
      <c r="P7897" s="1"/>
    </row>
    <row r="7898" spans="13:16" x14ac:dyDescent="0.25">
      <c r="M7898" s="1"/>
      <c r="N7898" s="1"/>
      <c r="O7898" s="1"/>
      <c r="P7898" s="1"/>
    </row>
    <row r="7899" spans="13:16" x14ac:dyDescent="0.25">
      <c r="M7899" s="1"/>
      <c r="N7899" s="1"/>
      <c r="O7899" s="1"/>
      <c r="P7899" s="1"/>
    </row>
    <row r="7900" spans="13:16" x14ac:dyDescent="0.25">
      <c r="M7900" s="1"/>
      <c r="N7900" s="1"/>
      <c r="O7900" s="1"/>
      <c r="P7900" s="1"/>
    </row>
    <row r="7901" spans="13:16" x14ac:dyDescent="0.25">
      <c r="M7901" s="1"/>
      <c r="N7901" s="1"/>
      <c r="O7901" s="1"/>
      <c r="P7901" s="1"/>
    </row>
    <row r="7902" spans="13:16" x14ac:dyDescent="0.25">
      <c r="M7902" s="1"/>
      <c r="N7902" s="1"/>
      <c r="O7902" s="1"/>
      <c r="P7902" s="1"/>
    </row>
    <row r="7903" spans="13:16" x14ac:dyDescent="0.25">
      <c r="M7903" s="1"/>
      <c r="N7903" s="1"/>
      <c r="O7903" s="1"/>
      <c r="P7903" s="1"/>
    </row>
    <row r="7904" spans="13:16" x14ac:dyDescent="0.25">
      <c r="M7904" s="1"/>
      <c r="N7904" s="1"/>
      <c r="O7904" s="1"/>
      <c r="P7904" s="1"/>
    </row>
    <row r="7905" spans="13:16" x14ac:dyDescent="0.25">
      <c r="M7905" s="1"/>
      <c r="N7905" s="1"/>
      <c r="O7905" s="1"/>
      <c r="P7905" s="1"/>
    </row>
    <row r="7906" spans="13:16" x14ac:dyDescent="0.25">
      <c r="M7906" s="1"/>
      <c r="N7906" s="1"/>
      <c r="O7906" s="1"/>
      <c r="P7906" s="1"/>
    </row>
    <row r="7907" spans="13:16" x14ac:dyDescent="0.25">
      <c r="M7907" s="1"/>
      <c r="N7907" s="1"/>
      <c r="O7907" s="1"/>
      <c r="P7907" s="1"/>
    </row>
    <row r="7908" spans="13:16" x14ac:dyDescent="0.25">
      <c r="M7908" s="1"/>
      <c r="N7908" s="1"/>
      <c r="O7908" s="1"/>
      <c r="P7908" s="1"/>
    </row>
    <row r="7909" spans="13:16" x14ac:dyDescent="0.25">
      <c r="M7909" s="1"/>
      <c r="N7909" s="1"/>
      <c r="O7909" s="1"/>
      <c r="P7909" s="1"/>
    </row>
    <row r="7910" spans="13:16" x14ac:dyDescent="0.25">
      <c r="M7910" s="1"/>
      <c r="N7910" s="1"/>
      <c r="O7910" s="1"/>
      <c r="P7910" s="1"/>
    </row>
    <row r="7911" spans="13:16" x14ac:dyDescent="0.25">
      <c r="M7911" s="1"/>
      <c r="N7911" s="1"/>
      <c r="O7911" s="1"/>
      <c r="P7911" s="1"/>
    </row>
    <row r="7912" spans="13:16" x14ac:dyDescent="0.25">
      <c r="M7912" s="1"/>
      <c r="N7912" s="1"/>
      <c r="O7912" s="1"/>
      <c r="P7912" s="1"/>
    </row>
    <row r="7913" spans="13:16" x14ac:dyDescent="0.25">
      <c r="M7913" s="1"/>
      <c r="N7913" s="1"/>
      <c r="O7913" s="1"/>
      <c r="P7913" s="1"/>
    </row>
    <row r="7914" spans="13:16" x14ac:dyDescent="0.25">
      <c r="M7914" s="1"/>
      <c r="N7914" s="1"/>
      <c r="O7914" s="1"/>
      <c r="P7914" s="1"/>
    </row>
    <row r="7915" spans="13:16" x14ac:dyDescent="0.25">
      <c r="M7915" s="1"/>
      <c r="N7915" s="1"/>
      <c r="O7915" s="1"/>
      <c r="P7915" s="1"/>
    </row>
    <row r="7916" spans="13:16" x14ac:dyDescent="0.25">
      <c r="M7916" s="1"/>
      <c r="N7916" s="1"/>
      <c r="O7916" s="1"/>
      <c r="P7916" s="1"/>
    </row>
    <row r="7917" spans="13:16" x14ac:dyDescent="0.25">
      <c r="M7917" s="1"/>
      <c r="N7917" s="1"/>
      <c r="O7917" s="1"/>
      <c r="P7917" s="1"/>
    </row>
    <row r="7918" spans="13:16" x14ac:dyDescent="0.25">
      <c r="M7918" s="1"/>
      <c r="N7918" s="1"/>
      <c r="O7918" s="1"/>
      <c r="P7918" s="1"/>
    </row>
    <row r="7919" spans="13:16" x14ac:dyDescent="0.25">
      <c r="M7919" s="1"/>
      <c r="N7919" s="1"/>
      <c r="O7919" s="1"/>
      <c r="P7919" s="1"/>
    </row>
    <row r="7920" spans="13:16" x14ac:dyDescent="0.25">
      <c r="M7920" s="1"/>
      <c r="N7920" s="1"/>
      <c r="O7920" s="1"/>
      <c r="P7920" s="1"/>
    </row>
    <row r="7921" spans="13:16" x14ac:dyDescent="0.25">
      <c r="M7921" s="1"/>
      <c r="N7921" s="1"/>
      <c r="O7921" s="1"/>
      <c r="P7921" s="1"/>
    </row>
    <row r="7922" spans="13:16" x14ac:dyDescent="0.25">
      <c r="M7922" s="1"/>
      <c r="N7922" s="1"/>
      <c r="O7922" s="1"/>
      <c r="P7922" s="1"/>
    </row>
    <row r="7923" spans="13:16" x14ac:dyDescent="0.25">
      <c r="M7923" s="1"/>
      <c r="N7923" s="1"/>
      <c r="O7923" s="1"/>
      <c r="P7923" s="1"/>
    </row>
    <row r="7924" spans="13:16" x14ac:dyDescent="0.25">
      <c r="M7924" s="1"/>
      <c r="N7924" s="1"/>
      <c r="O7924" s="1"/>
      <c r="P7924" s="1"/>
    </row>
    <row r="7925" spans="13:16" x14ac:dyDescent="0.25">
      <c r="M7925" s="1"/>
      <c r="N7925" s="1"/>
      <c r="O7925" s="1"/>
      <c r="P7925" s="1"/>
    </row>
    <row r="7926" spans="13:16" x14ac:dyDescent="0.25">
      <c r="M7926" s="1"/>
      <c r="N7926" s="1"/>
      <c r="O7926" s="1"/>
      <c r="P7926" s="1"/>
    </row>
    <row r="7927" spans="13:16" x14ac:dyDescent="0.25">
      <c r="M7927" s="1"/>
      <c r="N7927" s="1"/>
      <c r="O7927" s="1"/>
      <c r="P7927" s="1"/>
    </row>
    <row r="7928" spans="13:16" x14ac:dyDescent="0.25">
      <c r="M7928" s="1"/>
      <c r="N7928" s="1"/>
      <c r="O7928" s="1"/>
      <c r="P7928" s="1"/>
    </row>
    <row r="7929" spans="13:16" x14ac:dyDescent="0.25">
      <c r="M7929" s="1"/>
      <c r="N7929" s="1"/>
      <c r="O7929" s="1"/>
      <c r="P7929" s="1"/>
    </row>
    <row r="7930" spans="13:16" x14ac:dyDescent="0.25">
      <c r="M7930" s="1"/>
      <c r="N7930" s="1"/>
      <c r="O7930" s="1"/>
      <c r="P7930" s="1"/>
    </row>
    <row r="7931" spans="13:16" x14ac:dyDescent="0.25">
      <c r="M7931" s="1"/>
      <c r="N7931" s="1"/>
      <c r="O7931" s="1"/>
      <c r="P7931" s="1"/>
    </row>
    <row r="7932" spans="13:16" x14ac:dyDescent="0.25">
      <c r="M7932" s="1"/>
      <c r="N7932" s="1"/>
      <c r="O7932" s="1"/>
      <c r="P7932" s="1"/>
    </row>
    <row r="7933" spans="13:16" x14ac:dyDescent="0.25">
      <c r="M7933" s="1"/>
      <c r="N7933" s="1"/>
      <c r="O7933" s="1"/>
      <c r="P7933" s="1"/>
    </row>
    <row r="7934" spans="13:16" x14ac:dyDescent="0.25">
      <c r="M7934" s="1"/>
      <c r="N7934" s="1"/>
      <c r="O7934" s="1"/>
      <c r="P7934" s="1"/>
    </row>
    <row r="7935" spans="13:16" x14ac:dyDescent="0.25">
      <c r="M7935" s="1"/>
      <c r="N7935" s="1"/>
      <c r="O7935" s="1"/>
      <c r="P7935" s="1"/>
    </row>
    <row r="7936" spans="13:16" x14ac:dyDescent="0.25">
      <c r="M7936" s="1"/>
      <c r="N7936" s="1"/>
      <c r="O7936" s="1"/>
      <c r="P7936" s="1"/>
    </row>
    <row r="7937" spans="13:16" x14ac:dyDescent="0.25">
      <c r="M7937" s="1"/>
      <c r="N7937" s="1"/>
      <c r="O7937" s="1"/>
      <c r="P7937" s="1"/>
    </row>
    <row r="7938" spans="13:16" x14ac:dyDescent="0.25">
      <c r="M7938" s="1"/>
      <c r="N7938" s="1"/>
      <c r="O7938" s="1"/>
      <c r="P7938" s="1"/>
    </row>
    <row r="7939" spans="13:16" x14ac:dyDescent="0.25">
      <c r="M7939" s="1"/>
      <c r="N7939" s="1"/>
      <c r="O7939" s="1"/>
      <c r="P7939" s="1"/>
    </row>
    <row r="7940" spans="13:16" x14ac:dyDescent="0.25">
      <c r="M7940" s="1"/>
      <c r="N7940" s="1"/>
      <c r="O7940" s="1"/>
      <c r="P7940" s="1"/>
    </row>
    <row r="7941" spans="13:16" x14ac:dyDescent="0.25">
      <c r="M7941" s="1"/>
      <c r="N7941" s="1"/>
      <c r="O7941" s="1"/>
      <c r="P7941" s="1"/>
    </row>
    <row r="7942" spans="13:16" x14ac:dyDescent="0.25">
      <c r="M7942" s="1"/>
      <c r="N7942" s="1"/>
      <c r="O7942" s="1"/>
      <c r="P7942" s="1"/>
    </row>
    <row r="7943" spans="13:16" x14ac:dyDescent="0.25">
      <c r="M7943" s="1"/>
      <c r="N7943" s="1"/>
      <c r="O7943" s="1"/>
      <c r="P7943" s="1"/>
    </row>
    <row r="7944" spans="13:16" x14ac:dyDescent="0.25">
      <c r="M7944" s="1"/>
      <c r="N7944" s="1"/>
      <c r="O7944" s="1"/>
      <c r="P7944" s="1"/>
    </row>
    <row r="7945" spans="13:16" x14ac:dyDescent="0.25">
      <c r="M7945" s="1"/>
      <c r="N7945" s="1"/>
      <c r="O7945" s="1"/>
      <c r="P7945" s="1"/>
    </row>
    <row r="7946" spans="13:16" x14ac:dyDescent="0.25">
      <c r="M7946" s="1"/>
      <c r="N7946" s="1"/>
      <c r="O7946" s="1"/>
      <c r="P7946" s="1"/>
    </row>
    <row r="7947" spans="13:16" x14ac:dyDescent="0.25">
      <c r="M7947" s="1"/>
      <c r="N7947" s="1"/>
      <c r="O7947" s="1"/>
      <c r="P7947" s="1"/>
    </row>
    <row r="7948" spans="13:16" x14ac:dyDescent="0.25">
      <c r="M7948" s="1"/>
      <c r="N7948" s="1"/>
      <c r="O7948" s="1"/>
      <c r="P7948" s="1"/>
    </row>
    <row r="7949" spans="13:16" x14ac:dyDescent="0.25">
      <c r="M7949" s="1"/>
      <c r="N7949" s="1"/>
      <c r="O7949" s="1"/>
      <c r="P7949" s="1"/>
    </row>
    <row r="7950" spans="13:16" x14ac:dyDescent="0.25">
      <c r="M7950" s="1"/>
      <c r="N7950" s="1"/>
      <c r="O7950" s="1"/>
      <c r="P7950" s="1"/>
    </row>
    <row r="7951" spans="13:16" x14ac:dyDescent="0.25">
      <c r="M7951" s="1"/>
      <c r="N7951" s="1"/>
      <c r="O7951" s="1"/>
      <c r="P7951" s="1"/>
    </row>
    <row r="7952" spans="13:16" x14ac:dyDescent="0.25">
      <c r="M7952" s="1"/>
      <c r="N7952" s="1"/>
      <c r="O7952" s="1"/>
      <c r="P7952" s="1"/>
    </row>
    <row r="7953" spans="13:16" x14ac:dyDescent="0.25">
      <c r="M7953" s="1"/>
      <c r="N7953" s="1"/>
      <c r="O7953" s="1"/>
      <c r="P7953" s="1"/>
    </row>
    <row r="7954" spans="13:16" x14ac:dyDescent="0.25">
      <c r="M7954" s="1"/>
      <c r="N7954" s="1"/>
      <c r="O7954" s="1"/>
      <c r="P7954" s="1"/>
    </row>
    <row r="7955" spans="13:16" x14ac:dyDescent="0.25">
      <c r="M7955" s="1"/>
      <c r="N7955" s="1"/>
      <c r="O7955" s="1"/>
      <c r="P7955" s="1"/>
    </row>
    <row r="7956" spans="13:16" x14ac:dyDescent="0.25">
      <c r="M7956" s="1"/>
      <c r="N7956" s="1"/>
      <c r="O7956" s="1"/>
      <c r="P7956" s="1"/>
    </row>
    <row r="7957" spans="13:16" x14ac:dyDescent="0.25">
      <c r="M7957" s="1"/>
      <c r="N7957" s="1"/>
      <c r="O7957" s="1"/>
      <c r="P7957" s="1"/>
    </row>
    <row r="7958" spans="13:16" x14ac:dyDescent="0.25">
      <c r="M7958" s="1"/>
      <c r="N7958" s="1"/>
      <c r="O7958" s="1"/>
      <c r="P7958" s="1"/>
    </row>
    <row r="7959" spans="13:16" x14ac:dyDescent="0.25">
      <c r="M7959" s="1"/>
      <c r="N7959" s="1"/>
      <c r="O7959" s="1"/>
      <c r="P7959" s="1"/>
    </row>
    <row r="7960" spans="13:16" x14ac:dyDescent="0.25">
      <c r="M7960" s="1"/>
      <c r="N7960" s="1"/>
      <c r="O7960" s="1"/>
      <c r="P7960" s="1"/>
    </row>
    <row r="7961" spans="13:16" x14ac:dyDescent="0.25">
      <c r="M7961" s="1"/>
      <c r="N7961" s="1"/>
      <c r="O7961" s="1"/>
      <c r="P7961" s="1"/>
    </row>
    <row r="7962" spans="13:16" x14ac:dyDescent="0.25">
      <c r="M7962" s="1"/>
      <c r="N7962" s="1"/>
      <c r="O7962" s="1"/>
      <c r="P7962" s="1"/>
    </row>
    <row r="7963" spans="13:16" x14ac:dyDescent="0.25">
      <c r="M7963" s="1"/>
      <c r="N7963" s="1"/>
      <c r="O7963" s="1"/>
      <c r="P7963" s="1"/>
    </row>
    <row r="7964" spans="13:16" x14ac:dyDescent="0.25">
      <c r="M7964" s="1"/>
      <c r="N7964" s="1"/>
      <c r="O7964" s="1"/>
      <c r="P7964" s="1"/>
    </row>
    <row r="7965" spans="13:16" x14ac:dyDescent="0.25">
      <c r="M7965" s="1"/>
      <c r="N7965" s="1"/>
      <c r="O7965" s="1"/>
      <c r="P7965" s="1"/>
    </row>
    <row r="7966" spans="13:16" x14ac:dyDescent="0.25">
      <c r="M7966" s="1"/>
      <c r="N7966" s="1"/>
      <c r="O7966" s="1"/>
      <c r="P7966" s="1"/>
    </row>
    <row r="7967" spans="13:16" x14ac:dyDescent="0.25">
      <c r="M7967" s="1"/>
      <c r="N7967" s="1"/>
      <c r="O7967" s="1"/>
      <c r="P7967" s="1"/>
    </row>
    <row r="7968" spans="13:16" x14ac:dyDescent="0.25">
      <c r="M7968" s="1"/>
      <c r="N7968" s="1"/>
      <c r="O7968" s="1"/>
      <c r="P7968" s="1"/>
    </row>
    <row r="7969" spans="13:16" x14ac:dyDescent="0.25">
      <c r="M7969" s="1"/>
      <c r="N7969" s="1"/>
      <c r="O7969" s="1"/>
      <c r="P7969" s="1"/>
    </row>
    <row r="7970" spans="13:16" x14ac:dyDescent="0.25">
      <c r="M7970" s="1"/>
      <c r="N7970" s="1"/>
      <c r="O7970" s="1"/>
      <c r="P7970" s="1"/>
    </row>
    <row r="7971" spans="13:16" x14ac:dyDescent="0.25">
      <c r="M7971" s="1"/>
      <c r="N7971" s="1"/>
      <c r="O7971" s="1"/>
      <c r="P7971" s="1"/>
    </row>
    <row r="7972" spans="13:16" x14ac:dyDescent="0.25">
      <c r="M7972" s="1"/>
      <c r="N7972" s="1"/>
      <c r="O7972" s="1"/>
      <c r="P7972" s="1"/>
    </row>
    <row r="7973" spans="13:16" x14ac:dyDescent="0.25">
      <c r="M7973" s="1"/>
      <c r="N7973" s="1"/>
      <c r="O7973" s="1"/>
      <c r="P7973" s="1"/>
    </row>
    <row r="7974" spans="13:16" x14ac:dyDescent="0.25">
      <c r="M7974" s="1"/>
      <c r="N7974" s="1"/>
      <c r="O7974" s="1"/>
      <c r="P7974" s="1"/>
    </row>
    <row r="7975" spans="13:16" x14ac:dyDescent="0.25">
      <c r="M7975" s="1"/>
      <c r="N7975" s="1"/>
      <c r="O7975" s="1"/>
      <c r="P7975" s="1"/>
    </row>
    <row r="7976" spans="13:16" x14ac:dyDescent="0.25">
      <c r="M7976" s="1"/>
      <c r="N7976" s="1"/>
      <c r="O7976" s="1"/>
      <c r="P7976" s="1"/>
    </row>
    <row r="7977" spans="13:16" x14ac:dyDescent="0.25">
      <c r="M7977" s="1"/>
      <c r="N7977" s="1"/>
      <c r="O7977" s="1"/>
      <c r="P7977" s="1"/>
    </row>
    <row r="7978" spans="13:16" x14ac:dyDescent="0.25">
      <c r="M7978" s="1"/>
      <c r="N7978" s="1"/>
      <c r="O7978" s="1"/>
      <c r="P7978" s="1"/>
    </row>
    <row r="7979" spans="13:16" x14ac:dyDescent="0.25">
      <c r="M7979" s="1"/>
      <c r="N7979" s="1"/>
      <c r="O7979" s="1"/>
      <c r="P7979" s="1"/>
    </row>
    <row r="7980" spans="13:16" x14ac:dyDescent="0.25">
      <c r="M7980" s="1"/>
      <c r="N7980" s="1"/>
      <c r="O7980" s="1"/>
      <c r="P7980" s="1"/>
    </row>
    <row r="7981" spans="13:16" x14ac:dyDescent="0.25">
      <c r="M7981" s="1"/>
      <c r="N7981" s="1"/>
      <c r="O7981" s="1"/>
      <c r="P7981" s="1"/>
    </row>
    <row r="7982" spans="13:16" x14ac:dyDescent="0.25">
      <c r="M7982" s="1"/>
      <c r="N7982" s="1"/>
      <c r="O7982" s="1"/>
      <c r="P7982" s="1"/>
    </row>
    <row r="7983" spans="13:16" x14ac:dyDescent="0.25">
      <c r="M7983" s="1"/>
      <c r="N7983" s="1"/>
      <c r="O7983" s="1"/>
      <c r="P7983" s="1"/>
    </row>
    <row r="7984" spans="13:16" x14ac:dyDescent="0.25">
      <c r="M7984" s="1"/>
      <c r="N7984" s="1"/>
      <c r="O7984" s="1"/>
      <c r="P7984" s="1"/>
    </row>
    <row r="7985" spans="13:16" x14ac:dyDescent="0.25">
      <c r="M7985" s="1"/>
      <c r="N7985" s="1"/>
      <c r="O7985" s="1"/>
      <c r="P7985" s="1"/>
    </row>
    <row r="7986" spans="13:16" x14ac:dyDescent="0.25">
      <c r="M7986" s="1"/>
      <c r="N7986" s="1"/>
      <c r="O7986" s="1"/>
      <c r="P7986" s="1"/>
    </row>
    <row r="7987" spans="13:16" x14ac:dyDescent="0.25">
      <c r="M7987" s="1"/>
      <c r="N7987" s="1"/>
      <c r="O7987" s="1"/>
      <c r="P7987" s="1"/>
    </row>
    <row r="7988" spans="13:16" x14ac:dyDescent="0.25">
      <c r="M7988" s="1"/>
      <c r="N7988" s="1"/>
      <c r="O7988" s="1"/>
      <c r="P7988" s="1"/>
    </row>
    <row r="7989" spans="13:16" x14ac:dyDescent="0.25">
      <c r="M7989" s="1"/>
      <c r="N7989" s="1"/>
      <c r="O7989" s="1"/>
      <c r="P7989" s="1"/>
    </row>
    <row r="7990" spans="13:16" x14ac:dyDescent="0.25">
      <c r="M7990" s="1"/>
      <c r="N7990" s="1"/>
      <c r="O7990" s="1"/>
      <c r="P7990" s="1"/>
    </row>
    <row r="7991" spans="13:16" x14ac:dyDescent="0.25">
      <c r="M7991" s="1"/>
      <c r="N7991" s="1"/>
      <c r="O7991" s="1"/>
      <c r="P7991" s="1"/>
    </row>
    <row r="7992" spans="13:16" x14ac:dyDescent="0.25">
      <c r="M7992" s="1"/>
      <c r="N7992" s="1"/>
      <c r="O7992" s="1"/>
      <c r="P7992" s="1"/>
    </row>
    <row r="7993" spans="13:16" x14ac:dyDescent="0.25">
      <c r="M7993" s="1"/>
      <c r="N7993" s="1"/>
      <c r="O7993" s="1"/>
      <c r="P7993" s="1"/>
    </row>
    <row r="7994" spans="13:16" x14ac:dyDescent="0.25">
      <c r="M7994" s="1"/>
      <c r="N7994" s="1"/>
      <c r="O7994" s="1"/>
      <c r="P7994" s="1"/>
    </row>
    <row r="7995" spans="13:16" x14ac:dyDescent="0.25">
      <c r="M7995" s="1"/>
      <c r="N7995" s="1"/>
      <c r="O7995" s="1"/>
      <c r="P7995" s="1"/>
    </row>
    <row r="7996" spans="13:16" x14ac:dyDescent="0.25">
      <c r="M7996" s="1"/>
      <c r="N7996" s="1"/>
      <c r="O7996" s="1"/>
      <c r="P7996" s="1"/>
    </row>
    <row r="7997" spans="13:16" x14ac:dyDescent="0.25">
      <c r="M7997" s="1"/>
      <c r="N7997" s="1"/>
      <c r="O7997" s="1"/>
      <c r="P7997" s="1"/>
    </row>
    <row r="7998" spans="13:16" x14ac:dyDescent="0.25">
      <c r="M7998" s="1"/>
      <c r="N7998" s="1"/>
      <c r="O7998" s="1"/>
      <c r="P7998" s="1"/>
    </row>
    <row r="7999" spans="13:16" x14ac:dyDescent="0.25">
      <c r="M7999" s="1"/>
      <c r="N7999" s="1"/>
      <c r="O7999" s="1"/>
      <c r="P7999" s="1"/>
    </row>
    <row r="8000" spans="13:16" x14ac:dyDescent="0.25">
      <c r="M8000" s="1"/>
      <c r="N8000" s="1"/>
      <c r="O8000" s="1"/>
      <c r="P8000" s="1"/>
    </row>
    <row r="8001" spans="13:16" x14ac:dyDescent="0.25">
      <c r="M8001" s="1"/>
      <c r="N8001" s="1"/>
      <c r="O8001" s="1"/>
      <c r="P8001" s="1"/>
    </row>
    <row r="8002" spans="13:16" x14ac:dyDescent="0.25">
      <c r="M8002" s="1"/>
      <c r="N8002" s="1"/>
      <c r="O8002" s="1"/>
      <c r="P8002" s="1"/>
    </row>
    <row r="8003" spans="13:16" x14ac:dyDescent="0.25">
      <c r="M8003" s="1"/>
      <c r="N8003" s="1"/>
      <c r="O8003" s="1"/>
      <c r="P8003" s="1"/>
    </row>
    <row r="8004" spans="13:16" x14ac:dyDescent="0.25">
      <c r="M8004" s="1"/>
      <c r="N8004" s="1"/>
      <c r="O8004" s="1"/>
      <c r="P8004" s="1"/>
    </row>
    <row r="8005" spans="13:16" x14ac:dyDescent="0.25">
      <c r="M8005" s="1"/>
      <c r="N8005" s="1"/>
      <c r="O8005" s="1"/>
      <c r="P8005" s="1"/>
    </row>
    <row r="8006" spans="13:16" x14ac:dyDescent="0.25">
      <c r="M8006" s="1"/>
      <c r="N8006" s="1"/>
      <c r="O8006" s="1"/>
      <c r="P8006" s="1"/>
    </row>
    <row r="8007" spans="13:16" x14ac:dyDescent="0.25">
      <c r="M8007" s="1"/>
      <c r="N8007" s="1"/>
      <c r="O8007" s="1"/>
      <c r="P8007" s="1"/>
    </row>
    <row r="8008" spans="13:16" x14ac:dyDescent="0.25">
      <c r="M8008" s="1"/>
      <c r="N8008" s="1"/>
      <c r="O8008" s="1"/>
      <c r="P8008" s="1"/>
    </row>
    <row r="8009" spans="13:16" x14ac:dyDescent="0.25">
      <c r="M8009" s="1"/>
      <c r="N8009" s="1"/>
      <c r="O8009" s="1"/>
      <c r="P8009" s="1"/>
    </row>
    <row r="8010" spans="13:16" x14ac:dyDescent="0.25">
      <c r="M8010" s="1"/>
      <c r="N8010" s="1"/>
      <c r="O8010" s="1"/>
      <c r="P8010" s="1"/>
    </row>
    <row r="8011" spans="13:16" x14ac:dyDescent="0.25">
      <c r="M8011" s="1"/>
      <c r="N8011" s="1"/>
      <c r="O8011" s="1"/>
      <c r="P8011" s="1"/>
    </row>
    <row r="8012" spans="13:16" x14ac:dyDescent="0.25">
      <c r="M8012" s="1"/>
      <c r="N8012" s="1"/>
      <c r="O8012" s="1"/>
      <c r="P8012" s="1"/>
    </row>
    <row r="8013" spans="13:16" x14ac:dyDescent="0.25">
      <c r="M8013" s="1"/>
      <c r="N8013" s="1"/>
      <c r="O8013" s="1"/>
      <c r="P8013" s="1"/>
    </row>
    <row r="8014" spans="13:16" x14ac:dyDescent="0.25">
      <c r="M8014" s="1"/>
      <c r="N8014" s="1"/>
      <c r="O8014" s="1"/>
      <c r="P8014" s="1"/>
    </row>
    <row r="8015" spans="13:16" x14ac:dyDescent="0.25">
      <c r="M8015" s="1"/>
      <c r="N8015" s="1"/>
      <c r="O8015" s="1"/>
      <c r="P8015" s="1"/>
    </row>
    <row r="8016" spans="13:16" x14ac:dyDescent="0.25">
      <c r="M8016" s="1"/>
      <c r="N8016" s="1"/>
      <c r="O8016" s="1"/>
      <c r="P8016" s="1"/>
    </row>
    <row r="8017" spans="13:16" x14ac:dyDescent="0.25">
      <c r="M8017" s="1"/>
      <c r="N8017" s="1"/>
      <c r="O8017" s="1"/>
      <c r="P8017" s="1"/>
    </row>
    <row r="8018" spans="13:16" x14ac:dyDescent="0.25">
      <c r="M8018" s="1"/>
      <c r="N8018" s="1"/>
      <c r="O8018" s="1"/>
      <c r="P8018" s="1"/>
    </row>
    <row r="8019" spans="13:16" x14ac:dyDescent="0.25">
      <c r="M8019" s="1"/>
      <c r="N8019" s="1"/>
      <c r="O8019" s="1"/>
      <c r="P8019" s="1"/>
    </row>
    <row r="8020" spans="13:16" x14ac:dyDescent="0.25">
      <c r="M8020" s="1"/>
      <c r="N8020" s="1"/>
      <c r="O8020" s="1"/>
      <c r="P8020" s="1"/>
    </row>
    <row r="8021" spans="13:16" x14ac:dyDescent="0.25">
      <c r="M8021" s="1"/>
      <c r="N8021" s="1"/>
      <c r="O8021" s="1"/>
      <c r="P8021" s="1"/>
    </row>
    <row r="8022" spans="13:16" x14ac:dyDescent="0.25">
      <c r="M8022" s="1"/>
      <c r="N8022" s="1"/>
      <c r="O8022" s="1"/>
      <c r="P8022" s="1"/>
    </row>
    <row r="8023" spans="13:16" x14ac:dyDescent="0.25">
      <c r="M8023" s="1"/>
      <c r="N8023" s="1"/>
      <c r="O8023" s="1"/>
      <c r="P8023" s="1"/>
    </row>
    <row r="8024" spans="13:16" x14ac:dyDescent="0.25">
      <c r="M8024" s="1"/>
      <c r="N8024" s="1"/>
      <c r="O8024" s="1"/>
      <c r="P8024" s="1"/>
    </row>
    <row r="8025" spans="13:16" x14ac:dyDescent="0.25">
      <c r="M8025" s="1"/>
      <c r="N8025" s="1"/>
      <c r="O8025" s="1"/>
      <c r="P8025" s="1"/>
    </row>
    <row r="8026" spans="13:16" x14ac:dyDescent="0.25">
      <c r="M8026" s="1"/>
      <c r="N8026" s="1"/>
      <c r="O8026" s="1"/>
      <c r="P8026" s="1"/>
    </row>
    <row r="8027" spans="13:16" x14ac:dyDescent="0.25">
      <c r="M8027" s="1"/>
      <c r="N8027" s="1"/>
      <c r="O8027" s="1"/>
      <c r="P8027" s="1"/>
    </row>
    <row r="8028" spans="13:16" x14ac:dyDescent="0.25">
      <c r="M8028" s="1"/>
      <c r="N8028" s="1"/>
      <c r="O8028" s="1"/>
      <c r="P8028" s="1"/>
    </row>
    <row r="8029" spans="13:16" x14ac:dyDescent="0.25">
      <c r="M8029" s="1"/>
      <c r="N8029" s="1"/>
      <c r="O8029" s="1"/>
      <c r="P8029" s="1"/>
    </row>
    <row r="8030" spans="13:16" x14ac:dyDescent="0.25">
      <c r="M8030" s="1"/>
      <c r="N8030" s="1"/>
      <c r="O8030" s="1"/>
      <c r="P8030" s="1"/>
    </row>
    <row r="8031" spans="13:16" x14ac:dyDescent="0.25">
      <c r="M8031" s="1"/>
      <c r="N8031" s="1"/>
      <c r="O8031" s="1"/>
      <c r="P8031" s="1"/>
    </row>
    <row r="8032" spans="13:16" x14ac:dyDescent="0.25">
      <c r="M8032" s="1"/>
      <c r="N8032" s="1"/>
      <c r="O8032" s="1"/>
      <c r="P8032" s="1"/>
    </row>
    <row r="8033" spans="13:16" x14ac:dyDescent="0.25">
      <c r="M8033" s="1"/>
      <c r="N8033" s="1"/>
      <c r="O8033" s="1"/>
      <c r="P8033" s="1"/>
    </row>
    <row r="8034" spans="13:16" x14ac:dyDescent="0.25">
      <c r="M8034" s="1"/>
      <c r="N8034" s="1"/>
      <c r="O8034" s="1"/>
      <c r="P8034" s="1"/>
    </row>
    <row r="8035" spans="13:16" x14ac:dyDescent="0.25">
      <c r="M8035" s="1"/>
      <c r="N8035" s="1"/>
      <c r="O8035" s="1"/>
      <c r="P8035" s="1"/>
    </row>
    <row r="8036" spans="13:16" x14ac:dyDescent="0.25">
      <c r="M8036" s="1"/>
      <c r="N8036" s="1"/>
      <c r="O8036" s="1"/>
      <c r="P8036" s="1"/>
    </row>
    <row r="8037" spans="13:16" x14ac:dyDescent="0.25">
      <c r="M8037" s="1"/>
      <c r="N8037" s="1"/>
      <c r="O8037" s="1"/>
      <c r="P8037" s="1"/>
    </row>
    <row r="8038" spans="13:16" x14ac:dyDescent="0.25">
      <c r="M8038" s="1"/>
      <c r="N8038" s="1"/>
      <c r="O8038" s="1"/>
      <c r="P8038" s="1"/>
    </row>
    <row r="8039" spans="13:16" x14ac:dyDescent="0.25">
      <c r="M8039" s="1"/>
      <c r="N8039" s="1"/>
      <c r="O8039" s="1"/>
      <c r="P8039" s="1"/>
    </row>
    <row r="8040" spans="13:16" x14ac:dyDescent="0.25">
      <c r="M8040" s="1"/>
      <c r="N8040" s="1"/>
      <c r="O8040" s="1"/>
      <c r="P8040" s="1"/>
    </row>
    <row r="8041" spans="13:16" x14ac:dyDescent="0.25">
      <c r="M8041" s="1"/>
      <c r="N8041" s="1"/>
      <c r="O8041" s="1"/>
      <c r="P8041" s="1"/>
    </row>
    <row r="8042" spans="13:16" x14ac:dyDescent="0.25">
      <c r="M8042" s="1"/>
      <c r="N8042" s="1"/>
      <c r="O8042" s="1"/>
      <c r="P8042" s="1"/>
    </row>
    <row r="8043" spans="13:16" x14ac:dyDescent="0.25">
      <c r="M8043" s="1"/>
      <c r="N8043" s="1"/>
      <c r="O8043" s="1"/>
      <c r="P8043" s="1"/>
    </row>
    <row r="8044" spans="13:16" x14ac:dyDescent="0.25">
      <c r="M8044" s="1"/>
      <c r="N8044" s="1"/>
      <c r="O8044" s="1"/>
      <c r="P8044" s="1"/>
    </row>
    <row r="8045" spans="13:16" x14ac:dyDescent="0.25">
      <c r="M8045" s="1"/>
      <c r="N8045" s="1"/>
      <c r="O8045" s="1"/>
      <c r="P8045" s="1"/>
    </row>
    <row r="8046" spans="13:16" x14ac:dyDescent="0.25">
      <c r="M8046" s="1"/>
      <c r="N8046" s="1"/>
      <c r="O8046" s="1"/>
      <c r="P8046" s="1"/>
    </row>
    <row r="8047" spans="13:16" x14ac:dyDescent="0.25">
      <c r="M8047" s="1"/>
      <c r="N8047" s="1"/>
      <c r="O8047" s="1"/>
      <c r="P8047" s="1"/>
    </row>
    <row r="8048" spans="13:16" x14ac:dyDescent="0.25">
      <c r="M8048" s="1"/>
      <c r="N8048" s="1"/>
      <c r="O8048" s="1"/>
      <c r="P8048" s="1"/>
    </row>
    <row r="8049" spans="13:16" x14ac:dyDescent="0.25">
      <c r="M8049" s="1"/>
      <c r="N8049" s="1"/>
      <c r="O8049" s="1"/>
      <c r="P8049" s="1"/>
    </row>
    <row r="8050" spans="13:16" x14ac:dyDescent="0.25">
      <c r="M8050" s="1"/>
      <c r="N8050" s="1"/>
      <c r="O8050" s="1"/>
      <c r="P8050" s="1"/>
    </row>
    <row r="8051" spans="13:16" x14ac:dyDescent="0.25">
      <c r="M8051" s="1"/>
      <c r="N8051" s="1"/>
      <c r="O8051" s="1"/>
      <c r="P8051" s="1"/>
    </row>
    <row r="8052" spans="13:16" x14ac:dyDescent="0.25">
      <c r="M8052" s="1"/>
      <c r="N8052" s="1"/>
      <c r="O8052" s="1"/>
      <c r="P8052" s="1"/>
    </row>
    <row r="8053" spans="13:16" x14ac:dyDescent="0.25">
      <c r="M8053" s="1"/>
      <c r="N8053" s="1"/>
      <c r="O8053" s="1"/>
      <c r="P8053" s="1"/>
    </row>
    <row r="8054" spans="13:16" x14ac:dyDescent="0.25">
      <c r="M8054" s="1"/>
      <c r="N8054" s="1"/>
      <c r="O8054" s="1"/>
      <c r="P8054" s="1"/>
    </row>
    <row r="8055" spans="13:16" x14ac:dyDescent="0.25">
      <c r="M8055" s="1"/>
      <c r="N8055" s="1"/>
      <c r="O8055" s="1"/>
      <c r="P8055" s="1"/>
    </row>
    <row r="8056" spans="13:16" x14ac:dyDescent="0.25">
      <c r="M8056" s="1"/>
      <c r="N8056" s="1"/>
      <c r="O8056" s="1"/>
      <c r="P8056" s="1"/>
    </row>
    <row r="8057" spans="13:16" x14ac:dyDescent="0.25">
      <c r="M8057" s="1"/>
      <c r="N8057" s="1"/>
      <c r="O8057" s="1"/>
      <c r="P8057" s="1"/>
    </row>
    <row r="8058" spans="13:16" x14ac:dyDescent="0.25">
      <c r="M8058" s="1"/>
      <c r="N8058" s="1"/>
      <c r="O8058" s="1"/>
      <c r="P8058" s="1"/>
    </row>
    <row r="8059" spans="13:16" x14ac:dyDescent="0.25">
      <c r="M8059" s="1"/>
      <c r="N8059" s="1"/>
      <c r="O8059" s="1"/>
      <c r="P8059" s="1"/>
    </row>
    <row r="8060" spans="13:16" x14ac:dyDescent="0.25">
      <c r="M8060" s="1"/>
      <c r="N8060" s="1"/>
      <c r="O8060" s="1"/>
      <c r="P8060" s="1"/>
    </row>
    <row r="8061" spans="13:16" x14ac:dyDescent="0.25">
      <c r="M8061" s="1"/>
      <c r="N8061" s="1"/>
      <c r="O8061" s="1"/>
      <c r="P8061" s="1"/>
    </row>
    <row r="8062" spans="13:16" x14ac:dyDescent="0.25">
      <c r="M8062" s="1"/>
      <c r="N8062" s="1"/>
      <c r="O8062" s="1"/>
      <c r="P8062" s="1"/>
    </row>
    <row r="8063" spans="13:16" x14ac:dyDescent="0.25">
      <c r="M8063" s="1"/>
      <c r="N8063" s="1"/>
      <c r="O8063" s="1"/>
      <c r="P8063" s="1"/>
    </row>
    <row r="8064" spans="13:16" x14ac:dyDescent="0.25">
      <c r="M8064" s="1"/>
      <c r="N8064" s="1"/>
      <c r="O8064" s="1"/>
      <c r="P8064" s="1"/>
    </row>
    <row r="8065" spans="13:16" x14ac:dyDescent="0.25">
      <c r="M8065" s="1"/>
      <c r="N8065" s="1"/>
      <c r="O8065" s="1"/>
      <c r="P8065" s="1"/>
    </row>
    <row r="8066" spans="13:16" x14ac:dyDescent="0.25">
      <c r="M8066" s="1"/>
      <c r="N8066" s="1"/>
      <c r="O8066" s="1"/>
      <c r="P8066" s="1"/>
    </row>
    <row r="8067" spans="13:16" x14ac:dyDescent="0.25">
      <c r="M8067" s="1"/>
      <c r="N8067" s="1"/>
      <c r="O8067" s="1"/>
      <c r="P8067" s="1"/>
    </row>
    <row r="8068" spans="13:16" x14ac:dyDescent="0.25">
      <c r="M8068" s="1"/>
      <c r="N8068" s="1"/>
      <c r="O8068" s="1"/>
      <c r="P8068" s="1"/>
    </row>
    <row r="8069" spans="13:16" x14ac:dyDescent="0.25">
      <c r="M8069" s="1"/>
      <c r="N8069" s="1"/>
      <c r="O8069" s="1"/>
      <c r="P8069" s="1"/>
    </row>
    <row r="8070" spans="13:16" x14ac:dyDescent="0.25">
      <c r="M8070" s="1"/>
      <c r="N8070" s="1"/>
      <c r="O8070" s="1"/>
      <c r="P8070" s="1"/>
    </row>
    <row r="8071" spans="13:16" x14ac:dyDescent="0.25">
      <c r="M8071" s="1"/>
      <c r="N8071" s="1"/>
      <c r="O8071" s="1"/>
      <c r="P8071" s="1"/>
    </row>
    <row r="8072" spans="13:16" x14ac:dyDescent="0.25">
      <c r="M8072" s="1"/>
      <c r="N8072" s="1"/>
      <c r="O8072" s="1"/>
      <c r="P8072" s="1"/>
    </row>
    <row r="8073" spans="13:16" x14ac:dyDescent="0.25">
      <c r="M8073" s="1"/>
      <c r="N8073" s="1"/>
      <c r="O8073" s="1"/>
      <c r="P8073" s="1"/>
    </row>
    <row r="8074" spans="13:16" x14ac:dyDescent="0.25">
      <c r="M8074" s="1"/>
      <c r="N8074" s="1"/>
      <c r="O8074" s="1"/>
      <c r="P8074" s="1"/>
    </row>
    <row r="8075" spans="13:16" x14ac:dyDescent="0.25">
      <c r="M8075" s="1"/>
      <c r="N8075" s="1"/>
      <c r="O8075" s="1"/>
      <c r="P8075" s="1"/>
    </row>
    <row r="8076" spans="13:16" x14ac:dyDescent="0.25">
      <c r="M8076" s="1"/>
      <c r="N8076" s="1"/>
      <c r="O8076" s="1"/>
      <c r="P8076" s="1"/>
    </row>
    <row r="8077" spans="13:16" x14ac:dyDescent="0.25">
      <c r="M8077" s="1"/>
      <c r="N8077" s="1"/>
      <c r="O8077" s="1"/>
      <c r="P8077" s="1"/>
    </row>
    <row r="8078" spans="13:16" x14ac:dyDescent="0.25">
      <c r="M8078" s="1"/>
      <c r="N8078" s="1"/>
      <c r="O8078" s="1"/>
      <c r="P8078" s="1"/>
    </row>
    <row r="8079" spans="13:16" x14ac:dyDescent="0.25">
      <c r="M8079" s="1"/>
      <c r="N8079" s="1"/>
      <c r="O8079" s="1"/>
      <c r="P8079" s="1"/>
    </row>
    <row r="8080" spans="13:16" x14ac:dyDescent="0.25">
      <c r="M8080" s="1"/>
      <c r="N8080" s="1"/>
      <c r="O8080" s="1"/>
      <c r="P8080" s="1"/>
    </row>
    <row r="8081" spans="13:16" x14ac:dyDescent="0.25">
      <c r="M8081" s="1"/>
      <c r="N8081" s="1"/>
      <c r="O8081" s="1"/>
      <c r="P8081" s="1"/>
    </row>
    <row r="8082" spans="13:16" x14ac:dyDescent="0.25">
      <c r="M8082" s="1"/>
      <c r="N8082" s="1"/>
      <c r="O8082" s="1"/>
      <c r="P8082" s="1"/>
    </row>
    <row r="8083" spans="13:16" x14ac:dyDescent="0.25">
      <c r="M8083" s="1"/>
      <c r="N8083" s="1"/>
      <c r="O8083" s="1"/>
      <c r="P8083" s="1"/>
    </row>
    <row r="8084" spans="13:16" x14ac:dyDescent="0.25">
      <c r="M8084" s="1"/>
      <c r="N8084" s="1"/>
      <c r="O8084" s="1"/>
      <c r="P8084" s="1"/>
    </row>
    <row r="8085" spans="13:16" x14ac:dyDescent="0.25">
      <c r="M8085" s="1"/>
      <c r="N8085" s="1"/>
      <c r="O8085" s="1"/>
      <c r="P8085" s="1"/>
    </row>
    <row r="8086" spans="13:16" x14ac:dyDescent="0.25">
      <c r="M8086" s="1"/>
      <c r="N8086" s="1"/>
      <c r="O8086" s="1"/>
      <c r="P8086" s="1"/>
    </row>
    <row r="8087" spans="13:16" x14ac:dyDescent="0.25">
      <c r="M8087" s="1"/>
      <c r="N8087" s="1"/>
      <c r="O8087" s="1"/>
      <c r="P8087" s="1"/>
    </row>
    <row r="8088" spans="13:16" x14ac:dyDescent="0.25">
      <c r="M8088" s="1"/>
      <c r="N8088" s="1"/>
      <c r="O8088" s="1"/>
      <c r="P8088" s="1"/>
    </row>
    <row r="8089" spans="13:16" x14ac:dyDescent="0.25">
      <c r="M8089" s="1"/>
      <c r="N8089" s="1"/>
      <c r="O8089" s="1"/>
      <c r="P8089" s="1"/>
    </row>
    <row r="8090" spans="13:16" x14ac:dyDescent="0.25">
      <c r="M8090" s="1"/>
      <c r="N8090" s="1"/>
      <c r="O8090" s="1"/>
      <c r="P8090" s="1"/>
    </row>
    <row r="8091" spans="13:16" x14ac:dyDescent="0.25">
      <c r="M8091" s="1"/>
      <c r="N8091" s="1"/>
      <c r="O8091" s="1"/>
      <c r="P8091" s="1"/>
    </row>
    <row r="8092" spans="13:16" x14ac:dyDescent="0.25">
      <c r="M8092" s="1"/>
      <c r="N8092" s="1"/>
      <c r="O8092" s="1"/>
      <c r="P8092" s="1"/>
    </row>
    <row r="8093" spans="13:16" x14ac:dyDescent="0.25">
      <c r="M8093" s="1"/>
      <c r="N8093" s="1"/>
      <c r="O8093" s="1"/>
      <c r="P8093" s="1"/>
    </row>
    <row r="8094" spans="13:16" x14ac:dyDescent="0.25">
      <c r="M8094" s="1"/>
      <c r="N8094" s="1"/>
      <c r="O8094" s="1"/>
      <c r="P8094" s="1"/>
    </row>
    <row r="8095" spans="13:16" x14ac:dyDescent="0.25">
      <c r="M8095" s="1"/>
      <c r="N8095" s="1"/>
      <c r="O8095" s="1"/>
      <c r="P8095" s="1"/>
    </row>
    <row r="8096" spans="13:16" x14ac:dyDescent="0.25">
      <c r="M8096" s="1"/>
      <c r="N8096" s="1"/>
      <c r="O8096" s="1"/>
      <c r="P8096" s="1"/>
    </row>
    <row r="8097" spans="13:16" x14ac:dyDescent="0.25">
      <c r="M8097" s="1"/>
      <c r="N8097" s="1"/>
      <c r="O8097" s="1"/>
      <c r="P8097" s="1"/>
    </row>
    <row r="8098" spans="13:16" x14ac:dyDescent="0.25">
      <c r="M8098" s="1"/>
      <c r="N8098" s="1"/>
      <c r="O8098" s="1"/>
      <c r="P8098" s="1"/>
    </row>
    <row r="8099" spans="13:16" x14ac:dyDescent="0.25">
      <c r="M8099" s="1"/>
      <c r="N8099" s="1"/>
      <c r="O8099" s="1"/>
      <c r="P8099" s="1"/>
    </row>
    <row r="8100" spans="13:16" x14ac:dyDescent="0.25">
      <c r="M8100" s="1"/>
      <c r="N8100" s="1"/>
      <c r="O8100" s="1"/>
      <c r="P8100" s="1"/>
    </row>
    <row r="8101" spans="13:16" x14ac:dyDescent="0.25">
      <c r="M8101" s="1"/>
      <c r="N8101" s="1"/>
      <c r="O8101" s="1"/>
      <c r="P8101" s="1"/>
    </row>
    <row r="8102" spans="13:16" x14ac:dyDescent="0.25">
      <c r="M8102" s="1"/>
      <c r="N8102" s="1"/>
      <c r="O8102" s="1"/>
      <c r="P8102" s="1"/>
    </row>
    <row r="8103" spans="13:16" x14ac:dyDescent="0.25">
      <c r="M8103" s="1"/>
      <c r="N8103" s="1"/>
      <c r="O8103" s="1"/>
      <c r="P8103" s="1"/>
    </row>
    <row r="8104" spans="13:16" x14ac:dyDescent="0.25">
      <c r="M8104" s="1"/>
      <c r="N8104" s="1"/>
      <c r="O8104" s="1"/>
      <c r="P8104" s="1"/>
    </row>
    <row r="8105" spans="13:16" x14ac:dyDescent="0.25">
      <c r="M8105" s="1"/>
      <c r="N8105" s="1"/>
      <c r="O8105" s="1"/>
      <c r="P8105" s="1"/>
    </row>
    <row r="8106" spans="13:16" x14ac:dyDescent="0.25">
      <c r="M8106" s="1"/>
      <c r="N8106" s="1"/>
      <c r="O8106" s="1"/>
      <c r="P8106" s="1"/>
    </row>
    <row r="8107" spans="13:16" x14ac:dyDescent="0.25">
      <c r="M8107" s="1"/>
      <c r="N8107" s="1"/>
      <c r="O8107" s="1"/>
      <c r="P8107" s="1"/>
    </row>
    <row r="8108" spans="13:16" x14ac:dyDescent="0.25">
      <c r="M8108" s="1"/>
      <c r="N8108" s="1"/>
      <c r="O8108" s="1"/>
      <c r="P8108" s="1"/>
    </row>
    <row r="8109" spans="13:16" x14ac:dyDescent="0.25">
      <c r="M8109" s="1"/>
      <c r="N8109" s="1"/>
      <c r="O8109" s="1"/>
      <c r="P8109" s="1"/>
    </row>
    <row r="8110" spans="13:16" x14ac:dyDescent="0.25">
      <c r="M8110" s="1"/>
      <c r="N8110" s="1"/>
      <c r="O8110" s="1"/>
      <c r="P8110" s="1"/>
    </row>
    <row r="8111" spans="13:16" x14ac:dyDescent="0.25">
      <c r="M8111" s="1"/>
      <c r="N8111" s="1"/>
      <c r="O8111" s="1"/>
      <c r="P8111" s="1"/>
    </row>
    <row r="8112" spans="13:16" x14ac:dyDescent="0.25">
      <c r="M8112" s="1"/>
      <c r="N8112" s="1"/>
      <c r="O8112" s="1"/>
      <c r="P8112" s="1"/>
    </row>
    <row r="8113" spans="13:16" x14ac:dyDescent="0.25">
      <c r="M8113" s="1"/>
      <c r="N8113" s="1"/>
      <c r="O8113" s="1"/>
      <c r="P8113" s="1"/>
    </row>
    <row r="8114" spans="13:16" x14ac:dyDescent="0.25">
      <c r="M8114" s="1"/>
      <c r="N8114" s="1"/>
      <c r="O8114" s="1"/>
      <c r="P8114" s="1"/>
    </row>
    <row r="8115" spans="13:16" x14ac:dyDescent="0.25">
      <c r="M8115" s="1"/>
      <c r="N8115" s="1"/>
      <c r="O8115" s="1"/>
      <c r="P8115" s="1"/>
    </row>
    <row r="8116" spans="13:16" x14ac:dyDescent="0.25">
      <c r="M8116" s="1"/>
      <c r="N8116" s="1"/>
      <c r="O8116" s="1"/>
      <c r="P8116" s="1"/>
    </row>
    <row r="8117" spans="13:16" x14ac:dyDescent="0.25">
      <c r="M8117" s="1"/>
      <c r="N8117" s="1"/>
      <c r="O8117" s="1"/>
      <c r="P8117" s="1"/>
    </row>
    <row r="8118" spans="13:16" x14ac:dyDescent="0.25">
      <c r="M8118" s="1"/>
      <c r="N8118" s="1"/>
      <c r="O8118" s="1"/>
      <c r="P8118" s="1"/>
    </row>
    <row r="8119" spans="13:16" x14ac:dyDescent="0.25">
      <c r="M8119" s="1"/>
      <c r="N8119" s="1"/>
      <c r="O8119" s="1"/>
      <c r="P8119" s="1"/>
    </row>
    <row r="8120" spans="13:16" x14ac:dyDescent="0.25">
      <c r="M8120" s="1"/>
      <c r="N8120" s="1"/>
      <c r="O8120" s="1"/>
      <c r="P8120" s="1"/>
    </row>
    <row r="8121" spans="13:16" x14ac:dyDescent="0.25">
      <c r="M8121" s="1"/>
      <c r="N8121" s="1"/>
      <c r="O8121" s="1"/>
      <c r="P8121" s="1"/>
    </row>
    <row r="8122" spans="13:16" x14ac:dyDescent="0.25">
      <c r="M8122" s="1"/>
      <c r="N8122" s="1"/>
      <c r="O8122" s="1"/>
      <c r="P8122" s="1"/>
    </row>
    <row r="8123" spans="13:16" x14ac:dyDescent="0.25">
      <c r="M8123" s="1"/>
      <c r="N8123" s="1"/>
      <c r="O8123" s="1"/>
      <c r="P8123" s="1"/>
    </row>
    <row r="8124" spans="13:16" x14ac:dyDescent="0.25">
      <c r="M8124" s="1"/>
      <c r="N8124" s="1"/>
      <c r="O8124" s="1"/>
      <c r="P8124" s="1"/>
    </row>
    <row r="8125" spans="13:16" x14ac:dyDescent="0.25">
      <c r="M8125" s="1"/>
      <c r="N8125" s="1"/>
      <c r="O8125" s="1"/>
      <c r="P8125" s="1"/>
    </row>
    <row r="8126" spans="13:16" x14ac:dyDescent="0.25">
      <c r="M8126" s="1"/>
      <c r="N8126" s="1"/>
      <c r="O8126" s="1"/>
      <c r="P8126" s="1"/>
    </row>
    <row r="8127" spans="13:16" x14ac:dyDescent="0.25">
      <c r="M8127" s="1"/>
      <c r="N8127" s="1"/>
      <c r="O8127" s="1"/>
      <c r="P8127" s="1"/>
    </row>
    <row r="8128" spans="13:16" x14ac:dyDescent="0.25">
      <c r="M8128" s="1"/>
      <c r="N8128" s="1"/>
      <c r="O8128" s="1"/>
      <c r="P8128" s="1"/>
    </row>
    <row r="8129" spans="13:16" x14ac:dyDescent="0.25">
      <c r="M8129" s="1"/>
      <c r="N8129" s="1"/>
      <c r="O8129" s="1"/>
      <c r="P8129" s="1"/>
    </row>
    <row r="8130" spans="13:16" x14ac:dyDescent="0.25">
      <c r="M8130" s="1"/>
      <c r="N8130" s="1"/>
      <c r="O8130" s="1"/>
      <c r="P8130" s="1"/>
    </row>
    <row r="8131" spans="13:16" x14ac:dyDescent="0.25">
      <c r="M8131" s="1"/>
      <c r="N8131" s="1"/>
      <c r="O8131" s="1"/>
      <c r="P8131" s="1"/>
    </row>
    <row r="8132" spans="13:16" x14ac:dyDescent="0.25">
      <c r="M8132" s="1"/>
      <c r="N8132" s="1"/>
      <c r="O8132" s="1"/>
      <c r="P8132" s="1"/>
    </row>
    <row r="8133" spans="13:16" x14ac:dyDescent="0.25">
      <c r="M8133" s="1"/>
      <c r="N8133" s="1"/>
      <c r="O8133" s="1"/>
      <c r="P8133" s="1"/>
    </row>
    <row r="8134" spans="13:16" x14ac:dyDescent="0.25">
      <c r="M8134" s="1"/>
      <c r="N8134" s="1"/>
      <c r="O8134" s="1"/>
      <c r="P8134" s="1"/>
    </row>
    <row r="8135" spans="13:16" x14ac:dyDescent="0.25">
      <c r="M8135" s="1"/>
      <c r="N8135" s="1"/>
      <c r="O8135" s="1"/>
      <c r="P8135" s="1"/>
    </row>
    <row r="8136" spans="13:16" x14ac:dyDescent="0.25">
      <c r="M8136" s="1"/>
      <c r="N8136" s="1"/>
      <c r="O8136" s="1"/>
      <c r="P8136" s="1"/>
    </row>
    <row r="8137" spans="13:16" x14ac:dyDescent="0.25">
      <c r="M8137" s="1"/>
      <c r="N8137" s="1"/>
      <c r="O8137" s="1"/>
      <c r="P8137" s="1"/>
    </row>
    <row r="8138" spans="13:16" x14ac:dyDescent="0.25">
      <c r="M8138" s="1"/>
      <c r="N8138" s="1"/>
      <c r="O8138" s="1"/>
      <c r="P8138" s="1"/>
    </row>
    <row r="8139" spans="13:16" x14ac:dyDescent="0.25">
      <c r="M8139" s="1"/>
      <c r="N8139" s="1"/>
      <c r="O8139" s="1"/>
      <c r="P8139" s="1"/>
    </row>
    <row r="8140" spans="13:16" x14ac:dyDescent="0.25">
      <c r="M8140" s="1"/>
      <c r="N8140" s="1"/>
      <c r="O8140" s="1"/>
      <c r="P8140" s="1"/>
    </row>
    <row r="8141" spans="13:16" x14ac:dyDescent="0.25">
      <c r="M8141" s="1"/>
      <c r="N8141" s="1"/>
      <c r="O8141" s="1"/>
      <c r="P8141" s="1"/>
    </row>
    <row r="8142" spans="13:16" x14ac:dyDescent="0.25">
      <c r="M8142" s="1"/>
      <c r="N8142" s="1"/>
      <c r="O8142" s="1"/>
      <c r="P8142" s="1"/>
    </row>
    <row r="8143" spans="13:16" x14ac:dyDescent="0.25">
      <c r="M8143" s="1"/>
      <c r="N8143" s="1"/>
      <c r="O8143" s="1"/>
      <c r="P8143" s="1"/>
    </row>
    <row r="8144" spans="13:16" x14ac:dyDescent="0.25">
      <c r="M8144" s="1"/>
      <c r="N8144" s="1"/>
      <c r="O8144" s="1"/>
      <c r="P8144" s="1"/>
    </row>
    <row r="8145" spans="13:16" x14ac:dyDescent="0.25">
      <c r="M8145" s="1"/>
      <c r="N8145" s="1"/>
      <c r="O8145" s="1"/>
      <c r="P8145" s="1"/>
    </row>
    <row r="8146" spans="13:16" x14ac:dyDescent="0.25">
      <c r="M8146" s="1"/>
      <c r="N8146" s="1"/>
      <c r="O8146" s="1"/>
      <c r="P8146" s="1"/>
    </row>
    <row r="8147" spans="13:16" x14ac:dyDescent="0.25">
      <c r="M8147" s="1"/>
      <c r="N8147" s="1"/>
      <c r="O8147" s="1"/>
      <c r="P8147" s="1"/>
    </row>
    <row r="8148" spans="13:16" x14ac:dyDescent="0.25">
      <c r="M8148" s="1"/>
      <c r="N8148" s="1"/>
      <c r="O8148" s="1"/>
      <c r="P8148" s="1"/>
    </row>
    <row r="8149" spans="13:16" x14ac:dyDescent="0.25">
      <c r="M8149" s="1"/>
      <c r="N8149" s="1"/>
      <c r="O8149" s="1"/>
      <c r="P8149" s="1"/>
    </row>
    <row r="8150" spans="13:16" x14ac:dyDescent="0.25">
      <c r="M8150" s="1"/>
      <c r="N8150" s="1"/>
      <c r="O8150" s="1"/>
      <c r="P8150" s="1"/>
    </row>
    <row r="8151" spans="13:16" x14ac:dyDescent="0.25">
      <c r="M8151" s="1"/>
      <c r="N8151" s="1"/>
      <c r="O8151" s="1"/>
      <c r="P8151" s="1"/>
    </row>
    <row r="8152" spans="13:16" x14ac:dyDescent="0.25">
      <c r="M8152" s="1"/>
      <c r="N8152" s="1"/>
      <c r="O8152" s="1"/>
      <c r="P8152" s="1"/>
    </row>
    <row r="8153" spans="13:16" x14ac:dyDescent="0.25">
      <c r="M8153" s="1"/>
      <c r="N8153" s="1"/>
      <c r="O8153" s="1"/>
      <c r="P8153" s="1"/>
    </row>
    <row r="8154" spans="13:16" x14ac:dyDescent="0.25">
      <c r="M8154" s="1"/>
      <c r="N8154" s="1"/>
      <c r="O8154" s="1"/>
      <c r="P8154" s="1"/>
    </row>
    <row r="8155" spans="13:16" x14ac:dyDescent="0.25">
      <c r="M8155" s="1"/>
      <c r="N8155" s="1"/>
      <c r="O8155" s="1"/>
      <c r="P8155" s="1"/>
    </row>
    <row r="8156" spans="13:16" x14ac:dyDescent="0.25">
      <c r="M8156" s="1"/>
      <c r="N8156" s="1"/>
      <c r="O8156" s="1"/>
      <c r="P8156" s="1"/>
    </row>
    <row r="8157" spans="13:16" x14ac:dyDescent="0.25">
      <c r="M8157" s="1"/>
      <c r="N8157" s="1"/>
      <c r="O8157" s="1"/>
      <c r="P8157" s="1"/>
    </row>
    <row r="8158" spans="13:16" x14ac:dyDescent="0.25">
      <c r="M8158" s="1"/>
      <c r="N8158" s="1"/>
      <c r="O8158" s="1"/>
      <c r="P8158" s="1"/>
    </row>
    <row r="8159" spans="13:16" x14ac:dyDescent="0.25">
      <c r="M8159" s="1"/>
      <c r="N8159" s="1"/>
      <c r="O8159" s="1"/>
      <c r="P8159" s="1"/>
    </row>
    <row r="8160" spans="13:16" x14ac:dyDescent="0.25">
      <c r="M8160" s="1"/>
      <c r="N8160" s="1"/>
      <c r="O8160" s="1"/>
      <c r="P8160" s="1"/>
    </row>
    <row r="8161" spans="13:16" x14ac:dyDescent="0.25">
      <c r="M8161" s="1"/>
      <c r="N8161" s="1"/>
      <c r="O8161" s="1"/>
      <c r="P8161" s="1"/>
    </row>
    <row r="8162" spans="13:16" x14ac:dyDescent="0.25">
      <c r="M8162" s="1"/>
      <c r="N8162" s="1"/>
      <c r="O8162" s="1"/>
      <c r="P8162" s="1"/>
    </row>
    <row r="8163" spans="13:16" x14ac:dyDescent="0.25">
      <c r="M8163" s="1"/>
      <c r="N8163" s="1"/>
      <c r="O8163" s="1"/>
      <c r="P8163" s="1"/>
    </row>
    <row r="8164" spans="13:16" x14ac:dyDescent="0.25">
      <c r="M8164" s="1"/>
      <c r="N8164" s="1"/>
      <c r="O8164" s="1"/>
      <c r="P8164" s="1"/>
    </row>
    <row r="8165" spans="13:16" x14ac:dyDescent="0.25">
      <c r="M8165" s="1"/>
      <c r="N8165" s="1"/>
      <c r="O8165" s="1"/>
      <c r="P8165" s="1"/>
    </row>
    <row r="8166" spans="13:16" x14ac:dyDescent="0.25">
      <c r="M8166" s="1"/>
      <c r="N8166" s="1"/>
      <c r="O8166" s="1"/>
      <c r="P8166" s="1"/>
    </row>
    <row r="8167" spans="13:16" x14ac:dyDescent="0.25">
      <c r="M8167" s="1"/>
      <c r="N8167" s="1"/>
      <c r="O8167" s="1"/>
      <c r="P8167" s="1"/>
    </row>
    <row r="8168" spans="13:16" x14ac:dyDescent="0.25">
      <c r="M8168" s="1"/>
      <c r="N8168" s="1"/>
      <c r="O8168" s="1"/>
      <c r="P8168" s="1"/>
    </row>
    <row r="8169" spans="13:16" x14ac:dyDescent="0.25">
      <c r="M8169" s="1"/>
      <c r="N8169" s="1"/>
      <c r="O8169" s="1"/>
      <c r="P8169" s="1"/>
    </row>
    <row r="8170" spans="13:16" x14ac:dyDescent="0.25">
      <c r="M8170" s="1"/>
      <c r="N8170" s="1"/>
      <c r="O8170" s="1"/>
      <c r="P8170" s="1"/>
    </row>
    <row r="8171" spans="13:16" x14ac:dyDescent="0.25">
      <c r="M8171" s="1"/>
      <c r="N8171" s="1"/>
      <c r="O8171" s="1"/>
      <c r="P8171" s="1"/>
    </row>
    <row r="8172" spans="13:16" x14ac:dyDescent="0.25">
      <c r="M8172" s="1"/>
      <c r="N8172" s="1"/>
      <c r="O8172" s="1"/>
      <c r="P8172" s="1"/>
    </row>
    <row r="8173" spans="13:16" x14ac:dyDescent="0.25">
      <c r="M8173" s="1"/>
      <c r="N8173" s="1"/>
      <c r="O8173" s="1"/>
      <c r="P8173" s="1"/>
    </row>
    <row r="8174" spans="13:16" x14ac:dyDescent="0.25">
      <c r="M8174" s="1"/>
      <c r="N8174" s="1"/>
      <c r="O8174" s="1"/>
      <c r="P8174" s="1"/>
    </row>
    <row r="8175" spans="13:16" x14ac:dyDescent="0.25">
      <c r="M8175" s="1"/>
      <c r="N8175" s="1"/>
      <c r="O8175" s="1"/>
      <c r="P8175" s="1"/>
    </row>
    <row r="8176" spans="13:16" x14ac:dyDescent="0.25">
      <c r="M8176" s="1"/>
      <c r="N8176" s="1"/>
      <c r="O8176" s="1"/>
      <c r="P8176" s="1"/>
    </row>
    <row r="8177" spans="13:16" x14ac:dyDescent="0.25">
      <c r="M8177" s="1"/>
      <c r="N8177" s="1"/>
      <c r="O8177" s="1"/>
      <c r="P8177" s="1"/>
    </row>
    <row r="8178" spans="13:16" x14ac:dyDescent="0.25">
      <c r="M8178" s="1"/>
      <c r="N8178" s="1"/>
      <c r="O8178" s="1"/>
      <c r="P8178" s="1"/>
    </row>
    <row r="8179" spans="13:16" x14ac:dyDescent="0.25">
      <c r="M8179" s="1"/>
      <c r="N8179" s="1"/>
      <c r="O8179" s="1"/>
      <c r="P8179" s="1"/>
    </row>
    <row r="8180" spans="13:16" x14ac:dyDescent="0.25">
      <c r="M8180" s="1"/>
      <c r="N8180" s="1"/>
      <c r="O8180" s="1"/>
      <c r="P8180" s="1"/>
    </row>
    <row r="8181" spans="13:16" x14ac:dyDescent="0.25">
      <c r="M8181" s="1"/>
      <c r="N8181" s="1"/>
      <c r="O8181" s="1"/>
      <c r="P8181" s="1"/>
    </row>
    <row r="8182" spans="13:16" x14ac:dyDescent="0.25">
      <c r="M8182" s="1"/>
      <c r="N8182" s="1"/>
      <c r="O8182" s="1"/>
      <c r="P8182" s="1"/>
    </row>
    <row r="8183" spans="13:16" x14ac:dyDescent="0.25">
      <c r="M8183" s="1"/>
      <c r="N8183" s="1"/>
      <c r="O8183" s="1"/>
      <c r="P8183" s="1"/>
    </row>
    <row r="8184" spans="13:16" x14ac:dyDescent="0.25">
      <c r="M8184" s="1"/>
      <c r="N8184" s="1"/>
      <c r="O8184" s="1"/>
      <c r="P8184" s="1"/>
    </row>
    <row r="8185" spans="13:16" x14ac:dyDescent="0.25">
      <c r="M8185" s="1"/>
      <c r="N8185" s="1"/>
      <c r="O8185" s="1"/>
      <c r="P8185" s="1"/>
    </row>
    <row r="8186" spans="13:16" x14ac:dyDescent="0.25">
      <c r="M8186" s="1"/>
      <c r="N8186" s="1"/>
      <c r="O8186" s="1"/>
      <c r="P8186" s="1"/>
    </row>
    <row r="8187" spans="13:16" x14ac:dyDescent="0.25">
      <c r="M8187" s="1"/>
      <c r="N8187" s="1"/>
      <c r="O8187" s="1"/>
      <c r="P8187" s="1"/>
    </row>
    <row r="8188" spans="13:16" x14ac:dyDescent="0.25">
      <c r="M8188" s="1"/>
      <c r="N8188" s="1"/>
      <c r="O8188" s="1"/>
      <c r="P8188" s="1"/>
    </row>
    <row r="8189" spans="13:16" x14ac:dyDescent="0.25">
      <c r="M8189" s="1"/>
      <c r="N8189" s="1"/>
      <c r="O8189" s="1"/>
      <c r="P8189" s="1"/>
    </row>
    <row r="8190" spans="13:16" x14ac:dyDescent="0.25">
      <c r="M8190" s="1"/>
      <c r="N8190" s="1"/>
      <c r="O8190" s="1"/>
      <c r="P8190" s="1"/>
    </row>
    <row r="8191" spans="13:16" x14ac:dyDescent="0.25">
      <c r="M8191" s="1"/>
      <c r="N8191" s="1"/>
      <c r="O8191" s="1"/>
      <c r="P8191" s="1"/>
    </row>
    <row r="8192" spans="13:16" x14ac:dyDescent="0.25">
      <c r="M8192" s="1"/>
      <c r="N8192" s="1"/>
      <c r="O8192" s="1"/>
      <c r="P8192" s="1"/>
    </row>
    <row r="8193" spans="13:16" x14ac:dyDescent="0.25">
      <c r="M8193" s="1"/>
      <c r="N8193" s="1"/>
      <c r="O8193" s="1"/>
      <c r="P8193" s="1"/>
    </row>
    <row r="8194" spans="13:16" x14ac:dyDescent="0.25">
      <c r="M8194" s="1"/>
      <c r="N8194" s="1"/>
      <c r="O8194" s="1"/>
      <c r="P8194" s="1"/>
    </row>
    <row r="8195" spans="13:16" x14ac:dyDescent="0.25">
      <c r="M8195" s="1"/>
      <c r="N8195" s="1"/>
      <c r="O8195" s="1"/>
      <c r="P8195" s="1"/>
    </row>
    <row r="8196" spans="13:16" x14ac:dyDescent="0.25">
      <c r="M8196" s="1"/>
      <c r="N8196" s="1"/>
      <c r="O8196" s="1"/>
      <c r="P8196" s="1"/>
    </row>
    <row r="8197" spans="13:16" x14ac:dyDescent="0.25">
      <c r="M8197" s="1"/>
      <c r="N8197" s="1"/>
      <c r="O8197" s="1"/>
      <c r="P8197" s="1"/>
    </row>
    <row r="8198" spans="13:16" x14ac:dyDescent="0.25">
      <c r="M8198" s="1"/>
      <c r="N8198" s="1"/>
      <c r="O8198" s="1"/>
      <c r="P8198" s="1"/>
    </row>
    <row r="8199" spans="13:16" x14ac:dyDescent="0.25">
      <c r="M8199" s="1"/>
      <c r="N8199" s="1"/>
      <c r="O8199" s="1"/>
      <c r="P8199" s="1"/>
    </row>
    <row r="8200" spans="13:16" x14ac:dyDescent="0.25">
      <c r="M8200" s="1"/>
      <c r="N8200" s="1"/>
      <c r="O8200" s="1"/>
      <c r="P8200" s="1"/>
    </row>
    <row r="8201" spans="13:16" x14ac:dyDescent="0.25">
      <c r="M8201" s="1"/>
      <c r="N8201" s="1"/>
      <c r="O8201" s="1"/>
      <c r="P8201" s="1"/>
    </row>
    <row r="8202" spans="13:16" x14ac:dyDescent="0.25">
      <c r="M8202" s="1"/>
      <c r="N8202" s="1"/>
      <c r="O8202" s="1"/>
      <c r="P8202" s="1"/>
    </row>
    <row r="8203" spans="13:16" x14ac:dyDescent="0.25">
      <c r="M8203" s="1"/>
      <c r="N8203" s="1"/>
      <c r="O8203" s="1"/>
      <c r="P8203" s="1"/>
    </row>
    <row r="8204" spans="13:16" x14ac:dyDescent="0.25">
      <c r="M8204" s="1"/>
      <c r="N8204" s="1"/>
      <c r="O8204" s="1"/>
      <c r="P8204" s="1"/>
    </row>
    <row r="8205" spans="13:16" x14ac:dyDescent="0.25">
      <c r="M8205" s="1"/>
      <c r="N8205" s="1"/>
      <c r="O8205" s="1"/>
      <c r="P8205" s="1"/>
    </row>
    <row r="8206" spans="13:16" x14ac:dyDescent="0.25">
      <c r="M8206" s="1"/>
      <c r="N8206" s="1"/>
      <c r="O8206" s="1"/>
      <c r="P8206" s="1"/>
    </row>
    <row r="8207" spans="13:16" x14ac:dyDescent="0.25">
      <c r="M8207" s="1"/>
      <c r="N8207" s="1"/>
      <c r="O8207" s="1"/>
      <c r="P8207" s="1"/>
    </row>
    <row r="8208" spans="13:16" x14ac:dyDescent="0.25">
      <c r="M8208" s="1"/>
      <c r="N8208" s="1"/>
      <c r="O8208" s="1"/>
      <c r="P8208" s="1"/>
    </row>
    <row r="8209" spans="13:16" x14ac:dyDescent="0.25">
      <c r="M8209" s="1"/>
      <c r="N8209" s="1"/>
      <c r="O8209" s="1"/>
      <c r="P8209" s="1"/>
    </row>
    <row r="8210" spans="13:16" x14ac:dyDescent="0.25">
      <c r="M8210" s="1"/>
      <c r="N8210" s="1"/>
      <c r="O8210" s="1"/>
      <c r="P8210" s="1"/>
    </row>
    <row r="8211" spans="13:16" x14ac:dyDescent="0.25">
      <c r="M8211" s="1"/>
      <c r="N8211" s="1"/>
      <c r="O8211" s="1"/>
      <c r="P8211" s="1"/>
    </row>
    <row r="8212" spans="13:16" x14ac:dyDescent="0.25">
      <c r="M8212" s="1"/>
      <c r="N8212" s="1"/>
      <c r="O8212" s="1"/>
      <c r="P8212" s="1"/>
    </row>
    <row r="8213" spans="13:16" x14ac:dyDescent="0.25">
      <c r="M8213" s="1"/>
      <c r="N8213" s="1"/>
      <c r="O8213" s="1"/>
      <c r="P8213" s="1"/>
    </row>
    <row r="8214" spans="13:16" x14ac:dyDescent="0.25">
      <c r="M8214" s="1"/>
      <c r="N8214" s="1"/>
      <c r="O8214" s="1"/>
      <c r="P8214" s="1"/>
    </row>
    <row r="8215" spans="13:16" x14ac:dyDescent="0.25">
      <c r="M8215" s="1"/>
      <c r="N8215" s="1"/>
      <c r="O8215" s="1"/>
      <c r="P8215" s="1"/>
    </row>
    <row r="8216" spans="13:16" x14ac:dyDescent="0.25">
      <c r="M8216" s="1"/>
      <c r="N8216" s="1"/>
      <c r="O8216" s="1"/>
      <c r="P8216" s="1"/>
    </row>
    <row r="8217" spans="13:16" x14ac:dyDescent="0.25">
      <c r="M8217" s="1"/>
      <c r="N8217" s="1"/>
      <c r="O8217" s="1"/>
      <c r="P8217" s="1"/>
    </row>
    <row r="8218" spans="13:16" x14ac:dyDescent="0.25">
      <c r="M8218" s="1"/>
      <c r="N8218" s="1"/>
      <c r="O8218" s="1"/>
      <c r="P8218" s="1"/>
    </row>
    <row r="8219" spans="13:16" x14ac:dyDescent="0.25">
      <c r="M8219" s="1"/>
      <c r="N8219" s="1"/>
      <c r="O8219" s="1"/>
      <c r="P8219" s="1"/>
    </row>
    <row r="8220" spans="13:16" x14ac:dyDescent="0.25">
      <c r="M8220" s="1"/>
      <c r="N8220" s="1"/>
      <c r="O8220" s="1"/>
      <c r="P8220" s="1"/>
    </row>
    <row r="8221" spans="13:16" x14ac:dyDescent="0.25">
      <c r="M8221" s="1"/>
      <c r="N8221" s="1"/>
      <c r="O8221" s="1"/>
      <c r="P8221" s="1"/>
    </row>
    <row r="8222" spans="13:16" x14ac:dyDescent="0.25">
      <c r="M8222" s="1"/>
      <c r="N8222" s="1"/>
      <c r="O8222" s="1"/>
      <c r="P8222" s="1"/>
    </row>
    <row r="8223" spans="13:16" x14ac:dyDescent="0.25">
      <c r="M8223" s="1"/>
      <c r="N8223" s="1"/>
      <c r="O8223" s="1"/>
      <c r="P8223" s="1"/>
    </row>
    <row r="8224" spans="13:16" x14ac:dyDescent="0.25">
      <c r="M8224" s="1"/>
      <c r="N8224" s="1"/>
      <c r="O8224" s="1"/>
      <c r="P8224" s="1"/>
    </row>
    <row r="8225" spans="13:16" x14ac:dyDescent="0.25">
      <c r="M8225" s="1"/>
      <c r="N8225" s="1"/>
      <c r="O8225" s="1"/>
      <c r="P8225" s="1"/>
    </row>
    <row r="8226" spans="13:16" x14ac:dyDescent="0.25">
      <c r="M8226" s="1"/>
      <c r="N8226" s="1"/>
      <c r="O8226" s="1"/>
      <c r="P8226" s="1"/>
    </row>
    <row r="8227" spans="13:16" x14ac:dyDescent="0.25">
      <c r="M8227" s="1"/>
      <c r="N8227" s="1"/>
      <c r="O8227" s="1"/>
      <c r="P8227" s="1"/>
    </row>
    <row r="8228" spans="13:16" x14ac:dyDescent="0.25">
      <c r="M8228" s="1"/>
      <c r="N8228" s="1"/>
      <c r="O8228" s="1"/>
      <c r="P8228" s="1"/>
    </row>
    <row r="8229" spans="13:16" x14ac:dyDescent="0.25">
      <c r="M8229" s="1"/>
      <c r="N8229" s="1"/>
      <c r="O8229" s="1"/>
      <c r="P8229" s="1"/>
    </row>
    <row r="8230" spans="13:16" x14ac:dyDescent="0.25">
      <c r="M8230" s="1"/>
      <c r="N8230" s="1"/>
      <c r="O8230" s="1"/>
      <c r="P8230" s="1"/>
    </row>
    <row r="8231" spans="13:16" x14ac:dyDescent="0.25">
      <c r="M8231" s="1"/>
      <c r="N8231" s="1"/>
      <c r="O8231" s="1"/>
      <c r="P8231" s="1"/>
    </row>
    <row r="8232" spans="13:16" x14ac:dyDescent="0.25">
      <c r="M8232" s="1"/>
      <c r="N8232" s="1"/>
      <c r="O8232" s="1"/>
      <c r="P8232" s="1"/>
    </row>
    <row r="8233" spans="13:16" x14ac:dyDescent="0.25">
      <c r="M8233" s="1"/>
      <c r="N8233" s="1"/>
      <c r="O8233" s="1"/>
      <c r="P8233" s="1"/>
    </row>
    <row r="8234" spans="13:16" x14ac:dyDescent="0.25">
      <c r="M8234" s="1"/>
      <c r="N8234" s="1"/>
      <c r="O8234" s="1"/>
      <c r="P8234" s="1"/>
    </row>
    <row r="8235" spans="13:16" x14ac:dyDescent="0.25">
      <c r="M8235" s="1"/>
      <c r="N8235" s="1"/>
      <c r="O8235" s="1"/>
      <c r="P8235" s="1"/>
    </row>
    <row r="8236" spans="13:16" x14ac:dyDescent="0.25">
      <c r="M8236" s="1"/>
      <c r="N8236" s="1"/>
      <c r="O8236" s="1"/>
      <c r="P8236" s="1"/>
    </row>
    <row r="8237" spans="13:16" x14ac:dyDescent="0.25">
      <c r="M8237" s="1"/>
      <c r="N8237" s="1"/>
      <c r="O8237" s="1"/>
      <c r="P8237" s="1"/>
    </row>
    <row r="8238" spans="13:16" x14ac:dyDescent="0.25">
      <c r="M8238" s="1"/>
      <c r="N8238" s="1"/>
      <c r="O8238" s="1"/>
      <c r="P8238" s="1"/>
    </row>
    <row r="8239" spans="13:16" x14ac:dyDescent="0.25">
      <c r="M8239" s="1"/>
      <c r="N8239" s="1"/>
      <c r="O8239" s="1"/>
      <c r="P8239" s="1"/>
    </row>
    <row r="8240" spans="13:16" x14ac:dyDescent="0.25">
      <c r="M8240" s="1"/>
      <c r="N8240" s="1"/>
      <c r="O8240" s="1"/>
      <c r="P8240" s="1"/>
    </row>
    <row r="8241" spans="13:16" x14ac:dyDescent="0.25">
      <c r="M8241" s="1"/>
      <c r="N8241" s="1"/>
      <c r="O8241" s="1"/>
      <c r="P8241" s="1"/>
    </row>
    <row r="8242" spans="13:16" x14ac:dyDescent="0.25">
      <c r="M8242" s="1"/>
      <c r="N8242" s="1"/>
      <c r="O8242" s="1"/>
      <c r="P8242" s="1"/>
    </row>
    <row r="8243" spans="13:16" x14ac:dyDescent="0.25">
      <c r="M8243" s="1"/>
      <c r="N8243" s="1"/>
      <c r="O8243" s="1"/>
      <c r="P8243" s="1"/>
    </row>
    <row r="8244" spans="13:16" x14ac:dyDescent="0.25">
      <c r="M8244" s="1"/>
      <c r="N8244" s="1"/>
      <c r="O8244" s="1"/>
      <c r="P8244" s="1"/>
    </row>
    <row r="8245" spans="13:16" x14ac:dyDescent="0.25">
      <c r="M8245" s="1"/>
      <c r="N8245" s="1"/>
      <c r="O8245" s="1"/>
      <c r="P8245" s="1"/>
    </row>
    <row r="8246" spans="13:16" x14ac:dyDescent="0.25">
      <c r="M8246" s="1"/>
      <c r="N8246" s="1"/>
      <c r="O8246" s="1"/>
      <c r="P8246" s="1"/>
    </row>
    <row r="8247" spans="13:16" x14ac:dyDescent="0.25">
      <c r="M8247" s="1"/>
      <c r="N8247" s="1"/>
      <c r="O8247" s="1"/>
      <c r="P8247" s="1"/>
    </row>
    <row r="8248" spans="13:16" x14ac:dyDescent="0.25">
      <c r="M8248" s="1"/>
      <c r="N8248" s="1"/>
      <c r="O8248" s="1"/>
      <c r="P8248" s="1"/>
    </row>
    <row r="8249" spans="13:16" x14ac:dyDescent="0.25">
      <c r="M8249" s="1"/>
      <c r="N8249" s="1"/>
      <c r="O8249" s="1"/>
      <c r="P8249" s="1"/>
    </row>
    <row r="8250" spans="13:16" x14ac:dyDescent="0.25">
      <c r="M8250" s="1"/>
      <c r="N8250" s="1"/>
      <c r="O8250" s="1"/>
      <c r="P8250" s="1"/>
    </row>
    <row r="8251" spans="13:16" x14ac:dyDescent="0.25">
      <c r="M8251" s="1"/>
      <c r="N8251" s="1"/>
      <c r="O8251" s="1"/>
      <c r="P8251" s="1"/>
    </row>
    <row r="8252" spans="13:16" x14ac:dyDescent="0.25">
      <c r="M8252" s="1"/>
      <c r="N8252" s="1"/>
      <c r="O8252" s="1"/>
      <c r="P8252" s="1"/>
    </row>
    <row r="8253" spans="13:16" x14ac:dyDescent="0.25">
      <c r="M8253" s="1"/>
      <c r="N8253" s="1"/>
      <c r="O8253" s="1"/>
      <c r="P8253" s="1"/>
    </row>
    <row r="8254" spans="13:16" x14ac:dyDescent="0.25">
      <c r="M8254" s="1"/>
      <c r="N8254" s="1"/>
      <c r="O8254" s="1"/>
      <c r="P8254" s="1"/>
    </row>
    <row r="8255" spans="13:16" x14ac:dyDescent="0.25">
      <c r="M8255" s="1"/>
      <c r="N8255" s="1"/>
      <c r="O8255" s="1"/>
      <c r="P8255" s="1"/>
    </row>
    <row r="8256" spans="13:16" x14ac:dyDescent="0.25">
      <c r="M8256" s="1"/>
      <c r="N8256" s="1"/>
      <c r="O8256" s="1"/>
      <c r="P8256" s="1"/>
    </row>
    <row r="8257" spans="13:16" x14ac:dyDescent="0.25">
      <c r="M8257" s="1"/>
      <c r="N8257" s="1"/>
      <c r="O8257" s="1"/>
      <c r="P8257" s="1"/>
    </row>
    <row r="8258" spans="13:16" x14ac:dyDescent="0.25">
      <c r="M8258" s="1"/>
      <c r="N8258" s="1"/>
      <c r="O8258" s="1"/>
      <c r="P8258" s="1"/>
    </row>
    <row r="8259" spans="13:16" x14ac:dyDescent="0.25">
      <c r="M8259" s="1"/>
      <c r="N8259" s="1"/>
      <c r="O8259" s="1"/>
      <c r="P8259" s="1"/>
    </row>
    <row r="8260" spans="13:16" x14ac:dyDescent="0.25">
      <c r="M8260" s="1"/>
      <c r="N8260" s="1"/>
      <c r="O8260" s="1"/>
      <c r="P8260" s="1"/>
    </row>
    <row r="8261" spans="13:16" x14ac:dyDescent="0.25">
      <c r="M8261" s="1"/>
      <c r="N8261" s="1"/>
      <c r="O8261" s="1"/>
      <c r="P8261" s="1"/>
    </row>
    <row r="8262" spans="13:16" x14ac:dyDescent="0.25">
      <c r="M8262" s="1"/>
      <c r="N8262" s="1"/>
      <c r="O8262" s="1"/>
      <c r="P8262" s="1"/>
    </row>
    <row r="8263" spans="13:16" x14ac:dyDescent="0.25">
      <c r="M8263" s="1"/>
      <c r="N8263" s="1"/>
      <c r="O8263" s="1"/>
      <c r="P8263" s="1"/>
    </row>
    <row r="8264" spans="13:16" x14ac:dyDescent="0.25">
      <c r="M8264" s="1"/>
      <c r="N8264" s="1"/>
      <c r="O8264" s="1"/>
      <c r="P8264" s="1"/>
    </row>
    <row r="8265" spans="13:16" x14ac:dyDescent="0.25">
      <c r="M8265" s="1"/>
      <c r="N8265" s="1"/>
      <c r="O8265" s="1"/>
      <c r="P8265" s="1"/>
    </row>
    <row r="8266" spans="13:16" x14ac:dyDescent="0.25">
      <c r="M8266" s="1"/>
      <c r="N8266" s="1"/>
      <c r="O8266" s="1"/>
      <c r="P8266" s="1"/>
    </row>
    <row r="8267" spans="13:16" x14ac:dyDescent="0.25">
      <c r="M8267" s="1"/>
      <c r="N8267" s="1"/>
      <c r="O8267" s="1"/>
      <c r="P8267" s="1"/>
    </row>
    <row r="8268" spans="13:16" x14ac:dyDescent="0.25">
      <c r="M8268" s="1"/>
      <c r="N8268" s="1"/>
      <c r="O8268" s="1"/>
      <c r="P8268" s="1"/>
    </row>
    <row r="8269" spans="13:16" x14ac:dyDescent="0.25">
      <c r="M8269" s="1"/>
      <c r="N8269" s="1"/>
      <c r="O8269" s="1"/>
      <c r="P8269" s="1"/>
    </row>
    <row r="8270" spans="13:16" x14ac:dyDescent="0.25">
      <c r="M8270" s="1"/>
      <c r="N8270" s="1"/>
      <c r="O8270" s="1"/>
      <c r="P8270" s="1"/>
    </row>
    <row r="8271" spans="13:16" x14ac:dyDescent="0.25">
      <c r="M8271" s="1"/>
      <c r="N8271" s="1"/>
      <c r="O8271" s="1"/>
      <c r="P8271" s="1"/>
    </row>
    <row r="8272" spans="13:16" x14ac:dyDescent="0.25">
      <c r="M8272" s="1"/>
      <c r="N8272" s="1"/>
      <c r="O8272" s="1"/>
      <c r="P8272" s="1"/>
    </row>
    <row r="8273" spans="13:16" x14ac:dyDescent="0.25">
      <c r="M8273" s="1"/>
      <c r="N8273" s="1"/>
      <c r="O8273" s="1"/>
      <c r="P8273" s="1"/>
    </row>
    <row r="8274" spans="13:16" x14ac:dyDescent="0.25">
      <c r="M8274" s="1"/>
      <c r="N8274" s="1"/>
      <c r="O8274" s="1"/>
      <c r="P8274" s="1"/>
    </row>
    <row r="8275" spans="13:16" x14ac:dyDescent="0.25">
      <c r="M8275" s="1"/>
      <c r="N8275" s="1"/>
      <c r="O8275" s="1"/>
      <c r="P8275" s="1"/>
    </row>
    <row r="8276" spans="13:16" x14ac:dyDescent="0.25">
      <c r="M8276" s="1"/>
      <c r="N8276" s="1"/>
      <c r="O8276" s="1"/>
      <c r="P8276" s="1"/>
    </row>
    <row r="8277" spans="13:16" x14ac:dyDescent="0.25">
      <c r="M8277" s="1"/>
      <c r="N8277" s="1"/>
      <c r="O8277" s="1"/>
      <c r="P8277" s="1"/>
    </row>
    <row r="8278" spans="13:16" x14ac:dyDescent="0.25">
      <c r="M8278" s="1"/>
      <c r="N8278" s="1"/>
      <c r="O8278" s="1"/>
      <c r="P8278" s="1"/>
    </row>
    <row r="8279" spans="13:16" x14ac:dyDescent="0.25">
      <c r="M8279" s="1"/>
      <c r="N8279" s="1"/>
      <c r="O8279" s="1"/>
      <c r="P8279" s="1"/>
    </row>
    <row r="8280" spans="13:16" x14ac:dyDescent="0.25">
      <c r="M8280" s="1"/>
      <c r="N8280" s="1"/>
      <c r="O8280" s="1"/>
      <c r="P8280" s="1"/>
    </row>
    <row r="8281" spans="13:16" x14ac:dyDescent="0.25">
      <c r="M8281" s="1"/>
      <c r="N8281" s="1"/>
      <c r="O8281" s="1"/>
      <c r="P8281" s="1"/>
    </row>
    <row r="8282" spans="13:16" x14ac:dyDescent="0.25">
      <c r="M8282" s="1"/>
      <c r="N8282" s="1"/>
      <c r="O8282" s="1"/>
      <c r="P8282" s="1"/>
    </row>
    <row r="8283" spans="13:16" x14ac:dyDescent="0.25">
      <c r="M8283" s="1"/>
      <c r="N8283" s="1"/>
      <c r="O8283" s="1"/>
      <c r="P8283" s="1"/>
    </row>
    <row r="8284" spans="13:16" x14ac:dyDescent="0.25">
      <c r="M8284" s="1"/>
      <c r="N8284" s="1"/>
      <c r="O8284" s="1"/>
      <c r="P8284" s="1"/>
    </row>
    <row r="8285" spans="13:16" x14ac:dyDescent="0.25">
      <c r="M8285" s="1"/>
      <c r="N8285" s="1"/>
      <c r="O8285" s="1"/>
      <c r="P8285" s="1"/>
    </row>
    <row r="8286" spans="13:16" x14ac:dyDescent="0.25">
      <c r="M8286" s="1"/>
      <c r="N8286" s="1"/>
      <c r="O8286" s="1"/>
      <c r="P8286" s="1"/>
    </row>
    <row r="8287" spans="13:16" x14ac:dyDescent="0.25">
      <c r="M8287" s="1"/>
      <c r="N8287" s="1"/>
      <c r="O8287" s="1"/>
      <c r="P8287" s="1"/>
    </row>
    <row r="8288" spans="13:16" x14ac:dyDescent="0.25">
      <c r="M8288" s="1"/>
      <c r="N8288" s="1"/>
      <c r="O8288" s="1"/>
      <c r="P8288" s="1"/>
    </row>
    <row r="8289" spans="13:16" x14ac:dyDescent="0.25">
      <c r="M8289" s="1"/>
      <c r="N8289" s="1"/>
      <c r="O8289" s="1"/>
      <c r="P8289" s="1"/>
    </row>
    <row r="8290" spans="13:16" x14ac:dyDescent="0.25">
      <c r="M8290" s="1"/>
      <c r="N8290" s="1"/>
      <c r="O8290" s="1"/>
      <c r="P8290" s="1"/>
    </row>
    <row r="8291" spans="13:16" x14ac:dyDescent="0.25">
      <c r="M8291" s="1"/>
      <c r="N8291" s="1"/>
      <c r="O8291" s="1"/>
      <c r="P8291" s="1"/>
    </row>
    <row r="8292" spans="13:16" x14ac:dyDescent="0.25">
      <c r="M8292" s="1"/>
      <c r="N8292" s="1"/>
      <c r="O8292" s="1"/>
      <c r="P8292" s="1"/>
    </row>
    <row r="8293" spans="13:16" x14ac:dyDescent="0.25">
      <c r="M8293" s="1"/>
      <c r="N8293" s="1"/>
      <c r="O8293" s="1"/>
      <c r="P8293" s="1"/>
    </row>
    <row r="8294" spans="13:16" x14ac:dyDescent="0.25">
      <c r="M8294" s="1"/>
      <c r="N8294" s="1"/>
      <c r="O8294" s="1"/>
      <c r="P8294" s="1"/>
    </row>
    <row r="8295" spans="13:16" x14ac:dyDescent="0.25">
      <c r="M8295" s="1"/>
      <c r="N8295" s="1"/>
      <c r="O8295" s="1"/>
      <c r="P8295" s="1"/>
    </row>
    <row r="8296" spans="13:16" x14ac:dyDescent="0.25">
      <c r="M8296" s="1"/>
      <c r="N8296" s="1"/>
      <c r="O8296" s="1"/>
      <c r="P8296" s="1"/>
    </row>
    <row r="8297" spans="13:16" x14ac:dyDescent="0.25">
      <c r="M8297" s="1"/>
      <c r="N8297" s="1"/>
      <c r="O8297" s="1"/>
      <c r="P8297" s="1"/>
    </row>
    <row r="8298" spans="13:16" x14ac:dyDescent="0.25">
      <c r="M8298" s="1"/>
      <c r="N8298" s="1"/>
      <c r="O8298" s="1"/>
      <c r="P8298" s="1"/>
    </row>
    <row r="8299" spans="13:16" x14ac:dyDescent="0.25">
      <c r="M8299" s="1"/>
      <c r="N8299" s="1"/>
      <c r="O8299" s="1"/>
      <c r="P8299" s="1"/>
    </row>
    <row r="8300" spans="13:16" x14ac:dyDescent="0.25">
      <c r="M8300" s="1"/>
      <c r="N8300" s="1"/>
      <c r="O8300" s="1"/>
      <c r="P8300" s="1"/>
    </row>
    <row r="8301" spans="13:16" x14ac:dyDescent="0.25">
      <c r="M8301" s="1"/>
      <c r="N8301" s="1"/>
      <c r="O8301" s="1"/>
      <c r="P8301" s="1"/>
    </row>
    <row r="8302" spans="13:16" x14ac:dyDescent="0.25">
      <c r="M8302" s="1"/>
      <c r="N8302" s="1"/>
      <c r="O8302" s="1"/>
      <c r="P8302" s="1"/>
    </row>
    <row r="8303" spans="13:16" x14ac:dyDescent="0.25">
      <c r="M8303" s="1"/>
      <c r="N8303" s="1"/>
      <c r="O8303" s="1"/>
      <c r="P8303" s="1"/>
    </row>
    <row r="8304" spans="13:16" x14ac:dyDescent="0.25">
      <c r="M8304" s="1"/>
      <c r="N8304" s="1"/>
      <c r="O8304" s="1"/>
      <c r="P8304" s="1"/>
    </row>
    <row r="8305" spans="13:16" x14ac:dyDescent="0.25">
      <c r="M8305" s="1"/>
      <c r="N8305" s="1"/>
      <c r="O8305" s="1"/>
      <c r="P8305" s="1"/>
    </row>
    <row r="8306" spans="13:16" x14ac:dyDescent="0.25">
      <c r="M8306" s="1"/>
      <c r="N8306" s="1"/>
      <c r="O8306" s="1"/>
      <c r="P8306" s="1"/>
    </row>
    <row r="8307" spans="13:16" x14ac:dyDescent="0.25">
      <c r="M8307" s="1"/>
      <c r="N8307" s="1"/>
      <c r="O8307" s="1"/>
      <c r="P8307" s="1"/>
    </row>
    <row r="8308" spans="13:16" x14ac:dyDescent="0.25">
      <c r="M8308" s="1"/>
      <c r="N8308" s="1"/>
      <c r="O8308" s="1"/>
      <c r="P8308" s="1"/>
    </row>
    <row r="8309" spans="13:16" x14ac:dyDescent="0.25">
      <c r="M8309" s="1"/>
      <c r="N8309" s="1"/>
      <c r="O8309" s="1"/>
      <c r="P8309" s="1"/>
    </row>
    <row r="8310" spans="13:16" x14ac:dyDescent="0.25">
      <c r="M8310" s="1"/>
      <c r="N8310" s="1"/>
      <c r="O8310" s="1"/>
      <c r="P8310" s="1"/>
    </row>
    <row r="8311" spans="13:16" x14ac:dyDescent="0.25">
      <c r="M8311" s="1"/>
      <c r="N8311" s="1"/>
      <c r="O8311" s="1"/>
      <c r="P8311" s="1"/>
    </row>
    <row r="8312" spans="13:16" x14ac:dyDescent="0.25">
      <c r="M8312" s="1"/>
      <c r="N8312" s="1"/>
      <c r="O8312" s="1"/>
      <c r="P8312" s="1"/>
    </row>
    <row r="8313" spans="13:16" x14ac:dyDescent="0.25">
      <c r="M8313" s="1"/>
      <c r="N8313" s="1"/>
      <c r="O8313" s="1"/>
      <c r="P8313" s="1"/>
    </row>
    <row r="8314" spans="13:16" x14ac:dyDescent="0.25">
      <c r="M8314" s="1"/>
      <c r="N8314" s="1"/>
      <c r="O8314" s="1"/>
      <c r="P8314" s="1"/>
    </row>
    <row r="8315" spans="13:16" x14ac:dyDescent="0.25">
      <c r="M8315" s="1"/>
      <c r="N8315" s="1"/>
      <c r="O8315" s="1"/>
      <c r="P8315" s="1"/>
    </row>
    <row r="8316" spans="13:16" x14ac:dyDescent="0.25">
      <c r="M8316" s="1"/>
      <c r="N8316" s="1"/>
      <c r="O8316" s="1"/>
      <c r="P8316" s="1"/>
    </row>
    <row r="8317" spans="13:16" x14ac:dyDescent="0.25">
      <c r="M8317" s="1"/>
      <c r="N8317" s="1"/>
      <c r="O8317" s="1"/>
      <c r="P8317" s="1"/>
    </row>
    <row r="8318" spans="13:16" x14ac:dyDescent="0.25">
      <c r="M8318" s="1"/>
      <c r="N8318" s="1"/>
      <c r="O8318" s="1"/>
      <c r="P8318" s="1"/>
    </row>
    <row r="8319" spans="13:16" x14ac:dyDescent="0.25">
      <c r="M8319" s="1"/>
      <c r="N8319" s="1"/>
      <c r="O8319" s="1"/>
      <c r="P8319" s="1"/>
    </row>
    <row r="8320" spans="13:16" x14ac:dyDescent="0.25">
      <c r="M8320" s="1"/>
      <c r="N8320" s="1"/>
      <c r="O8320" s="1"/>
      <c r="P8320" s="1"/>
    </row>
    <row r="8321" spans="13:16" x14ac:dyDescent="0.25">
      <c r="M8321" s="1"/>
      <c r="N8321" s="1"/>
      <c r="O8321" s="1"/>
      <c r="P8321" s="1"/>
    </row>
    <row r="8322" spans="13:16" x14ac:dyDescent="0.25">
      <c r="M8322" s="1"/>
      <c r="N8322" s="1"/>
      <c r="O8322" s="1"/>
      <c r="P8322" s="1"/>
    </row>
    <row r="8323" spans="13:16" x14ac:dyDescent="0.25">
      <c r="M8323" s="1"/>
      <c r="N8323" s="1"/>
      <c r="O8323" s="1"/>
      <c r="P8323" s="1"/>
    </row>
    <row r="8324" spans="13:16" x14ac:dyDescent="0.25">
      <c r="M8324" s="1"/>
      <c r="N8324" s="1"/>
      <c r="O8324" s="1"/>
      <c r="P8324" s="1"/>
    </row>
    <row r="8325" spans="13:16" x14ac:dyDescent="0.25">
      <c r="M8325" s="1"/>
      <c r="N8325" s="1"/>
      <c r="O8325" s="1"/>
      <c r="P8325" s="1"/>
    </row>
    <row r="8326" spans="13:16" x14ac:dyDescent="0.25">
      <c r="M8326" s="1"/>
      <c r="N8326" s="1"/>
      <c r="O8326" s="1"/>
      <c r="P8326" s="1"/>
    </row>
    <row r="8327" spans="13:16" x14ac:dyDescent="0.25">
      <c r="M8327" s="1"/>
      <c r="N8327" s="1"/>
      <c r="O8327" s="1"/>
      <c r="P8327" s="1"/>
    </row>
    <row r="8328" spans="13:16" x14ac:dyDescent="0.25">
      <c r="M8328" s="1"/>
      <c r="N8328" s="1"/>
      <c r="O8328" s="1"/>
      <c r="P8328" s="1"/>
    </row>
    <row r="8329" spans="13:16" x14ac:dyDescent="0.25">
      <c r="M8329" s="1"/>
      <c r="N8329" s="1"/>
      <c r="O8329" s="1"/>
      <c r="P8329" s="1"/>
    </row>
    <row r="8330" spans="13:16" x14ac:dyDescent="0.25">
      <c r="M8330" s="1"/>
      <c r="N8330" s="1"/>
      <c r="O8330" s="1"/>
      <c r="P8330" s="1"/>
    </row>
    <row r="8331" spans="13:16" x14ac:dyDescent="0.25">
      <c r="M8331" s="1"/>
      <c r="N8331" s="1"/>
      <c r="O8331" s="1"/>
      <c r="P8331" s="1"/>
    </row>
    <row r="8332" spans="13:16" x14ac:dyDescent="0.25">
      <c r="M8332" s="1"/>
      <c r="N8332" s="1"/>
      <c r="O8332" s="1"/>
      <c r="P8332" s="1"/>
    </row>
    <row r="8333" spans="13:16" x14ac:dyDescent="0.25">
      <c r="M8333" s="1"/>
      <c r="N8333" s="1"/>
      <c r="O8333" s="1"/>
      <c r="P8333" s="1"/>
    </row>
    <row r="8334" spans="13:16" x14ac:dyDescent="0.25">
      <c r="M8334" s="1"/>
      <c r="N8334" s="1"/>
      <c r="O8334" s="1"/>
      <c r="P8334" s="1"/>
    </row>
    <row r="8335" spans="13:16" x14ac:dyDescent="0.25">
      <c r="M8335" s="1"/>
      <c r="N8335" s="1"/>
      <c r="O8335" s="1"/>
      <c r="P8335" s="1"/>
    </row>
    <row r="8336" spans="13:16" x14ac:dyDescent="0.25">
      <c r="M8336" s="1"/>
      <c r="N8336" s="1"/>
      <c r="O8336" s="1"/>
      <c r="P8336" s="1"/>
    </row>
    <row r="8337" spans="13:16" x14ac:dyDescent="0.25">
      <c r="M8337" s="1"/>
      <c r="N8337" s="1"/>
      <c r="O8337" s="1"/>
      <c r="P8337" s="1"/>
    </row>
    <row r="8338" spans="13:16" x14ac:dyDescent="0.25">
      <c r="M8338" s="1"/>
      <c r="N8338" s="1"/>
      <c r="O8338" s="1"/>
      <c r="P8338" s="1"/>
    </row>
    <row r="8339" spans="13:16" x14ac:dyDescent="0.25">
      <c r="M8339" s="1"/>
      <c r="N8339" s="1"/>
      <c r="O8339" s="1"/>
      <c r="P8339" s="1"/>
    </row>
    <row r="8340" spans="13:16" x14ac:dyDescent="0.25">
      <c r="M8340" s="1"/>
      <c r="N8340" s="1"/>
      <c r="O8340" s="1"/>
      <c r="P8340" s="1"/>
    </row>
    <row r="8341" spans="13:16" x14ac:dyDescent="0.25">
      <c r="M8341" s="1"/>
      <c r="N8341" s="1"/>
      <c r="O8341" s="1"/>
      <c r="P8341" s="1"/>
    </row>
    <row r="8342" spans="13:16" x14ac:dyDescent="0.25">
      <c r="M8342" s="1"/>
      <c r="N8342" s="1"/>
      <c r="O8342" s="1"/>
      <c r="P8342" s="1"/>
    </row>
    <row r="8343" spans="13:16" x14ac:dyDescent="0.25">
      <c r="M8343" s="1"/>
      <c r="N8343" s="1"/>
      <c r="O8343" s="1"/>
      <c r="P8343" s="1"/>
    </row>
    <row r="8344" spans="13:16" x14ac:dyDescent="0.25">
      <c r="M8344" s="1"/>
      <c r="N8344" s="1"/>
      <c r="O8344" s="1"/>
      <c r="P8344" s="1"/>
    </row>
    <row r="8345" spans="13:16" x14ac:dyDescent="0.25">
      <c r="M8345" s="1"/>
      <c r="N8345" s="1"/>
      <c r="O8345" s="1"/>
      <c r="P8345" s="1"/>
    </row>
    <row r="8346" spans="13:16" x14ac:dyDescent="0.25">
      <c r="M8346" s="1"/>
      <c r="N8346" s="1"/>
      <c r="O8346" s="1"/>
      <c r="P8346" s="1"/>
    </row>
    <row r="8347" spans="13:16" x14ac:dyDescent="0.25">
      <c r="M8347" s="1"/>
      <c r="N8347" s="1"/>
      <c r="O8347" s="1"/>
      <c r="P8347" s="1"/>
    </row>
    <row r="8348" spans="13:16" x14ac:dyDescent="0.25">
      <c r="M8348" s="1"/>
      <c r="N8348" s="1"/>
      <c r="O8348" s="1"/>
      <c r="P8348" s="1"/>
    </row>
    <row r="8349" spans="13:16" x14ac:dyDescent="0.25">
      <c r="M8349" s="1"/>
      <c r="N8349" s="1"/>
      <c r="O8349" s="1"/>
      <c r="P8349" s="1"/>
    </row>
    <row r="8350" spans="13:16" x14ac:dyDescent="0.25">
      <c r="M8350" s="1"/>
      <c r="N8350" s="1"/>
      <c r="O8350" s="1"/>
      <c r="P8350" s="1"/>
    </row>
    <row r="8351" spans="13:16" x14ac:dyDescent="0.25">
      <c r="M8351" s="1"/>
      <c r="N8351" s="1"/>
      <c r="O8351" s="1"/>
      <c r="P8351" s="1"/>
    </row>
    <row r="8352" spans="13:16" x14ac:dyDescent="0.25">
      <c r="M8352" s="1"/>
      <c r="N8352" s="1"/>
      <c r="O8352" s="1"/>
      <c r="P8352" s="1"/>
    </row>
    <row r="8353" spans="13:16" x14ac:dyDescent="0.25">
      <c r="M8353" s="1"/>
      <c r="N8353" s="1"/>
      <c r="O8353" s="1"/>
      <c r="P8353" s="1"/>
    </row>
    <row r="8354" spans="13:16" x14ac:dyDescent="0.25">
      <c r="M8354" s="1"/>
      <c r="N8354" s="1"/>
      <c r="O8354" s="1"/>
      <c r="P8354" s="1"/>
    </row>
    <row r="8355" spans="13:16" x14ac:dyDescent="0.25">
      <c r="M8355" s="1"/>
      <c r="N8355" s="1"/>
      <c r="O8355" s="1"/>
      <c r="P8355" s="1"/>
    </row>
    <row r="8356" spans="13:16" x14ac:dyDescent="0.25">
      <c r="M8356" s="1"/>
      <c r="N8356" s="1"/>
      <c r="O8356" s="1"/>
      <c r="P8356" s="1"/>
    </row>
    <row r="8357" spans="13:16" x14ac:dyDescent="0.25">
      <c r="M8357" s="1"/>
      <c r="N8357" s="1"/>
      <c r="O8357" s="1"/>
      <c r="P8357" s="1"/>
    </row>
    <row r="8358" spans="13:16" x14ac:dyDescent="0.25">
      <c r="M8358" s="1"/>
      <c r="N8358" s="1"/>
      <c r="O8358" s="1"/>
      <c r="P8358" s="1"/>
    </row>
    <row r="8359" spans="13:16" x14ac:dyDescent="0.25">
      <c r="M8359" s="1"/>
      <c r="N8359" s="1"/>
      <c r="O8359" s="1"/>
      <c r="P8359" s="1"/>
    </row>
    <row r="8360" spans="13:16" x14ac:dyDescent="0.25">
      <c r="M8360" s="1"/>
      <c r="N8360" s="1"/>
      <c r="O8360" s="1"/>
      <c r="P8360" s="1"/>
    </row>
    <row r="8361" spans="13:16" x14ac:dyDescent="0.25">
      <c r="M8361" s="1"/>
      <c r="N8361" s="1"/>
      <c r="O8361" s="1"/>
      <c r="P8361" s="1"/>
    </row>
    <row r="8362" spans="13:16" x14ac:dyDescent="0.25">
      <c r="M8362" s="1"/>
      <c r="N8362" s="1"/>
      <c r="O8362" s="1"/>
      <c r="P8362" s="1"/>
    </row>
    <row r="8363" spans="13:16" x14ac:dyDescent="0.25">
      <c r="M8363" s="1"/>
      <c r="N8363" s="1"/>
      <c r="O8363" s="1"/>
      <c r="P8363" s="1"/>
    </row>
    <row r="8364" spans="13:16" x14ac:dyDescent="0.25">
      <c r="M8364" s="1"/>
      <c r="N8364" s="1"/>
      <c r="O8364" s="1"/>
      <c r="P8364" s="1"/>
    </row>
    <row r="8365" spans="13:16" x14ac:dyDescent="0.25">
      <c r="M8365" s="1"/>
      <c r="N8365" s="1"/>
      <c r="O8365" s="1"/>
      <c r="P8365" s="1"/>
    </row>
    <row r="8366" spans="13:16" x14ac:dyDescent="0.25">
      <c r="M8366" s="1"/>
      <c r="N8366" s="1"/>
      <c r="O8366" s="1"/>
      <c r="P8366" s="1"/>
    </row>
    <row r="8367" spans="13:16" x14ac:dyDescent="0.25">
      <c r="M8367" s="1"/>
      <c r="N8367" s="1"/>
      <c r="O8367" s="1"/>
      <c r="P8367" s="1"/>
    </row>
    <row r="8368" spans="13:16" x14ac:dyDescent="0.25">
      <c r="M8368" s="1"/>
      <c r="N8368" s="1"/>
      <c r="O8368" s="1"/>
      <c r="P8368" s="1"/>
    </row>
    <row r="8369" spans="13:16" x14ac:dyDescent="0.25">
      <c r="M8369" s="1"/>
      <c r="N8369" s="1"/>
      <c r="O8369" s="1"/>
      <c r="P8369" s="1"/>
    </row>
    <row r="8370" spans="13:16" x14ac:dyDescent="0.25">
      <c r="M8370" s="1"/>
      <c r="N8370" s="1"/>
      <c r="O8370" s="1"/>
      <c r="P8370" s="1"/>
    </row>
    <row r="8371" spans="13:16" x14ac:dyDescent="0.25">
      <c r="M8371" s="1"/>
      <c r="N8371" s="1"/>
      <c r="O8371" s="1"/>
      <c r="P8371" s="1"/>
    </row>
    <row r="8372" spans="13:16" x14ac:dyDescent="0.25">
      <c r="M8372" s="1"/>
      <c r="N8372" s="1"/>
      <c r="O8372" s="1"/>
      <c r="P8372" s="1"/>
    </row>
    <row r="8373" spans="13:16" x14ac:dyDescent="0.25">
      <c r="M8373" s="1"/>
      <c r="N8373" s="1"/>
      <c r="O8373" s="1"/>
      <c r="P8373" s="1"/>
    </row>
    <row r="8374" spans="13:16" x14ac:dyDescent="0.25">
      <c r="M8374" s="1"/>
      <c r="N8374" s="1"/>
      <c r="O8374" s="1"/>
      <c r="P8374" s="1"/>
    </row>
    <row r="8375" spans="13:16" x14ac:dyDescent="0.25">
      <c r="M8375" s="1"/>
      <c r="N8375" s="1"/>
      <c r="O8375" s="1"/>
      <c r="P8375" s="1"/>
    </row>
    <row r="8376" spans="13:16" x14ac:dyDescent="0.25">
      <c r="M8376" s="1"/>
      <c r="N8376" s="1"/>
      <c r="O8376" s="1"/>
      <c r="P8376" s="1"/>
    </row>
    <row r="8377" spans="13:16" x14ac:dyDescent="0.25">
      <c r="M8377" s="1"/>
      <c r="N8377" s="1"/>
      <c r="O8377" s="1"/>
      <c r="P8377" s="1"/>
    </row>
    <row r="8378" spans="13:16" x14ac:dyDescent="0.25">
      <c r="M8378" s="1"/>
      <c r="N8378" s="1"/>
      <c r="O8378" s="1"/>
      <c r="P8378" s="1"/>
    </row>
    <row r="8379" spans="13:16" x14ac:dyDescent="0.25">
      <c r="M8379" s="1"/>
      <c r="N8379" s="1"/>
      <c r="O8379" s="1"/>
      <c r="P8379" s="1"/>
    </row>
    <row r="8380" spans="13:16" x14ac:dyDescent="0.25">
      <c r="M8380" s="1"/>
      <c r="N8380" s="1"/>
      <c r="O8380" s="1"/>
      <c r="P8380" s="1"/>
    </row>
    <row r="8381" spans="13:16" x14ac:dyDescent="0.25">
      <c r="M8381" s="1"/>
      <c r="N8381" s="1"/>
      <c r="O8381" s="1"/>
      <c r="P8381" s="1"/>
    </row>
    <row r="8382" spans="13:16" x14ac:dyDescent="0.25">
      <c r="M8382" s="1"/>
      <c r="N8382" s="1"/>
      <c r="O8382" s="1"/>
      <c r="P8382" s="1"/>
    </row>
    <row r="8383" spans="13:16" x14ac:dyDescent="0.25">
      <c r="M8383" s="1"/>
      <c r="N8383" s="1"/>
      <c r="O8383" s="1"/>
      <c r="P8383" s="1"/>
    </row>
    <row r="8384" spans="13:16" x14ac:dyDescent="0.25">
      <c r="M8384" s="1"/>
      <c r="N8384" s="1"/>
      <c r="O8384" s="1"/>
      <c r="P8384" s="1"/>
    </row>
    <row r="8385" spans="13:16" x14ac:dyDescent="0.25">
      <c r="M8385" s="1"/>
      <c r="N8385" s="1"/>
      <c r="O8385" s="1"/>
      <c r="P8385" s="1"/>
    </row>
    <row r="8386" spans="13:16" x14ac:dyDescent="0.25">
      <c r="M8386" s="1"/>
      <c r="N8386" s="1"/>
      <c r="O8386" s="1"/>
      <c r="P8386" s="1"/>
    </row>
    <row r="8387" spans="13:16" x14ac:dyDescent="0.25">
      <c r="M8387" s="1"/>
      <c r="N8387" s="1"/>
      <c r="O8387" s="1"/>
      <c r="P8387" s="1"/>
    </row>
    <row r="8388" spans="13:16" x14ac:dyDescent="0.25">
      <c r="M8388" s="1"/>
      <c r="N8388" s="1"/>
      <c r="O8388" s="1"/>
      <c r="P8388" s="1"/>
    </row>
    <row r="8389" spans="13:16" x14ac:dyDescent="0.25">
      <c r="M8389" s="1"/>
      <c r="N8389" s="1"/>
      <c r="O8389" s="1"/>
      <c r="P8389" s="1"/>
    </row>
    <row r="8390" spans="13:16" x14ac:dyDescent="0.25">
      <c r="M8390" s="1"/>
      <c r="N8390" s="1"/>
      <c r="O8390" s="1"/>
      <c r="P8390" s="1"/>
    </row>
    <row r="8391" spans="13:16" x14ac:dyDescent="0.25">
      <c r="M8391" s="1"/>
      <c r="N8391" s="1"/>
      <c r="O8391" s="1"/>
      <c r="P8391" s="1"/>
    </row>
    <row r="8392" spans="13:16" x14ac:dyDescent="0.25">
      <c r="M8392" s="1"/>
      <c r="N8392" s="1"/>
      <c r="O8392" s="1"/>
      <c r="P8392" s="1"/>
    </row>
    <row r="8393" spans="13:16" x14ac:dyDescent="0.25">
      <c r="M8393" s="1"/>
      <c r="N8393" s="1"/>
      <c r="O8393" s="1"/>
      <c r="P8393" s="1"/>
    </row>
    <row r="8394" spans="13:16" x14ac:dyDescent="0.25">
      <c r="M8394" s="1"/>
      <c r="N8394" s="1"/>
      <c r="O8394" s="1"/>
      <c r="P8394" s="1"/>
    </row>
    <row r="8395" spans="13:16" x14ac:dyDescent="0.25">
      <c r="M8395" s="1"/>
      <c r="N8395" s="1"/>
      <c r="O8395" s="1"/>
      <c r="P8395" s="1"/>
    </row>
    <row r="8396" spans="13:16" x14ac:dyDescent="0.25">
      <c r="M8396" s="1"/>
      <c r="N8396" s="1"/>
      <c r="O8396" s="1"/>
      <c r="P8396" s="1"/>
    </row>
    <row r="8397" spans="13:16" x14ac:dyDescent="0.25">
      <c r="M8397" s="1"/>
      <c r="N8397" s="1"/>
      <c r="O8397" s="1"/>
      <c r="P8397" s="1"/>
    </row>
    <row r="8398" spans="13:16" x14ac:dyDescent="0.25">
      <c r="M8398" s="1"/>
      <c r="N8398" s="1"/>
      <c r="O8398" s="1"/>
      <c r="P8398" s="1"/>
    </row>
    <row r="8399" spans="13:16" x14ac:dyDescent="0.25">
      <c r="M8399" s="1"/>
      <c r="N8399" s="1"/>
      <c r="O8399" s="1"/>
      <c r="P8399" s="1"/>
    </row>
    <row r="8400" spans="13:16" x14ac:dyDescent="0.25">
      <c r="M8400" s="1"/>
      <c r="N8400" s="1"/>
      <c r="O8400" s="1"/>
      <c r="P8400" s="1"/>
    </row>
    <row r="8401" spans="13:16" x14ac:dyDescent="0.25">
      <c r="M8401" s="1"/>
      <c r="N8401" s="1"/>
      <c r="O8401" s="1"/>
      <c r="P8401" s="1"/>
    </row>
    <row r="8402" spans="13:16" x14ac:dyDescent="0.25">
      <c r="M8402" s="1"/>
      <c r="N8402" s="1"/>
      <c r="O8402" s="1"/>
      <c r="P8402" s="1"/>
    </row>
    <row r="8403" spans="13:16" x14ac:dyDescent="0.25">
      <c r="M8403" s="1"/>
      <c r="N8403" s="1"/>
      <c r="O8403" s="1"/>
      <c r="P8403" s="1"/>
    </row>
    <row r="8404" spans="13:16" x14ac:dyDescent="0.25">
      <c r="M8404" s="1"/>
      <c r="N8404" s="1"/>
      <c r="O8404" s="1"/>
      <c r="P8404" s="1"/>
    </row>
    <row r="8405" spans="13:16" x14ac:dyDescent="0.25">
      <c r="M8405" s="1"/>
      <c r="N8405" s="1"/>
      <c r="O8405" s="1"/>
      <c r="P8405" s="1"/>
    </row>
    <row r="8406" spans="13:16" x14ac:dyDescent="0.25">
      <c r="M8406" s="1"/>
      <c r="N8406" s="1"/>
      <c r="O8406" s="1"/>
      <c r="P8406" s="1"/>
    </row>
    <row r="8407" spans="13:16" x14ac:dyDescent="0.25">
      <c r="M8407" s="1"/>
      <c r="N8407" s="1"/>
      <c r="O8407" s="1"/>
      <c r="P8407" s="1"/>
    </row>
    <row r="8408" spans="13:16" x14ac:dyDescent="0.25">
      <c r="M8408" s="1"/>
      <c r="N8408" s="1"/>
      <c r="O8408" s="1"/>
      <c r="P8408" s="1"/>
    </row>
    <row r="8409" spans="13:16" x14ac:dyDescent="0.25">
      <c r="M8409" s="1"/>
      <c r="N8409" s="1"/>
      <c r="O8409" s="1"/>
      <c r="P8409" s="1"/>
    </row>
    <row r="8410" spans="13:16" x14ac:dyDescent="0.25">
      <c r="M8410" s="1"/>
      <c r="N8410" s="1"/>
      <c r="O8410" s="1"/>
      <c r="P8410" s="1"/>
    </row>
    <row r="8411" spans="13:16" x14ac:dyDescent="0.25">
      <c r="M8411" s="1"/>
      <c r="N8411" s="1"/>
      <c r="O8411" s="1"/>
      <c r="P8411" s="1"/>
    </row>
    <row r="8412" spans="13:16" x14ac:dyDescent="0.25">
      <c r="M8412" s="1"/>
      <c r="N8412" s="1"/>
      <c r="O8412" s="1"/>
      <c r="P8412" s="1"/>
    </row>
    <row r="8413" spans="13:16" x14ac:dyDescent="0.25">
      <c r="M8413" s="1"/>
      <c r="N8413" s="1"/>
      <c r="O8413" s="1"/>
      <c r="P8413" s="1"/>
    </row>
    <row r="8414" spans="13:16" x14ac:dyDescent="0.25">
      <c r="M8414" s="1"/>
      <c r="N8414" s="1"/>
      <c r="O8414" s="1"/>
      <c r="P8414" s="1"/>
    </row>
    <row r="8415" spans="13:16" x14ac:dyDescent="0.25">
      <c r="M8415" s="1"/>
      <c r="N8415" s="1"/>
      <c r="O8415" s="1"/>
      <c r="P8415" s="1"/>
    </row>
    <row r="8416" spans="13:16" x14ac:dyDescent="0.25">
      <c r="M8416" s="1"/>
      <c r="N8416" s="1"/>
      <c r="O8416" s="1"/>
      <c r="P8416" s="1"/>
    </row>
    <row r="8417" spans="13:16" x14ac:dyDescent="0.25">
      <c r="M8417" s="1"/>
      <c r="N8417" s="1"/>
      <c r="O8417" s="1"/>
      <c r="P8417" s="1"/>
    </row>
    <row r="8418" spans="13:16" x14ac:dyDescent="0.25">
      <c r="M8418" s="1"/>
      <c r="N8418" s="1"/>
      <c r="O8418" s="1"/>
      <c r="P8418" s="1"/>
    </row>
    <row r="8419" spans="13:16" x14ac:dyDescent="0.25">
      <c r="M8419" s="1"/>
      <c r="N8419" s="1"/>
      <c r="O8419" s="1"/>
      <c r="P8419" s="1"/>
    </row>
    <row r="8420" spans="13:16" x14ac:dyDescent="0.25">
      <c r="M8420" s="1"/>
      <c r="N8420" s="1"/>
      <c r="O8420" s="1"/>
      <c r="P8420" s="1"/>
    </row>
    <row r="8421" spans="13:16" x14ac:dyDescent="0.25">
      <c r="M8421" s="1"/>
      <c r="N8421" s="1"/>
      <c r="O8421" s="1"/>
      <c r="P8421" s="1"/>
    </row>
    <row r="8422" spans="13:16" x14ac:dyDescent="0.25">
      <c r="M8422" s="1"/>
      <c r="N8422" s="1"/>
      <c r="O8422" s="1"/>
      <c r="P8422" s="1"/>
    </row>
    <row r="8423" spans="13:16" x14ac:dyDescent="0.25">
      <c r="M8423" s="1"/>
      <c r="N8423" s="1"/>
      <c r="O8423" s="1"/>
      <c r="P8423" s="1"/>
    </row>
    <row r="8424" spans="13:16" x14ac:dyDescent="0.25">
      <c r="M8424" s="1"/>
      <c r="N8424" s="1"/>
      <c r="O8424" s="1"/>
      <c r="P8424" s="1"/>
    </row>
    <row r="8425" spans="13:16" x14ac:dyDescent="0.25">
      <c r="M8425" s="1"/>
      <c r="N8425" s="1"/>
      <c r="O8425" s="1"/>
      <c r="P8425" s="1"/>
    </row>
    <row r="8426" spans="13:16" x14ac:dyDescent="0.25">
      <c r="M8426" s="1"/>
      <c r="N8426" s="1"/>
      <c r="O8426" s="1"/>
      <c r="P8426" s="1"/>
    </row>
    <row r="8427" spans="13:16" x14ac:dyDescent="0.25">
      <c r="M8427" s="1"/>
      <c r="N8427" s="1"/>
      <c r="O8427" s="1"/>
      <c r="P8427" s="1"/>
    </row>
    <row r="8428" spans="13:16" x14ac:dyDescent="0.25">
      <c r="M8428" s="1"/>
      <c r="N8428" s="1"/>
      <c r="O8428" s="1"/>
      <c r="P8428" s="1"/>
    </row>
    <row r="8429" spans="13:16" x14ac:dyDescent="0.25">
      <c r="M8429" s="1"/>
      <c r="N8429" s="1"/>
      <c r="O8429" s="1"/>
      <c r="P8429" s="1"/>
    </row>
    <row r="8430" spans="13:16" x14ac:dyDescent="0.25">
      <c r="M8430" s="1"/>
      <c r="N8430" s="1"/>
      <c r="O8430" s="1"/>
      <c r="P8430" s="1"/>
    </row>
    <row r="8431" spans="13:16" x14ac:dyDescent="0.25">
      <c r="M8431" s="1"/>
      <c r="N8431" s="1"/>
      <c r="O8431" s="1"/>
      <c r="P8431" s="1"/>
    </row>
    <row r="8432" spans="13:16" x14ac:dyDescent="0.25">
      <c r="M8432" s="1"/>
      <c r="N8432" s="1"/>
      <c r="O8432" s="1"/>
      <c r="P8432" s="1"/>
    </row>
    <row r="8433" spans="13:16" x14ac:dyDescent="0.25">
      <c r="M8433" s="1"/>
      <c r="N8433" s="1"/>
      <c r="O8433" s="1"/>
      <c r="P8433" s="1"/>
    </row>
    <row r="8434" spans="13:16" x14ac:dyDescent="0.25">
      <c r="M8434" s="1"/>
      <c r="N8434" s="1"/>
      <c r="O8434" s="1"/>
      <c r="P8434" s="1"/>
    </row>
    <row r="8435" spans="13:16" x14ac:dyDescent="0.25">
      <c r="M8435" s="1"/>
      <c r="N8435" s="1"/>
      <c r="O8435" s="1"/>
      <c r="P8435" s="1"/>
    </row>
    <row r="8436" spans="13:16" x14ac:dyDescent="0.25">
      <c r="M8436" s="1"/>
      <c r="N8436" s="1"/>
      <c r="O8436" s="1"/>
      <c r="P8436" s="1"/>
    </row>
    <row r="8437" spans="13:16" x14ac:dyDescent="0.25">
      <c r="M8437" s="1"/>
      <c r="N8437" s="1"/>
      <c r="O8437" s="1"/>
      <c r="P8437" s="1"/>
    </row>
    <row r="8438" spans="13:16" x14ac:dyDescent="0.25">
      <c r="M8438" s="1"/>
      <c r="N8438" s="1"/>
      <c r="O8438" s="1"/>
      <c r="P8438" s="1"/>
    </row>
    <row r="8439" spans="13:16" x14ac:dyDescent="0.25">
      <c r="M8439" s="1"/>
      <c r="N8439" s="1"/>
      <c r="O8439" s="1"/>
      <c r="P8439" s="1"/>
    </row>
    <row r="8440" spans="13:16" x14ac:dyDescent="0.25">
      <c r="M8440" s="1"/>
      <c r="N8440" s="1"/>
      <c r="O8440" s="1"/>
      <c r="P8440" s="1"/>
    </row>
    <row r="8441" spans="13:16" x14ac:dyDescent="0.25">
      <c r="M8441" s="1"/>
      <c r="N8441" s="1"/>
      <c r="O8441" s="1"/>
      <c r="P8441" s="1"/>
    </row>
    <row r="8442" spans="13:16" x14ac:dyDescent="0.25">
      <c r="M8442" s="1"/>
      <c r="N8442" s="1"/>
      <c r="O8442" s="1"/>
      <c r="P8442" s="1"/>
    </row>
    <row r="8443" spans="13:16" x14ac:dyDescent="0.25">
      <c r="M8443" s="1"/>
      <c r="N8443" s="1"/>
      <c r="O8443" s="1"/>
      <c r="P8443" s="1"/>
    </row>
    <row r="8444" spans="13:16" x14ac:dyDescent="0.25">
      <c r="M8444" s="1"/>
      <c r="N8444" s="1"/>
      <c r="O8444" s="1"/>
      <c r="P8444" s="1"/>
    </row>
    <row r="8445" spans="13:16" x14ac:dyDescent="0.25">
      <c r="M8445" s="1"/>
      <c r="N8445" s="1"/>
      <c r="O8445" s="1"/>
      <c r="P8445" s="1"/>
    </row>
    <row r="8446" spans="13:16" x14ac:dyDescent="0.25">
      <c r="M8446" s="1"/>
      <c r="N8446" s="1"/>
      <c r="O8446" s="1"/>
      <c r="P8446" s="1"/>
    </row>
    <row r="8447" spans="13:16" x14ac:dyDescent="0.25">
      <c r="M8447" s="1"/>
      <c r="N8447" s="1"/>
      <c r="O8447" s="1"/>
      <c r="P8447" s="1"/>
    </row>
    <row r="8448" spans="13:16" x14ac:dyDescent="0.25">
      <c r="M8448" s="1"/>
      <c r="N8448" s="1"/>
      <c r="O8448" s="1"/>
      <c r="P8448" s="1"/>
    </row>
    <row r="8449" spans="13:16" x14ac:dyDescent="0.25">
      <c r="M8449" s="1"/>
      <c r="N8449" s="1"/>
      <c r="O8449" s="1"/>
      <c r="P8449" s="1"/>
    </row>
    <row r="8450" spans="13:16" x14ac:dyDescent="0.25">
      <c r="M8450" s="1"/>
      <c r="N8450" s="1"/>
      <c r="O8450" s="1"/>
      <c r="P8450" s="1"/>
    </row>
    <row r="8451" spans="13:16" x14ac:dyDescent="0.25">
      <c r="M8451" s="1"/>
      <c r="N8451" s="1"/>
      <c r="O8451" s="1"/>
      <c r="P8451" s="1"/>
    </row>
    <row r="8452" spans="13:16" x14ac:dyDescent="0.25">
      <c r="M8452" s="1"/>
      <c r="N8452" s="1"/>
      <c r="O8452" s="1"/>
      <c r="P8452" s="1"/>
    </row>
    <row r="8453" spans="13:16" x14ac:dyDescent="0.25">
      <c r="M8453" s="1"/>
      <c r="N8453" s="1"/>
      <c r="O8453" s="1"/>
      <c r="P8453" s="1"/>
    </row>
    <row r="8454" spans="13:16" x14ac:dyDescent="0.25">
      <c r="M8454" s="1"/>
      <c r="N8454" s="1"/>
      <c r="O8454" s="1"/>
      <c r="P8454" s="1"/>
    </row>
    <row r="8455" spans="13:16" x14ac:dyDescent="0.25">
      <c r="M8455" s="1"/>
      <c r="N8455" s="1"/>
      <c r="O8455" s="1"/>
      <c r="P8455" s="1"/>
    </row>
    <row r="8456" spans="13:16" x14ac:dyDescent="0.25">
      <c r="M8456" s="1"/>
      <c r="N8456" s="1"/>
      <c r="O8456" s="1"/>
      <c r="P8456" s="1"/>
    </row>
    <row r="8457" spans="13:16" x14ac:dyDescent="0.25">
      <c r="M8457" s="1"/>
      <c r="N8457" s="1"/>
      <c r="O8457" s="1"/>
      <c r="P8457" s="1"/>
    </row>
    <row r="8458" spans="13:16" x14ac:dyDescent="0.25">
      <c r="M8458" s="1"/>
      <c r="N8458" s="1"/>
      <c r="O8458" s="1"/>
      <c r="P8458" s="1"/>
    </row>
    <row r="8459" spans="13:16" x14ac:dyDescent="0.25">
      <c r="M8459" s="1"/>
      <c r="N8459" s="1"/>
      <c r="O8459" s="1"/>
      <c r="P8459" s="1"/>
    </row>
    <row r="8460" spans="13:16" x14ac:dyDescent="0.25">
      <c r="M8460" s="1"/>
      <c r="N8460" s="1"/>
      <c r="O8460" s="1"/>
      <c r="P8460" s="1"/>
    </row>
    <row r="8461" spans="13:16" x14ac:dyDescent="0.25">
      <c r="M8461" s="1"/>
      <c r="N8461" s="1"/>
      <c r="O8461" s="1"/>
      <c r="P8461" s="1"/>
    </row>
    <row r="8462" spans="13:16" x14ac:dyDescent="0.25">
      <c r="M8462" s="1"/>
      <c r="N8462" s="1"/>
      <c r="O8462" s="1"/>
      <c r="P8462" s="1"/>
    </row>
    <row r="8463" spans="13:16" x14ac:dyDescent="0.25">
      <c r="M8463" s="1"/>
      <c r="N8463" s="1"/>
      <c r="O8463" s="1"/>
      <c r="P8463" s="1"/>
    </row>
    <row r="8464" spans="13:16" x14ac:dyDescent="0.25">
      <c r="M8464" s="1"/>
      <c r="N8464" s="1"/>
      <c r="O8464" s="1"/>
      <c r="P8464" s="1"/>
    </row>
    <row r="8465" spans="13:16" x14ac:dyDescent="0.25">
      <c r="M8465" s="1"/>
      <c r="N8465" s="1"/>
      <c r="O8465" s="1"/>
      <c r="P8465" s="1"/>
    </row>
    <row r="8466" spans="13:16" x14ac:dyDescent="0.25">
      <c r="M8466" s="1"/>
      <c r="N8466" s="1"/>
      <c r="O8466" s="1"/>
      <c r="P8466" s="1"/>
    </row>
    <row r="8467" spans="13:16" x14ac:dyDescent="0.25">
      <c r="M8467" s="1"/>
      <c r="N8467" s="1"/>
      <c r="O8467" s="1"/>
      <c r="P8467" s="1"/>
    </row>
    <row r="8468" spans="13:16" x14ac:dyDescent="0.25">
      <c r="M8468" s="1"/>
      <c r="N8468" s="1"/>
      <c r="O8468" s="1"/>
      <c r="P8468" s="1"/>
    </row>
    <row r="8469" spans="13:16" x14ac:dyDescent="0.25">
      <c r="M8469" s="1"/>
      <c r="N8469" s="1"/>
      <c r="O8469" s="1"/>
      <c r="P8469" s="1"/>
    </row>
    <row r="8470" spans="13:16" x14ac:dyDescent="0.25">
      <c r="M8470" s="1"/>
      <c r="N8470" s="1"/>
      <c r="O8470" s="1"/>
      <c r="P8470" s="1"/>
    </row>
    <row r="8471" spans="13:16" x14ac:dyDescent="0.25">
      <c r="M8471" s="1"/>
      <c r="N8471" s="1"/>
      <c r="O8471" s="1"/>
      <c r="P8471" s="1"/>
    </row>
    <row r="8472" spans="13:16" x14ac:dyDescent="0.25">
      <c r="M8472" s="1"/>
      <c r="N8472" s="1"/>
      <c r="O8472" s="1"/>
      <c r="P8472" s="1"/>
    </row>
    <row r="8473" spans="13:16" x14ac:dyDescent="0.25">
      <c r="M8473" s="1"/>
      <c r="N8473" s="1"/>
      <c r="O8473" s="1"/>
      <c r="P8473" s="1"/>
    </row>
    <row r="8474" spans="13:16" x14ac:dyDescent="0.25">
      <c r="M8474" s="1"/>
      <c r="N8474" s="1"/>
      <c r="O8474" s="1"/>
      <c r="P8474" s="1"/>
    </row>
    <row r="8475" spans="13:16" x14ac:dyDescent="0.25">
      <c r="M8475" s="1"/>
      <c r="N8475" s="1"/>
      <c r="O8475" s="1"/>
      <c r="P8475" s="1"/>
    </row>
    <row r="8476" spans="13:16" x14ac:dyDescent="0.25">
      <c r="M8476" s="1"/>
      <c r="N8476" s="1"/>
      <c r="O8476" s="1"/>
      <c r="P8476" s="1"/>
    </row>
    <row r="8477" spans="13:16" x14ac:dyDescent="0.25">
      <c r="M8477" s="1"/>
      <c r="N8477" s="1"/>
      <c r="O8477" s="1"/>
      <c r="P8477" s="1"/>
    </row>
    <row r="8478" spans="13:16" x14ac:dyDescent="0.25">
      <c r="M8478" s="1"/>
      <c r="N8478" s="1"/>
      <c r="O8478" s="1"/>
      <c r="P8478" s="1"/>
    </row>
    <row r="8479" spans="13:16" x14ac:dyDescent="0.25">
      <c r="M8479" s="1"/>
      <c r="N8479" s="1"/>
      <c r="O8479" s="1"/>
      <c r="P8479" s="1"/>
    </row>
    <row r="8480" spans="13:16" x14ac:dyDescent="0.25">
      <c r="M8480" s="1"/>
      <c r="N8480" s="1"/>
      <c r="O8480" s="1"/>
      <c r="P8480" s="1"/>
    </row>
    <row r="8481" spans="13:16" x14ac:dyDescent="0.25">
      <c r="M8481" s="1"/>
      <c r="N8481" s="1"/>
      <c r="O8481" s="1"/>
      <c r="P8481" s="1"/>
    </row>
    <row r="8482" spans="13:16" x14ac:dyDescent="0.25">
      <c r="M8482" s="1"/>
      <c r="N8482" s="1"/>
      <c r="O8482" s="1"/>
      <c r="P8482" s="1"/>
    </row>
    <row r="8483" spans="13:16" x14ac:dyDescent="0.25">
      <c r="M8483" s="1"/>
      <c r="N8483" s="1"/>
      <c r="O8483" s="1"/>
      <c r="P8483" s="1"/>
    </row>
    <row r="8484" spans="13:16" x14ac:dyDescent="0.25">
      <c r="M8484" s="1"/>
      <c r="N8484" s="1"/>
      <c r="O8484" s="1"/>
      <c r="P8484" s="1"/>
    </row>
    <row r="8485" spans="13:16" x14ac:dyDescent="0.25">
      <c r="M8485" s="1"/>
      <c r="N8485" s="1"/>
      <c r="O8485" s="1"/>
      <c r="P8485" s="1"/>
    </row>
    <row r="8486" spans="13:16" x14ac:dyDescent="0.25">
      <c r="M8486" s="1"/>
      <c r="N8486" s="1"/>
      <c r="O8486" s="1"/>
      <c r="P8486" s="1"/>
    </row>
    <row r="8487" spans="13:16" x14ac:dyDescent="0.25">
      <c r="M8487" s="1"/>
      <c r="N8487" s="1"/>
      <c r="O8487" s="1"/>
      <c r="P8487" s="1"/>
    </row>
    <row r="8488" spans="13:16" x14ac:dyDescent="0.25">
      <c r="M8488" s="1"/>
      <c r="N8488" s="1"/>
      <c r="O8488" s="1"/>
      <c r="P8488" s="1"/>
    </row>
    <row r="8489" spans="13:16" x14ac:dyDescent="0.25">
      <c r="M8489" s="1"/>
      <c r="N8489" s="1"/>
      <c r="O8489" s="1"/>
      <c r="P8489" s="1"/>
    </row>
    <row r="8490" spans="13:16" x14ac:dyDescent="0.25">
      <c r="M8490" s="1"/>
      <c r="N8490" s="1"/>
      <c r="O8490" s="1"/>
      <c r="P8490" s="1"/>
    </row>
    <row r="8491" spans="13:16" x14ac:dyDescent="0.25">
      <c r="M8491" s="1"/>
      <c r="N8491" s="1"/>
      <c r="O8491" s="1"/>
      <c r="P8491" s="1"/>
    </row>
    <row r="8492" spans="13:16" x14ac:dyDescent="0.25">
      <c r="M8492" s="1"/>
      <c r="N8492" s="1"/>
      <c r="O8492" s="1"/>
      <c r="P8492" s="1"/>
    </row>
    <row r="8493" spans="13:16" x14ac:dyDescent="0.25">
      <c r="M8493" s="1"/>
      <c r="N8493" s="1"/>
      <c r="O8493" s="1"/>
      <c r="P8493" s="1"/>
    </row>
    <row r="8494" spans="13:16" x14ac:dyDescent="0.25">
      <c r="M8494" s="1"/>
      <c r="N8494" s="1"/>
      <c r="O8494" s="1"/>
      <c r="P8494" s="1"/>
    </row>
    <row r="8495" spans="13:16" x14ac:dyDescent="0.25">
      <c r="M8495" s="1"/>
      <c r="N8495" s="1"/>
      <c r="O8495" s="1"/>
      <c r="P8495" s="1"/>
    </row>
    <row r="8496" spans="13:16" x14ac:dyDescent="0.25">
      <c r="M8496" s="1"/>
      <c r="N8496" s="1"/>
      <c r="O8496" s="1"/>
      <c r="P8496" s="1"/>
    </row>
    <row r="8497" spans="13:16" x14ac:dyDescent="0.25">
      <c r="M8497" s="1"/>
      <c r="N8497" s="1"/>
      <c r="O8497" s="1"/>
      <c r="P8497" s="1"/>
    </row>
    <row r="8498" spans="13:16" x14ac:dyDescent="0.25">
      <c r="M8498" s="1"/>
      <c r="N8498" s="1"/>
      <c r="O8498" s="1"/>
      <c r="P8498" s="1"/>
    </row>
    <row r="8499" spans="13:16" x14ac:dyDescent="0.25">
      <c r="M8499" s="1"/>
      <c r="N8499" s="1"/>
      <c r="O8499" s="1"/>
      <c r="P8499" s="1"/>
    </row>
    <row r="8500" spans="13:16" x14ac:dyDescent="0.25">
      <c r="M8500" s="1"/>
      <c r="N8500" s="1"/>
      <c r="O8500" s="1"/>
      <c r="P8500" s="1"/>
    </row>
    <row r="8501" spans="13:16" x14ac:dyDescent="0.25">
      <c r="M8501" s="1"/>
      <c r="N8501" s="1"/>
      <c r="O8501" s="1"/>
      <c r="P8501" s="1"/>
    </row>
    <row r="8502" spans="13:16" x14ac:dyDescent="0.25">
      <c r="M8502" s="1"/>
      <c r="N8502" s="1"/>
      <c r="O8502" s="1"/>
      <c r="P8502" s="1"/>
    </row>
    <row r="8503" spans="13:16" x14ac:dyDescent="0.25">
      <c r="M8503" s="1"/>
      <c r="N8503" s="1"/>
      <c r="O8503" s="1"/>
      <c r="P8503" s="1"/>
    </row>
    <row r="8504" spans="13:16" x14ac:dyDescent="0.25">
      <c r="M8504" s="1"/>
      <c r="N8504" s="1"/>
      <c r="O8504" s="1"/>
      <c r="P8504" s="1"/>
    </row>
    <row r="8505" spans="13:16" x14ac:dyDescent="0.25">
      <c r="M8505" s="1"/>
      <c r="N8505" s="1"/>
      <c r="O8505" s="1"/>
      <c r="P8505" s="1"/>
    </row>
    <row r="8506" spans="13:16" x14ac:dyDescent="0.25">
      <c r="M8506" s="1"/>
      <c r="N8506" s="1"/>
      <c r="O8506" s="1"/>
      <c r="P8506" s="1"/>
    </row>
    <row r="8507" spans="13:16" x14ac:dyDescent="0.25">
      <c r="M8507" s="1"/>
      <c r="N8507" s="1"/>
      <c r="O8507" s="1"/>
      <c r="P8507" s="1"/>
    </row>
    <row r="8508" spans="13:16" x14ac:dyDescent="0.25">
      <c r="M8508" s="1"/>
      <c r="N8508" s="1"/>
      <c r="O8508" s="1"/>
      <c r="P8508" s="1"/>
    </row>
    <row r="8509" spans="13:16" x14ac:dyDescent="0.25">
      <c r="M8509" s="1"/>
      <c r="N8509" s="1"/>
      <c r="O8509" s="1"/>
      <c r="P8509" s="1"/>
    </row>
    <row r="8510" spans="13:16" x14ac:dyDescent="0.25">
      <c r="M8510" s="1"/>
      <c r="N8510" s="1"/>
      <c r="O8510" s="1"/>
      <c r="P8510" s="1"/>
    </row>
    <row r="8511" spans="13:16" x14ac:dyDescent="0.25">
      <c r="M8511" s="1"/>
      <c r="N8511" s="1"/>
      <c r="O8511" s="1"/>
      <c r="P8511" s="1"/>
    </row>
    <row r="8512" spans="13:16" x14ac:dyDescent="0.25">
      <c r="M8512" s="1"/>
      <c r="N8512" s="1"/>
      <c r="O8512" s="1"/>
      <c r="P8512" s="1"/>
    </row>
    <row r="8513" spans="13:16" x14ac:dyDescent="0.25">
      <c r="M8513" s="1"/>
      <c r="N8513" s="1"/>
      <c r="O8513" s="1"/>
      <c r="P8513" s="1"/>
    </row>
    <row r="8514" spans="13:16" x14ac:dyDescent="0.25">
      <c r="M8514" s="1"/>
      <c r="N8514" s="1"/>
      <c r="O8514" s="1"/>
      <c r="P8514" s="1"/>
    </row>
    <row r="8515" spans="13:16" x14ac:dyDescent="0.25">
      <c r="M8515" s="1"/>
      <c r="N8515" s="1"/>
      <c r="O8515" s="1"/>
      <c r="P8515" s="1"/>
    </row>
    <row r="8516" spans="13:16" x14ac:dyDescent="0.25">
      <c r="M8516" s="1"/>
      <c r="N8516" s="1"/>
      <c r="O8516" s="1"/>
      <c r="P8516" s="1"/>
    </row>
    <row r="8517" spans="13:16" x14ac:dyDescent="0.25">
      <c r="M8517" s="1"/>
      <c r="N8517" s="1"/>
      <c r="O8517" s="1"/>
      <c r="P8517" s="1"/>
    </row>
    <row r="8518" spans="13:16" x14ac:dyDescent="0.25">
      <c r="M8518" s="1"/>
      <c r="N8518" s="1"/>
      <c r="O8518" s="1"/>
      <c r="P8518" s="1"/>
    </row>
    <row r="8519" spans="13:16" x14ac:dyDescent="0.25">
      <c r="M8519" s="1"/>
      <c r="N8519" s="1"/>
      <c r="O8519" s="1"/>
      <c r="P8519" s="1"/>
    </row>
    <row r="8520" spans="13:16" x14ac:dyDescent="0.25">
      <c r="M8520" s="1"/>
      <c r="N8520" s="1"/>
      <c r="O8520" s="1"/>
      <c r="P8520" s="1"/>
    </row>
    <row r="8521" spans="13:16" x14ac:dyDescent="0.25">
      <c r="M8521" s="1"/>
      <c r="N8521" s="1"/>
      <c r="O8521" s="1"/>
      <c r="P8521" s="1"/>
    </row>
    <row r="8522" spans="13:16" x14ac:dyDescent="0.25">
      <c r="M8522" s="1"/>
      <c r="N8522" s="1"/>
      <c r="O8522" s="1"/>
      <c r="P8522" s="1"/>
    </row>
    <row r="8523" spans="13:16" x14ac:dyDescent="0.25">
      <c r="M8523" s="1"/>
      <c r="N8523" s="1"/>
      <c r="O8523" s="1"/>
      <c r="P8523" s="1"/>
    </row>
    <row r="8524" spans="13:16" x14ac:dyDescent="0.25">
      <c r="M8524" s="1"/>
      <c r="N8524" s="1"/>
      <c r="O8524" s="1"/>
      <c r="P8524" s="1"/>
    </row>
    <row r="8525" spans="13:16" x14ac:dyDescent="0.25">
      <c r="M8525" s="1"/>
      <c r="N8525" s="1"/>
      <c r="O8525" s="1"/>
      <c r="P8525" s="1"/>
    </row>
    <row r="8526" spans="13:16" x14ac:dyDescent="0.25">
      <c r="M8526" s="1"/>
      <c r="N8526" s="1"/>
      <c r="O8526" s="1"/>
      <c r="P8526" s="1"/>
    </row>
    <row r="8527" spans="13:16" x14ac:dyDescent="0.25">
      <c r="M8527" s="1"/>
      <c r="N8527" s="1"/>
      <c r="O8527" s="1"/>
      <c r="P8527" s="1"/>
    </row>
    <row r="8528" spans="13:16" x14ac:dyDescent="0.25">
      <c r="M8528" s="1"/>
      <c r="N8528" s="1"/>
      <c r="O8528" s="1"/>
      <c r="P8528" s="1"/>
    </row>
    <row r="8529" spans="13:16" x14ac:dyDescent="0.25">
      <c r="M8529" s="1"/>
      <c r="N8529" s="1"/>
      <c r="O8529" s="1"/>
      <c r="P8529" s="1"/>
    </row>
    <row r="8530" spans="13:16" x14ac:dyDescent="0.25">
      <c r="M8530" s="1"/>
      <c r="N8530" s="1"/>
      <c r="O8530" s="1"/>
      <c r="P8530" s="1"/>
    </row>
    <row r="8531" spans="13:16" x14ac:dyDescent="0.25">
      <c r="M8531" s="1"/>
      <c r="N8531" s="1"/>
      <c r="O8531" s="1"/>
      <c r="P8531" s="1"/>
    </row>
    <row r="8532" spans="13:16" x14ac:dyDescent="0.25">
      <c r="M8532" s="1"/>
      <c r="N8532" s="1"/>
      <c r="O8532" s="1"/>
      <c r="P8532" s="1"/>
    </row>
    <row r="8533" spans="13:16" x14ac:dyDescent="0.25">
      <c r="M8533" s="1"/>
      <c r="N8533" s="1"/>
      <c r="O8533" s="1"/>
      <c r="P8533" s="1"/>
    </row>
    <row r="8534" spans="13:16" x14ac:dyDescent="0.25">
      <c r="M8534" s="1"/>
      <c r="N8534" s="1"/>
      <c r="O8534" s="1"/>
      <c r="P8534" s="1"/>
    </row>
    <row r="8535" spans="13:16" x14ac:dyDescent="0.25">
      <c r="M8535" s="1"/>
      <c r="N8535" s="1"/>
      <c r="O8535" s="1"/>
      <c r="P8535" s="1"/>
    </row>
    <row r="8536" spans="13:16" x14ac:dyDescent="0.25">
      <c r="M8536" s="1"/>
      <c r="N8536" s="1"/>
      <c r="O8536" s="1"/>
      <c r="P8536" s="1"/>
    </row>
    <row r="8537" spans="13:16" x14ac:dyDescent="0.25">
      <c r="M8537" s="1"/>
      <c r="N8537" s="1"/>
      <c r="O8537" s="1"/>
      <c r="P8537" s="1"/>
    </row>
    <row r="8538" spans="13:16" x14ac:dyDescent="0.25">
      <c r="M8538" s="1"/>
      <c r="N8538" s="1"/>
      <c r="O8538" s="1"/>
      <c r="P8538" s="1"/>
    </row>
    <row r="8539" spans="13:16" x14ac:dyDescent="0.25">
      <c r="M8539" s="1"/>
      <c r="N8539" s="1"/>
      <c r="O8539" s="1"/>
      <c r="P8539" s="1"/>
    </row>
    <row r="8540" spans="13:16" x14ac:dyDescent="0.25">
      <c r="M8540" s="1"/>
      <c r="N8540" s="1"/>
      <c r="O8540" s="1"/>
      <c r="P8540" s="1"/>
    </row>
    <row r="8541" spans="13:16" x14ac:dyDescent="0.25">
      <c r="M8541" s="1"/>
      <c r="N8541" s="1"/>
      <c r="O8541" s="1"/>
      <c r="P8541" s="1"/>
    </row>
    <row r="8542" spans="13:16" x14ac:dyDescent="0.25">
      <c r="M8542" s="1"/>
      <c r="N8542" s="1"/>
      <c r="O8542" s="1"/>
      <c r="P8542" s="1"/>
    </row>
    <row r="8543" spans="13:16" x14ac:dyDescent="0.25">
      <c r="M8543" s="1"/>
      <c r="N8543" s="1"/>
      <c r="O8543" s="1"/>
      <c r="P8543" s="1"/>
    </row>
    <row r="8544" spans="13:16" x14ac:dyDescent="0.25">
      <c r="M8544" s="1"/>
      <c r="N8544" s="1"/>
      <c r="O8544" s="1"/>
      <c r="P8544" s="1"/>
    </row>
    <row r="8545" spans="13:16" x14ac:dyDescent="0.25">
      <c r="M8545" s="1"/>
      <c r="N8545" s="1"/>
      <c r="O8545" s="1"/>
      <c r="P8545" s="1"/>
    </row>
    <row r="8546" spans="13:16" x14ac:dyDescent="0.25">
      <c r="M8546" s="1"/>
      <c r="N8546" s="1"/>
      <c r="O8546" s="1"/>
      <c r="P8546" s="1"/>
    </row>
    <row r="8547" spans="13:16" x14ac:dyDescent="0.25">
      <c r="M8547" s="1"/>
      <c r="N8547" s="1"/>
      <c r="O8547" s="1"/>
      <c r="P8547" s="1"/>
    </row>
    <row r="8548" spans="13:16" x14ac:dyDescent="0.25">
      <c r="M8548" s="1"/>
      <c r="N8548" s="1"/>
      <c r="O8548" s="1"/>
      <c r="P8548" s="1"/>
    </row>
    <row r="8549" spans="13:16" x14ac:dyDescent="0.25">
      <c r="M8549" s="1"/>
      <c r="N8549" s="1"/>
      <c r="O8549" s="1"/>
      <c r="P8549" s="1"/>
    </row>
    <row r="8550" spans="13:16" x14ac:dyDescent="0.25">
      <c r="M8550" s="1"/>
      <c r="N8550" s="1"/>
      <c r="O8550" s="1"/>
      <c r="P8550" s="1"/>
    </row>
    <row r="8551" spans="13:16" x14ac:dyDescent="0.25">
      <c r="M8551" s="1"/>
      <c r="N8551" s="1"/>
      <c r="O8551" s="1"/>
      <c r="P8551" s="1"/>
    </row>
    <row r="8552" spans="13:16" x14ac:dyDescent="0.25">
      <c r="M8552" s="1"/>
      <c r="N8552" s="1"/>
      <c r="O8552" s="1"/>
      <c r="P8552" s="1"/>
    </row>
    <row r="8553" spans="13:16" x14ac:dyDescent="0.25">
      <c r="M8553" s="1"/>
      <c r="N8553" s="1"/>
      <c r="O8553" s="1"/>
      <c r="P8553" s="1"/>
    </row>
    <row r="8554" spans="13:16" x14ac:dyDescent="0.25">
      <c r="M8554" s="1"/>
      <c r="N8554" s="1"/>
      <c r="O8554" s="1"/>
      <c r="P8554" s="1"/>
    </row>
    <row r="8555" spans="13:16" x14ac:dyDescent="0.25">
      <c r="M8555" s="1"/>
      <c r="N8555" s="1"/>
      <c r="O8555" s="1"/>
      <c r="P8555" s="1"/>
    </row>
    <row r="8556" spans="13:16" x14ac:dyDescent="0.25">
      <c r="M8556" s="1"/>
      <c r="N8556" s="1"/>
      <c r="O8556" s="1"/>
      <c r="P8556" s="1"/>
    </row>
    <row r="8557" spans="13:16" x14ac:dyDescent="0.25">
      <c r="M8557" s="1"/>
      <c r="N8557" s="1"/>
      <c r="O8557" s="1"/>
      <c r="P8557" s="1"/>
    </row>
    <row r="8558" spans="13:16" x14ac:dyDescent="0.25">
      <c r="M8558" s="1"/>
      <c r="N8558" s="1"/>
      <c r="O8558" s="1"/>
      <c r="P8558" s="1"/>
    </row>
    <row r="8559" spans="13:16" x14ac:dyDescent="0.25">
      <c r="M8559" s="1"/>
      <c r="N8559" s="1"/>
      <c r="O8559" s="1"/>
      <c r="P8559" s="1"/>
    </row>
    <row r="8560" spans="13:16" x14ac:dyDescent="0.25">
      <c r="M8560" s="1"/>
      <c r="N8560" s="1"/>
      <c r="O8560" s="1"/>
      <c r="P8560" s="1"/>
    </row>
    <row r="8561" spans="13:16" x14ac:dyDescent="0.25">
      <c r="M8561" s="1"/>
      <c r="N8561" s="1"/>
      <c r="O8561" s="1"/>
      <c r="P8561" s="1"/>
    </row>
    <row r="8562" spans="13:16" x14ac:dyDescent="0.25">
      <c r="M8562" s="1"/>
      <c r="N8562" s="1"/>
      <c r="O8562" s="1"/>
      <c r="P8562" s="1"/>
    </row>
    <row r="8563" spans="13:16" x14ac:dyDescent="0.25">
      <c r="M8563" s="1"/>
      <c r="N8563" s="1"/>
      <c r="O8563" s="1"/>
      <c r="P8563" s="1"/>
    </row>
    <row r="8564" spans="13:16" x14ac:dyDescent="0.25">
      <c r="M8564" s="1"/>
      <c r="N8564" s="1"/>
      <c r="O8564" s="1"/>
      <c r="P8564" s="1"/>
    </row>
    <row r="8565" spans="13:16" x14ac:dyDescent="0.25">
      <c r="M8565" s="1"/>
      <c r="N8565" s="1"/>
      <c r="O8565" s="1"/>
      <c r="P8565" s="1"/>
    </row>
    <row r="8566" spans="13:16" x14ac:dyDescent="0.25">
      <c r="M8566" s="1"/>
      <c r="N8566" s="1"/>
      <c r="O8566" s="1"/>
      <c r="P8566" s="1"/>
    </row>
    <row r="8567" spans="13:16" x14ac:dyDescent="0.25">
      <c r="M8567" s="1"/>
      <c r="N8567" s="1"/>
      <c r="O8567" s="1"/>
      <c r="P8567" s="1"/>
    </row>
    <row r="8568" spans="13:16" x14ac:dyDescent="0.25">
      <c r="M8568" s="1"/>
      <c r="N8568" s="1"/>
      <c r="O8568" s="1"/>
      <c r="P8568" s="1"/>
    </row>
    <row r="8569" spans="13:16" x14ac:dyDescent="0.25">
      <c r="M8569" s="1"/>
      <c r="N8569" s="1"/>
      <c r="O8569" s="1"/>
      <c r="P8569" s="1"/>
    </row>
    <row r="8570" spans="13:16" x14ac:dyDescent="0.25">
      <c r="M8570" s="1"/>
      <c r="N8570" s="1"/>
      <c r="O8570" s="1"/>
      <c r="P8570" s="1"/>
    </row>
    <row r="8571" spans="13:16" x14ac:dyDescent="0.25">
      <c r="M8571" s="1"/>
      <c r="N8571" s="1"/>
      <c r="O8571" s="1"/>
      <c r="P8571" s="1"/>
    </row>
    <row r="8572" spans="13:16" x14ac:dyDescent="0.25">
      <c r="M8572" s="1"/>
      <c r="N8572" s="1"/>
      <c r="O8572" s="1"/>
      <c r="P8572" s="1"/>
    </row>
    <row r="8573" spans="13:16" x14ac:dyDescent="0.25">
      <c r="M8573" s="1"/>
      <c r="N8573" s="1"/>
      <c r="O8573" s="1"/>
      <c r="P8573" s="1"/>
    </row>
    <row r="8574" spans="13:16" x14ac:dyDescent="0.25">
      <c r="M8574" s="1"/>
      <c r="N8574" s="1"/>
      <c r="O8574" s="1"/>
      <c r="P8574" s="1"/>
    </row>
    <row r="8575" spans="13:16" x14ac:dyDescent="0.25">
      <c r="M8575" s="1"/>
      <c r="N8575" s="1"/>
      <c r="O8575" s="1"/>
      <c r="P8575" s="1"/>
    </row>
    <row r="8576" spans="13:16" x14ac:dyDescent="0.25">
      <c r="M8576" s="1"/>
      <c r="N8576" s="1"/>
      <c r="O8576" s="1"/>
      <c r="P8576" s="1"/>
    </row>
    <row r="8577" spans="13:16" x14ac:dyDescent="0.25">
      <c r="M8577" s="1"/>
      <c r="N8577" s="1"/>
      <c r="O8577" s="1"/>
      <c r="P8577" s="1"/>
    </row>
    <row r="8578" spans="13:16" x14ac:dyDescent="0.25">
      <c r="M8578" s="1"/>
      <c r="N8578" s="1"/>
      <c r="O8578" s="1"/>
      <c r="P8578" s="1"/>
    </row>
    <row r="8579" spans="13:16" x14ac:dyDescent="0.25">
      <c r="M8579" s="1"/>
      <c r="N8579" s="1"/>
      <c r="O8579" s="1"/>
      <c r="P8579" s="1"/>
    </row>
    <row r="8580" spans="13:16" x14ac:dyDescent="0.25">
      <c r="M8580" s="1"/>
      <c r="N8580" s="1"/>
      <c r="O8580" s="1"/>
      <c r="P8580" s="1"/>
    </row>
    <row r="8581" spans="13:16" x14ac:dyDescent="0.25">
      <c r="M8581" s="1"/>
      <c r="N8581" s="1"/>
      <c r="O8581" s="1"/>
      <c r="P8581" s="1"/>
    </row>
    <row r="8582" spans="13:16" x14ac:dyDescent="0.25">
      <c r="M8582" s="1"/>
      <c r="N8582" s="1"/>
      <c r="O8582" s="1"/>
      <c r="P8582" s="1"/>
    </row>
    <row r="8583" spans="13:16" x14ac:dyDescent="0.25">
      <c r="M8583" s="1"/>
      <c r="N8583" s="1"/>
      <c r="O8583" s="1"/>
      <c r="P8583" s="1"/>
    </row>
    <row r="8584" spans="13:16" x14ac:dyDescent="0.25">
      <c r="M8584" s="1"/>
      <c r="N8584" s="1"/>
      <c r="O8584" s="1"/>
      <c r="P8584" s="1"/>
    </row>
    <row r="8585" spans="13:16" x14ac:dyDescent="0.25">
      <c r="M8585" s="1"/>
      <c r="N8585" s="1"/>
      <c r="O8585" s="1"/>
      <c r="P8585" s="1"/>
    </row>
    <row r="8586" spans="13:16" x14ac:dyDescent="0.25">
      <c r="M8586" s="1"/>
      <c r="N8586" s="1"/>
      <c r="O8586" s="1"/>
      <c r="P8586" s="1"/>
    </row>
    <row r="8587" spans="13:16" x14ac:dyDescent="0.25">
      <c r="M8587" s="1"/>
      <c r="N8587" s="1"/>
      <c r="O8587" s="1"/>
      <c r="P8587" s="1"/>
    </row>
    <row r="8588" spans="13:16" x14ac:dyDescent="0.25">
      <c r="M8588" s="1"/>
      <c r="N8588" s="1"/>
      <c r="O8588" s="1"/>
      <c r="P8588" s="1"/>
    </row>
    <row r="8589" spans="13:16" x14ac:dyDescent="0.25">
      <c r="M8589" s="1"/>
      <c r="N8589" s="1"/>
      <c r="O8589" s="1"/>
      <c r="P8589" s="1"/>
    </row>
    <row r="8590" spans="13:16" x14ac:dyDescent="0.25">
      <c r="M8590" s="1"/>
      <c r="N8590" s="1"/>
      <c r="O8590" s="1"/>
      <c r="P8590" s="1"/>
    </row>
    <row r="8591" spans="13:16" x14ac:dyDescent="0.25">
      <c r="M8591" s="1"/>
      <c r="N8591" s="1"/>
      <c r="O8591" s="1"/>
      <c r="P8591" s="1"/>
    </row>
    <row r="8592" spans="13:16" x14ac:dyDescent="0.25">
      <c r="M8592" s="1"/>
      <c r="N8592" s="1"/>
      <c r="O8592" s="1"/>
      <c r="P8592" s="1"/>
    </row>
    <row r="8593" spans="13:16" x14ac:dyDescent="0.25">
      <c r="M8593" s="1"/>
      <c r="N8593" s="1"/>
      <c r="O8593" s="1"/>
      <c r="P8593" s="1"/>
    </row>
    <row r="8594" spans="13:16" x14ac:dyDescent="0.25">
      <c r="M8594" s="1"/>
      <c r="N8594" s="1"/>
      <c r="O8594" s="1"/>
      <c r="P8594" s="1"/>
    </row>
    <row r="8595" spans="13:16" x14ac:dyDescent="0.25">
      <c r="M8595" s="1"/>
      <c r="N8595" s="1"/>
      <c r="O8595" s="1"/>
      <c r="P8595" s="1"/>
    </row>
    <row r="8596" spans="13:16" x14ac:dyDescent="0.25">
      <c r="M8596" s="1"/>
      <c r="N8596" s="1"/>
      <c r="O8596" s="1"/>
      <c r="P8596" s="1"/>
    </row>
    <row r="8597" spans="13:16" x14ac:dyDescent="0.25">
      <c r="M8597" s="1"/>
      <c r="N8597" s="1"/>
      <c r="O8597" s="1"/>
      <c r="P8597" s="1"/>
    </row>
    <row r="8598" spans="13:16" x14ac:dyDescent="0.25">
      <c r="M8598" s="1"/>
      <c r="N8598" s="1"/>
      <c r="O8598" s="1"/>
      <c r="P8598" s="1"/>
    </row>
    <row r="8599" spans="13:16" x14ac:dyDescent="0.25">
      <c r="M8599" s="1"/>
      <c r="N8599" s="1"/>
      <c r="O8599" s="1"/>
      <c r="P8599" s="1"/>
    </row>
    <row r="8600" spans="13:16" x14ac:dyDescent="0.25">
      <c r="M8600" s="1"/>
      <c r="N8600" s="1"/>
      <c r="O8600" s="1"/>
      <c r="P8600" s="1"/>
    </row>
    <row r="8601" spans="13:16" x14ac:dyDescent="0.25">
      <c r="M8601" s="1"/>
      <c r="N8601" s="1"/>
      <c r="O8601" s="1"/>
      <c r="P8601" s="1"/>
    </row>
    <row r="8602" spans="13:16" x14ac:dyDescent="0.25">
      <c r="M8602" s="1"/>
      <c r="N8602" s="1"/>
      <c r="O8602" s="1"/>
      <c r="P8602" s="1"/>
    </row>
    <row r="8603" spans="13:16" x14ac:dyDescent="0.25">
      <c r="M8603" s="1"/>
      <c r="N8603" s="1"/>
      <c r="O8603" s="1"/>
      <c r="P8603" s="1"/>
    </row>
    <row r="8604" spans="13:16" x14ac:dyDescent="0.25">
      <c r="M8604" s="1"/>
      <c r="N8604" s="1"/>
      <c r="O8604" s="1"/>
      <c r="P8604" s="1"/>
    </row>
    <row r="8605" spans="13:16" x14ac:dyDescent="0.25">
      <c r="M8605" s="1"/>
      <c r="N8605" s="1"/>
      <c r="O8605" s="1"/>
      <c r="P8605" s="1"/>
    </row>
    <row r="8606" spans="13:16" x14ac:dyDescent="0.25">
      <c r="M8606" s="1"/>
      <c r="N8606" s="1"/>
      <c r="O8606" s="1"/>
      <c r="P8606" s="1"/>
    </row>
    <row r="8607" spans="13:16" x14ac:dyDescent="0.25">
      <c r="M8607" s="1"/>
      <c r="N8607" s="1"/>
      <c r="O8607" s="1"/>
      <c r="P8607" s="1"/>
    </row>
    <row r="8608" spans="13:16" x14ac:dyDescent="0.25">
      <c r="M8608" s="1"/>
      <c r="N8608" s="1"/>
      <c r="O8608" s="1"/>
      <c r="P8608" s="1"/>
    </row>
    <row r="8609" spans="13:16" x14ac:dyDescent="0.25">
      <c r="M8609" s="1"/>
      <c r="N8609" s="1"/>
      <c r="O8609" s="1"/>
      <c r="P8609" s="1"/>
    </row>
    <row r="8610" spans="13:16" x14ac:dyDescent="0.25">
      <c r="M8610" s="1"/>
      <c r="N8610" s="1"/>
      <c r="O8610" s="1"/>
      <c r="P8610" s="1"/>
    </row>
    <row r="8611" spans="13:16" x14ac:dyDescent="0.25">
      <c r="M8611" s="1"/>
      <c r="N8611" s="1"/>
      <c r="O8611" s="1"/>
      <c r="P8611" s="1"/>
    </row>
    <row r="8612" spans="13:16" x14ac:dyDescent="0.25">
      <c r="M8612" s="1"/>
      <c r="N8612" s="1"/>
      <c r="O8612" s="1"/>
      <c r="P8612" s="1"/>
    </row>
    <row r="8613" spans="13:16" x14ac:dyDescent="0.25">
      <c r="M8613" s="1"/>
      <c r="N8613" s="1"/>
      <c r="O8613" s="1"/>
      <c r="P8613" s="1"/>
    </row>
    <row r="8614" spans="13:16" x14ac:dyDescent="0.25">
      <c r="M8614" s="1"/>
      <c r="N8614" s="1"/>
      <c r="O8614" s="1"/>
      <c r="P8614" s="1"/>
    </row>
    <row r="8615" spans="13:16" x14ac:dyDescent="0.25">
      <c r="M8615" s="1"/>
      <c r="N8615" s="1"/>
      <c r="O8615" s="1"/>
      <c r="P8615" s="1"/>
    </row>
    <row r="8616" spans="13:16" x14ac:dyDescent="0.25">
      <c r="M8616" s="1"/>
      <c r="N8616" s="1"/>
      <c r="O8616" s="1"/>
      <c r="P8616" s="1"/>
    </row>
    <row r="8617" spans="13:16" x14ac:dyDescent="0.25">
      <c r="M8617" s="1"/>
      <c r="N8617" s="1"/>
      <c r="O8617" s="1"/>
      <c r="P8617" s="1"/>
    </row>
    <row r="8618" spans="13:16" x14ac:dyDescent="0.25">
      <c r="M8618" s="1"/>
      <c r="N8618" s="1"/>
      <c r="O8618" s="1"/>
      <c r="P8618" s="1"/>
    </row>
    <row r="8619" spans="13:16" x14ac:dyDescent="0.25">
      <c r="M8619" s="1"/>
      <c r="N8619" s="1"/>
      <c r="O8619" s="1"/>
      <c r="P8619" s="1"/>
    </row>
    <row r="8620" spans="13:16" x14ac:dyDescent="0.25">
      <c r="M8620" s="1"/>
      <c r="N8620" s="1"/>
      <c r="O8620" s="1"/>
      <c r="P8620" s="1"/>
    </row>
    <row r="8621" spans="13:16" x14ac:dyDescent="0.25">
      <c r="M8621" s="1"/>
      <c r="N8621" s="1"/>
      <c r="O8621" s="1"/>
      <c r="P8621" s="1"/>
    </row>
    <row r="8622" spans="13:16" x14ac:dyDescent="0.25">
      <c r="M8622" s="1"/>
      <c r="N8622" s="1"/>
      <c r="O8622" s="1"/>
      <c r="P8622" s="1"/>
    </row>
    <row r="8623" spans="13:16" x14ac:dyDescent="0.25">
      <c r="M8623" s="1"/>
      <c r="N8623" s="1"/>
      <c r="O8623" s="1"/>
      <c r="P8623" s="1"/>
    </row>
    <row r="8624" spans="13:16" x14ac:dyDescent="0.25">
      <c r="M8624" s="1"/>
      <c r="N8624" s="1"/>
      <c r="O8624" s="1"/>
      <c r="P8624" s="1"/>
    </row>
    <row r="8625" spans="13:16" x14ac:dyDescent="0.25">
      <c r="M8625" s="1"/>
      <c r="N8625" s="1"/>
      <c r="O8625" s="1"/>
      <c r="P8625" s="1"/>
    </row>
    <row r="8626" spans="13:16" x14ac:dyDescent="0.25">
      <c r="M8626" s="1"/>
      <c r="N8626" s="1"/>
      <c r="O8626" s="1"/>
      <c r="P8626" s="1"/>
    </row>
    <row r="8627" spans="13:16" x14ac:dyDescent="0.25">
      <c r="M8627" s="1"/>
      <c r="N8627" s="1"/>
      <c r="O8627" s="1"/>
      <c r="P8627" s="1"/>
    </row>
    <row r="8628" spans="13:16" x14ac:dyDescent="0.25">
      <c r="M8628" s="1"/>
      <c r="N8628" s="1"/>
      <c r="O8628" s="1"/>
      <c r="P8628" s="1"/>
    </row>
    <row r="8629" spans="13:16" x14ac:dyDescent="0.25">
      <c r="M8629" s="1"/>
      <c r="N8629" s="1"/>
      <c r="O8629" s="1"/>
      <c r="P8629" s="1"/>
    </row>
    <row r="8630" spans="13:16" x14ac:dyDescent="0.25">
      <c r="M8630" s="1"/>
      <c r="N8630" s="1"/>
      <c r="O8630" s="1"/>
      <c r="P8630" s="1"/>
    </row>
    <row r="8631" spans="13:16" x14ac:dyDescent="0.25">
      <c r="M8631" s="1"/>
      <c r="N8631" s="1"/>
      <c r="O8631" s="1"/>
      <c r="P8631" s="1"/>
    </row>
    <row r="8632" spans="13:16" x14ac:dyDescent="0.25">
      <c r="M8632" s="1"/>
      <c r="N8632" s="1"/>
      <c r="O8632" s="1"/>
      <c r="P8632" s="1"/>
    </row>
    <row r="8633" spans="13:16" x14ac:dyDescent="0.25">
      <c r="M8633" s="1"/>
      <c r="N8633" s="1"/>
      <c r="O8633" s="1"/>
      <c r="P8633" s="1"/>
    </row>
    <row r="8634" spans="13:16" x14ac:dyDescent="0.25">
      <c r="M8634" s="1"/>
      <c r="N8634" s="1"/>
      <c r="O8634" s="1"/>
      <c r="P8634" s="1"/>
    </row>
    <row r="8635" spans="13:16" x14ac:dyDescent="0.25">
      <c r="M8635" s="1"/>
      <c r="N8635" s="1"/>
      <c r="O8635" s="1"/>
      <c r="P8635" s="1"/>
    </row>
    <row r="8636" spans="13:16" x14ac:dyDescent="0.25">
      <c r="M8636" s="1"/>
      <c r="N8636" s="1"/>
      <c r="O8636" s="1"/>
      <c r="P8636" s="1"/>
    </row>
    <row r="8637" spans="13:16" x14ac:dyDescent="0.25">
      <c r="M8637" s="1"/>
      <c r="N8637" s="1"/>
      <c r="O8637" s="1"/>
      <c r="P8637" s="1"/>
    </row>
    <row r="8638" spans="13:16" x14ac:dyDescent="0.25">
      <c r="M8638" s="1"/>
      <c r="N8638" s="1"/>
      <c r="O8638" s="1"/>
      <c r="P8638" s="1"/>
    </row>
    <row r="8639" spans="13:16" x14ac:dyDescent="0.25">
      <c r="M8639" s="1"/>
      <c r="N8639" s="1"/>
      <c r="O8639" s="1"/>
      <c r="P8639" s="1"/>
    </row>
    <row r="8640" spans="13:16" x14ac:dyDescent="0.25">
      <c r="M8640" s="1"/>
      <c r="N8640" s="1"/>
      <c r="O8640" s="1"/>
      <c r="P8640" s="1"/>
    </row>
    <row r="8641" spans="13:16" x14ac:dyDescent="0.25">
      <c r="M8641" s="1"/>
      <c r="N8641" s="1"/>
      <c r="O8641" s="1"/>
      <c r="P8641" s="1"/>
    </row>
    <row r="8642" spans="13:16" x14ac:dyDescent="0.25">
      <c r="M8642" s="1"/>
      <c r="N8642" s="1"/>
      <c r="O8642" s="1"/>
      <c r="P8642" s="1"/>
    </row>
    <row r="8643" spans="13:16" x14ac:dyDescent="0.25">
      <c r="M8643" s="1"/>
      <c r="N8643" s="1"/>
      <c r="O8643" s="1"/>
      <c r="P8643" s="1"/>
    </row>
    <row r="8644" spans="13:16" x14ac:dyDescent="0.25">
      <c r="M8644" s="1"/>
      <c r="N8644" s="1"/>
      <c r="O8644" s="1"/>
      <c r="P8644" s="1"/>
    </row>
    <row r="8645" spans="13:16" x14ac:dyDescent="0.25">
      <c r="M8645" s="1"/>
      <c r="N8645" s="1"/>
      <c r="O8645" s="1"/>
      <c r="P8645" s="1"/>
    </row>
    <row r="8646" spans="13:16" x14ac:dyDescent="0.25">
      <c r="M8646" s="1"/>
      <c r="N8646" s="1"/>
      <c r="O8646" s="1"/>
      <c r="P8646" s="1"/>
    </row>
    <row r="8647" spans="13:16" x14ac:dyDescent="0.25">
      <c r="M8647" s="1"/>
      <c r="N8647" s="1"/>
      <c r="O8647" s="1"/>
      <c r="P8647" s="1"/>
    </row>
    <row r="8648" spans="13:16" x14ac:dyDescent="0.25">
      <c r="M8648" s="1"/>
      <c r="N8648" s="1"/>
      <c r="O8648" s="1"/>
      <c r="P8648" s="1"/>
    </row>
    <row r="8649" spans="13:16" x14ac:dyDescent="0.25">
      <c r="M8649" s="1"/>
      <c r="N8649" s="1"/>
      <c r="O8649" s="1"/>
      <c r="P8649" s="1"/>
    </row>
    <row r="8650" spans="13:16" x14ac:dyDescent="0.25">
      <c r="M8650" s="1"/>
      <c r="N8650" s="1"/>
      <c r="O8650" s="1"/>
      <c r="P8650" s="1"/>
    </row>
    <row r="8651" spans="13:16" x14ac:dyDescent="0.25">
      <c r="M8651" s="1"/>
      <c r="N8651" s="1"/>
      <c r="O8651" s="1"/>
      <c r="P8651" s="1"/>
    </row>
    <row r="8652" spans="13:16" x14ac:dyDescent="0.25">
      <c r="M8652" s="1"/>
      <c r="N8652" s="1"/>
      <c r="O8652" s="1"/>
      <c r="P8652" s="1"/>
    </row>
    <row r="8653" spans="13:16" x14ac:dyDescent="0.25">
      <c r="M8653" s="1"/>
      <c r="N8653" s="1"/>
      <c r="O8653" s="1"/>
      <c r="P8653" s="1"/>
    </row>
    <row r="8654" spans="13:16" x14ac:dyDescent="0.25">
      <c r="M8654" s="1"/>
      <c r="N8654" s="1"/>
      <c r="O8654" s="1"/>
      <c r="P8654" s="1"/>
    </row>
    <row r="8655" spans="13:16" x14ac:dyDescent="0.25">
      <c r="M8655" s="1"/>
      <c r="N8655" s="1"/>
      <c r="O8655" s="1"/>
      <c r="P8655" s="1"/>
    </row>
    <row r="8656" spans="13:16" x14ac:dyDescent="0.25">
      <c r="M8656" s="1"/>
      <c r="N8656" s="1"/>
      <c r="O8656" s="1"/>
      <c r="P8656" s="1"/>
    </row>
    <row r="8657" spans="13:16" x14ac:dyDescent="0.25">
      <c r="M8657" s="1"/>
      <c r="N8657" s="1"/>
      <c r="O8657" s="1"/>
      <c r="P8657" s="1"/>
    </row>
    <row r="8658" spans="13:16" x14ac:dyDescent="0.25">
      <c r="M8658" s="1"/>
      <c r="N8658" s="1"/>
      <c r="O8658" s="1"/>
      <c r="P8658" s="1"/>
    </row>
    <row r="8659" spans="13:16" x14ac:dyDescent="0.25">
      <c r="M8659" s="1"/>
      <c r="N8659" s="1"/>
      <c r="O8659" s="1"/>
      <c r="P8659" s="1"/>
    </row>
    <row r="8660" spans="13:16" x14ac:dyDescent="0.25">
      <c r="M8660" s="1"/>
      <c r="N8660" s="1"/>
      <c r="O8660" s="1"/>
      <c r="P8660" s="1"/>
    </row>
    <row r="8661" spans="13:16" x14ac:dyDescent="0.25">
      <c r="M8661" s="1"/>
      <c r="N8661" s="1"/>
      <c r="O8661" s="1"/>
      <c r="P8661" s="1"/>
    </row>
    <row r="8662" spans="13:16" x14ac:dyDescent="0.25">
      <c r="M8662" s="1"/>
      <c r="N8662" s="1"/>
      <c r="O8662" s="1"/>
      <c r="P8662" s="1"/>
    </row>
    <row r="8663" spans="13:16" x14ac:dyDescent="0.25">
      <c r="M8663" s="1"/>
      <c r="N8663" s="1"/>
      <c r="O8663" s="1"/>
      <c r="P8663" s="1"/>
    </row>
    <row r="8664" spans="13:16" x14ac:dyDescent="0.25">
      <c r="M8664" s="1"/>
      <c r="N8664" s="1"/>
      <c r="O8664" s="1"/>
      <c r="P8664" s="1"/>
    </row>
    <row r="8665" spans="13:16" x14ac:dyDescent="0.25">
      <c r="M8665" s="1"/>
      <c r="N8665" s="1"/>
      <c r="O8665" s="1"/>
      <c r="P8665" s="1"/>
    </row>
    <row r="8666" spans="13:16" x14ac:dyDescent="0.25">
      <c r="M8666" s="1"/>
      <c r="N8666" s="1"/>
      <c r="O8666" s="1"/>
      <c r="P8666" s="1"/>
    </row>
    <row r="8667" spans="13:16" x14ac:dyDescent="0.25">
      <c r="M8667" s="1"/>
      <c r="N8667" s="1"/>
      <c r="O8667" s="1"/>
      <c r="P8667" s="1"/>
    </row>
    <row r="8668" spans="13:16" x14ac:dyDescent="0.25">
      <c r="M8668" s="1"/>
      <c r="N8668" s="1"/>
      <c r="O8668" s="1"/>
      <c r="P8668" s="1"/>
    </row>
    <row r="8669" spans="13:16" x14ac:dyDescent="0.25">
      <c r="M8669" s="1"/>
      <c r="N8669" s="1"/>
      <c r="O8669" s="1"/>
      <c r="P8669" s="1"/>
    </row>
    <row r="8670" spans="13:16" x14ac:dyDescent="0.25">
      <c r="M8670" s="1"/>
      <c r="N8670" s="1"/>
      <c r="O8670" s="1"/>
      <c r="P8670" s="1"/>
    </row>
    <row r="8671" spans="13:16" x14ac:dyDescent="0.25">
      <c r="M8671" s="1"/>
      <c r="N8671" s="1"/>
      <c r="O8671" s="1"/>
      <c r="P8671" s="1"/>
    </row>
    <row r="8672" spans="13:16" x14ac:dyDescent="0.25">
      <c r="M8672" s="1"/>
      <c r="N8672" s="1"/>
      <c r="O8672" s="1"/>
      <c r="P8672" s="1"/>
    </row>
    <row r="8673" spans="13:16" x14ac:dyDescent="0.25">
      <c r="M8673" s="1"/>
      <c r="N8673" s="1"/>
      <c r="O8673" s="1"/>
      <c r="P8673" s="1"/>
    </row>
    <row r="8674" spans="13:16" x14ac:dyDescent="0.25">
      <c r="M8674" s="1"/>
      <c r="N8674" s="1"/>
      <c r="O8674" s="1"/>
      <c r="P8674" s="1"/>
    </row>
    <row r="8675" spans="13:16" x14ac:dyDescent="0.25">
      <c r="M8675" s="1"/>
      <c r="N8675" s="1"/>
      <c r="O8675" s="1"/>
      <c r="P8675" s="1"/>
    </row>
    <row r="8676" spans="13:16" x14ac:dyDescent="0.25">
      <c r="M8676" s="1"/>
      <c r="N8676" s="1"/>
      <c r="O8676" s="1"/>
      <c r="P8676" s="1"/>
    </row>
    <row r="8677" spans="13:16" x14ac:dyDescent="0.25">
      <c r="M8677" s="1"/>
      <c r="N8677" s="1"/>
      <c r="O8677" s="1"/>
      <c r="P8677" s="1"/>
    </row>
    <row r="8678" spans="13:16" x14ac:dyDescent="0.25">
      <c r="M8678" s="1"/>
      <c r="N8678" s="1"/>
      <c r="O8678" s="1"/>
      <c r="P8678" s="1"/>
    </row>
    <row r="8679" spans="13:16" x14ac:dyDescent="0.25">
      <c r="M8679" s="1"/>
      <c r="N8679" s="1"/>
      <c r="O8679" s="1"/>
      <c r="P8679" s="1"/>
    </row>
    <row r="8680" spans="13:16" x14ac:dyDescent="0.25">
      <c r="M8680" s="1"/>
      <c r="N8680" s="1"/>
      <c r="O8680" s="1"/>
      <c r="P8680" s="1"/>
    </row>
    <row r="8681" spans="13:16" x14ac:dyDescent="0.25">
      <c r="M8681" s="1"/>
      <c r="N8681" s="1"/>
      <c r="O8681" s="1"/>
      <c r="P8681" s="1"/>
    </row>
    <row r="8682" spans="13:16" x14ac:dyDescent="0.25">
      <c r="M8682" s="1"/>
      <c r="N8682" s="1"/>
      <c r="O8682" s="1"/>
      <c r="P8682" s="1"/>
    </row>
    <row r="8683" spans="13:16" x14ac:dyDescent="0.25">
      <c r="M8683" s="1"/>
      <c r="N8683" s="1"/>
      <c r="O8683" s="1"/>
      <c r="P8683" s="1"/>
    </row>
    <row r="8684" spans="13:16" x14ac:dyDescent="0.25">
      <c r="M8684" s="1"/>
      <c r="N8684" s="1"/>
      <c r="O8684" s="1"/>
      <c r="P8684" s="1"/>
    </row>
    <row r="8685" spans="13:16" x14ac:dyDescent="0.25">
      <c r="M8685" s="1"/>
      <c r="N8685" s="1"/>
      <c r="O8685" s="1"/>
      <c r="P8685" s="1"/>
    </row>
    <row r="8686" spans="13:16" x14ac:dyDescent="0.25">
      <c r="M8686" s="1"/>
      <c r="N8686" s="1"/>
      <c r="O8686" s="1"/>
      <c r="P8686" s="1"/>
    </row>
    <row r="8687" spans="13:16" x14ac:dyDescent="0.25">
      <c r="M8687" s="1"/>
      <c r="N8687" s="1"/>
      <c r="O8687" s="1"/>
      <c r="P8687" s="1"/>
    </row>
    <row r="8688" spans="13:16" x14ac:dyDescent="0.25">
      <c r="M8688" s="1"/>
      <c r="N8688" s="1"/>
      <c r="O8688" s="1"/>
      <c r="P8688" s="1"/>
    </row>
    <row r="8689" spans="13:16" x14ac:dyDescent="0.25">
      <c r="M8689" s="1"/>
      <c r="N8689" s="1"/>
      <c r="O8689" s="1"/>
      <c r="P8689" s="1"/>
    </row>
    <row r="8690" spans="13:16" x14ac:dyDescent="0.25">
      <c r="M8690" s="1"/>
      <c r="N8690" s="1"/>
      <c r="O8690" s="1"/>
      <c r="P8690" s="1"/>
    </row>
    <row r="8691" spans="13:16" x14ac:dyDescent="0.25">
      <c r="M8691" s="1"/>
      <c r="N8691" s="1"/>
      <c r="O8691" s="1"/>
      <c r="P8691" s="1"/>
    </row>
    <row r="8692" spans="13:16" x14ac:dyDescent="0.25">
      <c r="M8692" s="1"/>
      <c r="N8692" s="1"/>
      <c r="O8692" s="1"/>
      <c r="P8692" s="1"/>
    </row>
    <row r="8693" spans="13:16" x14ac:dyDescent="0.25">
      <c r="M8693" s="1"/>
      <c r="N8693" s="1"/>
      <c r="O8693" s="1"/>
      <c r="P8693" s="1"/>
    </row>
    <row r="8694" spans="13:16" x14ac:dyDescent="0.25">
      <c r="M8694" s="1"/>
      <c r="N8694" s="1"/>
      <c r="O8694" s="1"/>
      <c r="P8694" s="1"/>
    </row>
    <row r="8695" spans="13:16" x14ac:dyDescent="0.25">
      <c r="M8695" s="1"/>
      <c r="N8695" s="1"/>
      <c r="O8695" s="1"/>
      <c r="P8695" s="1"/>
    </row>
    <row r="8696" spans="13:16" x14ac:dyDescent="0.25">
      <c r="M8696" s="1"/>
      <c r="N8696" s="1"/>
      <c r="O8696" s="1"/>
      <c r="P8696" s="1"/>
    </row>
    <row r="8697" spans="13:16" x14ac:dyDescent="0.25">
      <c r="M8697" s="1"/>
      <c r="N8697" s="1"/>
      <c r="O8697" s="1"/>
      <c r="P8697" s="1"/>
    </row>
    <row r="8698" spans="13:16" x14ac:dyDescent="0.25">
      <c r="M8698" s="1"/>
      <c r="N8698" s="1"/>
      <c r="O8698" s="1"/>
      <c r="P8698" s="1"/>
    </row>
    <row r="8699" spans="13:16" x14ac:dyDescent="0.25">
      <c r="M8699" s="1"/>
      <c r="N8699" s="1"/>
      <c r="O8699" s="1"/>
      <c r="P8699" s="1"/>
    </row>
    <row r="8700" spans="13:16" x14ac:dyDescent="0.25">
      <c r="M8700" s="1"/>
      <c r="N8700" s="1"/>
      <c r="O8700" s="1"/>
      <c r="P8700" s="1"/>
    </row>
    <row r="8701" spans="13:16" x14ac:dyDescent="0.25">
      <c r="M8701" s="1"/>
      <c r="N8701" s="1"/>
      <c r="O8701" s="1"/>
      <c r="P8701" s="1"/>
    </row>
    <row r="8702" spans="13:16" x14ac:dyDescent="0.25">
      <c r="M8702" s="1"/>
      <c r="N8702" s="1"/>
      <c r="O8702" s="1"/>
      <c r="P8702" s="1"/>
    </row>
    <row r="8703" spans="13:16" x14ac:dyDescent="0.25">
      <c r="M8703" s="1"/>
      <c r="N8703" s="1"/>
      <c r="O8703" s="1"/>
      <c r="P8703" s="1"/>
    </row>
    <row r="8704" spans="13:16" x14ac:dyDescent="0.25">
      <c r="M8704" s="1"/>
      <c r="N8704" s="1"/>
      <c r="O8704" s="1"/>
      <c r="P8704" s="1"/>
    </row>
    <row r="8705" spans="13:16" x14ac:dyDescent="0.25">
      <c r="M8705" s="1"/>
      <c r="N8705" s="1"/>
      <c r="O8705" s="1"/>
      <c r="P8705" s="1"/>
    </row>
    <row r="8706" spans="13:16" x14ac:dyDescent="0.25">
      <c r="M8706" s="1"/>
      <c r="N8706" s="1"/>
      <c r="O8706" s="1"/>
      <c r="P8706" s="1"/>
    </row>
    <row r="8707" spans="13:16" x14ac:dyDescent="0.25">
      <c r="M8707" s="1"/>
      <c r="N8707" s="1"/>
      <c r="O8707" s="1"/>
      <c r="P8707" s="1"/>
    </row>
    <row r="8708" spans="13:16" x14ac:dyDescent="0.25">
      <c r="M8708" s="1"/>
      <c r="N8708" s="1"/>
      <c r="O8708" s="1"/>
      <c r="P8708" s="1"/>
    </row>
    <row r="8709" spans="13:16" x14ac:dyDescent="0.25">
      <c r="M8709" s="1"/>
      <c r="N8709" s="1"/>
      <c r="O8709" s="1"/>
      <c r="P8709" s="1"/>
    </row>
    <row r="8710" spans="13:16" x14ac:dyDescent="0.25">
      <c r="M8710" s="1"/>
      <c r="N8710" s="1"/>
      <c r="O8710" s="1"/>
      <c r="P8710" s="1"/>
    </row>
    <row r="8711" spans="13:16" x14ac:dyDescent="0.25">
      <c r="M8711" s="1"/>
      <c r="N8711" s="1"/>
      <c r="O8711" s="1"/>
      <c r="P8711" s="1"/>
    </row>
    <row r="8712" spans="13:16" x14ac:dyDescent="0.25">
      <c r="M8712" s="1"/>
      <c r="N8712" s="1"/>
      <c r="O8712" s="1"/>
      <c r="P8712" s="1"/>
    </row>
    <row r="8713" spans="13:16" x14ac:dyDescent="0.25">
      <c r="M8713" s="1"/>
      <c r="N8713" s="1"/>
      <c r="O8713" s="1"/>
      <c r="P8713" s="1"/>
    </row>
    <row r="8714" spans="13:16" x14ac:dyDescent="0.25">
      <c r="M8714" s="1"/>
      <c r="N8714" s="1"/>
      <c r="O8714" s="1"/>
      <c r="P8714" s="1"/>
    </row>
    <row r="8715" spans="13:16" x14ac:dyDescent="0.25">
      <c r="M8715" s="1"/>
      <c r="N8715" s="1"/>
      <c r="O8715" s="1"/>
      <c r="P8715" s="1"/>
    </row>
    <row r="8716" spans="13:16" x14ac:dyDescent="0.25">
      <c r="M8716" s="1"/>
      <c r="N8716" s="1"/>
      <c r="O8716" s="1"/>
      <c r="P8716" s="1"/>
    </row>
    <row r="8717" spans="13:16" x14ac:dyDescent="0.25">
      <c r="M8717" s="1"/>
      <c r="N8717" s="1"/>
      <c r="O8717" s="1"/>
      <c r="P8717" s="1"/>
    </row>
    <row r="8718" spans="13:16" x14ac:dyDescent="0.25">
      <c r="M8718" s="1"/>
      <c r="N8718" s="1"/>
      <c r="O8718" s="1"/>
      <c r="P8718" s="1"/>
    </row>
    <row r="8719" spans="13:16" x14ac:dyDescent="0.25">
      <c r="M8719" s="1"/>
      <c r="N8719" s="1"/>
      <c r="O8719" s="1"/>
      <c r="P8719" s="1"/>
    </row>
    <row r="8720" spans="13:16" x14ac:dyDescent="0.25">
      <c r="M8720" s="1"/>
      <c r="N8720" s="1"/>
      <c r="O8720" s="1"/>
      <c r="P8720" s="1"/>
    </row>
    <row r="8721" spans="13:16" x14ac:dyDescent="0.25">
      <c r="M8721" s="1"/>
      <c r="N8721" s="1"/>
      <c r="O8721" s="1"/>
      <c r="P8721" s="1"/>
    </row>
    <row r="8722" spans="13:16" x14ac:dyDescent="0.25">
      <c r="M8722" s="1"/>
      <c r="N8722" s="1"/>
      <c r="O8722" s="1"/>
      <c r="P8722" s="1"/>
    </row>
    <row r="8723" spans="13:16" x14ac:dyDescent="0.25">
      <c r="M8723" s="1"/>
      <c r="N8723" s="1"/>
      <c r="O8723" s="1"/>
      <c r="P8723" s="1"/>
    </row>
    <row r="8724" spans="13:16" x14ac:dyDescent="0.25">
      <c r="M8724" s="1"/>
      <c r="N8724" s="1"/>
      <c r="O8724" s="1"/>
      <c r="P8724" s="1"/>
    </row>
    <row r="8725" spans="13:16" x14ac:dyDescent="0.25">
      <c r="M8725" s="1"/>
      <c r="N8725" s="1"/>
      <c r="O8725" s="1"/>
      <c r="P8725" s="1"/>
    </row>
    <row r="8726" spans="13:16" x14ac:dyDescent="0.25">
      <c r="M8726" s="1"/>
      <c r="N8726" s="1"/>
      <c r="O8726" s="1"/>
      <c r="P8726" s="1"/>
    </row>
    <row r="8727" spans="13:16" x14ac:dyDescent="0.25">
      <c r="M8727" s="1"/>
      <c r="N8727" s="1"/>
      <c r="O8727" s="1"/>
      <c r="P8727" s="1"/>
    </row>
    <row r="8728" spans="13:16" x14ac:dyDescent="0.25">
      <c r="M8728" s="1"/>
      <c r="N8728" s="1"/>
      <c r="O8728" s="1"/>
      <c r="P8728" s="1"/>
    </row>
    <row r="8729" spans="13:16" x14ac:dyDescent="0.25">
      <c r="M8729" s="1"/>
      <c r="N8729" s="1"/>
      <c r="O8729" s="1"/>
      <c r="P8729" s="1"/>
    </row>
    <row r="8730" spans="13:16" x14ac:dyDescent="0.25">
      <c r="M8730" s="1"/>
      <c r="N8730" s="1"/>
      <c r="O8730" s="1"/>
      <c r="P8730" s="1"/>
    </row>
    <row r="8731" spans="13:16" x14ac:dyDescent="0.25">
      <c r="M8731" s="1"/>
      <c r="N8731" s="1"/>
      <c r="O8731" s="1"/>
      <c r="P8731" s="1"/>
    </row>
    <row r="8732" spans="13:16" x14ac:dyDescent="0.25">
      <c r="M8732" s="1"/>
      <c r="N8732" s="1"/>
      <c r="O8732" s="1"/>
      <c r="P8732" s="1"/>
    </row>
    <row r="8733" spans="13:16" x14ac:dyDescent="0.25">
      <c r="M8733" s="1"/>
      <c r="N8733" s="1"/>
      <c r="O8733" s="1"/>
      <c r="P8733" s="1"/>
    </row>
    <row r="8734" spans="13:16" x14ac:dyDescent="0.25">
      <c r="M8734" s="1"/>
      <c r="N8734" s="1"/>
      <c r="O8734" s="1"/>
      <c r="P8734" s="1"/>
    </row>
    <row r="8735" spans="13:16" x14ac:dyDescent="0.25">
      <c r="M8735" s="1"/>
      <c r="N8735" s="1"/>
      <c r="O8735" s="1"/>
      <c r="P8735" s="1"/>
    </row>
    <row r="8736" spans="13:16" x14ac:dyDescent="0.25">
      <c r="M8736" s="1"/>
      <c r="N8736" s="1"/>
      <c r="O8736" s="1"/>
      <c r="P8736" s="1"/>
    </row>
    <row r="8737" spans="13:16" x14ac:dyDescent="0.25">
      <c r="M8737" s="1"/>
      <c r="N8737" s="1"/>
      <c r="O8737" s="1"/>
      <c r="P8737" s="1"/>
    </row>
    <row r="8738" spans="13:16" x14ac:dyDescent="0.25">
      <c r="M8738" s="1"/>
      <c r="N8738" s="1"/>
      <c r="O8738" s="1"/>
      <c r="P8738" s="1"/>
    </row>
    <row r="8739" spans="13:16" x14ac:dyDescent="0.25">
      <c r="M8739" s="1"/>
      <c r="N8739" s="1"/>
      <c r="O8739" s="1"/>
      <c r="P8739" s="1"/>
    </row>
    <row r="8740" spans="13:16" x14ac:dyDescent="0.25">
      <c r="M8740" s="1"/>
      <c r="N8740" s="1"/>
      <c r="O8740" s="1"/>
      <c r="P8740" s="1"/>
    </row>
    <row r="8741" spans="13:16" x14ac:dyDescent="0.25">
      <c r="M8741" s="1"/>
      <c r="N8741" s="1"/>
      <c r="O8741" s="1"/>
      <c r="P8741" s="1"/>
    </row>
    <row r="8742" spans="13:16" x14ac:dyDescent="0.25">
      <c r="M8742" s="1"/>
      <c r="N8742" s="1"/>
      <c r="O8742" s="1"/>
      <c r="P8742" s="1"/>
    </row>
    <row r="8743" spans="13:16" x14ac:dyDescent="0.25">
      <c r="M8743" s="1"/>
      <c r="N8743" s="1"/>
      <c r="O8743" s="1"/>
      <c r="P8743" s="1"/>
    </row>
    <row r="8744" spans="13:16" x14ac:dyDescent="0.25">
      <c r="M8744" s="1"/>
      <c r="N8744" s="1"/>
      <c r="O8744" s="1"/>
      <c r="P8744" s="1"/>
    </row>
    <row r="8745" spans="13:16" x14ac:dyDescent="0.25">
      <c r="M8745" s="1"/>
      <c r="N8745" s="1"/>
      <c r="O8745" s="1"/>
      <c r="P8745" s="1"/>
    </row>
    <row r="8746" spans="13:16" x14ac:dyDescent="0.25">
      <c r="M8746" s="1"/>
      <c r="N8746" s="1"/>
      <c r="O8746" s="1"/>
      <c r="P8746" s="1"/>
    </row>
    <row r="8747" spans="13:16" x14ac:dyDescent="0.25">
      <c r="M8747" s="1"/>
      <c r="N8747" s="1"/>
      <c r="O8747" s="1"/>
      <c r="P8747" s="1"/>
    </row>
    <row r="8748" spans="13:16" x14ac:dyDescent="0.25">
      <c r="M8748" s="1"/>
      <c r="N8748" s="1"/>
      <c r="O8748" s="1"/>
      <c r="P8748" s="1"/>
    </row>
    <row r="8749" spans="13:16" x14ac:dyDescent="0.25">
      <c r="M8749" s="1"/>
      <c r="N8749" s="1"/>
      <c r="O8749" s="1"/>
      <c r="P8749" s="1"/>
    </row>
    <row r="8750" spans="13:16" x14ac:dyDescent="0.25">
      <c r="M8750" s="1"/>
      <c r="N8750" s="1"/>
      <c r="O8750" s="1"/>
      <c r="P8750" s="1"/>
    </row>
    <row r="8751" spans="13:16" x14ac:dyDescent="0.25">
      <c r="M8751" s="1"/>
      <c r="N8751" s="1"/>
      <c r="O8751" s="1"/>
      <c r="P8751" s="1"/>
    </row>
    <row r="8752" spans="13:16" x14ac:dyDescent="0.25">
      <c r="M8752" s="1"/>
      <c r="N8752" s="1"/>
      <c r="O8752" s="1"/>
      <c r="P8752" s="1"/>
    </row>
    <row r="8753" spans="13:16" x14ac:dyDescent="0.25">
      <c r="M8753" s="1"/>
      <c r="N8753" s="1"/>
      <c r="O8753" s="1"/>
      <c r="P8753" s="1"/>
    </row>
    <row r="8754" spans="13:16" x14ac:dyDescent="0.25">
      <c r="M8754" s="1"/>
      <c r="N8754" s="1"/>
      <c r="O8754" s="1"/>
      <c r="P8754" s="1"/>
    </row>
    <row r="8755" spans="13:16" x14ac:dyDescent="0.25">
      <c r="M8755" s="1"/>
      <c r="N8755" s="1"/>
      <c r="O8755" s="1"/>
      <c r="P8755" s="1"/>
    </row>
    <row r="8756" spans="13:16" x14ac:dyDescent="0.25">
      <c r="M8756" s="1"/>
      <c r="N8756" s="1"/>
      <c r="O8756" s="1"/>
      <c r="P8756" s="1"/>
    </row>
    <row r="8757" spans="13:16" x14ac:dyDescent="0.25">
      <c r="M8757" s="1"/>
      <c r="N8757" s="1"/>
      <c r="O8757" s="1"/>
      <c r="P8757" s="1"/>
    </row>
    <row r="8758" spans="13:16" x14ac:dyDescent="0.25">
      <c r="M8758" s="1"/>
      <c r="N8758" s="1"/>
      <c r="O8758" s="1"/>
      <c r="P8758" s="1"/>
    </row>
    <row r="8759" spans="13:16" x14ac:dyDescent="0.25">
      <c r="M8759" s="1"/>
      <c r="N8759" s="1"/>
      <c r="O8759" s="1"/>
      <c r="P8759" s="1"/>
    </row>
    <row r="8760" spans="13:16" x14ac:dyDescent="0.25">
      <c r="M8760" s="1"/>
      <c r="N8760" s="1"/>
      <c r="O8760" s="1"/>
      <c r="P8760" s="1"/>
    </row>
    <row r="8761" spans="13:16" x14ac:dyDescent="0.25">
      <c r="M8761" s="1"/>
      <c r="N8761" s="1"/>
      <c r="O8761" s="1"/>
      <c r="P8761" s="1"/>
    </row>
    <row r="8762" spans="13:16" x14ac:dyDescent="0.25">
      <c r="M8762" s="1"/>
      <c r="N8762" s="1"/>
      <c r="O8762" s="1"/>
      <c r="P8762" s="1"/>
    </row>
    <row r="8763" spans="13:16" x14ac:dyDescent="0.25">
      <c r="M8763" s="1"/>
      <c r="N8763" s="1"/>
      <c r="O8763" s="1"/>
      <c r="P8763" s="1"/>
    </row>
    <row r="8764" spans="13:16" x14ac:dyDescent="0.25">
      <c r="M8764" s="1"/>
      <c r="N8764" s="1"/>
      <c r="O8764" s="1"/>
      <c r="P8764" s="1"/>
    </row>
    <row r="8765" spans="13:16" x14ac:dyDescent="0.25">
      <c r="M8765" s="1"/>
      <c r="N8765" s="1"/>
      <c r="O8765" s="1"/>
      <c r="P8765" s="1"/>
    </row>
    <row r="8766" spans="13:16" x14ac:dyDescent="0.25">
      <c r="M8766" s="1"/>
      <c r="N8766" s="1"/>
      <c r="O8766" s="1"/>
      <c r="P8766" s="1"/>
    </row>
    <row r="8767" spans="13:16" x14ac:dyDescent="0.25">
      <c r="M8767" s="1"/>
      <c r="N8767" s="1"/>
      <c r="O8767" s="1"/>
      <c r="P8767" s="1"/>
    </row>
    <row r="8768" spans="13:16" x14ac:dyDescent="0.25">
      <c r="M8768" s="1"/>
      <c r="N8768" s="1"/>
      <c r="O8768" s="1"/>
      <c r="P8768" s="1"/>
    </row>
    <row r="8769" spans="13:16" x14ac:dyDescent="0.25">
      <c r="M8769" s="1"/>
      <c r="N8769" s="1"/>
      <c r="O8769" s="1"/>
      <c r="P8769" s="1"/>
    </row>
    <row r="8770" spans="13:16" x14ac:dyDescent="0.25">
      <c r="M8770" s="1"/>
      <c r="N8770" s="1"/>
      <c r="O8770" s="1"/>
      <c r="P8770" s="1"/>
    </row>
    <row r="8771" spans="13:16" x14ac:dyDescent="0.25">
      <c r="M8771" s="1"/>
      <c r="N8771" s="1"/>
      <c r="O8771" s="1"/>
      <c r="P8771" s="1"/>
    </row>
    <row r="8772" spans="13:16" x14ac:dyDescent="0.25">
      <c r="M8772" s="1"/>
      <c r="N8772" s="1"/>
      <c r="O8772" s="1"/>
      <c r="P8772" s="1"/>
    </row>
    <row r="8773" spans="13:16" x14ac:dyDescent="0.25">
      <c r="M8773" s="1"/>
      <c r="N8773" s="1"/>
      <c r="O8773" s="1"/>
      <c r="P8773" s="1"/>
    </row>
    <row r="8774" spans="13:16" x14ac:dyDescent="0.25">
      <c r="M8774" s="1"/>
      <c r="N8774" s="1"/>
      <c r="O8774" s="1"/>
      <c r="P8774" s="1"/>
    </row>
    <row r="8775" spans="13:16" x14ac:dyDescent="0.25">
      <c r="M8775" s="1"/>
      <c r="N8775" s="1"/>
      <c r="O8775" s="1"/>
      <c r="P8775" s="1"/>
    </row>
    <row r="8776" spans="13:16" x14ac:dyDescent="0.25">
      <c r="M8776" s="1"/>
      <c r="N8776" s="1"/>
      <c r="O8776" s="1"/>
      <c r="P8776" s="1"/>
    </row>
    <row r="8777" spans="13:16" x14ac:dyDescent="0.25">
      <c r="M8777" s="1"/>
      <c r="N8777" s="1"/>
      <c r="O8777" s="1"/>
      <c r="P8777" s="1"/>
    </row>
    <row r="8778" spans="13:16" x14ac:dyDescent="0.25">
      <c r="M8778" s="1"/>
      <c r="N8778" s="1"/>
      <c r="O8778" s="1"/>
      <c r="P8778" s="1"/>
    </row>
    <row r="8779" spans="13:16" x14ac:dyDescent="0.25">
      <c r="M8779" s="1"/>
      <c r="N8779" s="1"/>
      <c r="O8779" s="1"/>
      <c r="P8779" s="1"/>
    </row>
    <row r="8780" spans="13:16" x14ac:dyDescent="0.25">
      <c r="M8780" s="1"/>
      <c r="N8780" s="1"/>
      <c r="O8780" s="1"/>
      <c r="P8780" s="1"/>
    </row>
    <row r="8781" spans="13:16" x14ac:dyDescent="0.25">
      <c r="M8781" s="1"/>
      <c r="N8781" s="1"/>
      <c r="O8781" s="1"/>
      <c r="P8781" s="1"/>
    </row>
    <row r="8782" spans="13:16" x14ac:dyDescent="0.25">
      <c r="M8782" s="1"/>
      <c r="N8782" s="1"/>
      <c r="O8782" s="1"/>
      <c r="P8782" s="1"/>
    </row>
    <row r="8783" spans="13:16" x14ac:dyDescent="0.25">
      <c r="M8783" s="1"/>
      <c r="N8783" s="1"/>
      <c r="O8783" s="1"/>
      <c r="P8783" s="1"/>
    </row>
    <row r="8784" spans="13:16" x14ac:dyDescent="0.25">
      <c r="M8784" s="1"/>
      <c r="N8784" s="1"/>
      <c r="O8784" s="1"/>
      <c r="P8784" s="1"/>
    </row>
    <row r="8785" spans="13:16" x14ac:dyDescent="0.25">
      <c r="M8785" s="1"/>
      <c r="N8785" s="1"/>
      <c r="O8785" s="1"/>
      <c r="P8785" s="1"/>
    </row>
    <row r="8786" spans="13:16" x14ac:dyDescent="0.25">
      <c r="M8786" s="1"/>
      <c r="N8786" s="1"/>
      <c r="O8786" s="1"/>
      <c r="P8786" s="1"/>
    </row>
    <row r="8787" spans="13:16" x14ac:dyDescent="0.25">
      <c r="M8787" s="1"/>
      <c r="N8787" s="1"/>
      <c r="O8787" s="1"/>
      <c r="P8787" s="1"/>
    </row>
    <row r="8788" spans="13:16" x14ac:dyDescent="0.25">
      <c r="M8788" s="1"/>
      <c r="N8788" s="1"/>
      <c r="O8788" s="1"/>
      <c r="P8788" s="1"/>
    </row>
    <row r="8789" spans="13:16" x14ac:dyDescent="0.25">
      <c r="M8789" s="1"/>
      <c r="N8789" s="1"/>
      <c r="O8789" s="1"/>
      <c r="P8789" s="1"/>
    </row>
    <row r="8790" spans="13:16" x14ac:dyDescent="0.25">
      <c r="M8790" s="1"/>
      <c r="N8790" s="1"/>
      <c r="O8790" s="1"/>
      <c r="P8790" s="1"/>
    </row>
    <row r="8791" spans="13:16" x14ac:dyDescent="0.25">
      <c r="M8791" s="1"/>
      <c r="N8791" s="1"/>
      <c r="O8791" s="1"/>
      <c r="P8791" s="1"/>
    </row>
    <row r="8792" spans="13:16" x14ac:dyDescent="0.25">
      <c r="M8792" s="1"/>
      <c r="N8792" s="1"/>
      <c r="O8792" s="1"/>
      <c r="P8792" s="1"/>
    </row>
    <row r="8793" spans="13:16" x14ac:dyDescent="0.25">
      <c r="M8793" s="1"/>
      <c r="N8793" s="1"/>
      <c r="O8793" s="1"/>
      <c r="P8793" s="1"/>
    </row>
    <row r="8794" spans="13:16" x14ac:dyDescent="0.25">
      <c r="M8794" s="1"/>
      <c r="N8794" s="1"/>
      <c r="O8794" s="1"/>
      <c r="P8794" s="1"/>
    </row>
    <row r="8795" spans="13:16" x14ac:dyDescent="0.25">
      <c r="M8795" s="1"/>
      <c r="N8795" s="1"/>
      <c r="O8795" s="1"/>
      <c r="P8795" s="1"/>
    </row>
    <row r="8796" spans="13:16" x14ac:dyDescent="0.25">
      <c r="M8796" s="1"/>
      <c r="N8796" s="1"/>
      <c r="O8796" s="1"/>
      <c r="P8796" s="1"/>
    </row>
    <row r="8797" spans="13:16" x14ac:dyDescent="0.25">
      <c r="M8797" s="1"/>
      <c r="N8797" s="1"/>
      <c r="O8797" s="1"/>
      <c r="P8797" s="1"/>
    </row>
    <row r="8798" spans="13:16" x14ac:dyDescent="0.25">
      <c r="M8798" s="1"/>
      <c r="N8798" s="1"/>
      <c r="O8798" s="1"/>
      <c r="P8798" s="1"/>
    </row>
    <row r="8799" spans="13:16" x14ac:dyDescent="0.25">
      <c r="M8799" s="1"/>
      <c r="N8799" s="1"/>
      <c r="O8799" s="1"/>
      <c r="P8799" s="1"/>
    </row>
    <row r="8800" spans="13:16" x14ac:dyDescent="0.25">
      <c r="M8800" s="1"/>
      <c r="N8800" s="1"/>
      <c r="O8800" s="1"/>
      <c r="P8800" s="1"/>
    </row>
    <row r="8801" spans="13:16" x14ac:dyDescent="0.25">
      <c r="M8801" s="1"/>
      <c r="N8801" s="1"/>
      <c r="O8801" s="1"/>
      <c r="P8801" s="1"/>
    </row>
    <row r="8802" spans="13:16" x14ac:dyDescent="0.25">
      <c r="M8802" s="1"/>
      <c r="N8802" s="1"/>
      <c r="O8802" s="1"/>
      <c r="P8802" s="1"/>
    </row>
    <row r="8803" spans="13:16" x14ac:dyDescent="0.25">
      <c r="M8803" s="1"/>
      <c r="N8803" s="1"/>
      <c r="O8803" s="1"/>
      <c r="P8803" s="1"/>
    </row>
    <row r="8804" spans="13:16" x14ac:dyDescent="0.25">
      <c r="M8804" s="1"/>
      <c r="N8804" s="1"/>
      <c r="O8804" s="1"/>
      <c r="P8804" s="1"/>
    </row>
    <row r="8805" spans="13:16" x14ac:dyDescent="0.25">
      <c r="M8805" s="1"/>
      <c r="N8805" s="1"/>
      <c r="O8805" s="1"/>
      <c r="P8805" s="1"/>
    </row>
    <row r="8806" spans="13:16" x14ac:dyDescent="0.25">
      <c r="M8806" s="1"/>
      <c r="N8806" s="1"/>
      <c r="O8806" s="1"/>
      <c r="P8806" s="1"/>
    </row>
    <row r="8807" spans="13:16" x14ac:dyDescent="0.25">
      <c r="M8807" s="1"/>
      <c r="N8807" s="1"/>
      <c r="O8807" s="1"/>
      <c r="P8807" s="1"/>
    </row>
    <row r="8808" spans="13:16" x14ac:dyDescent="0.25">
      <c r="M8808" s="1"/>
      <c r="N8808" s="1"/>
      <c r="O8808" s="1"/>
      <c r="P8808" s="1"/>
    </row>
    <row r="8809" spans="13:16" x14ac:dyDescent="0.25">
      <c r="M8809" s="1"/>
      <c r="N8809" s="1"/>
      <c r="O8809" s="1"/>
      <c r="P8809" s="1"/>
    </row>
    <row r="8810" spans="13:16" x14ac:dyDescent="0.25">
      <c r="M8810" s="1"/>
      <c r="N8810" s="1"/>
      <c r="O8810" s="1"/>
      <c r="P8810" s="1"/>
    </row>
    <row r="8811" spans="13:16" x14ac:dyDescent="0.25">
      <c r="M8811" s="1"/>
      <c r="N8811" s="1"/>
      <c r="O8811" s="1"/>
      <c r="P8811" s="1"/>
    </row>
    <row r="8812" spans="13:16" x14ac:dyDescent="0.25">
      <c r="M8812" s="1"/>
      <c r="N8812" s="1"/>
      <c r="O8812" s="1"/>
      <c r="P8812" s="1"/>
    </row>
    <row r="8813" spans="13:16" x14ac:dyDescent="0.25">
      <c r="M8813" s="1"/>
      <c r="N8813" s="1"/>
      <c r="O8813" s="1"/>
      <c r="P8813" s="1"/>
    </row>
    <row r="8814" spans="13:16" x14ac:dyDescent="0.25">
      <c r="M8814" s="1"/>
      <c r="N8814" s="1"/>
      <c r="O8814" s="1"/>
      <c r="P8814" s="1"/>
    </row>
    <row r="8815" spans="13:16" x14ac:dyDescent="0.25">
      <c r="M8815" s="1"/>
      <c r="N8815" s="1"/>
      <c r="O8815" s="1"/>
      <c r="P8815" s="1"/>
    </row>
    <row r="8816" spans="13:16" x14ac:dyDescent="0.25">
      <c r="M8816" s="1"/>
      <c r="N8816" s="1"/>
      <c r="O8816" s="1"/>
      <c r="P8816" s="1"/>
    </row>
    <row r="8817" spans="13:16" x14ac:dyDescent="0.25">
      <c r="M8817" s="1"/>
      <c r="N8817" s="1"/>
      <c r="O8817" s="1"/>
      <c r="P8817" s="1"/>
    </row>
    <row r="8818" spans="13:16" x14ac:dyDescent="0.25">
      <c r="M8818" s="1"/>
      <c r="N8818" s="1"/>
      <c r="O8818" s="1"/>
      <c r="P8818" s="1"/>
    </row>
    <row r="8819" spans="13:16" x14ac:dyDescent="0.25">
      <c r="M8819" s="1"/>
      <c r="N8819" s="1"/>
      <c r="O8819" s="1"/>
      <c r="P8819" s="1"/>
    </row>
    <row r="8820" spans="13:16" x14ac:dyDescent="0.25">
      <c r="M8820" s="1"/>
      <c r="N8820" s="1"/>
      <c r="O8820" s="1"/>
      <c r="P8820" s="1"/>
    </row>
    <row r="8821" spans="13:16" x14ac:dyDescent="0.25">
      <c r="M8821" s="1"/>
      <c r="N8821" s="1"/>
      <c r="O8821" s="1"/>
      <c r="P8821" s="1"/>
    </row>
    <row r="8822" spans="13:16" x14ac:dyDescent="0.25">
      <c r="M8822" s="1"/>
      <c r="N8822" s="1"/>
      <c r="O8822" s="1"/>
      <c r="P8822" s="1"/>
    </row>
    <row r="8823" spans="13:16" x14ac:dyDescent="0.25">
      <c r="M8823" s="1"/>
      <c r="N8823" s="1"/>
      <c r="O8823" s="1"/>
      <c r="P8823" s="1"/>
    </row>
    <row r="8824" spans="13:16" x14ac:dyDescent="0.25">
      <c r="M8824" s="1"/>
      <c r="N8824" s="1"/>
      <c r="O8824" s="1"/>
      <c r="P8824" s="1"/>
    </row>
    <row r="8825" spans="13:16" x14ac:dyDescent="0.25">
      <c r="M8825" s="1"/>
      <c r="N8825" s="1"/>
      <c r="O8825" s="1"/>
      <c r="P8825" s="1"/>
    </row>
    <row r="8826" spans="13:16" x14ac:dyDescent="0.25">
      <c r="M8826" s="1"/>
      <c r="N8826" s="1"/>
      <c r="O8826" s="1"/>
      <c r="P8826" s="1"/>
    </row>
    <row r="8827" spans="13:16" x14ac:dyDescent="0.25">
      <c r="M8827" s="1"/>
      <c r="N8827" s="1"/>
      <c r="O8827" s="1"/>
      <c r="P8827" s="1"/>
    </row>
    <row r="8828" spans="13:16" x14ac:dyDescent="0.25">
      <c r="M8828" s="1"/>
      <c r="N8828" s="1"/>
      <c r="O8828" s="1"/>
      <c r="P8828" s="1"/>
    </row>
    <row r="8829" spans="13:16" x14ac:dyDescent="0.25">
      <c r="M8829" s="1"/>
      <c r="N8829" s="1"/>
      <c r="O8829" s="1"/>
      <c r="P8829" s="1"/>
    </row>
    <row r="8830" spans="13:16" x14ac:dyDescent="0.25">
      <c r="M8830" s="1"/>
      <c r="N8830" s="1"/>
      <c r="O8830" s="1"/>
      <c r="P8830" s="1"/>
    </row>
    <row r="8831" spans="13:16" x14ac:dyDescent="0.25">
      <c r="M8831" s="1"/>
      <c r="N8831" s="1"/>
      <c r="O8831" s="1"/>
      <c r="P8831" s="1"/>
    </row>
    <row r="8832" spans="13:16" x14ac:dyDescent="0.25">
      <c r="M8832" s="1"/>
      <c r="N8832" s="1"/>
      <c r="O8832" s="1"/>
      <c r="P8832" s="1"/>
    </row>
    <row r="8833" spans="13:16" x14ac:dyDescent="0.25">
      <c r="M8833" s="1"/>
      <c r="N8833" s="1"/>
      <c r="O8833" s="1"/>
      <c r="P8833" s="1"/>
    </row>
    <row r="8834" spans="13:16" x14ac:dyDescent="0.25">
      <c r="M8834" s="1"/>
      <c r="N8834" s="1"/>
      <c r="O8834" s="1"/>
      <c r="P8834" s="1"/>
    </row>
    <row r="8835" spans="13:16" x14ac:dyDescent="0.25">
      <c r="M8835" s="1"/>
      <c r="N8835" s="1"/>
      <c r="O8835" s="1"/>
      <c r="P8835" s="1"/>
    </row>
    <row r="8836" spans="13:16" x14ac:dyDescent="0.25">
      <c r="M8836" s="1"/>
      <c r="N8836" s="1"/>
      <c r="O8836" s="1"/>
      <c r="P8836" s="1"/>
    </row>
    <row r="8837" spans="13:16" x14ac:dyDescent="0.25">
      <c r="M8837" s="1"/>
      <c r="N8837" s="1"/>
      <c r="O8837" s="1"/>
      <c r="P8837" s="1"/>
    </row>
    <row r="8838" spans="13:16" x14ac:dyDescent="0.25">
      <c r="M8838" s="1"/>
      <c r="N8838" s="1"/>
      <c r="O8838" s="1"/>
      <c r="P8838" s="1"/>
    </row>
    <row r="8839" spans="13:16" x14ac:dyDescent="0.25">
      <c r="M8839" s="1"/>
      <c r="N8839" s="1"/>
      <c r="O8839" s="1"/>
      <c r="P8839" s="1"/>
    </row>
    <row r="8840" spans="13:16" x14ac:dyDescent="0.25">
      <c r="M8840" s="1"/>
      <c r="N8840" s="1"/>
      <c r="O8840" s="1"/>
      <c r="P8840" s="1"/>
    </row>
    <row r="8841" spans="13:16" x14ac:dyDescent="0.25">
      <c r="M8841" s="1"/>
      <c r="N8841" s="1"/>
      <c r="O8841" s="1"/>
      <c r="P8841" s="1"/>
    </row>
    <row r="8842" spans="13:16" x14ac:dyDescent="0.25">
      <c r="M8842" s="1"/>
      <c r="N8842" s="1"/>
      <c r="O8842" s="1"/>
      <c r="P8842" s="1"/>
    </row>
    <row r="8843" spans="13:16" x14ac:dyDescent="0.25">
      <c r="M8843" s="1"/>
      <c r="N8843" s="1"/>
      <c r="O8843" s="1"/>
      <c r="P8843" s="1"/>
    </row>
    <row r="8844" spans="13:16" x14ac:dyDescent="0.25">
      <c r="M8844" s="1"/>
      <c r="N8844" s="1"/>
      <c r="O8844" s="1"/>
      <c r="P8844" s="1"/>
    </row>
    <row r="8845" spans="13:16" x14ac:dyDescent="0.25">
      <c r="M8845" s="1"/>
      <c r="N8845" s="1"/>
      <c r="O8845" s="1"/>
      <c r="P8845" s="1"/>
    </row>
    <row r="8846" spans="13:16" x14ac:dyDescent="0.25">
      <c r="M8846" s="1"/>
      <c r="N8846" s="1"/>
      <c r="O8846" s="1"/>
      <c r="P8846" s="1"/>
    </row>
    <row r="8847" spans="13:16" x14ac:dyDescent="0.25">
      <c r="M8847" s="1"/>
      <c r="N8847" s="1"/>
      <c r="O8847" s="1"/>
      <c r="P8847" s="1"/>
    </row>
    <row r="8848" spans="13:16" x14ac:dyDescent="0.25">
      <c r="M8848" s="1"/>
      <c r="N8848" s="1"/>
      <c r="O8848" s="1"/>
      <c r="P8848" s="1"/>
    </row>
    <row r="8849" spans="13:16" x14ac:dyDescent="0.25">
      <c r="M8849" s="1"/>
      <c r="N8849" s="1"/>
      <c r="O8849" s="1"/>
      <c r="P8849" s="1"/>
    </row>
    <row r="8850" spans="13:16" x14ac:dyDescent="0.25">
      <c r="M8850" s="1"/>
      <c r="N8850" s="1"/>
      <c r="O8850" s="1"/>
      <c r="P8850" s="1"/>
    </row>
    <row r="8851" spans="13:16" x14ac:dyDescent="0.25">
      <c r="M8851" s="1"/>
      <c r="N8851" s="1"/>
      <c r="O8851" s="1"/>
      <c r="P8851" s="1"/>
    </row>
    <row r="8852" spans="13:16" x14ac:dyDescent="0.25">
      <c r="M8852" s="1"/>
      <c r="N8852" s="1"/>
      <c r="O8852" s="1"/>
      <c r="P8852" s="1"/>
    </row>
    <row r="8853" spans="13:16" x14ac:dyDescent="0.25">
      <c r="M8853" s="1"/>
      <c r="N8853" s="1"/>
      <c r="O8853" s="1"/>
      <c r="P8853" s="1"/>
    </row>
    <row r="8854" spans="13:16" x14ac:dyDescent="0.25">
      <c r="M8854" s="1"/>
      <c r="N8854" s="1"/>
      <c r="O8854" s="1"/>
      <c r="P8854" s="1"/>
    </row>
    <row r="8855" spans="13:16" x14ac:dyDescent="0.25">
      <c r="M8855" s="1"/>
      <c r="N8855" s="1"/>
      <c r="O8855" s="1"/>
      <c r="P8855" s="1"/>
    </row>
    <row r="8856" spans="13:16" x14ac:dyDescent="0.25">
      <c r="M8856" s="1"/>
      <c r="N8856" s="1"/>
      <c r="O8856" s="1"/>
      <c r="P8856" s="1"/>
    </row>
    <row r="8857" spans="13:16" x14ac:dyDescent="0.25">
      <c r="M8857" s="1"/>
      <c r="N8857" s="1"/>
      <c r="O8857" s="1"/>
      <c r="P8857" s="1"/>
    </row>
    <row r="8858" spans="13:16" x14ac:dyDescent="0.25">
      <c r="M8858" s="1"/>
      <c r="N8858" s="1"/>
      <c r="O8858" s="1"/>
      <c r="P8858" s="1"/>
    </row>
    <row r="8859" spans="13:16" x14ac:dyDescent="0.25">
      <c r="M8859" s="1"/>
      <c r="N8859" s="1"/>
      <c r="O8859" s="1"/>
      <c r="P8859" s="1"/>
    </row>
    <row r="8860" spans="13:16" x14ac:dyDescent="0.25">
      <c r="M8860" s="1"/>
      <c r="N8860" s="1"/>
      <c r="O8860" s="1"/>
      <c r="P8860" s="1"/>
    </row>
    <row r="8861" spans="13:16" x14ac:dyDescent="0.25">
      <c r="M8861" s="1"/>
      <c r="N8861" s="1"/>
      <c r="O8861" s="1"/>
      <c r="P8861" s="1"/>
    </row>
    <row r="8862" spans="13:16" x14ac:dyDescent="0.25">
      <c r="M8862" s="1"/>
      <c r="N8862" s="1"/>
      <c r="O8862" s="1"/>
      <c r="P8862" s="1"/>
    </row>
    <row r="8863" spans="13:16" x14ac:dyDescent="0.25">
      <c r="M8863" s="1"/>
      <c r="N8863" s="1"/>
      <c r="O8863" s="1"/>
      <c r="P8863" s="1"/>
    </row>
    <row r="8864" spans="13:16" x14ac:dyDescent="0.25">
      <c r="M8864" s="1"/>
      <c r="N8864" s="1"/>
      <c r="O8864" s="1"/>
      <c r="P8864" s="1"/>
    </row>
    <row r="8865" spans="13:16" x14ac:dyDescent="0.25">
      <c r="M8865" s="1"/>
      <c r="N8865" s="1"/>
      <c r="O8865" s="1"/>
      <c r="P8865" s="1"/>
    </row>
    <row r="8866" spans="13:16" x14ac:dyDescent="0.25">
      <c r="M8866" s="1"/>
      <c r="N8866" s="1"/>
      <c r="O8866" s="1"/>
      <c r="P8866" s="1"/>
    </row>
    <row r="8867" spans="13:16" x14ac:dyDescent="0.25">
      <c r="M8867" s="1"/>
      <c r="N8867" s="1"/>
      <c r="O8867" s="1"/>
      <c r="P8867" s="1"/>
    </row>
    <row r="8868" spans="13:16" x14ac:dyDescent="0.25">
      <c r="M8868" s="1"/>
      <c r="N8868" s="1"/>
      <c r="O8868" s="1"/>
      <c r="P8868" s="1"/>
    </row>
    <row r="8869" spans="13:16" x14ac:dyDescent="0.25">
      <c r="M8869" s="1"/>
      <c r="N8869" s="1"/>
      <c r="O8869" s="1"/>
      <c r="P8869" s="1"/>
    </row>
    <row r="8870" spans="13:16" x14ac:dyDescent="0.25">
      <c r="M8870" s="1"/>
      <c r="N8870" s="1"/>
      <c r="O8870" s="1"/>
      <c r="P8870" s="1"/>
    </row>
    <row r="8871" spans="13:16" x14ac:dyDescent="0.25">
      <c r="M8871" s="1"/>
      <c r="N8871" s="1"/>
      <c r="O8871" s="1"/>
      <c r="P8871" s="1"/>
    </row>
    <row r="8872" spans="13:16" x14ac:dyDescent="0.25">
      <c r="M8872" s="1"/>
      <c r="N8872" s="1"/>
      <c r="O8872" s="1"/>
      <c r="P8872" s="1"/>
    </row>
    <row r="8873" spans="13:16" x14ac:dyDescent="0.25">
      <c r="M8873" s="1"/>
      <c r="N8873" s="1"/>
      <c r="O8873" s="1"/>
      <c r="P8873" s="1"/>
    </row>
    <row r="8874" spans="13:16" x14ac:dyDescent="0.25">
      <c r="M8874" s="1"/>
      <c r="N8874" s="1"/>
      <c r="O8874" s="1"/>
      <c r="P8874" s="1"/>
    </row>
    <row r="8875" spans="13:16" x14ac:dyDescent="0.25">
      <c r="M8875" s="1"/>
      <c r="N8875" s="1"/>
      <c r="O8875" s="1"/>
      <c r="P8875" s="1"/>
    </row>
    <row r="8876" spans="13:16" x14ac:dyDescent="0.25">
      <c r="M8876" s="1"/>
      <c r="N8876" s="1"/>
      <c r="O8876" s="1"/>
      <c r="P8876" s="1"/>
    </row>
    <row r="8877" spans="13:16" x14ac:dyDescent="0.25">
      <c r="M8877" s="1"/>
      <c r="N8877" s="1"/>
      <c r="O8877" s="1"/>
      <c r="P8877" s="1"/>
    </row>
    <row r="8878" spans="13:16" x14ac:dyDescent="0.25">
      <c r="M8878" s="1"/>
      <c r="N8878" s="1"/>
      <c r="O8878" s="1"/>
      <c r="P8878" s="1"/>
    </row>
    <row r="8879" spans="13:16" x14ac:dyDescent="0.25">
      <c r="M8879" s="1"/>
      <c r="N8879" s="1"/>
      <c r="O8879" s="1"/>
      <c r="P8879" s="1"/>
    </row>
    <row r="8880" spans="13:16" x14ac:dyDescent="0.25">
      <c r="M8880" s="1"/>
      <c r="N8880" s="1"/>
      <c r="O8880" s="1"/>
      <c r="P8880" s="1"/>
    </row>
    <row r="8881" spans="13:16" x14ac:dyDescent="0.25">
      <c r="M8881" s="1"/>
      <c r="N8881" s="1"/>
      <c r="O8881" s="1"/>
      <c r="P8881" s="1"/>
    </row>
    <row r="8882" spans="13:16" x14ac:dyDescent="0.25">
      <c r="M8882" s="1"/>
      <c r="N8882" s="1"/>
      <c r="O8882" s="1"/>
      <c r="P8882" s="1"/>
    </row>
    <row r="8883" spans="13:16" x14ac:dyDescent="0.25">
      <c r="M8883" s="1"/>
      <c r="N8883" s="1"/>
      <c r="O8883" s="1"/>
      <c r="P8883" s="1"/>
    </row>
    <row r="8884" spans="13:16" x14ac:dyDescent="0.25">
      <c r="M8884" s="1"/>
      <c r="N8884" s="1"/>
      <c r="O8884" s="1"/>
      <c r="P8884" s="1"/>
    </row>
    <row r="8885" spans="13:16" x14ac:dyDescent="0.25">
      <c r="M8885" s="1"/>
      <c r="N8885" s="1"/>
      <c r="O8885" s="1"/>
      <c r="P8885" s="1"/>
    </row>
    <row r="8886" spans="13:16" x14ac:dyDescent="0.25">
      <c r="M8886" s="1"/>
      <c r="N8886" s="1"/>
      <c r="O8886" s="1"/>
      <c r="P8886" s="1"/>
    </row>
    <row r="8887" spans="13:16" x14ac:dyDescent="0.25">
      <c r="M8887" s="1"/>
      <c r="N8887" s="1"/>
      <c r="O8887" s="1"/>
      <c r="P8887" s="1"/>
    </row>
    <row r="8888" spans="13:16" x14ac:dyDescent="0.25">
      <c r="M8888" s="1"/>
      <c r="N8888" s="1"/>
      <c r="O8888" s="1"/>
      <c r="P8888" s="1"/>
    </row>
    <row r="8889" spans="13:16" x14ac:dyDescent="0.25">
      <c r="M8889" s="1"/>
      <c r="N8889" s="1"/>
      <c r="O8889" s="1"/>
      <c r="P8889" s="1"/>
    </row>
    <row r="8890" spans="13:16" x14ac:dyDescent="0.25">
      <c r="M8890" s="1"/>
      <c r="N8890" s="1"/>
      <c r="O8890" s="1"/>
      <c r="P8890" s="1"/>
    </row>
    <row r="8891" spans="13:16" x14ac:dyDescent="0.25">
      <c r="M8891" s="1"/>
      <c r="N8891" s="1"/>
      <c r="O8891" s="1"/>
      <c r="P8891" s="1"/>
    </row>
    <row r="8892" spans="13:16" x14ac:dyDescent="0.25">
      <c r="M8892" s="1"/>
      <c r="N8892" s="1"/>
      <c r="O8892" s="1"/>
      <c r="P8892" s="1"/>
    </row>
    <row r="8893" spans="13:16" x14ac:dyDescent="0.25">
      <c r="M8893" s="1"/>
      <c r="N8893" s="1"/>
      <c r="O8893" s="1"/>
      <c r="P8893" s="1"/>
    </row>
    <row r="8894" spans="13:16" x14ac:dyDescent="0.25">
      <c r="M8894" s="1"/>
      <c r="N8894" s="1"/>
      <c r="O8894" s="1"/>
      <c r="P8894" s="1"/>
    </row>
    <row r="8895" spans="13:16" x14ac:dyDescent="0.25">
      <c r="M8895" s="1"/>
      <c r="N8895" s="1"/>
      <c r="O8895" s="1"/>
      <c r="P8895" s="1"/>
    </row>
    <row r="8896" spans="13:16" x14ac:dyDescent="0.25">
      <c r="M8896" s="1"/>
      <c r="N8896" s="1"/>
      <c r="O8896" s="1"/>
      <c r="P8896" s="1"/>
    </row>
    <row r="8897" spans="13:16" x14ac:dyDescent="0.25">
      <c r="M8897" s="1"/>
      <c r="N8897" s="1"/>
      <c r="O8897" s="1"/>
      <c r="P8897" s="1"/>
    </row>
    <row r="8898" spans="13:16" x14ac:dyDescent="0.25">
      <c r="M8898" s="1"/>
      <c r="N8898" s="1"/>
      <c r="O8898" s="1"/>
      <c r="P8898" s="1"/>
    </row>
    <row r="8899" spans="13:16" x14ac:dyDescent="0.25">
      <c r="M8899" s="1"/>
      <c r="N8899" s="1"/>
      <c r="O8899" s="1"/>
      <c r="P8899" s="1"/>
    </row>
    <row r="8900" spans="13:16" x14ac:dyDescent="0.25">
      <c r="M8900" s="1"/>
      <c r="N8900" s="1"/>
      <c r="O8900" s="1"/>
      <c r="P8900" s="1"/>
    </row>
    <row r="8901" spans="13:16" x14ac:dyDescent="0.25">
      <c r="M8901" s="1"/>
      <c r="N8901" s="1"/>
      <c r="O8901" s="1"/>
      <c r="P8901" s="1"/>
    </row>
    <row r="8902" spans="13:16" x14ac:dyDescent="0.25">
      <c r="M8902" s="1"/>
      <c r="N8902" s="1"/>
      <c r="O8902" s="1"/>
      <c r="P8902" s="1"/>
    </row>
    <row r="8903" spans="13:16" x14ac:dyDescent="0.25">
      <c r="M8903" s="1"/>
      <c r="N8903" s="1"/>
      <c r="O8903" s="1"/>
      <c r="P8903" s="1"/>
    </row>
    <row r="8904" spans="13:16" x14ac:dyDescent="0.25">
      <c r="M8904" s="1"/>
      <c r="N8904" s="1"/>
      <c r="O8904" s="1"/>
      <c r="P8904" s="1"/>
    </row>
    <row r="8905" spans="13:16" x14ac:dyDescent="0.25">
      <c r="M8905" s="1"/>
      <c r="N8905" s="1"/>
      <c r="O8905" s="1"/>
      <c r="P8905" s="1"/>
    </row>
    <row r="8906" spans="13:16" x14ac:dyDescent="0.25">
      <c r="M8906" s="1"/>
      <c r="N8906" s="1"/>
      <c r="O8906" s="1"/>
      <c r="P8906" s="1"/>
    </row>
    <row r="8907" spans="13:16" x14ac:dyDescent="0.25">
      <c r="M8907" s="1"/>
      <c r="N8907" s="1"/>
      <c r="O8907" s="1"/>
      <c r="P8907" s="1"/>
    </row>
    <row r="8908" spans="13:16" x14ac:dyDescent="0.25">
      <c r="M8908" s="1"/>
      <c r="N8908" s="1"/>
      <c r="O8908" s="1"/>
      <c r="P8908" s="1"/>
    </row>
    <row r="8909" spans="13:16" x14ac:dyDescent="0.25">
      <c r="M8909" s="1"/>
      <c r="N8909" s="1"/>
      <c r="O8909" s="1"/>
      <c r="P8909" s="1"/>
    </row>
    <row r="8910" spans="13:16" x14ac:dyDescent="0.25">
      <c r="M8910" s="1"/>
      <c r="N8910" s="1"/>
      <c r="O8910" s="1"/>
      <c r="P8910" s="1"/>
    </row>
    <row r="8911" spans="13:16" x14ac:dyDescent="0.25">
      <c r="M8911" s="1"/>
      <c r="N8911" s="1"/>
      <c r="O8911" s="1"/>
      <c r="P8911" s="1"/>
    </row>
    <row r="8912" spans="13:16" x14ac:dyDescent="0.25">
      <c r="M8912" s="1"/>
      <c r="N8912" s="1"/>
      <c r="O8912" s="1"/>
      <c r="P8912" s="1"/>
    </row>
    <row r="8913" spans="13:16" x14ac:dyDescent="0.25">
      <c r="M8913" s="1"/>
      <c r="N8913" s="1"/>
      <c r="O8913" s="1"/>
      <c r="P8913" s="1"/>
    </row>
    <row r="8914" spans="13:16" x14ac:dyDescent="0.25">
      <c r="M8914" s="1"/>
      <c r="N8914" s="1"/>
      <c r="O8914" s="1"/>
      <c r="P8914" s="1"/>
    </row>
    <row r="8915" spans="13:16" x14ac:dyDescent="0.25">
      <c r="M8915" s="1"/>
      <c r="N8915" s="1"/>
      <c r="O8915" s="1"/>
      <c r="P8915" s="1"/>
    </row>
    <row r="8916" spans="13:16" x14ac:dyDescent="0.25">
      <c r="M8916" s="1"/>
      <c r="N8916" s="1"/>
      <c r="O8916" s="1"/>
      <c r="P8916" s="1"/>
    </row>
    <row r="8917" spans="13:16" x14ac:dyDescent="0.25">
      <c r="M8917" s="1"/>
      <c r="N8917" s="1"/>
      <c r="O8917" s="1"/>
      <c r="P8917" s="1"/>
    </row>
    <row r="8918" spans="13:16" x14ac:dyDescent="0.25">
      <c r="M8918" s="1"/>
      <c r="N8918" s="1"/>
      <c r="O8918" s="1"/>
      <c r="P8918" s="1"/>
    </row>
    <row r="8919" spans="13:16" x14ac:dyDescent="0.25">
      <c r="M8919" s="1"/>
      <c r="N8919" s="1"/>
      <c r="O8919" s="1"/>
      <c r="P8919" s="1"/>
    </row>
    <row r="8920" spans="13:16" x14ac:dyDescent="0.25">
      <c r="M8920" s="1"/>
      <c r="N8920" s="1"/>
      <c r="O8920" s="1"/>
      <c r="P8920" s="1"/>
    </row>
    <row r="8921" spans="13:16" x14ac:dyDescent="0.25">
      <c r="M8921" s="1"/>
      <c r="N8921" s="1"/>
      <c r="O8921" s="1"/>
      <c r="P8921" s="1"/>
    </row>
    <row r="8922" spans="13:16" x14ac:dyDescent="0.25">
      <c r="M8922" s="1"/>
      <c r="N8922" s="1"/>
      <c r="O8922" s="1"/>
      <c r="P8922" s="1"/>
    </row>
    <row r="8923" spans="13:16" x14ac:dyDescent="0.25">
      <c r="M8923" s="1"/>
      <c r="N8923" s="1"/>
      <c r="O8923" s="1"/>
      <c r="P8923" s="1"/>
    </row>
    <row r="8924" spans="13:16" x14ac:dyDescent="0.25">
      <c r="M8924" s="1"/>
      <c r="N8924" s="1"/>
      <c r="O8924" s="1"/>
      <c r="P8924" s="1"/>
    </row>
    <row r="8925" spans="13:16" x14ac:dyDescent="0.25">
      <c r="M8925" s="1"/>
      <c r="N8925" s="1"/>
      <c r="O8925" s="1"/>
      <c r="P8925" s="1"/>
    </row>
    <row r="8926" spans="13:16" x14ac:dyDescent="0.25">
      <c r="M8926" s="1"/>
      <c r="N8926" s="1"/>
      <c r="O8926" s="1"/>
      <c r="P8926" s="1"/>
    </row>
    <row r="8927" spans="13:16" x14ac:dyDescent="0.25">
      <c r="M8927" s="1"/>
      <c r="N8927" s="1"/>
      <c r="O8927" s="1"/>
      <c r="P8927" s="1"/>
    </row>
    <row r="8928" spans="13:16" x14ac:dyDescent="0.25">
      <c r="M8928" s="1"/>
      <c r="N8928" s="1"/>
      <c r="O8928" s="1"/>
      <c r="P8928" s="1"/>
    </row>
    <row r="8929" spans="13:16" x14ac:dyDescent="0.25">
      <c r="M8929" s="1"/>
      <c r="N8929" s="1"/>
      <c r="O8929" s="1"/>
      <c r="P8929" s="1"/>
    </row>
    <row r="8930" spans="13:16" x14ac:dyDescent="0.25">
      <c r="M8930" s="1"/>
      <c r="N8930" s="1"/>
      <c r="O8930" s="1"/>
      <c r="P8930" s="1"/>
    </row>
    <row r="8931" spans="13:16" x14ac:dyDescent="0.25">
      <c r="M8931" s="1"/>
      <c r="N8931" s="1"/>
      <c r="O8931" s="1"/>
      <c r="P8931" s="1"/>
    </row>
    <row r="8932" spans="13:16" x14ac:dyDescent="0.25">
      <c r="M8932" s="1"/>
      <c r="N8932" s="1"/>
      <c r="O8932" s="1"/>
      <c r="P8932" s="1"/>
    </row>
    <row r="8933" spans="13:16" x14ac:dyDescent="0.25">
      <c r="M8933" s="1"/>
      <c r="N8933" s="1"/>
      <c r="O8933" s="1"/>
      <c r="P8933" s="1"/>
    </row>
    <row r="8934" spans="13:16" x14ac:dyDescent="0.25">
      <c r="M8934" s="1"/>
      <c r="N8934" s="1"/>
      <c r="O8934" s="1"/>
      <c r="P8934" s="1"/>
    </row>
    <row r="8935" spans="13:16" x14ac:dyDescent="0.25">
      <c r="M8935" s="1"/>
      <c r="N8935" s="1"/>
      <c r="O8935" s="1"/>
      <c r="P8935" s="1"/>
    </row>
    <row r="8936" spans="13:16" x14ac:dyDescent="0.25">
      <c r="M8936" s="1"/>
      <c r="N8936" s="1"/>
      <c r="O8936" s="1"/>
      <c r="P8936" s="1"/>
    </row>
    <row r="8937" spans="13:16" x14ac:dyDescent="0.25">
      <c r="M8937" s="1"/>
      <c r="N8937" s="1"/>
      <c r="O8937" s="1"/>
      <c r="P8937" s="1"/>
    </row>
    <row r="8938" spans="13:16" x14ac:dyDescent="0.25">
      <c r="M8938" s="1"/>
      <c r="N8938" s="1"/>
      <c r="O8938" s="1"/>
      <c r="P8938" s="1"/>
    </row>
    <row r="8939" spans="13:16" x14ac:dyDescent="0.25">
      <c r="M8939" s="1"/>
      <c r="N8939" s="1"/>
      <c r="O8939" s="1"/>
      <c r="P8939" s="1"/>
    </row>
    <row r="8940" spans="13:16" x14ac:dyDescent="0.25">
      <c r="M8940" s="1"/>
      <c r="N8940" s="1"/>
      <c r="O8940" s="1"/>
      <c r="P8940" s="1"/>
    </row>
    <row r="8941" spans="13:16" x14ac:dyDescent="0.25">
      <c r="M8941" s="1"/>
      <c r="N8941" s="1"/>
      <c r="O8941" s="1"/>
      <c r="P8941" s="1"/>
    </row>
    <row r="8942" spans="13:16" x14ac:dyDescent="0.25">
      <c r="M8942" s="1"/>
      <c r="N8942" s="1"/>
      <c r="O8942" s="1"/>
      <c r="P8942" s="1"/>
    </row>
    <row r="8943" spans="13:16" x14ac:dyDescent="0.25">
      <c r="M8943" s="1"/>
      <c r="N8943" s="1"/>
      <c r="O8943" s="1"/>
      <c r="P8943" s="1"/>
    </row>
    <row r="8944" spans="13:16" x14ac:dyDescent="0.25">
      <c r="M8944" s="1"/>
      <c r="N8944" s="1"/>
      <c r="O8944" s="1"/>
      <c r="P8944" s="1"/>
    </row>
    <row r="8945" spans="13:16" x14ac:dyDescent="0.25">
      <c r="M8945" s="1"/>
      <c r="N8945" s="1"/>
      <c r="O8945" s="1"/>
      <c r="P8945" s="1"/>
    </row>
    <row r="8946" spans="13:16" x14ac:dyDescent="0.25">
      <c r="M8946" s="1"/>
      <c r="N8946" s="1"/>
      <c r="O8946" s="1"/>
      <c r="P8946" s="1"/>
    </row>
    <row r="8947" spans="13:16" x14ac:dyDescent="0.25">
      <c r="M8947" s="1"/>
      <c r="N8947" s="1"/>
      <c r="O8947" s="1"/>
      <c r="P8947" s="1"/>
    </row>
    <row r="8948" spans="13:16" x14ac:dyDescent="0.25">
      <c r="M8948" s="1"/>
      <c r="N8948" s="1"/>
      <c r="O8948" s="1"/>
      <c r="P8948" s="1"/>
    </row>
    <row r="8949" spans="13:16" x14ac:dyDescent="0.25">
      <c r="M8949" s="1"/>
      <c r="N8949" s="1"/>
      <c r="O8949" s="1"/>
      <c r="P8949" s="1"/>
    </row>
    <row r="8950" spans="13:16" x14ac:dyDescent="0.25">
      <c r="M8950" s="1"/>
      <c r="N8950" s="1"/>
      <c r="O8950" s="1"/>
      <c r="P8950" s="1"/>
    </row>
    <row r="8951" spans="13:16" x14ac:dyDescent="0.25">
      <c r="M8951" s="1"/>
      <c r="N8951" s="1"/>
      <c r="O8951" s="1"/>
      <c r="P8951" s="1"/>
    </row>
    <row r="8952" spans="13:16" x14ac:dyDescent="0.25">
      <c r="M8952" s="1"/>
      <c r="N8952" s="1"/>
      <c r="O8952" s="1"/>
      <c r="P8952" s="1"/>
    </row>
    <row r="8953" spans="13:16" x14ac:dyDescent="0.25">
      <c r="M8953" s="1"/>
      <c r="N8953" s="1"/>
      <c r="O8953" s="1"/>
      <c r="P8953" s="1"/>
    </row>
    <row r="8954" spans="13:16" x14ac:dyDescent="0.25">
      <c r="M8954" s="1"/>
      <c r="N8954" s="1"/>
      <c r="O8954" s="1"/>
      <c r="P8954" s="1"/>
    </row>
    <row r="8955" spans="13:16" x14ac:dyDescent="0.25">
      <c r="M8955" s="1"/>
      <c r="N8955" s="1"/>
      <c r="O8955" s="1"/>
      <c r="P8955" s="1"/>
    </row>
    <row r="8956" spans="13:16" x14ac:dyDescent="0.25">
      <c r="M8956" s="1"/>
      <c r="N8956" s="1"/>
      <c r="O8956" s="1"/>
      <c r="P8956" s="1"/>
    </row>
    <row r="8957" spans="13:16" x14ac:dyDescent="0.25">
      <c r="M8957" s="1"/>
      <c r="N8957" s="1"/>
      <c r="O8957" s="1"/>
      <c r="P8957" s="1"/>
    </row>
    <row r="8958" spans="13:16" x14ac:dyDescent="0.25">
      <c r="M8958" s="1"/>
      <c r="N8958" s="1"/>
      <c r="O8958" s="1"/>
      <c r="P8958" s="1"/>
    </row>
    <row r="8959" spans="13:16" x14ac:dyDescent="0.25">
      <c r="M8959" s="1"/>
      <c r="N8959" s="1"/>
      <c r="O8959" s="1"/>
      <c r="P8959" s="1"/>
    </row>
    <row r="8960" spans="13:16" x14ac:dyDescent="0.25">
      <c r="M8960" s="1"/>
      <c r="N8960" s="1"/>
      <c r="O8960" s="1"/>
      <c r="P8960" s="1"/>
    </row>
    <row r="8961" spans="13:16" x14ac:dyDescent="0.25">
      <c r="M8961" s="1"/>
      <c r="N8961" s="1"/>
      <c r="O8961" s="1"/>
      <c r="P8961" s="1"/>
    </row>
    <row r="8962" spans="13:16" x14ac:dyDescent="0.25">
      <c r="M8962" s="1"/>
      <c r="N8962" s="1"/>
      <c r="O8962" s="1"/>
      <c r="P8962" s="1"/>
    </row>
    <row r="8963" spans="13:16" x14ac:dyDescent="0.25">
      <c r="M8963" s="1"/>
      <c r="N8963" s="1"/>
      <c r="O8963" s="1"/>
      <c r="P8963" s="1"/>
    </row>
    <row r="8964" spans="13:16" x14ac:dyDescent="0.25">
      <c r="M8964" s="1"/>
      <c r="N8964" s="1"/>
      <c r="O8964" s="1"/>
      <c r="P8964" s="1"/>
    </row>
    <row r="8965" spans="13:16" x14ac:dyDescent="0.25">
      <c r="M8965" s="1"/>
      <c r="N8965" s="1"/>
      <c r="O8965" s="1"/>
      <c r="P8965" s="1"/>
    </row>
    <row r="8966" spans="13:16" x14ac:dyDescent="0.25">
      <c r="M8966" s="1"/>
      <c r="N8966" s="1"/>
      <c r="O8966" s="1"/>
      <c r="P8966" s="1"/>
    </row>
    <row r="8967" spans="13:16" x14ac:dyDescent="0.25">
      <c r="M8967" s="1"/>
      <c r="N8967" s="1"/>
      <c r="O8967" s="1"/>
      <c r="P8967" s="1"/>
    </row>
    <row r="8968" spans="13:16" x14ac:dyDescent="0.25">
      <c r="M8968" s="1"/>
      <c r="N8968" s="1"/>
      <c r="O8968" s="1"/>
      <c r="P8968" s="1"/>
    </row>
    <row r="8969" spans="13:16" x14ac:dyDescent="0.25">
      <c r="M8969" s="1"/>
      <c r="N8969" s="1"/>
      <c r="O8969" s="1"/>
      <c r="P8969" s="1"/>
    </row>
    <row r="8970" spans="13:16" x14ac:dyDescent="0.25">
      <c r="M8970" s="1"/>
      <c r="N8970" s="1"/>
      <c r="O8970" s="1"/>
      <c r="P8970" s="1"/>
    </row>
    <row r="8971" spans="13:16" x14ac:dyDescent="0.25">
      <c r="M8971" s="1"/>
      <c r="N8971" s="1"/>
      <c r="O8971" s="1"/>
      <c r="P8971" s="1"/>
    </row>
    <row r="8972" spans="13:16" x14ac:dyDescent="0.25">
      <c r="M8972" s="1"/>
      <c r="N8972" s="1"/>
      <c r="O8972" s="1"/>
      <c r="P8972" s="1"/>
    </row>
    <row r="8973" spans="13:16" x14ac:dyDescent="0.25">
      <c r="M8973" s="1"/>
      <c r="N8973" s="1"/>
      <c r="O8973" s="1"/>
      <c r="P8973" s="1"/>
    </row>
    <row r="8974" spans="13:16" x14ac:dyDescent="0.25">
      <c r="M8974" s="1"/>
      <c r="N8974" s="1"/>
      <c r="O8974" s="1"/>
      <c r="P8974" s="1"/>
    </row>
    <row r="8975" spans="13:16" x14ac:dyDescent="0.25">
      <c r="M8975" s="1"/>
      <c r="N8975" s="1"/>
      <c r="O8975" s="1"/>
      <c r="P8975" s="1"/>
    </row>
    <row r="8976" spans="13:16" x14ac:dyDescent="0.25">
      <c r="M8976" s="1"/>
      <c r="N8976" s="1"/>
      <c r="O8976" s="1"/>
      <c r="P8976" s="1"/>
    </row>
    <row r="8977" spans="13:16" x14ac:dyDescent="0.25">
      <c r="M8977" s="1"/>
      <c r="N8977" s="1"/>
      <c r="O8977" s="1"/>
      <c r="P8977" s="1"/>
    </row>
    <row r="8978" spans="13:16" x14ac:dyDescent="0.25">
      <c r="M8978" s="1"/>
      <c r="N8978" s="1"/>
      <c r="O8978" s="1"/>
      <c r="P8978" s="1"/>
    </row>
    <row r="8979" spans="13:16" x14ac:dyDescent="0.25">
      <c r="M8979" s="1"/>
      <c r="N8979" s="1"/>
      <c r="O8979" s="1"/>
      <c r="P8979" s="1"/>
    </row>
    <row r="8980" spans="13:16" x14ac:dyDescent="0.25">
      <c r="M8980" s="1"/>
      <c r="N8980" s="1"/>
      <c r="O8980" s="1"/>
      <c r="P8980" s="1"/>
    </row>
    <row r="8981" spans="13:16" x14ac:dyDescent="0.25">
      <c r="M8981" s="1"/>
      <c r="N8981" s="1"/>
      <c r="O8981" s="1"/>
      <c r="P8981" s="1"/>
    </row>
    <row r="8982" spans="13:16" x14ac:dyDescent="0.25">
      <c r="M8982" s="1"/>
      <c r="N8982" s="1"/>
      <c r="O8982" s="1"/>
      <c r="P8982" s="1"/>
    </row>
    <row r="8983" spans="13:16" x14ac:dyDescent="0.25">
      <c r="M8983" s="1"/>
      <c r="N8983" s="1"/>
      <c r="O8983" s="1"/>
      <c r="P8983" s="1"/>
    </row>
    <row r="8984" spans="13:16" x14ac:dyDescent="0.25">
      <c r="M8984" s="1"/>
      <c r="N8984" s="1"/>
      <c r="O8984" s="1"/>
      <c r="P8984" s="1"/>
    </row>
    <row r="8985" spans="13:16" x14ac:dyDescent="0.25">
      <c r="M8985" s="1"/>
      <c r="N8985" s="1"/>
      <c r="O8985" s="1"/>
      <c r="P8985" s="1"/>
    </row>
    <row r="8986" spans="13:16" x14ac:dyDescent="0.25">
      <c r="M8986" s="1"/>
      <c r="N8986" s="1"/>
      <c r="O8986" s="1"/>
      <c r="P8986" s="1"/>
    </row>
    <row r="8987" spans="13:16" x14ac:dyDescent="0.25">
      <c r="M8987" s="1"/>
      <c r="N8987" s="1"/>
      <c r="O8987" s="1"/>
      <c r="P8987" s="1"/>
    </row>
    <row r="8988" spans="13:16" x14ac:dyDescent="0.25">
      <c r="M8988" s="1"/>
      <c r="N8988" s="1"/>
      <c r="O8988" s="1"/>
      <c r="P8988" s="1"/>
    </row>
    <row r="8989" spans="13:16" x14ac:dyDescent="0.25">
      <c r="M8989" s="1"/>
      <c r="N8989" s="1"/>
      <c r="O8989" s="1"/>
      <c r="P8989" s="1"/>
    </row>
    <row r="8990" spans="13:16" x14ac:dyDescent="0.25">
      <c r="M8990" s="1"/>
      <c r="N8990" s="1"/>
      <c r="O8990" s="1"/>
      <c r="P8990" s="1"/>
    </row>
    <row r="8991" spans="13:16" x14ac:dyDescent="0.25">
      <c r="M8991" s="1"/>
      <c r="N8991" s="1"/>
      <c r="O8991" s="1"/>
      <c r="P8991" s="1"/>
    </row>
    <row r="8992" spans="13:16" x14ac:dyDescent="0.25">
      <c r="M8992" s="1"/>
      <c r="N8992" s="1"/>
      <c r="O8992" s="1"/>
      <c r="P8992" s="1"/>
    </row>
    <row r="8993" spans="13:16" x14ac:dyDescent="0.25">
      <c r="M8993" s="1"/>
      <c r="N8993" s="1"/>
      <c r="O8993" s="1"/>
      <c r="P8993" s="1"/>
    </row>
    <row r="8994" spans="13:16" x14ac:dyDescent="0.25">
      <c r="M8994" s="1"/>
      <c r="N8994" s="1"/>
      <c r="O8994" s="1"/>
      <c r="P8994" s="1"/>
    </row>
    <row r="8995" spans="13:16" x14ac:dyDescent="0.25">
      <c r="M8995" s="1"/>
      <c r="N8995" s="1"/>
      <c r="O8995" s="1"/>
      <c r="P8995" s="1"/>
    </row>
    <row r="8996" spans="13:16" x14ac:dyDescent="0.25">
      <c r="M8996" s="1"/>
      <c r="N8996" s="1"/>
      <c r="O8996" s="1"/>
      <c r="P8996" s="1"/>
    </row>
    <row r="8997" spans="13:16" x14ac:dyDescent="0.25">
      <c r="M8997" s="1"/>
      <c r="N8997" s="1"/>
      <c r="O8997" s="1"/>
      <c r="P8997" s="1"/>
    </row>
    <row r="8998" spans="13:16" x14ac:dyDescent="0.25">
      <c r="M8998" s="1"/>
      <c r="N8998" s="1"/>
      <c r="O8998" s="1"/>
      <c r="P8998" s="1"/>
    </row>
    <row r="8999" spans="13:16" x14ac:dyDescent="0.25">
      <c r="M8999" s="1"/>
      <c r="N8999" s="1"/>
      <c r="O8999" s="1"/>
      <c r="P8999" s="1"/>
    </row>
    <row r="9000" spans="13:16" x14ac:dyDescent="0.25">
      <c r="M9000" s="1"/>
      <c r="N9000" s="1"/>
      <c r="O9000" s="1"/>
      <c r="P9000" s="1"/>
    </row>
    <row r="9001" spans="13:16" x14ac:dyDescent="0.25">
      <c r="M9001" s="1"/>
      <c r="N9001" s="1"/>
      <c r="O9001" s="1"/>
      <c r="P9001" s="1"/>
    </row>
    <row r="9002" spans="13:16" x14ac:dyDescent="0.25">
      <c r="M9002" s="1"/>
      <c r="N9002" s="1"/>
      <c r="O9002" s="1"/>
      <c r="P9002" s="1"/>
    </row>
    <row r="9003" spans="13:16" x14ac:dyDescent="0.25">
      <c r="M9003" s="1"/>
      <c r="N9003" s="1"/>
      <c r="O9003" s="1"/>
      <c r="P9003" s="1"/>
    </row>
    <row r="9004" spans="13:16" x14ac:dyDescent="0.25">
      <c r="M9004" s="1"/>
      <c r="N9004" s="1"/>
      <c r="O9004" s="1"/>
      <c r="P9004" s="1"/>
    </row>
    <row r="9005" spans="13:16" x14ac:dyDescent="0.25">
      <c r="M9005" s="1"/>
      <c r="N9005" s="1"/>
      <c r="O9005" s="1"/>
      <c r="P9005" s="1"/>
    </row>
    <row r="9006" spans="13:16" x14ac:dyDescent="0.25">
      <c r="M9006" s="1"/>
      <c r="N9006" s="1"/>
      <c r="O9006" s="1"/>
      <c r="P9006" s="1"/>
    </row>
    <row r="9007" spans="13:16" x14ac:dyDescent="0.25">
      <c r="M9007" s="1"/>
      <c r="N9007" s="1"/>
      <c r="O9007" s="1"/>
      <c r="P9007" s="1"/>
    </row>
    <row r="9008" spans="13:16" x14ac:dyDescent="0.25">
      <c r="M9008" s="1"/>
      <c r="N9008" s="1"/>
      <c r="O9008" s="1"/>
      <c r="P9008" s="1"/>
    </row>
    <row r="9009" spans="13:16" x14ac:dyDescent="0.25">
      <c r="M9009" s="1"/>
      <c r="N9009" s="1"/>
      <c r="O9009" s="1"/>
      <c r="P9009" s="1"/>
    </row>
    <row r="9010" spans="13:16" x14ac:dyDescent="0.25">
      <c r="M9010" s="1"/>
      <c r="N9010" s="1"/>
      <c r="O9010" s="1"/>
      <c r="P9010" s="1"/>
    </row>
    <row r="9011" spans="13:16" x14ac:dyDescent="0.25">
      <c r="M9011" s="1"/>
      <c r="N9011" s="1"/>
      <c r="O9011" s="1"/>
      <c r="P9011" s="1"/>
    </row>
    <row r="9012" spans="13:16" x14ac:dyDescent="0.25">
      <c r="M9012" s="1"/>
      <c r="N9012" s="1"/>
      <c r="O9012" s="1"/>
      <c r="P9012" s="1"/>
    </row>
    <row r="9013" spans="13:16" x14ac:dyDescent="0.25">
      <c r="M9013" s="1"/>
      <c r="N9013" s="1"/>
      <c r="O9013" s="1"/>
      <c r="P9013" s="1"/>
    </row>
    <row r="9014" spans="13:16" x14ac:dyDescent="0.25">
      <c r="M9014" s="1"/>
      <c r="N9014" s="1"/>
      <c r="O9014" s="1"/>
      <c r="P9014" s="1"/>
    </row>
    <row r="9015" spans="13:16" x14ac:dyDescent="0.25">
      <c r="M9015" s="1"/>
      <c r="N9015" s="1"/>
      <c r="O9015" s="1"/>
      <c r="P9015" s="1"/>
    </row>
    <row r="9016" spans="13:16" x14ac:dyDescent="0.25">
      <c r="M9016" s="1"/>
      <c r="N9016" s="1"/>
      <c r="O9016" s="1"/>
      <c r="P9016" s="1"/>
    </row>
    <row r="9017" spans="13:16" x14ac:dyDescent="0.25">
      <c r="M9017" s="1"/>
      <c r="N9017" s="1"/>
      <c r="O9017" s="1"/>
      <c r="P9017" s="1"/>
    </row>
    <row r="9018" spans="13:16" x14ac:dyDescent="0.25">
      <c r="M9018" s="1"/>
      <c r="N9018" s="1"/>
      <c r="O9018" s="1"/>
      <c r="P9018" s="1"/>
    </row>
    <row r="9019" spans="13:16" x14ac:dyDescent="0.25">
      <c r="M9019" s="1"/>
      <c r="N9019" s="1"/>
      <c r="O9019" s="1"/>
      <c r="P9019" s="1"/>
    </row>
    <row r="9020" spans="13:16" x14ac:dyDescent="0.25">
      <c r="M9020" s="1"/>
      <c r="N9020" s="1"/>
      <c r="O9020" s="1"/>
      <c r="P9020" s="1"/>
    </row>
    <row r="9021" spans="13:16" x14ac:dyDescent="0.25">
      <c r="M9021" s="1"/>
      <c r="N9021" s="1"/>
      <c r="O9021" s="1"/>
      <c r="P9021" s="1"/>
    </row>
    <row r="9022" spans="13:16" x14ac:dyDescent="0.25">
      <c r="M9022" s="1"/>
      <c r="N9022" s="1"/>
      <c r="O9022" s="1"/>
      <c r="P9022" s="1"/>
    </row>
    <row r="9023" spans="13:16" x14ac:dyDescent="0.25">
      <c r="M9023" s="1"/>
      <c r="N9023" s="1"/>
      <c r="O9023" s="1"/>
      <c r="P9023" s="1"/>
    </row>
    <row r="9024" spans="13:16" x14ac:dyDescent="0.25">
      <c r="M9024" s="1"/>
      <c r="N9024" s="1"/>
      <c r="O9024" s="1"/>
      <c r="P9024" s="1"/>
    </row>
    <row r="9025" spans="13:16" x14ac:dyDescent="0.25">
      <c r="M9025" s="1"/>
      <c r="N9025" s="1"/>
      <c r="O9025" s="1"/>
      <c r="P9025" s="1"/>
    </row>
    <row r="9026" spans="13:16" x14ac:dyDescent="0.25">
      <c r="M9026" s="1"/>
      <c r="N9026" s="1"/>
      <c r="O9026" s="1"/>
      <c r="P9026" s="1"/>
    </row>
    <row r="9027" spans="13:16" x14ac:dyDescent="0.25">
      <c r="M9027" s="1"/>
      <c r="N9027" s="1"/>
      <c r="O9027" s="1"/>
      <c r="P9027" s="1"/>
    </row>
    <row r="9028" spans="13:16" x14ac:dyDescent="0.25">
      <c r="M9028" s="1"/>
      <c r="N9028" s="1"/>
      <c r="O9028" s="1"/>
      <c r="P9028" s="1"/>
    </row>
    <row r="9029" spans="13:16" x14ac:dyDescent="0.25">
      <c r="M9029" s="1"/>
      <c r="N9029" s="1"/>
      <c r="O9029" s="1"/>
      <c r="P9029" s="1"/>
    </row>
    <row r="9030" spans="13:16" x14ac:dyDescent="0.25">
      <c r="M9030" s="1"/>
      <c r="N9030" s="1"/>
      <c r="O9030" s="1"/>
      <c r="P9030" s="1"/>
    </row>
    <row r="9031" spans="13:16" x14ac:dyDescent="0.25">
      <c r="M9031" s="1"/>
      <c r="N9031" s="1"/>
      <c r="O9031" s="1"/>
      <c r="P9031" s="1"/>
    </row>
    <row r="9032" spans="13:16" x14ac:dyDescent="0.25">
      <c r="M9032" s="1"/>
      <c r="N9032" s="1"/>
      <c r="O9032" s="1"/>
      <c r="P9032" s="1"/>
    </row>
    <row r="9033" spans="13:16" x14ac:dyDescent="0.25">
      <c r="M9033" s="1"/>
      <c r="N9033" s="1"/>
      <c r="O9033" s="1"/>
      <c r="P9033" s="1"/>
    </row>
    <row r="9034" spans="13:16" x14ac:dyDescent="0.25">
      <c r="M9034" s="1"/>
      <c r="N9034" s="1"/>
      <c r="O9034" s="1"/>
      <c r="P9034" s="1"/>
    </row>
    <row r="9035" spans="13:16" x14ac:dyDescent="0.25">
      <c r="M9035" s="1"/>
      <c r="N9035" s="1"/>
      <c r="O9035" s="1"/>
      <c r="P9035" s="1"/>
    </row>
    <row r="9036" spans="13:16" x14ac:dyDescent="0.25">
      <c r="M9036" s="1"/>
      <c r="N9036" s="1"/>
      <c r="O9036" s="1"/>
      <c r="P9036" s="1"/>
    </row>
    <row r="9037" spans="13:16" x14ac:dyDescent="0.25">
      <c r="M9037" s="1"/>
      <c r="N9037" s="1"/>
      <c r="O9037" s="1"/>
      <c r="P9037" s="1"/>
    </row>
    <row r="9038" spans="13:16" x14ac:dyDescent="0.25">
      <c r="M9038" s="1"/>
      <c r="N9038" s="1"/>
      <c r="O9038" s="1"/>
      <c r="P9038" s="1"/>
    </row>
    <row r="9039" spans="13:16" x14ac:dyDescent="0.25">
      <c r="M9039" s="1"/>
      <c r="N9039" s="1"/>
      <c r="O9039" s="1"/>
      <c r="P9039" s="1"/>
    </row>
    <row r="9040" spans="13:16" x14ac:dyDescent="0.25">
      <c r="M9040" s="1"/>
      <c r="N9040" s="1"/>
      <c r="O9040" s="1"/>
      <c r="P9040" s="1"/>
    </row>
    <row r="9041" spans="13:16" x14ac:dyDescent="0.25">
      <c r="M9041" s="1"/>
      <c r="N9041" s="1"/>
      <c r="O9041" s="1"/>
      <c r="P9041" s="1"/>
    </row>
    <row r="9042" spans="13:16" x14ac:dyDescent="0.25">
      <c r="M9042" s="1"/>
      <c r="N9042" s="1"/>
      <c r="O9042" s="1"/>
      <c r="P9042" s="1"/>
    </row>
    <row r="9043" spans="13:16" x14ac:dyDescent="0.25">
      <c r="M9043" s="1"/>
      <c r="N9043" s="1"/>
      <c r="O9043" s="1"/>
      <c r="P9043" s="1"/>
    </row>
    <row r="9044" spans="13:16" x14ac:dyDescent="0.25">
      <c r="M9044" s="1"/>
      <c r="N9044" s="1"/>
      <c r="O9044" s="1"/>
      <c r="P9044" s="1"/>
    </row>
    <row r="9045" spans="13:16" x14ac:dyDescent="0.25">
      <c r="M9045" s="1"/>
      <c r="N9045" s="1"/>
      <c r="O9045" s="1"/>
      <c r="P9045" s="1"/>
    </row>
    <row r="9046" spans="13:16" x14ac:dyDescent="0.25">
      <c r="M9046" s="1"/>
      <c r="N9046" s="1"/>
      <c r="O9046" s="1"/>
      <c r="P9046" s="1"/>
    </row>
    <row r="9047" spans="13:16" x14ac:dyDescent="0.25">
      <c r="M9047" s="1"/>
      <c r="N9047" s="1"/>
      <c r="O9047" s="1"/>
      <c r="P9047" s="1"/>
    </row>
    <row r="9048" spans="13:16" x14ac:dyDescent="0.25">
      <c r="M9048" s="1"/>
      <c r="N9048" s="1"/>
      <c r="O9048" s="1"/>
      <c r="P9048" s="1"/>
    </row>
    <row r="9049" spans="13:16" x14ac:dyDescent="0.25">
      <c r="M9049" s="1"/>
      <c r="N9049" s="1"/>
      <c r="O9049" s="1"/>
      <c r="P9049" s="1"/>
    </row>
    <row r="9050" spans="13:16" x14ac:dyDescent="0.25">
      <c r="M9050" s="1"/>
      <c r="N9050" s="1"/>
      <c r="O9050" s="1"/>
      <c r="P9050" s="1"/>
    </row>
    <row r="9051" spans="13:16" x14ac:dyDescent="0.25">
      <c r="M9051" s="1"/>
      <c r="N9051" s="1"/>
      <c r="O9051" s="1"/>
      <c r="P9051" s="1"/>
    </row>
    <row r="9052" spans="13:16" x14ac:dyDescent="0.25">
      <c r="M9052" s="1"/>
      <c r="N9052" s="1"/>
      <c r="O9052" s="1"/>
      <c r="P9052" s="1"/>
    </row>
    <row r="9053" spans="13:16" x14ac:dyDescent="0.25">
      <c r="M9053" s="1"/>
      <c r="N9053" s="1"/>
      <c r="O9053" s="1"/>
      <c r="P9053" s="1"/>
    </row>
    <row r="9054" spans="13:16" x14ac:dyDescent="0.25">
      <c r="M9054" s="1"/>
      <c r="N9054" s="1"/>
      <c r="O9054" s="1"/>
      <c r="P9054" s="1"/>
    </row>
    <row r="9055" spans="13:16" x14ac:dyDescent="0.25">
      <c r="M9055" s="1"/>
      <c r="N9055" s="1"/>
      <c r="O9055" s="1"/>
      <c r="P9055" s="1"/>
    </row>
    <row r="9056" spans="13:16" x14ac:dyDescent="0.25">
      <c r="M9056" s="1"/>
      <c r="N9056" s="1"/>
      <c r="O9056" s="1"/>
      <c r="P9056" s="1"/>
    </row>
    <row r="9057" spans="13:16" x14ac:dyDescent="0.25">
      <c r="M9057" s="1"/>
      <c r="N9057" s="1"/>
      <c r="O9057" s="1"/>
      <c r="P9057" s="1"/>
    </row>
    <row r="9058" spans="13:16" x14ac:dyDescent="0.25">
      <c r="M9058" s="1"/>
      <c r="N9058" s="1"/>
      <c r="O9058" s="1"/>
      <c r="P9058" s="1"/>
    </row>
    <row r="9059" spans="13:16" x14ac:dyDescent="0.25">
      <c r="M9059" s="1"/>
      <c r="N9059" s="1"/>
      <c r="O9059" s="1"/>
      <c r="P9059" s="1"/>
    </row>
    <row r="9060" spans="13:16" x14ac:dyDescent="0.25">
      <c r="M9060" s="1"/>
      <c r="N9060" s="1"/>
      <c r="O9060" s="1"/>
      <c r="P9060" s="1"/>
    </row>
    <row r="9061" spans="13:16" x14ac:dyDescent="0.25">
      <c r="M9061" s="1"/>
      <c r="N9061" s="1"/>
      <c r="O9061" s="1"/>
      <c r="P9061" s="1"/>
    </row>
    <row r="9062" spans="13:16" x14ac:dyDescent="0.25">
      <c r="M9062" s="1"/>
      <c r="N9062" s="1"/>
      <c r="O9062" s="1"/>
      <c r="P9062" s="1"/>
    </row>
    <row r="9063" spans="13:16" x14ac:dyDescent="0.25">
      <c r="M9063" s="1"/>
      <c r="N9063" s="1"/>
      <c r="O9063" s="1"/>
      <c r="P9063" s="1"/>
    </row>
    <row r="9064" spans="13:16" x14ac:dyDescent="0.25">
      <c r="M9064" s="1"/>
      <c r="N9064" s="1"/>
      <c r="O9064" s="1"/>
      <c r="P9064" s="1"/>
    </row>
    <row r="9065" spans="13:16" x14ac:dyDescent="0.25">
      <c r="M9065" s="1"/>
      <c r="N9065" s="1"/>
      <c r="O9065" s="1"/>
      <c r="P9065" s="1"/>
    </row>
    <row r="9066" spans="13:16" x14ac:dyDescent="0.25">
      <c r="M9066" s="1"/>
      <c r="N9066" s="1"/>
      <c r="O9066" s="1"/>
      <c r="P9066" s="1"/>
    </row>
    <row r="9067" spans="13:16" x14ac:dyDescent="0.25">
      <c r="M9067" s="1"/>
      <c r="N9067" s="1"/>
      <c r="O9067" s="1"/>
      <c r="P9067" s="1"/>
    </row>
    <row r="9068" spans="13:16" x14ac:dyDescent="0.25">
      <c r="M9068" s="1"/>
      <c r="N9068" s="1"/>
      <c r="O9068" s="1"/>
      <c r="P9068" s="1"/>
    </row>
    <row r="9069" spans="13:16" x14ac:dyDescent="0.25">
      <c r="M9069" s="1"/>
      <c r="N9069" s="1"/>
      <c r="O9069" s="1"/>
      <c r="P9069" s="1"/>
    </row>
    <row r="9070" spans="13:16" x14ac:dyDescent="0.25">
      <c r="M9070" s="1"/>
      <c r="N9070" s="1"/>
      <c r="O9070" s="1"/>
      <c r="P9070" s="1"/>
    </row>
    <row r="9071" spans="13:16" x14ac:dyDescent="0.25">
      <c r="M9071" s="1"/>
      <c r="N9071" s="1"/>
      <c r="O9071" s="1"/>
      <c r="P9071" s="1"/>
    </row>
    <row r="9072" spans="13:16" x14ac:dyDescent="0.25">
      <c r="M9072" s="1"/>
      <c r="N9072" s="1"/>
      <c r="O9072" s="1"/>
      <c r="P9072" s="1"/>
    </row>
    <row r="9073" spans="13:16" x14ac:dyDescent="0.25">
      <c r="M9073" s="1"/>
      <c r="N9073" s="1"/>
      <c r="O9073" s="1"/>
      <c r="P9073" s="1"/>
    </row>
    <row r="9074" spans="13:16" x14ac:dyDescent="0.25">
      <c r="M9074" s="1"/>
      <c r="N9074" s="1"/>
      <c r="O9074" s="1"/>
      <c r="P9074" s="1"/>
    </row>
    <row r="9075" spans="13:16" x14ac:dyDescent="0.25">
      <c r="M9075" s="1"/>
      <c r="N9075" s="1"/>
      <c r="O9075" s="1"/>
      <c r="P9075" s="1"/>
    </row>
    <row r="9076" spans="13:16" x14ac:dyDescent="0.25">
      <c r="M9076" s="1"/>
      <c r="N9076" s="1"/>
      <c r="O9076" s="1"/>
      <c r="P9076" s="1"/>
    </row>
    <row r="9077" spans="13:16" x14ac:dyDescent="0.25">
      <c r="M9077" s="1"/>
      <c r="N9077" s="1"/>
      <c r="O9077" s="1"/>
      <c r="P9077" s="1"/>
    </row>
    <row r="9078" spans="13:16" x14ac:dyDescent="0.25">
      <c r="M9078" s="1"/>
      <c r="N9078" s="1"/>
      <c r="O9078" s="1"/>
      <c r="P9078" s="1"/>
    </row>
    <row r="9079" spans="13:16" x14ac:dyDescent="0.25">
      <c r="M9079" s="1"/>
      <c r="N9079" s="1"/>
      <c r="O9079" s="1"/>
      <c r="P9079" s="1"/>
    </row>
    <row r="9080" spans="13:16" x14ac:dyDescent="0.25">
      <c r="M9080" s="1"/>
      <c r="N9080" s="1"/>
      <c r="O9080" s="1"/>
      <c r="P9080" s="1"/>
    </row>
    <row r="9081" spans="13:16" x14ac:dyDescent="0.25">
      <c r="M9081" s="1"/>
      <c r="N9081" s="1"/>
      <c r="O9081" s="1"/>
      <c r="P9081" s="1"/>
    </row>
    <row r="9082" spans="13:16" x14ac:dyDescent="0.25">
      <c r="M9082" s="1"/>
      <c r="N9082" s="1"/>
      <c r="O9082" s="1"/>
      <c r="P9082" s="1"/>
    </row>
    <row r="9083" spans="13:16" x14ac:dyDescent="0.25">
      <c r="M9083" s="1"/>
      <c r="N9083" s="1"/>
      <c r="O9083" s="1"/>
      <c r="P9083" s="1"/>
    </row>
    <row r="9084" spans="13:16" x14ac:dyDescent="0.25">
      <c r="M9084" s="1"/>
      <c r="N9084" s="1"/>
      <c r="O9084" s="1"/>
      <c r="P9084" s="1"/>
    </row>
    <row r="9085" spans="13:16" x14ac:dyDescent="0.25">
      <c r="M9085" s="1"/>
      <c r="N9085" s="1"/>
      <c r="O9085" s="1"/>
      <c r="P9085" s="1"/>
    </row>
    <row r="9086" spans="13:16" x14ac:dyDescent="0.25">
      <c r="M9086" s="1"/>
      <c r="N9086" s="1"/>
      <c r="O9086" s="1"/>
      <c r="P9086" s="1"/>
    </row>
    <row r="9087" spans="13:16" x14ac:dyDescent="0.25">
      <c r="M9087" s="1"/>
      <c r="N9087" s="1"/>
      <c r="O9087" s="1"/>
      <c r="P9087" s="1"/>
    </row>
    <row r="9088" spans="13:16" x14ac:dyDescent="0.25">
      <c r="M9088" s="1"/>
      <c r="N9088" s="1"/>
      <c r="O9088" s="1"/>
      <c r="P9088" s="1"/>
    </row>
    <row r="9089" spans="13:16" x14ac:dyDescent="0.25">
      <c r="M9089" s="1"/>
      <c r="N9089" s="1"/>
      <c r="O9089" s="1"/>
      <c r="P9089" s="1"/>
    </row>
    <row r="9090" spans="13:16" x14ac:dyDescent="0.25">
      <c r="M9090" s="1"/>
      <c r="N9090" s="1"/>
      <c r="O9090" s="1"/>
      <c r="P9090" s="1"/>
    </row>
    <row r="9091" spans="13:16" x14ac:dyDescent="0.25">
      <c r="M9091" s="1"/>
      <c r="N9091" s="1"/>
      <c r="O9091" s="1"/>
      <c r="P9091" s="1"/>
    </row>
    <row r="9092" spans="13:16" x14ac:dyDescent="0.25">
      <c r="M9092" s="1"/>
      <c r="N9092" s="1"/>
      <c r="O9092" s="1"/>
      <c r="P9092" s="1"/>
    </row>
    <row r="9093" spans="13:16" x14ac:dyDescent="0.25">
      <c r="M9093" s="1"/>
      <c r="N9093" s="1"/>
      <c r="O9093" s="1"/>
      <c r="P9093" s="1"/>
    </row>
    <row r="9094" spans="13:16" x14ac:dyDescent="0.25">
      <c r="M9094" s="1"/>
      <c r="N9094" s="1"/>
      <c r="O9094" s="1"/>
      <c r="P9094" s="1"/>
    </row>
    <row r="9095" spans="13:16" x14ac:dyDescent="0.25">
      <c r="M9095" s="1"/>
      <c r="N9095" s="1"/>
      <c r="O9095" s="1"/>
      <c r="P9095" s="1"/>
    </row>
    <row r="9096" spans="13:16" x14ac:dyDescent="0.25">
      <c r="M9096" s="1"/>
      <c r="N9096" s="1"/>
      <c r="O9096" s="1"/>
      <c r="P9096" s="1"/>
    </row>
    <row r="9097" spans="13:16" x14ac:dyDescent="0.25">
      <c r="M9097" s="1"/>
      <c r="N9097" s="1"/>
      <c r="O9097" s="1"/>
      <c r="P9097" s="1"/>
    </row>
    <row r="9098" spans="13:16" x14ac:dyDescent="0.25">
      <c r="M9098" s="1"/>
      <c r="N9098" s="1"/>
      <c r="O9098" s="1"/>
      <c r="P9098" s="1"/>
    </row>
    <row r="9099" spans="13:16" x14ac:dyDescent="0.25">
      <c r="M9099" s="1"/>
      <c r="N9099" s="1"/>
      <c r="O9099" s="1"/>
      <c r="P9099" s="1"/>
    </row>
    <row r="9100" spans="13:16" x14ac:dyDescent="0.25">
      <c r="M9100" s="1"/>
      <c r="N9100" s="1"/>
      <c r="O9100" s="1"/>
      <c r="P9100" s="1"/>
    </row>
    <row r="9101" spans="13:16" x14ac:dyDescent="0.25">
      <c r="M9101" s="1"/>
      <c r="N9101" s="1"/>
      <c r="O9101" s="1"/>
      <c r="P9101" s="1"/>
    </row>
    <row r="9102" spans="13:16" x14ac:dyDescent="0.25">
      <c r="M9102" s="1"/>
      <c r="N9102" s="1"/>
      <c r="O9102" s="1"/>
      <c r="P9102" s="1"/>
    </row>
    <row r="9103" spans="13:16" x14ac:dyDescent="0.25">
      <c r="M9103" s="1"/>
      <c r="N9103" s="1"/>
      <c r="O9103" s="1"/>
      <c r="P9103" s="1"/>
    </row>
    <row r="9104" spans="13:16" x14ac:dyDescent="0.25">
      <c r="M9104" s="1"/>
      <c r="N9104" s="1"/>
      <c r="O9104" s="1"/>
      <c r="P9104" s="1"/>
    </row>
    <row r="9105" spans="13:16" x14ac:dyDescent="0.25">
      <c r="M9105" s="1"/>
      <c r="N9105" s="1"/>
      <c r="O9105" s="1"/>
      <c r="P9105" s="1"/>
    </row>
    <row r="9106" spans="13:16" x14ac:dyDescent="0.25">
      <c r="M9106" s="1"/>
      <c r="N9106" s="1"/>
      <c r="O9106" s="1"/>
      <c r="P9106" s="1"/>
    </row>
    <row r="9107" spans="13:16" x14ac:dyDescent="0.25">
      <c r="M9107" s="1"/>
      <c r="N9107" s="1"/>
      <c r="O9107" s="1"/>
      <c r="P9107" s="1"/>
    </row>
    <row r="9108" spans="13:16" x14ac:dyDescent="0.25">
      <c r="M9108" s="1"/>
      <c r="N9108" s="1"/>
      <c r="O9108" s="1"/>
      <c r="P9108" s="1"/>
    </row>
    <row r="9109" spans="13:16" x14ac:dyDescent="0.25">
      <c r="M9109" s="1"/>
      <c r="N9109" s="1"/>
      <c r="O9109" s="1"/>
      <c r="P9109" s="1"/>
    </row>
    <row r="9110" spans="13:16" x14ac:dyDescent="0.25">
      <c r="M9110" s="1"/>
      <c r="N9110" s="1"/>
      <c r="O9110" s="1"/>
      <c r="P9110" s="1"/>
    </row>
    <row r="9111" spans="13:16" x14ac:dyDescent="0.25">
      <c r="M9111" s="1"/>
      <c r="N9111" s="1"/>
      <c r="O9111" s="1"/>
      <c r="P9111" s="1"/>
    </row>
    <row r="9112" spans="13:16" x14ac:dyDescent="0.25">
      <c r="M9112" s="1"/>
      <c r="N9112" s="1"/>
      <c r="O9112" s="1"/>
      <c r="P9112" s="1"/>
    </row>
    <row r="9113" spans="13:16" x14ac:dyDescent="0.25">
      <c r="M9113" s="1"/>
      <c r="N9113" s="1"/>
      <c r="O9113" s="1"/>
      <c r="P9113" s="1"/>
    </row>
    <row r="9114" spans="13:16" x14ac:dyDescent="0.25">
      <c r="M9114" s="1"/>
      <c r="N9114" s="1"/>
      <c r="O9114" s="1"/>
      <c r="P9114" s="1"/>
    </row>
    <row r="9115" spans="13:16" x14ac:dyDescent="0.25">
      <c r="M9115" s="1"/>
      <c r="N9115" s="1"/>
      <c r="O9115" s="1"/>
      <c r="P9115" s="1"/>
    </row>
    <row r="9116" spans="13:16" x14ac:dyDescent="0.25">
      <c r="M9116" s="1"/>
      <c r="N9116" s="1"/>
      <c r="O9116" s="1"/>
      <c r="P9116" s="1"/>
    </row>
    <row r="9117" spans="13:16" x14ac:dyDescent="0.25">
      <c r="M9117" s="1"/>
      <c r="N9117" s="1"/>
      <c r="O9117" s="1"/>
      <c r="P9117" s="1"/>
    </row>
    <row r="9118" spans="13:16" x14ac:dyDescent="0.25">
      <c r="M9118" s="1"/>
      <c r="N9118" s="1"/>
      <c r="O9118" s="1"/>
      <c r="P9118" s="1"/>
    </row>
    <row r="9119" spans="13:16" x14ac:dyDescent="0.25">
      <c r="M9119" s="1"/>
      <c r="N9119" s="1"/>
      <c r="O9119" s="1"/>
      <c r="P9119" s="1"/>
    </row>
    <row r="9120" spans="13:16" x14ac:dyDescent="0.25">
      <c r="M9120" s="1"/>
      <c r="N9120" s="1"/>
      <c r="O9120" s="1"/>
      <c r="P9120" s="1"/>
    </row>
    <row r="9121" spans="13:16" x14ac:dyDescent="0.25">
      <c r="M9121" s="1"/>
      <c r="N9121" s="1"/>
      <c r="O9121" s="1"/>
      <c r="P9121" s="1"/>
    </row>
    <row r="9122" spans="13:16" x14ac:dyDescent="0.25">
      <c r="M9122" s="1"/>
      <c r="N9122" s="1"/>
      <c r="O9122" s="1"/>
      <c r="P9122" s="1"/>
    </row>
    <row r="9123" spans="13:16" x14ac:dyDescent="0.25">
      <c r="M9123" s="1"/>
      <c r="N9123" s="1"/>
      <c r="O9123" s="1"/>
      <c r="P9123" s="1"/>
    </row>
    <row r="9124" spans="13:16" x14ac:dyDescent="0.25">
      <c r="M9124" s="1"/>
      <c r="N9124" s="1"/>
      <c r="O9124" s="1"/>
      <c r="P9124" s="1"/>
    </row>
    <row r="9125" spans="13:16" x14ac:dyDescent="0.25">
      <c r="M9125" s="1"/>
      <c r="N9125" s="1"/>
      <c r="O9125" s="1"/>
      <c r="P9125" s="1"/>
    </row>
    <row r="9126" spans="13:16" x14ac:dyDescent="0.25">
      <c r="M9126" s="1"/>
      <c r="N9126" s="1"/>
      <c r="O9126" s="1"/>
      <c r="P9126" s="1"/>
    </row>
    <row r="9127" spans="13:16" x14ac:dyDescent="0.25">
      <c r="M9127" s="1"/>
      <c r="N9127" s="1"/>
      <c r="O9127" s="1"/>
      <c r="P9127" s="1"/>
    </row>
    <row r="9128" spans="13:16" x14ac:dyDescent="0.25">
      <c r="M9128" s="1"/>
      <c r="N9128" s="1"/>
      <c r="O9128" s="1"/>
      <c r="P9128" s="1"/>
    </row>
    <row r="9129" spans="13:16" x14ac:dyDescent="0.25">
      <c r="M9129" s="1"/>
      <c r="N9129" s="1"/>
      <c r="O9129" s="1"/>
      <c r="P9129" s="1"/>
    </row>
    <row r="9130" spans="13:16" x14ac:dyDescent="0.25">
      <c r="M9130" s="1"/>
      <c r="N9130" s="1"/>
      <c r="O9130" s="1"/>
      <c r="P9130" s="1"/>
    </row>
    <row r="9131" spans="13:16" x14ac:dyDescent="0.25">
      <c r="M9131" s="1"/>
      <c r="N9131" s="1"/>
      <c r="O9131" s="1"/>
      <c r="P9131" s="1"/>
    </row>
    <row r="9132" spans="13:16" x14ac:dyDescent="0.25">
      <c r="M9132" s="1"/>
      <c r="N9132" s="1"/>
      <c r="O9132" s="1"/>
      <c r="P9132" s="1"/>
    </row>
    <row r="9133" spans="13:16" x14ac:dyDescent="0.25">
      <c r="M9133" s="1"/>
      <c r="N9133" s="1"/>
      <c r="O9133" s="1"/>
      <c r="P9133" s="1"/>
    </row>
    <row r="9134" spans="13:16" x14ac:dyDescent="0.25">
      <c r="M9134" s="1"/>
      <c r="N9134" s="1"/>
      <c r="O9134" s="1"/>
      <c r="P9134" s="1"/>
    </row>
    <row r="9135" spans="13:16" x14ac:dyDescent="0.25">
      <c r="M9135" s="1"/>
      <c r="N9135" s="1"/>
      <c r="O9135" s="1"/>
      <c r="P9135" s="1"/>
    </row>
    <row r="9136" spans="13:16" x14ac:dyDescent="0.25">
      <c r="M9136" s="1"/>
      <c r="N9136" s="1"/>
      <c r="O9136" s="1"/>
      <c r="P9136" s="1"/>
    </row>
    <row r="9137" spans="13:16" x14ac:dyDescent="0.25">
      <c r="M9137" s="1"/>
      <c r="N9137" s="1"/>
      <c r="O9137" s="1"/>
      <c r="P9137" s="1"/>
    </row>
    <row r="9138" spans="13:16" x14ac:dyDescent="0.25">
      <c r="M9138" s="1"/>
      <c r="N9138" s="1"/>
      <c r="O9138" s="1"/>
      <c r="P9138" s="1"/>
    </row>
    <row r="9139" spans="13:16" x14ac:dyDescent="0.25">
      <c r="M9139" s="1"/>
      <c r="N9139" s="1"/>
      <c r="O9139" s="1"/>
      <c r="P9139" s="1"/>
    </row>
    <row r="9140" spans="13:16" x14ac:dyDescent="0.25">
      <c r="M9140" s="1"/>
      <c r="N9140" s="1"/>
      <c r="O9140" s="1"/>
      <c r="P9140" s="1"/>
    </row>
    <row r="9141" spans="13:16" x14ac:dyDescent="0.25">
      <c r="M9141" s="1"/>
      <c r="N9141" s="1"/>
      <c r="O9141" s="1"/>
      <c r="P9141" s="1"/>
    </row>
    <row r="9142" spans="13:16" x14ac:dyDescent="0.25">
      <c r="M9142" s="1"/>
      <c r="N9142" s="1"/>
      <c r="O9142" s="1"/>
      <c r="P9142" s="1"/>
    </row>
    <row r="9143" spans="13:16" x14ac:dyDescent="0.25">
      <c r="M9143" s="1"/>
      <c r="N9143" s="1"/>
      <c r="O9143" s="1"/>
      <c r="P9143" s="1"/>
    </row>
    <row r="9144" spans="13:16" x14ac:dyDescent="0.25">
      <c r="M9144" s="1"/>
      <c r="N9144" s="1"/>
      <c r="O9144" s="1"/>
      <c r="P9144" s="1"/>
    </row>
    <row r="9145" spans="13:16" x14ac:dyDescent="0.25">
      <c r="M9145" s="1"/>
      <c r="N9145" s="1"/>
      <c r="O9145" s="1"/>
      <c r="P9145" s="1"/>
    </row>
    <row r="9146" spans="13:16" x14ac:dyDescent="0.25">
      <c r="M9146" s="1"/>
      <c r="N9146" s="1"/>
      <c r="O9146" s="1"/>
      <c r="P9146" s="1"/>
    </row>
    <row r="9147" spans="13:16" x14ac:dyDescent="0.25">
      <c r="M9147" s="1"/>
      <c r="N9147" s="1"/>
      <c r="O9147" s="1"/>
      <c r="P9147" s="1"/>
    </row>
    <row r="9148" spans="13:16" x14ac:dyDescent="0.25">
      <c r="M9148" s="1"/>
      <c r="N9148" s="1"/>
      <c r="O9148" s="1"/>
      <c r="P9148" s="1"/>
    </row>
    <row r="9149" spans="13:16" x14ac:dyDescent="0.25">
      <c r="M9149" s="1"/>
      <c r="N9149" s="1"/>
      <c r="O9149" s="1"/>
      <c r="P9149" s="1"/>
    </row>
    <row r="9150" spans="13:16" x14ac:dyDescent="0.25">
      <c r="M9150" s="1"/>
      <c r="N9150" s="1"/>
      <c r="O9150" s="1"/>
      <c r="P9150" s="1"/>
    </row>
    <row r="9151" spans="13:16" x14ac:dyDescent="0.25">
      <c r="M9151" s="1"/>
      <c r="N9151" s="1"/>
      <c r="O9151" s="1"/>
      <c r="P9151" s="1"/>
    </row>
    <row r="9152" spans="13:16" x14ac:dyDescent="0.25">
      <c r="M9152" s="1"/>
      <c r="N9152" s="1"/>
      <c r="O9152" s="1"/>
      <c r="P9152" s="1"/>
    </row>
    <row r="9153" spans="13:16" x14ac:dyDescent="0.25">
      <c r="M9153" s="1"/>
      <c r="N9153" s="1"/>
      <c r="O9153" s="1"/>
      <c r="P9153" s="1"/>
    </row>
    <row r="9154" spans="13:16" x14ac:dyDescent="0.25">
      <c r="M9154" s="1"/>
      <c r="N9154" s="1"/>
      <c r="O9154" s="1"/>
      <c r="P9154" s="1"/>
    </row>
    <row r="9155" spans="13:16" x14ac:dyDescent="0.25">
      <c r="M9155" s="1"/>
      <c r="N9155" s="1"/>
      <c r="O9155" s="1"/>
      <c r="P9155" s="1"/>
    </row>
    <row r="9156" spans="13:16" x14ac:dyDescent="0.25">
      <c r="M9156" s="1"/>
      <c r="N9156" s="1"/>
      <c r="O9156" s="1"/>
      <c r="P9156" s="1"/>
    </row>
    <row r="9157" spans="13:16" x14ac:dyDescent="0.25">
      <c r="M9157" s="1"/>
      <c r="N9157" s="1"/>
      <c r="O9157" s="1"/>
      <c r="P9157" s="1"/>
    </row>
    <row r="9158" spans="13:16" x14ac:dyDescent="0.25">
      <c r="M9158" s="1"/>
      <c r="N9158" s="1"/>
      <c r="O9158" s="1"/>
      <c r="P9158" s="1"/>
    </row>
    <row r="9159" spans="13:16" x14ac:dyDescent="0.25">
      <c r="M9159" s="1"/>
      <c r="N9159" s="1"/>
      <c r="O9159" s="1"/>
      <c r="P9159" s="1"/>
    </row>
    <row r="9160" spans="13:16" x14ac:dyDescent="0.25">
      <c r="M9160" s="1"/>
      <c r="N9160" s="1"/>
      <c r="O9160" s="1"/>
      <c r="P9160" s="1"/>
    </row>
    <row r="9161" spans="13:16" x14ac:dyDescent="0.25">
      <c r="M9161" s="1"/>
      <c r="N9161" s="1"/>
      <c r="O9161" s="1"/>
      <c r="P9161" s="1"/>
    </row>
    <row r="9162" spans="13:16" x14ac:dyDescent="0.25">
      <c r="M9162" s="1"/>
      <c r="N9162" s="1"/>
      <c r="O9162" s="1"/>
      <c r="P9162" s="1"/>
    </row>
    <row r="9163" spans="13:16" x14ac:dyDescent="0.25">
      <c r="M9163" s="1"/>
      <c r="N9163" s="1"/>
      <c r="O9163" s="1"/>
      <c r="P9163" s="1"/>
    </row>
    <row r="9164" spans="13:16" x14ac:dyDescent="0.25">
      <c r="M9164" s="1"/>
      <c r="N9164" s="1"/>
      <c r="O9164" s="1"/>
      <c r="P9164" s="1"/>
    </row>
    <row r="9165" spans="13:16" x14ac:dyDescent="0.25">
      <c r="M9165" s="1"/>
      <c r="N9165" s="1"/>
      <c r="O9165" s="1"/>
      <c r="P9165" s="1"/>
    </row>
    <row r="9166" spans="13:16" x14ac:dyDescent="0.25">
      <c r="M9166" s="1"/>
      <c r="N9166" s="1"/>
      <c r="O9166" s="1"/>
      <c r="P9166" s="1"/>
    </row>
    <row r="9167" spans="13:16" x14ac:dyDescent="0.25">
      <c r="M9167" s="1"/>
      <c r="N9167" s="1"/>
      <c r="O9167" s="1"/>
      <c r="P9167" s="1"/>
    </row>
    <row r="9168" spans="13:16" x14ac:dyDescent="0.25">
      <c r="M9168" s="1"/>
      <c r="N9168" s="1"/>
      <c r="O9168" s="1"/>
      <c r="P9168" s="1"/>
    </row>
    <row r="9169" spans="13:16" x14ac:dyDescent="0.25">
      <c r="M9169" s="1"/>
      <c r="N9169" s="1"/>
      <c r="O9169" s="1"/>
      <c r="P9169" s="1"/>
    </row>
    <row r="9170" spans="13:16" x14ac:dyDescent="0.25">
      <c r="M9170" s="1"/>
      <c r="N9170" s="1"/>
      <c r="O9170" s="1"/>
      <c r="P9170" s="1"/>
    </row>
    <row r="9171" spans="13:16" x14ac:dyDescent="0.25">
      <c r="M9171" s="1"/>
      <c r="N9171" s="1"/>
      <c r="O9171" s="1"/>
      <c r="P9171" s="1"/>
    </row>
    <row r="9172" spans="13:16" x14ac:dyDescent="0.25">
      <c r="M9172" s="1"/>
      <c r="N9172" s="1"/>
      <c r="O9172" s="1"/>
      <c r="P9172" s="1"/>
    </row>
    <row r="9173" spans="13:16" x14ac:dyDescent="0.25">
      <c r="M9173" s="1"/>
      <c r="N9173" s="1"/>
      <c r="O9173" s="1"/>
      <c r="P9173" s="1"/>
    </row>
    <row r="9174" spans="13:16" x14ac:dyDescent="0.25">
      <c r="M9174" s="1"/>
      <c r="N9174" s="1"/>
      <c r="O9174" s="1"/>
      <c r="P9174" s="1"/>
    </row>
    <row r="9175" spans="13:16" x14ac:dyDescent="0.25">
      <c r="M9175" s="1"/>
      <c r="N9175" s="1"/>
      <c r="O9175" s="1"/>
      <c r="P9175" s="1"/>
    </row>
    <row r="9176" spans="13:16" x14ac:dyDescent="0.25">
      <c r="M9176" s="1"/>
      <c r="N9176" s="1"/>
      <c r="O9176" s="1"/>
      <c r="P9176" s="1"/>
    </row>
    <row r="9177" spans="13:16" x14ac:dyDescent="0.25">
      <c r="M9177" s="1"/>
      <c r="N9177" s="1"/>
      <c r="O9177" s="1"/>
      <c r="P9177" s="1"/>
    </row>
    <row r="9178" spans="13:16" x14ac:dyDescent="0.25">
      <c r="M9178" s="1"/>
      <c r="N9178" s="1"/>
      <c r="O9178" s="1"/>
      <c r="P9178" s="1"/>
    </row>
    <row r="9179" spans="13:16" x14ac:dyDescent="0.25">
      <c r="M9179" s="1"/>
      <c r="N9179" s="1"/>
      <c r="O9179" s="1"/>
      <c r="P9179" s="1"/>
    </row>
    <row r="9180" spans="13:16" x14ac:dyDescent="0.25">
      <c r="M9180" s="1"/>
      <c r="N9180" s="1"/>
      <c r="O9180" s="1"/>
      <c r="P9180" s="1"/>
    </row>
    <row r="9181" spans="13:16" x14ac:dyDescent="0.25">
      <c r="M9181" s="1"/>
      <c r="N9181" s="1"/>
      <c r="O9181" s="1"/>
      <c r="P9181" s="1"/>
    </row>
    <row r="9182" spans="13:16" x14ac:dyDescent="0.25">
      <c r="M9182" s="1"/>
      <c r="N9182" s="1"/>
      <c r="O9182" s="1"/>
      <c r="P9182" s="1"/>
    </row>
    <row r="9183" spans="13:16" x14ac:dyDescent="0.25">
      <c r="M9183" s="1"/>
      <c r="N9183" s="1"/>
      <c r="O9183" s="1"/>
      <c r="P9183" s="1"/>
    </row>
    <row r="9184" spans="13:16" x14ac:dyDescent="0.25">
      <c r="M9184" s="1"/>
      <c r="N9184" s="1"/>
      <c r="O9184" s="1"/>
      <c r="P9184" s="1"/>
    </row>
    <row r="9185" spans="13:16" x14ac:dyDescent="0.25">
      <c r="M9185" s="1"/>
      <c r="N9185" s="1"/>
      <c r="O9185" s="1"/>
      <c r="P9185" s="1"/>
    </row>
    <row r="9186" spans="13:16" x14ac:dyDescent="0.25">
      <c r="M9186" s="1"/>
      <c r="N9186" s="1"/>
      <c r="O9186" s="1"/>
      <c r="P9186" s="1"/>
    </row>
    <row r="9187" spans="13:16" x14ac:dyDescent="0.25">
      <c r="M9187" s="1"/>
      <c r="N9187" s="1"/>
      <c r="O9187" s="1"/>
      <c r="P9187" s="1"/>
    </row>
    <row r="9188" spans="13:16" x14ac:dyDescent="0.25">
      <c r="M9188" s="1"/>
      <c r="N9188" s="1"/>
      <c r="O9188" s="1"/>
      <c r="P9188" s="1"/>
    </row>
    <row r="9189" spans="13:16" x14ac:dyDescent="0.25">
      <c r="M9189" s="1"/>
      <c r="N9189" s="1"/>
      <c r="O9189" s="1"/>
      <c r="P9189" s="1"/>
    </row>
    <row r="9190" spans="13:16" x14ac:dyDescent="0.25">
      <c r="M9190" s="1"/>
      <c r="N9190" s="1"/>
      <c r="O9190" s="1"/>
      <c r="P9190" s="1"/>
    </row>
    <row r="9191" spans="13:16" x14ac:dyDescent="0.25">
      <c r="M9191" s="1"/>
      <c r="N9191" s="1"/>
      <c r="O9191" s="1"/>
      <c r="P9191" s="1"/>
    </row>
    <row r="9192" spans="13:16" x14ac:dyDescent="0.25">
      <c r="M9192" s="1"/>
      <c r="N9192" s="1"/>
      <c r="O9192" s="1"/>
      <c r="P9192" s="1"/>
    </row>
    <row r="9193" spans="13:16" x14ac:dyDescent="0.25">
      <c r="M9193" s="1"/>
      <c r="N9193" s="1"/>
      <c r="O9193" s="1"/>
      <c r="P9193" s="1"/>
    </row>
    <row r="9194" spans="13:16" x14ac:dyDescent="0.25">
      <c r="M9194" s="1"/>
      <c r="N9194" s="1"/>
      <c r="O9194" s="1"/>
      <c r="P9194" s="1"/>
    </row>
    <row r="9195" spans="13:16" x14ac:dyDescent="0.25">
      <c r="M9195" s="1"/>
      <c r="N9195" s="1"/>
      <c r="O9195" s="1"/>
      <c r="P9195" s="1"/>
    </row>
    <row r="9196" spans="13:16" x14ac:dyDescent="0.25">
      <c r="M9196" s="1"/>
      <c r="N9196" s="1"/>
      <c r="O9196" s="1"/>
      <c r="P9196" s="1"/>
    </row>
    <row r="9197" spans="13:16" x14ac:dyDescent="0.25">
      <c r="M9197" s="1"/>
      <c r="N9197" s="1"/>
      <c r="O9197" s="1"/>
      <c r="P9197" s="1"/>
    </row>
    <row r="9198" spans="13:16" x14ac:dyDescent="0.25">
      <c r="M9198" s="1"/>
      <c r="N9198" s="1"/>
      <c r="O9198" s="1"/>
      <c r="P9198" s="1"/>
    </row>
    <row r="9199" spans="13:16" x14ac:dyDescent="0.25">
      <c r="M9199" s="1"/>
      <c r="N9199" s="1"/>
      <c r="O9199" s="1"/>
      <c r="P9199" s="1"/>
    </row>
    <row r="9200" spans="13:16" x14ac:dyDescent="0.25">
      <c r="M9200" s="1"/>
      <c r="N9200" s="1"/>
      <c r="O9200" s="1"/>
      <c r="P9200" s="1"/>
    </row>
    <row r="9201" spans="13:16" x14ac:dyDescent="0.25">
      <c r="M9201" s="1"/>
      <c r="N9201" s="1"/>
      <c r="O9201" s="1"/>
      <c r="P9201" s="1"/>
    </row>
    <row r="9202" spans="13:16" x14ac:dyDescent="0.25">
      <c r="M9202" s="1"/>
      <c r="N9202" s="1"/>
      <c r="O9202" s="1"/>
      <c r="P9202" s="1"/>
    </row>
    <row r="9203" spans="13:16" x14ac:dyDescent="0.25">
      <c r="M9203" s="1"/>
      <c r="N9203" s="1"/>
      <c r="O9203" s="1"/>
      <c r="P9203" s="1"/>
    </row>
    <row r="9204" spans="13:16" x14ac:dyDescent="0.25">
      <c r="M9204" s="1"/>
      <c r="N9204" s="1"/>
      <c r="O9204" s="1"/>
      <c r="P9204" s="1"/>
    </row>
    <row r="9205" spans="13:16" x14ac:dyDescent="0.25">
      <c r="M9205" s="1"/>
      <c r="N9205" s="1"/>
      <c r="O9205" s="1"/>
      <c r="P9205" s="1"/>
    </row>
    <row r="9206" spans="13:16" x14ac:dyDescent="0.25">
      <c r="M9206" s="1"/>
      <c r="N9206" s="1"/>
      <c r="O9206" s="1"/>
      <c r="P9206" s="1"/>
    </row>
    <row r="9207" spans="13:16" x14ac:dyDescent="0.25">
      <c r="M9207" s="1"/>
      <c r="N9207" s="1"/>
      <c r="O9207" s="1"/>
      <c r="P9207" s="1"/>
    </row>
    <row r="9208" spans="13:16" x14ac:dyDescent="0.25">
      <c r="M9208" s="1"/>
      <c r="N9208" s="1"/>
      <c r="O9208" s="1"/>
      <c r="P9208" s="1"/>
    </row>
    <row r="9209" spans="13:16" x14ac:dyDescent="0.25">
      <c r="M9209" s="1"/>
      <c r="N9209" s="1"/>
      <c r="O9209" s="1"/>
      <c r="P9209" s="1"/>
    </row>
    <row r="9210" spans="13:16" x14ac:dyDescent="0.25">
      <c r="M9210" s="1"/>
      <c r="N9210" s="1"/>
      <c r="O9210" s="1"/>
      <c r="P9210" s="1"/>
    </row>
    <row r="9211" spans="13:16" x14ac:dyDescent="0.25">
      <c r="M9211" s="1"/>
      <c r="N9211" s="1"/>
      <c r="O9211" s="1"/>
      <c r="P9211" s="1"/>
    </row>
    <row r="9212" spans="13:16" x14ac:dyDescent="0.25">
      <c r="M9212" s="1"/>
      <c r="N9212" s="1"/>
      <c r="O9212" s="1"/>
      <c r="P9212" s="1"/>
    </row>
    <row r="9213" spans="13:16" x14ac:dyDescent="0.25">
      <c r="M9213" s="1"/>
      <c r="N9213" s="1"/>
      <c r="O9213" s="1"/>
      <c r="P9213" s="1"/>
    </row>
    <row r="9214" spans="13:16" x14ac:dyDescent="0.25">
      <c r="M9214" s="1"/>
      <c r="N9214" s="1"/>
      <c r="O9214" s="1"/>
      <c r="P9214" s="1"/>
    </row>
    <row r="9215" spans="13:16" x14ac:dyDescent="0.25">
      <c r="M9215" s="1"/>
      <c r="N9215" s="1"/>
      <c r="O9215" s="1"/>
      <c r="P9215" s="1"/>
    </row>
    <row r="9216" spans="13:16" x14ac:dyDescent="0.25">
      <c r="M9216" s="1"/>
      <c r="N9216" s="1"/>
      <c r="O9216" s="1"/>
      <c r="P9216" s="1"/>
    </row>
    <row r="9217" spans="13:16" x14ac:dyDescent="0.25">
      <c r="M9217" s="1"/>
      <c r="N9217" s="1"/>
      <c r="O9217" s="1"/>
      <c r="P9217" s="1"/>
    </row>
    <row r="9218" spans="13:16" x14ac:dyDescent="0.25">
      <c r="M9218" s="1"/>
      <c r="N9218" s="1"/>
      <c r="O9218" s="1"/>
      <c r="P9218" s="1"/>
    </row>
    <row r="9219" spans="13:16" x14ac:dyDescent="0.25">
      <c r="M9219" s="1"/>
      <c r="N9219" s="1"/>
      <c r="O9219" s="1"/>
      <c r="P9219" s="1"/>
    </row>
    <row r="9220" spans="13:16" x14ac:dyDescent="0.25">
      <c r="M9220" s="1"/>
      <c r="N9220" s="1"/>
      <c r="O9220" s="1"/>
      <c r="P9220" s="1"/>
    </row>
    <row r="9221" spans="13:16" x14ac:dyDescent="0.25">
      <c r="M9221" s="1"/>
      <c r="N9221" s="1"/>
      <c r="O9221" s="1"/>
      <c r="P9221" s="1"/>
    </row>
    <row r="9222" spans="13:16" x14ac:dyDescent="0.25">
      <c r="M9222" s="1"/>
      <c r="N9222" s="1"/>
      <c r="O9222" s="1"/>
      <c r="P9222" s="1"/>
    </row>
    <row r="9223" spans="13:16" x14ac:dyDescent="0.25">
      <c r="M9223" s="1"/>
      <c r="N9223" s="1"/>
      <c r="O9223" s="1"/>
      <c r="P9223" s="1"/>
    </row>
    <row r="9224" spans="13:16" x14ac:dyDescent="0.25">
      <c r="M9224" s="1"/>
      <c r="N9224" s="1"/>
      <c r="O9224" s="1"/>
      <c r="P9224" s="1"/>
    </row>
    <row r="9225" spans="13:16" x14ac:dyDescent="0.25">
      <c r="M9225" s="1"/>
      <c r="N9225" s="1"/>
      <c r="O9225" s="1"/>
      <c r="P9225" s="1"/>
    </row>
    <row r="9226" spans="13:16" x14ac:dyDescent="0.25">
      <c r="M9226" s="1"/>
      <c r="N9226" s="1"/>
      <c r="O9226" s="1"/>
      <c r="P9226" s="1"/>
    </row>
    <row r="9227" spans="13:16" x14ac:dyDescent="0.25">
      <c r="M9227" s="1"/>
      <c r="N9227" s="1"/>
      <c r="O9227" s="1"/>
      <c r="P9227" s="1"/>
    </row>
    <row r="9228" spans="13:16" x14ac:dyDescent="0.25">
      <c r="M9228" s="1"/>
      <c r="N9228" s="1"/>
      <c r="O9228" s="1"/>
      <c r="P9228" s="1"/>
    </row>
    <row r="9229" spans="13:16" x14ac:dyDescent="0.25">
      <c r="M9229" s="1"/>
      <c r="N9229" s="1"/>
      <c r="O9229" s="1"/>
      <c r="P9229" s="1"/>
    </row>
    <row r="9230" spans="13:16" x14ac:dyDescent="0.25">
      <c r="M9230" s="1"/>
      <c r="N9230" s="1"/>
      <c r="O9230" s="1"/>
      <c r="P9230" s="1"/>
    </row>
    <row r="9231" spans="13:16" x14ac:dyDescent="0.25">
      <c r="M9231" s="1"/>
      <c r="N9231" s="1"/>
      <c r="O9231" s="1"/>
      <c r="P9231" s="1"/>
    </row>
    <row r="9232" spans="13:16" x14ac:dyDescent="0.25">
      <c r="M9232" s="1"/>
      <c r="N9232" s="1"/>
      <c r="O9232" s="1"/>
      <c r="P9232" s="1"/>
    </row>
    <row r="9233" spans="13:16" x14ac:dyDescent="0.25">
      <c r="M9233" s="1"/>
      <c r="N9233" s="1"/>
      <c r="O9233" s="1"/>
      <c r="P9233" s="1"/>
    </row>
    <row r="9234" spans="13:16" x14ac:dyDescent="0.25">
      <c r="M9234" s="1"/>
      <c r="N9234" s="1"/>
      <c r="O9234" s="1"/>
      <c r="P9234" s="1"/>
    </row>
    <row r="9235" spans="13:16" x14ac:dyDescent="0.25">
      <c r="M9235" s="1"/>
      <c r="N9235" s="1"/>
      <c r="O9235" s="1"/>
      <c r="P9235" s="1"/>
    </row>
    <row r="9236" spans="13:16" x14ac:dyDescent="0.25">
      <c r="M9236" s="1"/>
      <c r="N9236" s="1"/>
      <c r="O9236" s="1"/>
      <c r="P9236" s="1"/>
    </row>
    <row r="9237" spans="13:16" x14ac:dyDescent="0.25">
      <c r="M9237" s="1"/>
      <c r="N9237" s="1"/>
      <c r="O9237" s="1"/>
      <c r="P9237" s="1"/>
    </row>
    <row r="9238" spans="13:16" x14ac:dyDescent="0.25">
      <c r="M9238" s="1"/>
      <c r="N9238" s="1"/>
      <c r="O9238" s="1"/>
      <c r="P9238" s="1"/>
    </row>
    <row r="9239" spans="13:16" x14ac:dyDescent="0.25">
      <c r="M9239" s="1"/>
      <c r="N9239" s="1"/>
      <c r="O9239" s="1"/>
      <c r="P9239" s="1"/>
    </row>
    <row r="9240" spans="13:16" x14ac:dyDescent="0.25">
      <c r="M9240" s="1"/>
      <c r="N9240" s="1"/>
      <c r="O9240" s="1"/>
      <c r="P9240" s="1"/>
    </row>
    <row r="9241" spans="13:16" x14ac:dyDescent="0.25">
      <c r="M9241" s="1"/>
      <c r="N9241" s="1"/>
      <c r="O9241" s="1"/>
      <c r="P9241" s="1"/>
    </row>
    <row r="9242" spans="13:16" x14ac:dyDescent="0.25">
      <c r="M9242" s="1"/>
      <c r="N9242" s="1"/>
      <c r="O9242" s="1"/>
      <c r="P9242" s="1"/>
    </row>
    <row r="9243" spans="13:16" x14ac:dyDescent="0.25">
      <c r="M9243" s="1"/>
      <c r="N9243" s="1"/>
      <c r="O9243" s="1"/>
      <c r="P9243" s="1"/>
    </row>
    <row r="9244" spans="13:16" x14ac:dyDescent="0.25">
      <c r="M9244" s="1"/>
      <c r="N9244" s="1"/>
      <c r="O9244" s="1"/>
      <c r="P9244" s="1"/>
    </row>
    <row r="9245" spans="13:16" x14ac:dyDescent="0.25">
      <c r="M9245" s="1"/>
      <c r="N9245" s="1"/>
      <c r="O9245" s="1"/>
      <c r="P9245" s="1"/>
    </row>
    <row r="9246" spans="13:16" x14ac:dyDescent="0.25">
      <c r="M9246" s="1"/>
      <c r="N9246" s="1"/>
      <c r="O9246" s="1"/>
      <c r="P9246" s="1"/>
    </row>
    <row r="9247" spans="13:16" x14ac:dyDescent="0.25">
      <c r="M9247" s="1"/>
      <c r="N9247" s="1"/>
      <c r="O9247" s="1"/>
      <c r="P9247" s="1"/>
    </row>
    <row r="9248" spans="13:16" x14ac:dyDescent="0.25">
      <c r="M9248" s="1"/>
      <c r="N9248" s="1"/>
      <c r="O9248" s="1"/>
      <c r="P9248" s="1"/>
    </row>
    <row r="9249" spans="13:16" x14ac:dyDescent="0.25">
      <c r="M9249" s="1"/>
      <c r="N9249" s="1"/>
      <c r="O9249" s="1"/>
      <c r="P9249" s="1"/>
    </row>
    <row r="9250" spans="13:16" x14ac:dyDescent="0.25">
      <c r="M9250" s="1"/>
      <c r="N9250" s="1"/>
      <c r="O9250" s="1"/>
      <c r="P9250" s="1"/>
    </row>
    <row r="9251" spans="13:16" x14ac:dyDescent="0.25">
      <c r="M9251" s="1"/>
      <c r="N9251" s="1"/>
      <c r="O9251" s="1"/>
      <c r="P9251" s="1"/>
    </row>
    <row r="9252" spans="13:16" x14ac:dyDescent="0.25">
      <c r="M9252" s="1"/>
      <c r="N9252" s="1"/>
      <c r="O9252" s="1"/>
      <c r="P9252" s="1"/>
    </row>
    <row r="9253" spans="13:16" x14ac:dyDescent="0.25">
      <c r="M9253" s="1"/>
      <c r="N9253" s="1"/>
      <c r="O9253" s="1"/>
      <c r="P9253" s="1"/>
    </row>
    <row r="9254" spans="13:16" x14ac:dyDescent="0.25">
      <c r="M9254" s="1"/>
      <c r="N9254" s="1"/>
      <c r="O9254" s="1"/>
      <c r="P9254" s="1"/>
    </row>
    <row r="9255" spans="13:16" x14ac:dyDescent="0.25">
      <c r="M9255" s="1"/>
      <c r="N9255" s="1"/>
      <c r="O9255" s="1"/>
      <c r="P9255" s="1"/>
    </row>
    <row r="9256" spans="13:16" x14ac:dyDescent="0.25">
      <c r="M9256" s="1"/>
      <c r="N9256" s="1"/>
      <c r="O9256" s="1"/>
      <c r="P9256" s="1"/>
    </row>
    <row r="9257" spans="13:16" x14ac:dyDescent="0.25">
      <c r="M9257" s="1"/>
      <c r="N9257" s="1"/>
      <c r="O9257" s="1"/>
      <c r="P9257" s="1"/>
    </row>
    <row r="9258" spans="13:16" x14ac:dyDescent="0.25">
      <c r="M9258" s="1"/>
      <c r="N9258" s="1"/>
      <c r="O9258" s="1"/>
      <c r="P9258" s="1"/>
    </row>
    <row r="9259" spans="13:16" x14ac:dyDescent="0.25">
      <c r="M9259" s="1"/>
      <c r="N9259" s="1"/>
      <c r="O9259" s="1"/>
      <c r="P9259" s="1"/>
    </row>
    <row r="9260" spans="13:16" x14ac:dyDescent="0.25">
      <c r="M9260" s="1"/>
      <c r="N9260" s="1"/>
      <c r="O9260" s="1"/>
      <c r="P9260" s="1"/>
    </row>
    <row r="9261" spans="13:16" x14ac:dyDescent="0.25">
      <c r="M9261" s="1"/>
      <c r="N9261" s="1"/>
      <c r="O9261" s="1"/>
      <c r="P9261" s="1"/>
    </row>
    <row r="9262" spans="13:16" x14ac:dyDescent="0.25">
      <c r="M9262" s="1"/>
      <c r="N9262" s="1"/>
      <c r="O9262" s="1"/>
      <c r="P9262" s="1"/>
    </row>
    <row r="9263" spans="13:16" x14ac:dyDescent="0.25">
      <c r="M9263" s="1"/>
      <c r="N9263" s="1"/>
      <c r="O9263" s="1"/>
      <c r="P9263" s="1"/>
    </row>
    <row r="9264" spans="13:16" x14ac:dyDescent="0.25">
      <c r="M9264" s="1"/>
      <c r="N9264" s="1"/>
      <c r="O9264" s="1"/>
      <c r="P9264" s="1"/>
    </row>
    <row r="9265" spans="13:16" x14ac:dyDescent="0.25">
      <c r="M9265" s="1"/>
      <c r="N9265" s="1"/>
      <c r="O9265" s="1"/>
      <c r="P9265" s="1"/>
    </row>
    <row r="9266" spans="13:16" x14ac:dyDescent="0.25">
      <c r="M9266" s="1"/>
      <c r="N9266" s="1"/>
      <c r="O9266" s="1"/>
      <c r="P9266" s="1"/>
    </row>
    <row r="9267" spans="13:16" x14ac:dyDescent="0.25">
      <c r="M9267" s="1"/>
      <c r="N9267" s="1"/>
      <c r="O9267" s="1"/>
      <c r="P9267" s="1"/>
    </row>
    <row r="9268" spans="13:16" x14ac:dyDescent="0.25">
      <c r="M9268" s="1"/>
      <c r="N9268" s="1"/>
      <c r="O9268" s="1"/>
      <c r="P9268" s="1"/>
    </row>
    <row r="9269" spans="13:16" x14ac:dyDescent="0.25">
      <c r="M9269" s="1"/>
      <c r="N9269" s="1"/>
      <c r="O9269" s="1"/>
      <c r="P9269" s="1"/>
    </row>
    <row r="9270" spans="13:16" x14ac:dyDescent="0.25">
      <c r="M9270" s="1"/>
      <c r="N9270" s="1"/>
      <c r="O9270" s="1"/>
      <c r="P9270" s="1"/>
    </row>
    <row r="9271" spans="13:16" x14ac:dyDescent="0.25">
      <c r="M9271" s="1"/>
      <c r="N9271" s="1"/>
      <c r="O9271" s="1"/>
      <c r="P9271" s="1"/>
    </row>
    <row r="9272" spans="13:16" x14ac:dyDescent="0.25">
      <c r="M9272" s="1"/>
      <c r="N9272" s="1"/>
      <c r="O9272" s="1"/>
      <c r="P9272" s="1"/>
    </row>
    <row r="9273" spans="13:16" x14ac:dyDescent="0.25">
      <c r="M9273" s="1"/>
      <c r="N9273" s="1"/>
      <c r="O9273" s="1"/>
      <c r="P9273" s="1"/>
    </row>
    <row r="9274" spans="13:16" x14ac:dyDescent="0.25">
      <c r="M9274" s="1"/>
      <c r="N9274" s="1"/>
      <c r="O9274" s="1"/>
      <c r="P9274" s="1"/>
    </row>
    <row r="9275" spans="13:16" x14ac:dyDescent="0.25">
      <c r="M9275" s="1"/>
      <c r="N9275" s="1"/>
      <c r="O9275" s="1"/>
      <c r="P9275" s="1"/>
    </row>
    <row r="9276" spans="13:16" x14ac:dyDescent="0.25">
      <c r="M9276" s="1"/>
      <c r="N9276" s="1"/>
      <c r="O9276" s="1"/>
      <c r="P9276" s="1"/>
    </row>
    <row r="9277" spans="13:16" x14ac:dyDescent="0.25">
      <c r="M9277" s="1"/>
      <c r="N9277" s="1"/>
      <c r="O9277" s="1"/>
      <c r="P9277" s="1"/>
    </row>
    <row r="9278" spans="13:16" x14ac:dyDescent="0.25">
      <c r="M9278" s="1"/>
      <c r="N9278" s="1"/>
      <c r="O9278" s="1"/>
      <c r="P9278" s="1"/>
    </row>
    <row r="9279" spans="13:16" x14ac:dyDescent="0.25">
      <c r="M9279" s="1"/>
      <c r="N9279" s="1"/>
      <c r="O9279" s="1"/>
      <c r="P9279" s="1"/>
    </row>
    <row r="9280" spans="13:16" x14ac:dyDescent="0.25">
      <c r="M9280" s="1"/>
      <c r="N9280" s="1"/>
      <c r="O9280" s="1"/>
      <c r="P9280" s="1"/>
    </row>
    <row r="9281" spans="13:16" x14ac:dyDescent="0.25">
      <c r="M9281" s="1"/>
      <c r="N9281" s="1"/>
      <c r="O9281" s="1"/>
      <c r="P9281" s="1"/>
    </row>
    <row r="9282" spans="13:16" x14ac:dyDescent="0.25">
      <c r="M9282" s="1"/>
      <c r="N9282" s="1"/>
      <c r="O9282" s="1"/>
      <c r="P9282" s="1"/>
    </row>
    <row r="9283" spans="13:16" x14ac:dyDescent="0.25">
      <c r="M9283" s="1"/>
      <c r="N9283" s="1"/>
      <c r="O9283" s="1"/>
      <c r="P9283" s="1"/>
    </row>
    <row r="9284" spans="13:16" x14ac:dyDescent="0.25">
      <c r="M9284" s="1"/>
      <c r="N9284" s="1"/>
      <c r="O9284" s="1"/>
      <c r="P9284" s="1"/>
    </row>
    <row r="9285" spans="13:16" x14ac:dyDescent="0.25">
      <c r="M9285" s="1"/>
      <c r="N9285" s="1"/>
      <c r="O9285" s="1"/>
      <c r="P9285" s="1"/>
    </row>
    <row r="9286" spans="13:16" x14ac:dyDescent="0.25">
      <c r="M9286" s="1"/>
      <c r="N9286" s="1"/>
      <c r="O9286" s="1"/>
      <c r="P9286" s="1"/>
    </row>
    <row r="9287" spans="13:16" x14ac:dyDescent="0.25">
      <c r="M9287" s="1"/>
      <c r="N9287" s="1"/>
      <c r="O9287" s="1"/>
      <c r="P9287" s="1"/>
    </row>
    <row r="9288" spans="13:16" x14ac:dyDescent="0.25">
      <c r="M9288" s="1"/>
      <c r="N9288" s="1"/>
      <c r="O9288" s="1"/>
      <c r="P9288" s="1"/>
    </row>
    <row r="9289" spans="13:16" x14ac:dyDescent="0.25">
      <c r="M9289" s="1"/>
      <c r="N9289" s="1"/>
      <c r="O9289" s="1"/>
      <c r="P9289" s="1"/>
    </row>
    <row r="9290" spans="13:16" x14ac:dyDescent="0.25">
      <c r="M9290" s="1"/>
      <c r="N9290" s="1"/>
      <c r="O9290" s="1"/>
      <c r="P9290" s="1"/>
    </row>
    <row r="9291" spans="13:16" x14ac:dyDescent="0.25">
      <c r="M9291" s="1"/>
      <c r="N9291" s="1"/>
      <c r="O9291" s="1"/>
      <c r="P9291" s="1"/>
    </row>
    <row r="9292" spans="13:16" x14ac:dyDescent="0.25">
      <c r="M9292" s="1"/>
      <c r="N9292" s="1"/>
      <c r="O9292" s="1"/>
      <c r="P9292" s="1"/>
    </row>
    <row r="9293" spans="13:16" x14ac:dyDescent="0.25">
      <c r="M9293" s="1"/>
      <c r="N9293" s="1"/>
      <c r="O9293" s="1"/>
      <c r="P9293" s="1"/>
    </row>
    <row r="9294" spans="13:16" x14ac:dyDescent="0.25">
      <c r="M9294" s="1"/>
      <c r="N9294" s="1"/>
      <c r="O9294" s="1"/>
      <c r="P9294" s="1"/>
    </row>
    <row r="9295" spans="13:16" x14ac:dyDescent="0.25">
      <c r="M9295" s="1"/>
      <c r="N9295" s="1"/>
      <c r="O9295" s="1"/>
      <c r="P9295" s="1"/>
    </row>
    <row r="9296" spans="13:16" x14ac:dyDescent="0.25">
      <c r="M9296" s="1"/>
      <c r="N9296" s="1"/>
      <c r="O9296" s="1"/>
      <c r="P9296" s="1"/>
    </row>
    <row r="9297" spans="13:16" x14ac:dyDescent="0.25">
      <c r="M9297" s="1"/>
      <c r="N9297" s="1"/>
      <c r="O9297" s="1"/>
      <c r="P9297" s="1"/>
    </row>
    <row r="9298" spans="13:16" x14ac:dyDescent="0.25">
      <c r="M9298" s="1"/>
      <c r="N9298" s="1"/>
      <c r="O9298" s="1"/>
      <c r="P9298" s="1"/>
    </row>
    <row r="9299" spans="13:16" x14ac:dyDescent="0.25">
      <c r="M9299" s="1"/>
      <c r="N9299" s="1"/>
      <c r="O9299" s="1"/>
      <c r="P9299" s="1"/>
    </row>
    <row r="9300" spans="13:16" x14ac:dyDescent="0.25">
      <c r="M9300" s="1"/>
      <c r="N9300" s="1"/>
      <c r="O9300" s="1"/>
      <c r="P9300" s="1"/>
    </row>
    <row r="9301" spans="13:16" x14ac:dyDescent="0.25">
      <c r="M9301" s="1"/>
      <c r="N9301" s="1"/>
      <c r="O9301" s="1"/>
      <c r="P9301" s="1"/>
    </row>
    <row r="9302" spans="13:16" x14ac:dyDescent="0.25">
      <c r="M9302" s="1"/>
      <c r="N9302" s="1"/>
      <c r="O9302" s="1"/>
      <c r="P9302" s="1"/>
    </row>
    <row r="9303" spans="13:16" x14ac:dyDescent="0.25">
      <c r="M9303" s="1"/>
      <c r="N9303" s="1"/>
      <c r="O9303" s="1"/>
      <c r="P9303" s="1"/>
    </row>
    <row r="9304" spans="13:16" x14ac:dyDescent="0.25">
      <c r="M9304" s="1"/>
      <c r="N9304" s="1"/>
      <c r="O9304" s="1"/>
      <c r="P9304" s="1"/>
    </row>
    <row r="9305" spans="13:16" x14ac:dyDescent="0.25">
      <c r="M9305" s="1"/>
      <c r="N9305" s="1"/>
      <c r="O9305" s="1"/>
      <c r="P9305" s="1"/>
    </row>
    <row r="9306" spans="13:16" x14ac:dyDescent="0.25">
      <c r="M9306" s="1"/>
      <c r="N9306" s="1"/>
      <c r="O9306" s="1"/>
      <c r="P9306" s="1"/>
    </row>
    <row r="9307" spans="13:16" x14ac:dyDescent="0.25">
      <c r="M9307" s="1"/>
      <c r="N9307" s="1"/>
      <c r="O9307" s="1"/>
      <c r="P9307" s="1"/>
    </row>
    <row r="9308" spans="13:16" x14ac:dyDescent="0.25">
      <c r="M9308" s="1"/>
      <c r="N9308" s="1"/>
      <c r="O9308" s="1"/>
      <c r="P9308" s="1"/>
    </row>
    <row r="9309" spans="13:16" x14ac:dyDescent="0.25">
      <c r="M9309" s="1"/>
      <c r="N9309" s="1"/>
      <c r="O9309" s="1"/>
      <c r="P9309" s="1"/>
    </row>
    <row r="9310" spans="13:16" x14ac:dyDescent="0.25">
      <c r="M9310" s="1"/>
      <c r="N9310" s="1"/>
      <c r="O9310" s="1"/>
      <c r="P9310" s="1"/>
    </row>
    <row r="9311" spans="13:16" x14ac:dyDescent="0.25">
      <c r="M9311" s="1"/>
      <c r="N9311" s="1"/>
      <c r="O9311" s="1"/>
      <c r="P9311" s="1"/>
    </row>
    <row r="9312" spans="13:16" x14ac:dyDescent="0.25">
      <c r="M9312" s="1"/>
      <c r="N9312" s="1"/>
      <c r="O9312" s="1"/>
      <c r="P9312" s="1"/>
    </row>
    <row r="9313" spans="13:16" x14ac:dyDescent="0.25">
      <c r="M9313" s="1"/>
      <c r="N9313" s="1"/>
      <c r="O9313" s="1"/>
      <c r="P9313" s="1"/>
    </row>
    <row r="9314" spans="13:16" x14ac:dyDescent="0.25">
      <c r="M9314" s="1"/>
      <c r="N9314" s="1"/>
      <c r="O9314" s="1"/>
      <c r="P9314" s="1"/>
    </row>
    <row r="9315" spans="13:16" x14ac:dyDescent="0.25">
      <c r="M9315" s="1"/>
      <c r="N9315" s="1"/>
      <c r="O9315" s="1"/>
      <c r="P9315" s="1"/>
    </row>
    <row r="9316" spans="13:16" x14ac:dyDescent="0.25">
      <c r="M9316" s="1"/>
      <c r="N9316" s="1"/>
      <c r="O9316" s="1"/>
      <c r="P9316" s="1"/>
    </row>
    <row r="9317" spans="13:16" x14ac:dyDescent="0.25">
      <c r="M9317" s="1"/>
      <c r="N9317" s="1"/>
      <c r="O9317" s="1"/>
      <c r="P9317" s="1"/>
    </row>
    <row r="9318" spans="13:16" x14ac:dyDescent="0.25">
      <c r="M9318" s="1"/>
      <c r="N9318" s="1"/>
      <c r="O9318" s="1"/>
      <c r="P9318" s="1"/>
    </row>
    <row r="9319" spans="13:16" x14ac:dyDescent="0.25">
      <c r="M9319" s="1"/>
      <c r="N9319" s="1"/>
      <c r="O9319" s="1"/>
      <c r="P9319" s="1"/>
    </row>
    <row r="9320" spans="13:16" x14ac:dyDescent="0.25">
      <c r="M9320" s="1"/>
      <c r="N9320" s="1"/>
      <c r="O9320" s="1"/>
      <c r="P9320" s="1"/>
    </row>
    <row r="9321" spans="13:16" x14ac:dyDescent="0.25">
      <c r="M9321" s="1"/>
      <c r="N9321" s="1"/>
      <c r="O9321" s="1"/>
      <c r="P9321" s="1"/>
    </row>
    <row r="9322" spans="13:16" x14ac:dyDescent="0.25">
      <c r="M9322" s="1"/>
      <c r="N9322" s="1"/>
      <c r="O9322" s="1"/>
      <c r="P9322" s="1"/>
    </row>
    <row r="9323" spans="13:16" x14ac:dyDescent="0.25">
      <c r="M9323" s="1"/>
      <c r="N9323" s="1"/>
      <c r="O9323" s="1"/>
      <c r="P9323" s="1"/>
    </row>
    <row r="9324" spans="13:16" x14ac:dyDescent="0.25">
      <c r="M9324" s="1"/>
      <c r="N9324" s="1"/>
      <c r="O9324" s="1"/>
      <c r="P9324" s="1"/>
    </row>
    <row r="9325" spans="13:16" x14ac:dyDescent="0.25">
      <c r="M9325" s="1"/>
      <c r="N9325" s="1"/>
      <c r="O9325" s="1"/>
      <c r="P9325" s="1"/>
    </row>
    <row r="9326" spans="13:16" x14ac:dyDescent="0.25">
      <c r="M9326" s="1"/>
      <c r="N9326" s="1"/>
      <c r="O9326" s="1"/>
      <c r="P9326" s="1"/>
    </row>
    <row r="9327" spans="13:16" x14ac:dyDescent="0.25">
      <c r="M9327" s="1"/>
      <c r="N9327" s="1"/>
      <c r="O9327" s="1"/>
      <c r="P9327" s="1"/>
    </row>
    <row r="9328" spans="13:16" x14ac:dyDescent="0.25">
      <c r="M9328" s="1"/>
      <c r="N9328" s="1"/>
      <c r="O9328" s="1"/>
      <c r="P9328" s="1"/>
    </row>
    <row r="9329" spans="13:16" x14ac:dyDescent="0.25">
      <c r="M9329" s="1"/>
      <c r="N9329" s="1"/>
      <c r="O9329" s="1"/>
      <c r="P9329" s="1"/>
    </row>
    <row r="9330" spans="13:16" x14ac:dyDescent="0.25">
      <c r="M9330" s="1"/>
      <c r="N9330" s="1"/>
      <c r="O9330" s="1"/>
      <c r="P9330" s="1"/>
    </row>
    <row r="9331" spans="13:16" x14ac:dyDescent="0.25">
      <c r="M9331" s="1"/>
      <c r="N9331" s="1"/>
      <c r="O9331" s="1"/>
      <c r="P9331" s="1"/>
    </row>
    <row r="9332" spans="13:16" x14ac:dyDescent="0.25">
      <c r="M9332" s="1"/>
      <c r="N9332" s="1"/>
      <c r="O9332" s="1"/>
      <c r="P9332" s="1"/>
    </row>
    <row r="9333" spans="13:16" x14ac:dyDescent="0.25">
      <c r="M9333" s="1"/>
      <c r="N9333" s="1"/>
      <c r="O9333" s="1"/>
      <c r="P9333" s="1"/>
    </row>
    <row r="9334" spans="13:16" x14ac:dyDescent="0.25">
      <c r="M9334" s="1"/>
      <c r="N9334" s="1"/>
      <c r="O9334" s="1"/>
      <c r="P9334" s="1"/>
    </row>
    <row r="9335" spans="13:16" x14ac:dyDescent="0.25">
      <c r="M9335" s="1"/>
      <c r="N9335" s="1"/>
      <c r="O9335" s="1"/>
      <c r="P9335" s="1"/>
    </row>
    <row r="9336" spans="13:16" x14ac:dyDescent="0.25">
      <c r="M9336" s="1"/>
      <c r="N9336" s="1"/>
      <c r="O9336" s="1"/>
      <c r="P9336" s="1"/>
    </row>
    <row r="9337" spans="13:16" x14ac:dyDescent="0.25">
      <c r="M9337" s="1"/>
      <c r="N9337" s="1"/>
      <c r="O9337" s="1"/>
      <c r="P9337" s="1"/>
    </row>
    <row r="9338" spans="13:16" x14ac:dyDescent="0.25">
      <c r="M9338" s="1"/>
      <c r="N9338" s="1"/>
      <c r="O9338" s="1"/>
      <c r="P9338" s="1"/>
    </row>
    <row r="9339" spans="13:16" x14ac:dyDescent="0.25">
      <c r="M9339" s="1"/>
      <c r="N9339" s="1"/>
      <c r="O9339" s="1"/>
      <c r="P9339" s="1"/>
    </row>
    <row r="9340" spans="13:16" x14ac:dyDescent="0.25">
      <c r="M9340" s="1"/>
      <c r="N9340" s="1"/>
      <c r="O9340" s="1"/>
      <c r="P9340" s="1"/>
    </row>
    <row r="9341" spans="13:16" x14ac:dyDescent="0.25">
      <c r="M9341" s="1"/>
      <c r="N9341" s="1"/>
      <c r="O9341" s="1"/>
      <c r="P9341" s="1"/>
    </row>
    <row r="9342" spans="13:16" x14ac:dyDescent="0.25">
      <c r="M9342" s="1"/>
      <c r="N9342" s="1"/>
      <c r="O9342" s="1"/>
      <c r="P9342" s="1"/>
    </row>
    <row r="9343" spans="13:16" x14ac:dyDescent="0.25">
      <c r="M9343" s="1"/>
      <c r="N9343" s="1"/>
      <c r="O9343" s="1"/>
      <c r="P9343" s="1"/>
    </row>
    <row r="9344" spans="13:16" x14ac:dyDescent="0.25">
      <c r="M9344" s="1"/>
      <c r="N9344" s="1"/>
      <c r="O9344" s="1"/>
      <c r="P9344" s="1"/>
    </row>
    <row r="9345" spans="13:16" x14ac:dyDescent="0.25">
      <c r="M9345" s="1"/>
      <c r="N9345" s="1"/>
      <c r="O9345" s="1"/>
      <c r="P9345" s="1"/>
    </row>
    <row r="9346" spans="13:16" x14ac:dyDescent="0.25">
      <c r="M9346" s="1"/>
      <c r="N9346" s="1"/>
      <c r="O9346" s="1"/>
      <c r="P9346" s="1"/>
    </row>
    <row r="9347" spans="13:16" x14ac:dyDescent="0.25">
      <c r="M9347" s="1"/>
      <c r="N9347" s="1"/>
      <c r="O9347" s="1"/>
      <c r="P9347" s="1"/>
    </row>
    <row r="9348" spans="13:16" x14ac:dyDescent="0.25">
      <c r="M9348" s="1"/>
      <c r="N9348" s="1"/>
      <c r="O9348" s="1"/>
      <c r="P9348" s="1"/>
    </row>
    <row r="9349" spans="13:16" x14ac:dyDescent="0.25">
      <c r="M9349" s="1"/>
      <c r="N9349" s="1"/>
      <c r="O9349" s="1"/>
      <c r="P9349" s="1"/>
    </row>
    <row r="9350" spans="13:16" x14ac:dyDescent="0.25">
      <c r="M9350" s="1"/>
      <c r="N9350" s="1"/>
      <c r="O9350" s="1"/>
      <c r="P9350" s="1"/>
    </row>
    <row r="9351" spans="13:16" x14ac:dyDescent="0.25">
      <c r="M9351" s="1"/>
      <c r="N9351" s="1"/>
      <c r="O9351" s="1"/>
      <c r="P9351" s="1"/>
    </row>
    <row r="9352" spans="13:16" x14ac:dyDescent="0.25">
      <c r="M9352" s="1"/>
      <c r="N9352" s="1"/>
      <c r="O9352" s="1"/>
      <c r="P9352" s="1"/>
    </row>
    <row r="9353" spans="13:16" x14ac:dyDescent="0.25">
      <c r="M9353" s="1"/>
      <c r="N9353" s="1"/>
      <c r="O9353" s="1"/>
      <c r="P9353" s="1"/>
    </row>
    <row r="9354" spans="13:16" x14ac:dyDescent="0.25">
      <c r="M9354" s="1"/>
      <c r="N9354" s="1"/>
      <c r="O9354" s="1"/>
      <c r="P9354" s="1"/>
    </row>
    <row r="9355" spans="13:16" x14ac:dyDescent="0.25">
      <c r="M9355" s="1"/>
      <c r="N9355" s="1"/>
      <c r="O9355" s="1"/>
      <c r="P9355" s="1"/>
    </row>
    <row r="9356" spans="13:16" x14ac:dyDescent="0.25">
      <c r="M9356" s="1"/>
      <c r="N9356" s="1"/>
      <c r="O9356" s="1"/>
      <c r="P9356" s="1"/>
    </row>
    <row r="9357" spans="13:16" x14ac:dyDescent="0.25">
      <c r="M9357" s="1"/>
      <c r="N9357" s="1"/>
      <c r="O9357" s="1"/>
      <c r="P9357" s="1"/>
    </row>
    <row r="9358" spans="13:16" x14ac:dyDescent="0.25">
      <c r="M9358" s="1"/>
      <c r="N9358" s="1"/>
      <c r="O9358" s="1"/>
      <c r="P9358" s="1"/>
    </row>
    <row r="9359" spans="13:16" x14ac:dyDescent="0.25">
      <c r="M9359" s="1"/>
      <c r="N9359" s="1"/>
      <c r="O9359" s="1"/>
      <c r="P9359" s="1"/>
    </row>
    <row r="9360" spans="13:16" x14ac:dyDescent="0.25">
      <c r="M9360" s="1"/>
      <c r="N9360" s="1"/>
      <c r="O9360" s="1"/>
      <c r="P9360" s="1"/>
    </row>
    <row r="9361" spans="13:16" x14ac:dyDescent="0.25">
      <c r="M9361" s="1"/>
      <c r="N9361" s="1"/>
      <c r="O9361" s="1"/>
      <c r="P9361" s="1"/>
    </row>
    <row r="9362" spans="13:16" x14ac:dyDescent="0.25">
      <c r="M9362" s="1"/>
      <c r="N9362" s="1"/>
      <c r="O9362" s="1"/>
      <c r="P9362" s="1"/>
    </row>
    <row r="9363" spans="13:16" x14ac:dyDescent="0.25">
      <c r="M9363" s="1"/>
      <c r="N9363" s="1"/>
      <c r="O9363" s="1"/>
      <c r="P9363" s="1"/>
    </row>
    <row r="9364" spans="13:16" x14ac:dyDescent="0.25">
      <c r="M9364" s="1"/>
      <c r="N9364" s="1"/>
      <c r="O9364" s="1"/>
      <c r="P9364" s="1"/>
    </row>
    <row r="9365" spans="13:16" x14ac:dyDescent="0.25">
      <c r="M9365" s="1"/>
      <c r="N9365" s="1"/>
      <c r="O9365" s="1"/>
      <c r="P9365" s="1"/>
    </row>
    <row r="9366" spans="13:16" x14ac:dyDescent="0.25">
      <c r="M9366" s="1"/>
      <c r="N9366" s="1"/>
      <c r="O9366" s="1"/>
      <c r="P9366" s="1"/>
    </row>
    <row r="9367" spans="13:16" x14ac:dyDescent="0.25">
      <c r="M9367" s="1"/>
      <c r="N9367" s="1"/>
      <c r="O9367" s="1"/>
      <c r="P9367" s="1"/>
    </row>
    <row r="9368" spans="13:16" x14ac:dyDescent="0.25">
      <c r="M9368" s="1"/>
      <c r="N9368" s="1"/>
      <c r="O9368" s="1"/>
      <c r="P9368" s="1"/>
    </row>
    <row r="9369" spans="13:16" x14ac:dyDescent="0.25">
      <c r="M9369" s="1"/>
      <c r="N9369" s="1"/>
      <c r="O9369" s="1"/>
      <c r="P9369" s="1"/>
    </row>
    <row r="9370" spans="13:16" x14ac:dyDescent="0.25">
      <c r="M9370" s="1"/>
      <c r="N9370" s="1"/>
      <c r="O9370" s="1"/>
      <c r="P9370" s="1"/>
    </row>
    <row r="9371" spans="13:16" x14ac:dyDescent="0.25">
      <c r="M9371" s="1"/>
      <c r="N9371" s="1"/>
      <c r="O9371" s="1"/>
      <c r="P9371" s="1"/>
    </row>
    <row r="9372" spans="13:16" x14ac:dyDescent="0.25">
      <c r="M9372" s="1"/>
      <c r="N9372" s="1"/>
      <c r="O9372" s="1"/>
      <c r="P9372" s="1"/>
    </row>
    <row r="9373" spans="13:16" x14ac:dyDescent="0.25">
      <c r="M9373" s="1"/>
      <c r="N9373" s="1"/>
      <c r="O9373" s="1"/>
      <c r="P9373" s="1"/>
    </row>
    <row r="9374" spans="13:16" x14ac:dyDescent="0.25">
      <c r="M9374" s="1"/>
      <c r="N9374" s="1"/>
      <c r="O9374" s="1"/>
      <c r="P9374" s="1"/>
    </row>
    <row r="9375" spans="13:16" x14ac:dyDescent="0.25">
      <c r="M9375" s="1"/>
      <c r="N9375" s="1"/>
      <c r="O9375" s="1"/>
      <c r="P9375" s="1"/>
    </row>
    <row r="9376" spans="13:16" x14ac:dyDescent="0.25">
      <c r="M9376" s="1"/>
      <c r="N9376" s="1"/>
      <c r="O9376" s="1"/>
      <c r="P9376" s="1"/>
    </row>
    <row r="9377" spans="13:16" x14ac:dyDescent="0.25">
      <c r="M9377" s="1"/>
      <c r="N9377" s="1"/>
      <c r="O9377" s="1"/>
      <c r="P9377" s="1"/>
    </row>
    <row r="9378" spans="13:16" x14ac:dyDescent="0.25">
      <c r="M9378" s="1"/>
      <c r="N9378" s="1"/>
      <c r="O9378" s="1"/>
      <c r="P9378" s="1"/>
    </row>
    <row r="9379" spans="13:16" x14ac:dyDescent="0.25">
      <c r="M9379" s="1"/>
      <c r="N9379" s="1"/>
      <c r="O9379" s="1"/>
      <c r="P9379" s="1"/>
    </row>
    <row r="9380" spans="13:16" x14ac:dyDescent="0.25">
      <c r="M9380" s="1"/>
      <c r="N9380" s="1"/>
      <c r="O9380" s="1"/>
      <c r="P9380" s="1"/>
    </row>
    <row r="9381" spans="13:16" x14ac:dyDescent="0.25">
      <c r="M9381" s="1"/>
      <c r="N9381" s="1"/>
      <c r="O9381" s="1"/>
      <c r="P9381" s="1"/>
    </row>
    <row r="9382" spans="13:16" x14ac:dyDescent="0.25">
      <c r="M9382" s="1"/>
      <c r="N9382" s="1"/>
      <c r="O9382" s="1"/>
      <c r="P9382" s="1"/>
    </row>
    <row r="9383" spans="13:16" x14ac:dyDescent="0.25">
      <c r="M9383" s="1"/>
      <c r="N9383" s="1"/>
      <c r="O9383" s="1"/>
      <c r="P9383" s="1"/>
    </row>
    <row r="9384" spans="13:16" x14ac:dyDescent="0.25">
      <c r="M9384" s="1"/>
      <c r="N9384" s="1"/>
      <c r="O9384" s="1"/>
      <c r="P9384" s="1"/>
    </row>
    <row r="9385" spans="13:16" x14ac:dyDescent="0.25">
      <c r="M9385" s="1"/>
      <c r="N9385" s="1"/>
      <c r="O9385" s="1"/>
      <c r="P9385" s="1"/>
    </row>
    <row r="9386" spans="13:16" x14ac:dyDescent="0.25">
      <c r="M9386" s="1"/>
      <c r="N9386" s="1"/>
      <c r="O9386" s="1"/>
      <c r="P9386" s="1"/>
    </row>
    <row r="9387" spans="13:16" x14ac:dyDescent="0.25">
      <c r="M9387" s="1"/>
      <c r="N9387" s="1"/>
      <c r="O9387" s="1"/>
      <c r="P9387" s="1"/>
    </row>
    <row r="9388" spans="13:16" x14ac:dyDescent="0.25">
      <c r="M9388" s="1"/>
      <c r="N9388" s="1"/>
      <c r="O9388" s="1"/>
      <c r="P9388" s="1"/>
    </row>
    <row r="9389" spans="13:16" x14ac:dyDescent="0.25">
      <c r="M9389" s="1"/>
      <c r="N9389" s="1"/>
      <c r="O9389" s="1"/>
      <c r="P9389" s="1"/>
    </row>
    <row r="9390" spans="13:16" x14ac:dyDescent="0.25">
      <c r="M9390" s="1"/>
      <c r="N9390" s="1"/>
      <c r="O9390" s="1"/>
      <c r="P9390" s="1"/>
    </row>
    <row r="9391" spans="13:16" x14ac:dyDescent="0.25">
      <c r="M9391" s="1"/>
      <c r="N9391" s="1"/>
      <c r="O9391" s="1"/>
      <c r="P9391" s="1"/>
    </row>
    <row r="9392" spans="13:16" x14ac:dyDescent="0.25">
      <c r="M9392" s="1"/>
      <c r="N9392" s="1"/>
      <c r="O9392" s="1"/>
      <c r="P9392" s="1"/>
    </row>
    <row r="9393" spans="13:16" x14ac:dyDescent="0.25">
      <c r="M9393" s="1"/>
      <c r="N9393" s="1"/>
      <c r="O9393" s="1"/>
      <c r="P9393" s="1"/>
    </row>
    <row r="9394" spans="13:16" x14ac:dyDescent="0.25">
      <c r="M9394" s="1"/>
      <c r="N9394" s="1"/>
      <c r="O9394" s="1"/>
      <c r="P9394" s="1"/>
    </row>
    <row r="9395" spans="13:16" x14ac:dyDescent="0.25">
      <c r="M9395" s="1"/>
      <c r="N9395" s="1"/>
      <c r="O9395" s="1"/>
      <c r="P9395" s="1"/>
    </row>
    <row r="9396" spans="13:16" x14ac:dyDescent="0.25">
      <c r="M9396" s="1"/>
      <c r="N9396" s="1"/>
      <c r="O9396" s="1"/>
      <c r="P9396" s="1"/>
    </row>
    <row r="9397" spans="13:16" x14ac:dyDescent="0.25">
      <c r="M9397" s="1"/>
      <c r="N9397" s="1"/>
      <c r="O9397" s="1"/>
      <c r="P9397" s="1"/>
    </row>
    <row r="9398" spans="13:16" x14ac:dyDescent="0.25">
      <c r="M9398" s="1"/>
      <c r="N9398" s="1"/>
      <c r="O9398" s="1"/>
      <c r="P9398" s="1"/>
    </row>
    <row r="9399" spans="13:16" x14ac:dyDescent="0.25">
      <c r="M9399" s="1"/>
      <c r="N9399" s="1"/>
      <c r="O9399" s="1"/>
      <c r="P9399" s="1"/>
    </row>
    <row r="9400" spans="13:16" x14ac:dyDescent="0.25">
      <c r="M9400" s="1"/>
      <c r="N9400" s="1"/>
      <c r="O9400" s="1"/>
      <c r="P9400" s="1"/>
    </row>
    <row r="9401" spans="13:16" x14ac:dyDescent="0.25">
      <c r="M9401" s="1"/>
      <c r="N9401" s="1"/>
      <c r="O9401" s="1"/>
      <c r="P9401" s="1"/>
    </row>
    <row r="9402" spans="13:16" x14ac:dyDescent="0.25">
      <c r="M9402" s="1"/>
      <c r="N9402" s="1"/>
      <c r="O9402" s="1"/>
      <c r="P9402" s="1"/>
    </row>
    <row r="9403" spans="13:16" x14ac:dyDescent="0.25">
      <c r="M9403" s="1"/>
      <c r="N9403" s="1"/>
      <c r="O9403" s="1"/>
      <c r="P9403" s="1"/>
    </row>
    <row r="9404" spans="13:16" x14ac:dyDescent="0.25">
      <c r="M9404" s="1"/>
      <c r="N9404" s="1"/>
      <c r="O9404" s="1"/>
      <c r="P9404" s="1"/>
    </row>
    <row r="9405" spans="13:16" x14ac:dyDescent="0.25">
      <c r="M9405" s="1"/>
      <c r="N9405" s="1"/>
      <c r="O9405" s="1"/>
      <c r="P9405" s="1"/>
    </row>
    <row r="9406" spans="13:16" x14ac:dyDescent="0.25">
      <c r="M9406" s="1"/>
      <c r="N9406" s="1"/>
      <c r="O9406" s="1"/>
      <c r="P9406" s="1"/>
    </row>
    <row r="9407" spans="13:16" x14ac:dyDescent="0.25">
      <c r="M9407" s="1"/>
      <c r="N9407" s="1"/>
      <c r="O9407" s="1"/>
      <c r="P9407" s="1"/>
    </row>
    <row r="9408" spans="13:16" x14ac:dyDescent="0.25">
      <c r="M9408" s="1"/>
      <c r="N9408" s="1"/>
      <c r="O9408" s="1"/>
      <c r="P9408" s="1"/>
    </row>
    <row r="9409" spans="13:16" x14ac:dyDescent="0.25">
      <c r="M9409" s="1"/>
      <c r="N9409" s="1"/>
      <c r="O9409" s="1"/>
      <c r="P9409" s="1"/>
    </row>
    <row r="9410" spans="13:16" x14ac:dyDescent="0.25">
      <c r="M9410" s="1"/>
      <c r="N9410" s="1"/>
      <c r="O9410" s="1"/>
      <c r="P9410" s="1"/>
    </row>
    <row r="9411" spans="13:16" x14ac:dyDescent="0.25">
      <c r="M9411" s="1"/>
      <c r="N9411" s="1"/>
      <c r="O9411" s="1"/>
      <c r="P9411" s="1"/>
    </row>
    <row r="9412" spans="13:16" x14ac:dyDescent="0.25">
      <c r="M9412" s="1"/>
      <c r="N9412" s="1"/>
      <c r="O9412" s="1"/>
      <c r="P9412" s="1"/>
    </row>
    <row r="9413" spans="13:16" x14ac:dyDescent="0.25">
      <c r="M9413" s="1"/>
      <c r="N9413" s="1"/>
      <c r="O9413" s="1"/>
      <c r="P9413" s="1"/>
    </row>
    <row r="9414" spans="13:16" x14ac:dyDescent="0.25">
      <c r="M9414" s="1"/>
      <c r="N9414" s="1"/>
      <c r="O9414" s="1"/>
      <c r="P9414" s="1"/>
    </row>
    <row r="9415" spans="13:16" x14ac:dyDescent="0.25">
      <c r="M9415" s="1"/>
      <c r="N9415" s="1"/>
      <c r="O9415" s="1"/>
      <c r="P9415" s="1"/>
    </row>
    <row r="9416" spans="13:16" x14ac:dyDescent="0.25">
      <c r="M9416" s="1"/>
      <c r="N9416" s="1"/>
      <c r="O9416" s="1"/>
      <c r="P9416" s="1"/>
    </row>
    <row r="9417" spans="13:16" x14ac:dyDescent="0.25">
      <c r="M9417" s="1"/>
      <c r="N9417" s="1"/>
      <c r="O9417" s="1"/>
      <c r="P9417" s="1"/>
    </row>
    <row r="9418" spans="13:16" x14ac:dyDescent="0.25">
      <c r="M9418" s="1"/>
      <c r="N9418" s="1"/>
      <c r="O9418" s="1"/>
      <c r="P9418" s="1"/>
    </row>
    <row r="9419" spans="13:16" x14ac:dyDescent="0.25">
      <c r="M9419" s="1"/>
      <c r="N9419" s="1"/>
      <c r="O9419" s="1"/>
      <c r="P9419" s="1"/>
    </row>
    <row r="9420" spans="13:16" x14ac:dyDescent="0.25">
      <c r="M9420" s="1"/>
      <c r="N9420" s="1"/>
      <c r="O9420" s="1"/>
      <c r="P9420" s="1"/>
    </row>
    <row r="9421" spans="13:16" x14ac:dyDescent="0.25">
      <c r="M9421" s="1"/>
      <c r="N9421" s="1"/>
      <c r="O9421" s="1"/>
      <c r="P9421" s="1"/>
    </row>
    <row r="9422" spans="13:16" x14ac:dyDescent="0.25">
      <c r="M9422" s="1"/>
      <c r="N9422" s="1"/>
      <c r="O9422" s="1"/>
      <c r="P9422" s="1"/>
    </row>
    <row r="9423" spans="13:16" x14ac:dyDescent="0.25">
      <c r="M9423" s="1"/>
      <c r="N9423" s="1"/>
      <c r="O9423" s="1"/>
      <c r="P9423" s="1"/>
    </row>
    <row r="9424" spans="13:16" x14ac:dyDescent="0.25">
      <c r="M9424" s="1"/>
      <c r="N9424" s="1"/>
      <c r="O9424" s="1"/>
      <c r="P9424" s="1"/>
    </row>
    <row r="9425" spans="13:16" x14ac:dyDescent="0.25">
      <c r="M9425" s="1"/>
      <c r="N9425" s="1"/>
      <c r="O9425" s="1"/>
      <c r="P9425" s="1"/>
    </row>
    <row r="9426" spans="13:16" x14ac:dyDescent="0.25">
      <c r="M9426" s="1"/>
      <c r="N9426" s="1"/>
      <c r="O9426" s="1"/>
      <c r="P9426" s="1"/>
    </row>
    <row r="9427" spans="13:16" x14ac:dyDescent="0.25">
      <c r="M9427" s="1"/>
      <c r="N9427" s="1"/>
      <c r="O9427" s="1"/>
      <c r="P9427" s="1"/>
    </row>
    <row r="9428" spans="13:16" x14ac:dyDescent="0.25">
      <c r="M9428" s="1"/>
      <c r="N9428" s="1"/>
      <c r="O9428" s="1"/>
      <c r="P9428" s="1"/>
    </row>
    <row r="9429" spans="13:16" x14ac:dyDescent="0.25">
      <c r="M9429" s="1"/>
      <c r="N9429" s="1"/>
      <c r="O9429" s="1"/>
      <c r="P9429" s="1"/>
    </row>
    <row r="9430" spans="13:16" x14ac:dyDescent="0.25">
      <c r="M9430" s="1"/>
      <c r="N9430" s="1"/>
      <c r="O9430" s="1"/>
      <c r="P9430" s="1"/>
    </row>
    <row r="9431" spans="13:16" x14ac:dyDescent="0.25">
      <c r="M9431" s="1"/>
      <c r="N9431" s="1"/>
      <c r="O9431" s="1"/>
      <c r="P9431" s="1"/>
    </row>
    <row r="9432" spans="13:16" x14ac:dyDescent="0.25">
      <c r="M9432" s="1"/>
      <c r="N9432" s="1"/>
      <c r="O9432" s="1"/>
      <c r="P9432" s="1"/>
    </row>
    <row r="9433" spans="13:16" x14ac:dyDescent="0.25">
      <c r="M9433" s="1"/>
      <c r="N9433" s="1"/>
      <c r="O9433" s="1"/>
      <c r="P9433" s="1"/>
    </row>
    <row r="9434" spans="13:16" x14ac:dyDescent="0.25">
      <c r="M9434" s="1"/>
      <c r="N9434" s="1"/>
      <c r="O9434" s="1"/>
      <c r="P9434" s="1"/>
    </row>
    <row r="9435" spans="13:16" x14ac:dyDescent="0.25">
      <c r="M9435" s="1"/>
      <c r="N9435" s="1"/>
      <c r="O9435" s="1"/>
      <c r="P9435" s="1"/>
    </row>
    <row r="9436" spans="13:16" x14ac:dyDescent="0.25">
      <c r="M9436" s="1"/>
      <c r="N9436" s="1"/>
      <c r="O9436" s="1"/>
      <c r="P9436" s="1"/>
    </row>
    <row r="9437" spans="13:16" x14ac:dyDescent="0.25">
      <c r="M9437" s="1"/>
      <c r="N9437" s="1"/>
      <c r="O9437" s="1"/>
      <c r="P9437" s="1"/>
    </row>
    <row r="9438" spans="13:16" x14ac:dyDescent="0.25">
      <c r="M9438" s="1"/>
      <c r="N9438" s="1"/>
      <c r="O9438" s="1"/>
      <c r="P9438" s="1"/>
    </row>
    <row r="9439" spans="13:16" x14ac:dyDescent="0.25">
      <c r="M9439" s="1"/>
      <c r="N9439" s="1"/>
      <c r="O9439" s="1"/>
      <c r="P9439" s="1"/>
    </row>
    <row r="9440" spans="13:16" x14ac:dyDescent="0.25">
      <c r="M9440" s="1"/>
      <c r="N9440" s="1"/>
      <c r="O9440" s="1"/>
      <c r="P9440" s="1"/>
    </row>
    <row r="9441" spans="13:16" x14ac:dyDescent="0.25">
      <c r="M9441" s="1"/>
      <c r="N9441" s="1"/>
      <c r="O9441" s="1"/>
      <c r="P9441" s="1"/>
    </row>
    <row r="9442" spans="13:16" x14ac:dyDescent="0.25">
      <c r="M9442" s="1"/>
      <c r="N9442" s="1"/>
      <c r="O9442" s="1"/>
      <c r="P9442" s="1"/>
    </row>
    <row r="9443" spans="13:16" x14ac:dyDescent="0.25">
      <c r="M9443" s="1"/>
      <c r="N9443" s="1"/>
      <c r="O9443" s="1"/>
      <c r="P9443" s="1"/>
    </row>
    <row r="9444" spans="13:16" x14ac:dyDescent="0.25">
      <c r="M9444" s="1"/>
      <c r="N9444" s="1"/>
      <c r="O9444" s="1"/>
      <c r="P9444" s="1"/>
    </row>
    <row r="9445" spans="13:16" x14ac:dyDescent="0.25">
      <c r="M9445" s="1"/>
      <c r="N9445" s="1"/>
      <c r="O9445" s="1"/>
      <c r="P9445" s="1"/>
    </row>
    <row r="9446" spans="13:16" x14ac:dyDescent="0.25">
      <c r="M9446" s="1"/>
      <c r="N9446" s="1"/>
      <c r="O9446" s="1"/>
      <c r="P9446" s="1"/>
    </row>
    <row r="9447" spans="13:16" x14ac:dyDescent="0.25">
      <c r="M9447" s="1"/>
      <c r="N9447" s="1"/>
      <c r="O9447" s="1"/>
      <c r="P9447" s="1"/>
    </row>
    <row r="9448" spans="13:16" x14ac:dyDescent="0.25">
      <c r="M9448" s="1"/>
      <c r="N9448" s="1"/>
      <c r="O9448" s="1"/>
      <c r="P9448" s="1"/>
    </row>
    <row r="9449" spans="13:16" x14ac:dyDescent="0.25">
      <c r="M9449" s="1"/>
      <c r="N9449" s="1"/>
      <c r="O9449" s="1"/>
      <c r="P9449" s="1"/>
    </row>
    <row r="9450" spans="13:16" x14ac:dyDescent="0.25">
      <c r="M9450" s="1"/>
      <c r="N9450" s="1"/>
      <c r="O9450" s="1"/>
      <c r="P9450" s="1"/>
    </row>
    <row r="9451" spans="13:16" x14ac:dyDescent="0.25">
      <c r="M9451" s="1"/>
      <c r="N9451" s="1"/>
      <c r="O9451" s="1"/>
      <c r="P9451" s="1"/>
    </row>
    <row r="9452" spans="13:16" x14ac:dyDescent="0.25">
      <c r="M9452" s="1"/>
      <c r="N9452" s="1"/>
      <c r="O9452" s="1"/>
      <c r="P9452" s="1"/>
    </row>
    <row r="9453" spans="13:16" x14ac:dyDescent="0.25">
      <c r="M9453" s="1"/>
      <c r="N9453" s="1"/>
      <c r="O9453" s="1"/>
      <c r="P9453" s="1"/>
    </row>
    <row r="9454" spans="13:16" x14ac:dyDescent="0.25">
      <c r="M9454" s="1"/>
      <c r="N9454" s="1"/>
      <c r="O9454" s="1"/>
      <c r="P9454" s="1"/>
    </row>
    <row r="9455" spans="13:16" x14ac:dyDescent="0.25">
      <c r="M9455" s="1"/>
      <c r="N9455" s="1"/>
      <c r="O9455" s="1"/>
      <c r="P9455" s="1"/>
    </row>
    <row r="9456" spans="13:16" x14ac:dyDescent="0.25">
      <c r="M9456" s="1"/>
      <c r="N9456" s="1"/>
      <c r="O9456" s="1"/>
      <c r="P9456" s="1"/>
    </row>
    <row r="9457" spans="13:16" x14ac:dyDescent="0.25">
      <c r="M9457" s="1"/>
      <c r="N9457" s="1"/>
      <c r="O9457" s="1"/>
      <c r="P9457" s="1"/>
    </row>
    <row r="9458" spans="13:16" x14ac:dyDescent="0.25">
      <c r="M9458" s="1"/>
      <c r="N9458" s="1"/>
      <c r="O9458" s="1"/>
      <c r="P9458" s="1"/>
    </row>
    <row r="9459" spans="13:16" x14ac:dyDescent="0.25">
      <c r="M9459" s="1"/>
      <c r="N9459" s="1"/>
      <c r="O9459" s="1"/>
      <c r="P9459" s="1"/>
    </row>
    <row r="9460" spans="13:16" x14ac:dyDescent="0.25">
      <c r="M9460" s="1"/>
      <c r="N9460" s="1"/>
      <c r="O9460" s="1"/>
      <c r="P9460" s="1"/>
    </row>
    <row r="9461" spans="13:16" x14ac:dyDescent="0.25">
      <c r="M9461" s="1"/>
      <c r="N9461" s="1"/>
      <c r="O9461" s="1"/>
      <c r="P9461" s="1"/>
    </row>
    <row r="9462" spans="13:16" x14ac:dyDescent="0.25">
      <c r="M9462" s="1"/>
      <c r="N9462" s="1"/>
      <c r="O9462" s="1"/>
      <c r="P9462" s="1"/>
    </row>
    <row r="9463" spans="13:16" x14ac:dyDescent="0.25">
      <c r="M9463" s="1"/>
      <c r="N9463" s="1"/>
      <c r="O9463" s="1"/>
      <c r="P9463" s="1"/>
    </row>
    <row r="9464" spans="13:16" x14ac:dyDescent="0.25">
      <c r="M9464" s="1"/>
      <c r="N9464" s="1"/>
      <c r="O9464" s="1"/>
      <c r="P9464" s="1"/>
    </row>
    <row r="9465" spans="13:16" x14ac:dyDescent="0.25">
      <c r="M9465" s="1"/>
      <c r="N9465" s="1"/>
      <c r="O9465" s="1"/>
      <c r="P9465" s="1"/>
    </row>
    <row r="9466" spans="13:16" x14ac:dyDescent="0.25">
      <c r="M9466" s="1"/>
      <c r="N9466" s="1"/>
      <c r="O9466" s="1"/>
      <c r="P9466" s="1"/>
    </row>
    <row r="9467" spans="13:16" x14ac:dyDescent="0.25">
      <c r="M9467" s="1"/>
      <c r="N9467" s="1"/>
      <c r="O9467" s="1"/>
      <c r="P9467" s="1"/>
    </row>
    <row r="9468" spans="13:16" x14ac:dyDescent="0.25">
      <c r="M9468" s="1"/>
      <c r="N9468" s="1"/>
      <c r="O9468" s="1"/>
      <c r="P9468" s="1"/>
    </row>
    <row r="9469" spans="13:16" x14ac:dyDescent="0.25">
      <c r="M9469" s="1"/>
      <c r="N9469" s="1"/>
      <c r="O9469" s="1"/>
      <c r="P9469" s="1"/>
    </row>
    <row r="9470" spans="13:16" x14ac:dyDescent="0.25">
      <c r="M9470" s="1"/>
      <c r="N9470" s="1"/>
      <c r="O9470" s="1"/>
      <c r="P9470" s="1"/>
    </row>
    <row r="9471" spans="13:16" x14ac:dyDescent="0.25">
      <c r="M9471" s="1"/>
      <c r="N9471" s="1"/>
      <c r="O9471" s="1"/>
      <c r="P9471" s="1"/>
    </row>
    <row r="9472" spans="13:16" x14ac:dyDescent="0.25">
      <c r="M9472" s="1"/>
      <c r="N9472" s="1"/>
      <c r="O9472" s="1"/>
      <c r="P9472" s="1"/>
    </row>
    <row r="9473" spans="13:16" x14ac:dyDescent="0.25">
      <c r="M9473" s="1"/>
      <c r="N9473" s="1"/>
      <c r="O9473" s="1"/>
      <c r="P9473" s="1"/>
    </row>
    <row r="9474" spans="13:16" x14ac:dyDescent="0.25">
      <c r="M9474" s="1"/>
      <c r="N9474" s="1"/>
      <c r="O9474" s="1"/>
      <c r="P9474" s="1"/>
    </row>
    <row r="9475" spans="13:16" x14ac:dyDescent="0.25">
      <c r="M9475" s="1"/>
      <c r="N9475" s="1"/>
      <c r="O9475" s="1"/>
      <c r="P9475" s="1"/>
    </row>
    <row r="9476" spans="13:16" x14ac:dyDescent="0.25">
      <c r="M9476" s="1"/>
      <c r="N9476" s="1"/>
      <c r="O9476" s="1"/>
      <c r="P9476" s="1"/>
    </row>
    <row r="9477" spans="13:16" x14ac:dyDescent="0.25">
      <c r="M9477" s="1"/>
      <c r="N9477" s="1"/>
      <c r="O9477" s="1"/>
      <c r="P9477" s="1"/>
    </row>
    <row r="9478" spans="13:16" x14ac:dyDescent="0.25">
      <c r="M9478" s="1"/>
      <c r="N9478" s="1"/>
      <c r="O9478" s="1"/>
      <c r="P9478" s="1"/>
    </row>
    <row r="9479" spans="13:16" x14ac:dyDescent="0.25">
      <c r="M9479" s="1"/>
      <c r="N9479" s="1"/>
      <c r="O9479" s="1"/>
      <c r="P9479" s="1"/>
    </row>
    <row r="9480" spans="13:16" x14ac:dyDescent="0.25">
      <c r="M9480" s="1"/>
      <c r="N9480" s="1"/>
      <c r="O9480" s="1"/>
      <c r="P9480" s="1"/>
    </row>
    <row r="9481" spans="13:16" x14ac:dyDescent="0.25">
      <c r="M9481" s="1"/>
      <c r="N9481" s="1"/>
      <c r="O9481" s="1"/>
      <c r="P9481" s="1"/>
    </row>
    <row r="9482" spans="13:16" x14ac:dyDescent="0.25">
      <c r="M9482" s="1"/>
      <c r="N9482" s="1"/>
      <c r="O9482" s="1"/>
      <c r="P9482" s="1"/>
    </row>
    <row r="9483" spans="13:16" x14ac:dyDescent="0.25">
      <c r="M9483" s="1"/>
      <c r="N9483" s="1"/>
      <c r="O9483" s="1"/>
      <c r="P9483" s="1"/>
    </row>
    <row r="9484" spans="13:16" x14ac:dyDescent="0.25">
      <c r="M9484" s="1"/>
      <c r="N9484" s="1"/>
      <c r="O9484" s="1"/>
      <c r="P9484" s="1"/>
    </row>
    <row r="9485" spans="13:16" x14ac:dyDescent="0.25">
      <c r="M9485" s="1"/>
      <c r="N9485" s="1"/>
      <c r="O9485" s="1"/>
      <c r="P9485" s="1"/>
    </row>
    <row r="9486" spans="13:16" x14ac:dyDescent="0.25">
      <c r="M9486" s="1"/>
      <c r="N9486" s="1"/>
      <c r="O9486" s="1"/>
      <c r="P9486" s="1"/>
    </row>
    <row r="9487" spans="13:16" x14ac:dyDescent="0.25">
      <c r="M9487" s="1"/>
      <c r="N9487" s="1"/>
      <c r="O9487" s="1"/>
      <c r="P9487" s="1"/>
    </row>
    <row r="9488" spans="13:16" x14ac:dyDescent="0.25">
      <c r="M9488" s="1"/>
      <c r="N9488" s="1"/>
      <c r="O9488" s="1"/>
      <c r="P9488" s="1"/>
    </row>
    <row r="9489" spans="13:16" x14ac:dyDescent="0.25">
      <c r="M9489" s="1"/>
      <c r="N9489" s="1"/>
      <c r="O9489" s="1"/>
      <c r="P9489" s="1"/>
    </row>
    <row r="9490" spans="13:16" x14ac:dyDescent="0.25">
      <c r="M9490" s="1"/>
      <c r="N9490" s="1"/>
      <c r="O9490" s="1"/>
      <c r="P9490" s="1"/>
    </row>
    <row r="9491" spans="13:16" x14ac:dyDescent="0.25">
      <c r="M9491" s="1"/>
      <c r="N9491" s="1"/>
      <c r="O9491" s="1"/>
      <c r="P9491" s="1"/>
    </row>
    <row r="9492" spans="13:16" x14ac:dyDescent="0.25">
      <c r="M9492" s="1"/>
      <c r="N9492" s="1"/>
      <c r="O9492" s="1"/>
      <c r="P9492" s="1"/>
    </row>
    <row r="9493" spans="13:16" x14ac:dyDescent="0.25">
      <c r="M9493" s="1"/>
      <c r="N9493" s="1"/>
      <c r="O9493" s="1"/>
      <c r="P9493" s="1"/>
    </row>
    <row r="9494" spans="13:16" x14ac:dyDescent="0.25">
      <c r="M9494" s="1"/>
      <c r="N9494" s="1"/>
      <c r="O9494" s="1"/>
      <c r="P9494" s="1"/>
    </row>
    <row r="9495" spans="13:16" x14ac:dyDescent="0.25">
      <c r="M9495" s="1"/>
      <c r="N9495" s="1"/>
      <c r="O9495" s="1"/>
      <c r="P9495" s="1"/>
    </row>
    <row r="9496" spans="13:16" x14ac:dyDescent="0.25">
      <c r="M9496" s="1"/>
      <c r="N9496" s="1"/>
      <c r="O9496" s="1"/>
      <c r="P9496" s="1"/>
    </row>
    <row r="9497" spans="13:16" x14ac:dyDescent="0.25">
      <c r="M9497" s="1"/>
      <c r="N9497" s="1"/>
      <c r="O9497" s="1"/>
      <c r="P9497" s="1"/>
    </row>
    <row r="9498" spans="13:16" x14ac:dyDescent="0.25">
      <c r="M9498" s="1"/>
      <c r="N9498" s="1"/>
      <c r="O9498" s="1"/>
      <c r="P9498" s="1"/>
    </row>
    <row r="9499" spans="13:16" x14ac:dyDescent="0.25">
      <c r="M9499" s="1"/>
      <c r="N9499" s="1"/>
      <c r="O9499" s="1"/>
      <c r="P9499" s="1"/>
    </row>
    <row r="9500" spans="13:16" x14ac:dyDescent="0.25">
      <c r="M9500" s="1"/>
      <c r="N9500" s="1"/>
      <c r="O9500" s="1"/>
      <c r="P9500" s="1"/>
    </row>
    <row r="9501" spans="13:16" x14ac:dyDescent="0.25">
      <c r="M9501" s="1"/>
      <c r="N9501" s="1"/>
      <c r="O9501" s="1"/>
      <c r="P9501" s="1"/>
    </row>
    <row r="9502" spans="13:16" x14ac:dyDescent="0.25">
      <c r="M9502" s="1"/>
      <c r="N9502" s="1"/>
      <c r="O9502" s="1"/>
      <c r="P9502" s="1"/>
    </row>
    <row r="9503" spans="13:16" x14ac:dyDescent="0.25">
      <c r="M9503" s="1"/>
      <c r="N9503" s="1"/>
      <c r="O9503" s="1"/>
      <c r="P9503" s="1"/>
    </row>
    <row r="9504" spans="13:16" x14ac:dyDescent="0.25">
      <c r="M9504" s="1"/>
      <c r="N9504" s="1"/>
      <c r="O9504" s="1"/>
      <c r="P9504" s="1"/>
    </row>
    <row r="9505" spans="13:16" x14ac:dyDescent="0.25">
      <c r="M9505" s="1"/>
      <c r="N9505" s="1"/>
      <c r="O9505" s="1"/>
      <c r="P9505" s="1"/>
    </row>
    <row r="9506" spans="13:16" x14ac:dyDescent="0.25">
      <c r="M9506" s="1"/>
      <c r="N9506" s="1"/>
      <c r="O9506" s="1"/>
      <c r="P9506" s="1"/>
    </row>
    <row r="9507" spans="13:16" x14ac:dyDescent="0.25">
      <c r="M9507" s="1"/>
      <c r="N9507" s="1"/>
      <c r="O9507" s="1"/>
      <c r="P9507" s="1"/>
    </row>
    <row r="9508" spans="13:16" x14ac:dyDescent="0.25">
      <c r="M9508" s="1"/>
      <c r="N9508" s="1"/>
      <c r="O9508" s="1"/>
      <c r="P9508" s="1"/>
    </row>
    <row r="9509" spans="13:16" x14ac:dyDescent="0.25">
      <c r="M9509" s="1"/>
      <c r="N9509" s="1"/>
      <c r="O9509" s="1"/>
      <c r="P9509" s="1"/>
    </row>
    <row r="9510" spans="13:16" x14ac:dyDescent="0.25">
      <c r="M9510" s="1"/>
      <c r="N9510" s="1"/>
      <c r="O9510" s="1"/>
      <c r="P9510" s="1"/>
    </row>
    <row r="9511" spans="13:16" x14ac:dyDescent="0.25">
      <c r="M9511" s="1"/>
      <c r="N9511" s="1"/>
      <c r="O9511" s="1"/>
      <c r="P9511" s="1"/>
    </row>
    <row r="9512" spans="13:16" x14ac:dyDescent="0.25">
      <c r="M9512" s="1"/>
      <c r="N9512" s="1"/>
      <c r="O9512" s="1"/>
      <c r="P9512" s="1"/>
    </row>
    <row r="9513" spans="13:16" x14ac:dyDescent="0.25">
      <c r="M9513" s="1"/>
      <c r="N9513" s="1"/>
      <c r="O9513" s="1"/>
      <c r="P9513" s="1"/>
    </row>
    <row r="9514" spans="13:16" x14ac:dyDescent="0.25">
      <c r="M9514" s="1"/>
      <c r="N9514" s="1"/>
      <c r="O9514" s="1"/>
      <c r="P9514" s="1"/>
    </row>
    <row r="9515" spans="13:16" x14ac:dyDescent="0.25">
      <c r="M9515" s="1"/>
      <c r="N9515" s="1"/>
      <c r="O9515" s="1"/>
      <c r="P9515" s="1"/>
    </row>
    <row r="9516" spans="13:16" x14ac:dyDescent="0.25">
      <c r="M9516" s="1"/>
      <c r="N9516" s="1"/>
      <c r="O9516" s="1"/>
      <c r="P9516" s="1"/>
    </row>
    <row r="9517" spans="13:16" x14ac:dyDescent="0.25">
      <c r="M9517" s="1"/>
      <c r="N9517" s="1"/>
      <c r="O9517" s="1"/>
      <c r="P9517" s="1"/>
    </row>
    <row r="9518" spans="13:16" x14ac:dyDescent="0.25">
      <c r="M9518" s="1"/>
      <c r="N9518" s="1"/>
      <c r="O9518" s="1"/>
      <c r="P9518" s="1"/>
    </row>
    <row r="9519" spans="13:16" x14ac:dyDescent="0.25">
      <c r="M9519" s="1"/>
      <c r="N9519" s="1"/>
      <c r="O9519" s="1"/>
      <c r="P9519" s="1"/>
    </row>
    <row r="9520" spans="13:16" x14ac:dyDescent="0.25">
      <c r="M9520" s="1"/>
      <c r="N9520" s="1"/>
      <c r="O9520" s="1"/>
      <c r="P9520" s="1"/>
    </row>
    <row r="9521" spans="13:16" x14ac:dyDescent="0.25">
      <c r="M9521" s="1"/>
      <c r="N9521" s="1"/>
      <c r="O9521" s="1"/>
      <c r="P9521" s="1"/>
    </row>
    <row r="9522" spans="13:16" x14ac:dyDescent="0.25">
      <c r="M9522" s="1"/>
      <c r="N9522" s="1"/>
      <c r="O9522" s="1"/>
      <c r="P9522" s="1"/>
    </row>
    <row r="9523" spans="13:16" x14ac:dyDescent="0.25">
      <c r="M9523" s="1"/>
      <c r="N9523" s="1"/>
      <c r="O9523" s="1"/>
      <c r="P9523" s="1"/>
    </row>
    <row r="9524" spans="13:16" x14ac:dyDescent="0.25">
      <c r="M9524" s="1"/>
      <c r="N9524" s="1"/>
      <c r="O9524" s="1"/>
      <c r="P9524" s="1"/>
    </row>
    <row r="9525" spans="13:16" x14ac:dyDescent="0.25">
      <c r="M9525" s="1"/>
      <c r="N9525" s="1"/>
      <c r="O9525" s="1"/>
      <c r="P9525" s="1"/>
    </row>
    <row r="9526" spans="13:16" x14ac:dyDescent="0.25">
      <c r="M9526" s="1"/>
      <c r="N9526" s="1"/>
      <c r="O9526" s="1"/>
      <c r="P9526" s="1"/>
    </row>
    <row r="9527" spans="13:16" x14ac:dyDescent="0.25">
      <c r="M9527" s="1"/>
      <c r="N9527" s="1"/>
      <c r="O9527" s="1"/>
      <c r="P9527" s="1"/>
    </row>
    <row r="9528" spans="13:16" x14ac:dyDescent="0.25">
      <c r="M9528" s="1"/>
      <c r="N9528" s="1"/>
      <c r="O9528" s="1"/>
      <c r="P9528" s="1"/>
    </row>
    <row r="9529" spans="13:16" x14ac:dyDescent="0.25">
      <c r="M9529" s="1"/>
      <c r="N9529" s="1"/>
      <c r="O9529" s="1"/>
      <c r="P9529" s="1"/>
    </row>
    <row r="9530" spans="13:16" x14ac:dyDescent="0.25">
      <c r="M9530" s="1"/>
      <c r="N9530" s="1"/>
      <c r="O9530" s="1"/>
      <c r="P9530" s="1"/>
    </row>
    <row r="9531" spans="13:16" x14ac:dyDescent="0.25">
      <c r="M9531" s="1"/>
      <c r="N9531" s="1"/>
      <c r="O9531" s="1"/>
      <c r="P9531" s="1"/>
    </row>
    <row r="9532" spans="13:16" x14ac:dyDescent="0.25">
      <c r="M9532" s="1"/>
      <c r="N9532" s="1"/>
      <c r="O9532" s="1"/>
      <c r="P9532" s="1"/>
    </row>
    <row r="9533" spans="13:16" x14ac:dyDescent="0.25">
      <c r="M9533" s="1"/>
      <c r="N9533" s="1"/>
      <c r="O9533" s="1"/>
      <c r="P9533" s="1"/>
    </row>
    <row r="9534" spans="13:16" x14ac:dyDescent="0.25">
      <c r="M9534" s="1"/>
      <c r="N9534" s="1"/>
      <c r="O9534" s="1"/>
      <c r="P9534" s="1"/>
    </row>
    <row r="9535" spans="13:16" x14ac:dyDescent="0.25">
      <c r="M9535" s="1"/>
      <c r="N9535" s="1"/>
      <c r="O9535" s="1"/>
      <c r="P9535" s="1"/>
    </row>
    <row r="9536" spans="13:16" x14ac:dyDescent="0.25">
      <c r="M9536" s="1"/>
      <c r="N9536" s="1"/>
      <c r="O9536" s="1"/>
      <c r="P9536" s="1"/>
    </row>
    <row r="9537" spans="13:16" x14ac:dyDescent="0.25">
      <c r="M9537" s="1"/>
      <c r="N9537" s="1"/>
      <c r="O9537" s="1"/>
      <c r="P9537" s="1"/>
    </row>
    <row r="9538" spans="13:16" x14ac:dyDescent="0.25">
      <c r="M9538" s="1"/>
      <c r="N9538" s="1"/>
      <c r="O9538" s="1"/>
      <c r="P9538" s="1"/>
    </row>
    <row r="9539" spans="13:16" x14ac:dyDescent="0.25">
      <c r="M9539" s="1"/>
      <c r="N9539" s="1"/>
      <c r="O9539" s="1"/>
      <c r="P9539" s="1"/>
    </row>
    <row r="9540" spans="13:16" x14ac:dyDescent="0.25">
      <c r="M9540" s="1"/>
      <c r="N9540" s="1"/>
      <c r="O9540" s="1"/>
      <c r="P9540" s="1"/>
    </row>
    <row r="9541" spans="13:16" x14ac:dyDescent="0.25">
      <c r="M9541" s="1"/>
      <c r="N9541" s="1"/>
      <c r="O9541" s="1"/>
      <c r="P9541" s="1"/>
    </row>
    <row r="9542" spans="13:16" x14ac:dyDescent="0.25">
      <c r="M9542" s="1"/>
      <c r="N9542" s="1"/>
      <c r="O9542" s="1"/>
      <c r="P9542" s="1"/>
    </row>
    <row r="9543" spans="13:16" x14ac:dyDescent="0.25">
      <c r="M9543" s="1"/>
      <c r="N9543" s="1"/>
      <c r="O9543" s="1"/>
      <c r="P9543" s="1"/>
    </row>
    <row r="9544" spans="13:16" x14ac:dyDescent="0.25">
      <c r="M9544" s="1"/>
      <c r="N9544" s="1"/>
      <c r="O9544" s="1"/>
      <c r="P9544" s="1"/>
    </row>
    <row r="9545" spans="13:16" x14ac:dyDescent="0.25">
      <c r="M9545" s="1"/>
      <c r="N9545" s="1"/>
      <c r="O9545" s="1"/>
      <c r="P9545" s="1"/>
    </row>
    <row r="9546" spans="13:16" x14ac:dyDescent="0.25">
      <c r="M9546" s="1"/>
      <c r="N9546" s="1"/>
      <c r="O9546" s="1"/>
      <c r="P9546" s="1"/>
    </row>
    <row r="9547" spans="13:16" x14ac:dyDescent="0.25">
      <c r="M9547" s="1"/>
      <c r="N9547" s="1"/>
      <c r="O9547" s="1"/>
      <c r="P9547" s="1"/>
    </row>
    <row r="9548" spans="13:16" x14ac:dyDescent="0.25">
      <c r="M9548" s="1"/>
      <c r="N9548" s="1"/>
      <c r="O9548" s="1"/>
      <c r="P9548" s="1"/>
    </row>
    <row r="9549" spans="13:16" x14ac:dyDescent="0.25">
      <c r="M9549" s="1"/>
      <c r="N9549" s="1"/>
      <c r="O9549" s="1"/>
      <c r="P9549" s="1"/>
    </row>
    <row r="9550" spans="13:16" x14ac:dyDescent="0.25">
      <c r="M9550" s="1"/>
      <c r="N9550" s="1"/>
      <c r="O9550" s="1"/>
      <c r="P9550" s="1"/>
    </row>
    <row r="9551" spans="13:16" x14ac:dyDescent="0.25">
      <c r="M9551" s="1"/>
      <c r="N9551" s="1"/>
      <c r="O9551" s="1"/>
      <c r="P9551" s="1"/>
    </row>
    <row r="9552" spans="13:16" x14ac:dyDescent="0.25">
      <c r="M9552" s="1"/>
      <c r="N9552" s="1"/>
      <c r="O9552" s="1"/>
      <c r="P9552" s="1"/>
    </row>
    <row r="9553" spans="13:16" x14ac:dyDescent="0.25">
      <c r="M9553" s="1"/>
      <c r="N9553" s="1"/>
      <c r="O9553" s="1"/>
      <c r="P9553" s="1"/>
    </row>
    <row r="9554" spans="13:16" x14ac:dyDescent="0.25">
      <c r="M9554" s="1"/>
      <c r="N9554" s="1"/>
      <c r="O9554" s="1"/>
      <c r="P9554" s="1"/>
    </row>
    <row r="9555" spans="13:16" x14ac:dyDescent="0.25">
      <c r="M9555" s="1"/>
      <c r="N9555" s="1"/>
      <c r="O9555" s="1"/>
      <c r="P9555" s="1"/>
    </row>
    <row r="9556" spans="13:16" x14ac:dyDescent="0.25">
      <c r="M9556" s="1"/>
      <c r="N9556" s="1"/>
      <c r="O9556" s="1"/>
      <c r="P9556" s="1"/>
    </row>
    <row r="9557" spans="13:16" x14ac:dyDescent="0.25">
      <c r="M9557" s="1"/>
      <c r="N9557" s="1"/>
      <c r="O9557" s="1"/>
      <c r="P9557" s="1"/>
    </row>
    <row r="9558" spans="13:16" x14ac:dyDescent="0.25">
      <c r="M9558" s="1"/>
      <c r="N9558" s="1"/>
      <c r="O9558" s="1"/>
      <c r="P9558" s="1"/>
    </row>
    <row r="9559" spans="13:16" x14ac:dyDescent="0.25">
      <c r="M9559" s="1"/>
      <c r="N9559" s="1"/>
      <c r="O9559" s="1"/>
      <c r="P9559" s="1"/>
    </row>
    <row r="9560" spans="13:16" x14ac:dyDescent="0.25">
      <c r="M9560" s="1"/>
      <c r="N9560" s="1"/>
      <c r="O9560" s="1"/>
      <c r="P9560" s="1"/>
    </row>
    <row r="9561" spans="13:16" x14ac:dyDescent="0.25">
      <c r="M9561" s="1"/>
      <c r="N9561" s="1"/>
      <c r="O9561" s="1"/>
      <c r="P9561" s="1"/>
    </row>
    <row r="9562" spans="13:16" x14ac:dyDescent="0.25">
      <c r="M9562" s="1"/>
      <c r="N9562" s="1"/>
      <c r="O9562" s="1"/>
      <c r="P9562" s="1"/>
    </row>
    <row r="9563" spans="13:16" x14ac:dyDescent="0.25">
      <c r="M9563" s="1"/>
      <c r="N9563" s="1"/>
      <c r="O9563" s="1"/>
      <c r="P9563" s="1"/>
    </row>
    <row r="9564" spans="13:16" x14ac:dyDescent="0.25">
      <c r="M9564" s="1"/>
      <c r="N9564" s="1"/>
      <c r="O9564" s="1"/>
      <c r="P9564" s="1"/>
    </row>
    <row r="9565" spans="13:16" x14ac:dyDescent="0.25">
      <c r="M9565" s="1"/>
      <c r="N9565" s="1"/>
      <c r="O9565" s="1"/>
      <c r="P9565" s="1"/>
    </row>
    <row r="9566" spans="13:16" x14ac:dyDescent="0.25">
      <c r="M9566" s="1"/>
      <c r="N9566" s="1"/>
      <c r="O9566" s="1"/>
      <c r="P9566" s="1"/>
    </row>
    <row r="9567" spans="13:16" x14ac:dyDescent="0.25">
      <c r="M9567" s="1"/>
      <c r="N9567" s="1"/>
      <c r="O9567" s="1"/>
      <c r="P9567" s="1"/>
    </row>
    <row r="9568" spans="13:16" x14ac:dyDescent="0.25">
      <c r="M9568" s="1"/>
      <c r="N9568" s="1"/>
      <c r="O9568" s="1"/>
      <c r="P9568" s="1"/>
    </row>
    <row r="9569" spans="13:16" x14ac:dyDescent="0.25">
      <c r="M9569" s="1"/>
      <c r="N9569" s="1"/>
      <c r="O9569" s="1"/>
      <c r="P9569" s="1"/>
    </row>
    <row r="9570" spans="13:16" x14ac:dyDescent="0.25">
      <c r="M9570" s="1"/>
      <c r="N9570" s="1"/>
      <c r="O9570" s="1"/>
      <c r="P9570" s="1"/>
    </row>
    <row r="9571" spans="13:16" x14ac:dyDescent="0.25">
      <c r="M9571" s="1"/>
      <c r="N9571" s="1"/>
      <c r="O9571" s="1"/>
      <c r="P9571" s="1"/>
    </row>
    <row r="9572" spans="13:16" x14ac:dyDescent="0.25">
      <c r="M9572" s="1"/>
      <c r="N9572" s="1"/>
      <c r="O9572" s="1"/>
      <c r="P9572" s="1"/>
    </row>
    <row r="9573" spans="13:16" x14ac:dyDescent="0.25">
      <c r="M9573" s="1"/>
      <c r="N9573" s="1"/>
      <c r="O9573" s="1"/>
      <c r="P9573" s="1"/>
    </row>
    <row r="9574" spans="13:16" x14ac:dyDescent="0.25">
      <c r="M9574" s="1"/>
      <c r="N9574" s="1"/>
      <c r="O9574" s="1"/>
      <c r="P9574" s="1"/>
    </row>
    <row r="9575" spans="13:16" x14ac:dyDescent="0.25">
      <c r="M9575" s="1"/>
      <c r="N9575" s="1"/>
      <c r="O9575" s="1"/>
      <c r="P9575" s="1"/>
    </row>
    <row r="9576" spans="13:16" x14ac:dyDescent="0.25">
      <c r="M9576" s="1"/>
      <c r="N9576" s="1"/>
      <c r="O9576" s="1"/>
      <c r="P9576" s="1"/>
    </row>
    <row r="9577" spans="13:16" x14ac:dyDescent="0.25">
      <c r="M9577" s="1"/>
      <c r="N9577" s="1"/>
      <c r="O9577" s="1"/>
      <c r="P9577" s="1"/>
    </row>
    <row r="9578" spans="13:16" x14ac:dyDescent="0.25">
      <c r="M9578" s="1"/>
      <c r="N9578" s="1"/>
      <c r="O9578" s="1"/>
      <c r="P9578" s="1"/>
    </row>
    <row r="9579" spans="13:16" x14ac:dyDescent="0.25">
      <c r="M9579" s="1"/>
      <c r="N9579" s="1"/>
      <c r="O9579" s="1"/>
      <c r="P9579" s="1"/>
    </row>
    <row r="9580" spans="13:16" x14ac:dyDescent="0.25">
      <c r="M9580" s="1"/>
      <c r="N9580" s="1"/>
      <c r="O9580" s="1"/>
      <c r="P9580" s="1"/>
    </row>
    <row r="9581" spans="13:16" x14ac:dyDescent="0.25">
      <c r="M9581" s="1"/>
      <c r="N9581" s="1"/>
      <c r="O9581" s="1"/>
      <c r="P9581" s="1"/>
    </row>
    <row r="9582" spans="13:16" x14ac:dyDescent="0.25">
      <c r="M9582" s="1"/>
      <c r="N9582" s="1"/>
      <c r="O9582" s="1"/>
      <c r="P9582" s="1"/>
    </row>
    <row r="9583" spans="13:16" x14ac:dyDescent="0.25">
      <c r="M9583" s="1"/>
      <c r="N9583" s="1"/>
      <c r="O9583" s="1"/>
      <c r="P9583" s="1"/>
    </row>
    <row r="9584" spans="13:16" x14ac:dyDescent="0.25">
      <c r="M9584" s="1"/>
      <c r="N9584" s="1"/>
      <c r="O9584" s="1"/>
      <c r="P9584" s="1"/>
    </row>
    <row r="9585" spans="13:16" x14ac:dyDescent="0.25">
      <c r="M9585" s="1"/>
      <c r="N9585" s="1"/>
      <c r="O9585" s="1"/>
      <c r="P9585" s="1"/>
    </row>
    <row r="9586" spans="13:16" x14ac:dyDescent="0.25">
      <c r="M9586" s="1"/>
      <c r="N9586" s="1"/>
      <c r="O9586" s="1"/>
      <c r="P9586" s="1"/>
    </row>
    <row r="9587" spans="13:16" x14ac:dyDescent="0.25">
      <c r="M9587" s="1"/>
      <c r="N9587" s="1"/>
      <c r="O9587" s="1"/>
      <c r="P9587" s="1"/>
    </row>
    <row r="9588" spans="13:16" x14ac:dyDescent="0.25">
      <c r="M9588" s="1"/>
      <c r="N9588" s="1"/>
      <c r="O9588" s="1"/>
      <c r="P9588" s="1"/>
    </row>
    <row r="9589" spans="13:16" x14ac:dyDescent="0.25">
      <c r="M9589" s="1"/>
      <c r="N9589" s="1"/>
      <c r="O9589" s="1"/>
      <c r="P9589" s="1"/>
    </row>
    <row r="9590" spans="13:16" x14ac:dyDescent="0.25">
      <c r="M9590" s="1"/>
      <c r="N9590" s="1"/>
      <c r="O9590" s="1"/>
      <c r="P9590" s="1"/>
    </row>
    <row r="9591" spans="13:16" x14ac:dyDescent="0.25">
      <c r="M9591" s="1"/>
      <c r="N9591" s="1"/>
      <c r="O9591" s="1"/>
      <c r="P9591" s="1"/>
    </row>
    <row r="9592" spans="13:16" x14ac:dyDescent="0.25">
      <c r="M9592" s="1"/>
      <c r="N9592" s="1"/>
      <c r="O9592" s="1"/>
      <c r="P9592" s="1"/>
    </row>
    <row r="9593" spans="13:16" x14ac:dyDescent="0.25">
      <c r="M9593" s="1"/>
      <c r="N9593" s="1"/>
      <c r="O9593" s="1"/>
      <c r="P9593" s="1"/>
    </row>
    <row r="9594" spans="13:16" x14ac:dyDescent="0.25">
      <c r="M9594" s="1"/>
      <c r="N9594" s="1"/>
      <c r="O9594" s="1"/>
      <c r="P9594" s="1"/>
    </row>
    <row r="9595" spans="13:16" x14ac:dyDescent="0.25">
      <c r="M9595" s="1"/>
      <c r="N9595" s="1"/>
      <c r="O9595" s="1"/>
      <c r="P9595" s="1"/>
    </row>
    <row r="9596" spans="13:16" x14ac:dyDescent="0.25">
      <c r="M9596" s="1"/>
      <c r="N9596" s="1"/>
      <c r="O9596" s="1"/>
      <c r="P9596" s="1"/>
    </row>
    <row r="9597" spans="13:16" x14ac:dyDescent="0.25">
      <c r="M9597" s="1"/>
      <c r="N9597" s="1"/>
      <c r="O9597" s="1"/>
      <c r="P9597" s="1"/>
    </row>
    <row r="9598" spans="13:16" x14ac:dyDescent="0.25">
      <c r="M9598" s="1"/>
      <c r="N9598" s="1"/>
      <c r="O9598" s="1"/>
      <c r="P9598" s="1"/>
    </row>
    <row r="9599" spans="13:16" x14ac:dyDescent="0.25">
      <c r="M9599" s="1"/>
      <c r="N9599" s="1"/>
      <c r="O9599" s="1"/>
      <c r="P9599" s="1"/>
    </row>
    <row r="9600" spans="13:16" x14ac:dyDescent="0.25">
      <c r="M9600" s="1"/>
      <c r="N9600" s="1"/>
      <c r="O9600" s="1"/>
      <c r="P9600" s="1"/>
    </row>
    <row r="9601" spans="13:16" x14ac:dyDescent="0.25">
      <c r="M9601" s="1"/>
      <c r="N9601" s="1"/>
      <c r="O9601" s="1"/>
      <c r="P9601" s="1"/>
    </row>
    <row r="9602" spans="13:16" x14ac:dyDescent="0.25">
      <c r="M9602" s="1"/>
      <c r="N9602" s="1"/>
      <c r="O9602" s="1"/>
      <c r="P9602" s="1"/>
    </row>
    <row r="9603" spans="13:16" x14ac:dyDescent="0.25">
      <c r="M9603" s="1"/>
      <c r="N9603" s="1"/>
      <c r="O9603" s="1"/>
      <c r="P9603" s="1"/>
    </row>
    <row r="9604" spans="13:16" x14ac:dyDescent="0.25">
      <c r="M9604" s="1"/>
      <c r="N9604" s="1"/>
      <c r="O9604" s="1"/>
      <c r="P9604" s="1"/>
    </row>
    <row r="9605" spans="13:16" x14ac:dyDescent="0.25">
      <c r="M9605" s="1"/>
      <c r="N9605" s="1"/>
      <c r="O9605" s="1"/>
      <c r="P9605" s="1"/>
    </row>
    <row r="9606" spans="13:16" x14ac:dyDescent="0.25">
      <c r="M9606" s="1"/>
      <c r="N9606" s="1"/>
      <c r="O9606" s="1"/>
      <c r="P9606" s="1"/>
    </row>
    <row r="9607" spans="13:16" x14ac:dyDescent="0.25">
      <c r="M9607" s="1"/>
      <c r="N9607" s="1"/>
      <c r="O9607" s="1"/>
      <c r="P9607" s="1"/>
    </row>
    <row r="9608" spans="13:16" x14ac:dyDescent="0.25">
      <c r="M9608" s="1"/>
      <c r="N9608" s="1"/>
      <c r="O9608" s="1"/>
      <c r="P9608" s="1"/>
    </row>
    <row r="9609" spans="13:16" x14ac:dyDescent="0.25">
      <c r="M9609" s="1"/>
      <c r="N9609" s="1"/>
      <c r="O9609" s="1"/>
      <c r="P9609" s="1"/>
    </row>
    <row r="9610" spans="13:16" x14ac:dyDescent="0.25">
      <c r="M9610" s="1"/>
      <c r="N9610" s="1"/>
      <c r="O9610" s="1"/>
      <c r="P9610" s="1"/>
    </row>
    <row r="9611" spans="13:16" x14ac:dyDescent="0.25">
      <c r="M9611" s="1"/>
      <c r="N9611" s="1"/>
      <c r="O9611" s="1"/>
      <c r="P9611" s="1"/>
    </row>
    <row r="9612" spans="13:16" x14ac:dyDescent="0.25">
      <c r="M9612" s="1"/>
      <c r="N9612" s="1"/>
      <c r="O9612" s="1"/>
      <c r="P9612" s="1"/>
    </row>
    <row r="9613" spans="13:16" x14ac:dyDescent="0.25">
      <c r="M9613" s="1"/>
      <c r="N9613" s="1"/>
      <c r="O9613" s="1"/>
      <c r="P9613" s="1"/>
    </row>
    <row r="9614" spans="13:16" x14ac:dyDescent="0.25">
      <c r="M9614" s="1"/>
      <c r="N9614" s="1"/>
      <c r="O9614" s="1"/>
      <c r="P9614" s="1"/>
    </row>
    <row r="9615" spans="13:16" x14ac:dyDescent="0.25">
      <c r="M9615" s="1"/>
      <c r="N9615" s="1"/>
      <c r="O9615" s="1"/>
      <c r="P9615" s="1"/>
    </row>
    <row r="9616" spans="13:16" x14ac:dyDescent="0.25">
      <c r="M9616" s="1"/>
      <c r="N9616" s="1"/>
      <c r="O9616" s="1"/>
      <c r="P9616" s="1"/>
    </row>
    <row r="9617" spans="13:16" x14ac:dyDescent="0.25">
      <c r="M9617" s="1"/>
      <c r="N9617" s="1"/>
      <c r="O9617" s="1"/>
      <c r="P9617" s="1"/>
    </row>
    <row r="9618" spans="13:16" x14ac:dyDescent="0.25">
      <c r="M9618" s="1"/>
      <c r="N9618" s="1"/>
      <c r="O9618" s="1"/>
      <c r="P9618" s="1"/>
    </row>
    <row r="9619" spans="13:16" x14ac:dyDescent="0.25">
      <c r="M9619" s="1"/>
      <c r="N9619" s="1"/>
      <c r="O9619" s="1"/>
      <c r="P9619" s="1"/>
    </row>
    <row r="9620" spans="13:16" x14ac:dyDescent="0.25">
      <c r="M9620" s="1"/>
      <c r="N9620" s="1"/>
      <c r="O9620" s="1"/>
      <c r="P9620" s="1"/>
    </row>
    <row r="9621" spans="13:16" x14ac:dyDescent="0.25">
      <c r="M9621" s="1"/>
      <c r="N9621" s="1"/>
      <c r="O9621" s="1"/>
      <c r="P9621" s="1"/>
    </row>
    <row r="9622" spans="13:16" x14ac:dyDescent="0.25">
      <c r="M9622" s="1"/>
      <c r="N9622" s="1"/>
      <c r="O9622" s="1"/>
      <c r="P9622" s="1"/>
    </row>
    <row r="9623" spans="13:16" x14ac:dyDescent="0.25">
      <c r="M9623" s="1"/>
      <c r="N9623" s="1"/>
      <c r="O9623" s="1"/>
      <c r="P9623" s="1"/>
    </row>
    <row r="9624" spans="13:16" x14ac:dyDescent="0.25">
      <c r="M9624" s="1"/>
      <c r="N9624" s="1"/>
      <c r="O9624" s="1"/>
      <c r="P9624" s="1"/>
    </row>
    <row r="9625" spans="13:16" x14ac:dyDescent="0.25">
      <c r="M9625" s="1"/>
      <c r="N9625" s="1"/>
      <c r="O9625" s="1"/>
      <c r="P9625" s="1"/>
    </row>
    <row r="9626" spans="13:16" x14ac:dyDescent="0.25">
      <c r="M9626" s="1"/>
      <c r="N9626" s="1"/>
      <c r="O9626" s="1"/>
      <c r="P9626" s="1"/>
    </row>
    <row r="9627" spans="13:16" x14ac:dyDescent="0.25">
      <c r="M9627" s="1"/>
      <c r="N9627" s="1"/>
      <c r="O9627" s="1"/>
      <c r="P9627" s="1"/>
    </row>
    <row r="9628" spans="13:16" x14ac:dyDescent="0.25">
      <c r="M9628" s="1"/>
      <c r="N9628" s="1"/>
      <c r="O9628" s="1"/>
      <c r="P9628" s="1"/>
    </row>
    <row r="9629" spans="13:16" x14ac:dyDescent="0.25">
      <c r="M9629" s="1"/>
      <c r="N9629" s="1"/>
      <c r="O9629" s="1"/>
      <c r="P9629" s="1"/>
    </row>
    <row r="9630" spans="13:16" x14ac:dyDescent="0.25">
      <c r="M9630" s="1"/>
      <c r="N9630" s="1"/>
      <c r="O9630" s="1"/>
      <c r="P9630" s="1"/>
    </row>
    <row r="9631" spans="13:16" x14ac:dyDescent="0.25">
      <c r="M9631" s="1"/>
      <c r="N9631" s="1"/>
      <c r="O9631" s="1"/>
      <c r="P9631" s="1"/>
    </row>
    <row r="9632" spans="13:16" x14ac:dyDescent="0.25">
      <c r="M9632" s="1"/>
      <c r="N9632" s="1"/>
      <c r="O9632" s="1"/>
      <c r="P9632" s="1"/>
    </row>
    <row r="9633" spans="13:16" x14ac:dyDescent="0.25">
      <c r="M9633" s="1"/>
      <c r="N9633" s="1"/>
      <c r="O9633" s="1"/>
      <c r="P9633" s="1"/>
    </row>
    <row r="9634" spans="13:16" x14ac:dyDescent="0.25">
      <c r="M9634" s="1"/>
      <c r="N9634" s="1"/>
      <c r="O9634" s="1"/>
      <c r="P9634" s="1"/>
    </row>
    <row r="9635" spans="13:16" x14ac:dyDescent="0.25">
      <c r="M9635" s="1"/>
      <c r="N9635" s="1"/>
      <c r="O9635" s="1"/>
      <c r="P9635" s="1"/>
    </row>
    <row r="9636" spans="13:16" x14ac:dyDescent="0.25">
      <c r="M9636" s="1"/>
      <c r="N9636" s="1"/>
      <c r="O9636" s="1"/>
      <c r="P9636" s="1"/>
    </row>
    <row r="9637" spans="13:16" x14ac:dyDescent="0.25">
      <c r="M9637" s="1"/>
      <c r="N9637" s="1"/>
      <c r="O9637" s="1"/>
      <c r="P9637" s="1"/>
    </row>
    <row r="9638" spans="13:16" x14ac:dyDescent="0.25">
      <c r="M9638" s="1"/>
      <c r="N9638" s="1"/>
      <c r="O9638" s="1"/>
      <c r="P9638" s="1"/>
    </row>
    <row r="9639" spans="13:16" x14ac:dyDescent="0.25">
      <c r="M9639" s="1"/>
      <c r="N9639" s="1"/>
      <c r="O9639" s="1"/>
      <c r="P9639" s="1"/>
    </row>
    <row r="9640" spans="13:16" x14ac:dyDescent="0.25">
      <c r="M9640" s="1"/>
      <c r="N9640" s="1"/>
      <c r="O9640" s="1"/>
      <c r="P9640" s="1"/>
    </row>
    <row r="9641" spans="13:16" x14ac:dyDescent="0.25">
      <c r="M9641" s="1"/>
      <c r="N9641" s="1"/>
      <c r="O9641" s="1"/>
      <c r="P9641" s="1"/>
    </row>
    <row r="9642" spans="13:16" x14ac:dyDescent="0.25">
      <c r="M9642" s="1"/>
      <c r="N9642" s="1"/>
      <c r="O9642" s="1"/>
      <c r="P9642" s="1"/>
    </row>
    <row r="9643" spans="13:16" x14ac:dyDescent="0.25">
      <c r="M9643" s="1"/>
      <c r="N9643" s="1"/>
      <c r="O9643" s="1"/>
      <c r="P9643" s="1"/>
    </row>
    <row r="9644" spans="13:16" x14ac:dyDescent="0.25">
      <c r="M9644" s="1"/>
      <c r="N9644" s="1"/>
      <c r="O9644" s="1"/>
      <c r="P9644" s="1"/>
    </row>
    <row r="9645" spans="13:16" x14ac:dyDescent="0.25">
      <c r="M9645" s="1"/>
      <c r="N9645" s="1"/>
      <c r="O9645" s="1"/>
      <c r="P9645" s="1"/>
    </row>
    <row r="9646" spans="13:16" x14ac:dyDescent="0.25">
      <c r="M9646" s="1"/>
      <c r="N9646" s="1"/>
      <c r="O9646" s="1"/>
      <c r="P9646" s="1"/>
    </row>
    <row r="9647" spans="13:16" x14ac:dyDescent="0.25">
      <c r="M9647" s="1"/>
      <c r="N9647" s="1"/>
      <c r="O9647" s="1"/>
      <c r="P9647" s="1"/>
    </row>
    <row r="9648" spans="13:16" x14ac:dyDescent="0.25">
      <c r="M9648" s="1"/>
      <c r="N9648" s="1"/>
      <c r="O9648" s="1"/>
      <c r="P9648" s="1"/>
    </row>
    <row r="9649" spans="13:16" x14ac:dyDescent="0.25">
      <c r="M9649" s="1"/>
      <c r="N9649" s="1"/>
      <c r="O9649" s="1"/>
      <c r="P9649" s="1"/>
    </row>
    <row r="9650" spans="13:16" x14ac:dyDescent="0.25">
      <c r="M9650" s="1"/>
      <c r="N9650" s="1"/>
      <c r="O9650" s="1"/>
      <c r="P9650" s="1"/>
    </row>
    <row r="9651" spans="13:16" x14ac:dyDescent="0.25">
      <c r="M9651" s="1"/>
      <c r="N9651" s="1"/>
      <c r="O9651" s="1"/>
      <c r="P9651" s="1"/>
    </row>
    <row r="9652" spans="13:16" x14ac:dyDescent="0.25">
      <c r="M9652" s="1"/>
      <c r="N9652" s="1"/>
      <c r="O9652" s="1"/>
      <c r="P9652" s="1"/>
    </row>
    <row r="9653" spans="13:16" x14ac:dyDescent="0.25">
      <c r="M9653" s="1"/>
      <c r="N9653" s="1"/>
      <c r="O9653" s="1"/>
      <c r="P9653" s="1"/>
    </row>
    <row r="9654" spans="13:16" x14ac:dyDescent="0.25">
      <c r="M9654" s="1"/>
      <c r="N9654" s="1"/>
      <c r="O9654" s="1"/>
      <c r="P9654" s="1"/>
    </row>
    <row r="9655" spans="13:16" x14ac:dyDescent="0.25">
      <c r="M9655" s="1"/>
      <c r="N9655" s="1"/>
      <c r="O9655" s="1"/>
      <c r="P9655" s="1"/>
    </row>
    <row r="9656" spans="13:16" x14ac:dyDescent="0.25">
      <c r="M9656" s="1"/>
      <c r="N9656" s="1"/>
      <c r="O9656" s="1"/>
      <c r="P9656" s="1"/>
    </row>
    <row r="9657" spans="13:16" x14ac:dyDescent="0.25">
      <c r="M9657" s="1"/>
      <c r="N9657" s="1"/>
      <c r="O9657" s="1"/>
      <c r="P9657" s="1"/>
    </row>
    <row r="9658" spans="13:16" x14ac:dyDescent="0.25">
      <c r="M9658" s="1"/>
      <c r="N9658" s="1"/>
      <c r="O9658" s="1"/>
      <c r="P9658" s="1"/>
    </row>
    <row r="9659" spans="13:16" x14ac:dyDescent="0.25">
      <c r="M9659" s="1"/>
      <c r="N9659" s="1"/>
      <c r="O9659" s="1"/>
      <c r="P9659" s="1"/>
    </row>
    <row r="9660" spans="13:16" x14ac:dyDescent="0.25">
      <c r="M9660" s="1"/>
      <c r="N9660" s="1"/>
      <c r="O9660" s="1"/>
      <c r="P9660" s="1"/>
    </row>
    <row r="9661" spans="13:16" x14ac:dyDescent="0.25">
      <c r="M9661" s="1"/>
      <c r="N9661" s="1"/>
      <c r="O9661" s="1"/>
      <c r="P9661" s="1"/>
    </row>
    <row r="9662" spans="13:16" x14ac:dyDescent="0.25">
      <c r="M9662" s="1"/>
      <c r="N9662" s="1"/>
      <c r="O9662" s="1"/>
      <c r="P9662" s="1"/>
    </row>
    <row r="9663" spans="13:16" x14ac:dyDescent="0.25">
      <c r="M9663" s="1"/>
      <c r="N9663" s="1"/>
      <c r="O9663" s="1"/>
      <c r="P9663" s="1"/>
    </row>
    <row r="9664" spans="13:16" x14ac:dyDescent="0.25">
      <c r="M9664" s="1"/>
      <c r="N9664" s="1"/>
      <c r="O9664" s="1"/>
      <c r="P9664" s="1"/>
    </row>
    <row r="9665" spans="13:16" x14ac:dyDescent="0.25">
      <c r="M9665" s="1"/>
      <c r="N9665" s="1"/>
      <c r="O9665" s="1"/>
      <c r="P9665" s="1"/>
    </row>
    <row r="9666" spans="13:16" x14ac:dyDescent="0.25">
      <c r="M9666" s="1"/>
      <c r="N9666" s="1"/>
      <c r="O9666" s="1"/>
      <c r="P9666" s="1"/>
    </row>
    <row r="9667" spans="13:16" x14ac:dyDescent="0.25">
      <c r="M9667" s="1"/>
      <c r="N9667" s="1"/>
      <c r="O9667" s="1"/>
      <c r="P9667" s="1"/>
    </row>
    <row r="9668" spans="13:16" x14ac:dyDescent="0.25">
      <c r="M9668" s="1"/>
      <c r="N9668" s="1"/>
      <c r="O9668" s="1"/>
      <c r="P9668" s="1"/>
    </row>
    <row r="9669" spans="13:16" x14ac:dyDescent="0.25">
      <c r="M9669" s="1"/>
      <c r="N9669" s="1"/>
      <c r="O9669" s="1"/>
      <c r="P9669" s="1"/>
    </row>
    <row r="9670" spans="13:16" x14ac:dyDescent="0.25">
      <c r="M9670" s="1"/>
      <c r="N9670" s="1"/>
      <c r="O9670" s="1"/>
      <c r="P9670" s="1"/>
    </row>
    <row r="9671" spans="13:16" x14ac:dyDescent="0.25">
      <c r="M9671" s="1"/>
      <c r="N9671" s="1"/>
      <c r="O9671" s="1"/>
      <c r="P9671" s="1"/>
    </row>
    <row r="9672" spans="13:16" x14ac:dyDescent="0.25">
      <c r="M9672" s="1"/>
      <c r="N9672" s="1"/>
      <c r="O9672" s="1"/>
      <c r="P9672" s="1"/>
    </row>
    <row r="9673" spans="13:16" x14ac:dyDescent="0.25">
      <c r="M9673" s="1"/>
      <c r="N9673" s="1"/>
      <c r="O9673" s="1"/>
      <c r="P9673" s="1"/>
    </row>
    <row r="9674" spans="13:16" x14ac:dyDescent="0.25">
      <c r="M9674" s="1"/>
      <c r="N9674" s="1"/>
      <c r="O9674" s="1"/>
      <c r="P9674" s="1"/>
    </row>
    <row r="9675" spans="13:16" x14ac:dyDescent="0.25">
      <c r="M9675" s="1"/>
      <c r="N9675" s="1"/>
      <c r="O9675" s="1"/>
      <c r="P9675" s="1"/>
    </row>
    <row r="9676" spans="13:16" x14ac:dyDescent="0.25">
      <c r="M9676" s="1"/>
      <c r="N9676" s="1"/>
      <c r="O9676" s="1"/>
      <c r="P9676" s="1"/>
    </row>
    <row r="9677" spans="13:16" x14ac:dyDescent="0.25">
      <c r="M9677" s="1"/>
      <c r="N9677" s="1"/>
      <c r="O9677" s="1"/>
      <c r="P9677" s="1"/>
    </row>
    <row r="9678" spans="13:16" x14ac:dyDescent="0.25">
      <c r="M9678" s="1"/>
      <c r="N9678" s="1"/>
      <c r="O9678" s="1"/>
      <c r="P9678" s="1"/>
    </row>
    <row r="9679" spans="13:16" x14ac:dyDescent="0.25">
      <c r="M9679" s="1"/>
      <c r="N9679" s="1"/>
      <c r="O9679" s="1"/>
      <c r="P9679" s="1"/>
    </row>
    <row r="9680" spans="13:16" x14ac:dyDescent="0.25">
      <c r="M9680" s="1"/>
      <c r="N9680" s="1"/>
      <c r="O9680" s="1"/>
      <c r="P9680" s="1"/>
    </row>
    <row r="9681" spans="13:16" x14ac:dyDescent="0.25">
      <c r="M9681" s="1"/>
      <c r="N9681" s="1"/>
      <c r="O9681" s="1"/>
      <c r="P9681" s="1"/>
    </row>
    <row r="9682" spans="13:16" x14ac:dyDescent="0.25">
      <c r="M9682" s="1"/>
      <c r="N9682" s="1"/>
      <c r="O9682" s="1"/>
      <c r="P9682" s="1"/>
    </row>
    <row r="9683" spans="13:16" x14ac:dyDescent="0.25">
      <c r="M9683" s="1"/>
      <c r="N9683" s="1"/>
      <c r="O9683" s="1"/>
      <c r="P9683" s="1"/>
    </row>
    <row r="9684" spans="13:16" x14ac:dyDescent="0.25">
      <c r="M9684" s="1"/>
      <c r="N9684" s="1"/>
      <c r="O9684" s="1"/>
      <c r="P9684" s="1"/>
    </row>
    <row r="9685" spans="13:16" x14ac:dyDescent="0.25">
      <c r="M9685" s="1"/>
      <c r="N9685" s="1"/>
      <c r="O9685" s="1"/>
      <c r="P9685" s="1"/>
    </row>
    <row r="9686" spans="13:16" x14ac:dyDescent="0.25">
      <c r="M9686" s="1"/>
      <c r="N9686" s="1"/>
      <c r="O9686" s="1"/>
      <c r="P9686" s="1"/>
    </row>
    <row r="9687" spans="13:16" x14ac:dyDescent="0.25">
      <c r="M9687" s="1"/>
      <c r="N9687" s="1"/>
      <c r="O9687" s="1"/>
      <c r="P9687" s="1"/>
    </row>
    <row r="9688" spans="13:16" x14ac:dyDescent="0.25">
      <c r="M9688" s="1"/>
      <c r="N9688" s="1"/>
      <c r="O9688" s="1"/>
      <c r="P9688" s="1"/>
    </row>
    <row r="9689" spans="13:16" x14ac:dyDescent="0.25">
      <c r="M9689" s="1"/>
      <c r="N9689" s="1"/>
      <c r="O9689" s="1"/>
      <c r="P9689" s="1"/>
    </row>
    <row r="9690" spans="13:16" x14ac:dyDescent="0.25">
      <c r="M9690" s="1"/>
      <c r="N9690" s="1"/>
      <c r="O9690" s="1"/>
      <c r="P9690" s="1"/>
    </row>
    <row r="9691" spans="13:16" x14ac:dyDescent="0.25">
      <c r="M9691" s="1"/>
      <c r="N9691" s="1"/>
      <c r="O9691" s="1"/>
      <c r="P9691" s="1"/>
    </row>
    <row r="9692" spans="13:16" x14ac:dyDescent="0.25">
      <c r="M9692" s="1"/>
      <c r="N9692" s="1"/>
      <c r="O9692" s="1"/>
      <c r="P9692" s="1"/>
    </row>
    <row r="9693" spans="13:16" x14ac:dyDescent="0.25">
      <c r="M9693" s="1"/>
      <c r="N9693" s="1"/>
      <c r="O9693" s="1"/>
      <c r="P9693" s="1"/>
    </row>
    <row r="9694" spans="13:16" x14ac:dyDescent="0.25">
      <c r="M9694" s="1"/>
      <c r="N9694" s="1"/>
      <c r="O9694" s="1"/>
      <c r="P9694" s="1"/>
    </row>
    <row r="9695" spans="13:16" x14ac:dyDescent="0.25">
      <c r="M9695" s="1"/>
      <c r="N9695" s="1"/>
      <c r="O9695" s="1"/>
      <c r="P9695" s="1"/>
    </row>
    <row r="9696" spans="13:16" x14ac:dyDescent="0.25">
      <c r="M9696" s="1"/>
      <c r="N9696" s="1"/>
      <c r="O9696" s="1"/>
      <c r="P9696" s="1"/>
    </row>
    <row r="9697" spans="13:16" x14ac:dyDescent="0.25">
      <c r="M9697" s="1"/>
      <c r="N9697" s="1"/>
      <c r="O9697" s="1"/>
      <c r="P9697" s="1"/>
    </row>
    <row r="9698" spans="13:16" x14ac:dyDescent="0.25">
      <c r="M9698" s="1"/>
      <c r="N9698" s="1"/>
      <c r="O9698" s="1"/>
      <c r="P9698" s="1"/>
    </row>
    <row r="9699" spans="13:16" x14ac:dyDescent="0.25">
      <c r="M9699" s="1"/>
      <c r="N9699" s="1"/>
      <c r="O9699" s="1"/>
      <c r="P9699" s="1"/>
    </row>
    <row r="9700" spans="13:16" x14ac:dyDescent="0.25">
      <c r="M9700" s="1"/>
      <c r="N9700" s="1"/>
      <c r="O9700" s="1"/>
      <c r="P9700" s="1"/>
    </row>
    <row r="9701" spans="13:16" x14ac:dyDescent="0.25">
      <c r="M9701" s="1"/>
      <c r="N9701" s="1"/>
      <c r="O9701" s="1"/>
      <c r="P9701" s="1"/>
    </row>
    <row r="9702" spans="13:16" x14ac:dyDescent="0.25">
      <c r="M9702" s="1"/>
      <c r="N9702" s="1"/>
      <c r="O9702" s="1"/>
      <c r="P9702" s="1"/>
    </row>
    <row r="9703" spans="13:16" x14ac:dyDescent="0.25">
      <c r="M9703" s="1"/>
      <c r="N9703" s="1"/>
      <c r="O9703" s="1"/>
      <c r="P9703" s="1"/>
    </row>
    <row r="9704" spans="13:16" x14ac:dyDescent="0.25">
      <c r="M9704" s="1"/>
      <c r="N9704" s="1"/>
      <c r="O9704" s="1"/>
      <c r="P9704" s="1"/>
    </row>
    <row r="9705" spans="13:16" x14ac:dyDescent="0.25">
      <c r="M9705" s="1"/>
      <c r="N9705" s="1"/>
      <c r="O9705" s="1"/>
      <c r="P9705" s="1"/>
    </row>
    <row r="9706" spans="13:16" x14ac:dyDescent="0.25">
      <c r="M9706" s="1"/>
      <c r="N9706" s="1"/>
      <c r="O9706" s="1"/>
      <c r="P9706" s="1"/>
    </row>
    <row r="9707" spans="13:16" x14ac:dyDescent="0.25">
      <c r="M9707" s="1"/>
      <c r="N9707" s="1"/>
      <c r="O9707" s="1"/>
      <c r="P9707" s="1"/>
    </row>
    <row r="9708" spans="13:16" x14ac:dyDescent="0.25">
      <c r="M9708" s="1"/>
      <c r="N9708" s="1"/>
      <c r="O9708" s="1"/>
      <c r="P9708" s="1"/>
    </row>
    <row r="9709" spans="13:16" x14ac:dyDescent="0.25">
      <c r="M9709" s="1"/>
      <c r="N9709" s="1"/>
      <c r="O9709" s="1"/>
      <c r="P9709" s="1"/>
    </row>
    <row r="9710" spans="13:16" x14ac:dyDescent="0.25">
      <c r="M9710" s="1"/>
      <c r="N9710" s="1"/>
      <c r="O9710" s="1"/>
      <c r="P9710" s="1"/>
    </row>
    <row r="9711" spans="13:16" x14ac:dyDescent="0.25">
      <c r="M9711" s="1"/>
      <c r="N9711" s="1"/>
      <c r="O9711" s="1"/>
      <c r="P9711" s="1"/>
    </row>
    <row r="9712" spans="13:16" x14ac:dyDescent="0.25">
      <c r="M9712" s="1"/>
      <c r="N9712" s="1"/>
      <c r="O9712" s="1"/>
      <c r="P9712" s="1"/>
    </row>
    <row r="9713" spans="13:16" x14ac:dyDescent="0.25">
      <c r="M9713" s="1"/>
      <c r="N9713" s="1"/>
      <c r="O9713" s="1"/>
      <c r="P9713" s="1"/>
    </row>
    <row r="9714" spans="13:16" x14ac:dyDescent="0.25">
      <c r="M9714" s="1"/>
      <c r="N9714" s="1"/>
      <c r="O9714" s="1"/>
      <c r="P9714" s="1"/>
    </row>
    <row r="9715" spans="13:16" x14ac:dyDescent="0.25">
      <c r="M9715" s="1"/>
      <c r="N9715" s="1"/>
      <c r="O9715" s="1"/>
      <c r="P9715" s="1"/>
    </row>
    <row r="9716" spans="13:16" x14ac:dyDescent="0.25">
      <c r="M9716" s="1"/>
      <c r="N9716" s="1"/>
      <c r="O9716" s="1"/>
      <c r="P9716" s="1"/>
    </row>
    <row r="9717" spans="13:16" x14ac:dyDescent="0.25">
      <c r="M9717" s="1"/>
      <c r="N9717" s="1"/>
      <c r="O9717" s="1"/>
      <c r="P9717" s="1"/>
    </row>
    <row r="9718" spans="13:16" x14ac:dyDescent="0.25">
      <c r="M9718" s="1"/>
      <c r="N9718" s="1"/>
      <c r="O9718" s="1"/>
      <c r="P9718" s="1"/>
    </row>
    <row r="9719" spans="13:16" x14ac:dyDescent="0.25">
      <c r="M9719" s="1"/>
      <c r="N9719" s="1"/>
      <c r="O9719" s="1"/>
      <c r="P9719" s="1"/>
    </row>
    <row r="9720" spans="13:16" x14ac:dyDescent="0.25">
      <c r="M9720" s="1"/>
      <c r="N9720" s="1"/>
      <c r="O9720" s="1"/>
      <c r="P9720" s="1"/>
    </row>
    <row r="9721" spans="13:16" x14ac:dyDescent="0.25">
      <c r="M9721" s="1"/>
      <c r="N9721" s="1"/>
      <c r="O9721" s="1"/>
      <c r="P9721" s="1"/>
    </row>
    <row r="9722" spans="13:16" x14ac:dyDescent="0.25">
      <c r="M9722" s="1"/>
      <c r="N9722" s="1"/>
      <c r="O9722" s="1"/>
      <c r="P9722" s="1"/>
    </row>
    <row r="9723" spans="13:16" x14ac:dyDescent="0.25">
      <c r="M9723" s="1"/>
      <c r="N9723" s="1"/>
      <c r="O9723" s="1"/>
      <c r="P9723" s="1"/>
    </row>
    <row r="9724" spans="13:16" x14ac:dyDescent="0.25">
      <c r="M9724" s="1"/>
      <c r="N9724" s="1"/>
      <c r="O9724" s="1"/>
      <c r="P9724" s="1"/>
    </row>
    <row r="9725" spans="13:16" x14ac:dyDescent="0.25">
      <c r="M9725" s="1"/>
      <c r="N9725" s="1"/>
      <c r="O9725" s="1"/>
      <c r="P9725" s="1"/>
    </row>
    <row r="9726" spans="13:16" x14ac:dyDescent="0.25">
      <c r="M9726" s="1"/>
      <c r="N9726" s="1"/>
      <c r="O9726" s="1"/>
      <c r="P9726" s="1"/>
    </row>
    <row r="9727" spans="13:16" x14ac:dyDescent="0.25">
      <c r="M9727" s="1"/>
      <c r="N9727" s="1"/>
      <c r="O9727" s="1"/>
      <c r="P9727" s="1"/>
    </row>
    <row r="9728" spans="13:16" x14ac:dyDescent="0.25">
      <c r="M9728" s="1"/>
      <c r="N9728" s="1"/>
      <c r="O9728" s="1"/>
      <c r="P9728" s="1"/>
    </row>
    <row r="9729" spans="13:16" x14ac:dyDescent="0.25">
      <c r="M9729" s="1"/>
      <c r="N9729" s="1"/>
      <c r="O9729" s="1"/>
      <c r="P9729" s="1"/>
    </row>
    <row r="9730" spans="13:16" x14ac:dyDescent="0.25">
      <c r="M9730" s="1"/>
      <c r="N9730" s="1"/>
      <c r="O9730" s="1"/>
      <c r="P9730" s="1"/>
    </row>
    <row r="9731" spans="13:16" x14ac:dyDescent="0.25">
      <c r="M9731" s="1"/>
      <c r="N9731" s="1"/>
      <c r="O9731" s="1"/>
      <c r="P9731" s="1"/>
    </row>
    <row r="9732" spans="13:16" x14ac:dyDescent="0.25">
      <c r="M9732" s="1"/>
      <c r="N9732" s="1"/>
      <c r="O9732" s="1"/>
      <c r="P9732" s="1"/>
    </row>
    <row r="9733" spans="13:16" x14ac:dyDescent="0.25">
      <c r="M9733" s="1"/>
      <c r="N9733" s="1"/>
      <c r="O9733" s="1"/>
      <c r="P9733" s="1"/>
    </row>
    <row r="9734" spans="13:16" x14ac:dyDescent="0.25">
      <c r="M9734" s="1"/>
      <c r="N9734" s="1"/>
      <c r="O9734" s="1"/>
      <c r="P9734" s="1"/>
    </row>
    <row r="9735" spans="13:16" x14ac:dyDescent="0.25">
      <c r="M9735" s="1"/>
      <c r="N9735" s="1"/>
      <c r="O9735" s="1"/>
      <c r="P9735" s="1"/>
    </row>
    <row r="9736" spans="13:16" x14ac:dyDescent="0.25">
      <c r="M9736" s="1"/>
      <c r="N9736" s="1"/>
      <c r="O9736" s="1"/>
      <c r="P9736" s="1"/>
    </row>
    <row r="9737" spans="13:16" x14ac:dyDescent="0.25">
      <c r="M9737" s="1"/>
      <c r="N9737" s="1"/>
      <c r="O9737" s="1"/>
      <c r="P9737" s="1"/>
    </row>
    <row r="9738" spans="13:16" x14ac:dyDescent="0.25">
      <c r="M9738" s="1"/>
      <c r="N9738" s="1"/>
      <c r="O9738" s="1"/>
      <c r="P9738" s="1"/>
    </row>
    <row r="9739" spans="13:16" x14ac:dyDescent="0.25">
      <c r="M9739" s="1"/>
      <c r="N9739" s="1"/>
      <c r="O9739" s="1"/>
      <c r="P9739" s="1"/>
    </row>
    <row r="9740" spans="13:16" x14ac:dyDescent="0.25">
      <c r="M9740" s="1"/>
      <c r="N9740" s="1"/>
      <c r="O9740" s="1"/>
      <c r="P9740" s="1"/>
    </row>
    <row r="9741" spans="13:16" x14ac:dyDescent="0.25">
      <c r="M9741" s="1"/>
      <c r="N9741" s="1"/>
      <c r="O9741" s="1"/>
      <c r="P9741" s="1"/>
    </row>
    <row r="9742" spans="13:16" x14ac:dyDescent="0.25">
      <c r="M9742" s="1"/>
      <c r="N9742" s="1"/>
      <c r="O9742" s="1"/>
      <c r="P9742" s="1"/>
    </row>
    <row r="9743" spans="13:16" x14ac:dyDescent="0.25">
      <c r="M9743" s="1"/>
      <c r="N9743" s="1"/>
      <c r="O9743" s="1"/>
      <c r="P9743" s="1"/>
    </row>
    <row r="9744" spans="13:16" x14ac:dyDescent="0.25">
      <c r="M9744" s="1"/>
      <c r="N9744" s="1"/>
      <c r="O9744" s="1"/>
      <c r="P9744" s="1"/>
    </row>
    <row r="9745" spans="13:16" x14ac:dyDescent="0.25">
      <c r="M9745" s="1"/>
      <c r="N9745" s="1"/>
      <c r="O9745" s="1"/>
      <c r="P9745" s="1"/>
    </row>
    <row r="9746" spans="13:16" x14ac:dyDescent="0.25">
      <c r="M9746" s="1"/>
      <c r="N9746" s="1"/>
      <c r="O9746" s="1"/>
      <c r="P9746" s="1"/>
    </row>
    <row r="9747" spans="13:16" x14ac:dyDescent="0.25">
      <c r="M9747" s="1"/>
      <c r="N9747" s="1"/>
      <c r="O9747" s="1"/>
      <c r="P9747" s="1"/>
    </row>
    <row r="9748" spans="13:16" x14ac:dyDescent="0.25">
      <c r="M9748" s="1"/>
      <c r="N9748" s="1"/>
      <c r="O9748" s="1"/>
      <c r="P9748" s="1"/>
    </row>
    <row r="9749" spans="13:16" x14ac:dyDescent="0.25">
      <c r="M9749" s="1"/>
      <c r="N9749" s="1"/>
      <c r="O9749" s="1"/>
      <c r="P9749" s="1"/>
    </row>
    <row r="9750" spans="13:16" x14ac:dyDescent="0.25">
      <c r="M9750" s="1"/>
      <c r="N9750" s="1"/>
      <c r="O9750" s="1"/>
      <c r="P9750" s="1"/>
    </row>
    <row r="9751" spans="13:16" x14ac:dyDescent="0.25">
      <c r="M9751" s="1"/>
      <c r="N9751" s="1"/>
      <c r="O9751" s="1"/>
      <c r="P9751" s="1"/>
    </row>
    <row r="9752" spans="13:16" x14ac:dyDescent="0.25">
      <c r="M9752" s="1"/>
      <c r="N9752" s="1"/>
      <c r="O9752" s="1"/>
      <c r="P9752" s="1"/>
    </row>
    <row r="9753" spans="13:16" x14ac:dyDescent="0.25">
      <c r="M9753" s="1"/>
      <c r="N9753" s="1"/>
      <c r="O9753" s="1"/>
      <c r="P9753" s="1"/>
    </row>
    <row r="9754" spans="13:16" x14ac:dyDescent="0.25">
      <c r="M9754" s="1"/>
      <c r="N9754" s="1"/>
      <c r="O9754" s="1"/>
      <c r="P9754" s="1"/>
    </row>
    <row r="9755" spans="13:16" x14ac:dyDescent="0.25">
      <c r="M9755" s="1"/>
      <c r="N9755" s="1"/>
      <c r="O9755" s="1"/>
      <c r="P9755" s="1"/>
    </row>
    <row r="9756" spans="13:16" x14ac:dyDescent="0.25">
      <c r="M9756" s="1"/>
      <c r="N9756" s="1"/>
      <c r="O9756" s="1"/>
      <c r="P9756" s="1"/>
    </row>
    <row r="9757" spans="13:16" x14ac:dyDescent="0.25">
      <c r="M9757" s="1"/>
      <c r="N9757" s="1"/>
      <c r="O9757" s="1"/>
      <c r="P9757" s="1"/>
    </row>
    <row r="9758" spans="13:16" x14ac:dyDescent="0.25">
      <c r="M9758" s="1"/>
      <c r="N9758" s="1"/>
      <c r="O9758" s="1"/>
      <c r="P9758" s="1"/>
    </row>
    <row r="9759" spans="13:16" x14ac:dyDescent="0.25">
      <c r="M9759" s="1"/>
      <c r="N9759" s="1"/>
      <c r="O9759" s="1"/>
      <c r="P9759" s="1"/>
    </row>
    <row r="9760" spans="13:16" x14ac:dyDescent="0.25">
      <c r="M9760" s="1"/>
      <c r="N9760" s="1"/>
      <c r="O9760" s="1"/>
      <c r="P9760" s="1"/>
    </row>
    <row r="9761" spans="13:16" x14ac:dyDescent="0.25">
      <c r="M9761" s="1"/>
      <c r="N9761" s="1"/>
      <c r="O9761" s="1"/>
      <c r="P9761" s="1"/>
    </row>
    <row r="9762" spans="13:16" x14ac:dyDescent="0.25">
      <c r="M9762" s="1"/>
      <c r="N9762" s="1"/>
      <c r="O9762" s="1"/>
      <c r="P9762" s="1"/>
    </row>
    <row r="9763" spans="13:16" x14ac:dyDescent="0.25">
      <c r="M9763" s="1"/>
      <c r="N9763" s="1"/>
      <c r="O9763" s="1"/>
      <c r="P9763" s="1"/>
    </row>
    <row r="9764" spans="13:16" x14ac:dyDescent="0.25">
      <c r="M9764" s="1"/>
      <c r="N9764" s="1"/>
      <c r="O9764" s="1"/>
      <c r="P9764" s="1"/>
    </row>
    <row r="9765" spans="13:16" x14ac:dyDescent="0.25">
      <c r="M9765" s="1"/>
      <c r="N9765" s="1"/>
      <c r="O9765" s="1"/>
      <c r="P9765" s="1"/>
    </row>
    <row r="9766" spans="13:16" x14ac:dyDescent="0.25">
      <c r="M9766" s="1"/>
      <c r="N9766" s="1"/>
      <c r="O9766" s="1"/>
      <c r="P9766" s="1"/>
    </row>
    <row r="9767" spans="13:16" x14ac:dyDescent="0.25">
      <c r="M9767" s="1"/>
      <c r="N9767" s="1"/>
      <c r="O9767" s="1"/>
      <c r="P9767" s="1"/>
    </row>
    <row r="9768" spans="13:16" x14ac:dyDescent="0.25">
      <c r="M9768" s="1"/>
      <c r="N9768" s="1"/>
      <c r="O9768" s="1"/>
      <c r="P9768" s="1"/>
    </row>
    <row r="9769" spans="13:16" x14ac:dyDescent="0.25">
      <c r="M9769" s="1"/>
      <c r="N9769" s="1"/>
      <c r="O9769" s="1"/>
      <c r="P9769" s="1"/>
    </row>
    <row r="9770" spans="13:16" x14ac:dyDescent="0.25">
      <c r="M9770" s="1"/>
      <c r="N9770" s="1"/>
      <c r="O9770" s="1"/>
      <c r="P9770" s="1"/>
    </row>
    <row r="9771" spans="13:16" x14ac:dyDescent="0.25">
      <c r="M9771" s="1"/>
      <c r="N9771" s="1"/>
      <c r="O9771" s="1"/>
      <c r="P9771" s="1"/>
    </row>
    <row r="9772" spans="13:16" x14ac:dyDescent="0.25">
      <c r="M9772" s="1"/>
      <c r="N9772" s="1"/>
      <c r="O9772" s="1"/>
      <c r="P9772" s="1"/>
    </row>
    <row r="9773" spans="13:16" x14ac:dyDescent="0.25">
      <c r="M9773" s="1"/>
      <c r="N9773" s="1"/>
      <c r="O9773" s="1"/>
      <c r="P9773" s="1"/>
    </row>
    <row r="9774" spans="13:16" x14ac:dyDescent="0.25">
      <c r="M9774" s="1"/>
      <c r="N9774" s="1"/>
      <c r="O9774" s="1"/>
      <c r="P9774" s="1"/>
    </row>
    <row r="9775" spans="13:16" x14ac:dyDescent="0.25">
      <c r="M9775" s="1"/>
      <c r="N9775" s="1"/>
      <c r="O9775" s="1"/>
      <c r="P9775" s="1"/>
    </row>
    <row r="9776" spans="13:16" x14ac:dyDescent="0.25">
      <c r="M9776" s="1"/>
      <c r="N9776" s="1"/>
      <c r="O9776" s="1"/>
      <c r="P9776" s="1"/>
    </row>
    <row r="9777" spans="13:16" x14ac:dyDescent="0.25">
      <c r="M9777" s="1"/>
      <c r="N9777" s="1"/>
      <c r="O9777" s="1"/>
      <c r="P9777" s="1"/>
    </row>
    <row r="9778" spans="13:16" x14ac:dyDescent="0.25">
      <c r="M9778" s="1"/>
      <c r="N9778" s="1"/>
      <c r="O9778" s="1"/>
      <c r="P9778" s="1"/>
    </row>
    <row r="9779" spans="13:16" x14ac:dyDescent="0.25">
      <c r="M9779" s="1"/>
      <c r="N9779" s="1"/>
      <c r="O9779" s="1"/>
      <c r="P9779" s="1"/>
    </row>
    <row r="9780" spans="13:16" x14ac:dyDescent="0.25">
      <c r="M9780" s="1"/>
      <c r="N9780" s="1"/>
      <c r="O9780" s="1"/>
      <c r="P9780" s="1"/>
    </row>
    <row r="9781" spans="13:16" x14ac:dyDescent="0.25">
      <c r="M9781" s="1"/>
      <c r="N9781" s="1"/>
      <c r="O9781" s="1"/>
      <c r="P9781" s="1"/>
    </row>
    <row r="9782" spans="13:16" x14ac:dyDescent="0.25">
      <c r="M9782" s="1"/>
      <c r="N9782" s="1"/>
      <c r="O9782" s="1"/>
      <c r="P9782" s="1"/>
    </row>
    <row r="9783" spans="13:16" x14ac:dyDescent="0.25">
      <c r="M9783" s="1"/>
      <c r="N9783" s="1"/>
      <c r="O9783" s="1"/>
      <c r="P9783" s="1"/>
    </row>
    <row r="9784" spans="13:16" x14ac:dyDescent="0.25">
      <c r="M9784" s="1"/>
      <c r="N9784" s="1"/>
      <c r="O9784" s="1"/>
      <c r="P9784" s="1"/>
    </row>
    <row r="9785" spans="13:16" x14ac:dyDescent="0.25">
      <c r="M9785" s="1"/>
      <c r="N9785" s="1"/>
      <c r="O9785" s="1"/>
      <c r="P9785" s="1"/>
    </row>
    <row r="9786" spans="13:16" x14ac:dyDescent="0.25">
      <c r="M9786" s="1"/>
      <c r="N9786" s="1"/>
      <c r="O9786" s="1"/>
      <c r="P9786" s="1"/>
    </row>
    <row r="9787" spans="13:16" x14ac:dyDescent="0.25">
      <c r="M9787" s="1"/>
      <c r="N9787" s="1"/>
      <c r="O9787" s="1"/>
      <c r="P9787" s="1"/>
    </row>
    <row r="9788" spans="13:16" x14ac:dyDescent="0.25">
      <c r="M9788" s="1"/>
      <c r="N9788" s="1"/>
      <c r="O9788" s="1"/>
      <c r="P9788" s="1"/>
    </row>
    <row r="9789" spans="13:16" x14ac:dyDescent="0.25">
      <c r="M9789" s="1"/>
      <c r="N9789" s="1"/>
      <c r="O9789" s="1"/>
      <c r="P9789" s="1"/>
    </row>
    <row r="9790" spans="13:16" x14ac:dyDescent="0.25">
      <c r="M9790" s="1"/>
      <c r="N9790" s="1"/>
      <c r="O9790" s="1"/>
      <c r="P9790" s="1"/>
    </row>
    <row r="9791" spans="13:16" x14ac:dyDescent="0.25">
      <c r="M9791" s="1"/>
      <c r="N9791" s="1"/>
      <c r="O9791" s="1"/>
      <c r="P9791" s="1"/>
    </row>
    <row r="9792" spans="13:16" x14ac:dyDescent="0.25">
      <c r="M9792" s="1"/>
      <c r="N9792" s="1"/>
      <c r="O9792" s="1"/>
      <c r="P9792" s="1"/>
    </row>
    <row r="9793" spans="13:16" x14ac:dyDescent="0.25">
      <c r="M9793" s="1"/>
      <c r="N9793" s="1"/>
      <c r="O9793" s="1"/>
      <c r="P9793" s="1"/>
    </row>
    <row r="9794" spans="13:16" x14ac:dyDescent="0.25">
      <c r="M9794" s="1"/>
      <c r="N9794" s="1"/>
      <c r="O9794" s="1"/>
      <c r="P9794" s="1"/>
    </row>
    <row r="9795" spans="13:16" x14ac:dyDescent="0.25">
      <c r="M9795" s="1"/>
      <c r="N9795" s="1"/>
      <c r="O9795" s="1"/>
      <c r="P9795" s="1"/>
    </row>
    <row r="9796" spans="13:16" x14ac:dyDescent="0.25">
      <c r="M9796" s="1"/>
      <c r="N9796" s="1"/>
      <c r="O9796" s="1"/>
      <c r="P9796" s="1"/>
    </row>
    <row r="9797" spans="13:16" x14ac:dyDescent="0.25">
      <c r="M9797" s="1"/>
      <c r="N9797" s="1"/>
      <c r="O9797" s="1"/>
      <c r="P9797" s="1"/>
    </row>
    <row r="9798" spans="13:16" x14ac:dyDescent="0.25">
      <c r="M9798" s="1"/>
      <c r="N9798" s="1"/>
      <c r="O9798" s="1"/>
      <c r="P9798" s="1"/>
    </row>
    <row r="9799" spans="13:16" x14ac:dyDescent="0.25">
      <c r="M9799" s="1"/>
      <c r="N9799" s="1"/>
      <c r="O9799" s="1"/>
      <c r="P9799" s="1"/>
    </row>
    <row r="9800" spans="13:16" x14ac:dyDescent="0.25">
      <c r="M9800" s="1"/>
      <c r="N9800" s="1"/>
      <c r="O9800" s="1"/>
      <c r="P9800" s="1"/>
    </row>
    <row r="9801" spans="13:16" x14ac:dyDescent="0.25">
      <c r="M9801" s="1"/>
      <c r="N9801" s="1"/>
      <c r="O9801" s="1"/>
      <c r="P9801" s="1"/>
    </row>
    <row r="9802" spans="13:16" x14ac:dyDescent="0.25">
      <c r="M9802" s="1"/>
      <c r="N9802" s="1"/>
      <c r="O9802" s="1"/>
      <c r="P9802" s="1"/>
    </row>
    <row r="9803" spans="13:16" x14ac:dyDescent="0.25">
      <c r="M9803" s="1"/>
      <c r="N9803" s="1"/>
      <c r="O9803" s="1"/>
      <c r="P9803" s="1"/>
    </row>
    <row r="9804" spans="13:16" x14ac:dyDescent="0.25">
      <c r="M9804" s="1"/>
      <c r="N9804" s="1"/>
      <c r="O9804" s="1"/>
      <c r="P9804" s="1"/>
    </row>
    <row r="9805" spans="13:16" x14ac:dyDescent="0.25">
      <c r="M9805" s="1"/>
      <c r="N9805" s="1"/>
      <c r="O9805" s="1"/>
      <c r="P9805" s="1"/>
    </row>
    <row r="9806" spans="13:16" x14ac:dyDescent="0.25">
      <c r="M9806" s="1"/>
      <c r="N9806" s="1"/>
      <c r="O9806" s="1"/>
      <c r="P9806" s="1"/>
    </row>
    <row r="9807" spans="13:16" x14ac:dyDescent="0.25">
      <c r="M9807" s="1"/>
      <c r="N9807" s="1"/>
      <c r="O9807" s="1"/>
      <c r="P9807" s="1"/>
    </row>
    <row r="9808" spans="13:16" x14ac:dyDescent="0.25">
      <c r="M9808" s="1"/>
      <c r="N9808" s="1"/>
      <c r="O9808" s="1"/>
      <c r="P9808" s="1"/>
    </row>
    <row r="9809" spans="13:16" x14ac:dyDescent="0.25">
      <c r="M9809" s="1"/>
      <c r="N9809" s="1"/>
      <c r="O9809" s="1"/>
      <c r="P9809" s="1"/>
    </row>
    <row r="9810" spans="13:16" x14ac:dyDescent="0.25">
      <c r="M9810" s="1"/>
      <c r="N9810" s="1"/>
      <c r="O9810" s="1"/>
      <c r="P9810" s="1"/>
    </row>
    <row r="9811" spans="13:16" x14ac:dyDescent="0.25">
      <c r="M9811" s="1"/>
      <c r="N9811" s="1"/>
      <c r="O9811" s="1"/>
      <c r="P9811" s="1"/>
    </row>
    <row r="9812" spans="13:16" x14ac:dyDescent="0.25">
      <c r="M9812" s="1"/>
      <c r="N9812" s="1"/>
      <c r="O9812" s="1"/>
      <c r="P9812" s="1"/>
    </row>
    <row r="9813" spans="13:16" x14ac:dyDescent="0.25">
      <c r="M9813" s="1"/>
      <c r="N9813" s="1"/>
      <c r="O9813" s="1"/>
      <c r="P9813" s="1"/>
    </row>
    <row r="9814" spans="13:16" x14ac:dyDescent="0.25">
      <c r="M9814" s="1"/>
      <c r="N9814" s="1"/>
      <c r="O9814" s="1"/>
      <c r="P9814" s="1"/>
    </row>
    <row r="9815" spans="13:16" x14ac:dyDescent="0.25">
      <c r="M9815" s="1"/>
      <c r="N9815" s="1"/>
      <c r="O9815" s="1"/>
      <c r="P9815" s="1"/>
    </row>
    <row r="9816" spans="13:16" x14ac:dyDescent="0.25">
      <c r="M9816" s="1"/>
      <c r="N9816" s="1"/>
      <c r="O9816" s="1"/>
      <c r="P9816" s="1"/>
    </row>
    <row r="9817" spans="13:16" x14ac:dyDescent="0.25">
      <c r="M9817" s="1"/>
      <c r="N9817" s="1"/>
      <c r="O9817" s="1"/>
      <c r="P9817" s="1"/>
    </row>
    <row r="9818" spans="13:16" x14ac:dyDescent="0.25">
      <c r="M9818" s="1"/>
      <c r="N9818" s="1"/>
      <c r="O9818" s="1"/>
      <c r="P9818" s="1"/>
    </row>
    <row r="9819" spans="13:16" x14ac:dyDescent="0.25">
      <c r="M9819" s="1"/>
      <c r="N9819" s="1"/>
      <c r="O9819" s="1"/>
      <c r="P9819" s="1"/>
    </row>
    <row r="9820" spans="13:16" x14ac:dyDescent="0.25">
      <c r="M9820" s="1"/>
      <c r="N9820" s="1"/>
      <c r="O9820" s="1"/>
      <c r="P9820" s="1"/>
    </row>
    <row r="9821" spans="13:16" x14ac:dyDescent="0.25">
      <c r="M9821" s="1"/>
      <c r="N9821" s="1"/>
      <c r="O9821" s="1"/>
      <c r="P9821" s="1"/>
    </row>
    <row r="9822" spans="13:16" x14ac:dyDescent="0.25">
      <c r="M9822" s="1"/>
      <c r="N9822" s="1"/>
      <c r="O9822" s="1"/>
      <c r="P9822" s="1"/>
    </row>
    <row r="9823" spans="13:16" x14ac:dyDescent="0.25">
      <c r="M9823" s="1"/>
      <c r="N9823" s="1"/>
      <c r="O9823" s="1"/>
      <c r="P9823" s="1"/>
    </row>
    <row r="9824" spans="13:16" x14ac:dyDescent="0.25">
      <c r="M9824" s="1"/>
      <c r="N9824" s="1"/>
      <c r="O9824" s="1"/>
      <c r="P9824" s="1"/>
    </row>
    <row r="9825" spans="13:16" x14ac:dyDescent="0.25">
      <c r="M9825" s="1"/>
      <c r="N9825" s="1"/>
      <c r="O9825" s="1"/>
      <c r="P9825" s="1"/>
    </row>
    <row r="9826" spans="13:16" x14ac:dyDescent="0.25">
      <c r="M9826" s="1"/>
      <c r="N9826" s="1"/>
      <c r="O9826" s="1"/>
      <c r="P9826" s="1"/>
    </row>
    <row r="9827" spans="13:16" x14ac:dyDescent="0.25">
      <c r="M9827" s="1"/>
      <c r="N9827" s="1"/>
      <c r="O9827" s="1"/>
      <c r="P9827" s="1"/>
    </row>
    <row r="9828" spans="13:16" x14ac:dyDescent="0.25">
      <c r="M9828" s="1"/>
      <c r="N9828" s="1"/>
      <c r="O9828" s="1"/>
      <c r="P9828" s="1"/>
    </row>
    <row r="9829" spans="13:16" x14ac:dyDescent="0.25">
      <c r="M9829" s="1"/>
      <c r="N9829" s="1"/>
      <c r="O9829" s="1"/>
      <c r="P9829" s="1"/>
    </row>
    <row r="9830" spans="13:16" x14ac:dyDescent="0.25">
      <c r="M9830" s="1"/>
      <c r="N9830" s="1"/>
      <c r="O9830" s="1"/>
      <c r="P9830" s="1"/>
    </row>
    <row r="9831" spans="13:16" x14ac:dyDescent="0.25">
      <c r="M9831" s="1"/>
      <c r="N9831" s="1"/>
      <c r="O9831" s="1"/>
      <c r="P9831" s="1"/>
    </row>
    <row r="9832" spans="13:16" x14ac:dyDescent="0.25">
      <c r="M9832" s="1"/>
      <c r="N9832" s="1"/>
      <c r="O9832" s="1"/>
      <c r="P9832" s="1"/>
    </row>
    <row r="9833" spans="13:16" x14ac:dyDescent="0.25">
      <c r="M9833" s="1"/>
      <c r="N9833" s="1"/>
      <c r="O9833" s="1"/>
      <c r="P9833" s="1"/>
    </row>
    <row r="9834" spans="13:16" x14ac:dyDescent="0.25">
      <c r="M9834" s="1"/>
      <c r="N9834" s="1"/>
      <c r="O9834" s="1"/>
      <c r="P9834" s="1"/>
    </row>
    <row r="9835" spans="13:16" x14ac:dyDescent="0.25">
      <c r="M9835" s="1"/>
      <c r="N9835" s="1"/>
      <c r="O9835" s="1"/>
      <c r="P9835" s="1"/>
    </row>
    <row r="9836" spans="13:16" x14ac:dyDescent="0.25">
      <c r="M9836" s="1"/>
      <c r="N9836" s="1"/>
      <c r="O9836" s="1"/>
      <c r="P9836" s="1"/>
    </row>
    <row r="9837" spans="13:16" x14ac:dyDescent="0.25">
      <c r="M9837" s="1"/>
      <c r="N9837" s="1"/>
      <c r="O9837" s="1"/>
      <c r="P9837" s="1"/>
    </row>
    <row r="9838" spans="13:16" x14ac:dyDescent="0.25">
      <c r="M9838" s="1"/>
      <c r="N9838" s="1"/>
      <c r="O9838" s="1"/>
      <c r="P9838" s="1"/>
    </row>
    <row r="9839" spans="13:16" x14ac:dyDescent="0.25">
      <c r="M9839" s="1"/>
      <c r="N9839" s="1"/>
      <c r="O9839" s="1"/>
      <c r="P9839" s="1"/>
    </row>
    <row r="9840" spans="13:16" x14ac:dyDescent="0.25">
      <c r="M9840" s="1"/>
      <c r="N9840" s="1"/>
      <c r="O9840" s="1"/>
      <c r="P9840" s="1"/>
    </row>
    <row r="9841" spans="13:16" x14ac:dyDescent="0.25">
      <c r="M9841" s="1"/>
      <c r="N9841" s="1"/>
      <c r="O9841" s="1"/>
      <c r="P9841" s="1"/>
    </row>
    <row r="9842" spans="13:16" x14ac:dyDescent="0.25">
      <c r="M9842" s="1"/>
      <c r="N9842" s="1"/>
      <c r="O9842" s="1"/>
      <c r="P9842" s="1"/>
    </row>
    <row r="9843" spans="13:16" x14ac:dyDescent="0.25">
      <c r="M9843" s="1"/>
      <c r="N9843" s="1"/>
      <c r="O9843" s="1"/>
      <c r="P9843" s="1"/>
    </row>
    <row r="9844" spans="13:16" x14ac:dyDescent="0.25">
      <c r="M9844" s="1"/>
      <c r="N9844" s="1"/>
      <c r="O9844" s="1"/>
      <c r="P9844" s="1"/>
    </row>
    <row r="9845" spans="13:16" x14ac:dyDescent="0.25">
      <c r="M9845" s="1"/>
      <c r="N9845" s="1"/>
      <c r="O9845" s="1"/>
      <c r="P9845" s="1"/>
    </row>
    <row r="9846" spans="13:16" x14ac:dyDescent="0.25">
      <c r="M9846" s="1"/>
      <c r="N9846" s="1"/>
      <c r="O9846" s="1"/>
      <c r="P9846" s="1"/>
    </row>
    <row r="9847" spans="13:16" x14ac:dyDescent="0.25">
      <c r="M9847" s="1"/>
      <c r="N9847" s="1"/>
      <c r="O9847" s="1"/>
      <c r="P9847" s="1"/>
    </row>
    <row r="9848" spans="13:16" x14ac:dyDescent="0.25">
      <c r="M9848" s="1"/>
      <c r="N9848" s="1"/>
      <c r="O9848" s="1"/>
      <c r="P9848" s="1"/>
    </row>
    <row r="9849" spans="13:16" x14ac:dyDescent="0.25">
      <c r="M9849" s="1"/>
      <c r="N9849" s="1"/>
      <c r="O9849" s="1"/>
      <c r="P9849" s="1"/>
    </row>
    <row r="9850" spans="13:16" x14ac:dyDescent="0.25">
      <c r="M9850" s="1"/>
      <c r="N9850" s="1"/>
      <c r="O9850" s="1"/>
      <c r="P9850" s="1"/>
    </row>
    <row r="9851" spans="13:16" x14ac:dyDescent="0.25">
      <c r="M9851" s="1"/>
      <c r="N9851" s="1"/>
      <c r="O9851" s="1"/>
      <c r="P9851" s="1"/>
    </row>
    <row r="9852" spans="13:16" x14ac:dyDescent="0.25">
      <c r="M9852" s="1"/>
      <c r="N9852" s="1"/>
      <c r="O9852" s="1"/>
      <c r="P9852" s="1"/>
    </row>
    <row r="9853" spans="13:16" x14ac:dyDescent="0.25">
      <c r="M9853" s="1"/>
      <c r="N9853" s="1"/>
      <c r="O9853" s="1"/>
      <c r="P9853" s="1"/>
    </row>
    <row r="9854" spans="13:16" x14ac:dyDescent="0.25">
      <c r="M9854" s="1"/>
      <c r="N9854" s="1"/>
      <c r="O9854" s="1"/>
      <c r="P9854" s="1"/>
    </row>
    <row r="9855" spans="13:16" x14ac:dyDescent="0.25">
      <c r="M9855" s="1"/>
      <c r="N9855" s="1"/>
      <c r="O9855" s="1"/>
      <c r="P9855" s="1"/>
    </row>
    <row r="9856" spans="13:16" x14ac:dyDescent="0.25">
      <c r="M9856" s="1"/>
      <c r="N9856" s="1"/>
      <c r="O9856" s="1"/>
      <c r="P9856" s="1"/>
    </row>
    <row r="9857" spans="13:16" x14ac:dyDescent="0.25">
      <c r="M9857" s="1"/>
      <c r="N9857" s="1"/>
      <c r="O9857" s="1"/>
      <c r="P9857" s="1"/>
    </row>
    <row r="9858" spans="13:16" x14ac:dyDescent="0.25">
      <c r="M9858" s="1"/>
      <c r="N9858" s="1"/>
      <c r="O9858" s="1"/>
      <c r="P9858" s="1"/>
    </row>
    <row r="9859" spans="13:16" x14ac:dyDescent="0.25">
      <c r="M9859" s="1"/>
      <c r="N9859" s="1"/>
      <c r="O9859" s="1"/>
      <c r="P9859" s="1"/>
    </row>
    <row r="9860" spans="13:16" x14ac:dyDescent="0.25">
      <c r="M9860" s="1"/>
      <c r="N9860" s="1"/>
      <c r="O9860" s="1"/>
      <c r="P9860" s="1"/>
    </row>
    <row r="9861" spans="13:16" x14ac:dyDescent="0.25">
      <c r="M9861" s="1"/>
      <c r="N9861" s="1"/>
      <c r="O9861" s="1"/>
      <c r="P9861" s="1"/>
    </row>
    <row r="9862" spans="13:16" x14ac:dyDescent="0.25">
      <c r="M9862" s="1"/>
      <c r="N9862" s="1"/>
      <c r="O9862" s="1"/>
      <c r="P9862" s="1"/>
    </row>
    <row r="9863" spans="13:16" x14ac:dyDescent="0.25">
      <c r="M9863" s="1"/>
      <c r="N9863" s="1"/>
      <c r="O9863" s="1"/>
      <c r="P9863" s="1"/>
    </row>
    <row r="9864" spans="13:16" x14ac:dyDescent="0.25">
      <c r="M9864" s="1"/>
      <c r="N9864" s="1"/>
      <c r="O9864" s="1"/>
      <c r="P9864" s="1"/>
    </row>
    <row r="9865" spans="13:16" x14ac:dyDescent="0.25">
      <c r="M9865" s="1"/>
      <c r="N9865" s="1"/>
      <c r="O9865" s="1"/>
      <c r="P9865" s="1"/>
    </row>
    <row r="9866" spans="13:16" x14ac:dyDescent="0.25">
      <c r="M9866" s="1"/>
      <c r="N9866" s="1"/>
      <c r="O9866" s="1"/>
      <c r="P9866" s="1"/>
    </row>
    <row r="9867" spans="13:16" x14ac:dyDescent="0.25">
      <c r="M9867" s="1"/>
      <c r="N9867" s="1"/>
      <c r="O9867" s="1"/>
      <c r="P9867" s="1"/>
    </row>
    <row r="9868" spans="13:16" x14ac:dyDescent="0.25">
      <c r="M9868" s="1"/>
      <c r="N9868" s="1"/>
      <c r="O9868" s="1"/>
      <c r="P9868" s="1"/>
    </row>
    <row r="9869" spans="13:16" x14ac:dyDescent="0.25">
      <c r="M9869" s="1"/>
      <c r="N9869" s="1"/>
      <c r="O9869" s="1"/>
      <c r="P9869" s="1"/>
    </row>
    <row r="9870" spans="13:16" x14ac:dyDescent="0.25">
      <c r="M9870" s="1"/>
      <c r="N9870" s="1"/>
      <c r="O9870" s="1"/>
      <c r="P9870" s="1"/>
    </row>
    <row r="9871" spans="13:16" x14ac:dyDescent="0.25">
      <c r="M9871" s="1"/>
      <c r="N9871" s="1"/>
      <c r="O9871" s="1"/>
      <c r="P9871" s="1"/>
    </row>
    <row r="9872" spans="13:16" x14ac:dyDescent="0.25">
      <c r="M9872" s="1"/>
      <c r="N9872" s="1"/>
      <c r="O9872" s="1"/>
      <c r="P9872" s="1"/>
    </row>
    <row r="9873" spans="13:16" x14ac:dyDescent="0.25">
      <c r="M9873" s="1"/>
      <c r="N9873" s="1"/>
      <c r="O9873" s="1"/>
      <c r="P9873" s="1"/>
    </row>
    <row r="9874" spans="13:16" x14ac:dyDescent="0.25">
      <c r="M9874" s="1"/>
      <c r="N9874" s="1"/>
      <c r="O9874" s="1"/>
      <c r="P9874" s="1"/>
    </row>
    <row r="9875" spans="13:16" x14ac:dyDescent="0.25">
      <c r="M9875" s="1"/>
      <c r="N9875" s="1"/>
      <c r="O9875" s="1"/>
      <c r="P9875" s="1"/>
    </row>
    <row r="9876" spans="13:16" x14ac:dyDescent="0.25">
      <c r="M9876" s="1"/>
      <c r="N9876" s="1"/>
      <c r="O9876" s="1"/>
      <c r="P9876" s="1"/>
    </row>
    <row r="9877" spans="13:16" x14ac:dyDescent="0.25">
      <c r="M9877" s="1"/>
      <c r="N9877" s="1"/>
      <c r="O9877" s="1"/>
      <c r="P9877" s="1"/>
    </row>
    <row r="9878" spans="13:16" x14ac:dyDescent="0.25">
      <c r="M9878" s="1"/>
      <c r="N9878" s="1"/>
      <c r="O9878" s="1"/>
      <c r="P9878" s="1"/>
    </row>
    <row r="9879" spans="13:16" x14ac:dyDescent="0.25">
      <c r="M9879" s="1"/>
      <c r="N9879" s="1"/>
      <c r="O9879" s="1"/>
      <c r="P9879" s="1"/>
    </row>
    <row r="9880" spans="13:16" x14ac:dyDescent="0.25">
      <c r="M9880" s="1"/>
      <c r="N9880" s="1"/>
      <c r="O9880" s="1"/>
      <c r="P9880" s="1"/>
    </row>
    <row r="9881" spans="13:16" x14ac:dyDescent="0.25">
      <c r="M9881" s="1"/>
      <c r="N9881" s="1"/>
      <c r="O9881" s="1"/>
      <c r="P9881" s="1"/>
    </row>
    <row r="9882" spans="13:16" x14ac:dyDescent="0.25">
      <c r="M9882" s="1"/>
      <c r="N9882" s="1"/>
      <c r="O9882" s="1"/>
      <c r="P9882" s="1"/>
    </row>
    <row r="9883" spans="13:16" x14ac:dyDescent="0.25">
      <c r="M9883" s="1"/>
      <c r="N9883" s="1"/>
      <c r="O9883" s="1"/>
      <c r="P9883" s="1"/>
    </row>
    <row r="9884" spans="13:16" x14ac:dyDescent="0.25">
      <c r="M9884" s="1"/>
      <c r="N9884" s="1"/>
      <c r="O9884" s="1"/>
      <c r="P9884" s="1"/>
    </row>
    <row r="9885" spans="13:16" x14ac:dyDescent="0.25">
      <c r="M9885" s="1"/>
      <c r="N9885" s="1"/>
      <c r="O9885" s="1"/>
      <c r="P9885" s="1"/>
    </row>
    <row r="9886" spans="13:16" x14ac:dyDescent="0.25">
      <c r="M9886" s="1"/>
      <c r="N9886" s="1"/>
      <c r="O9886" s="1"/>
      <c r="P9886" s="1"/>
    </row>
    <row r="9887" spans="13:16" x14ac:dyDescent="0.25">
      <c r="M9887" s="1"/>
      <c r="N9887" s="1"/>
      <c r="O9887" s="1"/>
      <c r="P9887" s="1"/>
    </row>
    <row r="9888" spans="13:16" x14ac:dyDescent="0.25">
      <c r="M9888" s="1"/>
      <c r="N9888" s="1"/>
      <c r="O9888" s="1"/>
      <c r="P9888" s="1"/>
    </row>
    <row r="9889" spans="13:16" x14ac:dyDescent="0.25">
      <c r="M9889" s="1"/>
      <c r="N9889" s="1"/>
      <c r="O9889" s="1"/>
      <c r="P9889" s="1"/>
    </row>
    <row r="9890" spans="13:16" x14ac:dyDescent="0.25">
      <c r="M9890" s="1"/>
      <c r="N9890" s="1"/>
      <c r="O9890" s="1"/>
      <c r="P9890" s="1"/>
    </row>
    <row r="9891" spans="13:16" x14ac:dyDescent="0.25">
      <c r="M9891" s="1"/>
      <c r="N9891" s="1"/>
      <c r="O9891" s="1"/>
      <c r="P9891" s="1"/>
    </row>
    <row r="9892" spans="13:16" x14ac:dyDescent="0.25">
      <c r="M9892" s="1"/>
      <c r="N9892" s="1"/>
      <c r="O9892" s="1"/>
      <c r="P9892" s="1"/>
    </row>
    <row r="9893" spans="13:16" x14ac:dyDescent="0.25">
      <c r="M9893" s="1"/>
      <c r="N9893" s="1"/>
      <c r="O9893" s="1"/>
      <c r="P9893" s="1"/>
    </row>
    <row r="9894" spans="13:16" x14ac:dyDescent="0.25">
      <c r="M9894" s="1"/>
      <c r="N9894" s="1"/>
      <c r="O9894" s="1"/>
      <c r="P9894" s="1"/>
    </row>
    <row r="9895" spans="13:16" x14ac:dyDescent="0.25">
      <c r="M9895" s="1"/>
      <c r="N9895" s="1"/>
      <c r="O9895" s="1"/>
      <c r="P9895" s="1"/>
    </row>
    <row r="9896" spans="13:16" x14ac:dyDescent="0.25">
      <c r="M9896" s="1"/>
      <c r="N9896" s="1"/>
      <c r="O9896" s="1"/>
      <c r="P9896" s="1"/>
    </row>
    <row r="9897" spans="13:16" x14ac:dyDescent="0.25">
      <c r="M9897" s="1"/>
      <c r="N9897" s="1"/>
      <c r="O9897" s="1"/>
      <c r="P9897" s="1"/>
    </row>
    <row r="9898" spans="13:16" x14ac:dyDescent="0.25">
      <c r="M9898" s="1"/>
      <c r="N9898" s="1"/>
      <c r="O9898" s="1"/>
      <c r="P9898" s="1"/>
    </row>
    <row r="9899" spans="13:16" x14ac:dyDescent="0.25">
      <c r="M9899" s="1"/>
      <c r="N9899" s="1"/>
      <c r="O9899" s="1"/>
      <c r="P9899" s="1"/>
    </row>
    <row r="9900" spans="13:16" x14ac:dyDescent="0.25">
      <c r="M9900" s="1"/>
      <c r="N9900" s="1"/>
      <c r="O9900" s="1"/>
      <c r="P9900" s="1"/>
    </row>
    <row r="9901" spans="13:16" x14ac:dyDescent="0.25">
      <c r="M9901" s="1"/>
      <c r="N9901" s="1"/>
      <c r="O9901" s="1"/>
      <c r="P9901" s="1"/>
    </row>
    <row r="9902" spans="13:16" x14ac:dyDescent="0.25">
      <c r="M9902" s="1"/>
      <c r="N9902" s="1"/>
      <c r="O9902" s="1"/>
      <c r="P9902" s="1"/>
    </row>
    <row r="9903" spans="13:16" x14ac:dyDescent="0.25">
      <c r="M9903" s="1"/>
      <c r="N9903" s="1"/>
      <c r="O9903" s="1"/>
      <c r="P9903" s="1"/>
    </row>
    <row r="9904" spans="13:16" x14ac:dyDescent="0.25">
      <c r="M9904" s="1"/>
      <c r="N9904" s="1"/>
      <c r="O9904" s="1"/>
      <c r="P9904" s="1"/>
    </row>
    <row r="9905" spans="13:16" x14ac:dyDescent="0.25">
      <c r="M9905" s="1"/>
      <c r="N9905" s="1"/>
      <c r="O9905" s="1"/>
      <c r="P9905" s="1"/>
    </row>
    <row r="9906" spans="13:16" x14ac:dyDescent="0.25">
      <c r="M9906" s="1"/>
      <c r="N9906" s="1"/>
      <c r="O9906" s="1"/>
      <c r="P9906" s="1"/>
    </row>
    <row r="9907" spans="13:16" x14ac:dyDescent="0.25">
      <c r="M9907" s="1"/>
      <c r="N9907" s="1"/>
      <c r="O9907" s="1"/>
      <c r="P9907" s="1"/>
    </row>
    <row r="9908" spans="13:16" x14ac:dyDescent="0.25">
      <c r="M9908" s="1"/>
      <c r="N9908" s="1"/>
      <c r="O9908" s="1"/>
      <c r="P9908" s="1"/>
    </row>
    <row r="9909" spans="13:16" x14ac:dyDescent="0.25">
      <c r="M9909" s="1"/>
      <c r="N9909" s="1"/>
      <c r="O9909" s="1"/>
      <c r="P9909" s="1"/>
    </row>
    <row r="9910" spans="13:16" x14ac:dyDescent="0.25">
      <c r="M9910" s="1"/>
      <c r="N9910" s="1"/>
      <c r="O9910" s="1"/>
      <c r="P9910" s="1"/>
    </row>
    <row r="9911" spans="13:16" x14ac:dyDescent="0.25">
      <c r="M9911" s="1"/>
      <c r="N9911" s="1"/>
      <c r="O9911" s="1"/>
      <c r="P9911" s="1"/>
    </row>
    <row r="9912" spans="13:16" x14ac:dyDescent="0.25">
      <c r="M9912" s="1"/>
      <c r="N9912" s="1"/>
      <c r="O9912" s="1"/>
      <c r="P9912" s="1"/>
    </row>
    <row r="9913" spans="13:16" x14ac:dyDescent="0.25">
      <c r="M9913" s="1"/>
      <c r="N9913" s="1"/>
      <c r="O9913" s="1"/>
      <c r="P9913" s="1"/>
    </row>
    <row r="9914" spans="13:16" x14ac:dyDescent="0.25">
      <c r="M9914" s="1"/>
      <c r="N9914" s="1"/>
      <c r="O9914" s="1"/>
      <c r="P9914" s="1"/>
    </row>
    <row r="9915" spans="13:16" x14ac:dyDescent="0.25">
      <c r="M9915" s="1"/>
      <c r="N9915" s="1"/>
      <c r="O9915" s="1"/>
      <c r="P9915" s="1"/>
    </row>
    <row r="9916" spans="13:16" x14ac:dyDescent="0.25">
      <c r="M9916" s="1"/>
      <c r="N9916" s="1"/>
      <c r="O9916" s="1"/>
      <c r="P9916" s="1"/>
    </row>
    <row r="9917" spans="13:16" x14ac:dyDescent="0.25">
      <c r="M9917" s="1"/>
      <c r="N9917" s="1"/>
      <c r="O9917" s="1"/>
      <c r="P9917" s="1"/>
    </row>
    <row r="9918" spans="13:16" x14ac:dyDescent="0.25">
      <c r="M9918" s="1"/>
      <c r="N9918" s="1"/>
      <c r="O9918" s="1"/>
      <c r="P9918" s="1"/>
    </row>
    <row r="9919" spans="13:16" x14ac:dyDescent="0.25">
      <c r="M9919" s="1"/>
      <c r="N9919" s="1"/>
      <c r="O9919" s="1"/>
      <c r="P9919" s="1"/>
    </row>
    <row r="9920" spans="13:16" x14ac:dyDescent="0.25">
      <c r="M9920" s="1"/>
      <c r="N9920" s="1"/>
      <c r="O9920" s="1"/>
      <c r="P9920" s="1"/>
    </row>
    <row r="9921" spans="13:16" x14ac:dyDescent="0.25">
      <c r="M9921" s="1"/>
      <c r="N9921" s="1"/>
      <c r="O9921" s="1"/>
      <c r="P9921" s="1"/>
    </row>
    <row r="9922" spans="13:16" x14ac:dyDescent="0.25">
      <c r="M9922" s="1"/>
      <c r="N9922" s="1"/>
      <c r="O9922" s="1"/>
      <c r="P9922" s="1"/>
    </row>
    <row r="9923" spans="13:16" x14ac:dyDescent="0.25">
      <c r="M9923" s="1"/>
      <c r="N9923" s="1"/>
      <c r="O9923" s="1"/>
      <c r="P9923" s="1"/>
    </row>
    <row r="9924" spans="13:16" x14ac:dyDescent="0.25">
      <c r="M9924" s="1"/>
      <c r="N9924" s="1"/>
      <c r="O9924" s="1"/>
      <c r="P9924" s="1"/>
    </row>
    <row r="9925" spans="13:16" x14ac:dyDescent="0.25">
      <c r="M9925" s="1"/>
      <c r="N9925" s="1"/>
      <c r="O9925" s="1"/>
      <c r="P9925" s="1"/>
    </row>
    <row r="9926" spans="13:16" x14ac:dyDescent="0.25">
      <c r="M9926" s="1"/>
      <c r="N9926" s="1"/>
      <c r="O9926" s="1"/>
      <c r="P9926" s="1"/>
    </row>
    <row r="9927" spans="13:16" x14ac:dyDescent="0.25">
      <c r="M9927" s="1"/>
      <c r="N9927" s="1"/>
      <c r="O9927" s="1"/>
      <c r="P9927" s="1"/>
    </row>
    <row r="9928" spans="13:16" x14ac:dyDescent="0.25">
      <c r="M9928" s="1"/>
      <c r="N9928" s="1"/>
      <c r="O9928" s="1"/>
      <c r="P9928" s="1"/>
    </row>
    <row r="9929" spans="13:16" x14ac:dyDescent="0.25">
      <c r="M9929" s="1"/>
      <c r="N9929" s="1"/>
      <c r="O9929" s="1"/>
      <c r="P9929" s="1"/>
    </row>
    <row r="9930" spans="13:16" x14ac:dyDescent="0.25">
      <c r="M9930" s="1"/>
      <c r="N9930" s="1"/>
      <c r="O9930" s="1"/>
      <c r="P9930" s="1"/>
    </row>
    <row r="9931" spans="13:16" x14ac:dyDescent="0.25">
      <c r="M9931" s="1"/>
      <c r="N9931" s="1"/>
      <c r="O9931" s="1"/>
      <c r="P9931" s="1"/>
    </row>
    <row r="9932" spans="13:16" x14ac:dyDescent="0.25">
      <c r="M9932" s="1"/>
      <c r="N9932" s="1"/>
      <c r="O9932" s="1"/>
      <c r="P9932" s="1"/>
    </row>
    <row r="9933" spans="13:16" x14ac:dyDescent="0.25">
      <c r="M9933" s="1"/>
      <c r="N9933" s="1"/>
      <c r="O9933" s="1"/>
      <c r="P9933" s="1"/>
    </row>
    <row r="9934" spans="13:16" x14ac:dyDescent="0.25">
      <c r="M9934" s="1"/>
      <c r="N9934" s="1"/>
      <c r="O9934" s="1"/>
      <c r="P9934" s="1"/>
    </row>
    <row r="9935" spans="13:16" x14ac:dyDescent="0.25">
      <c r="M9935" s="1"/>
      <c r="N9935" s="1"/>
      <c r="O9935" s="1"/>
      <c r="P9935" s="1"/>
    </row>
    <row r="9936" spans="13:16" x14ac:dyDescent="0.25">
      <c r="M9936" s="1"/>
      <c r="N9936" s="1"/>
      <c r="O9936" s="1"/>
      <c r="P9936" s="1"/>
    </row>
    <row r="9937" spans="13:16" x14ac:dyDescent="0.25">
      <c r="M9937" s="1"/>
      <c r="N9937" s="1"/>
      <c r="O9937" s="1"/>
      <c r="P9937" s="1"/>
    </row>
    <row r="9938" spans="13:16" x14ac:dyDescent="0.25">
      <c r="M9938" s="1"/>
      <c r="N9938" s="1"/>
      <c r="O9938" s="1"/>
      <c r="P9938" s="1"/>
    </row>
    <row r="9939" spans="13:16" x14ac:dyDescent="0.25">
      <c r="M9939" s="1"/>
      <c r="N9939" s="1"/>
      <c r="O9939" s="1"/>
      <c r="P9939" s="1"/>
    </row>
    <row r="9940" spans="13:16" x14ac:dyDescent="0.25">
      <c r="M9940" s="1"/>
      <c r="N9940" s="1"/>
      <c r="O9940" s="1"/>
      <c r="P9940" s="1"/>
    </row>
    <row r="9941" spans="13:16" x14ac:dyDescent="0.25">
      <c r="M9941" s="1"/>
      <c r="N9941" s="1"/>
      <c r="O9941" s="1"/>
      <c r="P9941" s="1"/>
    </row>
    <row r="9942" spans="13:16" x14ac:dyDescent="0.25">
      <c r="M9942" s="1"/>
      <c r="N9942" s="1"/>
      <c r="O9942" s="1"/>
      <c r="P9942" s="1"/>
    </row>
    <row r="9943" spans="13:16" x14ac:dyDescent="0.25">
      <c r="M9943" s="1"/>
      <c r="N9943" s="1"/>
      <c r="O9943" s="1"/>
      <c r="P9943" s="1"/>
    </row>
    <row r="9944" spans="13:16" x14ac:dyDescent="0.25">
      <c r="M9944" s="1"/>
      <c r="N9944" s="1"/>
      <c r="O9944" s="1"/>
      <c r="P9944" s="1"/>
    </row>
    <row r="9945" spans="13:16" x14ac:dyDescent="0.25">
      <c r="M9945" s="1"/>
      <c r="N9945" s="1"/>
      <c r="O9945" s="1"/>
      <c r="P9945" s="1"/>
    </row>
    <row r="9946" spans="13:16" x14ac:dyDescent="0.25">
      <c r="M9946" s="1"/>
      <c r="N9946" s="1"/>
      <c r="O9946" s="1"/>
      <c r="P9946" s="1"/>
    </row>
    <row r="9947" spans="13:16" x14ac:dyDescent="0.25">
      <c r="M9947" s="1"/>
      <c r="N9947" s="1"/>
      <c r="O9947" s="1"/>
      <c r="P9947" s="1"/>
    </row>
    <row r="9948" spans="13:16" x14ac:dyDescent="0.25">
      <c r="M9948" s="1"/>
      <c r="N9948" s="1"/>
      <c r="O9948" s="1"/>
      <c r="P9948" s="1"/>
    </row>
    <row r="9949" spans="13:16" x14ac:dyDescent="0.25">
      <c r="M9949" s="1"/>
      <c r="N9949" s="1"/>
      <c r="O9949" s="1"/>
      <c r="P9949" s="1"/>
    </row>
    <row r="9950" spans="13:16" x14ac:dyDescent="0.25">
      <c r="M9950" s="1"/>
      <c r="N9950" s="1"/>
      <c r="O9950" s="1"/>
      <c r="P9950" s="1"/>
    </row>
    <row r="9951" spans="13:16" x14ac:dyDescent="0.25">
      <c r="M9951" s="1"/>
      <c r="N9951" s="1"/>
      <c r="O9951" s="1"/>
      <c r="P9951" s="1"/>
    </row>
    <row r="9952" spans="13:16" x14ac:dyDescent="0.25">
      <c r="M9952" s="1"/>
      <c r="N9952" s="1"/>
      <c r="O9952" s="1"/>
      <c r="P9952" s="1"/>
    </row>
    <row r="9953" spans="13:16" x14ac:dyDescent="0.25">
      <c r="M9953" s="1"/>
      <c r="N9953" s="1"/>
      <c r="O9953" s="1"/>
      <c r="P9953" s="1"/>
    </row>
    <row r="9954" spans="13:16" x14ac:dyDescent="0.25">
      <c r="M9954" s="1"/>
      <c r="N9954" s="1"/>
      <c r="O9954" s="1"/>
      <c r="P9954" s="1"/>
    </row>
    <row r="9955" spans="13:16" x14ac:dyDescent="0.25">
      <c r="M9955" s="1"/>
      <c r="N9955" s="1"/>
      <c r="O9955" s="1"/>
      <c r="P9955" s="1"/>
    </row>
    <row r="9956" spans="13:16" x14ac:dyDescent="0.25">
      <c r="M9956" s="1"/>
      <c r="N9956" s="1"/>
      <c r="O9956" s="1"/>
      <c r="P9956" s="1"/>
    </row>
    <row r="9957" spans="13:16" x14ac:dyDescent="0.25">
      <c r="M9957" s="1"/>
      <c r="N9957" s="1"/>
      <c r="O9957" s="1"/>
      <c r="P9957" s="1"/>
    </row>
    <row r="9958" spans="13:16" x14ac:dyDescent="0.25">
      <c r="M9958" s="1"/>
      <c r="N9958" s="1"/>
      <c r="O9958" s="1"/>
      <c r="P9958" s="1"/>
    </row>
    <row r="9959" spans="13:16" x14ac:dyDescent="0.25">
      <c r="M9959" s="1"/>
      <c r="N9959" s="1"/>
      <c r="O9959" s="1"/>
      <c r="P9959" s="1"/>
    </row>
    <row r="9960" spans="13:16" x14ac:dyDescent="0.25">
      <c r="M9960" s="1"/>
      <c r="N9960" s="1"/>
      <c r="O9960" s="1"/>
      <c r="P9960" s="1"/>
    </row>
    <row r="9961" spans="13:16" x14ac:dyDescent="0.25">
      <c r="M9961" s="1"/>
      <c r="N9961" s="1"/>
      <c r="O9961" s="1"/>
      <c r="P9961" s="1"/>
    </row>
    <row r="9962" spans="13:16" x14ac:dyDescent="0.25">
      <c r="M9962" s="1"/>
      <c r="N9962" s="1"/>
      <c r="O9962" s="1"/>
      <c r="P9962" s="1"/>
    </row>
    <row r="9963" spans="13:16" x14ac:dyDescent="0.25">
      <c r="M9963" s="1"/>
      <c r="N9963" s="1"/>
      <c r="O9963" s="1"/>
      <c r="P9963" s="1"/>
    </row>
    <row r="9964" spans="13:16" x14ac:dyDescent="0.25">
      <c r="M9964" s="1"/>
      <c r="N9964" s="1"/>
      <c r="O9964" s="1"/>
      <c r="P9964" s="1"/>
    </row>
    <row r="9965" spans="13:16" x14ac:dyDescent="0.25">
      <c r="M9965" s="1"/>
      <c r="N9965" s="1"/>
      <c r="O9965" s="1"/>
      <c r="P9965" s="1"/>
    </row>
    <row r="9966" spans="13:16" x14ac:dyDescent="0.25">
      <c r="M9966" s="1"/>
      <c r="N9966" s="1"/>
      <c r="O9966" s="1"/>
      <c r="P9966" s="1"/>
    </row>
    <row r="9967" spans="13:16" x14ac:dyDescent="0.25">
      <c r="M9967" s="1"/>
      <c r="N9967" s="1"/>
      <c r="O9967" s="1"/>
      <c r="P9967" s="1"/>
    </row>
    <row r="9968" spans="13:16" x14ac:dyDescent="0.25">
      <c r="M9968" s="1"/>
      <c r="N9968" s="1"/>
      <c r="O9968" s="1"/>
      <c r="P9968" s="1"/>
    </row>
    <row r="9969" spans="13:16" x14ac:dyDescent="0.25">
      <c r="M9969" s="1"/>
      <c r="N9969" s="1"/>
      <c r="O9969" s="1"/>
      <c r="P9969" s="1"/>
    </row>
    <row r="9970" spans="13:16" x14ac:dyDescent="0.25">
      <c r="M9970" s="1"/>
      <c r="N9970" s="1"/>
      <c r="O9970" s="1"/>
      <c r="P9970" s="1"/>
    </row>
    <row r="9971" spans="13:16" x14ac:dyDescent="0.25">
      <c r="M9971" s="1"/>
      <c r="N9971" s="1"/>
      <c r="O9971" s="1"/>
      <c r="P9971" s="1"/>
    </row>
    <row r="9972" spans="13:16" x14ac:dyDescent="0.25">
      <c r="M9972" s="1"/>
      <c r="N9972" s="1"/>
      <c r="O9972" s="1"/>
      <c r="P9972" s="1"/>
    </row>
    <row r="9973" spans="13:16" x14ac:dyDescent="0.25">
      <c r="M9973" s="1"/>
      <c r="N9973" s="1"/>
      <c r="O9973" s="1"/>
      <c r="P9973" s="1"/>
    </row>
    <row r="9974" spans="13:16" x14ac:dyDescent="0.25">
      <c r="M9974" s="1"/>
      <c r="N9974" s="1"/>
      <c r="O9974" s="1"/>
      <c r="P9974" s="1"/>
    </row>
    <row r="9975" spans="13:16" x14ac:dyDescent="0.25">
      <c r="M9975" s="1"/>
      <c r="N9975" s="1"/>
      <c r="O9975" s="1"/>
      <c r="P9975" s="1"/>
    </row>
    <row r="9976" spans="13:16" x14ac:dyDescent="0.25">
      <c r="M9976" s="1"/>
      <c r="N9976" s="1"/>
      <c r="O9976" s="1"/>
      <c r="P9976" s="1"/>
    </row>
    <row r="9977" spans="13:16" x14ac:dyDescent="0.25">
      <c r="M9977" s="1"/>
      <c r="N9977" s="1"/>
      <c r="O9977" s="1"/>
      <c r="P9977" s="1"/>
    </row>
    <row r="9978" spans="13:16" x14ac:dyDescent="0.25">
      <c r="M9978" s="1"/>
      <c r="N9978" s="1"/>
      <c r="O9978" s="1"/>
      <c r="P9978" s="1"/>
    </row>
    <row r="9979" spans="13:16" x14ac:dyDescent="0.25">
      <c r="M9979" s="1"/>
      <c r="N9979" s="1"/>
      <c r="O9979" s="1"/>
      <c r="P9979" s="1"/>
    </row>
    <row r="9980" spans="13:16" x14ac:dyDescent="0.25">
      <c r="M9980" s="1"/>
      <c r="N9980" s="1"/>
      <c r="O9980" s="1"/>
      <c r="P9980" s="1"/>
    </row>
    <row r="9981" spans="13:16" x14ac:dyDescent="0.25">
      <c r="M9981" s="1"/>
      <c r="N9981" s="1"/>
      <c r="O9981" s="1"/>
      <c r="P9981" s="1"/>
    </row>
    <row r="9982" spans="13:16" x14ac:dyDescent="0.25">
      <c r="M9982" s="1"/>
      <c r="N9982" s="1"/>
      <c r="O9982" s="1"/>
      <c r="P9982" s="1"/>
    </row>
    <row r="9983" spans="13:16" x14ac:dyDescent="0.25">
      <c r="M9983" s="1"/>
      <c r="N9983" s="1"/>
      <c r="O9983" s="1"/>
      <c r="P9983" s="1"/>
    </row>
    <row r="9984" spans="13:16" x14ac:dyDescent="0.25">
      <c r="M9984" s="1"/>
      <c r="N9984" s="1"/>
      <c r="O9984" s="1"/>
      <c r="P9984" s="1"/>
    </row>
    <row r="9985" spans="13:16" x14ac:dyDescent="0.25">
      <c r="M9985" s="1"/>
      <c r="N9985" s="1"/>
      <c r="O9985" s="1"/>
      <c r="P9985" s="1"/>
    </row>
    <row r="9986" spans="13:16" x14ac:dyDescent="0.25">
      <c r="M9986" s="1"/>
      <c r="N9986" s="1"/>
      <c r="O9986" s="1"/>
      <c r="P9986" s="1"/>
    </row>
    <row r="9987" spans="13:16" x14ac:dyDescent="0.25">
      <c r="M9987" s="1"/>
      <c r="N9987" s="1"/>
      <c r="O9987" s="1"/>
      <c r="P9987" s="1"/>
    </row>
    <row r="9988" spans="13:16" x14ac:dyDescent="0.25">
      <c r="M9988" s="1"/>
      <c r="N9988" s="1"/>
      <c r="O9988" s="1"/>
      <c r="P9988" s="1"/>
    </row>
    <row r="9989" spans="13:16" x14ac:dyDescent="0.25">
      <c r="M9989" s="1"/>
      <c r="N9989" s="1"/>
      <c r="O9989" s="1"/>
      <c r="P9989" s="1"/>
    </row>
    <row r="9990" spans="13:16" x14ac:dyDescent="0.25">
      <c r="M9990" s="1"/>
      <c r="N9990" s="1"/>
      <c r="O9990" s="1"/>
      <c r="P9990" s="1"/>
    </row>
    <row r="9991" spans="13:16" x14ac:dyDescent="0.25">
      <c r="M9991" s="1"/>
      <c r="N9991" s="1"/>
      <c r="O9991" s="1"/>
      <c r="P9991" s="1"/>
    </row>
    <row r="9992" spans="13:16" x14ac:dyDescent="0.25">
      <c r="M9992" s="1"/>
      <c r="N9992" s="1"/>
      <c r="O9992" s="1"/>
      <c r="P9992" s="1"/>
    </row>
    <row r="9993" spans="13:16" x14ac:dyDescent="0.25">
      <c r="M9993" s="1"/>
      <c r="N9993" s="1"/>
      <c r="O9993" s="1"/>
      <c r="P9993" s="1"/>
    </row>
    <row r="9994" spans="13:16" x14ac:dyDescent="0.25">
      <c r="M9994" s="1"/>
      <c r="N9994" s="1"/>
      <c r="O9994" s="1"/>
      <c r="P9994" s="1"/>
    </row>
    <row r="9995" spans="13:16" x14ac:dyDescent="0.25">
      <c r="M9995" s="1"/>
      <c r="N9995" s="1"/>
      <c r="O9995" s="1"/>
      <c r="P9995" s="1"/>
    </row>
    <row r="9996" spans="13:16" x14ac:dyDescent="0.25">
      <c r="M9996" s="1"/>
      <c r="N9996" s="1"/>
      <c r="O9996" s="1"/>
      <c r="P9996" s="1"/>
    </row>
    <row r="9997" spans="13:16" x14ac:dyDescent="0.25">
      <c r="M9997" s="1"/>
      <c r="N9997" s="1"/>
      <c r="O9997" s="1"/>
      <c r="P9997" s="1"/>
    </row>
    <row r="9998" spans="13:16" x14ac:dyDescent="0.25">
      <c r="M9998" s="1"/>
      <c r="N9998" s="1"/>
      <c r="O9998" s="1"/>
      <c r="P9998" s="1"/>
    </row>
    <row r="9999" spans="13:16" x14ac:dyDescent="0.25">
      <c r="M9999" s="1"/>
      <c r="N9999" s="1"/>
      <c r="O9999" s="1"/>
      <c r="P9999" s="1"/>
    </row>
    <row r="10000" spans="13:16" x14ac:dyDescent="0.25">
      <c r="M10000" s="1"/>
      <c r="N10000" s="1"/>
      <c r="O10000" s="1"/>
      <c r="P10000" s="1"/>
    </row>
    <row r="10001" spans="13:16" x14ac:dyDescent="0.25">
      <c r="M10001" s="1"/>
      <c r="N10001" s="1"/>
      <c r="O10001" s="1"/>
      <c r="P10001" s="1"/>
    </row>
    <row r="10002" spans="13:16" x14ac:dyDescent="0.25">
      <c r="M10002" s="1"/>
      <c r="N10002" s="1"/>
      <c r="O10002" s="1"/>
      <c r="P10002" s="1"/>
    </row>
    <row r="10003" spans="13:16" x14ac:dyDescent="0.25">
      <c r="M10003" s="1"/>
      <c r="N10003" s="1"/>
      <c r="O10003" s="1"/>
      <c r="P10003" s="1"/>
    </row>
    <row r="10004" spans="13:16" x14ac:dyDescent="0.25">
      <c r="M10004" s="1"/>
      <c r="N10004" s="1"/>
      <c r="O10004" s="1"/>
      <c r="P10004" s="1"/>
    </row>
    <row r="10005" spans="13:16" x14ac:dyDescent="0.25">
      <c r="M10005" s="1"/>
      <c r="N10005" s="1"/>
      <c r="O10005" s="1"/>
      <c r="P10005" s="1"/>
    </row>
    <row r="10006" spans="13:16" x14ac:dyDescent="0.25">
      <c r="M10006" s="1"/>
      <c r="N10006" s="1"/>
      <c r="O10006" s="1"/>
      <c r="P10006" s="1"/>
    </row>
    <row r="10007" spans="13:16" x14ac:dyDescent="0.25">
      <c r="M10007" s="1"/>
      <c r="N10007" s="1"/>
      <c r="O10007" s="1"/>
      <c r="P10007" s="1"/>
    </row>
    <row r="10008" spans="13:16" x14ac:dyDescent="0.25">
      <c r="M10008" s="1"/>
      <c r="N10008" s="1"/>
      <c r="O10008" s="1"/>
      <c r="P10008" s="1"/>
    </row>
    <row r="10009" spans="13:16" x14ac:dyDescent="0.25">
      <c r="M10009" s="1"/>
      <c r="N10009" s="1"/>
      <c r="O10009" s="1"/>
      <c r="P10009" s="1"/>
    </row>
    <row r="10010" spans="13:16" x14ac:dyDescent="0.25">
      <c r="M10010" s="1"/>
      <c r="N10010" s="1"/>
      <c r="O10010" s="1"/>
      <c r="P10010" s="1"/>
    </row>
    <row r="10011" spans="13:16" x14ac:dyDescent="0.25">
      <c r="M10011" s="1"/>
      <c r="N10011" s="1"/>
      <c r="O10011" s="1"/>
      <c r="P10011" s="1"/>
    </row>
    <row r="10012" spans="13:16" x14ac:dyDescent="0.25">
      <c r="M10012" s="1"/>
      <c r="N10012" s="1"/>
      <c r="O10012" s="1"/>
      <c r="P10012" s="1"/>
    </row>
    <row r="10013" spans="13:16" x14ac:dyDescent="0.25">
      <c r="M10013" s="1"/>
      <c r="N10013" s="1"/>
      <c r="O10013" s="1"/>
      <c r="P10013" s="1"/>
    </row>
    <row r="10014" spans="13:16" x14ac:dyDescent="0.25">
      <c r="M10014" s="1"/>
      <c r="N10014" s="1"/>
      <c r="O10014" s="1"/>
      <c r="P10014" s="1"/>
    </row>
    <row r="10015" spans="13:16" x14ac:dyDescent="0.25">
      <c r="M10015" s="1"/>
      <c r="N10015" s="1"/>
      <c r="O10015" s="1"/>
      <c r="P10015" s="1"/>
    </row>
    <row r="10016" spans="13:16" x14ac:dyDescent="0.25">
      <c r="M10016" s="1"/>
      <c r="N10016" s="1"/>
      <c r="O10016" s="1"/>
      <c r="P10016" s="1"/>
    </row>
    <row r="10017" spans="13:16" x14ac:dyDescent="0.25">
      <c r="M10017" s="1"/>
      <c r="N10017" s="1"/>
      <c r="O10017" s="1"/>
      <c r="P10017" s="1"/>
    </row>
    <row r="10018" spans="13:16" x14ac:dyDescent="0.25">
      <c r="M10018" s="1"/>
      <c r="N10018" s="1"/>
      <c r="O10018" s="1"/>
      <c r="P10018" s="1"/>
    </row>
    <row r="10019" spans="13:16" x14ac:dyDescent="0.25">
      <c r="M10019" s="1"/>
      <c r="N10019" s="1"/>
      <c r="O10019" s="1"/>
      <c r="P10019" s="1"/>
    </row>
    <row r="10020" spans="13:16" x14ac:dyDescent="0.25">
      <c r="M10020" s="1"/>
      <c r="N10020" s="1"/>
      <c r="O10020" s="1"/>
      <c r="P10020" s="1"/>
    </row>
    <row r="10021" spans="13:16" x14ac:dyDescent="0.25">
      <c r="M10021" s="1"/>
      <c r="N10021" s="1"/>
      <c r="O10021" s="1"/>
      <c r="P10021" s="1"/>
    </row>
    <row r="10022" spans="13:16" x14ac:dyDescent="0.25">
      <c r="M10022" s="1"/>
      <c r="N10022" s="1"/>
      <c r="O10022" s="1"/>
      <c r="P10022" s="1"/>
    </row>
    <row r="10023" spans="13:16" x14ac:dyDescent="0.25">
      <c r="M10023" s="1"/>
      <c r="N10023" s="1"/>
      <c r="O10023" s="1"/>
      <c r="P10023" s="1"/>
    </row>
    <row r="10024" spans="13:16" x14ac:dyDescent="0.25">
      <c r="M10024" s="1"/>
      <c r="N10024" s="1"/>
      <c r="O10024" s="1"/>
      <c r="P10024" s="1"/>
    </row>
    <row r="10025" spans="13:16" x14ac:dyDescent="0.25">
      <c r="M10025" s="1"/>
      <c r="N10025" s="1"/>
      <c r="O10025" s="1"/>
      <c r="P10025" s="1"/>
    </row>
    <row r="10026" spans="13:16" x14ac:dyDescent="0.25">
      <c r="M10026" s="1"/>
      <c r="N10026" s="1"/>
      <c r="O10026" s="1"/>
      <c r="P10026" s="1"/>
    </row>
    <row r="10027" spans="13:16" x14ac:dyDescent="0.25">
      <c r="M10027" s="1"/>
      <c r="N10027" s="1"/>
      <c r="O10027" s="1"/>
      <c r="P10027" s="1"/>
    </row>
    <row r="10028" spans="13:16" x14ac:dyDescent="0.25">
      <c r="M10028" s="1"/>
      <c r="N10028" s="1"/>
      <c r="O10028" s="1"/>
      <c r="P10028" s="1"/>
    </row>
    <row r="10029" spans="13:16" x14ac:dyDescent="0.25">
      <c r="M10029" s="1"/>
      <c r="N10029" s="1"/>
      <c r="O10029" s="1"/>
      <c r="P10029" s="1"/>
    </row>
    <row r="10030" spans="13:16" x14ac:dyDescent="0.25">
      <c r="M10030" s="1"/>
      <c r="N10030" s="1"/>
      <c r="O10030" s="1"/>
      <c r="P10030" s="1"/>
    </row>
    <row r="10031" spans="13:16" x14ac:dyDescent="0.25">
      <c r="M10031" s="1"/>
      <c r="N10031" s="1"/>
      <c r="O10031" s="1"/>
      <c r="P10031" s="1"/>
    </row>
    <row r="10032" spans="13:16" x14ac:dyDescent="0.25">
      <c r="M10032" s="1"/>
      <c r="N10032" s="1"/>
      <c r="O10032" s="1"/>
      <c r="P10032" s="1"/>
    </row>
    <row r="10033" spans="13:16" x14ac:dyDescent="0.25">
      <c r="M10033" s="1"/>
      <c r="N10033" s="1"/>
      <c r="O10033" s="1"/>
      <c r="P10033" s="1"/>
    </row>
    <row r="10034" spans="13:16" x14ac:dyDescent="0.25">
      <c r="M10034" s="1"/>
      <c r="N10034" s="1"/>
      <c r="O10034" s="1"/>
      <c r="P10034" s="1"/>
    </row>
    <row r="10035" spans="13:16" x14ac:dyDescent="0.25">
      <c r="M10035" s="1"/>
      <c r="N10035" s="1"/>
      <c r="O10035" s="1"/>
      <c r="P10035" s="1"/>
    </row>
    <row r="10036" spans="13:16" x14ac:dyDescent="0.25">
      <c r="M10036" s="1"/>
      <c r="N10036" s="1"/>
      <c r="O10036" s="1"/>
      <c r="P10036" s="1"/>
    </row>
    <row r="10037" spans="13:16" x14ac:dyDescent="0.25">
      <c r="M10037" s="1"/>
      <c r="N10037" s="1"/>
      <c r="O10037" s="1"/>
      <c r="P10037" s="1"/>
    </row>
    <row r="10038" spans="13:16" x14ac:dyDescent="0.25">
      <c r="M10038" s="1"/>
      <c r="N10038" s="1"/>
      <c r="O10038" s="1"/>
      <c r="P10038" s="1"/>
    </row>
    <row r="10039" spans="13:16" x14ac:dyDescent="0.25">
      <c r="M10039" s="1"/>
      <c r="N10039" s="1"/>
      <c r="O10039" s="1"/>
      <c r="P10039" s="1"/>
    </row>
    <row r="10040" spans="13:16" x14ac:dyDescent="0.25">
      <c r="M10040" s="1"/>
      <c r="N10040" s="1"/>
      <c r="O10040" s="1"/>
      <c r="P10040" s="1"/>
    </row>
    <row r="10041" spans="13:16" x14ac:dyDescent="0.25">
      <c r="M10041" s="1"/>
      <c r="N10041" s="1"/>
      <c r="O10041" s="1"/>
      <c r="P10041" s="1"/>
    </row>
    <row r="10042" spans="13:16" x14ac:dyDescent="0.25">
      <c r="M10042" s="1"/>
      <c r="N10042" s="1"/>
      <c r="O10042" s="1"/>
      <c r="P10042" s="1"/>
    </row>
    <row r="10043" spans="13:16" x14ac:dyDescent="0.25">
      <c r="M10043" s="1"/>
      <c r="N10043" s="1"/>
      <c r="O10043" s="1"/>
      <c r="P10043" s="1"/>
    </row>
    <row r="10044" spans="13:16" x14ac:dyDescent="0.25">
      <c r="M10044" s="1"/>
      <c r="N10044" s="1"/>
      <c r="O10044" s="1"/>
      <c r="P10044" s="1"/>
    </row>
    <row r="10045" spans="13:16" x14ac:dyDescent="0.25">
      <c r="M10045" s="1"/>
      <c r="N10045" s="1"/>
      <c r="O10045" s="1"/>
      <c r="P10045" s="1"/>
    </row>
    <row r="10046" spans="13:16" x14ac:dyDescent="0.25">
      <c r="M10046" s="1"/>
      <c r="N10046" s="1"/>
      <c r="O10046" s="1"/>
      <c r="P10046" s="1"/>
    </row>
    <row r="10047" spans="13:16" x14ac:dyDescent="0.25">
      <c r="M10047" s="1"/>
      <c r="N10047" s="1"/>
      <c r="O10047" s="1"/>
      <c r="P10047" s="1"/>
    </row>
    <row r="10048" spans="13:16" x14ac:dyDescent="0.25">
      <c r="M10048" s="1"/>
      <c r="N10048" s="1"/>
      <c r="O10048" s="1"/>
      <c r="P10048" s="1"/>
    </row>
    <row r="10049" spans="13:16" x14ac:dyDescent="0.25">
      <c r="M10049" s="1"/>
      <c r="N10049" s="1"/>
      <c r="O10049" s="1"/>
      <c r="P10049" s="1"/>
    </row>
    <row r="10050" spans="13:16" x14ac:dyDescent="0.25">
      <c r="M10050" s="1"/>
      <c r="N10050" s="1"/>
      <c r="O10050" s="1"/>
      <c r="P10050" s="1"/>
    </row>
    <row r="10051" spans="13:16" x14ac:dyDescent="0.25">
      <c r="M10051" s="1"/>
      <c r="N10051" s="1"/>
      <c r="O10051" s="1"/>
      <c r="P10051" s="1"/>
    </row>
    <row r="10052" spans="13:16" x14ac:dyDescent="0.25">
      <c r="M10052" s="1"/>
      <c r="N10052" s="1"/>
      <c r="O10052" s="1"/>
      <c r="P10052" s="1"/>
    </row>
    <row r="10053" spans="13:16" x14ac:dyDescent="0.25">
      <c r="M10053" s="1"/>
      <c r="N10053" s="1"/>
      <c r="O10053" s="1"/>
      <c r="P10053" s="1"/>
    </row>
    <row r="10054" spans="13:16" x14ac:dyDescent="0.25">
      <c r="M10054" s="1"/>
      <c r="N10054" s="1"/>
      <c r="O10054" s="1"/>
      <c r="P10054" s="1"/>
    </row>
    <row r="10055" spans="13:16" x14ac:dyDescent="0.25">
      <c r="M10055" s="1"/>
      <c r="N10055" s="1"/>
      <c r="O10055" s="1"/>
      <c r="P10055" s="1"/>
    </row>
    <row r="10056" spans="13:16" x14ac:dyDescent="0.25">
      <c r="M10056" s="1"/>
      <c r="N10056" s="1"/>
      <c r="O10056" s="1"/>
      <c r="P10056" s="1"/>
    </row>
    <row r="10057" spans="13:16" x14ac:dyDescent="0.25">
      <c r="M10057" s="1"/>
      <c r="N10057" s="1"/>
      <c r="O10057" s="1"/>
      <c r="P10057" s="1"/>
    </row>
    <row r="10058" spans="13:16" x14ac:dyDescent="0.25">
      <c r="M10058" s="1"/>
      <c r="N10058" s="1"/>
      <c r="O10058" s="1"/>
      <c r="P10058" s="1"/>
    </row>
    <row r="10059" spans="13:16" x14ac:dyDescent="0.25">
      <c r="M10059" s="1"/>
      <c r="N10059" s="1"/>
      <c r="O10059" s="1"/>
      <c r="P10059" s="1"/>
    </row>
    <row r="10060" spans="13:16" x14ac:dyDescent="0.25">
      <c r="M10060" s="1"/>
      <c r="N10060" s="1"/>
      <c r="O10060" s="1"/>
      <c r="P10060" s="1"/>
    </row>
    <row r="10061" spans="13:16" x14ac:dyDescent="0.25">
      <c r="M10061" s="1"/>
      <c r="N10061" s="1"/>
      <c r="O10061" s="1"/>
      <c r="P10061" s="1"/>
    </row>
    <row r="10062" spans="13:16" x14ac:dyDescent="0.25">
      <c r="M10062" s="1"/>
      <c r="N10062" s="1"/>
      <c r="O10062" s="1"/>
      <c r="P10062" s="1"/>
    </row>
    <row r="10063" spans="13:16" x14ac:dyDescent="0.25">
      <c r="M10063" s="1"/>
      <c r="N10063" s="1"/>
      <c r="O10063" s="1"/>
      <c r="P10063" s="1"/>
    </row>
    <row r="10064" spans="13:16" x14ac:dyDescent="0.25">
      <c r="M10064" s="1"/>
      <c r="N10064" s="1"/>
      <c r="O10064" s="1"/>
      <c r="P10064" s="1"/>
    </row>
    <row r="10065" spans="13:16" x14ac:dyDescent="0.25">
      <c r="M10065" s="1"/>
      <c r="N10065" s="1"/>
      <c r="O10065" s="1"/>
      <c r="P10065" s="1"/>
    </row>
    <row r="10066" spans="13:16" x14ac:dyDescent="0.25">
      <c r="M10066" s="1"/>
      <c r="N10066" s="1"/>
      <c r="O10066" s="1"/>
      <c r="P10066" s="1"/>
    </row>
    <row r="10067" spans="13:16" x14ac:dyDescent="0.25">
      <c r="M10067" s="1"/>
      <c r="N10067" s="1"/>
      <c r="O10067" s="1"/>
      <c r="P10067" s="1"/>
    </row>
    <row r="10068" spans="13:16" x14ac:dyDescent="0.25">
      <c r="M10068" s="1"/>
      <c r="N10068" s="1"/>
      <c r="O10068" s="1"/>
      <c r="P10068" s="1"/>
    </row>
    <row r="10069" spans="13:16" x14ac:dyDescent="0.25">
      <c r="M10069" s="1"/>
      <c r="N10069" s="1"/>
      <c r="O10069" s="1"/>
      <c r="P10069" s="1"/>
    </row>
    <row r="10070" spans="13:16" x14ac:dyDescent="0.25">
      <c r="M10070" s="1"/>
      <c r="N10070" s="1"/>
      <c r="O10070" s="1"/>
      <c r="P10070" s="1"/>
    </row>
    <row r="10071" spans="13:16" x14ac:dyDescent="0.25">
      <c r="M10071" s="1"/>
      <c r="N10071" s="1"/>
      <c r="O10071" s="1"/>
      <c r="P10071" s="1"/>
    </row>
    <row r="10072" spans="13:16" x14ac:dyDescent="0.25">
      <c r="M10072" s="1"/>
      <c r="N10072" s="1"/>
      <c r="O10072" s="1"/>
      <c r="P10072" s="1"/>
    </row>
    <row r="10073" spans="13:16" x14ac:dyDescent="0.25">
      <c r="M10073" s="1"/>
      <c r="N10073" s="1"/>
      <c r="O10073" s="1"/>
      <c r="P10073" s="1"/>
    </row>
    <row r="10074" spans="13:16" x14ac:dyDescent="0.25">
      <c r="M10074" s="1"/>
      <c r="N10074" s="1"/>
      <c r="O10074" s="1"/>
      <c r="P10074" s="1"/>
    </row>
    <row r="10075" spans="13:16" x14ac:dyDescent="0.25">
      <c r="M10075" s="1"/>
      <c r="N10075" s="1"/>
      <c r="O10075" s="1"/>
      <c r="P10075" s="1"/>
    </row>
    <row r="10076" spans="13:16" x14ac:dyDescent="0.25">
      <c r="M10076" s="1"/>
      <c r="N10076" s="1"/>
      <c r="O10076" s="1"/>
      <c r="P10076" s="1"/>
    </row>
    <row r="10077" spans="13:16" x14ac:dyDescent="0.25">
      <c r="M10077" s="1"/>
      <c r="N10077" s="1"/>
      <c r="O10077" s="1"/>
      <c r="P10077" s="1"/>
    </row>
    <row r="10078" spans="13:16" x14ac:dyDescent="0.25">
      <c r="M10078" s="1"/>
      <c r="N10078" s="1"/>
      <c r="O10078" s="1"/>
      <c r="P10078" s="1"/>
    </row>
    <row r="10079" spans="13:16" x14ac:dyDescent="0.25">
      <c r="M10079" s="1"/>
      <c r="N10079" s="1"/>
      <c r="O10079" s="1"/>
      <c r="P10079" s="1"/>
    </row>
    <row r="10080" spans="13:16" x14ac:dyDescent="0.25">
      <c r="M10080" s="1"/>
      <c r="N10080" s="1"/>
      <c r="O10080" s="1"/>
      <c r="P10080" s="1"/>
    </row>
    <row r="10081" spans="13:16" x14ac:dyDescent="0.25">
      <c r="M10081" s="1"/>
      <c r="N10081" s="1"/>
      <c r="O10081" s="1"/>
      <c r="P10081" s="1"/>
    </row>
    <row r="10082" spans="13:16" x14ac:dyDescent="0.25">
      <c r="M10082" s="1"/>
      <c r="N10082" s="1"/>
      <c r="O10082" s="1"/>
      <c r="P10082" s="1"/>
    </row>
    <row r="10083" spans="13:16" x14ac:dyDescent="0.25">
      <c r="M10083" s="1"/>
      <c r="N10083" s="1"/>
      <c r="O10083" s="1"/>
      <c r="P10083" s="1"/>
    </row>
    <row r="10084" spans="13:16" x14ac:dyDescent="0.25">
      <c r="M10084" s="1"/>
      <c r="N10084" s="1"/>
      <c r="O10084" s="1"/>
      <c r="P10084" s="1"/>
    </row>
    <row r="10085" spans="13:16" x14ac:dyDescent="0.25">
      <c r="M10085" s="1"/>
      <c r="N10085" s="1"/>
      <c r="O10085" s="1"/>
      <c r="P10085" s="1"/>
    </row>
    <row r="10086" spans="13:16" x14ac:dyDescent="0.25">
      <c r="M10086" s="1"/>
      <c r="N10086" s="1"/>
      <c r="O10086" s="1"/>
      <c r="P10086" s="1"/>
    </row>
    <row r="10087" spans="13:16" x14ac:dyDescent="0.25">
      <c r="M10087" s="1"/>
      <c r="N10087" s="1"/>
      <c r="O10087" s="1"/>
      <c r="P10087" s="1"/>
    </row>
    <row r="10088" spans="13:16" x14ac:dyDescent="0.25">
      <c r="M10088" s="1"/>
      <c r="N10088" s="1"/>
      <c r="O10088" s="1"/>
      <c r="P10088" s="1"/>
    </row>
    <row r="10089" spans="13:16" x14ac:dyDescent="0.25">
      <c r="M10089" s="1"/>
      <c r="N10089" s="1"/>
      <c r="O10089" s="1"/>
      <c r="P10089" s="1"/>
    </row>
    <row r="10090" spans="13:16" x14ac:dyDescent="0.25">
      <c r="M10090" s="1"/>
      <c r="N10090" s="1"/>
      <c r="O10090" s="1"/>
      <c r="P10090" s="1"/>
    </row>
    <row r="10091" spans="13:16" x14ac:dyDescent="0.25">
      <c r="M10091" s="1"/>
      <c r="N10091" s="1"/>
      <c r="O10091" s="1"/>
      <c r="P10091" s="1"/>
    </row>
    <row r="10092" spans="13:16" x14ac:dyDescent="0.25">
      <c r="M10092" s="1"/>
      <c r="N10092" s="1"/>
      <c r="O10092" s="1"/>
      <c r="P10092" s="1"/>
    </row>
    <row r="10093" spans="13:16" x14ac:dyDescent="0.25">
      <c r="M10093" s="1"/>
      <c r="N10093" s="1"/>
      <c r="O10093" s="1"/>
      <c r="P10093" s="1"/>
    </row>
    <row r="10094" spans="13:16" x14ac:dyDescent="0.25">
      <c r="M10094" s="1"/>
      <c r="N10094" s="1"/>
      <c r="O10094" s="1"/>
      <c r="P10094" s="1"/>
    </row>
    <row r="10095" spans="13:16" x14ac:dyDescent="0.25">
      <c r="M10095" s="1"/>
      <c r="N10095" s="1"/>
      <c r="O10095" s="1"/>
      <c r="P10095" s="1"/>
    </row>
    <row r="10096" spans="13:16" x14ac:dyDescent="0.25">
      <c r="M10096" s="1"/>
      <c r="N10096" s="1"/>
      <c r="O10096" s="1"/>
      <c r="P10096" s="1"/>
    </row>
    <row r="10097" spans="13:16" x14ac:dyDescent="0.25">
      <c r="M10097" s="1"/>
      <c r="N10097" s="1"/>
      <c r="O10097" s="1"/>
      <c r="P10097" s="1"/>
    </row>
    <row r="10098" spans="13:16" x14ac:dyDescent="0.25">
      <c r="M10098" s="1"/>
      <c r="N10098" s="1"/>
      <c r="O10098" s="1"/>
      <c r="P10098" s="1"/>
    </row>
    <row r="10099" spans="13:16" x14ac:dyDescent="0.25">
      <c r="M10099" s="1"/>
      <c r="N10099" s="1"/>
      <c r="O10099" s="1"/>
      <c r="P10099" s="1"/>
    </row>
    <row r="10100" spans="13:16" x14ac:dyDescent="0.25">
      <c r="M10100" s="1"/>
      <c r="N10100" s="1"/>
      <c r="O10100" s="1"/>
      <c r="P10100" s="1"/>
    </row>
    <row r="10101" spans="13:16" x14ac:dyDescent="0.25">
      <c r="M10101" s="1"/>
      <c r="N10101" s="1"/>
      <c r="O10101" s="1"/>
      <c r="P10101" s="1"/>
    </row>
    <row r="10102" spans="13:16" x14ac:dyDescent="0.25">
      <c r="M10102" s="1"/>
      <c r="N10102" s="1"/>
      <c r="O10102" s="1"/>
      <c r="P10102" s="1"/>
    </row>
    <row r="10103" spans="13:16" x14ac:dyDescent="0.25">
      <c r="M10103" s="1"/>
      <c r="N10103" s="1"/>
      <c r="O10103" s="1"/>
      <c r="P10103" s="1"/>
    </row>
    <row r="10104" spans="13:16" x14ac:dyDescent="0.25">
      <c r="M10104" s="1"/>
      <c r="N10104" s="1"/>
      <c r="O10104" s="1"/>
      <c r="P10104" s="1"/>
    </row>
    <row r="10105" spans="13:16" x14ac:dyDescent="0.25">
      <c r="M10105" s="1"/>
      <c r="N10105" s="1"/>
      <c r="O10105" s="1"/>
      <c r="P10105" s="1"/>
    </row>
    <row r="10106" spans="13:16" x14ac:dyDescent="0.25">
      <c r="M10106" s="1"/>
      <c r="N10106" s="1"/>
      <c r="O10106" s="1"/>
      <c r="P10106" s="1"/>
    </row>
    <row r="10107" spans="13:16" x14ac:dyDescent="0.25">
      <c r="M10107" s="1"/>
      <c r="N10107" s="1"/>
      <c r="O10107" s="1"/>
      <c r="P10107" s="1"/>
    </row>
    <row r="10108" spans="13:16" x14ac:dyDescent="0.25">
      <c r="M10108" s="1"/>
      <c r="N10108" s="1"/>
      <c r="O10108" s="1"/>
      <c r="P10108" s="1"/>
    </row>
    <row r="10109" spans="13:16" x14ac:dyDescent="0.25">
      <c r="M10109" s="1"/>
      <c r="N10109" s="1"/>
      <c r="O10109" s="1"/>
      <c r="P10109" s="1"/>
    </row>
    <row r="10110" spans="13:16" x14ac:dyDescent="0.25">
      <c r="M10110" s="1"/>
      <c r="N10110" s="1"/>
      <c r="O10110" s="1"/>
      <c r="P10110" s="1"/>
    </row>
    <row r="10111" spans="13:16" x14ac:dyDescent="0.25">
      <c r="M10111" s="1"/>
      <c r="N10111" s="1"/>
      <c r="O10111" s="1"/>
      <c r="P10111" s="1"/>
    </row>
    <row r="10112" spans="13:16" x14ac:dyDescent="0.25">
      <c r="M10112" s="1"/>
      <c r="N10112" s="1"/>
      <c r="O10112" s="1"/>
      <c r="P10112" s="1"/>
    </row>
    <row r="10113" spans="13:16" x14ac:dyDescent="0.25">
      <c r="M10113" s="1"/>
      <c r="N10113" s="1"/>
      <c r="O10113" s="1"/>
      <c r="P10113" s="1"/>
    </row>
    <row r="10114" spans="13:16" x14ac:dyDescent="0.25">
      <c r="M10114" s="1"/>
      <c r="N10114" s="1"/>
      <c r="O10114" s="1"/>
      <c r="P10114" s="1"/>
    </row>
    <row r="10115" spans="13:16" x14ac:dyDescent="0.25">
      <c r="M10115" s="1"/>
      <c r="N10115" s="1"/>
      <c r="O10115" s="1"/>
      <c r="P10115" s="1"/>
    </row>
    <row r="10116" spans="13:16" x14ac:dyDescent="0.25">
      <c r="M10116" s="1"/>
      <c r="N10116" s="1"/>
      <c r="O10116" s="1"/>
      <c r="P10116" s="1"/>
    </row>
    <row r="10117" spans="13:16" x14ac:dyDescent="0.25">
      <c r="M10117" s="1"/>
      <c r="N10117" s="1"/>
      <c r="O10117" s="1"/>
      <c r="P10117" s="1"/>
    </row>
    <row r="10118" spans="13:16" x14ac:dyDescent="0.25">
      <c r="M10118" s="1"/>
      <c r="N10118" s="1"/>
      <c r="O10118" s="1"/>
      <c r="P10118" s="1"/>
    </row>
    <row r="10119" spans="13:16" x14ac:dyDescent="0.25">
      <c r="M10119" s="1"/>
      <c r="N10119" s="1"/>
      <c r="O10119" s="1"/>
      <c r="P10119" s="1"/>
    </row>
    <row r="10120" spans="13:16" x14ac:dyDescent="0.25">
      <c r="M10120" s="1"/>
      <c r="N10120" s="1"/>
      <c r="O10120" s="1"/>
      <c r="P10120" s="1"/>
    </row>
    <row r="10121" spans="13:16" x14ac:dyDescent="0.25">
      <c r="M10121" s="1"/>
      <c r="N10121" s="1"/>
      <c r="O10121" s="1"/>
      <c r="P10121" s="1"/>
    </row>
    <row r="10122" spans="13:16" x14ac:dyDescent="0.25">
      <c r="M10122" s="1"/>
      <c r="N10122" s="1"/>
      <c r="O10122" s="1"/>
      <c r="P10122" s="1"/>
    </row>
    <row r="10123" spans="13:16" x14ac:dyDescent="0.25">
      <c r="M10123" s="1"/>
      <c r="N10123" s="1"/>
      <c r="O10123" s="1"/>
      <c r="P10123" s="1"/>
    </row>
    <row r="10124" spans="13:16" x14ac:dyDescent="0.25">
      <c r="M10124" s="1"/>
      <c r="N10124" s="1"/>
      <c r="O10124" s="1"/>
      <c r="P10124" s="1"/>
    </row>
    <row r="10125" spans="13:16" x14ac:dyDescent="0.25">
      <c r="M10125" s="1"/>
      <c r="N10125" s="1"/>
      <c r="O10125" s="1"/>
      <c r="P10125" s="1"/>
    </row>
    <row r="10126" spans="13:16" x14ac:dyDescent="0.25">
      <c r="M10126" s="1"/>
      <c r="N10126" s="1"/>
      <c r="O10126" s="1"/>
      <c r="P10126" s="1"/>
    </row>
    <row r="10127" spans="13:16" x14ac:dyDescent="0.25">
      <c r="M10127" s="1"/>
      <c r="N10127" s="1"/>
      <c r="O10127" s="1"/>
      <c r="P10127" s="1"/>
    </row>
    <row r="10128" spans="13:16" x14ac:dyDescent="0.25">
      <c r="M10128" s="1"/>
      <c r="N10128" s="1"/>
      <c r="O10128" s="1"/>
      <c r="P10128" s="1"/>
    </row>
    <row r="10129" spans="13:16" x14ac:dyDescent="0.25">
      <c r="M10129" s="1"/>
      <c r="N10129" s="1"/>
      <c r="O10129" s="1"/>
      <c r="P10129" s="1"/>
    </row>
    <row r="10130" spans="13:16" x14ac:dyDescent="0.25">
      <c r="M10130" s="1"/>
      <c r="N10130" s="1"/>
      <c r="O10130" s="1"/>
      <c r="P10130" s="1"/>
    </row>
    <row r="10131" spans="13:16" x14ac:dyDescent="0.25">
      <c r="M10131" s="1"/>
      <c r="N10131" s="1"/>
      <c r="O10131" s="1"/>
      <c r="P10131" s="1"/>
    </row>
    <row r="10132" spans="13:16" x14ac:dyDescent="0.25">
      <c r="M10132" s="1"/>
      <c r="N10132" s="1"/>
      <c r="O10132" s="1"/>
      <c r="P10132" s="1"/>
    </row>
    <row r="10133" spans="13:16" x14ac:dyDescent="0.25">
      <c r="M10133" s="1"/>
      <c r="N10133" s="1"/>
      <c r="O10133" s="1"/>
      <c r="P10133" s="1"/>
    </row>
    <row r="10134" spans="13:16" x14ac:dyDescent="0.25">
      <c r="M10134" s="1"/>
      <c r="N10134" s="1"/>
      <c r="O10134" s="1"/>
      <c r="P10134" s="1"/>
    </row>
    <row r="10135" spans="13:16" x14ac:dyDescent="0.25">
      <c r="M10135" s="1"/>
      <c r="N10135" s="1"/>
      <c r="O10135" s="1"/>
      <c r="P10135" s="1"/>
    </row>
    <row r="10136" spans="13:16" x14ac:dyDescent="0.25">
      <c r="M10136" s="1"/>
      <c r="N10136" s="1"/>
      <c r="O10136" s="1"/>
      <c r="P10136" s="1"/>
    </row>
    <row r="10137" spans="13:16" x14ac:dyDescent="0.25">
      <c r="M10137" s="1"/>
      <c r="N10137" s="1"/>
      <c r="O10137" s="1"/>
      <c r="P10137" s="1"/>
    </row>
    <row r="10138" spans="13:16" x14ac:dyDescent="0.25">
      <c r="M10138" s="1"/>
      <c r="N10138" s="1"/>
      <c r="O10138" s="1"/>
      <c r="P10138" s="1"/>
    </row>
    <row r="10139" spans="13:16" x14ac:dyDescent="0.25">
      <c r="M10139" s="1"/>
      <c r="N10139" s="1"/>
      <c r="O10139" s="1"/>
      <c r="P10139" s="1"/>
    </row>
    <row r="10140" spans="13:16" x14ac:dyDescent="0.25">
      <c r="M10140" s="1"/>
      <c r="N10140" s="1"/>
      <c r="O10140" s="1"/>
      <c r="P10140" s="1"/>
    </row>
    <row r="10141" spans="13:16" x14ac:dyDescent="0.25">
      <c r="M10141" s="1"/>
      <c r="N10141" s="1"/>
      <c r="O10141" s="1"/>
      <c r="P10141" s="1"/>
    </row>
    <row r="10142" spans="13:16" x14ac:dyDescent="0.25">
      <c r="M10142" s="1"/>
      <c r="N10142" s="1"/>
      <c r="O10142" s="1"/>
      <c r="P10142" s="1"/>
    </row>
    <row r="10143" spans="13:16" x14ac:dyDescent="0.25">
      <c r="M10143" s="1"/>
      <c r="N10143" s="1"/>
      <c r="O10143" s="1"/>
      <c r="P10143" s="1"/>
    </row>
    <row r="10144" spans="13:16" x14ac:dyDescent="0.25">
      <c r="M10144" s="1"/>
      <c r="N10144" s="1"/>
      <c r="O10144" s="1"/>
      <c r="P10144" s="1"/>
    </row>
    <row r="10145" spans="13:16" x14ac:dyDescent="0.25">
      <c r="M10145" s="1"/>
      <c r="N10145" s="1"/>
      <c r="O10145" s="1"/>
      <c r="P10145" s="1"/>
    </row>
    <row r="10146" spans="13:16" x14ac:dyDescent="0.25">
      <c r="M10146" s="1"/>
      <c r="N10146" s="1"/>
      <c r="O10146" s="1"/>
      <c r="P10146" s="1"/>
    </row>
    <row r="10147" spans="13:16" x14ac:dyDescent="0.25">
      <c r="M10147" s="1"/>
      <c r="N10147" s="1"/>
      <c r="O10147" s="1"/>
      <c r="P10147" s="1"/>
    </row>
    <row r="10148" spans="13:16" x14ac:dyDescent="0.25">
      <c r="M10148" s="1"/>
      <c r="N10148" s="1"/>
      <c r="O10148" s="1"/>
      <c r="P10148" s="1"/>
    </row>
    <row r="10149" spans="13:16" x14ac:dyDescent="0.25">
      <c r="M10149" s="1"/>
      <c r="N10149" s="1"/>
      <c r="O10149" s="1"/>
      <c r="P10149" s="1"/>
    </row>
    <row r="10150" spans="13:16" x14ac:dyDescent="0.25">
      <c r="M10150" s="1"/>
      <c r="N10150" s="1"/>
      <c r="O10150" s="1"/>
      <c r="P10150" s="1"/>
    </row>
    <row r="10151" spans="13:16" x14ac:dyDescent="0.25">
      <c r="M10151" s="1"/>
      <c r="N10151" s="1"/>
      <c r="O10151" s="1"/>
      <c r="P10151" s="1"/>
    </row>
    <row r="10152" spans="13:16" x14ac:dyDescent="0.25">
      <c r="M10152" s="1"/>
      <c r="N10152" s="1"/>
      <c r="O10152" s="1"/>
      <c r="P10152" s="1"/>
    </row>
    <row r="10153" spans="13:16" x14ac:dyDescent="0.25">
      <c r="M10153" s="1"/>
      <c r="N10153" s="1"/>
      <c r="O10153" s="1"/>
      <c r="P10153" s="1"/>
    </row>
    <row r="10154" spans="13:16" x14ac:dyDescent="0.25">
      <c r="M10154" s="1"/>
      <c r="N10154" s="1"/>
      <c r="O10154" s="1"/>
      <c r="P10154" s="1"/>
    </row>
    <row r="10155" spans="13:16" x14ac:dyDescent="0.25">
      <c r="M10155" s="1"/>
      <c r="N10155" s="1"/>
      <c r="O10155" s="1"/>
      <c r="P10155" s="1"/>
    </row>
    <row r="10156" spans="13:16" x14ac:dyDescent="0.25">
      <c r="M10156" s="1"/>
      <c r="N10156" s="1"/>
      <c r="O10156" s="1"/>
      <c r="P10156" s="1"/>
    </row>
    <row r="10157" spans="13:16" x14ac:dyDescent="0.25">
      <c r="M10157" s="1"/>
      <c r="N10157" s="1"/>
      <c r="O10157" s="1"/>
      <c r="P10157" s="1"/>
    </row>
    <row r="10158" spans="13:16" x14ac:dyDescent="0.25">
      <c r="M10158" s="1"/>
      <c r="N10158" s="1"/>
      <c r="O10158" s="1"/>
      <c r="P10158" s="1"/>
    </row>
    <row r="10159" spans="13:16" x14ac:dyDescent="0.25">
      <c r="M10159" s="1"/>
      <c r="N10159" s="1"/>
      <c r="O10159" s="1"/>
      <c r="P10159" s="1"/>
    </row>
    <row r="10160" spans="13:16" x14ac:dyDescent="0.25">
      <c r="M10160" s="1"/>
      <c r="N10160" s="1"/>
      <c r="O10160" s="1"/>
      <c r="P10160" s="1"/>
    </row>
    <row r="10161" spans="13:16" x14ac:dyDescent="0.25">
      <c r="M10161" s="1"/>
      <c r="N10161" s="1"/>
      <c r="O10161" s="1"/>
      <c r="P10161" s="1"/>
    </row>
    <row r="10162" spans="13:16" x14ac:dyDescent="0.25">
      <c r="M10162" s="1"/>
      <c r="N10162" s="1"/>
      <c r="O10162" s="1"/>
      <c r="P10162" s="1"/>
    </row>
    <row r="10163" spans="13:16" x14ac:dyDescent="0.25">
      <c r="M10163" s="1"/>
      <c r="N10163" s="1"/>
      <c r="O10163" s="1"/>
      <c r="P10163" s="1"/>
    </row>
    <row r="10164" spans="13:16" x14ac:dyDescent="0.25">
      <c r="M10164" s="1"/>
      <c r="N10164" s="1"/>
      <c r="O10164" s="1"/>
      <c r="P10164" s="1"/>
    </row>
    <row r="10165" spans="13:16" x14ac:dyDescent="0.25">
      <c r="M10165" s="1"/>
      <c r="N10165" s="1"/>
      <c r="O10165" s="1"/>
      <c r="P10165" s="1"/>
    </row>
    <row r="10166" spans="13:16" x14ac:dyDescent="0.25">
      <c r="M10166" s="1"/>
      <c r="N10166" s="1"/>
      <c r="O10166" s="1"/>
      <c r="P10166" s="1"/>
    </row>
    <row r="10167" spans="13:16" x14ac:dyDescent="0.25">
      <c r="M10167" s="1"/>
      <c r="N10167" s="1"/>
      <c r="O10167" s="1"/>
      <c r="P10167" s="1"/>
    </row>
    <row r="10168" spans="13:16" x14ac:dyDescent="0.25">
      <c r="M10168" s="1"/>
      <c r="N10168" s="1"/>
      <c r="O10168" s="1"/>
      <c r="P10168" s="1"/>
    </row>
    <row r="10169" spans="13:16" x14ac:dyDescent="0.25">
      <c r="M10169" s="1"/>
      <c r="N10169" s="1"/>
      <c r="O10169" s="1"/>
      <c r="P10169" s="1"/>
    </row>
    <row r="10170" spans="13:16" x14ac:dyDescent="0.25">
      <c r="M10170" s="1"/>
      <c r="N10170" s="1"/>
      <c r="O10170" s="1"/>
      <c r="P10170" s="1"/>
    </row>
    <row r="10171" spans="13:16" x14ac:dyDescent="0.25">
      <c r="M10171" s="1"/>
      <c r="N10171" s="1"/>
      <c r="O10171" s="1"/>
      <c r="P10171" s="1"/>
    </row>
    <row r="10172" spans="13:16" x14ac:dyDescent="0.25">
      <c r="M10172" s="1"/>
      <c r="N10172" s="1"/>
      <c r="O10172" s="1"/>
      <c r="P10172" s="1"/>
    </row>
    <row r="10173" spans="13:16" x14ac:dyDescent="0.25">
      <c r="M10173" s="1"/>
      <c r="N10173" s="1"/>
      <c r="O10173" s="1"/>
      <c r="P10173" s="1"/>
    </row>
    <row r="10174" spans="13:16" x14ac:dyDescent="0.25">
      <c r="M10174" s="1"/>
      <c r="N10174" s="1"/>
      <c r="O10174" s="1"/>
      <c r="P10174" s="1"/>
    </row>
    <row r="10175" spans="13:16" x14ac:dyDescent="0.25">
      <c r="M10175" s="1"/>
      <c r="N10175" s="1"/>
      <c r="O10175" s="1"/>
      <c r="P10175" s="1"/>
    </row>
    <row r="10176" spans="13:16" x14ac:dyDescent="0.25">
      <c r="M10176" s="1"/>
      <c r="N10176" s="1"/>
      <c r="O10176" s="1"/>
      <c r="P10176" s="1"/>
    </row>
    <row r="10177" spans="13:16" x14ac:dyDescent="0.25">
      <c r="M10177" s="1"/>
      <c r="N10177" s="1"/>
      <c r="O10177" s="1"/>
      <c r="P10177" s="1"/>
    </row>
    <row r="10178" spans="13:16" x14ac:dyDescent="0.25">
      <c r="M10178" s="1"/>
      <c r="N10178" s="1"/>
      <c r="O10178" s="1"/>
      <c r="P10178" s="1"/>
    </row>
    <row r="10179" spans="13:16" x14ac:dyDescent="0.25">
      <c r="M10179" s="1"/>
      <c r="N10179" s="1"/>
      <c r="O10179" s="1"/>
      <c r="P10179" s="1"/>
    </row>
    <row r="10180" spans="13:16" x14ac:dyDescent="0.25">
      <c r="M10180" s="1"/>
      <c r="N10180" s="1"/>
      <c r="O10180" s="1"/>
      <c r="P10180" s="1"/>
    </row>
    <row r="10181" spans="13:16" x14ac:dyDescent="0.25">
      <c r="M10181" s="1"/>
      <c r="N10181" s="1"/>
      <c r="O10181" s="1"/>
      <c r="P10181" s="1"/>
    </row>
    <row r="10182" spans="13:16" x14ac:dyDescent="0.25">
      <c r="M10182" s="1"/>
      <c r="N10182" s="1"/>
      <c r="O10182" s="1"/>
      <c r="P10182" s="1"/>
    </row>
    <row r="10183" spans="13:16" x14ac:dyDescent="0.25">
      <c r="M10183" s="1"/>
      <c r="N10183" s="1"/>
      <c r="O10183" s="1"/>
      <c r="P10183" s="1"/>
    </row>
    <row r="10184" spans="13:16" x14ac:dyDescent="0.25">
      <c r="M10184" s="1"/>
      <c r="N10184" s="1"/>
      <c r="O10184" s="1"/>
      <c r="P10184" s="1"/>
    </row>
    <row r="10185" spans="13:16" x14ac:dyDescent="0.25">
      <c r="M10185" s="1"/>
      <c r="N10185" s="1"/>
      <c r="O10185" s="1"/>
      <c r="P10185" s="1"/>
    </row>
    <row r="10186" spans="13:16" x14ac:dyDescent="0.25">
      <c r="M10186" s="1"/>
      <c r="N10186" s="1"/>
      <c r="O10186" s="1"/>
      <c r="P10186" s="1"/>
    </row>
    <row r="10187" spans="13:16" x14ac:dyDescent="0.25">
      <c r="M10187" s="1"/>
      <c r="N10187" s="1"/>
      <c r="O10187" s="1"/>
      <c r="P10187" s="1"/>
    </row>
    <row r="10188" spans="13:16" x14ac:dyDescent="0.25">
      <c r="M10188" s="1"/>
      <c r="N10188" s="1"/>
      <c r="O10188" s="1"/>
      <c r="P10188" s="1"/>
    </row>
    <row r="10189" spans="13:16" x14ac:dyDescent="0.25">
      <c r="M10189" s="1"/>
      <c r="N10189" s="1"/>
      <c r="O10189" s="1"/>
      <c r="P10189" s="1"/>
    </row>
    <row r="10190" spans="13:16" x14ac:dyDescent="0.25">
      <c r="M10190" s="1"/>
      <c r="N10190" s="1"/>
      <c r="O10190" s="1"/>
      <c r="P10190" s="1"/>
    </row>
    <row r="10191" spans="13:16" x14ac:dyDescent="0.25">
      <c r="M10191" s="1"/>
      <c r="N10191" s="1"/>
      <c r="O10191" s="1"/>
      <c r="P10191" s="1"/>
    </row>
    <row r="10192" spans="13:16" x14ac:dyDescent="0.25">
      <c r="M10192" s="1"/>
      <c r="N10192" s="1"/>
      <c r="O10192" s="1"/>
      <c r="P10192" s="1"/>
    </row>
    <row r="10193" spans="13:16" x14ac:dyDescent="0.25">
      <c r="M10193" s="1"/>
      <c r="N10193" s="1"/>
      <c r="O10193" s="1"/>
      <c r="P10193" s="1"/>
    </row>
    <row r="10194" spans="13:16" x14ac:dyDescent="0.25">
      <c r="M10194" s="1"/>
      <c r="N10194" s="1"/>
      <c r="O10194" s="1"/>
      <c r="P10194" s="1"/>
    </row>
    <row r="10195" spans="13:16" x14ac:dyDescent="0.25">
      <c r="M10195" s="1"/>
      <c r="N10195" s="1"/>
      <c r="O10195" s="1"/>
      <c r="P10195" s="1"/>
    </row>
    <row r="10196" spans="13:16" x14ac:dyDescent="0.25">
      <c r="M10196" s="1"/>
      <c r="N10196" s="1"/>
      <c r="O10196" s="1"/>
      <c r="P10196" s="1"/>
    </row>
    <row r="10197" spans="13:16" x14ac:dyDescent="0.25">
      <c r="M10197" s="1"/>
      <c r="N10197" s="1"/>
      <c r="O10197" s="1"/>
      <c r="P10197" s="1"/>
    </row>
    <row r="10198" spans="13:16" x14ac:dyDescent="0.25">
      <c r="M10198" s="1"/>
      <c r="N10198" s="1"/>
      <c r="O10198" s="1"/>
      <c r="P10198" s="1"/>
    </row>
    <row r="10199" spans="13:16" x14ac:dyDescent="0.25">
      <c r="M10199" s="1"/>
      <c r="N10199" s="1"/>
      <c r="O10199" s="1"/>
      <c r="P10199" s="1"/>
    </row>
    <row r="10200" spans="13:16" x14ac:dyDescent="0.25">
      <c r="M10200" s="1"/>
      <c r="N10200" s="1"/>
      <c r="O10200" s="1"/>
      <c r="P10200" s="1"/>
    </row>
    <row r="10201" spans="13:16" x14ac:dyDescent="0.25">
      <c r="M10201" s="1"/>
      <c r="N10201" s="1"/>
      <c r="O10201" s="1"/>
      <c r="P10201" s="1"/>
    </row>
    <row r="10202" spans="13:16" x14ac:dyDescent="0.25">
      <c r="M10202" s="1"/>
      <c r="N10202" s="1"/>
      <c r="O10202" s="1"/>
      <c r="P10202" s="1"/>
    </row>
    <row r="10203" spans="13:16" x14ac:dyDescent="0.25">
      <c r="M10203" s="1"/>
      <c r="N10203" s="1"/>
      <c r="O10203" s="1"/>
      <c r="P10203" s="1"/>
    </row>
    <row r="10204" spans="13:16" x14ac:dyDescent="0.25">
      <c r="M10204" s="1"/>
      <c r="N10204" s="1"/>
      <c r="O10204" s="1"/>
      <c r="P10204" s="1"/>
    </row>
    <row r="10205" spans="13:16" x14ac:dyDescent="0.25">
      <c r="M10205" s="1"/>
      <c r="N10205" s="1"/>
      <c r="O10205" s="1"/>
      <c r="P10205" s="1"/>
    </row>
    <row r="10206" spans="13:16" x14ac:dyDescent="0.25">
      <c r="M10206" s="1"/>
      <c r="N10206" s="1"/>
      <c r="O10206" s="1"/>
      <c r="P10206" s="1"/>
    </row>
    <row r="10207" spans="13:16" x14ac:dyDescent="0.25">
      <c r="M10207" s="1"/>
      <c r="N10207" s="1"/>
      <c r="O10207" s="1"/>
      <c r="P10207" s="1"/>
    </row>
    <row r="10208" spans="13:16" x14ac:dyDescent="0.25">
      <c r="M10208" s="1"/>
      <c r="N10208" s="1"/>
      <c r="O10208" s="1"/>
      <c r="P10208" s="1"/>
    </row>
    <row r="10209" spans="13:16" x14ac:dyDescent="0.25">
      <c r="M10209" s="1"/>
      <c r="N10209" s="1"/>
      <c r="O10209" s="1"/>
      <c r="P10209" s="1"/>
    </row>
    <row r="10210" spans="13:16" x14ac:dyDescent="0.25">
      <c r="M10210" s="1"/>
      <c r="N10210" s="1"/>
      <c r="O10210" s="1"/>
      <c r="P10210" s="1"/>
    </row>
    <row r="10211" spans="13:16" x14ac:dyDescent="0.25">
      <c r="M10211" s="1"/>
      <c r="N10211" s="1"/>
      <c r="O10211" s="1"/>
      <c r="P10211" s="1"/>
    </row>
    <row r="10212" spans="13:16" x14ac:dyDescent="0.25">
      <c r="M10212" s="1"/>
      <c r="N10212" s="1"/>
      <c r="O10212" s="1"/>
      <c r="P10212" s="1"/>
    </row>
    <row r="10213" spans="13:16" x14ac:dyDescent="0.25">
      <c r="M10213" s="1"/>
      <c r="N10213" s="1"/>
      <c r="O10213" s="1"/>
      <c r="P10213" s="1"/>
    </row>
    <row r="10214" spans="13:16" x14ac:dyDescent="0.25">
      <c r="M10214" s="1"/>
      <c r="N10214" s="1"/>
      <c r="O10214" s="1"/>
      <c r="P10214" s="1"/>
    </row>
    <row r="10215" spans="13:16" x14ac:dyDescent="0.25">
      <c r="M10215" s="1"/>
      <c r="N10215" s="1"/>
      <c r="O10215" s="1"/>
      <c r="P10215" s="1"/>
    </row>
    <row r="10216" spans="13:16" x14ac:dyDescent="0.25">
      <c r="M10216" s="1"/>
      <c r="N10216" s="1"/>
      <c r="O10216" s="1"/>
      <c r="P10216" s="1"/>
    </row>
    <row r="10217" spans="13:16" x14ac:dyDescent="0.25">
      <c r="M10217" s="1"/>
      <c r="N10217" s="1"/>
      <c r="O10217" s="1"/>
      <c r="P10217" s="1"/>
    </row>
    <row r="10218" spans="13:16" x14ac:dyDescent="0.25">
      <c r="M10218" s="1"/>
      <c r="N10218" s="1"/>
      <c r="O10218" s="1"/>
      <c r="P10218" s="1"/>
    </row>
    <row r="10219" spans="13:16" x14ac:dyDescent="0.25">
      <c r="M10219" s="1"/>
      <c r="N10219" s="1"/>
      <c r="O10219" s="1"/>
      <c r="P10219" s="1"/>
    </row>
    <row r="10220" spans="13:16" x14ac:dyDescent="0.25">
      <c r="M10220" s="1"/>
      <c r="N10220" s="1"/>
      <c r="O10220" s="1"/>
      <c r="P10220" s="1"/>
    </row>
    <row r="10221" spans="13:16" x14ac:dyDescent="0.25">
      <c r="M10221" s="1"/>
      <c r="N10221" s="1"/>
      <c r="O10221" s="1"/>
      <c r="P10221" s="1"/>
    </row>
    <row r="10222" spans="13:16" x14ac:dyDescent="0.25">
      <c r="M10222" s="1"/>
      <c r="N10222" s="1"/>
      <c r="O10222" s="1"/>
      <c r="P10222" s="1"/>
    </row>
    <row r="10223" spans="13:16" x14ac:dyDescent="0.25">
      <c r="M10223" s="1"/>
      <c r="N10223" s="1"/>
      <c r="O10223" s="1"/>
      <c r="P10223" s="1"/>
    </row>
    <row r="10224" spans="13:16" x14ac:dyDescent="0.25">
      <c r="M10224" s="1"/>
      <c r="N10224" s="1"/>
      <c r="O10224" s="1"/>
      <c r="P10224" s="1"/>
    </row>
    <row r="10225" spans="13:16" x14ac:dyDescent="0.25">
      <c r="M10225" s="1"/>
      <c r="N10225" s="1"/>
      <c r="O10225" s="1"/>
      <c r="P10225" s="1"/>
    </row>
    <row r="10226" spans="13:16" x14ac:dyDescent="0.25">
      <c r="M10226" s="1"/>
      <c r="N10226" s="1"/>
      <c r="O10226" s="1"/>
      <c r="P10226" s="1"/>
    </row>
    <row r="10227" spans="13:16" x14ac:dyDescent="0.25">
      <c r="M10227" s="1"/>
      <c r="N10227" s="1"/>
      <c r="O10227" s="1"/>
      <c r="P10227" s="1"/>
    </row>
    <row r="10228" spans="13:16" x14ac:dyDescent="0.25">
      <c r="M10228" s="1"/>
      <c r="N10228" s="1"/>
      <c r="O10228" s="1"/>
      <c r="P10228" s="1"/>
    </row>
    <row r="10229" spans="13:16" x14ac:dyDescent="0.25">
      <c r="M10229" s="1"/>
      <c r="N10229" s="1"/>
      <c r="O10229" s="1"/>
      <c r="P10229" s="1"/>
    </row>
    <row r="10230" spans="13:16" x14ac:dyDescent="0.25">
      <c r="M10230" s="1"/>
      <c r="N10230" s="1"/>
      <c r="O10230" s="1"/>
      <c r="P10230" s="1"/>
    </row>
    <row r="10231" spans="13:16" x14ac:dyDescent="0.25">
      <c r="M10231" s="1"/>
      <c r="N10231" s="1"/>
      <c r="O10231" s="1"/>
      <c r="P10231" s="1"/>
    </row>
    <row r="10232" spans="13:16" x14ac:dyDescent="0.25">
      <c r="M10232" s="1"/>
      <c r="N10232" s="1"/>
      <c r="O10232" s="1"/>
      <c r="P10232" s="1"/>
    </row>
    <row r="10233" spans="13:16" x14ac:dyDescent="0.25">
      <c r="M10233" s="1"/>
      <c r="N10233" s="1"/>
      <c r="O10233" s="1"/>
      <c r="P10233" s="1"/>
    </row>
    <row r="10234" spans="13:16" x14ac:dyDescent="0.25">
      <c r="M10234" s="1"/>
      <c r="N10234" s="1"/>
      <c r="O10234" s="1"/>
      <c r="P10234" s="1"/>
    </row>
    <row r="10235" spans="13:16" x14ac:dyDescent="0.25">
      <c r="M10235" s="1"/>
      <c r="N10235" s="1"/>
      <c r="O10235" s="1"/>
      <c r="P10235" s="1"/>
    </row>
    <row r="10236" spans="13:16" x14ac:dyDescent="0.25">
      <c r="M10236" s="1"/>
      <c r="N10236" s="1"/>
      <c r="O10236" s="1"/>
      <c r="P10236" s="1"/>
    </row>
    <row r="10237" spans="13:16" x14ac:dyDescent="0.25">
      <c r="M10237" s="1"/>
      <c r="N10237" s="1"/>
      <c r="O10237" s="1"/>
      <c r="P10237" s="1"/>
    </row>
    <row r="10238" spans="13:16" x14ac:dyDescent="0.25">
      <c r="M10238" s="1"/>
      <c r="N10238" s="1"/>
      <c r="O10238" s="1"/>
      <c r="P10238" s="1"/>
    </row>
    <row r="10239" spans="13:16" x14ac:dyDescent="0.25">
      <c r="M10239" s="1"/>
      <c r="N10239" s="1"/>
      <c r="O10239" s="1"/>
      <c r="P10239" s="1"/>
    </row>
    <row r="10240" spans="13:16" x14ac:dyDescent="0.25">
      <c r="M10240" s="1"/>
      <c r="N10240" s="1"/>
      <c r="O10240" s="1"/>
      <c r="P10240" s="1"/>
    </row>
    <row r="10241" spans="13:16" x14ac:dyDescent="0.25">
      <c r="M10241" s="1"/>
      <c r="N10241" s="1"/>
      <c r="O10241" s="1"/>
      <c r="P10241" s="1"/>
    </row>
    <row r="10242" spans="13:16" x14ac:dyDescent="0.25">
      <c r="M10242" s="1"/>
      <c r="N10242" s="1"/>
      <c r="O10242" s="1"/>
      <c r="P10242" s="1"/>
    </row>
    <row r="10243" spans="13:16" x14ac:dyDescent="0.25">
      <c r="M10243" s="1"/>
      <c r="N10243" s="1"/>
      <c r="O10243" s="1"/>
      <c r="P10243" s="1"/>
    </row>
    <row r="10244" spans="13:16" x14ac:dyDescent="0.25">
      <c r="M10244" s="1"/>
      <c r="N10244" s="1"/>
      <c r="O10244" s="1"/>
      <c r="P10244" s="1"/>
    </row>
    <row r="10245" spans="13:16" x14ac:dyDescent="0.25">
      <c r="M10245" s="1"/>
      <c r="N10245" s="1"/>
      <c r="O10245" s="1"/>
      <c r="P10245" s="1"/>
    </row>
    <row r="10246" spans="13:16" x14ac:dyDescent="0.25">
      <c r="M10246" s="1"/>
      <c r="N10246" s="1"/>
      <c r="O10246" s="1"/>
      <c r="P10246" s="1"/>
    </row>
    <row r="10247" spans="13:16" x14ac:dyDescent="0.25">
      <c r="M10247" s="1"/>
      <c r="N10247" s="1"/>
      <c r="O10247" s="1"/>
      <c r="P10247" s="1"/>
    </row>
    <row r="10248" spans="13:16" x14ac:dyDescent="0.25">
      <c r="M10248" s="1"/>
      <c r="N10248" s="1"/>
      <c r="O10248" s="1"/>
      <c r="P10248" s="1"/>
    </row>
    <row r="10249" spans="13:16" x14ac:dyDescent="0.25">
      <c r="M10249" s="1"/>
      <c r="N10249" s="1"/>
      <c r="O10249" s="1"/>
      <c r="P10249" s="1"/>
    </row>
    <row r="10250" spans="13:16" x14ac:dyDescent="0.25">
      <c r="M10250" s="1"/>
      <c r="N10250" s="1"/>
      <c r="O10250" s="1"/>
      <c r="P10250" s="1"/>
    </row>
    <row r="10251" spans="13:16" x14ac:dyDescent="0.25">
      <c r="M10251" s="1"/>
      <c r="N10251" s="1"/>
      <c r="O10251" s="1"/>
      <c r="P10251" s="1"/>
    </row>
    <row r="10252" spans="13:16" x14ac:dyDescent="0.25">
      <c r="M10252" s="1"/>
      <c r="N10252" s="1"/>
      <c r="O10252" s="1"/>
      <c r="P10252" s="1"/>
    </row>
    <row r="10253" spans="13:16" x14ac:dyDescent="0.25">
      <c r="M10253" s="1"/>
      <c r="N10253" s="1"/>
      <c r="O10253" s="1"/>
      <c r="P10253" s="1"/>
    </row>
    <row r="10254" spans="13:16" x14ac:dyDescent="0.25">
      <c r="M10254" s="1"/>
      <c r="N10254" s="1"/>
      <c r="O10254" s="1"/>
      <c r="P10254" s="1"/>
    </row>
    <row r="10255" spans="13:16" x14ac:dyDescent="0.25">
      <c r="M10255" s="1"/>
      <c r="N10255" s="1"/>
      <c r="O10255" s="1"/>
      <c r="P10255" s="1"/>
    </row>
    <row r="10256" spans="13:16" x14ac:dyDescent="0.25">
      <c r="M10256" s="1"/>
      <c r="N10256" s="1"/>
      <c r="O10256" s="1"/>
      <c r="P10256" s="1"/>
    </row>
    <row r="10257" spans="13:16" x14ac:dyDescent="0.25">
      <c r="M10257" s="1"/>
      <c r="N10257" s="1"/>
      <c r="O10257" s="1"/>
      <c r="P10257" s="1"/>
    </row>
    <row r="10258" spans="13:16" x14ac:dyDescent="0.25">
      <c r="M10258" s="1"/>
      <c r="N10258" s="1"/>
      <c r="O10258" s="1"/>
      <c r="P10258" s="1"/>
    </row>
    <row r="10259" spans="13:16" x14ac:dyDescent="0.25">
      <c r="M10259" s="1"/>
      <c r="N10259" s="1"/>
      <c r="O10259" s="1"/>
      <c r="P10259" s="1"/>
    </row>
    <row r="10260" spans="13:16" x14ac:dyDescent="0.25">
      <c r="M10260" s="1"/>
      <c r="N10260" s="1"/>
      <c r="O10260" s="1"/>
      <c r="P10260" s="1"/>
    </row>
    <row r="10261" spans="13:16" x14ac:dyDescent="0.25">
      <c r="M10261" s="1"/>
      <c r="N10261" s="1"/>
      <c r="O10261" s="1"/>
      <c r="P10261" s="1"/>
    </row>
    <row r="10262" spans="13:16" x14ac:dyDescent="0.25">
      <c r="M10262" s="1"/>
      <c r="N10262" s="1"/>
      <c r="O10262" s="1"/>
      <c r="P10262" s="1"/>
    </row>
    <row r="10263" spans="13:16" x14ac:dyDescent="0.25">
      <c r="M10263" s="1"/>
      <c r="N10263" s="1"/>
      <c r="O10263" s="1"/>
      <c r="P10263" s="1"/>
    </row>
    <row r="10264" spans="13:16" x14ac:dyDescent="0.25">
      <c r="M10264" s="1"/>
      <c r="N10264" s="1"/>
      <c r="O10264" s="1"/>
      <c r="P10264" s="1"/>
    </row>
    <row r="10265" spans="13:16" x14ac:dyDescent="0.25">
      <c r="M10265" s="1"/>
      <c r="N10265" s="1"/>
      <c r="O10265" s="1"/>
      <c r="P10265" s="1"/>
    </row>
    <row r="10266" spans="13:16" x14ac:dyDescent="0.25">
      <c r="M10266" s="1"/>
      <c r="N10266" s="1"/>
      <c r="O10266" s="1"/>
      <c r="P10266" s="1"/>
    </row>
    <row r="10267" spans="13:16" x14ac:dyDescent="0.25">
      <c r="M10267" s="1"/>
      <c r="N10267" s="1"/>
      <c r="O10267" s="1"/>
      <c r="P10267" s="1"/>
    </row>
    <row r="10268" spans="13:16" x14ac:dyDescent="0.25">
      <c r="M10268" s="1"/>
      <c r="N10268" s="1"/>
      <c r="O10268" s="1"/>
      <c r="P10268" s="1"/>
    </row>
    <row r="10269" spans="13:16" x14ac:dyDescent="0.25">
      <c r="M10269" s="1"/>
      <c r="N10269" s="1"/>
      <c r="O10269" s="1"/>
      <c r="P10269" s="1"/>
    </row>
    <row r="10270" spans="13:16" x14ac:dyDescent="0.25">
      <c r="M10270" s="1"/>
      <c r="N10270" s="1"/>
      <c r="O10270" s="1"/>
      <c r="P10270" s="1"/>
    </row>
    <row r="10271" spans="13:16" x14ac:dyDescent="0.25">
      <c r="M10271" s="1"/>
      <c r="N10271" s="1"/>
      <c r="O10271" s="1"/>
      <c r="P10271" s="1"/>
    </row>
    <row r="10272" spans="13:16" x14ac:dyDescent="0.25">
      <c r="M10272" s="1"/>
      <c r="N10272" s="1"/>
      <c r="O10272" s="1"/>
      <c r="P10272" s="1"/>
    </row>
    <row r="10273" spans="13:16" x14ac:dyDescent="0.25">
      <c r="M10273" s="1"/>
      <c r="N10273" s="1"/>
      <c r="O10273" s="1"/>
      <c r="P10273" s="1"/>
    </row>
    <row r="10274" spans="13:16" x14ac:dyDescent="0.25">
      <c r="M10274" s="1"/>
      <c r="N10274" s="1"/>
      <c r="O10274" s="1"/>
      <c r="P10274" s="1"/>
    </row>
    <row r="10275" spans="13:16" x14ac:dyDescent="0.25">
      <c r="M10275" s="1"/>
      <c r="N10275" s="1"/>
      <c r="O10275" s="1"/>
      <c r="P10275" s="1"/>
    </row>
    <row r="10276" spans="13:16" x14ac:dyDescent="0.25">
      <c r="M10276" s="1"/>
      <c r="N10276" s="1"/>
      <c r="O10276" s="1"/>
      <c r="P10276" s="1"/>
    </row>
    <row r="10277" spans="13:16" x14ac:dyDescent="0.25">
      <c r="M10277" s="1"/>
      <c r="N10277" s="1"/>
      <c r="O10277" s="1"/>
      <c r="P10277" s="1"/>
    </row>
    <row r="10278" spans="13:16" x14ac:dyDescent="0.25">
      <c r="M10278" s="1"/>
      <c r="N10278" s="1"/>
      <c r="O10278" s="1"/>
      <c r="P10278" s="1"/>
    </row>
    <row r="10279" spans="13:16" x14ac:dyDescent="0.25">
      <c r="M10279" s="1"/>
      <c r="N10279" s="1"/>
      <c r="O10279" s="1"/>
      <c r="P10279" s="1"/>
    </row>
    <row r="10280" spans="13:16" x14ac:dyDescent="0.25">
      <c r="M10280" s="1"/>
      <c r="N10280" s="1"/>
      <c r="O10280" s="1"/>
      <c r="P10280" s="1"/>
    </row>
    <row r="10281" spans="13:16" x14ac:dyDescent="0.25">
      <c r="M10281" s="1"/>
      <c r="N10281" s="1"/>
      <c r="O10281" s="1"/>
      <c r="P10281" s="1"/>
    </row>
    <row r="10282" spans="13:16" x14ac:dyDescent="0.25">
      <c r="M10282" s="1"/>
      <c r="N10282" s="1"/>
      <c r="O10282" s="1"/>
      <c r="P10282" s="1"/>
    </row>
    <row r="10283" spans="13:16" x14ac:dyDescent="0.25">
      <c r="M10283" s="1"/>
      <c r="N10283" s="1"/>
      <c r="O10283" s="1"/>
      <c r="P10283" s="1"/>
    </row>
    <row r="10284" spans="13:16" x14ac:dyDescent="0.25">
      <c r="M10284" s="1"/>
      <c r="N10284" s="1"/>
      <c r="O10284" s="1"/>
      <c r="P10284" s="1"/>
    </row>
    <row r="10285" spans="13:16" x14ac:dyDescent="0.25">
      <c r="M10285" s="1"/>
      <c r="N10285" s="1"/>
      <c r="O10285" s="1"/>
      <c r="P10285" s="1"/>
    </row>
    <row r="10286" spans="13:16" x14ac:dyDescent="0.25">
      <c r="M10286" s="1"/>
      <c r="N10286" s="1"/>
      <c r="O10286" s="1"/>
      <c r="P10286" s="1"/>
    </row>
    <row r="10287" spans="13:16" x14ac:dyDescent="0.25">
      <c r="M10287" s="1"/>
      <c r="N10287" s="1"/>
      <c r="O10287" s="1"/>
      <c r="P10287" s="1"/>
    </row>
    <row r="10288" spans="13:16" x14ac:dyDescent="0.25">
      <c r="M10288" s="1"/>
      <c r="N10288" s="1"/>
      <c r="O10288" s="1"/>
      <c r="P10288" s="1"/>
    </row>
    <row r="10289" spans="13:16" x14ac:dyDescent="0.25">
      <c r="M10289" s="1"/>
      <c r="N10289" s="1"/>
      <c r="O10289" s="1"/>
      <c r="P10289" s="1"/>
    </row>
    <row r="10290" spans="13:16" x14ac:dyDescent="0.25">
      <c r="M10290" s="1"/>
      <c r="N10290" s="1"/>
      <c r="O10290" s="1"/>
      <c r="P10290" s="1"/>
    </row>
    <row r="10291" spans="13:16" x14ac:dyDescent="0.25">
      <c r="M10291" s="1"/>
      <c r="N10291" s="1"/>
      <c r="O10291" s="1"/>
      <c r="P10291" s="1"/>
    </row>
    <row r="10292" spans="13:16" x14ac:dyDescent="0.25">
      <c r="M10292" s="1"/>
      <c r="N10292" s="1"/>
      <c r="O10292" s="1"/>
      <c r="P10292" s="1"/>
    </row>
    <row r="10293" spans="13:16" x14ac:dyDescent="0.25">
      <c r="M10293" s="1"/>
      <c r="N10293" s="1"/>
      <c r="O10293" s="1"/>
      <c r="P10293" s="1"/>
    </row>
    <row r="10294" spans="13:16" x14ac:dyDescent="0.25">
      <c r="M10294" s="1"/>
      <c r="N10294" s="1"/>
      <c r="O10294" s="1"/>
      <c r="P10294" s="1"/>
    </row>
    <row r="10295" spans="13:16" x14ac:dyDescent="0.25">
      <c r="M10295" s="1"/>
      <c r="N10295" s="1"/>
      <c r="O10295" s="1"/>
      <c r="P10295" s="1"/>
    </row>
    <row r="10296" spans="13:16" x14ac:dyDescent="0.25">
      <c r="M10296" s="1"/>
      <c r="N10296" s="1"/>
      <c r="O10296" s="1"/>
      <c r="P10296" s="1"/>
    </row>
    <row r="10297" spans="13:16" x14ac:dyDescent="0.25">
      <c r="M10297" s="1"/>
      <c r="N10297" s="1"/>
      <c r="O10297" s="1"/>
      <c r="P10297" s="1"/>
    </row>
    <row r="10298" spans="13:16" x14ac:dyDescent="0.25">
      <c r="M10298" s="1"/>
      <c r="N10298" s="1"/>
      <c r="O10298" s="1"/>
      <c r="P10298" s="1"/>
    </row>
    <row r="10299" spans="13:16" x14ac:dyDescent="0.25">
      <c r="M10299" s="1"/>
      <c r="N10299" s="1"/>
      <c r="O10299" s="1"/>
      <c r="P10299" s="1"/>
    </row>
    <row r="10300" spans="13:16" x14ac:dyDescent="0.25">
      <c r="M10300" s="1"/>
      <c r="N10300" s="1"/>
      <c r="O10300" s="1"/>
      <c r="P10300" s="1"/>
    </row>
    <row r="10301" spans="13:16" x14ac:dyDescent="0.25">
      <c r="M10301" s="1"/>
      <c r="N10301" s="1"/>
      <c r="O10301" s="1"/>
      <c r="P10301" s="1"/>
    </row>
    <row r="10302" spans="13:16" x14ac:dyDescent="0.25">
      <c r="M10302" s="1"/>
      <c r="N10302" s="1"/>
      <c r="O10302" s="1"/>
      <c r="P10302" s="1"/>
    </row>
    <row r="10303" spans="13:16" x14ac:dyDescent="0.25">
      <c r="M10303" s="1"/>
      <c r="N10303" s="1"/>
      <c r="O10303" s="1"/>
      <c r="P10303" s="1"/>
    </row>
    <row r="10304" spans="13:16" x14ac:dyDescent="0.25">
      <c r="M10304" s="1"/>
      <c r="N10304" s="1"/>
      <c r="O10304" s="1"/>
      <c r="P10304" s="1"/>
    </row>
    <row r="10305" spans="13:16" x14ac:dyDescent="0.25">
      <c r="M10305" s="1"/>
      <c r="N10305" s="1"/>
      <c r="O10305" s="1"/>
      <c r="P10305" s="1"/>
    </row>
    <row r="10306" spans="13:16" x14ac:dyDescent="0.25">
      <c r="M10306" s="1"/>
      <c r="N10306" s="1"/>
      <c r="O10306" s="1"/>
      <c r="P10306" s="1"/>
    </row>
    <row r="10307" spans="13:16" x14ac:dyDescent="0.25">
      <c r="M10307" s="1"/>
      <c r="N10307" s="1"/>
      <c r="O10307" s="1"/>
      <c r="P10307" s="1"/>
    </row>
    <row r="10308" spans="13:16" x14ac:dyDescent="0.25">
      <c r="M10308" s="1"/>
      <c r="N10308" s="1"/>
      <c r="O10308" s="1"/>
      <c r="P10308" s="1"/>
    </row>
    <row r="10309" spans="13:16" x14ac:dyDescent="0.25">
      <c r="M10309" s="1"/>
      <c r="N10309" s="1"/>
      <c r="O10309" s="1"/>
      <c r="P10309" s="1"/>
    </row>
    <row r="10310" spans="13:16" x14ac:dyDescent="0.25">
      <c r="M10310" s="1"/>
      <c r="N10310" s="1"/>
      <c r="O10310" s="1"/>
      <c r="P10310" s="1"/>
    </row>
    <row r="10311" spans="13:16" x14ac:dyDescent="0.25">
      <c r="M10311" s="1"/>
      <c r="N10311" s="1"/>
      <c r="O10311" s="1"/>
      <c r="P10311" s="1"/>
    </row>
    <row r="10312" spans="13:16" x14ac:dyDescent="0.25">
      <c r="M10312" s="1"/>
      <c r="N10312" s="1"/>
      <c r="O10312" s="1"/>
      <c r="P10312" s="1"/>
    </row>
    <row r="10313" spans="13:16" x14ac:dyDescent="0.25">
      <c r="M10313" s="1"/>
      <c r="N10313" s="1"/>
      <c r="O10313" s="1"/>
      <c r="P10313" s="1"/>
    </row>
    <row r="10314" spans="13:16" x14ac:dyDescent="0.25">
      <c r="M10314" s="1"/>
      <c r="N10314" s="1"/>
      <c r="O10314" s="1"/>
      <c r="P10314" s="1"/>
    </row>
    <row r="10315" spans="13:16" x14ac:dyDescent="0.25">
      <c r="M10315" s="1"/>
      <c r="N10315" s="1"/>
      <c r="O10315" s="1"/>
      <c r="P10315" s="1"/>
    </row>
    <row r="10316" spans="13:16" x14ac:dyDescent="0.25">
      <c r="M10316" s="1"/>
      <c r="N10316" s="1"/>
      <c r="O10316" s="1"/>
      <c r="P10316" s="1"/>
    </row>
    <row r="10317" spans="13:16" x14ac:dyDescent="0.25">
      <c r="M10317" s="1"/>
      <c r="N10317" s="1"/>
      <c r="O10317" s="1"/>
      <c r="P10317" s="1"/>
    </row>
    <row r="10318" spans="13:16" x14ac:dyDescent="0.25">
      <c r="M10318" s="1"/>
      <c r="N10318" s="1"/>
      <c r="O10318" s="1"/>
      <c r="P10318" s="1"/>
    </row>
    <row r="10319" spans="13:16" x14ac:dyDescent="0.25">
      <c r="M10319" s="1"/>
      <c r="N10319" s="1"/>
      <c r="O10319" s="1"/>
      <c r="P10319" s="1"/>
    </row>
    <row r="10320" spans="13:16" x14ac:dyDescent="0.25">
      <c r="M10320" s="1"/>
      <c r="N10320" s="1"/>
      <c r="O10320" s="1"/>
      <c r="P10320" s="1"/>
    </row>
    <row r="10321" spans="13:16" x14ac:dyDescent="0.25">
      <c r="M10321" s="1"/>
      <c r="N10321" s="1"/>
      <c r="O10321" s="1"/>
      <c r="P10321" s="1"/>
    </row>
    <row r="10322" spans="13:16" x14ac:dyDescent="0.25">
      <c r="M10322" s="1"/>
      <c r="N10322" s="1"/>
      <c r="O10322" s="1"/>
      <c r="P10322" s="1"/>
    </row>
    <row r="10323" spans="13:16" x14ac:dyDescent="0.25">
      <c r="M10323" s="1"/>
      <c r="N10323" s="1"/>
      <c r="O10323" s="1"/>
      <c r="P10323" s="1"/>
    </row>
    <row r="10324" spans="13:16" x14ac:dyDescent="0.25">
      <c r="M10324" s="1"/>
      <c r="N10324" s="1"/>
      <c r="O10324" s="1"/>
      <c r="P10324" s="1"/>
    </row>
    <row r="10325" spans="13:16" x14ac:dyDescent="0.25">
      <c r="M10325" s="1"/>
      <c r="N10325" s="1"/>
      <c r="O10325" s="1"/>
      <c r="P10325" s="1"/>
    </row>
    <row r="10326" spans="13:16" x14ac:dyDescent="0.25">
      <c r="M10326" s="1"/>
      <c r="N10326" s="1"/>
      <c r="O10326" s="1"/>
      <c r="P10326" s="1"/>
    </row>
    <row r="10327" spans="13:16" x14ac:dyDescent="0.25">
      <c r="M10327" s="1"/>
      <c r="N10327" s="1"/>
      <c r="O10327" s="1"/>
      <c r="P10327" s="1"/>
    </row>
    <row r="10328" spans="13:16" x14ac:dyDescent="0.25">
      <c r="M10328" s="1"/>
      <c r="N10328" s="1"/>
      <c r="O10328" s="1"/>
      <c r="P10328" s="1"/>
    </row>
    <row r="10329" spans="13:16" x14ac:dyDescent="0.25">
      <c r="M10329" s="1"/>
      <c r="N10329" s="1"/>
      <c r="O10329" s="1"/>
      <c r="P10329" s="1"/>
    </row>
    <row r="10330" spans="13:16" x14ac:dyDescent="0.25">
      <c r="M10330" s="1"/>
      <c r="N10330" s="1"/>
      <c r="O10330" s="1"/>
      <c r="P10330" s="1"/>
    </row>
    <row r="10331" spans="13:16" x14ac:dyDescent="0.25">
      <c r="M10331" s="1"/>
      <c r="N10331" s="1"/>
      <c r="O10331" s="1"/>
      <c r="P10331" s="1"/>
    </row>
    <row r="10332" spans="13:16" x14ac:dyDescent="0.25">
      <c r="M10332" s="1"/>
      <c r="N10332" s="1"/>
      <c r="O10332" s="1"/>
      <c r="P10332" s="1"/>
    </row>
    <row r="10333" spans="13:16" x14ac:dyDescent="0.25">
      <c r="M10333" s="1"/>
      <c r="N10333" s="1"/>
      <c r="O10333" s="1"/>
      <c r="P10333" s="1"/>
    </row>
    <row r="10334" spans="13:16" x14ac:dyDescent="0.25">
      <c r="M10334" s="1"/>
      <c r="N10334" s="1"/>
      <c r="O10334" s="1"/>
      <c r="P10334" s="1"/>
    </row>
    <row r="10335" spans="13:16" x14ac:dyDescent="0.25">
      <c r="M10335" s="1"/>
      <c r="N10335" s="1"/>
      <c r="O10335" s="1"/>
      <c r="P10335" s="1"/>
    </row>
    <row r="10336" spans="13:16" x14ac:dyDescent="0.25">
      <c r="M10336" s="1"/>
      <c r="N10336" s="1"/>
      <c r="O10336" s="1"/>
      <c r="P10336" s="1"/>
    </row>
    <row r="10337" spans="13:16" x14ac:dyDescent="0.25">
      <c r="M10337" s="1"/>
      <c r="N10337" s="1"/>
      <c r="O10337" s="1"/>
      <c r="P10337" s="1"/>
    </row>
    <row r="10338" spans="13:16" x14ac:dyDescent="0.25">
      <c r="M10338" s="1"/>
      <c r="N10338" s="1"/>
      <c r="O10338" s="1"/>
      <c r="P10338" s="1"/>
    </row>
    <row r="10339" spans="13:16" x14ac:dyDescent="0.25">
      <c r="M10339" s="1"/>
      <c r="N10339" s="1"/>
      <c r="O10339" s="1"/>
      <c r="P10339" s="1"/>
    </row>
    <row r="10340" spans="13:16" x14ac:dyDescent="0.25">
      <c r="M10340" s="1"/>
      <c r="N10340" s="1"/>
      <c r="O10340" s="1"/>
      <c r="P10340" s="1"/>
    </row>
    <row r="10341" spans="13:16" x14ac:dyDescent="0.25">
      <c r="M10341" s="1"/>
      <c r="N10341" s="1"/>
      <c r="O10341" s="1"/>
      <c r="P10341" s="1"/>
    </row>
    <row r="10342" spans="13:16" x14ac:dyDescent="0.25">
      <c r="M10342" s="1"/>
      <c r="N10342" s="1"/>
      <c r="O10342" s="1"/>
      <c r="P10342" s="1"/>
    </row>
    <row r="10343" spans="13:16" x14ac:dyDescent="0.25">
      <c r="M10343" s="1"/>
      <c r="N10343" s="1"/>
      <c r="O10343" s="1"/>
      <c r="P10343" s="1"/>
    </row>
    <row r="10344" spans="13:16" x14ac:dyDescent="0.25">
      <c r="M10344" s="1"/>
      <c r="N10344" s="1"/>
      <c r="O10344" s="1"/>
      <c r="P10344" s="1"/>
    </row>
    <row r="10345" spans="13:16" x14ac:dyDescent="0.25">
      <c r="M10345" s="1"/>
      <c r="N10345" s="1"/>
      <c r="O10345" s="1"/>
      <c r="P10345" s="1"/>
    </row>
    <row r="10346" spans="13:16" x14ac:dyDescent="0.25">
      <c r="M10346" s="1"/>
      <c r="N10346" s="1"/>
      <c r="O10346" s="1"/>
      <c r="P10346" s="1"/>
    </row>
    <row r="10347" spans="13:16" x14ac:dyDescent="0.25">
      <c r="M10347" s="1"/>
      <c r="N10347" s="1"/>
      <c r="O10347" s="1"/>
      <c r="P10347" s="1"/>
    </row>
    <row r="10348" spans="13:16" x14ac:dyDescent="0.25">
      <c r="M10348" s="1"/>
      <c r="N10348" s="1"/>
      <c r="O10348" s="1"/>
      <c r="P10348" s="1"/>
    </row>
    <row r="10349" spans="13:16" x14ac:dyDescent="0.25">
      <c r="M10349" s="1"/>
      <c r="N10349" s="1"/>
      <c r="O10349" s="1"/>
      <c r="P10349" s="1"/>
    </row>
    <row r="10350" spans="13:16" x14ac:dyDescent="0.25">
      <c r="M10350" s="1"/>
      <c r="N10350" s="1"/>
      <c r="O10350" s="1"/>
      <c r="P10350" s="1"/>
    </row>
    <row r="10351" spans="13:16" x14ac:dyDescent="0.25">
      <c r="M10351" s="1"/>
      <c r="N10351" s="1"/>
      <c r="O10351" s="1"/>
      <c r="P10351" s="1"/>
    </row>
    <row r="10352" spans="13:16" x14ac:dyDescent="0.25">
      <c r="M10352" s="1"/>
      <c r="N10352" s="1"/>
      <c r="O10352" s="1"/>
      <c r="P10352" s="1"/>
    </row>
    <row r="10353" spans="13:16" x14ac:dyDescent="0.25">
      <c r="M10353" s="1"/>
      <c r="N10353" s="1"/>
      <c r="O10353" s="1"/>
      <c r="P10353" s="1"/>
    </row>
    <row r="10354" spans="13:16" x14ac:dyDescent="0.25">
      <c r="M10354" s="1"/>
      <c r="N10354" s="1"/>
      <c r="O10354" s="1"/>
      <c r="P10354" s="1"/>
    </row>
    <row r="10355" spans="13:16" x14ac:dyDescent="0.25">
      <c r="M10355" s="1"/>
      <c r="N10355" s="1"/>
      <c r="O10355" s="1"/>
      <c r="P10355" s="1"/>
    </row>
    <row r="10356" spans="13:16" x14ac:dyDescent="0.25">
      <c r="M10356" s="1"/>
      <c r="N10356" s="1"/>
      <c r="O10356" s="1"/>
      <c r="P10356" s="1"/>
    </row>
    <row r="10357" spans="13:16" x14ac:dyDescent="0.25">
      <c r="M10357" s="1"/>
      <c r="N10357" s="1"/>
      <c r="O10357" s="1"/>
      <c r="P10357" s="1"/>
    </row>
    <row r="10358" spans="13:16" x14ac:dyDescent="0.25">
      <c r="M10358" s="1"/>
      <c r="N10358" s="1"/>
      <c r="O10358" s="1"/>
      <c r="P10358" s="1"/>
    </row>
    <row r="10359" spans="13:16" x14ac:dyDescent="0.25">
      <c r="M10359" s="1"/>
      <c r="N10359" s="1"/>
      <c r="O10359" s="1"/>
      <c r="P10359" s="1"/>
    </row>
    <row r="10360" spans="13:16" x14ac:dyDescent="0.25">
      <c r="M10360" s="1"/>
      <c r="N10360" s="1"/>
      <c r="O10360" s="1"/>
      <c r="P10360" s="1"/>
    </row>
    <row r="10361" spans="13:16" x14ac:dyDescent="0.25">
      <c r="M10361" s="1"/>
      <c r="N10361" s="1"/>
      <c r="O10361" s="1"/>
      <c r="P10361" s="1"/>
    </row>
    <row r="10362" spans="13:16" x14ac:dyDescent="0.25">
      <c r="M10362" s="1"/>
      <c r="N10362" s="1"/>
      <c r="O10362" s="1"/>
      <c r="P10362" s="1"/>
    </row>
    <row r="10363" spans="13:16" x14ac:dyDescent="0.25">
      <c r="M10363" s="1"/>
      <c r="N10363" s="1"/>
      <c r="O10363" s="1"/>
      <c r="P10363" s="1"/>
    </row>
    <row r="10364" spans="13:16" x14ac:dyDescent="0.25">
      <c r="M10364" s="1"/>
      <c r="N10364" s="1"/>
      <c r="O10364" s="1"/>
      <c r="P10364" s="1"/>
    </row>
    <row r="10365" spans="13:16" x14ac:dyDescent="0.25">
      <c r="M10365" s="1"/>
      <c r="N10365" s="1"/>
      <c r="O10365" s="1"/>
      <c r="P10365" s="1"/>
    </row>
    <row r="10366" spans="13:16" x14ac:dyDescent="0.25">
      <c r="M10366" s="1"/>
      <c r="N10366" s="1"/>
      <c r="O10366" s="1"/>
      <c r="P10366" s="1"/>
    </row>
    <row r="10367" spans="13:16" x14ac:dyDescent="0.25">
      <c r="M10367" s="1"/>
      <c r="N10367" s="1"/>
      <c r="O10367" s="1"/>
      <c r="P10367" s="1"/>
    </row>
    <row r="10368" spans="13:16" x14ac:dyDescent="0.25">
      <c r="M10368" s="1"/>
      <c r="N10368" s="1"/>
      <c r="O10368" s="1"/>
      <c r="P10368" s="1"/>
    </row>
    <row r="10369" spans="13:16" x14ac:dyDescent="0.25">
      <c r="M10369" s="1"/>
      <c r="N10369" s="1"/>
      <c r="O10369" s="1"/>
      <c r="P10369" s="1"/>
    </row>
    <row r="10370" spans="13:16" x14ac:dyDescent="0.25">
      <c r="M10370" s="1"/>
      <c r="N10370" s="1"/>
      <c r="O10370" s="1"/>
      <c r="P10370" s="1"/>
    </row>
    <row r="10371" spans="13:16" x14ac:dyDescent="0.25">
      <c r="M10371" s="1"/>
      <c r="N10371" s="1"/>
      <c r="O10371" s="1"/>
      <c r="P10371" s="1"/>
    </row>
    <row r="10372" spans="13:16" x14ac:dyDescent="0.25">
      <c r="M10372" s="1"/>
      <c r="N10372" s="1"/>
      <c r="O10372" s="1"/>
      <c r="P10372" s="1"/>
    </row>
    <row r="10373" spans="13:16" x14ac:dyDescent="0.25">
      <c r="M10373" s="1"/>
      <c r="N10373" s="1"/>
      <c r="O10373" s="1"/>
      <c r="P10373" s="1"/>
    </row>
    <row r="10374" spans="13:16" x14ac:dyDescent="0.25">
      <c r="M10374" s="1"/>
      <c r="N10374" s="1"/>
      <c r="O10374" s="1"/>
      <c r="P10374" s="1"/>
    </row>
    <row r="10375" spans="13:16" x14ac:dyDescent="0.25">
      <c r="M10375" s="1"/>
      <c r="N10375" s="1"/>
      <c r="O10375" s="1"/>
      <c r="P10375" s="1"/>
    </row>
    <row r="10376" spans="13:16" x14ac:dyDescent="0.25">
      <c r="M10376" s="1"/>
      <c r="N10376" s="1"/>
      <c r="O10376" s="1"/>
      <c r="P10376" s="1"/>
    </row>
    <row r="10377" spans="13:16" x14ac:dyDescent="0.25">
      <c r="M10377" s="1"/>
      <c r="N10377" s="1"/>
      <c r="O10377" s="1"/>
      <c r="P10377" s="1"/>
    </row>
    <row r="10378" spans="13:16" x14ac:dyDescent="0.25">
      <c r="M10378" s="1"/>
      <c r="N10378" s="1"/>
      <c r="O10378" s="1"/>
      <c r="P10378" s="1"/>
    </row>
    <row r="10379" spans="13:16" x14ac:dyDescent="0.25">
      <c r="M10379" s="1"/>
      <c r="N10379" s="1"/>
      <c r="O10379" s="1"/>
      <c r="P10379" s="1"/>
    </row>
    <row r="10380" spans="13:16" x14ac:dyDescent="0.25">
      <c r="M10380" s="1"/>
      <c r="N10380" s="1"/>
      <c r="O10380" s="1"/>
      <c r="P10380" s="1"/>
    </row>
    <row r="10381" spans="13:16" x14ac:dyDescent="0.25">
      <c r="M10381" s="1"/>
      <c r="N10381" s="1"/>
      <c r="O10381" s="1"/>
      <c r="P10381" s="1"/>
    </row>
    <row r="10382" spans="13:16" x14ac:dyDescent="0.25">
      <c r="M10382" s="1"/>
      <c r="N10382" s="1"/>
      <c r="O10382" s="1"/>
      <c r="P10382" s="1"/>
    </row>
    <row r="10383" spans="13:16" x14ac:dyDescent="0.25">
      <c r="M10383" s="1"/>
      <c r="N10383" s="1"/>
      <c r="O10383" s="1"/>
      <c r="P10383" s="1"/>
    </row>
    <row r="10384" spans="13:16" x14ac:dyDescent="0.25">
      <c r="M10384" s="1"/>
      <c r="N10384" s="1"/>
      <c r="O10384" s="1"/>
      <c r="P10384" s="1"/>
    </row>
    <row r="10385" spans="13:16" x14ac:dyDescent="0.25">
      <c r="M10385" s="1"/>
      <c r="N10385" s="1"/>
      <c r="O10385" s="1"/>
      <c r="P10385" s="1"/>
    </row>
    <row r="10386" spans="13:16" x14ac:dyDescent="0.25">
      <c r="M10386" s="1"/>
      <c r="N10386" s="1"/>
      <c r="O10386" s="1"/>
      <c r="P10386" s="1"/>
    </row>
    <row r="10387" spans="13:16" x14ac:dyDescent="0.25">
      <c r="M10387" s="1"/>
      <c r="N10387" s="1"/>
      <c r="O10387" s="1"/>
      <c r="P10387" s="1"/>
    </row>
    <row r="10388" spans="13:16" x14ac:dyDescent="0.25">
      <c r="M10388" s="1"/>
      <c r="N10388" s="1"/>
      <c r="O10388" s="1"/>
      <c r="P10388" s="1"/>
    </row>
    <row r="10389" spans="13:16" x14ac:dyDescent="0.25">
      <c r="M10389" s="1"/>
      <c r="N10389" s="1"/>
      <c r="O10389" s="1"/>
      <c r="P10389" s="1"/>
    </row>
    <row r="10390" spans="13:16" x14ac:dyDescent="0.25">
      <c r="M10390" s="1"/>
      <c r="N10390" s="1"/>
      <c r="O10390" s="1"/>
      <c r="P10390" s="1"/>
    </row>
    <row r="10391" spans="13:16" x14ac:dyDescent="0.25">
      <c r="M10391" s="1"/>
      <c r="N10391" s="1"/>
      <c r="O10391" s="1"/>
      <c r="P10391" s="1"/>
    </row>
    <row r="10392" spans="13:16" x14ac:dyDescent="0.25">
      <c r="M10392" s="1"/>
      <c r="N10392" s="1"/>
      <c r="O10392" s="1"/>
      <c r="P10392" s="1"/>
    </row>
    <row r="10393" spans="13:16" x14ac:dyDescent="0.25">
      <c r="M10393" s="1"/>
      <c r="N10393" s="1"/>
      <c r="O10393" s="1"/>
      <c r="P10393" s="1"/>
    </row>
    <row r="10394" spans="13:16" x14ac:dyDescent="0.25">
      <c r="M10394" s="1"/>
      <c r="N10394" s="1"/>
      <c r="O10394" s="1"/>
      <c r="P10394" s="1"/>
    </row>
    <row r="10395" spans="13:16" x14ac:dyDescent="0.25">
      <c r="M10395" s="1"/>
      <c r="N10395" s="1"/>
      <c r="O10395" s="1"/>
      <c r="P10395" s="1"/>
    </row>
    <row r="10396" spans="13:16" x14ac:dyDescent="0.25">
      <c r="M10396" s="1"/>
      <c r="N10396" s="1"/>
      <c r="O10396" s="1"/>
      <c r="P10396" s="1"/>
    </row>
    <row r="10397" spans="13:16" x14ac:dyDescent="0.25">
      <c r="M10397" s="1"/>
      <c r="N10397" s="1"/>
      <c r="O10397" s="1"/>
      <c r="P10397" s="1"/>
    </row>
    <row r="10398" spans="13:16" x14ac:dyDescent="0.25">
      <c r="M10398" s="1"/>
      <c r="N10398" s="1"/>
      <c r="O10398" s="1"/>
      <c r="P10398" s="1"/>
    </row>
    <row r="10399" spans="13:16" x14ac:dyDescent="0.25">
      <c r="M10399" s="1"/>
      <c r="N10399" s="1"/>
      <c r="O10399" s="1"/>
      <c r="P10399" s="1"/>
    </row>
    <row r="10400" spans="13:16" x14ac:dyDescent="0.25">
      <c r="M10400" s="1"/>
      <c r="N10400" s="1"/>
      <c r="O10400" s="1"/>
      <c r="P10400" s="1"/>
    </row>
    <row r="10401" spans="13:16" x14ac:dyDescent="0.25">
      <c r="M10401" s="1"/>
      <c r="N10401" s="1"/>
      <c r="O10401" s="1"/>
      <c r="P10401" s="1"/>
    </row>
    <row r="10402" spans="13:16" x14ac:dyDescent="0.25">
      <c r="M10402" s="1"/>
      <c r="N10402" s="1"/>
      <c r="O10402" s="1"/>
      <c r="P10402" s="1"/>
    </row>
    <row r="10403" spans="13:16" x14ac:dyDescent="0.25">
      <c r="M10403" s="1"/>
      <c r="N10403" s="1"/>
      <c r="O10403" s="1"/>
      <c r="P10403" s="1"/>
    </row>
    <row r="10404" spans="13:16" x14ac:dyDescent="0.25">
      <c r="M10404" s="1"/>
      <c r="N10404" s="1"/>
      <c r="O10404" s="1"/>
      <c r="P10404" s="1"/>
    </row>
    <row r="10405" spans="13:16" x14ac:dyDescent="0.25">
      <c r="M10405" s="1"/>
      <c r="N10405" s="1"/>
      <c r="O10405" s="1"/>
      <c r="P10405" s="1"/>
    </row>
    <row r="10406" spans="13:16" x14ac:dyDescent="0.25">
      <c r="M10406" s="1"/>
      <c r="N10406" s="1"/>
      <c r="O10406" s="1"/>
      <c r="P10406" s="1"/>
    </row>
    <row r="10407" spans="13:16" x14ac:dyDescent="0.25">
      <c r="M10407" s="1"/>
      <c r="N10407" s="1"/>
      <c r="O10407" s="1"/>
      <c r="P10407" s="1"/>
    </row>
    <row r="10408" spans="13:16" x14ac:dyDescent="0.25">
      <c r="M10408" s="1"/>
      <c r="N10408" s="1"/>
      <c r="O10408" s="1"/>
      <c r="P10408" s="1"/>
    </row>
    <row r="10409" spans="13:16" x14ac:dyDescent="0.25">
      <c r="M10409" s="1"/>
      <c r="N10409" s="1"/>
      <c r="O10409" s="1"/>
      <c r="P10409" s="1"/>
    </row>
    <row r="10410" spans="13:16" x14ac:dyDescent="0.25">
      <c r="M10410" s="1"/>
      <c r="N10410" s="1"/>
      <c r="O10410" s="1"/>
      <c r="P10410" s="1"/>
    </row>
    <row r="10411" spans="13:16" x14ac:dyDescent="0.25">
      <c r="M10411" s="1"/>
      <c r="N10411" s="1"/>
      <c r="O10411" s="1"/>
      <c r="P10411" s="1"/>
    </row>
    <row r="10412" spans="13:16" x14ac:dyDescent="0.25">
      <c r="M10412" s="1"/>
      <c r="N10412" s="1"/>
      <c r="O10412" s="1"/>
      <c r="P10412" s="1"/>
    </row>
    <row r="10413" spans="13:16" x14ac:dyDescent="0.25">
      <c r="M10413" s="1"/>
      <c r="N10413" s="1"/>
      <c r="O10413" s="1"/>
      <c r="P10413" s="1"/>
    </row>
    <row r="10414" spans="13:16" x14ac:dyDescent="0.25">
      <c r="M10414" s="1"/>
      <c r="N10414" s="1"/>
      <c r="O10414" s="1"/>
      <c r="P10414" s="1"/>
    </row>
    <row r="10415" spans="13:16" x14ac:dyDescent="0.25">
      <c r="M10415" s="1"/>
      <c r="N10415" s="1"/>
      <c r="O10415" s="1"/>
      <c r="P10415" s="1"/>
    </row>
    <row r="10416" spans="13:16" x14ac:dyDescent="0.25">
      <c r="M10416" s="1"/>
      <c r="N10416" s="1"/>
      <c r="O10416" s="1"/>
      <c r="P10416" s="1"/>
    </row>
    <row r="10417" spans="13:16" x14ac:dyDescent="0.25">
      <c r="M10417" s="1"/>
      <c r="N10417" s="1"/>
      <c r="O10417" s="1"/>
      <c r="P10417" s="1"/>
    </row>
    <row r="10418" spans="13:16" x14ac:dyDescent="0.25">
      <c r="M10418" s="1"/>
      <c r="N10418" s="1"/>
      <c r="O10418" s="1"/>
      <c r="P10418" s="1"/>
    </row>
    <row r="10419" spans="13:16" x14ac:dyDescent="0.25">
      <c r="M10419" s="1"/>
      <c r="N10419" s="1"/>
      <c r="O10419" s="1"/>
      <c r="P10419" s="1"/>
    </row>
    <row r="10420" spans="13:16" x14ac:dyDescent="0.25">
      <c r="M10420" s="1"/>
      <c r="N10420" s="1"/>
      <c r="O10420" s="1"/>
      <c r="P10420" s="1"/>
    </row>
    <row r="10421" spans="13:16" x14ac:dyDescent="0.25">
      <c r="M10421" s="1"/>
      <c r="N10421" s="1"/>
      <c r="O10421" s="1"/>
      <c r="P10421" s="1"/>
    </row>
    <row r="10422" spans="13:16" x14ac:dyDescent="0.25">
      <c r="M10422" s="1"/>
      <c r="N10422" s="1"/>
      <c r="O10422" s="1"/>
      <c r="P10422" s="1"/>
    </row>
    <row r="10423" spans="13:16" x14ac:dyDescent="0.25">
      <c r="M10423" s="1"/>
      <c r="N10423" s="1"/>
      <c r="O10423" s="1"/>
      <c r="P10423" s="1"/>
    </row>
    <row r="10424" spans="13:16" x14ac:dyDescent="0.25">
      <c r="M10424" s="1"/>
      <c r="N10424" s="1"/>
      <c r="O10424" s="1"/>
      <c r="P10424" s="1"/>
    </row>
    <row r="10425" spans="13:16" x14ac:dyDescent="0.25">
      <c r="M10425" s="1"/>
      <c r="N10425" s="1"/>
      <c r="O10425" s="1"/>
      <c r="P10425" s="1"/>
    </row>
    <row r="10426" spans="13:16" x14ac:dyDescent="0.25">
      <c r="M10426" s="1"/>
      <c r="N10426" s="1"/>
      <c r="O10426" s="1"/>
      <c r="P10426" s="1"/>
    </row>
    <row r="10427" spans="13:16" x14ac:dyDescent="0.25">
      <c r="M10427" s="1"/>
      <c r="N10427" s="1"/>
      <c r="O10427" s="1"/>
      <c r="P10427" s="1"/>
    </row>
    <row r="10428" spans="13:16" x14ac:dyDescent="0.25">
      <c r="M10428" s="1"/>
      <c r="N10428" s="1"/>
      <c r="O10428" s="1"/>
      <c r="P10428" s="1"/>
    </row>
    <row r="10429" spans="13:16" x14ac:dyDescent="0.25">
      <c r="M10429" s="1"/>
      <c r="N10429" s="1"/>
      <c r="O10429" s="1"/>
      <c r="P10429" s="1"/>
    </row>
    <row r="10430" spans="13:16" x14ac:dyDescent="0.25">
      <c r="M10430" s="1"/>
      <c r="N10430" s="1"/>
      <c r="O10430" s="1"/>
      <c r="P10430" s="1"/>
    </row>
    <row r="10431" spans="13:16" x14ac:dyDescent="0.25">
      <c r="M10431" s="1"/>
      <c r="N10431" s="1"/>
      <c r="O10431" s="1"/>
      <c r="P10431" s="1"/>
    </row>
    <row r="10432" spans="13:16" x14ac:dyDescent="0.25">
      <c r="M10432" s="1"/>
      <c r="N10432" s="1"/>
      <c r="O10432" s="1"/>
      <c r="P10432" s="1"/>
    </row>
    <row r="10433" spans="13:16" x14ac:dyDescent="0.25">
      <c r="M10433" s="1"/>
      <c r="N10433" s="1"/>
      <c r="O10433" s="1"/>
      <c r="P10433" s="1"/>
    </row>
    <row r="10434" spans="13:16" x14ac:dyDescent="0.25">
      <c r="M10434" s="1"/>
      <c r="N10434" s="1"/>
      <c r="O10434" s="1"/>
      <c r="P10434" s="1"/>
    </row>
    <row r="10435" spans="13:16" x14ac:dyDescent="0.25">
      <c r="M10435" s="1"/>
      <c r="N10435" s="1"/>
      <c r="O10435" s="1"/>
      <c r="P10435" s="1"/>
    </row>
    <row r="10436" spans="13:16" x14ac:dyDescent="0.25">
      <c r="M10436" s="1"/>
      <c r="N10436" s="1"/>
      <c r="O10436" s="1"/>
      <c r="P10436" s="1"/>
    </row>
    <row r="10437" spans="13:16" x14ac:dyDescent="0.25">
      <c r="M10437" s="1"/>
      <c r="N10437" s="1"/>
      <c r="O10437" s="1"/>
      <c r="P10437" s="1"/>
    </row>
    <row r="10438" spans="13:16" x14ac:dyDescent="0.25">
      <c r="M10438" s="1"/>
      <c r="N10438" s="1"/>
      <c r="O10438" s="1"/>
      <c r="P10438" s="1"/>
    </row>
    <row r="10439" spans="13:16" x14ac:dyDescent="0.25">
      <c r="M10439" s="1"/>
      <c r="N10439" s="1"/>
      <c r="O10439" s="1"/>
      <c r="P10439" s="1"/>
    </row>
    <row r="10440" spans="13:16" x14ac:dyDescent="0.25">
      <c r="M10440" s="1"/>
      <c r="N10440" s="1"/>
      <c r="O10440" s="1"/>
      <c r="P10440" s="1"/>
    </row>
    <row r="10441" spans="13:16" x14ac:dyDescent="0.25">
      <c r="M10441" s="1"/>
      <c r="N10441" s="1"/>
      <c r="O10441" s="1"/>
      <c r="P10441" s="1"/>
    </row>
    <row r="10442" spans="13:16" x14ac:dyDescent="0.25">
      <c r="M10442" s="1"/>
      <c r="N10442" s="1"/>
      <c r="O10442" s="1"/>
      <c r="P10442" s="1"/>
    </row>
    <row r="10443" spans="13:16" x14ac:dyDescent="0.25">
      <c r="M10443" s="1"/>
      <c r="N10443" s="1"/>
      <c r="O10443" s="1"/>
      <c r="P10443" s="1"/>
    </row>
    <row r="10444" spans="13:16" x14ac:dyDescent="0.25">
      <c r="M10444" s="1"/>
      <c r="N10444" s="1"/>
      <c r="O10444" s="1"/>
      <c r="P10444" s="1"/>
    </row>
    <row r="10445" spans="13:16" x14ac:dyDescent="0.25">
      <c r="M10445" s="1"/>
      <c r="N10445" s="1"/>
      <c r="O10445" s="1"/>
      <c r="P10445" s="1"/>
    </row>
    <row r="10446" spans="13:16" x14ac:dyDescent="0.25">
      <c r="M10446" s="1"/>
      <c r="N10446" s="1"/>
      <c r="O10446" s="1"/>
      <c r="P10446" s="1"/>
    </row>
    <row r="10447" spans="13:16" x14ac:dyDescent="0.25">
      <c r="M10447" s="1"/>
      <c r="N10447" s="1"/>
      <c r="O10447" s="1"/>
      <c r="P10447" s="1"/>
    </row>
    <row r="10448" spans="13:16" x14ac:dyDescent="0.25">
      <c r="M10448" s="1"/>
      <c r="N10448" s="1"/>
      <c r="O10448" s="1"/>
      <c r="P10448" s="1"/>
    </row>
    <row r="10449" spans="13:16" x14ac:dyDescent="0.25">
      <c r="M10449" s="1"/>
      <c r="N10449" s="1"/>
      <c r="O10449" s="1"/>
      <c r="P10449" s="1"/>
    </row>
    <row r="10450" spans="13:16" x14ac:dyDescent="0.25">
      <c r="M10450" s="1"/>
      <c r="N10450" s="1"/>
      <c r="O10450" s="1"/>
      <c r="P10450" s="1"/>
    </row>
    <row r="10451" spans="13:16" x14ac:dyDescent="0.25">
      <c r="M10451" s="1"/>
      <c r="N10451" s="1"/>
      <c r="O10451" s="1"/>
      <c r="P10451" s="1"/>
    </row>
    <row r="10452" spans="13:16" x14ac:dyDescent="0.25">
      <c r="M10452" s="1"/>
      <c r="N10452" s="1"/>
      <c r="O10452" s="1"/>
      <c r="P10452" s="1"/>
    </row>
    <row r="10453" spans="13:16" x14ac:dyDescent="0.25">
      <c r="M10453" s="1"/>
      <c r="N10453" s="1"/>
      <c r="O10453" s="1"/>
      <c r="P10453" s="1"/>
    </row>
    <row r="10454" spans="13:16" x14ac:dyDescent="0.25">
      <c r="M10454" s="1"/>
      <c r="N10454" s="1"/>
      <c r="O10454" s="1"/>
      <c r="P10454" s="1"/>
    </row>
    <row r="10455" spans="13:16" x14ac:dyDescent="0.25">
      <c r="M10455" s="1"/>
      <c r="N10455" s="1"/>
      <c r="O10455" s="1"/>
      <c r="P10455" s="1"/>
    </row>
    <row r="10456" spans="13:16" x14ac:dyDescent="0.25">
      <c r="M10456" s="1"/>
      <c r="N10456" s="1"/>
      <c r="O10456" s="1"/>
      <c r="P10456" s="1"/>
    </row>
    <row r="10457" spans="13:16" x14ac:dyDescent="0.25">
      <c r="M10457" s="1"/>
      <c r="N10457" s="1"/>
      <c r="O10457" s="1"/>
      <c r="P10457" s="1"/>
    </row>
    <row r="10458" spans="13:16" x14ac:dyDescent="0.25">
      <c r="M10458" s="1"/>
      <c r="N10458" s="1"/>
      <c r="O10458" s="1"/>
      <c r="P10458" s="1"/>
    </row>
    <row r="10459" spans="13:16" x14ac:dyDescent="0.25">
      <c r="M10459" s="1"/>
      <c r="N10459" s="1"/>
      <c r="O10459" s="1"/>
      <c r="P10459" s="1"/>
    </row>
    <row r="10460" spans="13:16" x14ac:dyDescent="0.25">
      <c r="M10460" s="1"/>
      <c r="N10460" s="1"/>
      <c r="O10460" s="1"/>
      <c r="P10460" s="1"/>
    </row>
    <row r="10461" spans="13:16" x14ac:dyDescent="0.25">
      <c r="M10461" s="1"/>
      <c r="N10461" s="1"/>
      <c r="O10461" s="1"/>
      <c r="P10461" s="1"/>
    </row>
    <row r="10462" spans="13:16" x14ac:dyDescent="0.25">
      <c r="M10462" s="1"/>
      <c r="N10462" s="1"/>
      <c r="O10462" s="1"/>
      <c r="P10462" s="1"/>
    </row>
    <row r="10463" spans="13:16" x14ac:dyDescent="0.25">
      <c r="M10463" s="1"/>
      <c r="N10463" s="1"/>
      <c r="O10463" s="1"/>
      <c r="P10463" s="1"/>
    </row>
    <row r="10464" spans="13:16" x14ac:dyDescent="0.25">
      <c r="M10464" s="1"/>
      <c r="N10464" s="1"/>
      <c r="O10464" s="1"/>
      <c r="P10464" s="1"/>
    </row>
    <row r="10465" spans="13:16" x14ac:dyDescent="0.25">
      <c r="M10465" s="1"/>
      <c r="N10465" s="1"/>
      <c r="O10465" s="1"/>
      <c r="P10465" s="1"/>
    </row>
    <row r="10466" spans="13:16" x14ac:dyDescent="0.25">
      <c r="M10466" s="1"/>
      <c r="N10466" s="1"/>
      <c r="O10466" s="1"/>
      <c r="P10466" s="1"/>
    </row>
    <row r="10467" spans="13:16" x14ac:dyDescent="0.25">
      <c r="M10467" s="1"/>
      <c r="N10467" s="1"/>
      <c r="O10467" s="1"/>
      <c r="P10467" s="1"/>
    </row>
    <row r="10468" spans="13:16" x14ac:dyDescent="0.25">
      <c r="M10468" s="1"/>
      <c r="N10468" s="1"/>
      <c r="O10468" s="1"/>
      <c r="P10468" s="1"/>
    </row>
    <row r="10469" spans="13:16" x14ac:dyDescent="0.25">
      <c r="M10469" s="1"/>
      <c r="N10469" s="1"/>
      <c r="O10469" s="1"/>
      <c r="P10469" s="1"/>
    </row>
    <row r="10470" spans="13:16" x14ac:dyDescent="0.25">
      <c r="M10470" s="1"/>
      <c r="N10470" s="1"/>
      <c r="O10470" s="1"/>
      <c r="P10470" s="1"/>
    </row>
    <row r="10471" spans="13:16" x14ac:dyDescent="0.25">
      <c r="M10471" s="1"/>
      <c r="N10471" s="1"/>
      <c r="O10471" s="1"/>
      <c r="P10471" s="1"/>
    </row>
    <row r="10472" spans="13:16" x14ac:dyDescent="0.25">
      <c r="M10472" s="1"/>
      <c r="N10472" s="1"/>
      <c r="O10472" s="1"/>
      <c r="P10472" s="1"/>
    </row>
    <row r="10473" spans="13:16" x14ac:dyDescent="0.25">
      <c r="M10473" s="1"/>
      <c r="N10473" s="1"/>
      <c r="O10473" s="1"/>
      <c r="P10473" s="1"/>
    </row>
    <row r="10474" spans="13:16" x14ac:dyDescent="0.25">
      <c r="M10474" s="1"/>
      <c r="N10474" s="1"/>
      <c r="O10474" s="1"/>
      <c r="P10474" s="1"/>
    </row>
    <row r="10475" spans="13:16" x14ac:dyDescent="0.25">
      <c r="M10475" s="1"/>
      <c r="N10475" s="1"/>
      <c r="O10475" s="1"/>
      <c r="P10475" s="1"/>
    </row>
    <row r="10476" spans="13:16" x14ac:dyDescent="0.25">
      <c r="M10476" s="1"/>
      <c r="N10476" s="1"/>
      <c r="O10476" s="1"/>
      <c r="P10476" s="1"/>
    </row>
    <row r="10477" spans="13:16" x14ac:dyDescent="0.25">
      <c r="M10477" s="1"/>
      <c r="N10477" s="1"/>
      <c r="O10477" s="1"/>
      <c r="P10477" s="1"/>
    </row>
    <row r="10478" spans="13:16" x14ac:dyDescent="0.25">
      <c r="M10478" s="1"/>
      <c r="N10478" s="1"/>
      <c r="O10478" s="1"/>
      <c r="P10478" s="1"/>
    </row>
    <row r="10479" spans="13:16" x14ac:dyDescent="0.25">
      <c r="M10479" s="1"/>
      <c r="N10479" s="1"/>
      <c r="O10479" s="1"/>
      <c r="P10479" s="1"/>
    </row>
    <row r="10480" spans="13:16" x14ac:dyDescent="0.25">
      <c r="M10480" s="1"/>
      <c r="N10480" s="1"/>
      <c r="O10480" s="1"/>
      <c r="P10480" s="1"/>
    </row>
    <row r="10481" spans="13:16" x14ac:dyDescent="0.25">
      <c r="M10481" s="1"/>
      <c r="N10481" s="1"/>
      <c r="O10481" s="1"/>
      <c r="P10481" s="1"/>
    </row>
    <row r="10482" spans="13:16" x14ac:dyDescent="0.25">
      <c r="M10482" s="1"/>
      <c r="N10482" s="1"/>
      <c r="O10482" s="1"/>
      <c r="P10482" s="1"/>
    </row>
    <row r="10483" spans="13:16" x14ac:dyDescent="0.25">
      <c r="M10483" s="1"/>
      <c r="N10483" s="1"/>
      <c r="O10483" s="1"/>
      <c r="P10483" s="1"/>
    </row>
    <row r="10484" spans="13:16" x14ac:dyDescent="0.25">
      <c r="M10484" s="1"/>
      <c r="N10484" s="1"/>
      <c r="O10484" s="1"/>
      <c r="P10484" s="1"/>
    </row>
    <row r="10485" spans="13:16" x14ac:dyDescent="0.25">
      <c r="M10485" s="1"/>
      <c r="N10485" s="1"/>
      <c r="O10485" s="1"/>
      <c r="P10485" s="1"/>
    </row>
    <row r="10486" spans="13:16" x14ac:dyDescent="0.25">
      <c r="M10486" s="1"/>
      <c r="N10486" s="1"/>
      <c r="O10486" s="1"/>
      <c r="P10486" s="1"/>
    </row>
    <row r="10487" spans="13:16" x14ac:dyDescent="0.25">
      <c r="M10487" s="1"/>
      <c r="N10487" s="1"/>
      <c r="O10487" s="1"/>
      <c r="P10487" s="1"/>
    </row>
    <row r="10488" spans="13:16" x14ac:dyDescent="0.25">
      <c r="M10488" s="1"/>
      <c r="N10488" s="1"/>
      <c r="O10488" s="1"/>
      <c r="P10488" s="1"/>
    </row>
    <row r="10489" spans="13:16" x14ac:dyDescent="0.25">
      <c r="M10489" s="1"/>
      <c r="N10489" s="1"/>
      <c r="O10489" s="1"/>
      <c r="P10489" s="1"/>
    </row>
    <row r="10490" spans="13:16" x14ac:dyDescent="0.25">
      <c r="M10490" s="1"/>
      <c r="N10490" s="1"/>
      <c r="O10490" s="1"/>
      <c r="P10490" s="1"/>
    </row>
    <row r="10491" spans="13:16" x14ac:dyDescent="0.25">
      <c r="M10491" s="1"/>
      <c r="N10491" s="1"/>
      <c r="O10491" s="1"/>
      <c r="P10491" s="1"/>
    </row>
    <row r="10492" spans="13:16" x14ac:dyDescent="0.25">
      <c r="M10492" s="1"/>
      <c r="N10492" s="1"/>
      <c r="O10492" s="1"/>
      <c r="P10492" s="1"/>
    </row>
    <row r="10493" spans="13:16" x14ac:dyDescent="0.25">
      <c r="M10493" s="1"/>
      <c r="N10493" s="1"/>
      <c r="O10493" s="1"/>
      <c r="P10493" s="1"/>
    </row>
    <row r="10494" spans="13:16" x14ac:dyDescent="0.25">
      <c r="M10494" s="1"/>
      <c r="N10494" s="1"/>
      <c r="O10494" s="1"/>
      <c r="P10494" s="1"/>
    </row>
    <row r="10495" spans="13:16" x14ac:dyDescent="0.25">
      <c r="M10495" s="1"/>
      <c r="N10495" s="1"/>
      <c r="O10495" s="1"/>
      <c r="P10495" s="1"/>
    </row>
    <row r="10496" spans="13:16" x14ac:dyDescent="0.25">
      <c r="M10496" s="1"/>
      <c r="N10496" s="1"/>
      <c r="O10496" s="1"/>
      <c r="P10496" s="1"/>
    </row>
    <row r="10497" spans="13:16" x14ac:dyDescent="0.25">
      <c r="M10497" s="1"/>
      <c r="N10497" s="1"/>
      <c r="O10497" s="1"/>
      <c r="P10497" s="1"/>
    </row>
    <row r="10498" spans="13:16" x14ac:dyDescent="0.25">
      <c r="M10498" s="1"/>
      <c r="N10498" s="1"/>
      <c r="O10498" s="1"/>
      <c r="P10498" s="1"/>
    </row>
    <row r="10499" spans="13:16" x14ac:dyDescent="0.25">
      <c r="M10499" s="1"/>
      <c r="N10499" s="1"/>
      <c r="O10499" s="1"/>
      <c r="P10499" s="1"/>
    </row>
    <row r="10500" spans="13:16" x14ac:dyDescent="0.25">
      <c r="M10500" s="1"/>
      <c r="N10500" s="1"/>
      <c r="O10500" s="1"/>
      <c r="P10500" s="1"/>
    </row>
    <row r="10501" spans="13:16" x14ac:dyDescent="0.25">
      <c r="M10501" s="1"/>
      <c r="N10501" s="1"/>
      <c r="O10501" s="1"/>
      <c r="P10501" s="1"/>
    </row>
    <row r="10502" spans="13:16" x14ac:dyDescent="0.25">
      <c r="M10502" s="1"/>
      <c r="N10502" s="1"/>
      <c r="O10502" s="1"/>
      <c r="P10502" s="1"/>
    </row>
    <row r="10503" spans="13:16" x14ac:dyDescent="0.25">
      <c r="M10503" s="1"/>
      <c r="N10503" s="1"/>
      <c r="O10503" s="1"/>
      <c r="P10503" s="1"/>
    </row>
    <row r="10504" spans="13:16" x14ac:dyDescent="0.25">
      <c r="M10504" s="1"/>
      <c r="N10504" s="1"/>
      <c r="O10504" s="1"/>
      <c r="P10504" s="1"/>
    </row>
    <row r="10505" spans="13:16" x14ac:dyDescent="0.25">
      <c r="M10505" s="1"/>
      <c r="N10505" s="1"/>
      <c r="O10505" s="1"/>
      <c r="P10505" s="1"/>
    </row>
    <row r="10506" spans="13:16" x14ac:dyDescent="0.25">
      <c r="M10506" s="1"/>
      <c r="N10506" s="1"/>
      <c r="O10506" s="1"/>
      <c r="P10506" s="1"/>
    </row>
    <row r="10507" spans="13:16" x14ac:dyDescent="0.25">
      <c r="M10507" s="1"/>
      <c r="N10507" s="1"/>
      <c r="O10507" s="1"/>
      <c r="P10507" s="1"/>
    </row>
    <row r="10508" spans="13:16" x14ac:dyDescent="0.25">
      <c r="M10508" s="1"/>
      <c r="N10508" s="1"/>
      <c r="O10508" s="1"/>
      <c r="P10508" s="1"/>
    </row>
    <row r="10509" spans="13:16" x14ac:dyDescent="0.25">
      <c r="M10509" s="1"/>
      <c r="N10509" s="1"/>
      <c r="O10509" s="1"/>
      <c r="P10509" s="1"/>
    </row>
    <row r="10510" spans="13:16" x14ac:dyDescent="0.25">
      <c r="M10510" s="1"/>
      <c r="N10510" s="1"/>
      <c r="O10510" s="1"/>
      <c r="P10510" s="1"/>
    </row>
    <row r="10511" spans="13:16" x14ac:dyDescent="0.25">
      <c r="M10511" s="1"/>
      <c r="N10511" s="1"/>
      <c r="O10511" s="1"/>
      <c r="P10511" s="1"/>
    </row>
    <row r="10512" spans="13:16" x14ac:dyDescent="0.25">
      <c r="M10512" s="1"/>
      <c r="N10512" s="1"/>
      <c r="O10512" s="1"/>
      <c r="P10512" s="1"/>
    </row>
    <row r="10513" spans="13:16" x14ac:dyDescent="0.25">
      <c r="M10513" s="1"/>
      <c r="N10513" s="1"/>
      <c r="O10513" s="1"/>
      <c r="P10513" s="1"/>
    </row>
    <row r="10514" spans="13:16" x14ac:dyDescent="0.25">
      <c r="M10514" s="1"/>
      <c r="N10514" s="1"/>
      <c r="O10514" s="1"/>
      <c r="P10514" s="1"/>
    </row>
    <row r="10515" spans="13:16" x14ac:dyDescent="0.25">
      <c r="M10515" s="1"/>
      <c r="N10515" s="1"/>
      <c r="O10515" s="1"/>
      <c r="P10515" s="1"/>
    </row>
    <row r="10516" spans="13:16" x14ac:dyDescent="0.25">
      <c r="M10516" s="1"/>
      <c r="N10516" s="1"/>
      <c r="O10516" s="1"/>
      <c r="P10516" s="1"/>
    </row>
    <row r="10517" spans="13:16" x14ac:dyDescent="0.25">
      <c r="M10517" s="1"/>
      <c r="N10517" s="1"/>
      <c r="O10517" s="1"/>
      <c r="P10517" s="1"/>
    </row>
    <row r="10518" spans="13:16" x14ac:dyDescent="0.25">
      <c r="M10518" s="1"/>
      <c r="N10518" s="1"/>
      <c r="O10518" s="1"/>
      <c r="P10518" s="1"/>
    </row>
    <row r="10519" spans="13:16" x14ac:dyDescent="0.25">
      <c r="M10519" s="1"/>
      <c r="N10519" s="1"/>
      <c r="O10519" s="1"/>
      <c r="P10519" s="1"/>
    </row>
    <row r="10520" spans="13:16" x14ac:dyDescent="0.25">
      <c r="M10520" s="1"/>
      <c r="N10520" s="1"/>
      <c r="O10520" s="1"/>
      <c r="P10520" s="1"/>
    </row>
    <row r="10521" spans="13:16" x14ac:dyDescent="0.25">
      <c r="M10521" s="1"/>
      <c r="N10521" s="1"/>
      <c r="O10521" s="1"/>
      <c r="P10521" s="1"/>
    </row>
    <row r="10522" spans="13:16" x14ac:dyDescent="0.25">
      <c r="M10522" s="1"/>
      <c r="N10522" s="1"/>
      <c r="O10522" s="1"/>
      <c r="P10522" s="1"/>
    </row>
    <row r="10523" spans="13:16" x14ac:dyDescent="0.25">
      <c r="M10523" s="1"/>
      <c r="N10523" s="1"/>
      <c r="O10523" s="1"/>
      <c r="P10523" s="1"/>
    </row>
    <row r="10524" spans="13:16" x14ac:dyDescent="0.25">
      <c r="M10524" s="1"/>
      <c r="N10524" s="1"/>
      <c r="O10524" s="1"/>
      <c r="P10524" s="1"/>
    </row>
    <row r="10525" spans="13:16" x14ac:dyDescent="0.25">
      <c r="M10525" s="1"/>
      <c r="N10525" s="1"/>
      <c r="O10525" s="1"/>
      <c r="P10525" s="1"/>
    </row>
    <row r="10526" spans="13:16" x14ac:dyDescent="0.25">
      <c r="M10526" s="1"/>
      <c r="N10526" s="1"/>
      <c r="O10526" s="1"/>
      <c r="P10526" s="1"/>
    </row>
    <row r="10527" spans="13:16" x14ac:dyDescent="0.25">
      <c r="M10527" s="1"/>
      <c r="N10527" s="1"/>
      <c r="O10527" s="1"/>
      <c r="P10527" s="1"/>
    </row>
    <row r="10528" spans="13:16" x14ac:dyDescent="0.25">
      <c r="M10528" s="1"/>
      <c r="N10528" s="1"/>
      <c r="O10528" s="1"/>
      <c r="P10528" s="1"/>
    </row>
    <row r="10529" spans="13:16" x14ac:dyDescent="0.25">
      <c r="M10529" s="1"/>
      <c r="N10529" s="1"/>
      <c r="O10529" s="1"/>
      <c r="P10529" s="1"/>
    </row>
    <row r="10530" spans="13:16" x14ac:dyDescent="0.25">
      <c r="M10530" s="1"/>
      <c r="N10530" s="1"/>
      <c r="O10530" s="1"/>
      <c r="P10530" s="1"/>
    </row>
    <row r="10531" spans="13:16" x14ac:dyDescent="0.25">
      <c r="M10531" s="1"/>
      <c r="N10531" s="1"/>
      <c r="O10531" s="1"/>
      <c r="P10531" s="1"/>
    </row>
    <row r="10532" spans="13:16" x14ac:dyDescent="0.25">
      <c r="M10532" s="1"/>
      <c r="N10532" s="1"/>
      <c r="O10532" s="1"/>
      <c r="P10532" s="1"/>
    </row>
    <row r="10533" spans="13:16" x14ac:dyDescent="0.25">
      <c r="M10533" s="1"/>
      <c r="N10533" s="1"/>
      <c r="O10533" s="1"/>
      <c r="P10533" s="1"/>
    </row>
    <row r="10534" spans="13:16" x14ac:dyDescent="0.25">
      <c r="M10534" s="1"/>
      <c r="N10534" s="1"/>
      <c r="O10534" s="1"/>
      <c r="P10534" s="1"/>
    </row>
    <row r="10535" spans="13:16" x14ac:dyDescent="0.25">
      <c r="M10535" s="1"/>
      <c r="N10535" s="1"/>
      <c r="O10535" s="1"/>
      <c r="P10535" s="1"/>
    </row>
    <row r="10536" spans="13:16" x14ac:dyDescent="0.25">
      <c r="M10536" s="1"/>
      <c r="N10536" s="1"/>
      <c r="O10536" s="1"/>
      <c r="P10536" s="1"/>
    </row>
    <row r="10537" spans="13:16" x14ac:dyDescent="0.25">
      <c r="M10537" s="1"/>
      <c r="N10537" s="1"/>
      <c r="O10537" s="1"/>
      <c r="P10537" s="1"/>
    </row>
    <row r="10538" spans="13:16" x14ac:dyDescent="0.25">
      <c r="M10538" s="1"/>
      <c r="N10538" s="1"/>
      <c r="O10538" s="1"/>
      <c r="P10538" s="1"/>
    </row>
    <row r="10539" spans="13:16" x14ac:dyDescent="0.25">
      <c r="M10539" s="1"/>
      <c r="N10539" s="1"/>
      <c r="O10539" s="1"/>
      <c r="P10539" s="1"/>
    </row>
    <row r="10540" spans="13:16" x14ac:dyDescent="0.25">
      <c r="M10540" s="1"/>
      <c r="N10540" s="1"/>
      <c r="O10540" s="1"/>
      <c r="P10540" s="1"/>
    </row>
    <row r="10541" spans="13:16" x14ac:dyDescent="0.25">
      <c r="M10541" s="1"/>
      <c r="N10541" s="1"/>
      <c r="O10541" s="1"/>
      <c r="P10541" s="1"/>
    </row>
    <row r="10542" spans="13:16" x14ac:dyDescent="0.25">
      <c r="M10542" s="1"/>
      <c r="N10542" s="1"/>
      <c r="O10542" s="1"/>
      <c r="P10542" s="1"/>
    </row>
    <row r="10543" spans="13:16" x14ac:dyDescent="0.25">
      <c r="M10543" s="1"/>
      <c r="N10543" s="1"/>
      <c r="O10543" s="1"/>
      <c r="P10543" s="1"/>
    </row>
    <row r="10544" spans="13:16" x14ac:dyDescent="0.25">
      <c r="M10544" s="1"/>
      <c r="N10544" s="1"/>
      <c r="O10544" s="1"/>
      <c r="P10544" s="1"/>
    </row>
    <row r="10545" spans="13:16" x14ac:dyDescent="0.25">
      <c r="M10545" s="1"/>
      <c r="N10545" s="1"/>
      <c r="O10545" s="1"/>
      <c r="P10545" s="1"/>
    </row>
    <row r="10546" spans="13:16" x14ac:dyDescent="0.25">
      <c r="M10546" s="1"/>
      <c r="N10546" s="1"/>
      <c r="O10546" s="1"/>
      <c r="P10546" s="1"/>
    </row>
    <row r="10547" spans="13:16" x14ac:dyDescent="0.25">
      <c r="M10547" s="1"/>
      <c r="N10547" s="1"/>
      <c r="O10547" s="1"/>
      <c r="P10547" s="1"/>
    </row>
    <row r="10548" spans="13:16" x14ac:dyDescent="0.25">
      <c r="M10548" s="1"/>
      <c r="N10548" s="1"/>
      <c r="O10548" s="1"/>
      <c r="P10548" s="1"/>
    </row>
    <row r="10549" spans="13:16" x14ac:dyDescent="0.25">
      <c r="M10549" s="1"/>
      <c r="N10549" s="1"/>
      <c r="O10549" s="1"/>
      <c r="P10549" s="1"/>
    </row>
    <row r="10550" spans="13:16" x14ac:dyDescent="0.25">
      <c r="M10550" s="1"/>
      <c r="N10550" s="1"/>
      <c r="O10550" s="1"/>
      <c r="P10550" s="1"/>
    </row>
    <row r="10551" spans="13:16" x14ac:dyDescent="0.25">
      <c r="M10551" s="1"/>
      <c r="N10551" s="1"/>
      <c r="O10551" s="1"/>
      <c r="P10551" s="1"/>
    </row>
    <row r="10552" spans="13:16" x14ac:dyDescent="0.25">
      <c r="M10552" s="1"/>
      <c r="N10552" s="1"/>
      <c r="O10552" s="1"/>
      <c r="P10552" s="1"/>
    </row>
    <row r="10553" spans="13:16" x14ac:dyDescent="0.25">
      <c r="M10553" s="1"/>
      <c r="N10553" s="1"/>
      <c r="O10553" s="1"/>
      <c r="P10553" s="1"/>
    </row>
    <row r="10554" spans="13:16" x14ac:dyDescent="0.25">
      <c r="M10554" s="1"/>
      <c r="N10554" s="1"/>
      <c r="O10554" s="1"/>
      <c r="P10554" s="1"/>
    </row>
    <row r="10555" spans="13:16" x14ac:dyDescent="0.25">
      <c r="M10555" s="1"/>
      <c r="N10555" s="1"/>
      <c r="O10555" s="1"/>
      <c r="P10555" s="1"/>
    </row>
    <row r="10556" spans="13:16" x14ac:dyDescent="0.25">
      <c r="M10556" s="1"/>
      <c r="N10556" s="1"/>
      <c r="O10556" s="1"/>
      <c r="P10556" s="1"/>
    </row>
    <row r="10557" spans="13:16" x14ac:dyDescent="0.25">
      <c r="M10557" s="1"/>
      <c r="N10557" s="1"/>
      <c r="O10557" s="1"/>
      <c r="P10557" s="1"/>
    </row>
    <row r="10558" spans="13:16" x14ac:dyDescent="0.25">
      <c r="M10558" s="1"/>
      <c r="N10558" s="1"/>
      <c r="O10558" s="1"/>
      <c r="P10558" s="1"/>
    </row>
    <row r="10559" spans="13:16" x14ac:dyDescent="0.25">
      <c r="M10559" s="1"/>
      <c r="N10559" s="1"/>
      <c r="O10559" s="1"/>
      <c r="P10559" s="1"/>
    </row>
    <row r="10560" spans="13:16" x14ac:dyDescent="0.25">
      <c r="M10560" s="1"/>
      <c r="N10560" s="1"/>
      <c r="O10560" s="1"/>
      <c r="P10560" s="1"/>
    </row>
    <row r="10561" spans="13:16" x14ac:dyDescent="0.25">
      <c r="M10561" s="1"/>
      <c r="N10561" s="1"/>
      <c r="O10561" s="1"/>
      <c r="P10561" s="1"/>
    </row>
    <row r="10562" spans="13:16" x14ac:dyDescent="0.25">
      <c r="M10562" s="1"/>
      <c r="N10562" s="1"/>
      <c r="O10562" s="1"/>
      <c r="P10562" s="1"/>
    </row>
    <row r="10563" spans="13:16" x14ac:dyDescent="0.25">
      <c r="M10563" s="1"/>
      <c r="N10563" s="1"/>
      <c r="O10563" s="1"/>
      <c r="P10563" s="1"/>
    </row>
    <row r="10564" spans="13:16" x14ac:dyDescent="0.25">
      <c r="M10564" s="1"/>
      <c r="N10564" s="1"/>
      <c r="O10564" s="1"/>
      <c r="P10564" s="1"/>
    </row>
    <row r="10565" spans="13:16" x14ac:dyDescent="0.25">
      <c r="M10565" s="1"/>
      <c r="N10565" s="1"/>
      <c r="O10565" s="1"/>
      <c r="P10565" s="1"/>
    </row>
    <row r="10566" spans="13:16" x14ac:dyDescent="0.25">
      <c r="M10566" s="1"/>
      <c r="N10566" s="1"/>
      <c r="O10566" s="1"/>
      <c r="P10566" s="1"/>
    </row>
    <row r="10567" spans="13:16" x14ac:dyDescent="0.25">
      <c r="M10567" s="1"/>
      <c r="N10567" s="1"/>
      <c r="O10567" s="1"/>
      <c r="P10567" s="1"/>
    </row>
    <row r="10568" spans="13:16" x14ac:dyDescent="0.25">
      <c r="M10568" s="1"/>
      <c r="N10568" s="1"/>
      <c r="O10568" s="1"/>
      <c r="P10568" s="1"/>
    </row>
    <row r="10569" spans="13:16" x14ac:dyDescent="0.25">
      <c r="M10569" s="1"/>
      <c r="N10569" s="1"/>
      <c r="O10569" s="1"/>
      <c r="P10569" s="1"/>
    </row>
    <row r="10570" spans="13:16" x14ac:dyDescent="0.25">
      <c r="M10570" s="1"/>
      <c r="N10570" s="1"/>
      <c r="O10570" s="1"/>
      <c r="P10570" s="1"/>
    </row>
    <row r="10571" spans="13:16" x14ac:dyDescent="0.25">
      <c r="M10571" s="1"/>
      <c r="N10571" s="1"/>
      <c r="O10571" s="1"/>
      <c r="P10571" s="1"/>
    </row>
    <row r="10572" spans="13:16" x14ac:dyDescent="0.25">
      <c r="M10572" s="1"/>
      <c r="N10572" s="1"/>
      <c r="O10572" s="1"/>
      <c r="P10572" s="1"/>
    </row>
    <row r="10573" spans="13:16" x14ac:dyDescent="0.25">
      <c r="M10573" s="1"/>
      <c r="N10573" s="1"/>
      <c r="O10573" s="1"/>
      <c r="P10573" s="1"/>
    </row>
    <row r="10574" spans="13:16" x14ac:dyDescent="0.25">
      <c r="M10574" s="1"/>
      <c r="N10574" s="1"/>
      <c r="O10574" s="1"/>
      <c r="P10574" s="1"/>
    </row>
    <row r="10575" spans="13:16" x14ac:dyDescent="0.25">
      <c r="M10575" s="1"/>
      <c r="N10575" s="1"/>
      <c r="O10575" s="1"/>
      <c r="P10575" s="1"/>
    </row>
    <row r="10576" spans="13:16" x14ac:dyDescent="0.25">
      <c r="M10576" s="1"/>
      <c r="N10576" s="1"/>
      <c r="O10576" s="1"/>
      <c r="P10576" s="1"/>
    </row>
    <row r="10577" spans="13:16" x14ac:dyDescent="0.25">
      <c r="M10577" s="1"/>
      <c r="N10577" s="1"/>
      <c r="O10577" s="1"/>
      <c r="P10577" s="1"/>
    </row>
    <row r="10578" spans="13:16" x14ac:dyDescent="0.25">
      <c r="M10578" s="1"/>
      <c r="N10578" s="1"/>
      <c r="O10578" s="1"/>
      <c r="P10578" s="1"/>
    </row>
    <row r="10579" spans="13:16" x14ac:dyDescent="0.25">
      <c r="M10579" s="1"/>
      <c r="N10579" s="1"/>
      <c r="O10579" s="1"/>
      <c r="P10579" s="1"/>
    </row>
    <row r="10580" spans="13:16" x14ac:dyDescent="0.25">
      <c r="M10580" s="1"/>
      <c r="N10580" s="1"/>
      <c r="O10580" s="1"/>
      <c r="P10580" s="1"/>
    </row>
    <row r="10581" spans="13:16" x14ac:dyDescent="0.25">
      <c r="M10581" s="1"/>
      <c r="N10581" s="1"/>
      <c r="O10581" s="1"/>
      <c r="P10581" s="1"/>
    </row>
    <row r="10582" spans="13:16" x14ac:dyDescent="0.25">
      <c r="M10582" s="1"/>
      <c r="N10582" s="1"/>
      <c r="O10582" s="1"/>
      <c r="P10582" s="1"/>
    </row>
    <row r="10583" spans="13:16" x14ac:dyDescent="0.25">
      <c r="M10583" s="1"/>
      <c r="N10583" s="1"/>
      <c r="O10583" s="1"/>
      <c r="P10583" s="1"/>
    </row>
    <row r="10584" spans="13:16" x14ac:dyDescent="0.25">
      <c r="M10584" s="1"/>
      <c r="N10584" s="1"/>
      <c r="O10584" s="1"/>
      <c r="P10584" s="1"/>
    </row>
    <row r="10585" spans="13:16" x14ac:dyDescent="0.25">
      <c r="M10585" s="1"/>
      <c r="N10585" s="1"/>
      <c r="O10585" s="1"/>
      <c r="P10585" s="1"/>
    </row>
    <row r="10586" spans="13:16" x14ac:dyDescent="0.25">
      <c r="M10586" s="1"/>
      <c r="N10586" s="1"/>
      <c r="O10586" s="1"/>
      <c r="P10586" s="1"/>
    </row>
    <row r="10587" spans="13:16" x14ac:dyDescent="0.25">
      <c r="M10587" s="1"/>
      <c r="N10587" s="1"/>
      <c r="O10587" s="1"/>
      <c r="P10587" s="1"/>
    </row>
    <row r="10588" spans="13:16" x14ac:dyDescent="0.25">
      <c r="M10588" s="1"/>
      <c r="N10588" s="1"/>
      <c r="O10588" s="1"/>
      <c r="P10588" s="1"/>
    </row>
    <row r="10589" spans="13:16" x14ac:dyDescent="0.25">
      <c r="M10589" s="1"/>
      <c r="N10589" s="1"/>
      <c r="O10589" s="1"/>
      <c r="P10589" s="1"/>
    </row>
    <row r="10590" spans="13:16" x14ac:dyDescent="0.25">
      <c r="M10590" s="1"/>
      <c r="N10590" s="1"/>
      <c r="O10590" s="1"/>
      <c r="P10590" s="1"/>
    </row>
    <row r="10591" spans="13:16" x14ac:dyDescent="0.25">
      <c r="M10591" s="1"/>
      <c r="N10591" s="1"/>
      <c r="O10591" s="1"/>
      <c r="P10591" s="1"/>
    </row>
    <row r="10592" spans="13:16" x14ac:dyDescent="0.25">
      <c r="M10592" s="1"/>
      <c r="N10592" s="1"/>
      <c r="O10592" s="1"/>
      <c r="P10592" s="1"/>
    </row>
    <row r="10593" spans="13:16" x14ac:dyDescent="0.25">
      <c r="M10593" s="1"/>
      <c r="N10593" s="1"/>
      <c r="O10593" s="1"/>
      <c r="P10593" s="1"/>
    </row>
    <row r="10594" spans="13:16" x14ac:dyDescent="0.25">
      <c r="M10594" s="1"/>
      <c r="N10594" s="1"/>
      <c r="O10594" s="1"/>
      <c r="P10594" s="1"/>
    </row>
    <row r="10595" spans="13:16" x14ac:dyDescent="0.25">
      <c r="M10595" s="1"/>
      <c r="N10595" s="1"/>
      <c r="O10595" s="1"/>
      <c r="P10595" s="1"/>
    </row>
    <row r="10596" spans="13:16" x14ac:dyDescent="0.25">
      <c r="M10596" s="1"/>
      <c r="N10596" s="1"/>
      <c r="O10596" s="1"/>
      <c r="P10596" s="1"/>
    </row>
    <row r="10597" spans="13:16" x14ac:dyDescent="0.25">
      <c r="M10597" s="1"/>
      <c r="N10597" s="1"/>
      <c r="O10597" s="1"/>
      <c r="P10597" s="1"/>
    </row>
    <row r="10598" spans="13:16" x14ac:dyDescent="0.25">
      <c r="M10598" s="1"/>
      <c r="N10598" s="1"/>
      <c r="O10598" s="1"/>
      <c r="P10598" s="1"/>
    </row>
    <row r="10599" spans="13:16" x14ac:dyDescent="0.25">
      <c r="M10599" s="1"/>
      <c r="N10599" s="1"/>
      <c r="O10599" s="1"/>
      <c r="P10599" s="1"/>
    </row>
    <row r="10600" spans="13:16" x14ac:dyDescent="0.25">
      <c r="M10600" s="1"/>
      <c r="N10600" s="1"/>
      <c r="O10600" s="1"/>
      <c r="P10600" s="1"/>
    </row>
    <row r="10601" spans="13:16" x14ac:dyDescent="0.25">
      <c r="M10601" s="1"/>
      <c r="N10601" s="1"/>
      <c r="O10601" s="1"/>
      <c r="P10601" s="1"/>
    </row>
    <row r="10602" spans="13:16" x14ac:dyDescent="0.25">
      <c r="M10602" s="1"/>
      <c r="N10602" s="1"/>
      <c r="O10602" s="1"/>
      <c r="P10602" s="1"/>
    </row>
    <row r="10603" spans="13:16" x14ac:dyDescent="0.25">
      <c r="M10603" s="1"/>
      <c r="N10603" s="1"/>
      <c r="O10603" s="1"/>
      <c r="P10603" s="1"/>
    </row>
    <row r="10604" spans="13:16" x14ac:dyDescent="0.25">
      <c r="M10604" s="1"/>
      <c r="N10604" s="1"/>
      <c r="O10604" s="1"/>
      <c r="P10604" s="1"/>
    </row>
    <row r="10605" spans="13:16" x14ac:dyDescent="0.25">
      <c r="M10605" s="1"/>
      <c r="N10605" s="1"/>
      <c r="O10605" s="1"/>
      <c r="P10605" s="1"/>
    </row>
    <row r="10606" spans="13:16" x14ac:dyDescent="0.25">
      <c r="M10606" s="1"/>
      <c r="N10606" s="1"/>
      <c r="O10606" s="1"/>
      <c r="P10606" s="1"/>
    </row>
    <row r="10607" spans="13:16" x14ac:dyDescent="0.25">
      <c r="M10607" s="1"/>
      <c r="N10607" s="1"/>
      <c r="O10607" s="1"/>
      <c r="P10607" s="1"/>
    </row>
    <row r="10608" spans="13:16" x14ac:dyDescent="0.25">
      <c r="M10608" s="1"/>
      <c r="N10608" s="1"/>
      <c r="O10608" s="1"/>
      <c r="P10608" s="1"/>
    </row>
    <row r="10609" spans="13:16" x14ac:dyDescent="0.25">
      <c r="M10609" s="1"/>
      <c r="N10609" s="1"/>
      <c r="O10609" s="1"/>
      <c r="P10609" s="1"/>
    </row>
    <row r="10610" spans="13:16" x14ac:dyDescent="0.25">
      <c r="M10610" s="1"/>
      <c r="N10610" s="1"/>
      <c r="O10610" s="1"/>
      <c r="P10610" s="1"/>
    </row>
    <row r="10611" spans="13:16" x14ac:dyDescent="0.25">
      <c r="M10611" s="1"/>
      <c r="N10611" s="1"/>
      <c r="O10611" s="1"/>
      <c r="P10611" s="1"/>
    </row>
    <row r="10612" spans="13:16" x14ac:dyDescent="0.25">
      <c r="M10612" s="1"/>
      <c r="N10612" s="1"/>
      <c r="O10612" s="1"/>
      <c r="P10612" s="1"/>
    </row>
    <row r="10613" spans="13:16" x14ac:dyDescent="0.25">
      <c r="M10613" s="1"/>
      <c r="N10613" s="1"/>
      <c r="O10613" s="1"/>
      <c r="P10613" s="1"/>
    </row>
    <row r="10614" spans="13:16" x14ac:dyDescent="0.25">
      <c r="M10614" s="1"/>
      <c r="N10614" s="1"/>
      <c r="O10614" s="1"/>
      <c r="P10614" s="1"/>
    </row>
    <row r="10615" spans="13:16" x14ac:dyDescent="0.25">
      <c r="M10615" s="1"/>
      <c r="N10615" s="1"/>
      <c r="O10615" s="1"/>
      <c r="P10615" s="1"/>
    </row>
    <row r="10616" spans="13:16" x14ac:dyDescent="0.25">
      <c r="M10616" s="1"/>
      <c r="N10616" s="1"/>
      <c r="O10616" s="1"/>
      <c r="P10616" s="1"/>
    </row>
    <row r="10617" spans="13:16" x14ac:dyDescent="0.25">
      <c r="M10617" s="1"/>
      <c r="N10617" s="1"/>
      <c r="O10617" s="1"/>
      <c r="P10617" s="1"/>
    </row>
    <row r="10618" spans="13:16" x14ac:dyDescent="0.25">
      <c r="M10618" s="1"/>
      <c r="N10618" s="1"/>
      <c r="O10618" s="1"/>
      <c r="P10618" s="1"/>
    </row>
    <row r="10619" spans="13:16" x14ac:dyDescent="0.25">
      <c r="M10619" s="1"/>
      <c r="N10619" s="1"/>
      <c r="O10619" s="1"/>
      <c r="P10619" s="1"/>
    </row>
    <row r="10620" spans="13:16" x14ac:dyDescent="0.25">
      <c r="M10620" s="1"/>
      <c r="N10620" s="1"/>
      <c r="O10620" s="1"/>
      <c r="P10620" s="1"/>
    </row>
    <row r="10621" spans="13:16" x14ac:dyDescent="0.25">
      <c r="M10621" s="1"/>
      <c r="N10621" s="1"/>
      <c r="O10621" s="1"/>
      <c r="P10621" s="1"/>
    </row>
    <row r="10622" spans="13:16" x14ac:dyDescent="0.25">
      <c r="M10622" s="1"/>
      <c r="N10622" s="1"/>
      <c r="O10622" s="1"/>
      <c r="P10622" s="1"/>
    </row>
    <row r="10623" spans="13:16" x14ac:dyDescent="0.25">
      <c r="M10623" s="1"/>
      <c r="N10623" s="1"/>
      <c r="O10623" s="1"/>
      <c r="P10623" s="1"/>
    </row>
    <row r="10624" spans="13:16" x14ac:dyDescent="0.25">
      <c r="M10624" s="1"/>
      <c r="N10624" s="1"/>
      <c r="O10624" s="1"/>
      <c r="P10624" s="1"/>
    </row>
    <row r="10625" spans="13:16" x14ac:dyDescent="0.25">
      <c r="M10625" s="1"/>
      <c r="N10625" s="1"/>
      <c r="O10625" s="1"/>
      <c r="P10625" s="1"/>
    </row>
    <row r="10626" spans="13:16" x14ac:dyDescent="0.25">
      <c r="M10626" s="1"/>
      <c r="N10626" s="1"/>
      <c r="O10626" s="1"/>
      <c r="P10626" s="1"/>
    </row>
    <row r="10627" spans="13:16" x14ac:dyDescent="0.25">
      <c r="M10627" s="1"/>
      <c r="N10627" s="1"/>
      <c r="O10627" s="1"/>
      <c r="P10627" s="1"/>
    </row>
    <row r="10628" spans="13:16" x14ac:dyDescent="0.25">
      <c r="M10628" s="1"/>
      <c r="N10628" s="1"/>
      <c r="O10628" s="1"/>
      <c r="P10628" s="1"/>
    </row>
    <row r="10629" spans="13:16" x14ac:dyDescent="0.25">
      <c r="M10629" s="1"/>
      <c r="N10629" s="1"/>
      <c r="O10629" s="1"/>
      <c r="P10629" s="1"/>
    </row>
    <row r="10630" spans="13:16" x14ac:dyDescent="0.25">
      <c r="M10630" s="1"/>
      <c r="N10630" s="1"/>
      <c r="O10630" s="1"/>
      <c r="P10630" s="1"/>
    </row>
    <row r="10631" spans="13:16" x14ac:dyDescent="0.25">
      <c r="M10631" s="1"/>
      <c r="N10631" s="1"/>
      <c r="O10631" s="1"/>
      <c r="P10631" s="1"/>
    </row>
    <row r="10632" spans="13:16" x14ac:dyDescent="0.25">
      <c r="M10632" s="1"/>
      <c r="N10632" s="1"/>
      <c r="O10632" s="1"/>
      <c r="P10632" s="1"/>
    </row>
    <row r="10633" spans="13:16" x14ac:dyDescent="0.25">
      <c r="M10633" s="1"/>
      <c r="N10633" s="1"/>
      <c r="O10633" s="1"/>
      <c r="P10633" s="1"/>
    </row>
    <row r="10634" spans="13:16" x14ac:dyDescent="0.25">
      <c r="M10634" s="1"/>
      <c r="N10634" s="1"/>
      <c r="O10634" s="1"/>
      <c r="P10634" s="1"/>
    </row>
    <row r="10635" spans="13:16" x14ac:dyDescent="0.25">
      <c r="M10635" s="1"/>
      <c r="N10635" s="1"/>
      <c r="O10635" s="1"/>
      <c r="P10635" s="1"/>
    </row>
    <row r="10636" spans="13:16" x14ac:dyDescent="0.25">
      <c r="M10636" s="1"/>
      <c r="N10636" s="1"/>
      <c r="O10636" s="1"/>
      <c r="P10636" s="1"/>
    </row>
    <row r="10637" spans="13:16" x14ac:dyDescent="0.25">
      <c r="M10637" s="1"/>
      <c r="N10637" s="1"/>
      <c r="O10637" s="1"/>
      <c r="P10637" s="1"/>
    </row>
    <row r="10638" spans="13:16" x14ac:dyDescent="0.25">
      <c r="M10638" s="1"/>
      <c r="N10638" s="1"/>
      <c r="O10638" s="1"/>
      <c r="P10638" s="1"/>
    </row>
    <row r="10639" spans="13:16" x14ac:dyDescent="0.25">
      <c r="M10639" s="1"/>
      <c r="N10639" s="1"/>
      <c r="O10639" s="1"/>
      <c r="P10639" s="1"/>
    </row>
    <row r="10640" spans="13:16" x14ac:dyDescent="0.25">
      <c r="M10640" s="1"/>
      <c r="N10640" s="1"/>
      <c r="O10640" s="1"/>
      <c r="P10640" s="1"/>
    </row>
    <row r="10641" spans="13:16" x14ac:dyDescent="0.25">
      <c r="M10641" s="1"/>
      <c r="N10641" s="1"/>
      <c r="O10641" s="1"/>
      <c r="P10641" s="1"/>
    </row>
    <row r="10642" spans="13:16" x14ac:dyDescent="0.25">
      <c r="M10642" s="1"/>
      <c r="N10642" s="1"/>
      <c r="O10642" s="1"/>
      <c r="P10642" s="1"/>
    </row>
    <row r="10643" spans="13:16" x14ac:dyDescent="0.25">
      <c r="M10643" s="1"/>
      <c r="N10643" s="1"/>
      <c r="O10643" s="1"/>
      <c r="P10643" s="1"/>
    </row>
    <row r="10644" spans="13:16" x14ac:dyDescent="0.25">
      <c r="M10644" s="1"/>
      <c r="N10644" s="1"/>
      <c r="O10644" s="1"/>
      <c r="P10644" s="1"/>
    </row>
    <row r="10645" spans="13:16" x14ac:dyDescent="0.25">
      <c r="M10645" s="1"/>
      <c r="N10645" s="1"/>
      <c r="O10645" s="1"/>
      <c r="P10645" s="1"/>
    </row>
    <row r="10646" spans="13:16" x14ac:dyDescent="0.25">
      <c r="M10646" s="1"/>
      <c r="N10646" s="1"/>
      <c r="O10646" s="1"/>
      <c r="P10646" s="1"/>
    </row>
    <row r="10647" spans="13:16" x14ac:dyDescent="0.25">
      <c r="M10647" s="1"/>
      <c r="N10647" s="1"/>
      <c r="O10647" s="1"/>
      <c r="P10647" s="1"/>
    </row>
    <row r="10648" spans="13:16" x14ac:dyDescent="0.25">
      <c r="M10648" s="1"/>
      <c r="N10648" s="1"/>
      <c r="O10648" s="1"/>
      <c r="P10648" s="1"/>
    </row>
    <row r="10649" spans="13:16" x14ac:dyDescent="0.25">
      <c r="M10649" s="1"/>
      <c r="N10649" s="1"/>
      <c r="O10649" s="1"/>
      <c r="P10649" s="1"/>
    </row>
    <row r="10650" spans="13:16" x14ac:dyDescent="0.25">
      <c r="M10650" s="1"/>
      <c r="N10650" s="1"/>
      <c r="O10650" s="1"/>
      <c r="P10650" s="1"/>
    </row>
    <row r="10651" spans="13:16" x14ac:dyDescent="0.25">
      <c r="M10651" s="1"/>
      <c r="N10651" s="1"/>
      <c r="O10651" s="1"/>
      <c r="P10651" s="1"/>
    </row>
    <row r="10652" spans="13:16" x14ac:dyDescent="0.25">
      <c r="M10652" s="1"/>
      <c r="N10652" s="1"/>
      <c r="O10652" s="1"/>
      <c r="P10652" s="1"/>
    </row>
    <row r="10653" spans="13:16" x14ac:dyDescent="0.25">
      <c r="M10653" s="1"/>
      <c r="N10653" s="1"/>
      <c r="O10653" s="1"/>
      <c r="P10653" s="1"/>
    </row>
    <row r="10654" spans="13:16" x14ac:dyDescent="0.25">
      <c r="M10654" s="1"/>
      <c r="N10654" s="1"/>
      <c r="O10654" s="1"/>
      <c r="P10654" s="1"/>
    </row>
    <row r="10655" spans="13:16" x14ac:dyDescent="0.25">
      <c r="M10655" s="1"/>
      <c r="N10655" s="1"/>
      <c r="O10655" s="1"/>
      <c r="P10655" s="1"/>
    </row>
    <row r="10656" spans="13:16" x14ac:dyDescent="0.25">
      <c r="M10656" s="1"/>
      <c r="N10656" s="1"/>
      <c r="O10656" s="1"/>
      <c r="P10656" s="1"/>
    </row>
    <row r="10657" spans="13:16" x14ac:dyDescent="0.25">
      <c r="M10657" s="1"/>
      <c r="N10657" s="1"/>
      <c r="O10657" s="1"/>
      <c r="P10657" s="1"/>
    </row>
    <row r="10658" spans="13:16" x14ac:dyDescent="0.25">
      <c r="M10658" s="1"/>
      <c r="N10658" s="1"/>
      <c r="O10658" s="1"/>
      <c r="P10658" s="1"/>
    </row>
    <row r="10659" spans="13:16" x14ac:dyDescent="0.25">
      <c r="M10659" s="1"/>
      <c r="N10659" s="1"/>
      <c r="O10659" s="1"/>
      <c r="P10659" s="1"/>
    </row>
    <row r="10660" spans="13:16" x14ac:dyDescent="0.25">
      <c r="M10660" s="1"/>
      <c r="N10660" s="1"/>
      <c r="O10660" s="1"/>
      <c r="P10660" s="1"/>
    </row>
    <row r="10661" spans="13:16" x14ac:dyDescent="0.25">
      <c r="M10661" s="1"/>
      <c r="N10661" s="1"/>
      <c r="O10661" s="1"/>
      <c r="P10661" s="1"/>
    </row>
    <row r="10662" spans="13:16" x14ac:dyDescent="0.25">
      <c r="M10662" s="1"/>
      <c r="N10662" s="1"/>
      <c r="O10662" s="1"/>
      <c r="P10662" s="1"/>
    </row>
    <row r="10663" spans="13:16" x14ac:dyDescent="0.25">
      <c r="M10663" s="1"/>
      <c r="N10663" s="1"/>
      <c r="O10663" s="1"/>
      <c r="P10663" s="1"/>
    </row>
    <row r="10664" spans="13:16" x14ac:dyDescent="0.25">
      <c r="M10664" s="1"/>
      <c r="N10664" s="1"/>
      <c r="O10664" s="1"/>
      <c r="P10664" s="1"/>
    </row>
    <row r="10665" spans="13:16" x14ac:dyDescent="0.25">
      <c r="M10665" s="1"/>
      <c r="N10665" s="1"/>
      <c r="O10665" s="1"/>
      <c r="P10665" s="1"/>
    </row>
    <row r="10666" spans="13:16" x14ac:dyDescent="0.25">
      <c r="M10666" s="1"/>
      <c r="N10666" s="1"/>
      <c r="O10666" s="1"/>
      <c r="P10666" s="1"/>
    </row>
    <row r="10667" spans="13:16" x14ac:dyDescent="0.25">
      <c r="M10667" s="1"/>
      <c r="N10667" s="1"/>
      <c r="O10667" s="1"/>
      <c r="P10667" s="1"/>
    </row>
    <row r="10668" spans="13:16" x14ac:dyDescent="0.25">
      <c r="M10668" s="1"/>
      <c r="N10668" s="1"/>
      <c r="O10668" s="1"/>
      <c r="P10668" s="1"/>
    </row>
    <row r="10669" spans="13:16" x14ac:dyDescent="0.25">
      <c r="M10669" s="1"/>
      <c r="N10669" s="1"/>
      <c r="O10669" s="1"/>
      <c r="P10669" s="1"/>
    </row>
    <row r="10670" spans="13:16" x14ac:dyDescent="0.25">
      <c r="M10670" s="1"/>
      <c r="N10670" s="1"/>
      <c r="O10670" s="1"/>
      <c r="P10670" s="1"/>
    </row>
    <row r="10671" spans="13:16" x14ac:dyDescent="0.25">
      <c r="M10671" s="1"/>
      <c r="N10671" s="1"/>
      <c r="O10671" s="1"/>
      <c r="P10671" s="1"/>
    </row>
    <row r="10672" spans="13:16" x14ac:dyDescent="0.25">
      <c r="M10672" s="1"/>
      <c r="N10672" s="1"/>
      <c r="O10672" s="1"/>
      <c r="P10672" s="1"/>
    </row>
    <row r="10673" spans="13:16" x14ac:dyDescent="0.25">
      <c r="M10673" s="1"/>
      <c r="N10673" s="1"/>
      <c r="O10673" s="1"/>
      <c r="P10673" s="1"/>
    </row>
    <row r="10674" spans="13:16" x14ac:dyDescent="0.25">
      <c r="M10674" s="1"/>
      <c r="N10674" s="1"/>
      <c r="O10674" s="1"/>
      <c r="P10674" s="1"/>
    </row>
    <row r="10675" spans="13:16" x14ac:dyDescent="0.25">
      <c r="M10675" s="1"/>
      <c r="N10675" s="1"/>
      <c r="O10675" s="1"/>
      <c r="P10675" s="1"/>
    </row>
    <row r="10676" spans="13:16" x14ac:dyDescent="0.25">
      <c r="M10676" s="1"/>
      <c r="N10676" s="1"/>
      <c r="O10676" s="1"/>
      <c r="P10676" s="1"/>
    </row>
    <row r="10677" spans="13:16" x14ac:dyDescent="0.25">
      <c r="M10677" s="1"/>
      <c r="N10677" s="1"/>
      <c r="O10677" s="1"/>
      <c r="P10677" s="1"/>
    </row>
    <row r="10678" spans="13:16" x14ac:dyDescent="0.25">
      <c r="M10678" s="1"/>
      <c r="N10678" s="1"/>
      <c r="O10678" s="1"/>
      <c r="P10678" s="1"/>
    </row>
    <row r="10679" spans="13:16" x14ac:dyDescent="0.25">
      <c r="M10679" s="1"/>
      <c r="N10679" s="1"/>
      <c r="O10679" s="1"/>
      <c r="P10679" s="1"/>
    </row>
    <row r="10680" spans="13:16" x14ac:dyDescent="0.25">
      <c r="M10680" s="1"/>
      <c r="N10680" s="1"/>
      <c r="O10680" s="1"/>
      <c r="P10680" s="1"/>
    </row>
    <row r="10681" spans="13:16" x14ac:dyDescent="0.25">
      <c r="M10681" s="1"/>
      <c r="N10681" s="1"/>
      <c r="O10681" s="1"/>
      <c r="P10681" s="1"/>
    </row>
    <row r="10682" spans="13:16" x14ac:dyDescent="0.25">
      <c r="M10682" s="1"/>
      <c r="N10682" s="1"/>
      <c r="O10682" s="1"/>
      <c r="P10682" s="1"/>
    </row>
    <row r="10683" spans="13:16" x14ac:dyDescent="0.25">
      <c r="M10683" s="1"/>
      <c r="N10683" s="1"/>
      <c r="O10683" s="1"/>
      <c r="P10683" s="1"/>
    </row>
    <row r="10684" spans="13:16" x14ac:dyDescent="0.25">
      <c r="M10684" s="1"/>
      <c r="N10684" s="1"/>
      <c r="O10684" s="1"/>
      <c r="P10684" s="1"/>
    </row>
    <row r="10685" spans="13:16" x14ac:dyDescent="0.25">
      <c r="M10685" s="1"/>
      <c r="N10685" s="1"/>
      <c r="O10685" s="1"/>
      <c r="P10685" s="1"/>
    </row>
    <row r="10686" spans="13:16" x14ac:dyDescent="0.25">
      <c r="M10686" s="1"/>
      <c r="N10686" s="1"/>
      <c r="O10686" s="1"/>
      <c r="P10686" s="1"/>
    </row>
    <row r="10687" spans="13:16" x14ac:dyDescent="0.25">
      <c r="M10687" s="1"/>
      <c r="N10687" s="1"/>
      <c r="O10687" s="1"/>
      <c r="P10687" s="1"/>
    </row>
    <row r="10688" spans="13:16" x14ac:dyDescent="0.25">
      <c r="M10688" s="1"/>
      <c r="N10688" s="1"/>
      <c r="O10688" s="1"/>
      <c r="P10688" s="1"/>
    </row>
    <row r="10689" spans="13:16" x14ac:dyDescent="0.25">
      <c r="M10689" s="1"/>
      <c r="N10689" s="1"/>
      <c r="O10689" s="1"/>
      <c r="P10689" s="1"/>
    </row>
    <row r="10690" spans="13:16" x14ac:dyDescent="0.25">
      <c r="M10690" s="1"/>
      <c r="N10690" s="1"/>
      <c r="O10690" s="1"/>
      <c r="P10690" s="1"/>
    </row>
    <row r="10691" spans="13:16" x14ac:dyDescent="0.25">
      <c r="M10691" s="1"/>
      <c r="N10691" s="1"/>
      <c r="O10691" s="1"/>
      <c r="P10691" s="1"/>
    </row>
    <row r="10692" spans="13:16" x14ac:dyDescent="0.25">
      <c r="M10692" s="1"/>
      <c r="N10692" s="1"/>
      <c r="O10692" s="1"/>
      <c r="P10692" s="1"/>
    </row>
    <row r="10693" spans="13:16" x14ac:dyDescent="0.25">
      <c r="M10693" s="1"/>
      <c r="N10693" s="1"/>
      <c r="O10693" s="1"/>
      <c r="P10693" s="1"/>
    </row>
    <row r="10694" spans="13:16" x14ac:dyDescent="0.25">
      <c r="M10694" s="1"/>
      <c r="N10694" s="1"/>
      <c r="O10694" s="1"/>
      <c r="P10694" s="1"/>
    </row>
    <row r="10695" spans="13:16" x14ac:dyDescent="0.25">
      <c r="M10695" s="1"/>
      <c r="N10695" s="1"/>
      <c r="O10695" s="1"/>
      <c r="P10695" s="1"/>
    </row>
    <row r="10696" spans="13:16" x14ac:dyDescent="0.25">
      <c r="M10696" s="1"/>
      <c r="N10696" s="1"/>
      <c r="O10696" s="1"/>
      <c r="P10696" s="1"/>
    </row>
    <row r="10697" spans="13:16" x14ac:dyDescent="0.25">
      <c r="M10697" s="1"/>
      <c r="N10697" s="1"/>
      <c r="O10697" s="1"/>
      <c r="P10697" s="1"/>
    </row>
    <row r="10698" spans="13:16" x14ac:dyDescent="0.25">
      <c r="M10698" s="1"/>
      <c r="N10698" s="1"/>
      <c r="O10698" s="1"/>
      <c r="P10698" s="1"/>
    </row>
    <row r="10699" spans="13:16" x14ac:dyDescent="0.25">
      <c r="M10699" s="1"/>
      <c r="N10699" s="1"/>
      <c r="O10699" s="1"/>
      <c r="P10699" s="1"/>
    </row>
    <row r="10700" spans="13:16" x14ac:dyDescent="0.25">
      <c r="M10700" s="1"/>
      <c r="N10700" s="1"/>
      <c r="O10700" s="1"/>
      <c r="P10700" s="1"/>
    </row>
    <row r="10701" spans="13:16" x14ac:dyDescent="0.25">
      <c r="M10701" s="1"/>
      <c r="N10701" s="1"/>
      <c r="O10701" s="1"/>
      <c r="P10701" s="1"/>
    </row>
    <row r="10702" spans="13:16" x14ac:dyDescent="0.25">
      <c r="M10702" s="1"/>
      <c r="N10702" s="1"/>
      <c r="O10702" s="1"/>
      <c r="P10702" s="1"/>
    </row>
    <row r="10703" spans="13:16" x14ac:dyDescent="0.25">
      <c r="M10703" s="1"/>
      <c r="N10703" s="1"/>
      <c r="O10703" s="1"/>
      <c r="P10703" s="1"/>
    </row>
    <row r="10704" spans="13:16" x14ac:dyDescent="0.25">
      <c r="M10704" s="1"/>
      <c r="N10704" s="1"/>
      <c r="O10704" s="1"/>
      <c r="P10704" s="1"/>
    </row>
    <row r="10705" spans="13:16" x14ac:dyDescent="0.25">
      <c r="M10705" s="1"/>
      <c r="N10705" s="1"/>
      <c r="O10705" s="1"/>
      <c r="P10705" s="1"/>
    </row>
    <row r="10706" spans="13:16" x14ac:dyDescent="0.25">
      <c r="M10706" s="1"/>
      <c r="N10706" s="1"/>
      <c r="O10706" s="1"/>
      <c r="P10706" s="1"/>
    </row>
    <row r="10707" spans="13:16" x14ac:dyDescent="0.25">
      <c r="M10707" s="1"/>
      <c r="N10707" s="1"/>
      <c r="O10707" s="1"/>
      <c r="P10707" s="1"/>
    </row>
    <row r="10708" spans="13:16" x14ac:dyDescent="0.25">
      <c r="M10708" s="1"/>
      <c r="N10708" s="1"/>
      <c r="O10708" s="1"/>
      <c r="P10708" s="1"/>
    </row>
    <row r="10709" spans="13:16" x14ac:dyDescent="0.25">
      <c r="M10709" s="1"/>
      <c r="N10709" s="1"/>
      <c r="O10709" s="1"/>
      <c r="P10709" s="1"/>
    </row>
    <row r="10710" spans="13:16" x14ac:dyDescent="0.25">
      <c r="M10710" s="1"/>
      <c r="N10710" s="1"/>
      <c r="O10710" s="1"/>
      <c r="P10710" s="1"/>
    </row>
    <row r="10711" spans="13:16" x14ac:dyDescent="0.25">
      <c r="M10711" s="1"/>
      <c r="N10711" s="1"/>
      <c r="O10711" s="1"/>
      <c r="P10711" s="1"/>
    </row>
    <row r="10712" spans="13:16" x14ac:dyDescent="0.25">
      <c r="M10712" s="1"/>
      <c r="N10712" s="1"/>
      <c r="O10712" s="1"/>
      <c r="P10712" s="1"/>
    </row>
    <row r="10713" spans="13:16" x14ac:dyDescent="0.25">
      <c r="M10713" s="1"/>
      <c r="N10713" s="1"/>
      <c r="O10713" s="1"/>
      <c r="P10713" s="1"/>
    </row>
    <row r="10714" spans="13:16" x14ac:dyDescent="0.25">
      <c r="M10714" s="1"/>
      <c r="N10714" s="1"/>
      <c r="O10714" s="1"/>
      <c r="P10714" s="1"/>
    </row>
    <row r="10715" spans="13:16" x14ac:dyDescent="0.25">
      <c r="M10715" s="1"/>
      <c r="N10715" s="1"/>
      <c r="O10715" s="1"/>
      <c r="P10715" s="1"/>
    </row>
    <row r="10716" spans="13:16" x14ac:dyDescent="0.25">
      <c r="M10716" s="1"/>
      <c r="N10716" s="1"/>
      <c r="O10716" s="1"/>
      <c r="P10716" s="1"/>
    </row>
    <row r="10717" spans="13:16" x14ac:dyDescent="0.25">
      <c r="M10717" s="1"/>
      <c r="N10717" s="1"/>
      <c r="O10717" s="1"/>
      <c r="P10717" s="1"/>
    </row>
    <row r="10718" spans="13:16" x14ac:dyDescent="0.25">
      <c r="M10718" s="1"/>
      <c r="N10718" s="1"/>
      <c r="O10718" s="1"/>
      <c r="P10718" s="1"/>
    </row>
    <row r="10719" spans="13:16" x14ac:dyDescent="0.25">
      <c r="M10719" s="1"/>
      <c r="N10719" s="1"/>
      <c r="O10719" s="1"/>
      <c r="P10719" s="1"/>
    </row>
    <row r="10720" spans="13:16" x14ac:dyDescent="0.25">
      <c r="M10720" s="1"/>
      <c r="N10720" s="1"/>
      <c r="O10720" s="1"/>
      <c r="P10720" s="1"/>
    </row>
    <row r="10721" spans="13:16" x14ac:dyDescent="0.25">
      <c r="M10721" s="1"/>
      <c r="N10721" s="1"/>
      <c r="O10721" s="1"/>
      <c r="P10721" s="1"/>
    </row>
    <row r="10722" spans="13:16" x14ac:dyDescent="0.25">
      <c r="M10722" s="1"/>
      <c r="N10722" s="1"/>
      <c r="O10722" s="1"/>
      <c r="P10722" s="1"/>
    </row>
    <row r="10723" spans="13:16" x14ac:dyDescent="0.25">
      <c r="M10723" s="1"/>
      <c r="N10723" s="1"/>
      <c r="O10723" s="1"/>
      <c r="P10723" s="1"/>
    </row>
    <row r="10724" spans="13:16" x14ac:dyDescent="0.25">
      <c r="M10724" s="1"/>
      <c r="N10724" s="1"/>
      <c r="O10724" s="1"/>
      <c r="P10724" s="1"/>
    </row>
    <row r="10725" spans="13:16" x14ac:dyDescent="0.25">
      <c r="M10725" s="1"/>
      <c r="N10725" s="1"/>
      <c r="O10725" s="1"/>
      <c r="P10725" s="1"/>
    </row>
    <row r="10726" spans="13:16" x14ac:dyDescent="0.25">
      <c r="M10726" s="1"/>
      <c r="N10726" s="1"/>
      <c r="O10726" s="1"/>
      <c r="P10726" s="1"/>
    </row>
    <row r="10727" spans="13:16" x14ac:dyDescent="0.25">
      <c r="M10727" s="1"/>
      <c r="N10727" s="1"/>
      <c r="O10727" s="1"/>
      <c r="P10727" s="1"/>
    </row>
    <row r="10728" spans="13:16" x14ac:dyDescent="0.25">
      <c r="M10728" s="1"/>
      <c r="N10728" s="1"/>
      <c r="O10728" s="1"/>
      <c r="P10728" s="1"/>
    </row>
    <row r="10729" spans="13:16" x14ac:dyDescent="0.25">
      <c r="M10729" s="1"/>
      <c r="N10729" s="1"/>
      <c r="O10729" s="1"/>
      <c r="P10729" s="1"/>
    </row>
    <row r="10730" spans="13:16" x14ac:dyDescent="0.25">
      <c r="M10730" s="1"/>
      <c r="N10730" s="1"/>
      <c r="O10730" s="1"/>
      <c r="P10730" s="1"/>
    </row>
    <row r="10731" spans="13:16" x14ac:dyDescent="0.25">
      <c r="M10731" s="1"/>
      <c r="N10731" s="1"/>
      <c r="O10731" s="1"/>
      <c r="P10731" s="1"/>
    </row>
    <row r="10732" spans="13:16" x14ac:dyDescent="0.25">
      <c r="M10732" s="1"/>
      <c r="N10732" s="1"/>
      <c r="O10732" s="1"/>
      <c r="P10732" s="1"/>
    </row>
    <row r="10733" spans="13:16" x14ac:dyDescent="0.25">
      <c r="M10733" s="1"/>
      <c r="N10733" s="1"/>
      <c r="O10733" s="1"/>
      <c r="P10733" s="1"/>
    </row>
    <row r="10734" spans="13:16" x14ac:dyDescent="0.25">
      <c r="M10734" s="1"/>
      <c r="N10734" s="1"/>
      <c r="O10734" s="1"/>
      <c r="P10734" s="1"/>
    </row>
    <row r="10735" spans="13:16" x14ac:dyDescent="0.25">
      <c r="M10735" s="1"/>
      <c r="N10735" s="1"/>
      <c r="O10735" s="1"/>
      <c r="P10735" s="1"/>
    </row>
    <row r="10736" spans="13:16" x14ac:dyDescent="0.25">
      <c r="M10736" s="1"/>
      <c r="N10736" s="1"/>
      <c r="O10736" s="1"/>
      <c r="P10736" s="1"/>
    </row>
    <row r="10737" spans="13:16" x14ac:dyDescent="0.25">
      <c r="M10737" s="1"/>
      <c r="N10737" s="1"/>
      <c r="O10737" s="1"/>
      <c r="P10737" s="1"/>
    </row>
    <row r="10738" spans="13:16" x14ac:dyDescent="0.25">
      <c r="M10738" s="1"/>
      <c r="N10738" s="1"/>
      <c r="O10738" s="1"/>
      <c r="P10738" s="1"/>
    </row>
    <row r="10739" spans="13:16" x14ac:dyDescent="0.25">
      <c r="M10739" s="1"/>
      <c r="N10739" s="1"/>
      <c r="O10739" s="1"/>
      <c r="P10739" s="1"/>
    </row>
    <row r="10740" spans="13:16" x14ac:dyDescent="0.25">
      <c r="M10740" s="1"/>
      <c r="N10740" s="1"/>
      <c r="O10740" s="1"/>
      <c r="P10740" s="1"/>
    </row>
    <row r="10741" spans="13:16" x14ac:dyDescent="0.25">
      <c r="M10741" s="1"/>
      <c r="N10741" s="1"/>
      <c r="O10741" s="1"/>
      <c r="P10741" s="1"/>
    </row>
    <row r="10742" spans="13:16" x14ac:dyDescent="0.25">
      <c r="M10742" s="1"/>
      <c r="N10742" s="1"/>
      <c r="O10742" s="1"/>
      <c r="P10742" s="1"/>
    </row>
    <row r="10743" spans="13:16" x14ac:dyDescent="0.25">
      <c r="M10743" s="1"/>
      <c r="N10743" s="1"/>
      <c r="O10743" s="1"/>
      <c r="P10743" s="1"/>
    </row>
    <row r="10744" spans="13:16" x14ac:dyDescent="0.25">
      <c r="M10744" s="1"/>
      <c r="N10744" s="1"/>
      <c r="O10744" s="1"/>
      <c r="P10744" s="1"/>
    </row>
    <row r="10745" spans="13:16" x14ac:dyDescent="0.25">
      <c r="M10745" s="1"/>
      <c r="N10745" s="1"/>
      <c r="O10745" s="1"/>
      <c r="P10745" s="1"/>
    </row>
    <row r="10746" spans="13:16" x14ac:dyDescent="0.25">
      <c r="M10746" s="1"/>
      <c r="N10746" s="1"/>
      <c r="O10746" s="1"/>
      <c r="P10746" s="1"/>
    </row>
    <row r="10747" spans="13:16" x14ac:dyDescent="0.25">
      <c r="M10747" s="1"/>
      <c r="N10747" s="1"/>
      <c r="O10747" s="1"/>
      <c r="P10747" s="1"/>
    </row>
    <row r="10748" spans="13:16" x14ac:dyDescent="0.25">
      <c r="M10748" s="1"/>
      <c r="N10748" s="1"/>
      <c r="O10748" s="1"/>
      <c r="P10748" s="1"/>
    </row>
    <row r="10749" spans="13:16" x14ac:dyDescent="0.25">
      <c r="M10749" s="1"/>
      <c r="N10749" s="1"/>
      <c r="O10749" s="1"/>
      <c r="P10749" s="1"/>
    </row>
    <row r="10750" spans="13:16" x14ac:dyDescent="0.25">
      <c r="M10750" s="1"/>
      <c r="N10750" s="1"/>
      <c r="O10750" s="1"/>
      <c r="P10750" s="1"/>
    </row>
    <row r="10751" spans="13:16" x14ac:dyDescent="0.25">
      <c r="M10751" s="1"/>
      <c r="N10751" s="1"/>
      <c r="O10751" s="1"/>
      <c r="P10751" s="1"/>
    </row>
    <row r="10752" spans="13:16" x14ac:dyDescent="0.25">
      <c r="M10752" s="1"/>
      <c r="N10752" s="1"/>
      <c r="O10752" s="1"/>
      <c r="P10752" s="1"/>
    </row>
    <row r="10753" spans="13:16" x14ac:dyDescent="0.25">
      <c r="M10753" s="1"/>
      <c r="N10753" s="1"/>
      <c r="O10753" s="1"/>
      <c r="P10753" s="1"/>
    </row>
    <row r="10754" spans="13:16" x14ac:dyDescent="0.25">
      <c r="M10754" s="1"/>
      <c r="N10754" s="1"/>
      <c r="O10754" s="1"/>
      <c r="P10754" s="1"/>
    </row>
    <row r="10755" spans="13:16" x14ac:dyDescent="0.25">
      <c r="M10755" s="1"/>
      <c r="N10755" s="1"/>
      <c r="O10755" s="1"/>
      <c r="P10755" s="1"/>
    </row>
    <row r="10756" spans="13:16" x14ac:dyDescent="0.25">
      <c r="M10756" s="1"/>
      <c r="N10756" s="1"/>
      <c r="O10756" s="1"/>
      <c r="P10756" s="1"/>
    </row>
    <row r="10757" spans="13:16" x14ac:dyDescent="0.25">
      <c r="M10757" s="1"/>
      <c r="N10757" s="1"/>
      <c r="O10757" s="1"/>
      <c r="P10757" s="1"/>
    </row>
    <row r="10758" spans="13:16" x14ac:dyDescent="0.25">
      <c r="M10758" s="1"/>
      <c r="N10758" s="1"/>
      <c r="O10758" s="1"/>
      <c r="P10758" s="1"/>
    </row>
    <row r="10759" spans="13:16" x14ac:dyDescent="0.25">
      <c r="M10759" s="1"/>
      <c r="N10759" s="1"/>
      <c r="O10759" s="1"/>
      <c r="P10759" s="1"/>
    </row>
    <row r="10760" spans="13:16" x14ac:dyDescent="0.25">
      <c r="M10760" s="1"/>
      <c r="N10760" s="1"/>
      <c r="O10760" s="1"/>
      <c r="P10760" s="1"/>
    </row>
    <row r="10761" spans="13:16" x14ac:dyDescent="0.25">
      <c r="M10761" s="1"/>
      <c r="N10761" s="1"/>
      <c r="O10761" s="1"/>
      <c r="P10761" s="1"/>
    </row>
    <row r="10762" spans="13:16" x14ac:dyDescent="0.25">
      <c r="M10762" s="1"/>
      <c r="N10762" s="1"/>
      <c r="O10762" s="1"/>
      <c r="P10762" s="1"/>
    </row>
    <row r="10763" spans="13:16" x14ac:dyDescent="0.25">
      <c r="M10763" s="1"/>
      <c r="N10763" s="1"/>
      <c r="O10763" s="1"/>
      <c r="P10763" s="1"/>
    </row>
    <row r="10764" spans="13:16" x14ac:dyDescent="0.25">
      <c r="M10764" s="1"/>
      <c r="N10764" s="1"/>
      <c r="O10764" s="1"/>
      <c r="P10764" s="1"/>
    </row>
    <row r="10765" spans="13:16" x14ac:dyDescent="0.25">
      <c r="M10765" s="1"/>
      <c r="N10765" s="1"/>
      <c r="O10765" s="1"/>
      <c r="P10765" s="1"/>
    </row>
    <row r="10766" spans="13:16" x14ac:dyDescent="0.25">
      <c r="M10766" s="1"/>
      <c r="N10766" s="1"/>
      <c r="O10766" s="1"/>
      <c r="P10766" s="1"/>
    </row>
    <row r="10767" spans="13:16" x14ac:dyDescent="0.25">
      <c r="M10767" s="1"/>
      <c r="N10767" s="1"/>
      <c r="O10767" s="1"/>
      <c r="P10767" s="1"/>
    </row>
    <row r="10768" spans="13:16" x14ac:dyDescent="0.25">
      <c r="M10768" s="1"/>
      <c r="N10768" s="1"/>
      <c r="O10768" s="1"/>
      <c r="P10768" s="1"/>
    </row>
    <row r="10769" spans="13:16" x14ac:dyDescent="0.25">
      <c r="M10769" s="1"/>
      <c r="N10769" s="1"/>
      <c r="O10769" s="1"/>
      <c r="P10769" s="1"/>
    </row>
    <row r="10770" spans="13:16" x14ac:dyDescent="0.25">
      <c r="M10770" s="1"/>
      <c r="N10770" s="1"/>
      <c r="O10770" s="1"/>
      <c r="P10770" s="1"/>
    </row>
    <row r="10771" spans="13:16" x14ac:dyDescent="0.25">
      <c r="M10771" s="1"/>
      <c r="N10771" s="1"/>
      <c r="O10771" s="1"/>
      <c r="P10771" s="1"/>
    </row>
    <row r="10772" spans="13:16" x14ac:dyDescent="0.25">
      <c r="M10772" s="1"/>
      <c r="N10772" s="1"/>
      <c r="O10772" s="1"/>
      <c r="P10772" s="1"/>
    </row>
    <row r="10773" spans="13:16" x14ac:dyDescent="0.25">
      <c r="M10773" s="1"/>
      <c r="N10773" s="1"/>
      <c r="O10773" s="1"/>
      <c r="P10773" s="1"/>
    </row>
    <row r="10774" spans="13:16" x14ac:dyDescent="0.25">
      <c r="M10774" s="1"/>
      <c r="N10774" s="1"/>
      <c r="O10774" s="1"/>
      <c r="P10774" s="1"/>
    </row>
    <row r="10775" spans="13:16" x14ac:dyDescent="0.25">
      <c r="M10775" s="1"/>
      <c r="N10775" s="1"/>
      <c r="O10775" s="1"/>
      <c r="P10775" s="1"/>
    </row>
    <row r="10776" spans="13:16" x14ac:dyDescent="0.25">
      <c r="M10776" s="1"/>
      <c r="N10776" s="1"/>
      <c r="O10776" s="1"/>
      <c r="P10776" s="1"/>
    </row>
    <row r="10777" spans="13:16" x14ac:dyDescent="0.25">
      <c r="M10777" s="1"/>
      <c r="N10777" s="1"/>
      <c r="O10777" s="1"/>
      <c r="P10777" s="1"/>
    </row>
    <row r="10778" spans="13:16" x14ac:dyDescent="0.25">
      <c r="M10778" s="1"/>
      <c r="N10778" s="1"/>
      <c r="O10778" s="1"/>
      <c r="P10778" s="1"/>
    </row>
    <row r="10779" spans="13:16" x14ac:dyDescent="0.25">
      <c r="M10779" s="1"/>
      <c r="N10779" s="1"/>
      <c r="O10779" s="1"/>
      <c r="P10779" s="1"/>
    </row>
    <row r="10780" spans="13:16" x14ac:dyDescent="0.25">
      <c r="M10780" s="1"/>
      <c r="N10780" s="1"/>
      <c r="O10780" s="1"/>
      <c r="P10780" s="1"/>
    </row>
    <row r="10781" spans="13:16" x14ac:dyDescent="0.25">
      <c r="M10781" s="1"/>
      <c r="N10781" s="1"/>
      <c r="O10781" s="1"/>
      <c r="P10781" s="1"/>
    </row>
    <row r="10782" spans="13:16" x14ac:dyDescent="0.25">
      <c r="M10782" s="1"/>
      <c r="N10782" s="1"/>
      <c r="O10782" s="1"/>
      <c r="P10782" s="1"/>
    </row>
    <row r="10783" spans="13:16" x14ac:dyDescent="0.25">
      <c r="M10783" s="1"/>
      <c r="N10783" s="1"/>
      <c r="O10783" s="1"/>
      <c r="P10783" s="1"/>
    </row>
    <row r="10784" spans="13:16" x14ac:dyDescent="0.25">
      <c r="M10784" s="1"/>
      <c r="N10784" s="1"/>
      <c r="O10784" s="1"/>
      <c r="P10784" s="1"/>
    </row>
    <row r="10785" spans="13:16" x14ac:dyDescent="0.25">
      <c r="M10785" s="1"/>
      <c r="N10785" s="1"/>
      <c r="O10785" s="1"/>
      <c r="P10785" s="1"/>
    </row>
    <row r="10786" spans="13:16" x14ac:dyDescent="0.25">
      <c r="M10786" s="1"/>
      <c r="N10786" s="1"/>
      <c r="O10786" s="1"/>
      <c r="P10786" s="1"/>
    </row>
    <row r="10787" spans="13:16" x14ac:dyDescent="0.25">
      <c r="M10787" s="1"/>
      <c r="N10787" s="1"/>
      <c r="O10787" s="1"/>
      <c r="P10787" s="1"/>
    </row>
    <row r="10788" spans="13:16" x14ac:dyDescent="0.25">
      <c r="M10788" s="1"/>
      <c r="N10788" s="1"/>
      <c r="O10788" s="1"/>
      <c r="P10788" s="1"/>
    </row>
    <row r="10789" spans="13:16" x14ac:dyDescent="0.25">
      <c r="M10789" s="1"/>
      <c r="N10789" s="1"/>
      <c r="O10789" s="1"/>
      <c r="P10789" s="1"/>
    </row>
    <row r="10790" spans="13:16" x14ac:dyDescent="0.25">
      <c r="M10790" s="1"/>
      <c r="N10790" s="1"/>
      <c r="O10790" s="1"/>
      <c r="P10790" s="1"/>
    </row>
    <row r="10791" spans="13:16" x14ac:dyDescent="0.25">
      <c r="M10791" s="1"/>
      <c r="N10791" s="1"/>
      <c r="O10791" s="1"/>
      <c r="P10791" s="1"/>
    </row>
    <row r="10792" spans="13:16" x14ac:dyDescent="0.25">
      <c r="M10792" s="1"/>
      <c r="N10792" s="1"/>
      <c r="O10792" s="1"/>
      <c r="P10792" s="1"/>
    </row>
    <row r="10793" spans="13:16" x14ac:dyDescent="0.25">
      <c r="M10793" s="1"/>
      <c r="N10793" s="1"/>
      <c r="O10793" s="1"/>
      <c r="P10793" s="1"/>
    </row>
    <row r="10794" spans="13:16" x14ac:dyDescent="0.25">
      <c r="M10794" s="1"/>
      <c r="N10794" s="1"/>
      <c r="O10794" s="1"/>
      <c r="P10794" s="1"/>
    </row>
    <row r="10795" spans="13:16" x14ac:dyDescent="0.25">
      <c r="M10795" s="1"/>
      <c r="N10795" s="1"/>
      <c r="O10795" s="1"/>
      <c r="P10795" s="1"/>
    </row>
    <row r="10796" spans="13:16" x14ac:dyDescent="0.25">
      <c r="M10796" s="1"/>
      <c r="N10796" s="1"/>
      <c r="O10796" s="1"/>
      <c r="P10796" s="1"/>
    </row>
    <row r="10797" spans="13:16" x14ac:dyDescent="0.25">
      <c r="M10797" s="1"/>
      <c r="N10797" s="1"/>
      <c r="O10797" s="1"/>
      <c r="P10797" s="1"/>
    </row>
    <row r="10798" spans="13:16" x14ac:dyDescent="0.25">
      <c r="M10798" s="1"/>
      <c r="N10798" s="1"/>
      <c r="O10798" s="1"/>
      <c r="P10798" s="1"/>
    </row>
    <row r="10799" spans="13:16" x14ac:dyDescent="0.25">
      <c r="M10799" s="1"/>
      <c r="N10799" s="1"/>
      <c r="O10799" s="1"/>
      <c r="P10799" s="1"/>
    </row>
    <row r="10800" spans="13:16" x14ac:dyDescent="0.25">
      <c r="M10800" s="1"/>
      <c r="N10800" s="1"/>
      <c r="O10800" s="1"/>
      <c r="P10800" s="1"/>
    </row>
    <row r="10801" spans="13:16" x14ac:dyDescent="0.25">
      <c r="M10801" s="1"/>
      <c r="N10801" s="1"/>
      <c r="O10801" s="1"/>
      <c r="P10801" s="1"/>
    </row>
    <row r="10802" spans="13:16" x14ac:dyDescent="0.25">
      <c r="M10802" s="1"/>
      <c r="N10802" s="1"/>
      <c r="O10802" s="1"/>
      <c r="P10802" s="1"/>
    </row>
    <row r="10803" spans="13:16" x14ac:dyDescent="0.25">
      <c r="M10803" s="1"/>
      <c r="N10803" s="1"/>
      <c r="O10803" s="1"/>
      <c r="P10803" s="1"/>
    </row>
    <row r="10804" spans="13:16" x14ac:dyDescent="0.25">
      <c r="M10804" s="1"/>
      <c r="N10804" s="1"/>
      <c r="O10804" s="1"/>
      <c r="P10804" s="1"/>
    </row>
    <row r="10805" spans="13:16" x14ac:dyDescent="0.25">
      <c r="M10805" s="1"/>
      <c r="N10805" s="1"/>
      <c r="O10805" s="1"/>
      <c r="P10805" s="1"/>
    </row>
    <row r="10806" spans="13:16" x14ac:dyDescent="0.25">
      <c r="M10806" s="1"/>
      <c r="N10806" s="1"/>
      <c r="O10806" s="1"/>
      <c r="P10806" s="1"/>
    </row>
    <row r="10807" spans="13:16" x14ac:dyDescent="0.25">
      <c r="M10807" s="1"/>
      <c r="N10807" s="1"/>
      <c r="O10807" s="1"/>
      <c r="P10807" s="1"/>
    </row>
    <row r="10808" spans="13:16" x14ac:dyDescent="0.25">
      <c r="M10808" s="1"/>
      <c r="N10808" s="1"/>
      <c r="O10808" s="1"/>
      <c r="P10808" s="1"/>
    </row>
    <row r="10809" spans="13:16" x14ac:dyDescent="0.25">
      <c r="M10809" s="1"/>
      <c r="N10809" s="1"/>
      <c r="O10809" s="1"/>
      <c r="P10809" s="1"/>
    </row>
    <row r="10810" spans="13:16" x14ac:dyDescent="0.25">
      <c r="M10810" s="1"/>
      <c r="N10810" s="1"/>
      <c r="O10810" s="1"/>
      <c r="P10810" s="1"/>
    </row>
    <row r="10811" spans="13:16" x14ac:dyDescent="0.25">
      <c r="M10811" s="1"/>
      <c r="N10811" s="1"/>
      <c r="O10811" s="1"/>
      <c r="P10811" s="1"/>
    </row>
    <row r="10812" spans="13:16" x14ac:dyDescent="0.25">
      <c r="M10812" s="1"/>
      <c r="N10812" s="1"/>
      <c r="O10812" s="1"/>
      <c r="P10812" s="1"/>
    </row>
    <row r="10813" spans="13:16" x14ac:dyDescent="0.25">
      <c r="M10813" s="1"/>
      <c r="N10813" s="1"/>
      <c r="O10813" s="1"/>
      <c r="P10813" s="1"/>
    </row>
    <row r="10814" spans="13:16" x14ac:dyDescent="0.25">
      <c r="M10814" s="1"/>
      <c r="N10814" s="1"/>
      <c r="O10814" s="1"/>
      <c r="P10814" s="1"/>
    </row>
    <row r="10815" spans="13:16" x14ac:dyDescent="0.25">
      <c r="M10815" s="1"/>
      <c r="N10815" s="1"/>
      <c r="O10815" s="1"/>
      <c r="P10815" s="1"/>
    </row>
    <row r="10816" spans="13:16" x14ac:dyDescent="0.25">
      <c r="M10816" s="1"/>
      <c r="N10816" s="1"/>
      <c r="O10816" s="1"/>
      <c r="P10816" s="1"/>
    </row>
    <row r="10817" spans="13:16" x14ac:dyDescent="0.25">
      <c r="M10817" s="1"/>
      <c r="N10817" s="1"/>
      <c r="O10817" s="1"/>
      <c r="P10817" s="1"/>
    </row>
    <row r="10818" spans="13:16" x14ac:dyDescent="0.25">
      <c r="M10818" s="1"/>
      <c r="N10818" s="1"/>
      <c r="O10818" s="1"/>
      <c r="P10818" s="1"/>
    </row>
    <row r="10819" spans="13:16" x14ac:dyDescent="0.25">
      <c r="M10819" s="1"/>
      <c r="N10819" s="1"/>
      <c r="O10819" s="1"/>
      <c r="P10819" s="1"/>
    </row>
    <row r="10820" spans="13:16" x14ac:dyDescent="0.25">
      <c r="M10820" s="1"/>
      <c r="N10820" s="1"/>
      <c r="O10820" s="1"/>
      <c r="P10820" s="1"/>
    </row>
    <row r="10821" spans="13:16" x14ac:dyDescent="0.25">
      <c r="M10821" s="1"/>
      <c r="N10821" s="1"/>
      <c r="O10821" s="1"/>
      <c r="P10821" s="1"/>
    </row>
    <row r="10822" spans="13:16" x14ac:dyDescent="0.25">
      <c r="M10822" s="1"/>
      <c r="N10822" s="1"/>
      <c r="O10822" s="1"/>
      <c r="P10822" s="1"/>
    </row>
    <row r="10823" spans="13:16" x14ac:dyDescent="0.25">
      <c r="M10823" s="1"/>
      <c r="N10823" s="1"/>
      <c r="O10823" s="1"/>
      <c r="P10823" s="1"/>
    </row>
    <row r="10824" spans="13:16" x14ac:dyDescent="0.25">
      <c r="M10824" s="1"/>
      <c r="N10824" s="1"/>
      <c r="O10824" s="1"/>
      <c r="P10824" s="1"/>
    </row>
    <row r="10825" spans="13:16" x14ac:dyDescent="0.25">
      <c r="M10825" s="1"/>
      <c r="N10825" s="1"/>
      <c r="O10825" s="1"/>
      <c r="P10825" s="1"/>
    </row>
    <row r="10826" spans="13:16" x14ac:dyDescent="0.25">
      <c r="M10826" s="1"/>
      <c r="N10826" s="1"/>
      <c r="O10826" s="1"/>
      <c r="P10826" s="1"/>
    </row>
    <row r="10827" spans="13:16" x14ac:dyDescent="0.25">
      <c r="M10827" s="1"/>
      <c r="N10827" s="1"/>
      <c r="O10827" s="1"/>
      <c r="P10827" s="1"/>
    </row>
    <row r="10828" spans="13:16" x14ac:dyDescent="0.25">
      <c r="M10828" s="1"/>
      <c r="N10828" s="1"/>
      <c r="O10828" s="1"/>
      <c r="P10828" s="1"/>
    </row>
    <row r="10829" spans="13:16" x14ac:dyDescent="0.25">
      <c r="M10829" s="1"/>
      <c r="N10829" s="1"/>
      <c r="O10829" s="1"/>
      <c r="P10829" s="1"/>
    </row>
    <row r="10830" spans="13:16" x14ac:dyDescent="0.25">
      <c r="M10830" s="1"/>
      <c r="N10830" s="1"/>
      <c r="O10830" s="1"/>
      <c r="P10830" s="1"/>
    </row>
    <row r="10831" spans="13:16" x14ac:dyDescent="0.25">
      <c r="M10831" s="1"/>
      <c r="N10831" s="1"/>
      <c r="O10831" s="1"/>
      <c r="P10831" s="1"/>
    </row>
    <row r="10832" spans="13:16" x14ac:dyDescent="0.25">
      <c r="M10832" s="1"/>
      <c r="N10832" s="1"/>
      <c r="O10832" s="1"/>
      <c r="P10832" s="1"/>
    </row>
    <row r="10833" spans="13:16" x14ac:dyDescent="0.25">
      <c r="M10833" s="1"/>
      <c r="N10833" s="1"/>
      <c r="O10833" s="1"/>
      <c r="P10833" s="1"/>
    </row>
    <row r="10834" spans="13:16" x14ac:dyDescent="0.25">
      <c r="M10834" s="1"/>
      <c r="N10834" s="1"/>
      <c r="O10834" s="1"/>
      <c r="P10834" s="1"/>
    </row>
    <row r="10835" spans="13:16" x14ac:dyDescent="0.25">
      <c r="M10835" s="1"/>
      <c r="N10835" s="1"/>
      <c r="O10835" s="1"/>
      <c r="P10835" s="1"/>
    </row>
    <row r="10836" spans="13:16" x14ac:dyDescent="0.25">
      <c r="M10836" s="1"/>
      <c r="N10836" s="1"/>
      <c r="O10836" s="1"/>
      <c r="P10836" s="1"/>
    </row>
    <row r="10837" spans="13:16" x14ac:dyDescent="0.25">
      <c r="M10837" s="1"/>
      <c r="N10837" s="1"/>
      <c r="O10837" s="1"/>
      <c r="P10837" s="1"/>
    </row>
    <row r="10838" spans="13:16" x14ac:dyDescent="0.25">
      <c r="M10838" s="1"/>
      <c r="N10838" s="1"/>
      <c r="O10838" s="1"/>
      <c r="P10838" s="1"/>
    </row>
    <row r="10839" spans="13:16" x14ac:dyDescent="0.25">
      <c r="M10839" s="1"/>
      <c r="N10839" s="1"/>
      <c r="O10839" s="1"/>
      <c r="P10839" s="1"/>
    </row>
    <row r="10840" spans="13:16" x14ac:dyDescent="0.25">
      <c r="M10840" s="1"/>
      <c r="N10840" s="1"/>
      <c r="O10840" s="1"/>
      <c r="P10840" s="1"/>
    </row>
    <row r="10841" spans="13:16" x14ac:dyDescent="0.25">
      <c r="M10841" s="1"/>
      <c r="N10841" s="1"/>
      <c r="O10841" s="1"/>
      <c r="P10841" s="1"/>
    </row>
    <row r="10842" spans="13:16" x14ac:dyDescent="0.25">
      <c r="M10842" s="1"/>
      <c r="N10842" s="1"/>
      <c r="O10842" s="1"/>
      <c r="P10842" s="1"/>
    </row>
    <row r="10843" spans="13:16" x14ac:dyDescent="0.25">
      <c r="M10843" s="1"/>
      <c r="N10843" s="1"/>
      <c r="O10843" s="1"/>
      <c r="P10843" s="1"/>
    </row>
    <row r="10844" spans="13:16" x14ac:dyDescent="0.25">
      <c r="M10844" s="1"/>
      <c r="N10844" s="1"/>
      <c r="O10844" s="1"/>
      <c r="P10844" s="1"/>
    </row>
    <row r="10845" spans="13:16" x14ac:dyDescent="0.25">
      <c r="M10845" s="1"/>
      <c r="N10845" s="1"/>
      <c r="O10845" s="1"/>
      <c r="P10845" s="1"/>
    </row>
    <row r="10846" spans="13:16" x14ac:dyDescent="0.25">
      <c r="M10846" s="1"/>
      <c r="N10846" s="1"/>
      <c r="O10846" s="1"/>
      <c r="P10846" s="1"/>
    </row>
    <row r="10847" spans="13:16" x14ac:dyDescent="0.25">
      <c r="M10847" s="1"/>
      <c r="N10847" s="1"/>
      <c r="O10847" s="1"/>
      <c r="P10847" s="1"/>
    </row>
    <row r="10848" spans="13:16" x14ac:dyDescent="0.25">
      <c r="M10848" s="1"/>
      <c r="N10848" s="1"/>
      <c r="O10848" s="1"/>
      <c r="P10848" s="1"/>
    </row>
    <row r="10849" spans="13:16" x14ac:dyDescent="0.25">
      <c r="M10849" s="1"/>
      <c r="N10849" s="1"/>
      <c r="O10849" s="1"/>
      <c r="P10849" s="1"/>
    </row>
    <row r="10850" spans="13:16" x14ac:dyDescent="0.25">
      <c r="M10850" s="1"/>
      <c r="N10850" s="1"/>
      <c r="O10850" s="1"/>
      <c r="P10850" s="1"/>
    </row>
    <row r="10851" spans="13:16" x14ac:dyDescent="0.25">
      <c r="M10851" s="1"/>
      <c r="N10851" s="1"/>
      <c r="O10851" s="1"/>
      <c r="P10851" s="1"/>
    </row>
    <row r="10852" spans="13:16" x14ac:dyDescent="0.25">
      <c r="M10852" s="1"/>
      <c r="N10852" s="1"/>
      <c r="O10852" s="1"/>
      <c r="P10852" s="1"/>
    </row>
    <row r="10853" spans="13:16" x14ac:dyDescent="0.25">
      <c r="M10853" s="1"/>
      <c r="N10853" s="1"/>
      <c r="O10853" s="1"/>
      <c r="P10853" s="1"/>
    </row>
    <row r="10854" spans="13:16" x14ac:dyDescent="0.25">
      <c r="M10854" s="1"/>
      <c r="N10854" s="1"/>
      <c r="O10854" s="1"/>
      <c r="P10854" s="1"/>
    </row>
    <row r="10855" spans="13:16" x14ac:dyDescent="0.25">
      <c r="M10855" s="1"/>
      <c r="N10855" s="1"/>
      <c r="O10855" s="1"/>
      <c r="P10855" s="1"/>
    </row>
    <row r="10856" spans="13:16" x14ac:dyDescent="0.25">
      <c r="M10856" s="1"/>
      <c r="N10856" s="1"/>
      <c r="O10856" s="1"/>
      <c r="P10856" s="1"/>
    </row>
    <row r="10857" spans="13:16" x14ac:dyDescent="0.25">
      <c r="M10857" s="1"/>
      <c r="N10857" s="1"/>
      <c r="O10857" s="1"/>
      <c r="P10857" s="1"/>
    </row>
    <row r="10858" spans="13:16" x14ac:dyDescent="0.25">
      <c r="M10858" s="1"/>
      <c r="N10858" s="1"/>
      <c r="O10858" s="1"/>
      <c r="P10858" s="1"/>
    </row>
    <row r="10859" spans="13:16" x14ac:dyDescent="0.25">
      <c r="M10859" s="1"/>
      <c r="N10859" s="1"/>
      <c r="O10859" s="1"/>
      <c r="P10859" s="1"/>
    </row>
    <row r="10860" spans="13:16" x14ac:dyDescent="0.25">
      <c r="M10860" s="1"/>
      <c r="N10860" s="1"/>
      <c r="O10860" s="1"/>
      <c r="P10860" s="1"/>
    </row>
    <row r="10861" spans="13:16" x14ac:dyDescent="0.25">
      <c r="M10861" s="1"/>
      <c r="N10861" s="1"/>
      <c r="O10861" s="1"/>
      <c r="P10861" s="1"/>
    </row>
    <row r="10862" spans="13:16" x14ac:dyDescent="0.25">
      <c r="M10862" s="1"/>
      <c r="N10862" s="1"/>
      <c r="O10862" s="1"/>
      <c r="P10862" s="1"/>
    </row>
    <row r="10863" spans="13:16" x14ac:dyDescent="0.25">
      <c r="M10863" s="1"/>
      <c r="N10863" s="1"/>
      <c r="O10863" s="1"/>
      <c r="P10863" s="1"/>
    </row>
    <row r="10864" spans="13:16" x14ac:dyDescent="0.25">
      <c r="M10864" s="1"/>
      <c r="N10864" s="1"/>
      <c r="O10864" s="1"/>
      <c r="P10864" s="1"/>
    </row>
    <row r="10865" spans="13:16" x14ac:dyDescent="0.25">
      <c r="M10865" s="1"/>
      <c r="N10865" s="1"/>
      <c r="O10865" s="1"/>
      <c r="P10865" s="1"/>
    </row>
    <row r="10866" spans="13:16" x14ac:dyDescent="0.25">
      <c r="M10866" s="1"/>
      <c r="N10866" s="1"/>
      <c r="O10866" s="1"/>
      <c r="P10866" s="1"/>
    </row>
    <row r="10867" spans="13:16" x14ac:dyDescent="0.25">
      <c r="M10867" s="1"/>
      <c r="N10867" s="1"/>
      <c r="O10867" s="1"/>
      <c r="P10867" s="1"/>
    </row>
    <row r="10868" spans="13:16" x14ac:dyDescent="0.25">
      <c r="M10868" s="1"/>
      <c r="N10868" s="1"/>
      <c r="O10868" s="1"/>
      <c r="P10868" s="1"/>
    </row>
    <row r="10869" spans="13:16" x14ac:dyDescent="0.25">
      <c r="M10869" s="1"/>
      <c r="N10869" s="1"/>
      <c r="O10869" s="1"/>
      <c r="P10869" s="1"/>
    </row>
    <row r="10870" spans="13:16" x14ac:dyDescent="0.25">
      <c r="M10870" s="1"/>
      <c r="N10870" s="1"/>
      <c r="O10870" s="1"/>
      <c r="P10870" s="1"/>
    </row>
    <row r="10871" spans="13:16" x14ac:dyDescent="0.25">
      <c r="M10871" s="1"/>
      <c r="N10871" s="1"/>
      <c r="O10871" s="1"/>
      <c r="P10871" s="1"/>
    </row>
    <row r="10872" spans="13:16" x14ac:dyDescent="0.25">
      <c r="M10872" s="1"/>
      <c r="N10872" s="1"/>
      <c r="O10872" s="1"/>
      <c r="P10872" s="1"/>
    </row>
    <row r="10873" spans="13:16" x14ac:dyDescent="0.25">
      <c r="M10873" s="1"/>
      <c r="N10873" s="1"/>
      <c r="O10873" s="1"/>
      <c r="P10873" s="1"/>
    </row>
    <row r="10874" spans="13:16" x14ac:dyDescent="0.25">
      <c r="M10874" s="1"/>
      <c r="N10874" s="1"/>
      <c r="O10874" s="1"/>
      <c r="P10874" s="1"/>
    </row>
    <row r="10875" spans="13:16" x14ac:dyDescent="0.25">
      <c r="M10875" s="1"/>
      <c r="N10875" s="1"/>
      <c r="O10875" s="1"/>
      <c r="P10875" s="1"/>
    </row>
    <row r="10876" spans="13:16" x14ac:dyDescent="0.25">
      <c r="M10876" s="1"/>
      <c r="N10876" s="1"/>
      <c r="O10876" s="1"/>
      <c r="P10876" s="1"/>
    </row>
    <row r="10877" spans="13:16" x14ac:dyDescent="0.25">
      <c r="M10877" s="1"/>
      <c r="N10877" s="1"/>
      <c r="O10877" s="1"/>
      <c r="P10877" s="1"/>
    </row>
    <row r="10878" spans="13:16" x14ac:dyDescent="0.25">
      <c r="M10878" s="1"/>
      <c r="N10878" s="1"/>
      <c r="O10878" s="1"/>
      <c r="P10878" s="1"/>
    </row>
    <row r="10879" spans="13:16" x14ac:dyDescent="0.25">
      <c r="M10879" s="1"/>
      <c r="N10879" s="1"/>
      <c r="O10879" s="1"/>
      <c r="P10879" s="1"/>
    </row>
    <row r="10880" spans="13:16" x14ac:dyDescent="0.25">
      <c r="M10880" s="1"/>
      <c r="N10880" s="1"/>
      <c r="O10880" s="1"/>
      <c r="P10880" s="1"/>
    </row>
    <row r="10881" spans="13:16" x14ac:dyDescent="0.25">
      <c r="M10881" s="1"/>
      <c r="N10881" s="1"/>
      <c r="O10881" s="1"/>
      <c r="P10881" s="1"/>
    </row>
    <row r="10882" spans="13:16" x14ac:dyDescent="0.25">
      <c r="M10882" s="1"/>
      <c r="N10882" s="1"/>
      <c r="O10882" s="1"/>
      <c r="P10882" s="1"/>
    </row>
    <row r="10883" spans="13:16" x14ac:dyDescent="0.25">
      <c r="M10883" s="1"/>
      <c r="N10883" s="1"/>
      <c r="O10883" s="1"/>
      <c r="P10883" s="1"/>
    </row>
    <row r="10884" spans="13:16" x14ac:dyDescent="0.25">
      <c r="M10884" s="1"/>
      <c r="N10884" s="1"/>
      <c r="O10884" s="1"/>
      <c r="P10884" s="1"/>
    </row>
    <row r="10885" spans="13:16" x14ac:dyDescent="0.25">
      <c r="M10885" s="1"/>
      <c r="N10885" s="1"/>
      <c r="O10885" s="1"/>
      <c r="P10885" s="1"/>
    </row>
    <row r="10886" spans="13:16" x14ac:dyDescent="0.25">
      <c r="M10886" s="1"/>
      <c r="N10886" s="1"/>
      <c r="O10886" s="1"/>
      <c r="P10886" s="1"/>
    </row>
    <row r="10887" spans="13:16" x14ac:dyDescent="0.25">
      <c r="M10887" s="1"/>
      <c r="N10887" s="1"/>
      <c r="O10887" s="1"/>
      <c r="P10887" s="1"/>
    </row>
    <row r="10888" spans="13:16" x14ac:dyDescent="0.25">
      <c r="M10888" s="1"/>
      <c r="N10888" s="1"/>
      <c r="O10888" s="1"/>
      <c r="P10888" s="1"/>
    </row>
    <row r="10889" spans="13:16" x14ac:dyDescent="0.25">
      <c r="M10889" s="1"/>
      <c r="N10889" s="1"/>
      <c r="O10889" s="1"/>
      <c r="P10889" s="1"/>
    </row>
    <row r="10890" spans="13:16" x14ac:dyDescent="0.25">
      <c r="M10890" s="1"/>
      <c r="N10890" s="1"/>
      <c r="O10890" s="1"/>
      <c r="P10890" s="1"/>
    </row>
    <row r="10891" spans="13:16" x14ac:dyDescent="0.25">
      <c r="M10891" s="1"/>
      <c r="N10891" s="1"/>
      <c r="O10891" s="1"/>
      <c r="P10891" s="1"/>
    </row>
    <row r="10892" spans="13:16" x14ac:dyDescent="0.25">
      <c r="M10892" s="1"/>
      <c r="N10892" s="1"/>
      <c r="O10892" s="1"/>
      <c r="P10892" s="1"/>
    </row>
    <row r="10893" spans="13:16" x14ac:dyDescent="0.25">
      <c r="M10893" s="1"/>
      <c r="N10893" s="1"/>
      <c r="O10893" s="1"/>
      <c r="P10893" s="1"/>
    </row>
    <row r="10894" spans="13:16" x14ac:dyDescent="0.25">
      <c r="M10894" s="1"/>
      <c r="N10894" s="1"/>
      <c r="O10894" s="1"/>
      <c r="P10894" s="1"/>
    </row>
    <row r="10895" spans="13:16" x14ac:dyDescent="0.25">
      <c r="M10895" s="1"/>
      <c r="N10895" s="1"/>
      <c r="O10895" s="1"/>
      <c r="P10895" s="1"/>
    </row>
    <row r="10896" spans="13:16" x14ac:dyDescent="0.25">
      <c r="M10896" s="1"/>
      <c r="N10896" s="1"/>
      <c r="O10896" s="1"/>
      <c r="P10896" s="1"/>
    </row>
    <row r="10897" spans="13:16" x14ac:dyDescent="0.25">
      <c r="M10897" s="1"/>
      <c r="N10897" s="1"/>
      <c r="O10897" s="1"/>
      <c r="P10897" s="1"/>
    </row>
    <row r="10898" spans="13:16" x14ac:dyDescent="0.25">
      <c r="M10898" s="1"/>
      <c r="N10898" s="1"/>
      <c r="O10898" s="1"/>
      <c r="P10898" s="1"/>
    </row>
    <row r="10899" spans="13:16" x14ac:dyDescent="0.25">
      <c r="M10899" s="1"/>
      <c r="N10899" s="1"/>
      <c r="O10899" s="1"/>
      <c r="P10899" s="1"/>
    </row>
    <row r="10900" spans="13:16" x14ac:dyDescent="0.25">
      <c r="M10900" s="1"/>
      <c r="N10900" s="1"/>
      <c r="O10900" s="1"/>
      <c r="P10900" s="1"/>
    </row>
    <row r="10901" spans="13:16" x14ac:dyDescent="0.25">
      <c r="M10901" s="1"/>
      <c r="N10901" s="1"/>
      <c r="O10901" s="1"/>
      <c r="P10901" s="1"/>
    </row>
    <row r="10902" spans="13:16" x14ac:dyDescent="0.25">
      <c r="M10902" s="1"/>
      <c r="N10902" s="1"/>
      <c r="O10902" s="1"/>
      <c r="P10902" s="1"/>
    </row>
    <row r="10903" spans="13:16" x14ac:dyDescent="0.25">
      <c r="M10903" s="1"/>
      <c r="N10903" s="1"/>
      <c r="O10903" s="1"/>
      <c r="P10903" s="1"/>
    </row>
    <row r="10904" spans="13:16" x14ac:dyDescent="0.25">
      <c r="M10904" s="1"/>
      <c r="N10904" s="1"/>
      <c r="O10904" s="1"/>
      <c r="P10904" s="1"/>
    </row>
    <row r="10905" spans="13:16" x14ac:dyDescent="0.25">
      <c r="M10905" s="1"/>
      <c r="N10905" s="1"/>
      <c r="O10905" s="1"/>
      <c r="P10905" s="1"/>
    </row>
    <row r="10906" spans="13:16" x14ac:dyDescent="0.25">
      <c r="M10906" s="1"/>
      <c r="N10906" s="1"/>
      <c r="O10906" s="1"/>
      <c r="P10906" s="1"/>
    </row>
    <row r="10907" spans="13:16" x14ac:dyDescent="0.25">
      <c r="M10907" s="1"/>
      <c r="N10907" s="1"/>
      <c r="O10907" s="1"/>
      <c r="P10907" s="1"/>
    </row>
    <row r="10908" spans="13:16" x14ac:dyDescent="0.25">
      <c r="M10908" s="1"/>
      <c r="N10908" s="1"/>
      <c r="O10908" s="1"/>
      <c r="P10908" s="1"/>
    </row>
    <row r="10909" spans="13:16" x14ac:dyDescent="0.25">
      <c r="M10909" s="1"/>
      <c r="N10909" s="1"/>
      <c r="O10909" s="1"/>
      <c r="P10909" s="1"/>
    </row>
    <row r="10910" spans="13:16" x14ac:dyDescent="0.25">
      <c r="M10910" s="1"/>
      <c r="N10910" s="1"/>
      <c r="O10910" s="1"/>
      <c r="P10910" s="1"/>
    </row>
    <row r="10911" spans="13:16" x14ac:dyDescent="0.25">
      <c r="M10911" s="1"/>
      <c r="N10911" s="1"/>
      <c r="O10911" s="1"/>
      <c r="P10911" s="1"/>
    </row>
    <row r="10912" spans="13:16" x14ac:dyDescent="0.25">
      <c r="M10912" s="1"/>
      <c r="N10912" s="1"/>
      <c r="O10912" s="1"/>
      <c r="P10912" s="1"/>
    </row>
    <row r="10913" spans="13:16" x14ac:dyDescent="0.25">
      <c r="M10913" s="1"/>
      <c r="N10913" s="1"/>
      <c r="O10913" s="1"/>
      <c r="P10913" s="1"/>
    </row>
    <row r="10914" spans="13:16" x14ac:dyDescent="0.25">
      <c r="M10914" s="1"/>
      <c r="N10914" s="1"/>
      <c r="O10914" s="1"/>
      <c r="P10914" s="1"/>
    </row>
    <row r="10915" spans="13:16" x14ac:dyDescent="0.25">
      <c r="M10915" s="1"/>
      <c r="N10915" s="1"/>
      <c r="O10915" s="1"/>
      <c r="P10915" s="1"/>
    </row>
    <row r="10916" spans="13:16" x14ac:dyDescent="0.25">
      <c r="M10916" s="1"/>
      <c r="N10916" s="1"/>
      <c r="O10916" s="1"/>
      <c r="P10916" s="1"/>
    </row>
    <row r="10917" spans="13:16" x14ac:dyDescent="0.25">
      <c r="M10917" s="1"/>
      <c r="N10917" s="1"/>
      <c r="O10917" s="1"/>
      <c r="P10917" s="1"/>
    </row>
    <row r="10918" spans="13:16" x14ac:dyDescent="0.25">
      <c r="M10918" s="1"/>
      <c r="N10918" s="1"/>
      <c r="O10918" s="1"/>
      <c r="P10918" s="1"/>
    </row>
    <row r="10919" spans="13:16" x14ac:dyDescent="0.25">
      <c r="M10919" s="1"/>
      <c r="N10919" s="1"/>
      <c r="O10919" s="1"/>
      <c r="P10919" s="1"/>
    </row>
    <row r="10920" spans="13:16" x14ac:dyDescent="0.25">
      <c r="M10920" s="1"/>
      <c r="N10920" s="1"/>
      <c r="O10920" s="1"/>
      <c r="P10920" s="1"/>
    </row>
    <row r="10921" spans="13:16" x14ac:dyDescent="0.25">
      <c r="M10921" s="1"/>
      <c r="N10921" s="1"/>
      <c r="O10921" s="1"/>
      <c r="P10921" s="1"/>
    </row>
    <row r="10922" spans="13:16" x14ac:dyDescent="0.25">
      <c r="M10922" s="1"/>
      <c r="N10922" s="1"/>
      <c r="O10922" s="1"/>
      <c r="P10922" s="1"/>
    </row>
    <row r="10923" spans="13:16" x14ac:dyDescent="0.25">
      <c r="M10923" s="1"/>
      <c r="N10923" s="1"/>
      <c r="O10923" s="1"/>
      <c r="P10923" s="1"/>
    </row>
    <row r="10924" spans="13:16" x14ac:dyDescent="0.25">
      <c r="M10924" s="1"/>
      <c r="N10924" s="1"/>
      <c r="O10924" s="1"/>
      <c r="P10924" s="1"/>
    </row>
    <row r="10925" spans="13:16" x14ac:dyDescent="0.25">
      <c r="M10925" s="1"/>
      <c r="N10925" s="1"/>
      <c r="O10925" s="1"/>
      <c r="P10925" s="1"/>
    </row>
    <row r="10926" spans="13:16" x14ac:dyDescent="0.25">
      <c r="M10926" s="1"/>
      <c r="N10926" s="1"/>
      <c r="O10926" s="1"/>
      <c r="P10926" s="1"/>
    </row>
    <row r="10927" spans="13:16" x14ac:dyDescent="0.25">
      <c r="M10927" s="1"/>
      <c r="N10927" s="1"/>
      <c r="O10927" s="1"/>
      <c r="P10927" s="1"/>
    </row>
    <row r="10928" spans="13:16" x14ac:dyDescent="0.25">
      <c r="M10928" s="1"/>
      <c r="N10928" s="1"/>
      <c r="O10928" s="1"/>
      <c r="P10928" s="1"/>
    </row>
    <row r="10929" spans="13:16" x14ac:dyDescent="0.25">
      <c r="M10929" s="1"/>
      <c r="N10929" s="1"/>
      <c r="O10929" s="1"/>
      <c r="P10929" s="1"/>
    </row>
    <row r="10930" spans="13:16" x14ac:dyDescent="0.25">
      <c r="M10930" s="1"/>
      <c r="N10930" s="1"/>
      <c r="O10930" s="1"/>
      <c r="P10930" s="1"/>
    </row>
    <row r="10931" spans="13:16" x14ac:dyDescent="0.25">
      <c r="M10931" s="1"/>
      <c r="N10931" s="1"/>
      <c r="O10931" s="1"/>
      <c r="P10931" s="1"/>
    </row>
    <row r="10932" spans="13:16" x14ac:dyDescent="0.25">
      <c r="M10932" s="1"/>
      <c r="N10932" s="1"/>
      <c r="O10932" s="1"/>
      <c r="P10932" s="1"/>
    </row>
    <row r="10933" spans="13:16" x14ac:dyDescent="0.25">
      <c r="M10933" s="1"/>
      <c r="N10933" s="1"/>
      <c r="O10933" s="1"/>
      <c r="P10933" s="1"/>
    </row>
    <row r="10934" spans="13:16" x14ac:dyDescent="0.25">
      <c r="M10934" s="1"/>
      <c r="N10934" s="1"/>
      <c r="O10934" s="1"/>
      <c r="P10934" s="1"/>
    </row>
    <row r="10935" spans="13:16" x14ac:dyDescent="0.25">
      <c r="M10935" s="1"/>
      <c r="N10935" s="1"/>
      <c r="O10935" s="1"/>
      <c r="P10935" s="1"/>
    </row>
    <row r="10936" spans="13:16" x14ac:dyDescent="0.25">
      <c r="M10936" s="1"/>
      <c r="N10936" s="1"/>
      <c r="O10936" s="1"/>
      <c r="P10936" s="1"/>
    </row>
    <row r="10937" spans="13:16" x14ac:dyDescent="0.25">
      <c r="M10937" s="1"/>
      <c r="N10937" s="1"/>
      <c r="O10937" s="1"/>
      <c r="P10937" s="1"/>
    </row>
    <row r="10938" spans="13:16" x14ac:dyDescent="0.25">
      <c r="M10938" s="1"/>
      <c r="N10938" s="1"/>
      <c r="O10938" s="1"/>
      <c r="P10938" s="1"/>
    </row>
    <row r="10939" spans="13:16" x14ac:dyDescent="0.25">
      <c r="M10939" s="1"/>
      <c r="N10939" s="1"/>
      <c r="O10939" s="1"/>
      <c r="P10939" s="1"/>
    </row>
    <row r="10940" spans="13:16" x14ac:dyDescent="0.25">
      <c r="M10940" s="1"/>
      <c r="N10940" s="1"/>
      <c r="O10940" s="1"/>
      <c r="P10940" s="1"/>
    </row>
    <row r="10941" spans="13:16" x14ac:dyDescent="0.25">
      <c r="M10941" s="1"/>
      <c r="N10941" s="1"/>
      <c r="O10941" s="1"/>
      <c r="P10941" s="1"/>
    </row>
    <row r="10942" spans="13:16" x14ac:dyDescent="0.25">
      <c r="M10942" s="1"/>
      <c r="N10942" s="1"/>
      <c r="O10942" s="1"/>
      <c r="P10942" s="1"/>
    </row>
    <row r="10943" spans="13:16" x14ac:dyDescent="0.25">
      <c r="M10943" s="1"/>
      <c r="N10943" s="1"/>
      <c r="O10943" s="1"/>
      <c r="P10943" s="1"/>
    </row>
    <row r="10944" spans="13:16" x14ac:dyDescent="0.25">
      <c r="M10944" s="1"/>
      <c r="N10944" s="1"/>
      <c r="O10944" s="1"/>
      <c r="P10944" s="1"/>
    </row>
    <row r="10945" spans="13:16" x14ac:dyDescent="0.25">
      <c r="M10945" s="1"/>
      <c r="N10945" s="1"/>
      <c r="O10945" s="1"/>
      <c r="P10945" s="1"/>
    </row>
    <row r="10946" spans="13:16" x14ac:dyDescent="0.25">
      <c r="M10946" s="1"/>
      <c r="N10946" s="1"/>
      <c r="O10946" s="1"/>
      <c r="P10946" s="1"/>
    </row>
    <row r="10947" spans="13:16" x14ac:dyDescent="0.25">
      <c r="M10947" s="1"/>
      <c r="N10947" s="1"/>
      <c r="O10947" s="1"/>
      <c r="P10947" s="1"/>
    </row>
    <row r="10948" spans="13:16" x14ac:dyDescent="0.25">
      <c r="M10948" s="1"/>
      <c r="N10948" s="1"/>
      <c r="O10948" s="1"/>
      <c r="P10948" s="1"/>
    </row>
    <row r="10949" spans="13:16" x14ac:dyDescent="0.25">
      <c r="M10949" s="1"/>
      <c r="N10949" s="1"/>
      <c r="O10949" s="1"/>
      <c r="P10949" s="1"/>
    </row>
    <row r="10950" spans="13:16" x14ac:dyDescent="0.25">
      <c r="M10950" s="1"/>
      <c r="N10950" s="1"/>
      <c r="O10950" s="1"/>
      <c r="P10950" s="1"/>
    </row>
    <row r="10951" spans="13:16" x14ac:dyDescent="0.25">
      <c r="M10951" s="1"/>
      <c r="N10951" s="1"/>
      <c r="O10951" s="1"/>
      <c r="P10951" s="1"/>
    </row>
    <row r="10952" spans="13:16" x14ac:dyDescent="0.25">
      <c r="M10952" s="1"/>
      <c r="N10952" s="1"/>
      <c r="O10952" s="1"/>
      <c r="P10952" s="1"/>
    </row>
    <row r="10953" spans="13:16" x14ac:dyDescent="0.25">
      <c r="M10953" s="1"/>
      <c r="N10953" s="1"/>
      <c r="O10953" s="1"/>
      <c r="P10953" s="1"/>
    </row>
    <row r="10954" spans="13:16" x14ac:dyDescent="0.25">
      <c r="M10954" s="1"/>
      <c r="N10954" s="1"/>
      <c r="O10954" s="1"/>
      <c r="P10954" s="1"/>
    </row>
    <row r="10955" spans="13:16" x14ac:dyDescent="0.25">
      <c r="M10955" s="1"/>
      <c r="N10955" s="1"/>
      <c r="O10955" s="1"/>
      <c r="P10955" s="1"/>
    </row>
    <row r="10956" spans="13:16" x14ac:dyDescent="0.25">
      <c r="M10956" s="1"/>
      <c r="N10956" s="1"/>
      <c r="O10956" s="1"/>
      <c r="P10956" s="1"/>
    </row>
    <row r="10957" spans="13:16" x14ac:dyDescent="0.25">
      <c r="M10957" s="1"/>
      <c r="N10957" s="1"/>
      <c r="O10957" s="1"/>
      <c r="P10957" s="1"/>
    </row>
    <row r="10958" spans="13:16" x14ac:dyDescent="0.25">
      <c r="M10958" s="1"/>
      <c r="N10958" s="1"/>
      <c r="O10958" s="1"/>
      <c r="P10958" s="1"/>
    </row>
    <row r="10959" spans="13:16" x14ac:dyDescent="0.25">
      <c r="M10959" s="1"/>
      <c r="N10959" s="1"/>
      <c r="O10959" s="1"/>
      <c r="P10959" s="1"/>
    </row>
    <row r="10960" spans="13:16" x14ac:dyDescent="0.25">
      <c r="M10960" s="1"/>
      <c r="N10960" s="1"/>
      <c r="O10960" s="1"/>
      <c r="P10960" s="1"/>
    </row>
    <row r="10961" spans="13:16" x14ac:dyDescent="0.25">
      <c r="M10961" s="1"/>
      <c r="N10961" s="1"/>
      <c r="O10961" s="1"/>
      <c r="P10961" s="1"/>
    </row>
    <row r="10962" spans="13:16" x14ac:dyDescent="0.25">
      <c r="M10962" s="1"/>
      <c r="N10962" s="1"/>
      <c r="O10962" s="1"/>
      <c r="P10962" s="1"/>
    </row>
    <row r="10963" spans="13:16" x14ac:dyDescent="0.25">
      <c r="M10963" s="1"/>
      <c r="N10963" s="1"/>
      <c r="O10963" s="1"/>
      <c r="P10963" s="1"/>
    </row>
    <row r="10964" spans="13:16" x14ac:dyDescent="0.25">
      <c r="M10964" s="1"/>
      <c r="N10964" s="1"/>
      <c r="O10964" s="1"/>
      <c r="P10964" s="1"/>
    </row>
    <row r="10965" spans="13:16" x14ac:dyDescent="0.25">
      <c r="M10965" s="1"/>
      <c r="N10965" s="1"/>
      <c r="O10965" s="1"/>
      <c r="P10965" s="1"/>
    </row>
    <row r="10966" spans="13:16" x14ac:dyDescent="0.25">
      <c r="M10966" s="1"/>
      <c r="N10966" s="1"/>
      <c r="O10966" s="1"/>
      <c r="P10966" s="1"/>
    </row>
    <row r="10967" spans="13:16" x14ac:dyDescent="0.25">
      <c r="M10967" s="1"/>
      <c r="N10967" s="1"/>
      <c r="O10967" s="1"/>
      <c r="P10967" s="1"/>
    </row>
    <row r="10968" spans="13:16" x14ac:dyDescent="0.25">
      <c r="M10968" s="1"/>
      <c r="N10968" s="1"/>
      <c r="O10968" s="1"/>
      <c r="P10968" s="1"/>
    </row>
    <row r="10969" spans="13:16" x14ac:dyDescent="0.25">
      <c r="M10969" s="1"/>
      <c r="N10969" s="1"/>
      <c r="O10969" s="1"/>
      <c r="P10969" s="1"/>
    </row>
    <row r="10970" spans="13:16" x14ac:dyDescent="0.25">
      <c r="M10970" s="1"/>
      <c r="N10970" s="1"/>
      <c r="O10970" s="1"/>
      <c r="P10970" s="1"/>
    </row>
    <row r="10971" spans="13:16" x14ac:dyDescent="0.25">
      <c r="M10971" s="1"/>
      <c r="N10971" s="1"/>
      <c r="O10971" s="1"/>
      <c r="P10971" s="1"/>
    </row>
    <row r="10972" spans="13:16" x14ac:dyDescent="0.25">
      <c r="M10972" s="1"/>
      <c r="N10972" s="1"/>
      <c r="O10972" s="1"/>
      <c r="P10972" s="1"/>
    </row>
    <row r="10973" spans="13:16" x14ac:dyDescent="0.25">
      <c r="M10973" s="1"/>
      <c r="N10973" s="1"/>
      <c r="O10973" s="1"/>
      <c r="P10973" s="1"/>
    </row>
    <row r="10974" spans="13:16" x14ac:dyDescent="0.25">
      <c r="M10974" s="1"/>
      <c r="N10974" s="1"/>
      <c r="O10974" s="1"/>
      <c r="P10974" s="1"/>
    </row>
    <row r="10975" spans="13:16" x14ac:dyDescent="0.25">
      <c r="M10975" s="1"/>
      <c r="N10975" s="1"/>
      <c r="O10975" s="1"/>
      <c r="P10975" s="1"/>
    </row>
    <row r="10976" spans="13:16" x14ac:dyDescent="0.25">
      <c r="M10976" s="1"/>
      <c r="N10976" s="1"/>
      <c r="O10976" s="1"/>
      <c r="P10976" s="1"/>
    </row>
    <row r="10977" spans="13:16" x14ac:dyDescent="0.25">
      <c r="M10977" s="1"/>
      <c r="N10977" s="1"/>
      <c r="O10977" s="1"/>
      <c r="P10977" s="1"/>
    </row>
    <row r="10978" spans="13:16" x14ac:dyDescent="0.25">
      <c r="M10978" s="1"/>
      <c r="N10978" s="1"/>
      <c r="O10978" s="1"/>
      <c r="P10978" s="1"/>
    </row>
    <row r="10979" spans="13:16" x14ac:dyDescent="0.25">
      <c r="M10979" s="1"/>
      <c r="N10979" s="1"/>
      <c r="O10979" s="1"/>
      <c r="P10979" s="1"/>
    </row>
    <row r="10980" spans="13:16" x14ac:dyDescent="0.25">
      <c r="M10980" s="1"/>
      <c r="N10980" s="1"/>
      <c r="O10980" s="1"/>
      <c r="P10980" s="1"/>
    </row>
    <row r="10981" spans="13:16" x14ac:dyDescent="0.25">
      <c r="M10981" s="1"/>
      <c r="N10981" s="1"/>
      <c r="O10981" s="1"/>
      <c r="P10981" s="1"/>
    </row>
    <row r="10982" spans="13:16" x14ac:dyDescent="0.25">
      <c r="M10982" s="1"/>
      <c r="N10982" s="1"/>
      <c r="O10982" s="1"/>
      <c r="P10982" s="1"/>
    </row>
    <row r="10983" spans="13:16" x14ac:dyDescent="0.25">
      <c r="M10983" s="1"/>
      <c r="N10983" s="1"/>
      <c r="O10983" s="1"/>
      <c r="P10983" s="1"/>
    </row>
    <row r="10984" spans="13:16" x14ac:dyDescent="0.25">
      <c r="M10984" s="1"/>
      <c r="N10984" s="1"/>
      <c r="O10984" s="1"/>
      <c r="P10984" s="1"/>
    </row>
    <row r="10985" spans="13:16" x14ac:dyDescent="0.25">
      <c r="M10985" s="1"/>
      <c r="N10985" s="1"/>
      <c r="O10985" s="1"/>
      <c r="P10985" s="1"/>
    </row>
    <row r="10986" spans="13:16" x14ac:dyDescent="0.25">
      <c r="M10986" s="1"/>
      <c r="N10986" s="1"/>
      <c r="O10986" s="1"/>
      <c r="P10986" s="1"/>
    </row>
    <row r="10987" spans="13:16" x14ac:dyDescent="0.25">
      <c r="M10987" s="1"/>
      <c r="N10987" s="1"/>
      <c r="O10987" s="1"/>
      <c r="P10987" s="1"/>
    </row>
    <row r="10988" spans="13:16" x14ac:dyDescent="0.25">
      <c r="M10988" s="1"/>
      <c r="N10988" s="1"/>
      <c r="O10988" s="1"/>
      <c r="P10988" s="1"/>
    </row>
    <row r="10989" spans="13:16" x14ac:dyDescent="0.25">
      <c r="M10989" s="1"/>
      <c r="N10989" s="1"/>
      <c r="O10989" s="1"/>
      <c r="P10989" s="1"/>
    </row>
    <row r="10990" spans="13:16" x14ac:dyDescent="0.25">
      <c r="M10990" s="1"/>
      <c r="N10990" s="1"/>
      <c r="O10990" s="1"/>
      <c r="P10990" s="1"/>
    </row>
    <row r="10991" spans="13:16" x14ac:dyDescent="0.25">
      <c r="M10991" s="1"/>
      <c r="N10991" s="1"/>
      <c r="O10991" s="1"/>
      <c r="P10991" s="1"/>
    </row>
    <row r="10992" spans="13:16" x14ac:dyDescent="0.25">
      <c r="M10992" s="1"/>
      <c r="N10992" s="1"/>
      <c r="O10992" s="1"/>
      <c r="P10992" s="1"/>
    </row>
    <row r="10993" spans="13:16" x14ac:dyDescent="0.25">
      <c r="M10993" s="1"/>
      <c r="N10993" s="1"/>
      <c r="O10993" s="1"/>
      <c r="P10993" s="1"/>
    </row>
    <row r="10994" spans="13:16" x14ac:dyDescent="0.25">
      <c r="M10994" s="1"/>
      <c r="N10994" s="1"/>
      <c r="O10994" s="1"/>
      <c r="P10994" s="1"/>
    </row>
    <row r="10995" spans="13:16" x14ac:dyDescent="0.25">
      <c r="M10995" s="1"/>
      <c r="N10995" s="1"/>
      <c r="O10995" s="1"/>
      <c r="P10995" s="1"/>
    </row>
    <row r="10996" spans="13:16" x14ac:dyDescent="0.25">
      <c r="M10996" s="1"/>
      <c r="N10996" s="1"/>
      <c r="O10996" s="1"/>
      <c r="P10996" s="1"/>
    </row>
    <row r="10997" spans="13:16" x14ac:dyDescent="0.25">
      <c r="M10997" s="1"/>
      <c r="N10997" s="1"/>
      <c r="O10997" s="1"/>
      <c r="P10997" s="1"/>
    </row>
    <row r="10998" spans="13:16" x14ac:dyDescent="0.25">
      <c r="M10998" s="1"/>
      <c r="N10998" s="1"/>
      <c r="O10998" s="1"/>
      <c r="P10998" s="1"/>
    </row>
    <row r="10999" spans="13:16" x14ac:dyDescent="0.25">
      <c r="M10999" s="1"/>
      <c r="N10999" s="1"/>
      <c r="O10999" s="1"/>
      <c r="P10999" s="1"/>
    </row>
    <row r="11000" spans="13:16" x14ac:dyDescent="0.25">
      <c r="M11000" s="1"/>
      <c r="N11000" s="1"/>
      <c r="O11000" s="1"/>
      <c r="P11000" s="1"/>
    </row>
    <row r="11001" spans="13:16" x14ac:dyDescent="0.25">
      <c r="M11001" s="1"/>
      <c r="N11001" s="1"/>
      <c r="O11001" s="1"/>
      <c r="P11001" s="1"/>
    </row>
    <row r="11002" spans="13:16" x14ac:dyDescent="0.25">
      <c r="M11002" s="1"/>
      <c r="N11002" s="1"/>
      <c r="O11002" s="1"/>
      <c r="P11002" s="1"/>
    </row>
    <row r="11003" spans="13:16" x14ac:dyDescent="0.25">
      <c r="M11003" s="1"/>
      <c r="N11003" s="1"/>
      <c r="O11003" s="1"/>
      <c r="P11003" s="1"/>
    </row>
    <row r="11004" spans="13:16" x14ac:dyDescent="0.25">
      <c r="M11004" s="1"/>
      <c r="N11004" s="1"/>
      <c r="O11004" s="1"/>
      <c r="P11004" s="1"/>
    </row>
    <row r="11005" spans="13:16" x14ac:dyDescent="0.25">
      <c r="M11005" s="1"/>
      <c r="N11005" s="1"/>
      <c r="O11005" s="1"/>
      <c r="P11005" s="1"/>
    </row>
    <row r="11006" spans="13:16" x14ac:dyDescent="0.25">
      <c r="M11006" s="1"/>
      <c r="N11006" s="1"/>
      <c r="O11006" s="1"/>
      <c r="P11006" s="1"/>
    </row>
    <row r="11007" spans="13:16" x14ac:dyDescent="0.25">
      <c r="M11007" s="1"/>
      <c r="N11007" s="1"/>
      <c r="O11007" s="1"/>
      <c r="P11007" s="1"/>
    </row>
    <row r="11008" spans="13:16" x14ac:dyDescent="0.25">
      <c r="M11008" s="1"/>
      <c r="N11008" s="1"/>
      <c r="O11008" s="1"/>
      <c r="P11008" s="1"/>
    </row>
    <row r="11009" spans="13:16" x14ac:dyDescent="0.25">
      <c r="M11009" s="1"/>
      <c r="N11009" s="1"/>
      <c r="O11009" s="1"/>
      <c r="P11009" s="1"/>
    </row>
    <row r="11010" spans="13:16" x14ac:dyDescent="0.25">
      <c r="M11010" s="1"/>
      <c r="N11010" s="1"/>
      <c r="O11010" s="1"/>
      <c r="P11010" s="1"/>
    </row>
    <row r="11011" spans="13:16" x14ac:dyDescent="0.25">
      <c r="M11011" s="1"/>
      <c r="N11011" s="1"/>
      <c r="O11011" s="1"/>
      <c r="P11011" s="1"/>
    </row>
    <row r="11012" spans="13:16" x14ac:dyDescent="0.25">
      <c r="M11012" s="1"/>
      <c r="N11012" s="1"/>
      <c r="O11012" s="1"/>
      <c r="P11012" s="1"/>
    </row>
    <row r="11013" spans="13:16" x14ac:dyDescent="0.25">
      <c r="M11013" s="1"/>
      <c r="N11013" s="1"/>
      <c r="O11013" s="1"/>
      <c r="P11013" s="1"/>
    </row>
    <row r="11014" spans="13:16" x14ac:dyDescent="0.25">
      <c r="M11014" s="1"/>
      <c r="N11014" s="1"/>
      <c r="O11014" s="1"/>
      <c r="P11014" s="1"/>
    </row>
    <row r="11015" spans="13:16" x14ac:dyDescent="0.25">
      <c r="M11015" s="1"/>
      <c r="N11015" s="1"/>
      <c r="O11015" s="1"/>
      <c r="P11015" s="1"/>
    </row>
    <row r="11016" spans="13:16" x14ac:dyDescent="0.25">
      <c r="M11016" s="1"/>
      <c r="N11016" s="1"/>
      <c r="O11016" s="1"/>
      <c r="P11016" s="1"/>
    </row>
    <row r="11017" spans="13:16" x14ac:dyDescent="0.25">
      <c r="M11017" s="1"/>
      <c r="N11017" s="1"/>
      <c r="O11017" s="1"/>
      <c r="P11017" s="1"/>
    </row>
    <row r="11018" spans="13:16" x14ac:dyDescent="0.25">
      <c r="M11018" s="1"/>
      <c r="N11018" s="1"/>
      <c r="O11018" s="1"/>
      <c r="P11018" s="1"/>
    </row>
    <row r="11019" spans="13:16" x14ac:dyDescent="0.25">
      <c r="M11019" s="1"/>
      <c r="N11019" s="1"/>
      <c r="O11019" s="1"/>
      <c r="P11019" s="1"/>
    </row>
    <row r="11020" spans="13:16" x14ac:dyDescent="0.25">
      <c r="M11020" s="1"/>
      <c r="N11020" s="1"/>
      <c r="O11020" s="1"/>
      <c r="P11020" s="1"/>
    </row>
    <row r="11021" spans="13:16" x14ac:dyDescent="0.25">
      <c r="M11021" s="1"/>
      <c r="N11021" s="1"/>
      <c r="O11021" s="1"/>
      <c r="P11021" s="1"/>
    </row>
    <row r="11022" spans="13:16" x14ac:dyDescent="0.25">
      <c r="M11022" s="1"/>
      <c r="N11022" s="1"/>
      <c r="O11022" s="1"/>
      <c r="P11022" s="1"/>
    </row>
    <row r="11023" spans="13:16" x14ac:dyDescent="0.25">
      <c r="M11023" s="1"/>
      <c r="N11023" s="1"/>
      <c r="O11023" s="1"/>
      <c r="P11023" s="1"/>
    </row>
    <row r="11024" spans="13:16" x14ac:dyDescent="0.25">
      <c r="M11024" s="1"/>
      <c r="N11024" s="1"/>
      <c r="O11024" s="1"/>
      <c r="P11024" s="1"/>
    </row>
    <row r="11025" spans="13:16" x14ac:dyDescent="0.25">
      <c r="M11025" s="1"/>
      <c r="N11025" s="1"/>
      <c r="O11025" s="1"/>
      <c r="P11025" s="1"/>
    </row>
    <row r="11026" spans="13:16" x14ac:dyDescent="0.25">
      <c r="M11026" s="1"/>
      <c r="N11026" s="1"/>
      <c r="O11026" s="1"/>
      <c r="P11026" s="1"/>
    </row>
    <row r="11027" spans="13:16" x14ac:dyDescent="0.25">
      <c r="M11027" s="1"/>
      <c r="N11027" s="1"/>
      <c r="O11027" s="1"/>
      <c r="P11027" s="1"/>
    </row>
    <row r="11028" spans="13:16" x14ac:dyDescent="0.25">
      <c r="M11028" s="1"/>
      <c r="N11028" s="1"/>
      <c r="O11028" s="1"/>
      <c r="P11028" s="1"/>
    </row>
    <row r="11029" spans="13:16" x14ac:dyDescent="0.25">
      <c r="M11029" s="1"/>
      <c r="N11029" s="1"/>
      <c r="O11029" s="1"/>
      <c r="P11029" s="1"/>
    </row>
    <row r="11030" spans="13:16" x14ac:dyDescent="0.25">
      <c r="M11030" s="1"/>
      <c r="N11030" s="1"/>
      <c r="O11030" s="1"/>
      <c r="P11030" s="1"/>
    </row>
    <row r="11031" spans="13:16" x14ac:dyDescent="0.25">
      <c r="M11031" s="1"/>
      <c r="N11031" s="1"/>
      <c r="O11031" s="1"/>
      <c r="P11031" s="1"/>
    </row>
    <row r="11032" spans="13:16" x14ac:dyDescent="0.25">
      <c r="M11032" s="1"/>
      <c r="N11032" s="1"/>
      <c r="O11032" s="1"/>
      <c r="P11032" s="1"/>
    </row>
    <row r="11033" spans="13:16" x14ac:dyDescent="0.25">
      <c r="M11033" s="1"/>
      <c r="N11033" s="1"/>
      <c r="O11033" s="1"/>
      <c r="P11033" s="1"/>
    </row>
    <row r="11034" spans="13:16" x14ac:dyDescent="0.25">
      <c r="M11034" s="1"/>
      <c r="N11034" s="1"/>
      <c r="O11034" s="1"/>
      <c r="P11034" s="1"/>
    </row>
    <row r="11035" spans="13:16" x14ac:dyDescent="0.25">
      <c r="M11035" s="1"/>
      <c r="N11035" s="1"/>
      <c r="O11035" s="1"/>
      <c r="P11035" s="1"/>
    </row>
    <row r="11036" spans="13:16" x14ac:dyDescent="0.25">
      <c r="M11036" s="1"/>
      <c r="N11036" s="1"/>
      <c r="O11036" s="1"/>
      <c r="P11036" s="1"/>
    </row>
    <row r="11037" spans="13:16" x14ac:dyDescent="0.25">
      <c r="M11037" s="1"/>
      <c r="N11037" s="1"/>
      <c r="O11037" s="1"/>
      <c r="P11037" s="1"/>
    </row>
    <row r="11038" spans="13:16" x14ac:dyDescent="0.25">
      <c r="M11038" s="1"/>
      <c r="N11038" s="1"/>
      <c r="O11038" s="1"/>
      <c r="P11038" s="1"/>
    </row>
    <row r="11039" spans="13:16" x14ac:dyDescent="0.25">
      <c r="M11039" s="1"/>
      <c r="N11039" s="1"/>
      <c r="O11039" s="1"/>
      <c r="P11039" s="1"/>
    </row>
    <row r="11040" spans="13:16" x14ac:dyDescent="0.25">
      <c r="M11040" s="1"/>
      <c r="N11040" s="1"/>
      <c r="O11040" s="1"/>
      <c r="P11040" s="1"/>
    </row>
    <row r="11041" spans="13:16" x14ac:dyDescent="0.25">
      <c r="M11041" s="1"/>
      <c r="N11041" s="1"/>
      <c r="O11041" s="1"/>
      <c r="P11041" s="1"/>
    </row>
    <row r="11042" spans="13:16" x14ac:dyDescent="0.25">
      <c r="M11042" s="1"/>
      <c r="N11042" s="1"/>
      <c r="O11042" s="1"/>
      <c r="P11042" s="1"/>
    </row>
    <row r="11043" spans="13:16" x14ac:dyDescent="0.25">
      <c r="M11043" s="1"/>
      <c r="N11043" s="1"/>
      <c r="O11043" s="1"/>
      <c r="P11043" s="1"/>
    </row>
    <row r="11044" spans="13:16" x14ac:dyDescent="0.25">
      <c r="M11044" s="1"/>
      <c r="N11044" s="1"/>
      <c r="O11044" s="1"/>
      <c r="P11044" s="1"/>
    </row>
    <row r="11045" spans="13:16" x14ac:dyDescent="0.25">
      <c r="M11045" s="1"/>
      <c r="N11045" s="1"/>
      <c r="O11045" s="1"/>
      <c r="P11045" s="1"/>
    </row>
    <row r="11046" spans="13:16" x14ac:dyDescent="0.25">
      <c r="M11046" s="1"/>
      <c r="N11046" s="1"/>
      <c r="O11046" s="1"/>
      <c r="P11046" s="1"/>
    </row>
    <row r="11047" spans="13:16" x14ac:dyDescent="0.25">
      <c r="M11047" s="1"/>
      <c r="N11047" s="1"/>
      <c r="O11047" s="1"/>
      <c r="P11047" s="1"/>
    </row>
    <row r="11048" spans="13:16" x14ac:dyDescent="0.25">
      <c r="M11048" s="1"/>
      <c r="N11048" s="1"/>
      <c r="O11048" s="1"/>
      <c r="P11048" s="1"/>
    </row>
    <row r="11049" spans="13:16" x14ac:dyDescent="0.25">
      <c r="M11049" s="1"/>
      <c r="N11049" s="1"/>
      <c r="O11049" s="1"/>
      <c r="P11049" s="1"/>
    </row>
    <row r="11050" spans="13:16" x14ac:dyDescent="0.25">
      <c r="M11050" s="1"/>
      <c r="N11050" s="1"/>
      <c r="O11050" s="1"/>
      <c r="P11050" s="1"/>
    </row>
    <row r="11051" spans="13:16" x14ac:dyDescent="0.25">
      <c r="M11051" s="1"/>
      <c r="N11051" s="1"/>
      <c r="O11051" s="1"/>
      <c r="P11051" s="1"/>
    </row>
    <row r="11052" spans="13:16" x14ac:dyDescent="0.25">
      <c r="M11052" s="1"/>
      <c r="N11052" s="1"/>
      <c r="O11052" s="1"/>
      <c r="P11052" s="1"/>
    </row>
    <row r="11053" spans="13:16" x14ac:dyDescent="0.25">
      <c r="M11053" s="1"/>
      <c r="N11053" s="1"/>
      <c r="O11053" s="1"/>
      <c r="P11053" s="1"/>
    </row>
    <row r="11054" spans="13:16" x14ac:dyDescent="0.25">
      <c r="M11054" s="1"/>
      <c r="N11054" s="1"/>
      <c r="O11054" s="1"/>
      <c r="P11054" s="1"/>
    </row>
    <row r="11055" spans="13:16" x14ac:dyDescent="0.25">
      <c r="M11055" s="1"/>
      <c r="N11055" s="1"/>
      <c r="O11055" s="1"/>
      <c r="P11055" s="1"/>
    </row>
    <row r="11056" spans="13:16" x14ac:dyDescent="0.25">
      <c r="M11056" s="1"/>
      <c r="N11056" s="1"/>
      <c r="O11056" s="1"/>
      <c r="P11056" s="1"/>
    </row>
    <row r="11057" spans="13:16" x14ac:dyDescent="0.25">
      <c r="M11057" s="1"/>
      <c r="N11057" s="1"/>
      <c r="O11057" s="1"/>
      <c r="P11057" s="1"/>
    </row>
    <row r="11058" spans="13:16" x14ac:dyDescent="0.25">
      <c r="M11058" s="1"/>
      <c r="N11058" s="1"/>
      <c r="O11058" s="1"/>
      <c r="P11058" s="1"/>
    </row>
    <row r="11059" spans="13:16" x14ac:dyDescent="0.25">
      <c r="M11059" s="1"/>
      <c r="N11059" s="1"/>
      <c r="O11059" s="1"/>
      <c r="P11059" s="1"/>
    </row>
    <row r="11060" spans="13:16" x14ac:dyDescent="0.25">
      <c r="M11060" s="1"/>
      <c r="N11060" s="1"/>
      <c r="O11060" s="1"/>
      <c r="P11060" s="1"/>
    </row>
    <row r="11061" spans="13:16" x14ac:dyDescent="0.25">
      <c r="M11061" s="1"/>
      <c r="N11061" s="1"/>
      <c r="O11061" s="1"/>
      <c r="P11061" s="1"/>
    </row>
    <row r="11062" spans="13:16" x14ac:dyDescent="0.25">
      <c r="M11062" s="1"/>
      <c r="N11062" s="1"/>
      <c r="O11062" s="1"/>
      <c r="P11062" s="1"/>
    </row>
    <row r="11063" spans="13:16" x14ac:dyDescent="0.25">
      <c r="M11063" s="1"/>
      <c r="N11063" s="1"/>
      <c r="O11063" s="1"/>
      <c r="P11063" s="1"/>
    </row>
    <row r="11064" spans="13:16" x14ac:dyDescent="0.25">
      <c r="M11064" s="1"/>
      <c r="N11064" s="1"/>
      <c r="O11064" s="1"/>
      <c r="P11064" s="1"/>
    </row>
    <row r="11065" spans="13:16" x14ac:dyDescent="0.25">
      <c r="M11065" s="1"/>
      <c r="N11065" s="1"/>
      <c r="O11065" s="1"/>
      <c r="P11065" s="1"/>
    </row>
    <row r="11066" spans="13:16" x14ac:dyDescent="0.25">
      <c r="M11066" s="1"/>
      <c r="N11066" s="1"/>
      <c r="O11066" s="1"/>
      <c r="P11066" s="1"/>
    </row>
    <row r="11067" spans="13:16" x14ac:dyDescent="0.25">
      <c r="M11067" s="1"/>
      <c r="N11067" s="1"/>
      <c r="O11067" s="1"/>
      <c r="P11067" s="1"/>
    </row>
    <row r="11068" spans="13:16" x14ac:dyDescent="0.25">
      <c r="M11068" s="1"/>
      <c r="N11068" s="1"/>
      <c r="O11068" s="1"/>
      <c r="P11068" s="1"/>
    </row>
    <row r="11069" spans="13:16" x14ac:dyDescent="0.25">
      <c r="M11069" s="1"/>
      <c r="N11069" s="1"/>
      <c r="O11069" s="1"/>
      <c r="P11069" s="1"/>
    </row>
    <row r="11070" spans="13:16" x14ac:dyDescent="0.25">
      <c r="M11070" s="1"/>
      <c r="N11070" s="1"/>
      <c r="O11070" s="1"/>
      <c r="P11070" s="1"/>
    </row>
    <row r="11071" spans="13:16" x14ac:dyDescent="0.25">
      <c r="M11071" s="1"/>
      <c r="N11071" s="1"/>
      <c r="O11071" s="1"/>
      <c r="P11071" s="1"/>
    </row>
    <row r="11072" spans="13:16" x14ac:dyDescent="0.25">
      <c r="M11072" s="1"/>
      <c r="N11072" s="1"/>
      <c r="O11072" s="1"/>
      <c r="P11072" s="1"/>
    </row>
    <row r="11073" spans="13:16" x14ac:dyDescent="0.25">
      <c r="M11073" s="1"/>
      <c r="N11073" s="1"/>
      <c r="O11073" s="1"/>
      <c r="P11073" s="1"/>
    </row>
    <row r="11074" spans="13:16" x14ac:dyDescent="0.25">
      <c r="M11074" s="1"/>
      <c r="N11074" s="1"/>
      <c r="O11074" s="1"/>
      <c r="P11074" s="1"/>
    </row>
    <row r="11075" spans="13:16" x14ac:dyDescent="0.25">
      <c r="M11075" s="1"/>
      <c r="N11075" s="1"/>
      <c r="O11075" s="1"/>
      <c r="P11075" s="1"/>
    </row>
    <row r="11076" spans="13:16" x14ac:dyDescent="0.25">
      <c r="M11076" s="1"/>
      <c r="N11076" s="1"/>
      <c r="O11076" s="1"/>
      <c r="P11076" s="1"/>
    </row>
    <row r="11077" spans="13:16" x14ac:dyDescent="0.25">
      <c r="M11077" s="1"/>
      <c r="N11077" s="1"/>
      <c r="O11077" s="1"/>
      <c r="P11077" s="1"/>
    </row>
    <row r="11078" spans="13:16" x14ac:dyDescent="0.25">
      <c r="M11078" s="1"/>
      <c r="N11078" s="1"/>
      <c r="O11078" s="1"/>
      <c r="P11078" s="1"/>
    </row>
    <row r="11079" spans="13:16" x14ac:dyDescent="0.25">
      <c r="M11079" s="1"/>
      <c r="N11079" s="1"/>
      <c r="O11079" s="1"/>
      <c r="P11079" s="1"/>
    </row>
    <row r="11080" spans="13:16" x14ac:dyDescent="0.25">
      <c r="M11080" s="1"/>
      <c r="N11080" s="1"/>
      <c r="O11080" s="1"/>
      <c r="P11080" s="1"/>
    </row>
    <row r="11081" spans="13:16" x14ac:dyDescent="0.25">
      <c r="M11081" s="1"/>
      <c r="N11081" s="1"/>
      <c r="O11081" s="1"/>
      <c r="P11081" s="1"/>
    </row>
    <row r="11082" spans="13:16" x14ac:dyDescent="0.25">
      <c r="M11082" s="1"/>
      <c r="N11082" s="1"/>
      <c r="O11082" s="1"/>
      <c r="P11082" s="1"/>
    </row>
    <row r="11083" spans="13:16" x14ac:dyDescent="0.25">
      <c r="M11083" s="1"/>
      <c r="N11083" s="1"/>
      <c r="O11083" s="1"/>
      <c r="P11083" s="1"/>
    </row>
    <row r="11084" spans="13:16" x14ac:dyDescent="0.25">
      <c r="M11084" s="1"/>
      <c r="N11084" s="1"/>
      <c r="O11084" s="1"/>
      <c r="P11084" s="1"/>
    </row>
    <row r="11085" spans="13:16" x14ac:dyDescent="0.25">
      <c r="M11085" s="1"/>
      <c r="N11085" s="1"/>
      <c r="O11085" s="1"/>
      <c r="P11085" s="1"/>
    </row>
    <row r="11086" spans="13:16" x14ac:dyDescent="0.25">
      <c r="M11086" s="1"/>
      <c r="N11086" s="1"/>
      <c r="O11086" s="1"/>
      <c r="P11086" s="1"/>
    </row>
    <row r="11087" spans="13:16" x14ac:dyDescent="0.25">
      <c r="M11087" s="1"/>
      <c r="N11087" s="1"/>
      <c r="O11087" s="1"/>
      <c r="P11087" s="1"/>
    </row>
    <row r="11088" spans="13:16" x14ac:dyDescent="0.25">
      <c r="M11088" s="1"/>
      <c r="N11088" s="1"/>
      <c r="O11088" s="1"/>
      <c r="P11088" s="1"/>
    </row>
    <row r="11089" spans="13:16" x14ac:dyDescent="0.25">
      <c r="M11089" s="1"/>
      <c r="N11089" s="1"/>
      <c r="O11089" s="1"/>
      <c r="P11089" s="1"/>
    </row>
    <row r="11090" spans="13:16" x14ac:dyDescent="0.25">
      <c r="M11090" s="1"/>
      <c r="N11090" s="1"/>
      <c r="O11090" s="1"/>
      <c r="P11090" s="1"/>
    </row>
    <row r="11091" spans="13:16" x14ac:dyDescent="0.25">
      <c r="M11091" s="1"/>
      <c r="N11091" s="1"/>
      <c r="O11091" s="1"/>
      <c r="P11091" s="1"/>
    </row>
    <row r="11092" spans="13:16" x14ac:dyDescent="0.25">
      <c r="M11092" s="1"/>
      <c r="N11092" s="1"/>
      <c r="O11092" s="1"/>
      <c r="P11092" s="1"/>
    </row>
    <row r="11093" spans="13:16" x14ac:dyDescent="0.25">
      <c r="M11093" s="1"/>
      <c r="N11093" s="1"/>
      <c r="O11093" s="1"/>
      <c r="P11093" s="1"/>
    </row>
    <row r="11094" spans="13:16" x14ac:dyDescent="0.25">
      <c r="M11094" s="1"/>
      <c r="N11094" s="1"/>
      <c r="O11094" s="1"/>
      <c r="P11094" s="1"/>
    </row>
    <row r="11095" spans="13:16" x14ac:dyDescent="0.25">
      <c r="M11095" s="1"/>
      <c r="N11095" s="1"/>
      <c r="O11095" s="1"/>
      <c r="P11095" s="1"/>
    </row>
    <row r="11096" spans="13:16" x14ac:dyDescent="0.25">
      <c r="M11096" s="1"/>
      <c r="N11096" s="1"/>
      <c r="O11096" s="1"/>
      <c r="P11096" s="1"/>
    </row>
    <row r="11097" spans="13:16" x14ac:dyDescent="0.25">
      <c r="M11097" s="1"/>
      <c r="N11097" s="1"/>
      <c r="O11097" s="1"/>
      <c r="P11097" s="1"/>
    </row>
    <row r="11098" spans="13:16" x14ac:dyDescent="0.25">
      <c r="M11098" s="1"/>
      <c r="N11098" s="1"/>
      <c r="O11098" s="1"/>
      <c r="P11098" s="1"/>
    </row>
    <row r="11099" spans="13:16" x14ac:dyDescent="0.25">
      <c r="M11099" s="1"/>
      <c r="N11099" s="1"/>
      <c r="O11099" s="1"/>
      <c r="P11099" s="1"/>
    </row>
    <row r="11100" spans="13:16" x14ac:dyDescent="0.25">
      <c r="M11100" s="1"/>
      <c r="N11100" s="1"/>
      <c r="O11100" s="1"/>
      <c r="P11100" s="1"/>
    </row>
    <row r="11101" spans="13:16" x14ac:dyDescent="0.25">
      <c r="M11101" s="1"/>
      <c r="N11101" s="1"/>
      <c r="O11101" s="1"/>
      <c r="P11101" s="1"/>
    </row>
    <row r="11102" spans="13:16" x14ac:dyDescent="0.25">
      <c r="M11102" s="1"/>
      <c r="N11102" s="1"/>
      <c r="O11102" s="1"/>
      <c r="P11102" s="1"/>
    </row>
    <row r="11103" spans="13:16" x14ac:dyDescent="0.25">
      <c r="M11103" s="1"/>
      <c r="N11103" s="1"/>
      <c r="O11103" s="1"/>
      <c r="P11103" s="1"/>
    </row>
    <row r="11104" spans="13:16" x14ac:dyDescent="0.25">
      <c r="M11104" s="1"/>
      <c r="N11104" s="1"/>
      <c r="O11104" s="1"/>
      <c r="P11104" s="1"/>
    </row>
    <row r="11105" spans="13:16" x14ac:dyDescent="0.25">
      <c r="M11105" s="1"/>
      <c r="N11105" s="1"/>
      <c r="O11105" s="1"/>
      <c r="P11105" s="1"/>
    </row>
    <row r="11106" spans="13:16" x14ac:dyDescent="0.25">
      <c r="M11106" s="1"/>
      <c r="N11106" s="1"/>
      <c r="O11106" s="1"/>
      <c r="P11106" s="1"/>
    </row>
    <row r="11107" spans="13:16" x14ac:dyDescent="0.25">
      <c r="M11107" s="1"/>
      <c r="N11107" s="1"/>
      <c r="O11107" s="1"/>
      <c r="P11107" s="1"/>
    </row>
    <row r="11108" spans="13:16" x14ac:dyDescent="0.25">
      <c r="M11108" s="1"/>
      <c r="N11108" s="1"/>
      <c r="O11108" s="1"/>
      <c r="P11108" s="1"/>
    </row>
    <row r="11109" spans="13:16" x14ac:dyDescent="0.25">
      <c r="M11109" s="1"/>
      <c r="N11109" s="1"/>
      <c r="O11109" s="1"/>
      <c r="P11109" s="1"/>
    </row>
    <row r="11110" spans="13:16" x14ac:dyDescent="0.25">
      <c r="M11110" s="1"/>
      <c r="N11110" s="1"/>
      <c r="O11110" s="1"/>
      <c r="P11110" s="1"/>
    </row>
    <row r="11111" spans="13:16" x14ac:dyDescent="0.25">
      <c r="M11111" s="1"/>
      <c r="N11111" s="1"/>
      <c r="O11111" s="1"/>
      <c r="P11111" s="1"/>
    </row>
    <row r="11112" spans="13:16" x14ac:dyDescent="0.25">
      <c r="M11112" s="1"/>
      <c r="N11112" s="1"/>
      <c r="O11112" s="1"/>
      <c r="P11112" s="1"/>
    </row>
    <row r="11113" spans="13:16" x14ac:dyDescent="0.25">
      <c r="M11113" s="1"/>
      <c r="N11113" s="1"/>
      <c r="O11113" s="1"/>
      <c r="P11113" s="1"/>
    </row>
    <row r="11114" spans="13:16" x14ac:dyDescent="0.25">
      <c r="M11114" s="1"/>
      <c r="N11114" s="1"/>
      <c r="O11114" s="1"/>
      <c r="P11114" s="1"/>
    </row>
    <row r="11115" spans="13:16" x14ac:dyDescent="0.25">
      <c r="M11115" s="1"/>
      <c r="N11115" s="1"/>
      <c r="O11115" s="1"/>
      <c r="P11115" s="1"/>
    </row>
    <row r="11116" spans="13:16" x14ac:dyDescent="0.25">
      <c r="M11116" s="1"/>
      <c r="N11116" s="1"/>
      <c r="O11116" s="1"/>
      <c r="P11116" s="1"/>
    </row>
    <row r="11117" spans="13:16" x14ac:dyDescent="0.25">
      <c r="M11117" s="1"/>
      <c r="N11117" s="1"/>
      <c r="O11117" s="1"/>
      <c r="P11117" s="1"/>
    </row>
    <row r="11118" spans="13:16" x14ac:dyDescent="0.25">
      <c r="M11118" s="1"/>
      <c r="N11118" s="1"/>
      <c r="O11118" s="1"/>
      <c r="P11118" s="1"/>
    </row>
    <row r="11119" spans="13:16" x14ac:dyDescent="0.25">
      <c r="M11119" s="1"/>
      <c r="N11119" s="1"/>
      <c r="O11119" s="1"/>
      <c r="P11119" s="1"/>
    </row>
    <row r="11120" spans="13:16" x14ac:dyDescent="0.25">
      <c r="M11120" s="1"/>
      <c r="N11120" s="1"/>
      <c r="O11120" s="1"/>
      <c r="P11120" s="1"/>
    </row>
    <row r="11121" spans="13:16" x14ac:dyDescent="0.25">
      <c r="M11121" s="1"/>
      <c r="N11121" s="1"/>
      <c r="O11121" s="1"/>
      <c r="P11121" s="1"/>
    </row>
    <row r="11122" spans="13:16" x14ac:dyDescent="0.25">
      <c r="M11122" s="1"/>
      <c r="N11122" s="1"/>
      <c r="O11122" s="1"/>
      <c r="P11122" s="1"/>
    </row>
    <row r="11123" spans="13:16" x14ac:dyDescent="0.25">
      <c r="M11123" s="1"/>
      <c r="N11123" s="1"/>
      <c r="O11123" s="1"/>
      <c r="P11123" s="1"/>
    </row>
    <row r="11124" spans="13:16" x14ac:dyDescent="0.25">
      <c r="M11124" s="1"/>
      <c r="N11124" s="1"/>
      <c r="O11124" s="1"/>
      <c r="P11124" s="1"/>
    </row>
    <row r="11125" spans="13:16" x14ac:dyDescent="0.25">
      <c r="M11125" s="1"/>
      <c r="N11125" s="1"/>
      <c r="O11125" s="1"/>
      <c r="P11125" s="1"/>
    </row>
    <row r="11126" spans="13:16" x14ac:dyDescent="0.25">
      <c r="M11126" s="1"/>
      <c r="N11126" s="1"/>
      <c r="O11126" s="1"/>
      <c r="P11126" s="1"/>
    </row>
    <row r="11127" spans="13:16" x14ac:dyDescent="0.25">
      <c r="M11127" s="1"/>
      <c r="N11127" s="1"/>
      <c r="O11127" s="1"/>
      <c r="P11127" s="1"/>
    </row>
    <row r="11128" spans="13:16" x14ac:dyDescent="0.25">
      <c r="M11128" s="1"/>
      <c r="N11128" s="1"/>
      <c r="O11128" s="1"/>
      <c r="P11128" s="1"/>
    </row>
    <row r="11129" spans="13:16" x14ac:dyDescent="0.25">
      <c r="M11129" s="1"/>
      <c r="N11129" s="1"/>
      <c r="O11129" s="1"/>
      <c r="P11129" s="1"/>
    </row>
    <row r="11130" spans="13:16" x14ac:dyDescent="0.25">
      <c r="M11130" s="1"/>
      <c r="N11130" s="1"/>
      <c r="O11130" s="1"/>
      <c r="P11130" s="1"/>
    </row>
    <row r="11131" spans="13:16" x14ac:dyDescent="0.25">
      <c r="M11131" s="1"/>
      <c r="N11131" s="1"/>
      <c r="O11131" s="1"/>
      <c r="P11131" s="1"/>
    </row>
    <row r="11132" spans="13:16" x14ac:dyDescent="0.25">
      <c r="M11132" s="1"/>
      <c r="N11132" s="1"/>
      <c r="O11132" s="1"/>
      <c r="P11132" s="1"/>
    </row>
    <row r="11133" spans="13:16" x14ac:dyDescent="0.25">
      <c r="M11133" s="1"/>
      <c r="N11133" s="1"/>
      <c r="O11133" s="1"/>
      <c r="P11133" s="1"/>
    </row>
    <row r="11134" spans="13:16" x14ac:dyDescent="0.25">
      <c r="M11134" s="1"/>
      <c r="N11134" s="1"/>
      <c r="O11134" s="1"/>
      <c r="P11134" s="1"/>
    </row>
    <row r="11135" spans="13:16" x14ac:dyDescent="0.25">
      <c r="M11135" s="1"/>
      <c r="N11135" s="1"/>
      <c r="O11135" s="1"/>
      <c r="P11135" s="1"/>
    </row>
    <row r="11136" spans="13:16" x14ac:dyDescent="0.25">
      <c r="M11136" s="1"/>
      <c r="N11136" s="1"/>
      <c r="O11136" s="1"/>
      <c r="P11136" s="1"/>
    </row>
    <row r="11137" spans="13:16" x14ac:dyDescent="0.25">
      <c r="M11137" s="1"/>
      <c r="N11137" s="1"/>
      <c r="O11137" s="1"/>
      <c r="P11137" s="1"/>
    </row>
    <row r="11138" spans="13:16" x14ac:dyDescent="0.25">
      <c r="M11138" s="1"/>
      <c r="N11138" s="1"/>
      <c r="O11138" s="1"/>
      <c r="P11138" s="1"/>
    </row>
    <row r="11139" spans="13:16" x14ac:dyDescent="0.25">
      <c r="M11139" s="1"/>
      <c r="N11139" s="1"/>
      <c r="O11139" s="1"/>
      <c r="P11139" s="1"/>
    </row>
    <row r="11140" spans="13:16" x14ac:dyDescent="0.25">
      <c r="M11140" s="1"/>
      <c r="N11140" s="1"/>
      <c r="O11140" s="1"/>
      <c r="P11140" s="1"/>
    </row>
    <row r="11141" spans="13:16" x14ac:dyDescent="0.25">
      <c r="M11141" s="1"/>
      <c r="N11141" s="1"/>
      <c r="O11141" s="1"/>
      <c r="P11141" s="1"/>
    </row>
    <row r="11142" spans="13:16" x14ac:dyDescent="0.25">
      <c r="M11142" s="1"/>
      <c r="N11142" s="1"/>
      <c r="O11142" s="1"/>
      <c r="P11142" s="1"/>
    </row>
    <row r="11143" spans="13:16" x14ac:dyDescent="0.25">
      <c r="M11143" s="1"/>
      <c r="N11143" s="1"/>
      <c r="O11143" s="1"/>
      <c r="P11143" s="1"/>
    </row>
    <row r="11144" spans="13:16" x14ac:dyDescent="0.25">
      <c r="M11144" s="1"/>
      <c r="N11144" s="1"/>
      <c r="O11144" s="1"/>
      <c r="P11144" s="1"/>
    </row>
    <row r="11145" spans="13:16" x14ac:dyDescent="0.25">
      <c r="M11145" s="1"/>
      <c r="N11145" s="1"/>
      <c r="O11145" s="1"/>
      <c r="P11145" s="1"/>
    </row>
    <row r="11146" spans="13:16" x14ac:dyDescent="0.25">
      <c r="M11146" s="1"/>
      <c r="N11146" s="1"/>
      <c r="O11146" s="1"/>
      <c r="P11146" s="1"/>
    </row>
    <row r="11147" spans="13:16" x14ac:dyDescent="0.25">
      <c r="M11147" s="1"/>
      <c r="N11147" s="1"/>
      <c r="O11147" s="1"/>
      <c r="P11147" s="1"/>
    </row>
    <row r="11148" spans="13:16" x14ac:dyDescent="0.25">
      <c r="M11148" s="1"/>
      <c r="N11148" s="1"/>
      <c r="O11148" s="1"/>
      <c r="P11148" s="1"/>
    </row>
    <row r="11149" spans="13:16" x14ac:dyDescent="0.25">
      <c r="M11149" s="1"/>
      <c r="N11149" s="1"/>
      <c r="O11149" s="1"/>
      <c r="P11149" s="1"/>
    </row>
    <row r="11150" spans="13:16" x14ac:dyDescent="0.25">
      <c r="M11150" s="1"/>
      <c r="N11150" s="1"/>
      <c r="O11150" s="1"/>
      <c r="P11150" s="1"/>
    </row>
    <row r="11151" spans="13:16" x14ac:dyDescent="0.25">
      <c r="M11151" s="1"/>
      <c r="N11151" s="1"/>
      <c r="O11151" s="1"/>
      <c r="P11151" s="1"/>
    </row>
    <row r="11152" spans="13:16" x14ac:dyDescent="0.25">
      <c r="M11152" s="1"/>
      <c r="N11152" s="1"/>
      <c r="O11152" s="1"/>
      <c r="P11152" s="1"/>
    </row>
    <row r="11153" spans="13:16" x14ac:dyDescent="0.25">
      <c r="M11153" s="1"/>
      <c r="N11153" s="1"/>
      <c r="O11153" s="1"/>
      <c r="P11153" s="1"/>
    </row>
    <row r="11154" spans="13:16" x14ac:dyDescent="0.25">
      <c r="M11154" s="1"/>
      <c r="N11154" s="1"/>
      <c r="O11154" s="1"/>
      <c r="P11154" s="1"/>
    </row>
    <row r="11155" spans="13:16" x14ac:dyDescent="0.25">
      <c r="M11155" s="1"/>
      <c r="N11155" s="1"/>
      <c r="O11155" s="1"/>
      <c r="P11155" s="1"/>
    </row>
    <row r="11156" spans="13:16" x14ac:dyDescent="0.25">
      <c r="M11156" s="1"/>
      <c r="N11156" s="1"/>
      <c r="O11156" s="1"/>
      <c r="P11156" s="1"/>
    </row>
    <row r="11157" spans="13:16" x14ac:dyDescent="0.25">
      <c r="M11157" s="1"/>
      <c r="N11157" s="1"/>
      <c r="O11157" s="1"/>
      <c r="P11157" s="1"/>
    </row>
    <row r="11158" spans="13:16" x14ac:dyDescent="0.25">
      <c r="M11158" s="1"/>
      <c r="N11158" s="1"/>
      <c r="O11158" s="1"/>
      <c r="P11158" s="1"/>
    </row>
    <row r="11159" spans="13:16" x14ac:dyDescent="0.25">
      <c r="M11159" s="1"/>
      <c r="N11159" s="1"/>
      <c r="O11159" s="1"/>
      <c r="P11159" s="1"/>
    </row>
    <row r="11160" spans="13:16" x14ac:dyDescent="0.25">
      <c r="M11160" s="1"/>
      <c r="N11160" s="1"/>
      <c r="O11160" s="1"/>
      <c r="P11160" s="1"/>
    </row>
    <row r="11161" spans="13:16" x14ac:dyDescent="0.25">
      <c r="M11161" s="1"/>
      <c r="N11161" s="1"/>
      <c r="O11161" s="1"/>
      <c r="P11161" s="1"/>
    </row>
    <row r="11162" spans="13:16" x14ac:dyDescent="0.25">
      <c r="M11162" s="1"/>
      <c r="N11162" s="1"/>
      <c r="O11162" s="1"/>
      <c r="P11162" s="1"/>
    </row>
    <row r="11163" spans="13:16" x14ac:dyDescent="0.25">
      <c r="M11163" s="1"/>
      <c r="N11163" s="1"/>
      <c r="O11163" s="1"/>
      <c r="P11163" s="1"/>
    </row>
    <row r="11164" spans="13:16" x14ac:dyDescent="0.25">
      <c r="M11164" s="1"/>
      <c r="N11164" s="1"/>
      <c r="O11164" s="1"/>
      <c r="P11164" s="1"/>
    </row>
    <row r="11165" spans="13:16" x14ac:dyDescent="0.25">
      <c r="M11165" s="1"/>
      <c r="N11165" s="1"/>
      <c r="O11165" s="1"/>
      <c r="P11165" s="1"/>
    </row>
    <row r="11166" spans="13:16" x14ac:dyDescent="0.25">
      <c r="M11166" s="1"/>
      <c r="N11166" s="1"/>
      <c r="O11166" s="1"/>
      <c r="P11166" s="1"/>
    </row>
    <row r="11167" spans="13:16" x14ac:dyDescent="0.25">
      <c r="M11167" s="1"/>
      <c r="N11167" s="1"/>
      <c r="O11167" s="1"/>
      <c r="P11167" s="1"/>
    </row>
    <row r="11168" spans="13:16" x14ac:dyDescent="0.25">
      <c r="M11168" s="1"/>
      <c r="N11168" s="1"/>
      <c r="O11168" s="1"/>
      <c r="P11168" s="1"/>
    </row>
    <row r="11169" spans="13:16" x14ac:dyDescent="0.25">
      <c r="M11169" s="1"/>
      <c r="N11169" s="1"/>
      <c r="O11169" s="1"/>
      <c r="P11169" s="1"/>
    </row>
    <row r="11170" spans="13:16" x14ac:dyDescent="0.25">
      <c r="M11170" s="1"/>
      <c r="N11170" s="1"/>
      <c r="O11170" s="1"/>
      <c r="P11170" s="1"/>
    </row>
    <row r="11171" spans="13:16" x14ac:dyDescent="0.25">
      <c r="M11171" s="1"/>
      <c r="N11171" s="1"/>
      <c r="O11171" s="1"/>
      <c r="P11171" s="1"/>
    </row>
    <row r="11172" spans="13:16" x14ac:dyDescent="0.25">
      <c r="M11172" s="1"/>
      <c r="N11172" s="1"/>
      <c r="O11172" s="1"/>
      <c r="P11172" s="1"/>
    </row>
    <row r="11173" spans="13:16" x14ac:dyDescent="0.25">
      <c r="M11173" s="1"/>
      <c r="N11173" s="1"/>
      <c r="O11173" s="1"/>
      <c r="P11173" s="1"/>
    </row>
    <row r="11174" spans="13:16" x14ac:dyDescent="0.25">
      <c r="M11174" s="1"/>
      <c r="N11174" s="1"/>
      <c r="O11174" s="1"/>
      <c r="P11174" s="1"/>
    </row>
    <row r="11175" spans="13:16" x14ac:dyDescent="0.25">
      <c r="M11175" s="1"/>
      <c r="N11175" s="1"/>
      <c r="O11175" s="1"/>
      <c r="P11175" s="1"/>
    </row>
    <row r="11176" spans="13:16" x14ac:dyDescent="0.25">
      <c r="M11176" s="1"/>
      <c r="N11176" s="1"/>
      <c r="O11176" s="1"/>
      <c r="P11176" s="1"/>
    </row>
    <row r="11177" spans="13:16" x14ac:dyDescent="0.25">
      <c r="M11177" s="1"/>
      <c r="N11177" s="1"/>
      <c r="O11177" s="1"/>
      <c r="P11177" s="1"/>
    </row>
    <row r="11178" spans="13:16" x14ac:dyDescent="0.25">
      <c r="M11178" s="1"/>
      <c r="N11178" s="1"/>
      <c r="O11178" s="1"/>
      <c r="P11178" s="1"/>
    </row>
    <row r="11179" spans="13:16" x14ac:dyDescent="0.25">
      <c r="M11179" s="1"/>
      <c r="N11179" s="1"/>
      <c r="O11179" s="1"/>
      <c r="P11179" s="1"/>
    </row>
    <row r="11180" spans="13:16" x14ac:dyDescent="0.25">
      <c r="M11180" s="1"/>
      <c r="N11180" s="1"/>
      <c r="O11180" s="1"/>
      <c r="P11180" s="1"/>
    </row>
    <row r="11181" spans="13:16" x14ac:dyDescent="0.25">
      <c r="M11181" s="1"/>
      <c r="N11181" s="1"/>
      <c r="O11181" s="1"/>
      <c r="P11181" s="1"/>
    </row>
    <row r="11182" spans="13:16" x14ac:dyDescent="0.25">
      <c r="M11182" s="1"/>
      <c r="N11182" s="1"/>
      <c r="O11182" s="1"/>
      <c r="P11182" s="1"/>
    </row>
    <row r="11183" spans="13:16" x14ac:dyDescent="0.25">
      <c r="M11183" s="1"/>
      <c r="N11183" s="1"/>
      <c r="O11183" s="1"/>
      <c r="P11183" s="1"/>
    </row>
    <row r="11184" spans="13:16" x14ac:dyDescent="0.25">
      <c r="M11184" s="1"/>
      <c r="N11184" s="1"/>
      <c r="O11184" s="1"/>
      <c r="P11184" s="1"/>
    </row>
    <row r="11185" spans="13:16" x14ac:dyDescent="0.25">
      <c r="M11185" s="1"/>
      <c r="N11185" s="1"/>
      <c r="O11185" s="1"/>
      <c r="P11185" s="1"/>
    </row>
    <row r="11186" spans="13:16" x14ac:dyDescent="0.25">
      <c r="M11186" s="1"/>
      <c r="N11186" s="1"/>
      <c r="O11186" s="1"/>
      <c r="P11186" s="1"/>
    </row>
    <row r="11187" spans="13:16" x14ac:dyDescent="0.25">
      <c r="M11187" s="1"/>
      <c r="N11187" s="1"/>
      <c r="O11187" s="1"/>
      <c r="P11187" s="1"/>
    </row>
    <row r="11188" spans="13:16" x14ac:dyDescent="0.25">
      <c r="M11188" s="1"/>
      <c r="N11188" s="1"/>
      <c r="O11188" s="1"/>
      <c r="P11188" s="1"/>
    </row>
    <row r="11189" spans="13:16" x14ac:dyDescent="0.25">
      <c r="M11189" s="1"/>
      <c r="N11189" s="1"/>
      <c r="O11189" s="1"/>
      <c r="P11189" s="1"/>
    </row>
    <row r="11190" spans="13:16" x14ac:dyDescent="0.25">
      <c r="M11190" s="1"/>
      <c r="N11190" s="1"/>
      <c r="O11190" s="1"/>
      <c r="P11190" s="1"/>
    </row>
    <row r="11191" spans="13:16" x14ac:dyDescent="0.25">
      <c r="M11191" s="1"/>
      <c r="N11191" s="1"/>
      <c r="O11191" s="1"/>
      <c r="P11191" s="1"/>
    </row>
    <row r="11192" spans="13:16" x14ac:dyDescent="0.25">
      <c r="M11192" s="1"/>
      <c r="N11192" s="1"/>
      <c r="O11192" s="1"/>
      <c r="P11192" s="1"/>
    </row>
    <row r="11193" spans="13:16" x14ac:dyDescent="0.25">
      <c r="M11193" s="1"/>
      <c r="N11193" s="1"/>
      <c r="O11193" s="1"/>
      <c r="P11193" s="1"/>
    </row>
    <row r="11194" spans="13:16" x14ac:dyDescent="0.25">
      <c r="M11194" s="1"/>
      <c r="N11194" s="1"/>
      <c r="O11194" s="1"/>
      <c r="P11194" s="1"/>
    </row>
    <row r="11195" spans="13:16" x14ac:dyDescent="0.25">
      <c r="M11195" s="1"/>
      <c r="N11195" s="1"/>
      <c r="O11195" s="1"/>
      <c r="P11195" s="1"/>
    </row>
    <row r="11196" spans="13:16" x14ac:dyDescent="0.25">
      <c r="M11196" s="1"/>
      <c r="N11196" s="1"/>
      <c r="O11196" s="1"/>
      <c r="P11196" s="1"/>
    </row>
    <row r="11197" spans="13:16" x14ac:dyDescent="0.25">
      <c r="M11197" s="1"/>
      <c r="N11197" s="1"/>
      <c r="O11197" s="1"/>
      <c r="P11197" s="1"/>
    </row>
    <row r="11198" spans="13:16" x14ac:dyDescent="0.25">
      <c r="M11198" s="1"/>
      <c r="N11198" s="1"/>
      <c r="O11198" s="1"/>
      <c r="P11198" s="1"/>
    </row>
    <row r="11199" spans="13:16" x14ac:dyDescent="0.25">
      <c r="M11199" s="1"/>
      <c r="N11199" s="1"/>
      <c r="O11199" s="1"/>
      <c r="P11199" s="1"/>
    </row>
    <row r="11200" spans="13:16" x14ac:dyDescent="0.25">
      <c r="M11200" s="1"/>
      <c r="N11200" s="1"/>
      <c r="O11200" s="1"/>
      <c r="P11200" s="1"/>
    </row>
    <row r="11201" spans="13:16" x14ac:dyDescent="0.25">
      <c r="M11201" s="1"/>
      <c r="N11201" s="1"/>
      <c r="O11201" s="1"/>
      <c r="P11201" s="1"/>
    </row>
    <row r="11202" spans="13:16" x14ac:dyDescent="0.25">
      <c r="M11202" s="1"/>
      <c r="N11202" s="1"/>
      <c r="O11202" s="1"/>
      <c r="P11202" s="1"/>
    </row>
    <row r="11203" spans="13:16" x14ac:dyDescent="0.25">
      <c r="M11203" s="1"/>
      <c r="N11203" s="1"/>
      <c r="O11203" s="1"/>
      <c r="P11203" s="1"/>
    </row>
    <row r="11204" spans="13:16" x14ac:dyDescent="0.25">
      <c r="M11204" s="1"/>
      <c r="N11204" s="1"/>
      <c r="O11204" s="1"/>
      <c r="P11204" s="1"/>
    </row>
    <row r="11205" spans="13:16" x14ac:dyDescent="0.25">
      <c r="M11205" s="1"/>
      <c r="N11205" s="1"/>
      <c r="O11205" s="1"/>
      <c r="P11205" s="1"/>
    </row>
    <row r="11206" spans="13:16" x14ac:dyDescent="0.25">
      <c r="M11206" s="1"/>
      <c r="N11206" s="1"/>
      <c r="O11206" s="1"/>
      <c r="P11206" s="1"/>
    </row>
    <row r="11207" spans="13:16" x14ac:dyDescent="0.25">
      <c r="M11207" s="1"/>
      <c r="N11207" s="1"/>
      <c r="O11207" s="1"/>
      <c r="P11207" s="1"/>
    </row>
    <row r="11208" spans="13:16" x14ac:dyDescent="0.25">
      <c r="M11208" s="1"/>
      <c r="N11208" s="1"/>
      <c r="O11208" s="1"/>
      <c r="P11208" s="1"/>
    </row>
    <row r="11209" spans="13:16" x14ac:dyDescent="0.25">
      <c r="M11209" s="1"/>
      <c r="N11209" s="1"/>
      <c r="O11209" s="1"/>
      <c r="P11209" s="1"/>
    </row>
    <row r="11210" spans="13:16" x14ac:dyDescent="0.25">
      <c r="M11210" s="1"/>
      <c r="N11210" s="1"/>
      <c r="O11210" s="1"/>
      <c r="P11210" s="1"/>
    </row>
    <row r="11211" spans="13:16" x14ac:dyDescent="0.25">
      <c r="M11211" s="1"/>
      <c r="N11211" s="1"/>
      <c r="O11211" s="1"/>
      <c r="P11211" s="1"/>
    </row>
    <row r="11212" spans="13:16" x14ac:dyDescent="0.25">
      <c r="M11212" s="1"/>
      <c r="N11212" s="1"/>
      <c r="O11212" s="1"/>
      <c r="P11212" s="1"/>
    </row>
    <row r="11213" spans="13:16" x14ac:dyDescent="0.25">
      <c r="M11213" s="1"/>
      <c r="N11213" s="1"/>
      <c r="O11213" s="1"/>
      <c r="P11213" s="1"/>
    </row>
    <row r="11214" spans="13:16" x14ac:dyDescent="0.25">
      <c r="M11214" s="1"/>
      <c r="N11214" s="1"/>
      <c r="O11214" s="1"/>
      <c r="P11214" s="1"/>
    </row>
    <row r="11215" spans="13:16" x14ac:dyDescent="0.25">
      <c r="M11215" s="1"/>
      <c r="N11215" s="1"/>
      <c r="O11215" s="1"/>
      <c r="P11215" s="1"/>
    </row>
    <row r="11216" spans="13:16" x14ac:dyDescent="0.25">
      <c r="M11216" s="1"/>
      <c r="N11216" s="1"/>
      <c r="O11216" s="1"/>
      <c r="P11216" s="1"/>
    </row>
    <row r="11217" spans="13:16" x14ac:dyDescent="0.25">
      <c r="M11217" s="1"/>
      <c r="N11217" s="1"/>
      <c r="O11217" s="1"/>
      <c r="P11217" s="1"/>
    </row>
    <row r="11218" spans="13:16" x14ac:dyDescent="0.25">
      <c r="M11218" s="1"/>
      <c r="N11218" s="1"/>
      <c r="O11218" s="1"/>
      <c r="P11218" s="1"/>
    </row>
    <row r="11219" spans="13:16" x14ac:dyDescent="0.25">
      <c r="M11219" s="1"/>
      <c r="N11219" s="1"/>
      <c r="O11219" s="1"/>
      <c r="P11219" s="1"/>
    </row>
    <row r="11220" spans="13:16" x14ac:dyDescent="0.25">
      <c r="M11220" s="1"/>
      <c r="N11220" s="1"/>
      <c r="O11220" s="1"/>
      <c r="P11220" s="1"/>
    </row>
    <row r="11221" spans="13:16" x14ac:dyDescent="0.25">
      <c r="M11221" s="1"/>
      <c r="N11221" s="1"/>
      <c r="O11221" s="1"/>
      <c r="P11221" s="1"/>
    </row>
    <row r="11222" spans="13:16" x14ac:dyDescent="0.25">
      <c r="M11222" s="1"/>
      <c r="N11222" s="1"/>
      <c r="O11222" s="1"/>
      <c r="P11222" s="1"/>
    </row>
    <row r="11223" spans="13:16" x14ac:dyDescent="0.25">
      <c r="M11223" s="1"/>
      <c r="N11223" s="1"/>
      <c r="O11223" s="1"/>
      <c r="P11223" s="1"/>
    </row>
    <row r="11224" spans="13:16" x14ac:dyDescent="0.25">
      <c r="M11224" s="1"/>
      <c r="N11224" s="1"/>
      <c r="O11224" s="1"/>
      <c r="P11224" s="1"/>
    </row>
    <row r="11225" spans="13:16" x14ac:dyDescent="0.25">
      <c r="M11225" s="1"/>
      <c r="N11225" s="1"/>
      <c r="O11225" s="1"/>
      <c r="P11225" s="1"/>
    </row>
    <row r="11226" spans="13:16" x14ac:dyDescent="0.25">
      <c r="M11226" s="1"/>
      <c r="N11226" s="1"/>
      <c r="O11226" s="1"/>
      <c r="P11226" s="1"/>
    </row>
    <row r="11227" spans="13:16" x14ac:dyDescent="0.25">
      <c r="M11227" s="1"/>
      <c r="N11227" s="1"/>
      <c r="O11227" s="1"/>
      <c r="P11227" s="1"/>
    </row>
    <row r="11228" spans="13:16" x14ac:dyDescent="0.25">
      <c r="M11228" s="1"/>
      <c r="N11228" s="1"/>
      <c r="O11228" s="1"/>
      <c r="P11228" s="1"/>
    </row>
    <row r="11229" spans="13:16" x14ac:dyDescent="0.25">
      <c r="M11229" s="1"/>
      <c r="N11229" s="1"/>
      <c r="O11229" s="1"/>
      <c r="P11229" s="1"/>
    </row>
    <row r="11230" spans="13:16" x14ac:dyDescent="0.25">
      <c r="M11230" s="1"/>
      <c r="N11230" s="1"/>
      <c r="O11230" s="1"/>
      <c r="P11230" s="1"/>
    </row>
    <row r="11231" spans="13:16" x14ac:dyDescent="0.25">
      <c r="M11231" s="1"/>
      <c r="N11231" s="1"/>
      <c r="O11231" s="1"/>
      <c r="P11231" s="1"/>
    </row>
    <row r="11232" spans="13:16" x14ac:dyDescent="0.25">
      <c r="M11232" s="1"/>
      <c r="N11232" s="1"/>
      <c r="O11232" s="1"/>
      <c r="P11232" s="1"/>
    </row>
    <row r="11233" spans="13:16" x14ac:dyDescent="0.25">
      <c r="M11233" s="1"/>
      <c r="N11233" s="1"/>
      <c r="O11233" s="1"/>
      <c r="P11233" s="1"/>
    </row>
    <row r="11234" spans="13:16" x14ac:dyDescent="0.25">
      <c r="M11234" s="1"/>
      <c r="N11234" s="1"/>
      <c r="O11234" s="1"/>
      <c r="P11234" s="1"/>
    </row>
    <row r="11235" spans="13:16" x14ac:dyDescent="0.25">
      <c r="M11235" s="1"/>
      <c r="N11235" s="1"/>
      <c r="O11235" s="1"/>
      <c r="P11235" s="1"/>
    </row>
    <row r="11236" spans="13:16" x14ac:dyDescent="0.25">
      <c r="M11236" s="1"/>
      <c r="N11236" s="1"/>
      <c r="O11236" s="1"/>
      <c r="P11236" s="1"/>
    </row>
    <row r="11237" spans="13:16" x14ac:dyDescent="0.25">
      <c r="M11237" s="1"/>
      <c r="N11237" s="1"/>
      <c r="O11237" s="1"/>
      <c r="P11237" s="1"/>
    </row>
    <row r="11238" spans="13:16" x14ac:dyDescent="0.25">
      <c r="M11238" s="1"/>
      <c r="N11238" s="1"/>
      <c r="O11238" s="1"/>
      <c r="P11238" s="1"/>
    </row>
    <row r="11239" spans="13:16" x14ac:dyDescent="0.25">
      <c r="M11239" s="1"/>
      <c r="N11239" s="1"/>
      <c r="O11239" s="1"/>
      <c r="P11239" s="1"/>
    </row>
    <row r="11240" spans="13:16" x14ac:dyDescent="0.25">
      <c r="M11240" s="1"/>
      <c r="N11240" s="1"/>
      <c r="O11240" s="1"/>
      <c r="P11240" s="1"/>
    </row>
    <row r="11241" spans="13:16" x14ac:dyDescent="0.25">
      <c r="M11241" s="1"/>
      <c r="N11241" s="1"/>
      <c r="O11241" s="1"/>
      <c r="P11241" s="1"/>
    </row>
    <row r="11242" spans="13:16" x14ac:dyDescent="0.25">
      <c r="M11242" s="1"/>
      <c r="N11242" s="1"/>
      <c r="O11242" s="1"/>
      <c r="P11242" s="1"/>
    </row>
    <row r="11243" spans="13:16" x14ac:dyDescent="0.25">
      <c r="M11243" s="1"/>
      <c r="N11243" s="1"/>
      <c r="O11243" s="1"/>
      <c r="P11243" s="1"/>
    </row>
    <row r="11244" spans="13:16" x14ac:dyDescent="0.25">
      <c r="M11244" s="1"/>
      <c r="N11244" s="1"/>
      <c r="O11244" s="1"/>
      <c r="P11244" s="1"/>
    </row>
    <row r="11245" spans="13:16" x14ac:dyDescent="0.25">
      <c r="M11245" s="1"/>
      <c r="N11245" s="1"/>
      <c r="O11245" s="1"/>
      <c r="P11245" s="1"/>
    </row>
    <row r="11246" spans="13:16" x14ac:dyDescent="0.25">
      <c r="M11246" s="1"/>
      <c r="N11246" s="1"/>
      <c r="O11246" s="1"/>
      <c r="P11246" s="1"/>
    </row>
    <row r="11247" spans="13:16" x14ac:dyDescent="0.25">
      <c r="M11247" s="1"/>
      <c r="N11247" s="1"/>
      <c r="O11247" s="1"/>
      <c r="P11247" s="1"/>
    </row>
    <row r="11248" spans="13:16" x14ac:dyDescent="0.25">
      <c r="M11248" s="1"/>
      <c r="N11248" s="1"/>
      <c r="O11248" s="1"/>
      <c r="P11248" s="1"/>
    </row>
    <row r="11249" spans="13:16" x14ac:dyDescent="0.25">
      <c r="M11249" s="1"/>
      <c r="N11249" s="1"/>
      <c r="O11249" s="1"/>
      <c r="P11249" s="1"/>
    </row>
    <row r="11250" spans="13:16" x14ac:dyDescent="0.25">
      <c r="M11250" s="1"/>
      <c r="N11250" s="1"/>
      <c r="O11250" s="1"/>
      <c r="P11250" s="1"/>
    </row>
    <row r="11251" spans="13:16" x14ac:dyDescent="0.25">
      <c r="M11251" s="1"/>
      <c r="N11251" s="1"/>
      <c r="O11251" s="1"/>
      <c r="P11251" s="1"/>
    </row>
    <row r="11252" spans="13:16" x14ac:dyDescent="0.25">
      <c r="M11252" s="1"/>
      <c r="N11252" s="1"/>
      <c r="O11252" s="1"/>
      <c r="P11252" s="1"/>
    </row>
    <row r="11253" spans="13:16" x14ac:dyDescent="0.25">
      <c r="M11253" s="1"/>
      <c r="N11253" s="1"/>
      <c r="O11253" s="1"/>
      <c r="P11253" s="1"/>
    </row>
    <row r="11254" spans="13:16" x14ac:dyDescent="0.25">
      <c r="M11254" s="1"/>
      <c r="N11254" s="1"/>
      <c r="O11254" s="1"/>
      <c r="P11254" s="1"/>
    </row>
    <row r="11255" spans="13:16" x14ac:dyDescent="0.25">
      <c r="M11255" s="1"/>
      <c r="N11255" s="1"/>
      <c r="O11255" s="1"/>
      <c r="P11255" s="1"/>
    </row>
    <row r="11256" spans="13:16" x14ac:dyDescent="0.25">
      <c r="M11256" s="1"/>
      <c r="N11256" s="1"/>
      <c r="O11256" s="1"/>
      <c r="P11256" s="1"/>
    </row>
    <row r="11257" spans="13:16" x14ac:dyDescent="0.25">
      <c r="M11257" s="1"/>
      <c r="N11257" s="1"/>
      <c r="O11257" s="1"/>
      <c r="P11257" s="1"/>
    </row>
    <row r="11258" spans="13:16" x14ac:dyDescent="0.25">
      <c r="M11258" s="1"/>
      <c r="N11258" s="1"/>
      <c r="O11258" s="1"/>
      <c r="P11258" s="1"/>
    </row>
    <row r="11259" spans="13:16" x14ac:dyDescent="0.25">
      <c r="M11259" s="1"/>
      <c r="N11259" s="1"/>
      <c r="O11259" s="1"/>
      <c r="P11259" s="1"/>
    </row>
    <row r="11260" spans="13:16" x14ac:dyDescent="0.25">
      <c r="M11260" s="1"/>
      <c r="N11260" s="1"/>
      <c r="O11260" s="1"/>
      <c r="P11260" s="1"/>
    </row>
    <row r="11261" spans="13:16" x14ac:dyDescent="0.25">
      <c r="M11261" s="1"/>
      <c r="N11261" s="1"/>
      <c r="O11261" s="1"/>
      <c r="P11261" s="1"/>
    </row>
    <row r="11262" spans="13:16" x14ac:dyDescent="0.25">
      <c r="M11262" s="1"/>
      <c r="N11262" s="1"/>
      <c r="O11262" s="1"/>
      <c r="P11262" s="1"/>
    </row>
    <row r="11263" spans="13:16" x14ac:dyDescent="0.25">
      <c r="M11263" s="1"/>
      <c r="N11263" s="1"/>
      <c r="O11263" s="1"/>
      <c r="P11263" s="1"/>
    </row>
    <row r="11264" spans="13:16" x14ac:dyDescent="0.25">
      <c r="M11264" s="1"/>
      <c r="N11264" s="1"/>
      <c r="O11264" s="1"/>
      <c r="P11264" s="1"/>
    </row>
    <row r="11265" spans="13:16" x14ac:dyDescent="0.25">
      <c r="M11265" s="1"/>
      <c r="N11265" s="1"/>
      <c r="O11265" s="1"/>
      <c r="P11265" s="1"/>
    </row>
    <row r="11266" spans="13:16" x14ac:dyDescent="0.25">
      <c r="M11266" s="1"/>
      <c r="N11266" s="1"/>
      <c r="O11266" s="1"/>
      <c r="P11266" s="1"/>
    </row>
    <row r="11267" spans="13:16" x14ac:dyDescent="0.25">
      <c r="M11267" s="1"/>
      <c r="N11267" s="1"/>
      <c r="O11267" s="1"/>
      <c r="P11267" s="1"/>
    </row>
    <row r="11268" spans="13:16" x14ac:dyDescent="0.25">
      <c r="M11268" s="1"/>
      <c r="N11268" s="1"/>
      <c r="O11268" s="1"/>
      <c r="P11268" s="1"/>
    </row>
    <row r="11269" spans="13:16" x14ac:dyDescent="0.25">
      <c r="M11269" s="1"/>
      <c r="N11269" s="1"/>
      <c r="O11269" s="1"/>
      <c r="P11269" s="1"/>
    </row>
    <row r="11270" spans="13:16" x14ac:dyDescent="0.25">
      <c r="M11270" s="1"/>
      <c r="N11270" s="1"/>
      <c r="O11270" s="1"/>
      <c r="P11270" s="1"/>
    </row>
    <row r="11271" spans="13:16" x14ac:dyDescent="0.25">
      <c r="M11271" s="1"/>
      <c r="N11271" s="1"/>
      <c r="O11271" s="1"/>
      <c r="P11271" s="1"/>
    </row>
    <row r="11272" spans="13:16" x14ac:dyDescent="0.25">
      <c r="M11272" s="1"/>
      <c r="N11272" s="1"/>
      <c r="O11272" s="1"/>
      <c r="P11272" s="1"/>
    </row>
    <row r="11273" spans="13:16" x14ac:dyDescent="0.25">
      <c r="M11273" s="1"/>
      <c r="N11273" s="1"/>
      <c r="O11273" s="1"/>
      <c r="P11273" s="1"/>
    </row>
    <row r="11274" spans="13:16" x14ac:dyDescent="0.25">
      <c r="M11274" s="1"/>
      <c r="N11274" s="1"/>
      <c r="O11274" s="1"/>
      <c r="P11274" s="1"/>
    </row>
    <row r="11275" spans="13:16" x14ac:dyDescent="0.25">
      <c r="M11275" s="1"/>
      <c r="N11275" s="1"/>
      <c r="O11275" s="1"/>
      <c r="P11275" s="1"/>
    </row>
    <row r="11276" spans="13:16" x14ac:dyDescent="0.25">
      <c r="M11276" s="1"/>
      <c r="N11276" s="1"/>
      <c r="O11276" s="1"/>
      <c r="P11276" s="1"/>
    </row>
    <row r="11277" spans="13:16" x14ac:dyDescent="0.25">
      <c r="M11277" s="1"/>
      <c r="N11277" s="1"/>
      <c r="O11277" s="1"/>
      <c r="P11277" s="1"/>
    </row>
    <row r="11278" spans="13:16" x14ac:dyDescent="0.25">
      <c r="M11278" s="1"/>
      <c r="N11278" s="1"/>
      <c r="O11278" s="1"/>
      <c r="P11278" s="1"/>
    </row>
    <row r="11279" spans="13:16" x14ac:dyDescent="0.25">
      <c r="M11279" s="1"/>
      <c r="N11279" s="1"/>
      <c r="O11279" s="1"/>
      <c r="P11279" s="1"/>
    </row>
    <row r="11280" spans="13:16" x14ac:dyDescent="0.25">
      <c r="M11280" s="1"/>
      <c r="N11280" s="1"/>
      <c r="O11280" s="1"/>
      <c r="P11280" s="1"/>
    </row>
    <row r="11281" spans="13:16" x14ac:dyDescent="0.25">
      <c r="M11281" s="1"/>
      <c r="N11281" s="1"/>
      <c r="O11281" s="1"/>
      <c r="P11281" s="1"/>
    </row>
    <row r="11282" spans="13:16" x14ac:dyDescent="0.25">
      <c r="M11282" s="1"/>
      <c r="N11282" s="1"/>
      <c r="O11282" s="1"/>
      <c r="P11282" s="1"/>
    </row>
    <row r="11283" spans="13:16" x14ac:dyDescent="0.25">
      <c r="M11283" s="1"/>
      <c r="N11283" s="1"/>
      <c r="O11283" s="1"/>
      <c r="P11283" s="1"/>
    </row>
    <row r="11284" spans="13:16" x14ac:dyDescent="0.25">
      <c r="M11284" s="1"/>
      <c r="N11284" s="1"/>
      <c r="O11284" s="1"/>
      <c r="P11284" s="1"/>
    </row>
    <row r="11285" spans="13:16" x14ac:dyDescent="0.25">
      <c r="M11285" s="1"/>
      <c r="N11285" s="1"/>
      <c r="O11285" s="1"/>
      <c r="P11285" s="1"/>
    </row>
    <row r="11286" spans="13:16" x14ac:dyDescent="0.25">
      <c r="M11286" s="1"/>
      <c r="N11286" s="1"/>
      <c r="O11286" s="1"/>
      <c r="P11286" s="1"/>
    </row>
    <row r="11287" spans="13:16" x14ac:dyDescent="0.25">
      <c r="M11287" s="1"/>
      <c r="N11287" s="1"/>
      <c r="O11287" s="1"/>
      <c r="P11287" s="1"/>
    </row>
    <row r="11288" spans="13:16" x14ac:dyDescent="0.25">
      <c r="M11288" s="1"/>
      <c r="N11288" s="1"/>
      <c r="O11288" s="1"/>
      <c r="P11288" s="1"/>
    </row>
    <row r="11289" spans="13:16" x14ac:dyDescent="0.25">
      <c r="M11289" s="1"/>
      <c r="N11289" s="1"/>
      <c r="O11289" s="1"/>
      <c r="P11289" s="1"/>
    </row>
    <row r="11290" spans="13:16" x14ac:dyDescent="0.25">
      <c r="M11290" s="1"/>
      <c r="N11290" s="1"/>
      <c r="O11290" s="1"/>
      <c r="P11290" s="1"/>
    </row>
    <row r="11291" spans="13:16" x14ac:dyDescent="0.25">
      <c r="M11291" s="1"/>
      <c r="N11291" s="1"/>
      <c r="O11291" s="1"/>
      <c r="P11291" s="1"/>
    </row>
    <row r="11292" spans="13:16" x14ac:dyDescent="0.25">
      <c r="M11292" s="1"/>
      <c r="N11292" s="1"/>
      <c r="O11292" s="1"/>
      <c r="P11292" s="1"/>
    </row>
    <row r="11293" spans="13:16" x14ac:dyDescent="0.25">
      <c r="M11293" s="1"/>
      <c r="N11293" s="1"/>
      <c r="O11293" s="1"/>
      <c r="P11293" s="1"/>
    </row>
    <row r="11294" spans="13:16" x14ac:dyDescent="0.25">
      <c r="M11294" s="1"/>
      <c r="N11294" s="1"/>
      <c r="O11294" s="1"/>
      <c r="P11294" s="1"/>
    </row>
    <row r="11295" spans="13:16" x14ac:dyDescent="0.25">
      <c r="M11295" s="1"/>
      <c r="N11295" s="1"/>
      <c r="O11295" s="1"/>
      <c r="P11295" s="1"/>
    </row>
    <row r="11296" spans="13:16" x14ac:dyDescent="0.25">
      <c r="M11296" s="1"/>
      <c r="N11296" s="1"/>
      <c r="O11296" s="1"/>
      <c r="P11296" s="1"/>
    </row>
    <row r="11297" spans="13:16" x14ac:dyDescent="0.25">
      <c r="M11297" s="1"/>
      <c r="N11297" s="1"/>
      <c r="O11297" s="1"/>
      <c r="P11297" s="1"/>
    </row>
    <row r="11298" spans="13:16" x14ac:dyDescent="0.25">
      <c r="M11298" s="1"/>
      <c r="N11298" s="1"/>
      <c r="O11298" s="1"/>
      <c r="P11298" s="1"/>
    </row>
    <row r="11299" spans="13:16" x14ac:dyDescent="0.25">
      <c r="M11299" s="1"/>
      <c r="N11299" s="1"/>
      <c r="O11299" s="1"/>
      <c r="P11299" s="1"/>
    </row>
    <row r="11300" spans="13:16" x14ac:dyDescent="0.25">
      <c r="M11300" s="1"/>
      <c r="N11300" s="1"/>
      <c r="O11300" s="1"/>
      <c r="P11300" s="1"/>
    </row>
    <row r="11301" spans="13:16" x14ac:dyDescent="0.25">
      <c r="M11301" s="1"/>
      <c r="N11301" s="1"/>
      <c r="O11301" s="1"/>
      <c r="P11301" s="1"/>
    </row>
    <row r="11302" spans="13:16" x14ac:dyDescent="0.25">
      <c r="M11302" s="1"/>
      <c r="N11302" s="1"/>
      <c r="O11302" s="1"/>
      <c r="P11302" s="1"/>
    </row>
    <row r="11303" spans="13:16" x14ac:dyDescent="0.25">
      <c r="M11303" s="1"/>
      <c r="N11303" s="1"/>
      <c r="O11303" s="1"/>
      <c r="P11303" s="1"/>
    </row>
    <row r="11304" spans="13:16" x14ac:dyDescent="0.25">
      <c r="M11304" s="1"/>
      <c r="N11304" s="1"/>
      <c r="O11304" s="1"/>
      <c r="P11304" s="1"/>
    </row>
    <row r="11305" spans="13:16" x14ac:dyDescent="0.25">
      <c r="M11305" s="1"/>
      <c r="N11305" s="1"/>
      <c r="O11305" s="1"/>
      <c r="P11305" s="1"/>
    </row>
    <row r="11306" spans="13:16" x14ac:dyDescent="0.25">
      <c r="M11306" s="1"/>
      <c r="N11306" s="1"/>
      <c r="O11306" s="1"/>
      <c r="P11306" s="1"/>
    </row>
    <row r="11307" spans="13:16" x14ac:dyDescent="0.25">
      <c r="M11307" s="1"/>
      <c r="N11307" s="1"/>
      <c r="O11307" s="1"/>
      <c r="P11307" s="1"/>
    </row>
    <row r="11308" spans="13:16" x14ac:dyDescent="0.25">
      <c r="M11308" s="1"/>
      <c r="N11308" s="1"/>
      <c r="O11308" s="1"/>
      <c r="P11308" s="1"/>
    </row>
    <row r="11309" spans="13:16" x14ac:dyDescent="0.25">
      <c r="M11309" s="1"/>
      <c r="N11309" s="1"/>
      <c r="O11309" s="1"/>
      <c r="P11309" s="1"/>
    </row>
    <row r="11310" spans="13:16" x14ac:dyDescent="0.25">
      <c r="M11310" s="1"/>
      <c r="N11310" s="1"/>
      <c r="O11310" s="1"/>
      <c r="P11310" s="1"/>
    </row>
    <row r="11311" spans="13:16" x14ac:dyDescent="0.25">
      <c r="M11311" s="1"/>
      <c r="N11311" s="1"/>
      <c r="O11311" s="1"/>
      <c r="P11311" s="1"/>
    </row>
    <row r="11312" spans="13:16" x14ac:dyDescent="0.25">
      <c r="M11312" s="1"/>
      <c r="N11312" s="1"/>
      <c r="O11312" s="1"/>
      <c r="P11312" s="1"/>
    </row>
    <row r="11313" spans="13:16" x14ac:dyDescent="0.25">
      <c r="M11313" s="1"/>
      <c r="N11313" s="1"/>
      <c r="O11313" s="1"/>
      <c r="P11313" s="1"/>
    </row>
    <row r="11314" spans="13:16" x14ac:dyDescent="0.25">
      <c r="M11314" s="1"/>
      <c r="N11314" s="1"/>
      <c r="O11314" s="1"/>
      <c r="P11314" s="1"/>
    </row>
    <row r="11315" spans="13:16" x14ac:dyDescent="0.25">
      <c r="M11315" s="1"/>
      <c r="N11315" s="1"/>
      <c r="O11315" s="1"/>
      <c r="P11315" s="1"/>
    </row>
    <row r="11316" spans="13:16" x14ac:dyDescent="0.25">
      <c r="M11316" s="1"/>
      <c r="N11316" s="1"/>
      <c r="O11316" s="1"/>
      <c r="P11316" s="1"/>
    </row>
    <row r="11317" spans="13:16" x14ac:dyDescent="0.25">
      <c r="M11317" s="1"/>
      <c r="N11317" s="1"/>
      <c r="O11317" s="1"/>
      <c r="P11317" s="1"/>
    </row>
    <row r="11318" spans="13:16" x14ac:dyDescent="0.25">
      <c r="M11318" s="1"/>
      <c r="N11318" s="1"/>
      <c r="O11318" s="1"/>
      <c r="P11318" s="1"/>
    </row>
    <row r="11319" spans="13:16" x14ac:dyDescent="0.25">
      <c r="M11319" s="1"/>
      <c r="N11319" s="1"/>
      <c r="O11319" s="1"/>
      <c r="P11319" s="1"/>
    </row>
    <row r="11320" spans="13:16" x14ac:dyDescent="0.25">
      <c r="M11320" s="1"/>
      <c r="N11320" s="1"/>
      <c r="O11320" s="1"/>
      <c r="P11320" s="1"/>
    </row>
    <row r="11321" spans="13:16" x14ac:dyDescent="0.25">
      <c r="M11321" s="1"/>
      <c r="N11321" s="1"/>
      <c r="O11321" s="1"/>
      <c r="P11321" s="1"/>
    </row>
    <row r="11322" spans="13:16" x14ac:dyDescent="0.25">
      <c r="M11322" s="1"/>
      <c r="N11322" s="1"/>
      <c r="O11322" s="1"/>
      <c r="P11322" s="1"/>
    </row>
    <row r="11323" spans="13:16" x14ac:dyDescent="0.25">
      <c r="M11323" s="1"/>
      <c r="N11323" s="1"/>
      <c r="O11323" s="1"/>
      <c r="P11323" s="1"/>
    </row>
    <row r="11324" spans="13:16" x14ac:dyDescent="0.25">
      <c r="M11324" s="1"/>
      <c r="N11324" s="1"/>
      <c r="O11324" s="1"/>
      <c r="P11324" s="1"/>
    </row>
    <row r="11325" spans="13:16" x14ac:dyDescent="0.25">
      <c r="M11325" s="1"/>
      <c r="N11325" s="1"/>
      <c r="O11325" s="1"/>
      <c r="P11325" s="1"/>
    </row>
    <row r="11326" spans="13:16" x14ac:dyDescent="0.25">
      <c r="M11326" s="1"/>
      <c r="N11326" s="1"/>
      <c r="O11326" s="1"/>
      <c r="P11326" s="1"/>
    </row>
    <row r="11327" spans="13:16" x14ac:dyDescent="0.25">
      <c r="M11327" s="1"/>
      <c r="N11327" s="1"/>
      <c r="O11327" s="1"/>
      <c r="P11327" s="1"/>
    </row>
    <row r="11328" spans="13:16" x14ac:dyDescent="0.25">
      <c r="M11328" s="1"/>
      <c r="N11328" s="1"/>
      <c r="O11328" s="1"/>
      <c r="P11328" s="1"/>
    </row>
    <row r="11329" spans="13:16" x14ac:dyDescent="0.25">
      <c r="M11329" s="1"/>
      <c r="N11329" s="1"/>
      <c r="O11329" s="1"/>
      <c r="P11329" s="1"/>
    </row>
    <row r="11330" spans="13:16" x14ac:dyDescent="0.25">
      <c r="M11330" s="1"/>
      <c r="N11330" s="1"/>
      <c r="O11330" s="1"/>
      <c r="P11330" s="1"/>
    </row>
    <row r="11331" spans="13:16" x14ac:dyDescent="0.25">
      <c r="M11331" s="1"/>
      <c r="N11331" s="1"/>
      <c r="O11331" s="1"/>
      <c r="P11331" s="1"/>
    </row>
    <row r="11332" spans="13:16" x14ac:dyDescent="0.25">
      <c r="M11332" s="1"/>
      <c r="N11332" s="1"/>
      <c r="O11332" s="1"/>
      <c r="P11332" s="1"/>
    </row>
    <row r="11333" spans="13:16" x14ac:dyDescent="0.25">
      <c r="M11333" s="1"/>
      <c r="N11333" s="1"/>
      <c r="O11333" s="1"/>
      <c r="P11333" s="1"/>
    </row>
    <row r="11334" spans="13:16" x14ac:dyDescent="0.25">
      <c r="M11334" s="1"/>
      <c r="N11334" s="1"/>
      <c r="O11334" s="1"/>
      <c r="P11334" s="1"/>
    </row>
    <row r="11335" spans="13:16" x14ac:dyDescent="0.25">
      <c r="M11335" s="1"/>
      <c r="N11335" s="1"/>
      <c r="O11335" s="1"/>
      <c r="P11335" s="1"/>
    </row>
    <row r="11336" spans="13:16" x14ac:dyDescent="0.25">
      <c r="M11336" s="1"/>
      <c r="N11336" s="1"/>
      <c r="O11336" s="1"/>
      <c r="P11336" s="1"/>
    </row>
    <row r="11337" spans="13:16" x14ac:dyDescent="0.25">
      <c r="M11337" s="1"/>
      <c r="N11337" s="1"/>
      <c r="O11337" s="1"/>
      <c r="P11337" s="1"/>
    </row>
    <row r="11338" spans="13:16" x14ac:dyDescent="0.25">
      <c r="M11338" s="1"/>
      <c r="N11338" s="1"/>
      <c r="O11338" s="1"/>
      <c r="P11338" s="1"/>
    </row>
    <row r="11339" spans="13:16" x14ac:dyDescent="0.25">
      <c r="M11339" s="1"/>
      <c r="N11339" s="1"/>
      <c r="O11339" s="1"/>
      <c r="P11339" s="1"/>
    </row>
    <row r="11340" spans="13:16" x14ac:dyDescent="0.25">
      <c r="M11340" s="1"/>
      <c r="N11340" s="1"/>
      <c r="O11340" s="1"/>
      <c r="P11340" s="1"/>
    </row>
    <row r="11341" spans="13:16" x14ac:dyDescent="0.25">
      <c r="M11341" s="1"/>
      <c r="N11341" s="1"/>
      <c r="O11341" s="1"/>
      <c r="P11341" s="1"/>
    </row>
    <row r="11342" spans="13:16" x14ac:dyDescent="0.25">
      <c r="M11342" s="1"/>
      <c r="N11342" s="1"/>
      <c r="O11342" s="1"/>
      <c r="P11342" s="1"/>
    </row>
    <row r="11343" spans="13:16" x14ac:dyDescent="0.25">
      <c r="M11343" s="1"/>
      <c r="N11343" s="1"/>
      <c r="O11343" s="1"/>
      <c r="P11343" s="1"/>
    </row>
    <row r="11344" spans="13:16" x14ac:dyDescent="0.25">
      <c r="M11344" s="1"/>
      <c r="N11344" s="1"/>
      <c r="O11344" s="1"/>
      <c r="P11344" s="1"/>
    </row>
    <row r="11345" spans="13:16" x14ac:dyDescent="0.25">
      <c r="M11345" s="1"/>
      <c r="N11345" s="1"/>
      <c r="O11345" s="1"/>
      <c r="P11345" s="1"/>
    </row>
    <row r="11346" spans="13:16" x14ac:dyDescent="0.25">
      <c r="M11346" s="1"/>
      <c r="N11346" s="1"/>
      <c r="O11346" s="1"/>
      <c r="P11346" s="1"/>
    </row>
    <row r="11347" spans="13:16" x14ac:dyDescent="0.25">
      <c r="M11347" s="1"/>
      <c r="N11347" s="1"/>
      <c r="O11347" s="1"/>
      <c r="P11347" s="1"/>
    </row>
    <row r="11348" spans="13:16" x14ac:dyDescent="0.25">
      <c r="M11348" s="1"/>
      <c r="N11348" s="1"/>
      <c r="O11348" s="1"/>
      <c r="P11348" s="1"/>
    </row>
    <row r="11349" spans="13:16" x14ac:dyDescent="0.25">
      <c r="M11349" s="1"/>
      <c r="N11349" s="1"/>
      <c r="O11349" s="1"/>
      <c r="P11349" s="1"/>
    </row>
    <row r="11350" spans="13:16" x14ac:dyDescent="0.25">
      <c r="M11350" s="1"/>
      <c r="N11350" s="1"/>
      <c r="O11350" s="1"/>
      <c r="P11350" s="1"/>
    </row>
    <row r="11351" spans="13:16" x14ac:dyDescent="0.25">
      <c r="M11351" s="1"/>
      <c r="N11351" s="1"/>
      <c r="O11351" s="1"/>
      <c r="P11351" s="1"/>
    </row>
    <row r="11352" spans="13:16" x14ac:dyDescent="0.25">
      <c r="M11352" s="1"/>
      <c r="N11352" s="1"/>
      <c r="O11352" s="1"/>
      <c r="P11352" s="1"/>
    </row>
    <row r="11353" spans="13:16" x14ac:dyDescent="0.25">
      <c r="M11353" s="1"/>
      <c r="N11353" s="1"/>
      <c r="O11353" s="1"/>
      <c r="P11353" s="1"/>
    </row>
    <row r="11354" spans="13:16" x14ac:dyDescent="0.25">
      <c r="M11354" s="1"/>
      <c r="N11354" s="1"/>
      <c r="O11354" s="1"/>
      <c r="P11354" s="1"/>
    </row>
    <row r="11355" spans="13:16" x14ac:dyDescent="0.25">
      <c r="M11355" s="1"/>
      <c r="N11355" s="1"/>
      <c r="O11355" s="1"/>
      <c r="P11355" s="1"/>
    </row>
    <row r="11356" spans="13:16" x14ac:dyDescent="0.25">
      <c r="M11356" s="1"/>
      <c r="N11356" s="1"/>
      <c r="O11356" s="1"/>
      <c r="P11356" s="1"/>
    </row>
    <row r="11357" spans="13:16" x14ac:dyDescent="0.25">
      <c r="M11357" s="1"/>
      <c r="N11357" s="1"/>
      <c r="O11357" s="1"/>
      <c r="P11357" s="1"/>
    </row>
    <row r="11358" spans="13:16" x14ac:dyDescent="0.25">
      <c r="M11358" s="1"/>
      <c r="N11358" s="1"/>
      <c r="O11358" s="1"/>
      <c r="P11358" s="1"/>
    </row>
    <row r="11359" spans="13:16" x14ac:dyDescent="0.25">
      <c r="M11359" s="1"/>
      <c r="N11359" s="1"/>
      <c r="O11359" s="1"/>
      <c r="P11359" s="1"/>
    </row>
    <row r="11360" spans="13:16" x14ac:dyDescent="0.25">
      <c r="M11360" s="1"/>
      <c r="N11360" s="1"/>
      <c r="O11360" s="1"/>
      <c r="P11360" s="1"/>
    </row>
    <row r="11361" spans="13:16" x14ac:dyDescent="0.25">
      <c r="M11361" s="1"/>
      <c r="N11361" s="1"/>
      <c r="O11361" s="1"/>
      <c r="P11361" s="1"/>
    </row>
    <row r="11362" spans="13:16" x14ac:dyDescent="0.25">
      <c r="M11362" s="1"/>
      <c r="N11362" s="1"/>
      <c r="O11362" s="1"/>
      <c r="P11362" s="1"/>
    </row>
    <row r="11363" spans="13:16" x14ac:dyDescent="0.25">
      <c r="M11363" s="1"/>
      <c r="N11363" s="1"/>
      <c r="O11363" s="1"/>
      <c r="P11363" s="1"/>
    </row>
    <row r="11364" spans="13:16" x14ac:dyDescent="0.25">
      <c r="M11364" s="1"/>
      <c r="N11364" s="1"/>
      <c r="O11364" s="1"/>
      <c r="P11364" s="1"/>
    </row>
    <row r="11365" spans="13:16" x14ac:dyDescent="0.25">
      <c r="M11365" s="1"/>
      <c r="N11365" s="1"/>
      <c r="O11365" s="1"/>
      <c r="P11365" s="1"/>
    </row>
    <row r="11366" spans="13:16" x14ac:dyDescent="0.25">
      <c r="M11366" s="1"/>
      <c r="N11366" s="1"/>
      <c r="O11366" s="1"/>
      <c r="P11366" s="1"/>
    </row>
    <row r="11367" spans="13:16" x14ac:dyDescent="0.25">
      <c r="M11367" s="1"/>
      <c r="N11367" s="1"/>
      <c r="O11367" s="1"/>
      <c r="P11367" s="1"/>
    </row>
    <row r="11368" spans="13:16" x14ac:dyDescent="0.25">
      <c r="M11368" s="1"/>
      <c r="N11368" s="1"/>
      <c r="O11368" s="1"/>
      <c r="P11368" s="1"/>
    </row>
    <row r="11369" spans="13:16" x14ac:dyDescent="0.25">
      <c r="M11369" s="1"/>
      <c r="N11369" s="1"/>
      <c r="O11369" s="1"/>
      <c r="P11369" s="1"/>
    </row>
    <row r="11370" spans="13:16" x14ac:dyDescent="0.25">
      <c r="M11370" s="1"/>
      <c r="N11370" s="1"/>
      <c r="O11370" s="1"/>
      <c r="P11370" s="1"/>
    </row>
    <row r="11371" spans="13:16" x14ac:dyDescent="0.25">
      <c r="M11371" s="1"/>
      <c r="N11371" s="1"/>
      <c r="O11371" s="1"/>
      <c r="P11371" s="1"/>
    </row>
    <row r="11372" spans="13:16" x14ac:dyDescent="0.25">
      <c r="M11372" s="1"/>
      <c r="N11372" s="1"/>
      <c r="O11372" s="1"/>
      <c r="P11372" s="1"/>
    </row>
    <row r="11373" spans="13:16" x14ac:dyDescent="0.25">
      <c r="M11373" s="1"/>
      <c r="N11373" s="1"/>
      <c r="O11373" s="1"/>
      <c r="P11373" s="1"/>
    </row>
    <row r="11374" spans="13:16" x14ac:dyDescent="0.25">
      <c r="M11374" s="1"/>
      <c r="N11374" s="1"/>
      <c r="O11374" s="1"/>
      <c r="P11374" s="1"/>
    </row>
    <row r="11375" spans="13:16" x14ac:dyDescent="0.25">
      <c r="M11375" s="1"/>
      <c r="N11375" s="1"/>
      <c r="O11375" s="1"/>
      <c r="P11375" s="1"/>
    </row>
    <row r="11376" spans="13:16" x14ac:dyDescent="0.25">
      <c r="M11376" s="1"/>
      <c r="N11376" s="1"/>
      <c r="O11376" s="1"/>
      <c r="P11376" s="1"/>
    </row>
    <row r="11377" spans="13:16" x14ac:dyDescent="0.25">
      <c r="M11377" s="1"/>
      <c r="N11377" s="1"/>
      <c r="O11377" s="1"/>
      <c r="P11377" s="1"/>
    </row>
    <row r="11378" spans="13:16" x14ac:dyDescent="0.25">
      <c r="M11378" s="1"/>
      <c r="N11378" s="1"/>
      <c r="O11378" s="1"/>
      <c r="P11378" s="1"/>
    </row>
    <row r="11379" spans="13:16" x14ac:dyDescent="0.25">
      <c r="M11379" s="1"/>
      <c r="N11379" s="1"/>
      <c r="O11379" s="1"/>
      <c r="P11379" s="1"/>
    </row>
    <row r="11380" spans="13:16" x14ac:dyDescent="0.25">
      <c r="M11380" s="1"/>
      <c r="N11380" s="1"/>
      <c r="O11380" s="1"/>
      <c r="P11380" s="1"/>
    </row>
    <row r="11381" spans="13:16" x14ac:dyDescent="0.25">
      <c r="M11381" s="1"/>
      <c r="N11381" s="1"/>
      <c r="O11381" s="1"/>
      <c r="P11381" s="1"/>
    </row>
    <row r="11382" spans="13:16" x14ac:dyDescent="0.25">
      <c r="M11382" s="1"/>
      <c r="N11382" s="1"/>
      <c r="O11382" s="1"/>
      <c r="P11382" s="1"/>
    </row>
    <row r="11383" spans="13:16" x14ac:dyDescent="0.25">
      <c r="M11383" s="1"/>
      <c r="N11383" s="1"/>
      <c r="O11383" s="1"/>
      <c r="P11383" s="1"/>
    </row>
    <row r="11384" spans="13:16" x14ac:dyDescent="0.25">
      <c r="M11384" s="1"/>
      <c r="N11384" s="1"/>
      <c r="O11384" s="1"/>
      <c r="P11384" s="1"/>
    </row>
    <row r="11385" spans="13:16" x14ac:dyDescent="0.25">
      <c r="M11385" s="1"/>
      <c r="N11385" s="1"/>
      <c r="O11385" s="1"/>
      <c r="P11385" s="1"/>
    </row>
    <row r="11386" spans="13:16" x14ac:dyDescent="0.25">
      <c r="M11386" s="1"/>
      <c r="N11386" s="1"/>
      <c r="O11386" s="1"/>
      <c r="P11386" s="1"/>
    </row>
    <row r="11387" spans="13:16" x14ac:dyDescent="0.25">
      <c r="M11387" s="1"/>
      <c r="N11387" s="1"/>
      <c r="O11387" s="1"/>
      <c r="P11387" s="1"/>
    </row>
    <row r="11388" spans="13:16" x14ac:dyDescent="0.25">
      <c r="M11388" s="1"/>
      <c r="N11388" s="1"/>
      <c r="O11388" s="1"/>
      <c r="P11388" s="1"/>
    </row>
    <row r="11389" spans="13:16" x14ac:dyDescent="0.25">
      <c r="M11389" s="1"/>
      <c r="N11389" s="1"/>
      <c r="O11389" s="1"/>
      <c r="P11389" s="1"/>
    </row>
    <row r="11390" spans="13:16" x14ac:dyDescent="0.25">
      <c r="M11390" s="1"/>
      <c r="N11390" s="1"/>
      <c r="O11390" s="1"/>
      <c r="P11390" s="1"/>
    </row>
    <row r="11391" spans="13:16" x14ac:dyDescent="0.25">
      <c r="M11391" s="1"/>
      <c r="N11391" s="1"/>
      <c r="O11391" s="1"/>
      <c r="P11391" s="1"/>
    </row>
    <row r="11392" spans="13:16" x14ac:dyDescent="0.25">
      <c r="M11392" s="1"/>
      <c r="N11392" s="1"/>
      <c r="O11392" s="1"/>
      <c r="P11392" s="1"/>
    </row>
    <row r="11393" spans="13:16" x14ac:dyDescent="0.25">
      <c r="M11393" s="1"/>
      <c r="N11393" s="1"/>
      <c r="O11393" s="1"/>
      <c r="P11393" s="1"/>
    </row>
    <row r="11394" spans="13:16" x14ac:dyDescent="0.25">
      <c r="M11394" s="1"/>
      <c r="N11394" s="1"/>
      <c r="O11394" s="1"/>
      <c r="P11394" s="1"/>
    </row>
    <row r="11395" spans="13:16" x14ac:dyDescent="0.25">
      <c r="M11395" s="1"/>
      <c r="N11395" s="1"/>
      <c r="O11395" s="1"/>
      <c r="P11395" s="1"/>
    </row>
    <row r="11396" spans="13:16" x14ac:dyDescent="0.25">
      <c r="M11396" s="1"/>
      <c r="N11396" s="1"/>
      <c r="O11396" s="1"/>
      <c r="P11396" s="1"/>
    </row>
    <row r="11397" spans="13:16" x14ac:dyDescent="0.25">
      <c r="M11397" s="1"/>
      <c r="N11397" s="1"/>
      <c r="O11397" s="1"/>
      <c r="P11397" s="1"/>
    </row>
    <row r="11398" spans="13:16" x14ac:dyDescent="0.25">
      <c r="M11398" s="1"/>
      <c r="N11398" s="1"/>
      <c r="O11398" s="1"/>
      <c r="P11398" s="1"/>
    </row>
    <row r="11399" spans="13:16" x14ac:dyDescent="0.25">
      <c r="M11399" s="1"/>
      <c r="N11399" s="1"/>
      <c r="O11399" s="1"/>
      <c r="P11399" s="1"/>
    </row>
    <row r="11400" spans="13:16" x14ac:dyDescent="0.25">
      <c r="M11400" s="1"/>
      <c r="N11400" s="1"/>
      <c r="O11400" s="1"/>
      <c r="P11400" s="1"/>
    </row>
    <row r="11401" spans="13:16" x14ac:dyDescent="0.25">
      <c r="M11401" s="1"/>
      <c r="N11401" s="1"/>
      <c r="O11401" s="1"/>
      <c r="P11401" s="1"/>
    </row>
    <row r="11402" spans="13:16" x14ac:dyDescent="0.25">
      <c r="M11402" s="1"/>
      <c r="N11402" s="1"/>
      <c r="O11402" s="1"/>
      <c r="P11402" s="1"/>
    </row>
    <row r="11403" spans="13:16" x14ac:dyDescent="0.25">
      <c r="M11403" s="1"/>
      <c r="N11403" s="1"/>
      <c r="O11403" s="1"/>
      <c r="P11403" s="1"/>
    </row>
    <row r="11404" spans="13:16" x14ac:dyDescent="0.25">
      <c r="M11404" s="1"/>
      <c r="N11404" s="1"/>
      <c r="O11404" s="1"/>
      <c r="P11404" s="1"/>
    </row>
    <row r="11405" spans="13:16" x14ac:dyDescent="0.25">
      <c r="M11405" s="1"/>
      <c r="N11405" s="1"/>
      <c r="O11405" s="1"/>
      <c r="P11405" s="1"/>
    </row>
    <row r="11406" spans="13:16" x14ac:dyDescent="0.25">
      <c r="M11406" s="1"/>
      <c r="N11406" s="1"/>
      <c r="O11406" s="1"/>
      <c r="P11406" s="1"/>
    </row>
    <row r="11407" spans="13:16" x14ac:dyDescent="0.25">
      <c r="M11407" s="1"/>
      <c r="N11407" s="1"/>
      <c r="O11407" s="1"/>
      <c r="P11407" s="1"/>
    </row>
    <row r="11408" spans="13:16" x14ac:dyDescent="0.25">
      <c r="M11408" s="1"/>
      <c r="N11408" s="1"/>
      <c r="O11408" s="1"/>
      <c r="P11408" s="1"/>
    </row>
    <row r="11409" spans="13:16" x14ac:dyDescent="0.25">
      <c r="M11409" s="1"/>
      <c r="N11409" s="1"/>
      <c r="O11409" s="1"/>
      <c r="P11409" s="1"/>
    </row>
    <row r="11410" spans="13:16" x14ac:dyDescent="0.25">
      <c r="M11410" s="1"/>
      <c r="N11410" s="1"/>
      <c r="O11410" s="1"/>
      <c r="P11410" s="1"/>
    </row>
    <row r="11411" spans="13:16" x14ac:dyDescent="0.25">
      <c r="M11411" s="1"/>
      <c r="N11411" s="1"/>
      <c r="O11411" s="1"/>
      <c r="P11411" s="1"/>
    </row>
    <row r="11412" spans="13:16" x14ac:dyDescent="0.25">
      <c r="M11412" s="1"/>
      <c r="N11412" s="1"/>
      <c r="O11412" s="1"/>
      <c r="P11412" s="1"/>
    </row>
    <row r="11413" spans="13:16" x14ac:dyDescent="0.25">
      <c r="M11413" s="1"/>
      <c r="N11413" s="1"/>
      <c r="O11413" s="1"/>
      <c r="P11413" s="1"/>
    </row>
    <row r="11414" spans="13:16" x14ac:dyDescent="0.25">
      <c r="M11414" s="1"/>
      <c r="N11414" s="1"/>
      <c r="O11414" s="1"/>
      <c r="P11414" s="1"/>
    </row>
    <row r="11415" spans="13:16" x14ac:dyDescent="0.25">
      <c r="M11415" s="1"/>
      <c r="N11415" s="1"/>
      <c r="O11415" s="1"/>
      <c r="P11415" s="1"/>
    </row>
    <row r="11416" spans="13:16" x14ac:dyDescent="0.25">
      <c r="M11416" s="1"/>
      <c r="N11416" s="1"/>
      <c r="O11416" s="1"/>
      <c r="P11416" s="1"/>
    </row>
    <row r="11417" spans="13:16" x14ac:dyDescent="0.25">
      <c r="M11417" s="1"/>
      <c r="N11417" s="1"/>
      <c r="O11417" s="1"/>
      <c r="P11417" s="1"/>
    </row>
    <row r="11418" spans="13:16" x14ac:dyDescent="0.25">
      <c r="M11418" s="1"/>
      <c r="N11418" s="1"/>
      <c r="O11418" s="1"/>
      <c r="P11418" s="1"/>
    </row>
    <row r="11419" spans="13:16" x14ac:dyDescent="0.25">
      <c r="M11419" s="1"/>
      <c r="N11419" s="1"/>
      <c r="O11419" s="1"/>
      <c r="P11419" s="1"/>
    </row>
    <row r="11420" spans="13:16" x14ac:dyDescent="0.25">
      <c r="M11420" s="1"/>
      <c r="N11420" s="1"/>
      <c r="O11420" s="1"/>
      <c r="P11420" s="1"/>
    </row>
    <row r="11421" spans="13:16" x14ac:dyDescent="0.25">
      <c r="M11421" s="1"/>
      <c r="N11421" s="1"/>
      <c r="O11421" s="1"/>
      <c r="P11421" s="1"/>
    </row>
    <row r="11422" spans="13:16" x14ac:dyDescent="0.25">
      <c r="M11422" s="1"/>
      <c r="N11422" s="1"/>
      <c r="O11422" s="1"/>
      <c r="P11422" s="1"/>
    </row>
    <row r="11423" spans="13:16" x14ac:dyDescent="0.25">
      <c r="M11423" s="1"/>
      <c r="N11423" s="1"/>
      <c r="O11423" s="1"/>
      <c r="P11423" s="1"/>
    </row>
    <row r="11424" spans="13:16" x14ac:dyDescent="0.25">
      <c r="M11424" s="1"/>
      <c r="N11424" s="1"/>
      <c r="O11424" s="1"/>
      <c r="P11424" s="1"/>
    </row>
    <row r="11425" spans="13:16" x14ac:dyDescent="0.25">
      <c r="M11425" s="1"/>
      <c r="N11425" s="1"/>
      <c r="O11425" s="1"/>
      <c r="P11425" s="1"/>
    </row>
    <row r="11426" spans="13:16" x14ac:dyDescent="0.25">
      <c r="M11426" s="1"/>
      <c r="N11426" s="1"/>
      <c r="O11426" s="1"/>
      <c r="P11426" s="1"/>
    </row>
    <row r="11427" spans="13:16" x14ac:dyDescent="0.25">
      <c r="M11427" s="1"/>
      <c r="N11427" s="1"/>
      <c r="O11427" s="1"/>
      <c r="P11427" s="1"/>
    </row>
    <row r="11428" spans="13:16" x14ac:dyDescent="0.25">
      <c r="M11428" s="1"/>
      <c r="N11428" s="1"/>
      <c r="O11428" s="1"/>
      <c r="P11428" s="1"/>
    </row>
    <row r="11429" spans="13:16" x14ac:dyDescent="0.25">
      <c r="M11429" s="1"/>
      <c r="N11429" s="1"/>
      <c r="O11429" s="1"/>
      <c r="P11429" s="1"/>
    </row>
    <row r="11430" spans="13:16" x14ac:dyDescent="0.25">
      <c r="M11430" s="1"/>
      <c r="N11430" s="1"/>
      <c r="O11430" s="1"/>
      <c r="P11430" s="1"/>
    </row>
    <row r="11431" spans="13:16" x14ac:dyDescent="0.25">
      <c r="M11431" s="1"/>
      <c r="N11431" s="1"/>
      <c r="O11431" s="1"/>
      <c r="P11431" s="1"/>
    </row>
    <row r="11432" spans="13:16" x14ac:dyDescent="0.25">
      <c r="M11432" s="1"/>
      <c r="N11432" s="1"/>
      <c r="O11432" s="1"/>
      <c r="P11432" s="1"/>
    </row>
    <row r="11433" spans="13:16" x14ac:dyDescent="0.25">
      <c r="M11433" s="1"/>
      <c r="N11433" s="1"/>
      <c r="O11433" s="1"/>
      <c r="P11433" s="1"/>
    </row>
    <row r="11434" spans="13:16" x14ac:dyDescent="0.25">
      <c r="M11434" s="1"/>
      <c r="N11434" s="1"/>
      <c r="O11434" s="1"/>
      <c r="P11434" s="1"/>
    </row>
    <row r="11435" spans="13:16" x14ac:dyDescent="0.25">
      <c r="M11435" s="1"/>
      <c r="N11435" s="1"/>
      <c r="O11435" s="1"/>
      <c r="P11435" s="1"/>
    </row>
    <row r="11436" spans="13:16" x14ac:dyDescent="0.25">
      <c r="M11436" s="1"/>
      <c r="N11436" s="1"/>
      <c r="O11436" s="1"/>
      <c r="P11436" s="1"/>
    </row>
    <row r="11437" spans="13:16" x14ac:dyDescent="0.25">
      <c r="M11437" s="1"/>
      <c r="N11437" s="1"/>
      <c r="O11437" s="1"/>
      <c r="P11437" s="1"/>
    </row>
    <row r="11438" spans="13:16" x14ac:dyDescent="0.25">
      <c r="M11438" s="1"/>
      <c r="N11438" s="1"/>
      <c r="O11438" s="1"/>
      <c r="P11438" s="1"/>
    </row>
    <row r="11439" spans="13:16" x14ac:dyDescent="0.25">
      <c r="M11439" s="1"/>
      <c r="N11439" s="1"/>
      <c r="O11439" s="1"/>
      <c r="P11439" s="1"/>
    </row>
    <row r="11440" spans="13:16" x14ac:dyDescent="0.25">
      <c r="M11440" s="1"/>
      <c r="N11440" s="1"/>
      <c r="O11440" s="1"/>
      <c r="P11440" s="1"/>
    </row>
    <row r="11441" spans="13:16" x14ac:dyDescent="0.25">
      <c r="M11441" s="1"/>
      <c r="N11441" s="1"/>
      <c r="O11441" s="1"/>
      <c r="P11441" s="1"/>
    </row>
    <row r="11442" spans="13:16" x14ac:dyDescent="0.25">
      <c r="M11442" s="1"/>
      <c r="N11442" s="1"/>
      <c r="O11442" s="1"/>
      <c r="P11442" s="1"/>
    </row>
    <row r="11443" spans="13:16" x14ac:dyDescent="0.25">
      <c r="M11443" s="1"/>
      <c r="N11443" s="1"/>
      <c r="O11443" s="1"/>
      <c r="P11443" s="1"/>
    </row>
    <row r="11444" spans="13:16" x14ac:dyDescent="0.25">
      <c r="M11444" s="1"/>
      <c r="N11444" s="1"/>
      <c r="O11444" s="1"/>
      <c r="P11444" s="1"/>
    </row>
    <row r="11445" spans="13:16" x14ac:dyDescent="0.25">
      <c r="M11445" s="1"/>
      <c r="N11445" s="1"/>
      <c r="O11445" s="1"/>
      <c r="P11445" s="1"/>
    </row>
    <row r="11446" spans="13:16" x14ac:dyDescent="0.25">
      <c r="M11446" s="1"/>
      <c r="N11446" s="1"/>
      <c r="O11446" s="1"/>
      <c r="P11446" s="1"/>
    </row>
    <row r="11447" spans="13:16" x14ac:dyDescent="0.25">
      <c r="M11447" s="1"/>
      <c r="N11447" s="1"/>
      <c r="O11447" s="1"/>
      <c r="P11447" s="1"/>
    </row>
    <row r="11448" spans="13:16" x14ac:dyDescent="0.25">
      <c r="M11448" s="1"/>
      <c r="N11448" s="1"/>
      <c r="O11448" s="1"/>
      <c r="P11448" s="1"/>
    </row>
    <row r="11449" spans="13:16" x14ac:dyDescent="0.25">
      <c r="M11449" s="1"/>
      <c r="N11449" s="1"/>
      <c r="O11449" s="1"/>
      <c r="P11449" s="1"/>
    </row>
    <row r="11450" spans="13:16" x14ac:dyDescent="0.25">
      <c r="M11450" s="1"/>
      <c r="N11450" s="1"/>
      <c r="O11450" s="1"/>
      <c r="P11450" s="1"/>
    </row>
    <row r="11451" spans="13:16" x14ac:dyDescent="0.25">
      <c r="M11451" s="1"/>
      <c r="N11451" s="1"/>
      <c r="O11451" s="1"/>
      <c r="P11451" s="1"/>
    </row>
    <row r="11452" spans="13:16" x14ac:dyDescent="0.25">
      <c r="M11452" s="1"/>
      <c r="N11452" s="1"/>
      <c r="O11452" s="1"/>
      <c r="P11452" s="1"/>
    </row>
    <row r="11453" spans="13:16" x14ac:dyDescent="0.25">
      <c r="M11453" s="1"/>
      <c r="N11453" s="1"/>
      <c r="O11453" s="1"/>
      <c r="P11453" s="1"/>
    </row>
    <row r="11454" spans="13:16" x14ac:dyDescent="0.25">
      <c r="M11454" s="1"/>
      <c r="N11454" s="1"/>
      <c r="O11454" s="1"/>
      <c r="P11454" s="1"/>
    </row>
    <row r="11455" spans="13:16" x14ac:dyDescent="0.25">
      <c r="M11455" s="1"/>
      <c r="N11455" s="1"/>
      <c r="O11455" s="1"/>
      <c r="P11455" s="1"/>
    </row>
    <row r="11456" spans="13:16" x14ac:dyDescent="0.25">
      <c r="M11456" s="1"/>
      <c r="N11456" s="1"/>
      <c r="O11456" s="1"/>
      <c r="P11456" s="1"/>
    </row>
    <row r="11457" spans="13:16" x14ac:dyDescent="0.25">
      <c r="M11457" s="1"/>
      <c r="N11457" s="1"/>
      <c r="O11457" s="1"/>
      <c r="P11457" s="1"/>
    </row>
    <row r="11458" spans="13:16" x14ac:dyDescent="0.25">
      <c r="M11458" s="1"/>
      <c r="N11458" s="1"/>
      <c r="O11458" s="1"/>
      <c r="P11458" s="1"/>
    </row>
    <row r="11459" spans="13:16" x14ac:dyDescent="0.25">
      <c r="M11459" s="1"/>
      <c r="N11459" s="1"/>
      <c r="O11459" s="1"/>
      <c r="P11459" s="1"/>
    </row>
    <row r="11460" spans="13:16" x14ac:dyDescent="0.25">
      <c r="M11460" s="1"/>
      <c r="N11460" s="1"/>
      <c r="O11460" s="1"/>
      <c r="P11460" s="1"/>
    </row>
    <row r="11461" spans="13:16" x14ac:dyDescent="0.25">
      <c r="M11461" s="1"/>
      <c r="N11461" s="1"/>
      <c r="O11461" s="1"/>
      <c r="P11461" s="1"/>
    </row>
    <row r="11462" spans="13:16" x14ac:dyDescent="0.25">
      <c r="M11462" s="1"/>
      <c r="N11462" s="1"/>
      <c r="O11462" s="1"/>
      <c r="P11462" s="1"/>
    </row>
    <row r="11463" spans="13:16" x14ac:dyDescent="0.25">
      <c r="M11463" s="1"/>
      <c r="N11463" s="1"/>
      <c r="O11463" s="1"/>
      <c r="P11463" s="1"/>
    </row>
    <row r="11464" spans="13:16" x14ac:dyDescent="0.25">
      <c r="M11464" s="1"/>
      <c r="N11464" s="1"/>
      <c r="O11464" s="1"/>
      <c r="P11464" s="1"/>
    </row>
    <row r="11465" spans="13:16" x14ac:dyDescent="0.25">
      <c r="M11465" s="1"/>
      <c r="N11465" s="1"/>
      <c r="O11465" s="1"/>
      <c r="P11465" s="1"/>
    </row>
    <row r="11466" spans="13:16" x14ac:dyDescent="0.25">
      <c r="M11466" s="1"/>
      <c r="N11466" s="1"/>
      <c r="O11466" s="1"/>
      <c r="P11466" s="1"/>
    </row>
    <row r="11467" spans="13:16" x14ac:dyDescent="0.25">
      <c r="M11467" s="1"/>
      <c r="N11467" s="1"/>
      <c r="O11467" s="1"/>
      <c r="P11467" s="1"/>
    </row>
    <row r="11468" spans="13:16" x14ac:dyDescent="0.25">
      <c r="M11468" s="1"/>
      <c r="N11468" s="1"/>
      <c r="O11468" s="1"/>
      <c r="P11468" s="1"/>
    </row>
    <row r="11469" spans="13:16" x14ac:dyDescent="0.25">
      <c r="M11469" s="1"/>
      <c r="N11469" s="1"/>
      <c r="O11469" s="1"/>
      <c r="P11469" s="1"/>
    </row>
    <row r="11470" spans="13:16" x14ac:dyDescent="0.25">
      <c r="M11470" s="1"/>
      <c r="N11470" s="1"/>
      <c r="O11470" s="1"/>
      <c r="P11470" s="1"/>
    </row>
    <row r="11471" spans="13:16" x14ac:dyDescent="0.25">
      <c r="M11471" s="1"/>
      <c r="N11471" s="1"/>
      <c r="O11471" s="1"/>
      <c r="P11471" s="1"/>
    </row>
    <row r="11472" spans="13:16" x14ac:dyDescent="0.25">
      <c r="M11472" s="1"/>
      <c r="N11472" s="1"/>
      <c r="O11472" s="1"/>
      <c r="P11472" s="1"/>
    </row>
    <row r="11473" spans="13:16" x14ac:dyDescent="0.25">
      <c r="M11473" s="1"/>
      <c r="N11473" s="1"/>
      <c r="O11473" s="1"/>
      <c r="P11473" s="1"/>
    </row>
    <row r="11474" spans="13:16" x14ac:dyDescent="0.25">
      <c r="M11474" s="1"/>
      <c r="N11474" s="1"/>
      <c r="O11474" s="1"/>
      <c r="P11474" s="1"/>
    </row>
    <row r="11475" spans="13:16" x14ac:dyDescent="0.25">
      <c r="M11475" s="1"/>
      <c r="N11475" s="1"/>
      <c r="O11475" s="1"/>
      <c r="P11475" s="1"/>
    </row>
    <row r="11476" spans="13:16" x14ac:dyDescent="0.25">
      <c r="M11476" s="1"/>
      <c r="N11476" s="1"/>
      <c r="O11476" s="1"/>
      <c r="P11476" s="1"/>
    </row>
    <row r="11477" spans="13:16" x14ac:dyDescent="0.25">
      <c r="M11477" s="1"/>
      <c r="N11477" s="1"/>
      <c r="O11477" s="1"/>
      <c r="P11477" s="1"/>
    </row>
    <row r="11478" spans="13:16" x14ac:dyDescent="0.25">
      <c r="M11478" s="1"/>
      <c r="N11478" s="1"/>
      <c r="O11478" s="1"/>
      <c r="P11478" s="1"/>
    </row>
    <row r="11479" spans="13:16" x14ac:dyDescent="0.25">
      <c r="M11479" s="1"/>
      <c r="N11479" s="1"/>
      <c r="O11479" s="1"/>
      <c r="P11479" s="1"/>
    </row>
    <row r="11480" spans="13:16" x14ac:dyDescent="0.25">
      <c r="M11480" s="1"/>
      <c r="N11480" s="1"/>
      <c r="O11480" s="1"/>
      <c r="P11480" s="1"/>
    </row>
    <row r="11481" spans="13:16" x14ac:dyDescent="0.25">
      <c r="M11481" s="1"/>
      <c r="N11481" s="1"/>
      <c r="O11481" s="1"/>
      <c r="P11481" s="1"/>
    </row>
    <row r="11482" spans="13:16" x14ac:dyDescent="0.25">
      <c r="M11482" s="1"/>
      <c r="N11482" s="1"/>
      <c r="O11482" s="1"/>
      <c r="P11482" s="1"/>
    </row>
    <row r="11483" spans="13:16" x14ac:dyDescent="0.25">
      <c r="M11483" s="1"/>
      <c r="N11483" s="1"/>
      <c r="O11483" s="1"/>
      <c r="P11483" s="1"/>
    </row>
    <row r="11484" spans="13:16" x14ac:dyDescent="0.25">
      <c r="M11484" s="1"/>
      <c r="N11484" s="1"/>
      <c r="O11484" s="1"/>
      <c r="P11484" s="1"/>
    </row>
    <row r="11485" spans="13:16" x14ac:dyDescent="0.25">
      <c r="M11485" s="1"/>
      <c r="N11485" s="1"/>
      <c r="O11485" s="1"/>
      <c r="P11485" s="1"/>
    </row>
    <row r="11486" spans="13:16" x14ac:dyDescent="0.25">
      <c r="M11486" s="1"/>
      <c r="N11486" s="1"/>
      <c r="O11486" s="1"/>
      <c r="P11486" s="1"/>
    </row>
    <row r="11487" spans="13:16" x14ac:dyDescent="0.25">
      <c r="M11487" s="1"/>
      <c r="N11487" s="1"/>
      <c r="O11487" s="1"/>
      <c r="P11487" s="1"/>
    </row>
    <row r="11488" spans="13:16" x14ac:dyDescent="0.25">
      <c r="M11488" s="1"/>
      <c r="N11488" s="1"/>
      <c r="O11488" s="1"/>
      <c r="P11488" s="1"/>
    </row>
    <row r="11489" spans="13:16" x14ac:dyDescent="0.25">
      <c r="M11489" s="1"/>
      <c r="N11489" s="1"/>
      <c r="O11489" s="1"/>
      <c r="P11489" s="1"/>
    </row>
    <row r="11490" spans="13:16" x14ac:dyDescent="0.25">
      <c r="M11490" s="1"/>
      <c r="N11490" s="1"/>
      <c r="O11490" s="1"/>
      <c r="P11490" s="1"/>
    </row>
    <row r="11491" spans="13:16" x14ac:dyDescent="0.25">
      <c r="M11491" s="1"/>
      <c r="N11491" s="1"/>
      <c r="O11491" s="1"/>
      <c r="P11491" s="1"/>
    </row>
    <row r="11492" spans="13:16" x14ac:dyDescent="0.25">
      <c r="M11492" s="1"/>
      <c r="N11492" s="1"/>
      <c r="O11492" s="1"/>
      <c r="P11492" s="1"/>
    </row>
    <row r="11493" spans="13:16" x14ac:dyDescent="0.25">
      <c r="M11493" s="1"/>
      <c r="N11493" s="1"/>
      <c r="O11493" s="1"/>
      <c r="P11493" s="1"/>
    </row>
    <row r="11494" spans="13:16" x14ac:dyDescent="0.25">
      <c r="M11494" s="1"/>
      <c r="N11494" s="1"/>
      <c r="O11494" s="1"/>
      <c r="P11494" s="1"/>
    </row>
    <row r="11495" spans="13:16" x14ac:dyDescent="0.25">
      <c r="M11495" s="1"/>
      <c r="N11495" s="1"/>
      <c r="O11495" s="1"/>
      <c r="P11495" s="1"/>
    </row>
    <row r="11496" spans="13:16" x14ac:dyDescent="0.25">
      <c r="M11496" s="1"/>
      <c r="N11496" s="1"/>
      <c r="O11496" s="1"/>
      <c r="P11496" s="1"/>
    </row>
    <row r="11497" spans="13:16" x14ac:dyDescent="0.25">
      <c r="M11497" s="1"/>
      <c r="N11497" s="1"/>
      <c r="O11497" s="1"/>
      <c r="P11497" s="1"/>
    </row>
    <row r="11498" spans="13:16" x14ac:dyDescent="0.25">
      <c r="M11498" s="1"/>
      <c r="N11498" s="1"/>
      <c r="O11498" s="1"/>
      <c r="P11498" s="1"/>
    </row>
    <row r="11499" spans="13:16" x14ac:dyDescent="0.25">
      <c r="M11499" s="1"/>
      <c r="N11499" s="1"/>
      <c r="O11499" s="1"/>
      <c r="P11499" s="1"/>
    </row>
    <row r="11500" spans="13:16" x14ac:dyDescent="0.25">
      <c r="M11500" s="1"/>
      <c r="N11500" s="1"/>
      <c r="O11500" s="1"/>
      <c r="P11500" s="1"/>
    </row>
    <row r="11501" spans="13:16" x14ac:dyDescent="0.25">
      <c r="M11501" s="1"/>
      <c r="N11501" s="1"/>
      <c r="O11501" s="1"/>
      <c r="P11501" s="1"/>
    </row>
    <row r="11502" spans="13:16" x14ac:dyDescent="0.25">
      <c r="M11502" s="1"/>
      <c r="N11502" s="1"/>
      <c r="O11502" s="1"/>
      <c r="P11502" s="1"/>
    </row>
    <row r="11503" spans="13:16" x14ac:dyDescent="0.25">
      <c r="M11503" s="1"/>
      <c r="N11503" s="1"/>
      <c r="O11503" s="1"/>
      <c r="P11503" s="1"/>
    </row>
    <row r="11504" spans="13:16" x14ac:dyDescent="0.25">
      <c r="M11504" s="1"/>
      <c r="N11504" s="1"/>
      <c r="O11504" s="1"/>
      <c r="P11504" s="1"/>
    </row>
    <row r="11505" spans="13:16" x14ac:dyDescent="0.25">
      <c r="M11505" s="1"/>
      <c r="N11505" s="1"/>
      <c r="O11505" s="1"/>
      <c r="P11505" s="1"/>
    </row>
    <row r="11506" spans="13:16" x14ac:dyDescent="0.25">
      <c r="M11506" s="1"/>
      <c r="N11506" s="1"/>
      <c r="O11506" s="1"/>
      <c r="P11506" s="1"/>
    </row>
    <row r="11507" spans="13:16" x14ac:dyDescent="0.25">
      <c r="M11507" s="1"/>
      <c r="N11507" s="1"/>
      <c r="O11507" s="1"/>
      <c r="P11507" s="1"/>
    </row>
    <row r="11508" spans="13:16" x14ac:dyDescent="0.25">
      <c r="M11508" s="1"/>
      <c r="N11508" s="1"/>
      <c r="O11508" s="1"/>
      <c r="P11508" s="1"/>
    </row>
    <row r="11509" spans="13:16" x14ac:dyDescent="0.25">
      <c r="M11509" s="1"/>
      <c r="N11509" s="1"/>
      <c r="O11509" s="1"/>
      <c r="P11509" s="1"/>
    </row>
    <row r="11510" spans="13:16" x14ac:dyDescent="0.25">
      <c r="M11510" s="1"/>
      <c r="N11510" s="1"/>
      <c r="O11510" s="1"/>
      <c r="P11510" s="1"/>
    </row>
    <row r="11511" spans="13:16" x14ac:dyDescent="0.25">
      <c r="M11511" s="1"/>
      <c r="N11511" s="1"/>
      <c r="O11511" s="1"/>
      <c r="P11511" s="1"/>
    </row>
    <row r="11512" spans="13:16" x14ac:dyDescent="0.25">
      <c r="M11512" s="1"/>
      <c r="N11512" s="1"/>
      <c r="O11512" s="1"/>
      <c r="P11512" s="1"/>
    </row>
    <row r="11513" spans="13:16" x14ac:dyDescent="0.25">
      <c r="M11513" s="1"/>
      <c r="N11513" s="1"/>
      <c r="O11513" s="1"/>
      <c r="P11513" s="1"/>
    </row>
    <row r="11514" spans="13:16" x14ac:dyDescent="0.25">
      <c r="M11514" s="1"/>
      <c r="N11514" s="1"/>
      <c r="O11514" s="1"/>
      <c r="P11514" s="1"/>
    </row>
    <row r="11515" spans="13:16" x14ac:dyDescent="0.25">
      <c r="M11515" s="1"/>
      <c r="N11515" s="1"/>
      <c r="O11515" s="1"/>
      <c r="P11515" s="1"/>
    </row>
    <row r="11516" spans="13:16" x14ac:dyDescent="0.25">
      <c r="M11516" s="1"/>
      <c r="N11516" s="1"/>
      <c r="O11516" s="1"/>
      <c r="P11516" s="1"/>
    </row>
    <row r="11517" spans="13:16" x14ac:dyDescent="0.25">
      <c r="M11517" s="1"/>
      <c r="N11517" s="1"/>
      <c r="O11517" s="1"/>
      <c r="P11517" s="1"/>
    </row>
    <row r="11518" spans="13:16" x14ac:dyDescent="0.25">
      <c r="M11518" s="1"/>
      <c r="N11518" s="1"/>
      <c r="O11518" s="1"/>
      <c r="P11518" s="1"/>
    </row>
    <row r="11519" spans="13:16" x14ac:dyDescent="0.25">
      <c r="M11519" s="1"/>
      <c r="N11519" s="1"/>
      <c r="O11519" s="1"/>
      <c r="P11519" s="1"/>
    </row>
    <row r="11520" spans="13:16" x14ac:dyDescent="0.25">
      <c r="M11520" s="1"/>
      <c r="N11520" s="1"/>
      <c r="O11520" s="1"/>
      <c r="P11520" s="1"/>
    </row>
    <row r="11521" spans="13:16" x14ac:dyDescent="0.25">
      <c r="M11521" s="1"/>
      <c r="N11521" s="1"/>
      <c r="O11521" s="1"/>
      <c r="P11521" s="1"/>
    </row>
    <row r="11522" spans="13:16" x14ac:dyDescent="0.25">
      <c r="M11522" s="1"/>
      <c r="N11522" s="1"/>
      <c r="O11522" s="1"/>
      <c r="P11522" s="1"/>
    </row>
    <row r="11523" spans="13:16" x14ac:dyDescent="0.25">
      <c r="M11523" s="1"/>
      <c r="N11523" s="1"/>
      <c r="O11523" s="1"/>
      <c r="P11523" s="1"/>
    </row>
    <row r="11524" spans="13:16" x14ac:dyDescent="0.25">
      <c r="M11524" s="1"/>
      <c r="N11524" s="1"/>
      <c r="O11524" s="1"/>
      <c r="P11524" s="1"/>
    </row>
    <row r="11525" spans="13:16" x14ac:dyDescent="0.25">
      <c r="M11525" s="1"/>
      <c r="N11525" s="1"/>
      <c r="O11525" s="1"/>
      <c r="P11525" s="1"/>
    </row>
    <row r="11526" spans="13:16" x14ac:dyDescent="0.25">
      <c r="M11526" s="1"/>
      <c r="N11526" s="1"/>
      <c r="O11526" s="1"/>
      <c r="P11526" s="1"/>
    </row>
    <row r="11527" spans="13:16" x14ac:dyDescent="0.25">
      <c r="M11527" s="1"/>
      <c r="N11527" s="1"/>
      <c r="O11527" s="1"/>
      <c r="P11527" s="1"/>
    </row>
    <row r="11528" spans="13:16" x14ac:dyDescent="0.25">
      <c r="M11528" s="1"/>
      <c r="N11528" s="1"/>
      <c r="O11528" s="1"/>
      <c r="P11528" s="1"/>
    </row>
    <row r="11529" spans="13:16" x14ac:dyDescent="0.25">
      <c r="M11529" s="1"/>
      <c r="N11529" s="1"/>
      <c r="O11529" s="1"/>
      <c r="P11529" s="1"/>
    </row>
    <row r="11530" spans="13:16" x14ac:dyDescent="0.25">
      <c r="M11530" s="1"/>
      <c r="N11530" s="1"/>
      <c r="O11530" s="1"/>
      <c r="P11530" s="1"/>
    </row>
    <row r="11531" spans="13:16" x14ac:dyDescent="0.25">
      <c r="M11531" s="1"/>
      <c r="N11531" s="1"/>
      <c r="O11531" s="1"/>
      <c r="P11531" s="1"/>
    </row>
    <row r="11532" spans="13:16" x14ac:dyDescent="0.25">
      <c r="M11532" s="1"/>
      <c r="N11532" s="1"/>
      <c r="O11532" s="1"/>
      <c r="P11532" s="1"/>
    </row>
    <row r="11533" spans="13:16" x14ac:dyDescent="0.25">
      <c r="M11533" s="1"/>
      <c r="N11533" s="1"/>
      <c r="O11533" s="1"/>
      <c r="P11533" s="1"/>
    </row>
    <row r="11534" spans="13:16" x14ac:dyDescent="0.25">
      <c r="M11534" s="1"/>
      <c r="N11534" s="1"/>
      <c r="O11534" s="1"/>
      <c r="P11534" s="1"/>
    </row>
    <row r="11535" spans="13:16" x14ac:dyDescent="0.25">
      <c r="M11535" s="1"/>
      <c r="N11535" s="1"/>
      <c r="O11535" s="1"/>
      <c r="P11535" s="1"/>
    </row>
    <row r="11536" spans="13:16" x14ac:dyDescent="0.25">
      <c r="M11536" s="1"/>
      <c r="N11536" s="1"/>
      <c r="O11536" s="1"/>
      <c r="P11536" s="1"/>
    </row>
    <row r="11537" spans="13:16" x14ac:dyDescent="0.25">
      <c r="M11537" s="1"/>
      <c r="N11537" s="1"/>
      <c r="O11537" s="1"/>
      <c r="P11537" s="1"/>
    </row>
    <row r="11538" spans="13:16" x14ac:dyDescent="0.25">
      <c r="M11538" s="1"/>
      <c r="N11538" s="1"/>
      <c r="O11538" s="1"/>
      <c r="P11538" s="1"/>
    </row>
    <row r="11539" spans="13:16" x14ac:dyDescent="0.25">
      <c r="M11539" s="1"/>
      <c r="N11539" s="1"/>
      <c r="O11539" s="1"/>
      <c r="P11539" s="1"/>
    </row>
    <row r="11540" spans="13:16" x14ac:dyDescent="0.25">
      <c r="M11540" s="1"/>
      <c r="N11540" s="1"/>
      <c r="O11540" s="1"/>
      <c r="P11540" s="1"/>
    </row>
    <row r="11541" spans="13:16" x14ac:dyDescent="0.25">
      <c r="M11541" s="1"/>
      <c r="N11541" s="1"/>
      <c r="O11541" s="1"/>
      <c r="P11541" s="1"/>
    </row>
    <row r="11542" spans="13:16" x14ac:dyDescent="0.25">
      <c r="M11542" s="1"/>
      <c r="N11542" s="1"/>
      <c r="O11542" s="1"/>
      <c r="P11542" s="1"/>
    </row>
    <row r="11543" spans="13:16" x14ac:dyDescent="0.25">
      <c r="M11543" s="1"/>
      <c r="N11543" s="1"/>
      <c r="O11543" s="1"/>
      <c r="P11543" s="1"/>
    </row>
    <row r="11544" spans="13:16" x14ac:dyDescent="0.25">
      <c r="M11544" s="1"/>
      <c r="N11544" s="1"/>
      <c r="O11544" s="1"/>
      <c r="P11544" s="1"/>
    </row>
    <row r="11545" spans="13:16" x14ac:dyDescent="0.25">
      <c r="M11545" s="1"/>
      <c r="N11545" s="1"/>
      <c r="O11545" s="1"/>
      <c r="P11545" s="1"/>
    </row>
    <row r="11546" spans="13:16" x14ac:dyDescent="0.25">
      <c r="M11546" s="1"/>
      <c r="N11546" s="1"/>
      <c r="O11546" s="1"/>
      <c r="P11546" s="1"/>
    </row>
    <row r="11547" spans="13:16" x14ac:dyDescent="0.25">
      <c r="M11547" s="1"/>
      <c r="N11547" s="1"/>
      <c r="O11547" s="1"/>
      <c r="P11547" s="1"/>
    </row>
    <row r="11548" spans="13:16" x14ac:dyDescent="0.25">
      <c r="M11548" s="1"/>
      <c r="N11548" s="1"/>
      <c r="O11548" s="1"/>
      <c r="P11548" s="1"/>
    </row>
    <row r="11549" spans="13:16" x14ac:dyDescent="0.25">
      <c r="M11549" s="1"/>
      <c r="N11549" s="1"/>
      <c r="O11549" s="1"/>
      <c r="P11549" s="1"/>
    </row>
    <row r="11550" spans="13:16" x14ac:dyDescent="0.25">
      <c r="M11550" s="1"/>
      <c r="N11550" s="1"/>
      <c r="O11550" s="1"/>
      <c r="P11550" s="1"/>
    </row>
    <row r="11551" spans="13:16" x14ac:dyDescent="0.25">
      <c r="M11551" s="1"/>
      <c r="N11551" s="1"/>
      <c r="O11551" s="1"/>
      <c r="P11551" s="1"/>
    </row>
    <row r="11552" spans="13:16" x14ac:dyDescent="0.25">
      <c r="M11552" s="1"/>
      <c r="N11552" s="1"/>
      <c r="O11552" s="1"/>
      <c r="P11552" s="1"/>
    </row>
    <row r="11553" spans="13:16" x14ac:dyDescent="0.25">
      <c r="M11553" s="1"/>
      <c r="N11553" s="1"/>
      <c r="O11553" s="1"/>
      <c r="P11553" s="1"/>
    </row>
    <row r="11554" spans="13:16" x14ac:dyDescent="0.25">
      <c r="M11554" s="1"/>
      <c r="N11554" s="1"/>
      <c r="O11554" s="1"/>
      <c r="P11554" s="1"/>
    </row>
    <row r="11555" spans="13:16" x14ac:dyDescent="0.25">
      <c r="M11555" s="1"/>
      <c r="N11555" s="1"/>
      <c r="O11555" s="1"/>
      <c r="P11555" s="1"/>
    </row>
    <row r="11556" spans="13:16" x14ac:dyDescent="0.25">
      <c r="M11556" s="1"/>
      <c r="N11556" s="1"/>
      <c r="O11556" s="1"/>
      <c r="P11556" s="1"/>
    </row>
    <row r="11557" spans="13:16" x14ac:dyDescent="0.25">
      <c r="M11557" s="1"/>
      <c r="N11557" s="1"/>
      <c r="O11557" s="1"/>
      <c r="P11557" s="1"/>
    </row>
    <row r="11558" spans="13:16" x14ac:dyDescent="0.25">
      <c r="M11558" s="1"/>
      <c r="N11558" s="1"/>
      <c r="O11558" s="1"/>
      <c r="P11558" s="1"/>
    </row>
    <row r="11559" spans="13:16" x14ac:dyDescent="0.25">
      <c r="M11559" s="1"/>
      <c r="N11559" s="1"/>
      <c r="O11559" s="1"/>
      <c r="P11559" s="1"/>
    </row>
    <row r="11560" spans="13:16" x14ac:dyDescent="0.25">
      <c r="M11560" s="1"/>
      <c r="N11560" s="1"/>
      <c r="O11560" s="1"/>
      <c r="P11560" s="1"/>
    </row>
    <row r="11561" spans="13:16" x14ac:dyDescent="0.25">
      <c r="M11561" s="1"/>
      <c r="N11561" s="1"/>
      <c r="O11561" s="1"/>
      <c r="P11561" s="1"/>
    </row>
    <row r="11562" spans="13:16" x14ac:dyDescent="0.25">
      <c r="M11562" s="1"/>
      <c r="N11562" s="1"/>
      <c r="O11562" s="1"/>
      <c r="P11562" s="1"/>
    </row>
    <row r="11563" spans="13:16" x14ac:dyDescent="0.25">
      <c r="M11563" s="1"/>
      <c r="N11563" s="1"/>
      <c r="O11563" s="1"/>
      <c r="P11563" s="1"/>
    </row>
    <row r="11564" spans="13:16" x14ac:dyDescent="0.25">
      <c r="M11564" s="1"/>
      <c r="N11564" s="1"/>
      <c r="O11564" s="1"/>
      <c r="P11564" s="1"/>
    </row>
    <row r="11565" spans="13:16" x14ac:dyDescent="0.25">
      <c r="M11565" s="1"/>
      <c r="N11565" s="1"/>
      <c r="O11565" s="1"/>
      <c r="P11565" s="1"/>
    </row>
    <row r="11566" spans="13:16" x14ac:dyDescent="0.25">
      <c r="M11566" s="1"/>
      <c r="N11566" s="1"/>
      <c r="O11566" s="1"/>
      <c r="P11566" s="1"/>
    </row>
    <row r="11567" spans="13:16" x14ac:dyDescent="0.25">
      <c r="M11567" s="1"/>
      <c r="N11567" s="1"/>
      <c r="O11567" s="1"/>
      <c r="P11567" s="1"/>
    </row>
    <row r="11568" spans="13:16" x14ac:dyDescent="0.25">
      <c r="M11568" s="1"/>
      <c r="N11568" s="1"/>
      <c r="O11568" s="1"/>
      <c r="P11568" s="1"/>
    </row>
    <row r="11569" spans="13:16" x14ac:dyDescent="0.25">
      <c r="M11569" s="1"/>
      <c r="N11569" s="1"/>
      <c r="O11569" s="1"/>
      <c r="P11569" s="1"/>
    </row>
    <row r="11570" spans="13:16" x14ac:dyDescent="0.25">
      <c r="M11570" s="1"/>
      <c r="N11570" s="1"/>
      <c r="O11570" s="1"/>
      <c r="P11570" s="1"/>
    </row>
    <row r="11571" spans="13:16" x14ac:dyDescent="0.25">
      <c r="M11571" s="1"/>
      <c r="N11571" s="1"/>
      <c r="O11571" s="1"/>
      <c r="P11571" s="1"/>
    </row>
    <row r="11572" spans="13:16" x14ac:dyDescent="0.25">
      <c r="M11572" s="1"/>
      <c r="N11572" s="1"/>
      <c r="O11572" s="1"/>
      <c r="P11572" s="1"/>
    </row>
    <row r="11573" spans="13:16" x14ac:dyDescent="0.25">
      <c r="M11573" s="1"/>
      <c r="N11573" s="1"/>
      <c r="O11573" s="1"/>
      <c r="P11573" s="1"/>
    </row>
    <row r="11574" spans="13:16" x14ac:dyDescent="0.25">
      <c r="M11574" s="1"/>
      <c r="N11574" s="1"/>
      <c r="O11574" s="1"/>
      <c r="P11574" s="1"/>
    </row>
    <row r="11575" spans="13:16" x14ac:dyDescent="0.25">
      <c r="M11575" s="1"/>
      <c r="N11575" s="1"/>
      <c r="O11575" s="1"/>
      <c r="P11575" s="1"/>
    </row>
    <row r="11576" spans="13:16" x14ac:dyDescent="0.25">
      <c r="M11576" s="1"/>
      <c r="N11576" s="1"/>
      <c r="O11576" s="1"/>
      <c r="P11576" s="1"/>
    </row>
    <row r="11577" spans="13:16" x14ac:dyDescent="0.25">
      <c r="M11577" s="1"/>
      <c r="N11577" s="1"/>
      <c r="O11577" s="1"/>
      <c r="P11577" s="1"/>
    </row>
    <row r="11578" spans="13:16" x14ac:dyDescent="0.25">
      <c r="M11578" s="1"/>
      <c r="N11578" s="1"/>
      <c r="O11578" s="1"/>
      <c r="P11578" s="1"/>
    </row>
    <row r="11579" spans="13:16" x14ac:dyDescent="0.25">
      <c r="M11579" s="1"/>
      <c r="N11579" s="1"/>
      <c r="O11579" s="1"/>
      <c r="P11579" s="1"/>
    </row>
    <row r="11580" spans="13:16" x14ac:dyDescent="0.25">
      <c r="M11580" s="1"/>
      <c r="N11580" s="1"/>
      <c r="O11580" s="1"/>
      <c r="P11580" s="1"/>
    </row>
    <row r="11581" spans="13:16" x14ac:dyDescent="0.25">
      <c r="M11581" s="1"/>
      <c r="N11581" s="1"/>
      <c r="O11581" s="1"/>
      <c r="P11581" s="1"/>
    </row>
    <row r="11582" spans="13:16" x14ac:dyDescent="0.25">
      <c r="M11582" s="1"/>
      <c r="N11582" s="1"/>
      <c r="O11582" s="1"/>
      <c r="P11582" s="1"/>
    </row>
    <row r="11583" spans="13:16" x14ac:dyDescent="0.25">
      <c r="M11583" s="1"/>
      <c r="N11583" s="1"/>
      <c r="O11583" s="1"/>
      <c r="P11583" s="1"/>
    </row>
    <row r="11584" spans="13:16" x14ac:dyDescent="0.25">
      <c r="M11584" s="1"/>
      <c r="N11584" s="1"/>
      <c r="O11584" s="1"/>
      <c r="P11584" s="1"/>
    </row>
    <row r="11585" spans="13:16" x14ac:dyDescent="0.25">
      <c r="M11585" s="1"/>
      <c r="N11585" s="1"/>
      <c r="O11585" s="1"/>
      <c r="P11585" s="1"/>
    </row>
    <row r="11586" spans="13:16" x14ac:dyDescent="0.25">
      <c r="M11586" s="1"/>
      <c r="N11586" s="1"/>
      <c r="O11586" s="1"/>
      <c r="P11586" s="1"/>
    </row>
    <row r="11587" spans="13:16" x14ac:dyDescent="0.25">
      <c r="M11587" s="1"/>
      <c r="N11587" s="1"/>
      <c r="O11587" s="1"/>
      <c r="P11587" s="1"/>
    </row>
    <row r="11588" spans="13:16" x14ac:dyDescent="0.25">
      <c r="M11588" s="1"/>
      <c r="N11588" s="1"/>
      <c r="O11588" s="1"/>
      <c r="P11588" s="1"/>
    </row>
    <row r="11589" spans="13:16" x14ac:dyDescent="0.25">
      <c r="M11589" s="1"/>
      <c r="N11589" s="1"/>
      <c r="O11589" s="1"/>
      <c r="P11589" s="1"/>
    </row>
    <row r="11590" spans="13:16" x14ac:dyDescent="0.25">
      <c r="M11590" s="1"/>
      <c r="N11590" s="1"/>
      <c r="O11590" s="1"/>
      <c r="P11590" s="1"/>
    </row>
    <row r="11591" spans="13:16" x14ac:dyDescent="0.25">
      <c r="M11591" s="1"/>
      <c r="N11591" s="1"/>
      <c r="O11591" s="1"/>
      <c r="P11591" s="1"/>
    </row>
    <row r="11592" spans="13:16" x14ac:dyDescent="0.25">
      <c r="M11592" s="1"/>
      <c r="N11592" s="1"/>
      <c r="O11592" s="1"/>
      <c r="P11592" s="1"/>
    </row>
    <row r="11593" spans="13:16" x14ac:dyDescent="0.25">
      <c r="M11593" s="1"/>
      <c r="N11593" s="1"/>
      <c r="O11593" s="1"/>
      <c r="P11593" s="1"/>
    </row>
    <row r="11594" spans="13:16" x14ac:dyDescent="0.25">
      <c r="M11594" s="1"/>
      <c r="N11594" s="1"/>
      <c r="O11594" s="1"/>
      <c r="P11594" s="1"/>
    </row>
    <row r="11595" spans="13:16" x14ac:dyDescent="0.25">
      <c r="M11595" s="1"/>
      <c r="N11595" s="1"/>
      <c r="O11595" s="1"/>
      <c r="P11595" s="1"/>
    </row>
    <row r="11596" spans="13:16" x14ac:dyDescent="0.25">
      <c r="M11596" s="1"/>
      <c r="N11596" s="1"/>
      <c r="O11596" s="1"/>
      <c r="P11596" s="1"/>
    </row>
    <row r="11597" spans="13:16" x14ac:dyDescent="0.25">
      <c r="M11597" s="1"/>
      <c r="N11597" s="1"/>
      <c r="O11597" s="1"/>
      <c r="P11597" s="1"/>
    </row>
    <row r="11598" spans="13:16" x14ac:dyDescent="0.25">
      <c r="M11598" s="1"/>
      <c r="N11598" s="1"/>
      <c r="O11598" s="1"/>
      <c r="P11598" s="1"/>
    </row>
    <row r="11599" spans="13:16" x14ac:dyDescent="0.25">
      <c r="M11599" s="1"/>
      <c r="N11599" s="1"/>
      <c r="O11599" s="1"/>
      <c r="P11599" s="1"/>
    </row>
    <row r="11600" spans="13:16" x14ac:dyDescent="0.25">
      <c r="M11600" s="1"/>
      <c r="N11600" s="1"/>
      <c r="O11600" s="1"/>
      <c r="P11600" s="1"/>
    </row>
    <row r="11601" spans="13:16" x14ac:dyDescent="0.25">
      <c r="M11601" s="1"/>
      <c r="N11601" s="1"/>
      <c r="O11601" s="1"/>
      <c r="P11601" s="1"/>
    </row>
    <row r="11602" spans="13:16" x14ac:dyDescent="0.25">
      <c r="M11602" s="1"/>
      <c r="N11602" s="1"/>
      <c r="O11602" s="1"/>
      <c r="P11602" s="1"/>
    </row>
    <row r="11603" spans="13:16" x14ac:dyDescent="0.25">
      <c r="M11603" s="1"/>
      <c r="N11603" s="1"/>
      <c r="O11603" s="1"/>
      <c r="P11603" s="1"/>
    </row>
    <row r="11604" spans="13:16" x14ac:dyDescent="0.25">
      <c r="M11604" s="1"/>
      <c r="N11604" s="1"/>
      <c r="O11604" s="1"/>
      <c r="P11604" s="1"/>
    </row>
    <row r="11605" spans="13:16" x14ac:dyDescent="0.25">
      <c r="M11605" s="1"/>
      <c r="N11605" s="1"/>
      <c r="O11605" s="1"/>
      <c r="P11605" s="1"/>
    </row>
    <row r="11606" spans="13:16" x14ac:dyDescent="0.25">
      <c r="M11606" s="1"/>
      <c r="N11606" s="1"/>
      <c r="O11606" s="1"/>
      <c r="P11606" s="1"/>
    </row>
    <row r="11607" spans="13:16" x14ac:dyDescent="0.25">
      <c r="M11607" s="1"/>
      <c r="N11607" s="1"/>
      <c r="O11607" s="1"/>
      <c r="P11607" s="1"/>
    </row>
    <row r="11608" spans="13:16" x14ac:dyDescent="0.25">
      <c r="M11608" s="1"/>
      <c r="N11608" s="1"/>
      <c r="O11608" s="1"/>
      <c r="P11608" s="1"/>
    </row>
    <row r="11609" spans="13:16" x14ac:dyDescent="0.25">
      <c r="M11609" s="1"/>
      <c r="N11609" s="1"/>
      <c r="O11609" s="1"/>
      <c r="P11609" s="1"/>
    </row>
    <row r="11610" spans="13:16" x14ac:dyDescent="0.25">
      <c r="M11610" s="1"/>
      <c r="N11610" s="1"/>
      <c r="O11610" s="1"/>
      <c r="P11610" s="1"/>
    </row>
    <row r="11611" spans="13:16" x14ac:dyDescent="0.25">
      <c r="M11611" s="1"/>
      <c r="N11611" s="1"/>
      <c r="O11611" s="1"/>
      <c r="P11611" s="1"/>
    </row>
    <row r="11612" spans="13:16" x14ac:dyDescent="0.25">
      <c r="M11612" s="1"/>
      <c r="N11612" s="1"/>
      <c r="O11612" s="1"/>
      <c r="P11612" s="1"/>
    </row>
    <row r="11613" spans="13:16" x14ac:dyDescent="0.25">
      <c r="M11613" s="1"/>
      <c r="N11613" s="1"/>
      <c r="O11613" s="1"/>
      <c r="P11613" s="1"/>
    </row>
    <row r="11614" spans="13:16" x14ac:dyDescent="0.25">
      <c r="M11614" s="1"/>
      <c r="N11614" s="1"/>
      <c r="O11614" s="1"/>
      <c r="P11614" s="1"/>
    </row>
    <row r="11615" spans="13:16" x14ac:dyDescent="0.25">
      <c r="M11615" s="1"/>
      <c r="N11615" s="1"/>
      <c r="O11615" s="1"/>
      <c r="P11615" s="1"/>
    </row>
    <row r="11616" spans="13:16" x14ac:dyDescent="0.25">
      <c r="M11616" s="1"/>
      <c r="N11616" s="1"/>
      <c r="O11616" s="1"/>
      <c r="P11616" s="1"/>
    </row>
    <row r="11617" spans="13:16" x14ac:dyDescent="0.25">
      <c r="M11617" s="1"/>
      <c r="N11617" s="1"/>
      <c r="O11617" s="1"/>
      <c r="P11617" s="1"/>
    </row>
    <row r="11618" spans="13:16" x14ac:dyDescent="0.25">
      <c r="M11618" s="1"/>
      <c r="N11618" s="1"/>
      <c r="O11618" s="1"/>
      <c r="P11618" s="1"/>
    </row>
    <row r="11619" spans="13:16" x14ac:dyDescent="0.25">
      <c r="M11619" s="1"/>
      <c r="N11619" s="1"/>
      <c r="O11619" s="1"/>
      <c r="P11619" s="1"/>
    </row>
    <row r="11620" spans="13:16" x14ac:dyDescent="0.25">
      <c r="M11620" s="1"/>
      <c r="N11620" s="1"/>
      <c r="O11620" s="1"/>
      <c r="P11620" s="1"/>
    </row>
    <row r="11621" spans="13:16" x14ac:dyDescent="0.25">
      <c r="M11621" s="1"/>
      <c r="N11621" s="1"/>
      <c r="O11621" s="1"/>
      <c r="P11621" s="1"/>
    </row>
    <row r="11622" spans="13:16" x14ac:dyDescent="0.25">
      <c r="M11622" s="1"/>
      <c r="N11622" s="1"/>
      <c r="O11622" s="1"/>
      <c r="P11622" s="1"/>
    </row>
    <row r="11623" spans="13:16" x14ac:dyDescent="0.25">
      <c r="M11623" s="1"/>
      <c r="N11623" s="1"/>
      <c r="O11623" s="1"/>
      <c r="P11623" s="1"/>
    </row>
    <row r="11624" spans="13:16" x14ac:dyDescent="0.25">
      <c r="M11624" s="1"/>
      <c r="N11624" s="1"/>
      <c r="O11624" s="1"/>
      <c r="P11624" s="1"/>
    </row>
    <row r="11625" spans="13:16" x14ac:dyDescent="0.25">
      <c r="M11625" s="1"/>
      <c r="N11625" s="1"/>
      <c r="O11625" s="1"/>
      <c r="P11625" s="1"/>
    </row>
    <row r="11626" spans="13:16" x14ac:dyDescent="0.25">
      <c r="M11626" s="1"/>
      <c r="N11626" s="1"/>
      <c r="O11626" s="1"/>
      <c r="P11626" s="1"/>
    </row>
    <row r="11627" spans="13:16" x14ac:dyDescent="0.25">
      <c r="M11627" s="1"/>
      <c r="N11627" s="1"/>
      <c r="O11627" s="1"/>
      <c r="P11627" s="1"/>
    </row>
    <row r="11628" spans="13:16" x14ac:dyDescent="0.25">
      <c r="M11628" s="1"/>
      <c r="N11628" s="1"/>
      <c r="O11628" s="1"/>
      <c r="P11628" s="1"/>
    </row>
    <row r="11629" spans="13:16" x14ac:dyDescent="0.25">
      <c r="M11629" s="1"/>
      <c r="N11629" s="1"/>
      <c r="O11629" s="1"/>
      <c r="P11629" s="1"/>
    </row>
    <row r="11630" spans="13:16" x14ac:dyDescent="0.25">
      <c r="M11630" s="1"/>
      <c r="N11630" s="1"/>
      <c r="O11630" s="1"/>
      <c r="P11630" s="1"/>
    </row>
    <row r="11631" spans="13:16" x14ac:dyDescent="0.25">
      <c r="M11631" s="1"/>
      <c r="N11631" s="1"/>
      <c r="O11631" s="1"/>
      <c r="P11631" s="1"/>
    </row>
    <row r="11632" spans="13:16" x14ac:dyDescent="0.25">
      <c r="M11632" s="1"/>
      <c r="N11632" s="1"/>
      <c r="O11632" s="1"/>
      <c r="P11632" s="1"/>
    </row>
    <row r="11633" spans="13:16" x14ac:dyDescent="0.25">
      <c r="M11633" s="1"/>
      <c r="N11633" s="1"/>
      <c r="O11633" s="1"/>
      <c r="P11633" s="1"/>
    </row>
    <row r="11634" spans="13:16" x14ac:dyDescent="0.25">
      <c r="M11634" s="1"/>
      <c r="N11634" s="1"/>
      <c r="O11634" s="1"/>
      <c r="P11634" s="1"/>
    </row>
    <row r="11635" spans="13:16" x14ac:dyDescent="0.25">
      <c r="M11635" s="1"/>
      <c r="N11635" s="1"/>
      <c r="O11635" s="1"/>
      <c r="P11635" s="1"/>
    </row>
    <row r="11636" spans="13:16" x14ac:dyDescent="0.25">
      <c r="M11636" s="1"/>
      <c r="N11636" s="1"/>
      <c r="O11636" s="1"/>
      <c r="P11636" s="1"/>
    </row>
    <row r="11637" spans="13:16" x14ac:dyDescent="0.25">
      <c r="M11637" s="1"/>
      <c r="N11637" s="1"/>
      <c r="O11637" s="1"/>
      <c r="P11637" s="1"/>
    </row>
    <row r="11638" spans="13:16" x14ac:dyDescent="0.25">
      <c r="M11638" s="1"/>
      <c r="N11638" s="1"/>
      <c r="O11638" s="1"/>
      <c r="P11638" s="1"/>
    </row>
    <row r="11639" spans="13:16" x14ac:dyDescent="0.25">
      <c r="M11639" s="1"/>
      <c r="N11639" s="1"/>
      <c r="O11639" s="1"/>
      <c r="P11639" s="1"/>
    </row>
    <row r="11640" spans="13:16" x14ac:dyDescent="0.25">
      <c r="M11640" s="1"/>
      <c r="N11640" s="1"/>
      <c r="O11640" s="1"/>
      <c r="P11640" s="1"/>
    </row>
    <row r="11641" spans="13:16" x14ac:dyDescent="0.25">
      <c r="M11641" s="1"/>
      <c r="N11641" s="1"/>
      <c r="O11641" s="1"/>
      <c r="P11641" s="1"/>
    </row>
    <row r="11642" spans="13:16" x14ac:dyDescent="0.25">
      <c r="M11642" s="1"/>
      <c r="N11642" s="1"/>
      <c r="O11642" s="1"/>
      <c r="P11642" s="1"/>
    </row>
    <row r="11643" spans="13:16" x14ac:dyDescent="0.25">
      <c r="M11643" s="1"/>
      <c r="N11643" s="1"/>
      <c r="O11643" s="1"/>
      <c r="P11643" s="1"/>
    </row>
    <row r="11644" spans="13:16" x14ac:dyDescent="0.25">
      <c r="M11644" s="1"/>
      <c r="N11644" s="1"/>
      <c r="O11644" s="1"/>
      <c r="P11644" s="1"/>
    </row>
    <row r="11645" spans="13:16" x14ac:dyDescent="0.25">
      <c r="M11645" s="1"/>
      <c r="N11645" s="1"/>
      <c r="O11645" s="1"/>
      <c r="P11645" s="1"/>
    </row>
    <row r="11646" spans="13:16" x14ac:dyDescent="0.25">
      <c r="M11646" s="1"/>
      <c r="N11646" s="1"/>
      <c r="O11646" s="1"/>
      <c r="P11646" s="1"/>
    </row>
    <row r="11647" spans="13:16" x14ac:dyDescent="0.25">
      <c r="M11647" s="1"/>
      <c r="N11647" s="1"/>
      <c r="O11647" s="1"/>
      <c r="P11647" s="1"/>
    </row>
    <row r="11648" spans="13:16" x14ac:dyDescent="0.25">
      <c r="M11648" s="1"/>
      <c r="N11648" s="1"/>
      <c r="O11648" s="1"/>
      <c r="P11648" s="1"/>
    </row>
    <row r="11649" spans="13:16" x14ac:dyDescent="0.25">
      <c r="M11649" s="1"/>
      <c r="N11649" s="1"/>
      <c r="O11649" s="1"/>
      <c r="P11649" s="1"/>
    </row>
    <row r="11650" spans="13:16" x14ac:dyDescent="0.25">
      <c r="M11650" s="1"/>
      <c r="N11650" s="1"/>
      <c r="O11650" s="1"/>
      <c r="P11650" s="1"/>
    </row>
    <row r="11651" spans="13:16" x14ac:dyDescent="0.25">
      <c r="M11651" s="1"/>
      <c r="N11651" s="1"/>
      <c r="O11651" s="1"/>
      <c r="P11651" s="1"/>
    </row>
    <row r="11652" spans="13:16" x14ac:dyDescent="0.25">
      <c r="M11652" s="1"/>
      <c r="N11652" s="1"/>
      <c r="O11652" s="1"/>
      <c r="P11652" s="1"/>
    </row>
    <row r="11653" spans="13:16" x14ac:dyDescent="0.25">
      <c r="M11653" s="1"/>
      <c r="N11653" s="1"/>
      <c r="O11653" s="1"/>
      <c r="P11653" s="1"/>
    </row>
    <row r="11654" spans="13:16" x14ac:dyDescent="0.25">
      <c r="M11654" s="1"/>
      <c r="N11654" s="1"/>
      <c r="O11654" s="1"/>
      <c r="P11654" s="1"/>
    </row>
    <row r="11655" spans="13:16" x14ac:dyDescent="0.25">
      <c r="M11655" s="1"/>
      <c r="N11655" s="1"/>
      <c r="O11655" s="1"/>
      <c r="P11655" s="1"/>
    </row>
    <row r="11656" spans="13:16" x14ac:dyDescent="0.25">
      <c r="M11656" s="1"/>
      <c r="N11656" s="1"/>
      <c r="O11656" s="1"/>
      <c r="P11656" s="1"/>
    </row>
    <row r="11657" spans="13:16" x14ac:dyDescent="0.25">
      <c r="M11657" s="1"/>
      <c r="N11657" s="1"/>
      <c r="O11657" s="1"/>
      <c r="P11657" s="1"/>
    </row>
    <row r="11658" spans="13:16" x14ac:dyDescent="0.25">
      <c r="M11658" s="1"/>
      <c r="N11658" s="1"/>
      <c r="O11658" s="1"/>
      <c r="P11658" s="1"/>
    </row>
    <row r="11659" spans="13:16" x14ac:dyDescent="0.25">
      <c r="M11659" s="1"/>
      <c r="N11659" s="1"/>
      <c r="O11659" s="1"/>
      <c r="P11659" s="1"/>
    </row>
    <row r="11660" spans="13:16" x14ac:dyDescent="0.25">
      <c r="M11660" s="1"/>
      <c r="N11660" s="1"/>
      <c r="O11660" s="1"/>
      <c r="P11660" s="1"/>
    </row>
    <row r="11661" spans="13:16" x14ac:dyDescent="0.25">
      <c r="M11661" s="1"/>
      <c r="N11661" s="1"/>
      <c r="O11661" s="1"/>
      <c r="P11661" s="1"/>
    </row>
    <row r="11662" spans="13:16" x14ac:dyDescent="0.25">
      <c r="M11662" s="1"/>
      <c r="N11662" s="1"/>
      <c r="O11662" s="1"/>
      <c r="P11662" s="1"/>
    </row>
    <row r="11663" spans="13:16" x14ac:dyDescent="0.25">
      <c r="M11663" s="1"/>
      <c r="N11663" s="1"/>
      <c r="O11663" s="1"/>
      <c r="P11663" s="1"/>
    </row>
    <row r="11664" spans="13:16" x14ac:dyDescent="0.25">
      <c r="M11664" s="1"/>
      <c r="N11664" s="1"/>
      <c r="O11664" s="1"/>
      <c r="P11664" s="1"/>
    </row>
    <row r="11665" spans="13:16" x14ac:dyDescent="0.25">
      <c r="M11665" s="1"/>
      <c r="N11665" s="1"/>
      <c r="O11665" s="1"/>
      <c r="P11665" s="1"/>
    </row>
    <row r="11666" spans="13:16" x14ac:dyDescent="0.25">
      <c r="M11666" s="1"/>
      <c r="N11666" s="1"/>
      <c r="O11666" s="1"/>
      <c r="P11666" s="1"/>
    </row>
    <row r="11667" spans="13:16" x14ac:dyDescent="0.25">
      <c r="M11667" s="1"/>
      <c r="N11667" s="1"/>
      <c r="O11667" s="1"/>
      <c r="P11667" s="1"/>
    </row>
    <row r="11668" spans="13:16" x14ac:dyDescent="0.25">
      <c r="M11668" s="1"/>
      <c r="N11668" s="1"/>
      <c r="O11668" s="1"/>
      <c r="P11668" s="1"/>
    </row>
    <row r="11669" spans="13:16" x14ac:dyDescent="0.25">
      <c r="M11669" s="1"/>
      <c r="N11669" s="1"/>
      <c r="O11669" s="1"/>
      <c r="P11669" s="1"/>
    </row>
    <row r="11670" spans="13:16" x14ac:dyDescent="0.25">
      <c r="M11670" s="1"/>
      <c r="N11670" s="1"/>
      <c r="O11670" s="1"/>
      <c r="P11670" s="1"/>
    </row>
    <row r="11671" spans="13:16" x14ac:dyDescent="0.25">
      <c r="M11671" s="1"/>
      <c r="N11671" s="1"/>
      <c r="O11671" s="1"/>
      <c r="P11671" s="1"/>
    </row>
    <row r="11672" spans="13:16" x14ac:dyDescent="0.25">
      <c r="M11672" s="1"/>
      <c r="N11672" s="1"/>
      <c r="O11672" s="1"/>
      <c r="P11672" s="1"/>
    </row>
    <row r="11673" spans="13:16" x14ac:dyDescent="0.25">
      <c r="M11673" s="1"/>
      <c r="N11673" s="1"/>
      <c r="O11673" s="1"/>
      <c r="P11673" s="1"/>
    </row>
    <row r="11674" spans="13:16" x14ac:dyDescent="0.25">
      <c r="M11674" s="1"/>
      <c r="N11674" s="1"/>
      <c r="O11674" s="1"/>
      <c r="P11674" s="1"/>
    </row>
    <row r="11675" spans="13:16" x14ac:dyDescent="0.25">
      <c r="M11675" s="1"/>
      <c r="N11675" s="1"/>
      <c r="O11675" s="1"/>
      <c r="P11675" s="1"/>
    </row>
    <row r="11676" spans="13:16" x14ac:dyDescent="0.25">
      <c r="M11676" s="1"/>
      <c r="N11676" s="1"/>
      <c r="O11676" s="1"/>
      <c r="P11676" s="1"/>
    </row>
    <row r="11677" spans="13:16" x14ac:dyDescent="0.25">
      <c r="M11677" s="1"/>
      <c r="N11677" s="1"/>
      <c r="O11677" s="1"/>
      <c r="P11677" s="1"/>
    </row>
    <row r="11678" spans="13:16" x14ac:dyDescent="0.25">
      <c r="M11678" s="1"/>
      <c r="N11678" s="1"/>
      <c r="O11678" s="1"/>
      <c r="P11678" s="1"/>
    </row>
    <row r="11679" spans="13:16" x14ac:dyDescent="0.25">
      <c r="M11679" s="1"/>
      <c r="N11679" s="1"/>
      <c r="O11679" s="1"/>
      <c r="P11679" s="1"/>
    </row>
    <row r="11680" spans="13:16" x14ac:dyDescent="0.25">
      <c r="M11680" s="1"/>
      <c r="N11680" s="1"/>
      <c r="O11680" s="1"/>
      <c r="P11680" s="1"/>
    </row>
    <row r="11681" spans="13:16" x14ac:dyDescent="0.25">
      <c r="M11681" s="1"/>
      <c r="N11681" s="1"/>
      <c r="O11681" s="1"/>
      <c r="P11681" s="1"/>
    </row>
    <row r="11682" spans="13:16" x14ac:dyDescent="0.25">
      <c r="M11682" s="1"/>
      <c r="N11682" s="1"/>
      <c r="O11682" s="1"/>
      <c r="P11682" s="1"/>
    </row>
    <row r="11683" spans="13:16" x14ac:dyDescent="0.25">
      <c r="M11683" s="1"/>
      <c r="N11683" s="1"/>
      <c r="O11683" s="1"/>
      <c r="P11683" s="1"/>
    </row>
    <row r="11684" spans="13:16" x14ac:dyDescent="0.25">
      <c r="M11684" s="1"/>
      <c r="N11684" s="1"/>
      <c r="O11684" s="1"/>
      <c r="P11684" s="1"/>
    </row>
    <row r="11685" spans="13:16" x14ac:dyDescent="0.25">
      <c r="M11685" s="1"/>
      <c r="N11685" s="1"/>
      <c r="O11685" s="1"/>
      <c r="P11685" s="1"/>
    </row>
    <row r="11686" spans="13:16" x14ac:dyDescent="0.25">
      <c r="M11686" s="1"/>
      <c r="N11686" s="1"/>
      <c r="O11686" s="1"/>
      <c r="P11686" s="1"/>
    </row>
    <row r="11687" spans="13:16" x14ac:dyDescent="0.25">
      <c r="M11687" s="1"/>
      <c r="N11687" s="1"/>
      <c r="O11687" s="1"/>
      <c r="P11687" s="1"/>
    </row>
    <row r="11688" spans="13:16" x14ac:dyDescent="0.25">
      <c r="M11688" s="1"/>
      <c r="N11688" s="1"/>
      <c r="O11688" s="1"/>
      <c r="P11688" s="1"/>
    </row>
    <row r="11689" spans="13:16" x14ac:dyDescent="0.25">
      <c r="M11689" s="1"/>
      <c r="N11689" s="1"/>
      <c r="O11689" s="1"/>
      <c r="P11689" s="1"/>
    </row>
    <row r="11690" spans="13:16" x14ac:dyDescent="0.25">
      <c r="M11690" s="1"/>
      <c r="N11690" s="1"/>
      <c r="O11690" s="1"/>
      <c r="P11690" s="1"/>
    </row>
    <row r="11691" spans="13:16" x14ac:dyDescent="0.25">
      <c r="M11691" s="1"/>
      <c r="N11691" s="1"/>
      <c r="O11691" s="1"/>
      <c r="P11691" s="1"/>
    </row>
    <row r="11692" spans="13:16" x14ac:dyDescent="0.25">
      <c r="M11692" s="1"/>
      <c r="N11692" s="1"/>
      <c r="O11692" s="1"/>
      <c r="P11692" s="1"/>
    </row>
    <row r="11693" spans="13:16" x14ac:dyDescent="0.25">
      <c r="M11693" s="1"/>
      <c r="N11693" s="1"/>
      <c r="O11693" s="1"/>
      <c r="P11693" s="1"/>
    </row>
    <row r="11694" spans="13:16" x14ac:dyDescent="0.25">
      <c r="M11694" s="1"/>
      <c r="N11694" s="1"/>
      <c r="O11694" s="1"/>
      <c r="P11694" s="1"/>
    </row>
    <row r="11695" spans="13:16" x14ac:dyDescent="0.25">
      <c r="M11695" s="1"/>
      <c r="N11695" s="1"/>
      <c r="O11695" s="1"/>
      <c r="P11695" s="1"/>
    </row>
    <row r="11696" spans="13:16" x14ac:dyDescent="0.25">
      <c r="M11696" s="1"/>
      <c r="N11696" s="1"/>
      <c r="O11696" s="1"/>
      <c r="P11696" s="1"/>
    </row>
    <row r="11697" spans="13:16" x14ac:dyDescent="0.25">
      <c r="M11697" s="1"/>
      <c r="N11697" s="1"/>
      <c r="O11697" s="1"/>
      <c r="P11697" s="1"/>
    </row>
    <row r="11698" spans="13:16" x14ac:dyDescent="0.25">
      <c r="M11698" s="1"/>
      <c r="N11698" s="1"/>
      <c r="O11698" s="1"/>
      <c r="P11698" s="1"/>
    </row>
    <row r="11699" spans="13:16" x14ac:dyDescent="0.25">
      <c r="M11699" s="1"/>
      <c r="N11699" s="1"/>
      <c r="O11699" s="1"/>
      <c r="P11699" s="1"/>
    </row>
    <row r="11700" spans="13:16" x14ac:dyDescent="0.25">
      <c r="M11700" s="1"/>
      <c r="N11700" s="1"/>
      <c r="O11700" s="1"/>
      <c r="P11700" s="1"/>
    </row>
    <row r="11701" spans="13:16" x14ac:dyDescent="0.25">
      <c r="M11701" s="1"/>
      <c r="N11701" s="1"/>
      <c r="O11701" s="1"/>
      <c r="P11701" s="1"/>
    </row>
    <row r="11702" spans="13:16" x14ac:dyDescent="0.25">
      <c r="M11702" s="1"/>
      <c r="N11702" s="1"/>
      <c r="O11702" s="1"/>
      <c r="P11702" s="1"/>
    </row>
    <row r="11703" spans="13:16" x14ac:dyDescent="0.25">
      <c r="M11703" s="1"/>
      <c r="N11703" s="1"/>
      <c r="O11703" s="1"/>
      <c r="P11703" s="1"/>
    </row>
    <row r="11704" spans="13:16" x14ac:dyDescent="0.25">
      <c r="M11704" s="1"/>
      <c r="N11704" s="1"/>
      <c r="O11704" s="1"/>
      <c r="P11704" s="1"/>
    </row>
    <row r="11705" spans="13:16" x14ac:dyDescent="0.25">
      <c r="M11705" s="1"/>
      <c r="N11705" s="1"/>
      <c r="O11705" s="1"/>
      <c r="P11705" s="1"/>
    </row>
    <row r="11706" spans="13:16" x14ac:dyDescent="0.25">
      <c r="M11706" s="1"/>
      <c r="N11706" s="1"/>
      <c r="O11706" s="1"/>
      <c r="P11706" s="1"/>
    </row>
    <row r="11707" spans="13:16" x14ac:dyDescent="0.25">
      <c r="M11707" s="1"/>
      <c r="N11707" s="1"/>
      <c r="O11707" s="1"/>
      <c r="P11707" s="1"/>
    </row>
    <row r="11708" spans="13:16" x14ac:dyDescent="0.25">
      <c r="M11708" s="1"/>
      <c r="N11708" s="1"/>
      <c r="O11708" s="1"/>
      <c r="P11708" s="1"/>
    </row>
    <row r="11709" spans="13:16" x14ac:dyDescent="0.25">
      <c r="M11709" s="1"/>
      <c r="N11709" s="1"/>
      <c r="O11709" s="1"/>
      <c r="P11709" s="1"/>
    </row>
    <row r="11710" spans="13:16" x14ac:dyDescent="0.25">
      <c r="M11710" s="1"/>
      <c r="N11710" s="1"/>
      <c r="O11710" s="1"/>
      <c r="P11710" s="1"/>
    </row>
    <row r="11711" spans="13:16" x14ac:dyDescent="0.25">
      <c r="M11711" s="1"/>
      <c r="N11711" s="1"/>
      <c r="O11711" s="1"/>
      <c r="P11711" s="1"/>
    </row>
    <row r="11712" spans="13:16" x14ac:dyDescent="0.25">
      <c r="M11712" s="1"/>
      <c r="N11712" s="1"/>
      <c r="O11712" s="1"/>
      <c r="P11712" s="1"/>
    </row>
    <row r="11713" spans="13:16" x14ac:dyDescent="0.25">
      <c r="M11713" s="1"/>
      <c r="N11713" s="1"/>
      <c r="O11713" s="1"/>
      <c r="P11713" s="1"/>
    </row>
    <row r="11714" spans="13:16" x14ac:dyDescent="0.25">
      <c r="M11714" s="1"/>
      <c r="N11714" s="1"/>
      <c r="O11714" s="1"/>
      <c r="P11714" s="1"/>
    </row>
    <row r="11715" spans="13:16" x14ac:dyDescent="0.25">
      <c r="M11715" s="1"/>
      <c r="N11715" s="1"/>
      <c r="O11715" s="1"/>
      <c r="P11715" s="1"/>
    </row>
    <row r="11716" spans="13:16" x14ac:dyDescent="0.25">
      <c r="M11716" s="1"/>
      <c r="N11716" s="1"/>
      <c r="O11716" s="1"/>
      <c r="P11716" s="1"/>
    </row>
    <row r="11717" spans="13:16" x14ac:dyDescent="0.25">
      <c r="M11717" s="1"/>
      <c r="N11717" s="1"/>
      <c r="O11717" s="1"/>
      <c r="P11717" s="1"/>
    </row>
    <row r="11718" spans="13:16" x14ac:dyDescent="0.25">
      <c r="M11718" s="1"/>
      <c r="N11718" s="1"/>
      <c r="O11718" s="1"/>
      <c r="P11718" s="1"/>
    </row>
    <row r="11719" spans="13:16" x14ac:dyDescent="0.25">
      <c r="M11719" s="1"/>
      <c r="N11719" s="1"/>
      <c r="O11719" s="1"/>
      <c r="P11719" s="1"/>
    </row>
    <row r="11720" spans="13:16" x14ac:dyDescent="0.25">
      <c r="M11720" s="1"/>
      <c r="N11720" s="1"/>
      <c r="O11720" s="1"/>
      <c r="P11720" s="1"/>
    </row>
    <row r="11721" spans="13:16" x14ac:dyDescent="0.25">
      <c r="M11721" s="1"/>
      <c r="N11721" s="1"/>
      <c r="O11721" s="1"/>
      <c r="P11721" s="1"/>
    </row>
    <row r="11722" spans="13:16" x14ac:dyDescent="0.25">
      <c r="M11722" s="1"/>
      <c r="N11722" s="1"/>
      <c r="O11722" s="1"/>
      <c r="P11722" s="1"/>
    </row>
    <row r="11723" spans="13:16" x14ac:dyDescent="0.25">
      <c r="M11723" s="1"/>
      <c r="N11723" s="1"/>
      <c r="O11723" s="1"/>
      <c r="P11723" s="1"/>
    </row>
    <row r="11724" spans="13:16" x14ac:dyDescent="0.25">
      <c r="M11724" s="1"/>
      <c r="N11724" s="1"/>
      <c r="O11724" s="1"/>
      <c r="P11724" s="1"/>
    </row>
    <row r="11725" spans="13:16" x14ac:dyDescent="0.25">
      <c r="M11725" s="1"/>
      <c r="N11725" s="1"/>
      <c r="O11725" s="1"/>
      <c r="P11725" s="1"/>
    </row>
    <row r="11726" spans="13:16" x14ac:dyDescent="0.25">
      <c r="M11726" s="1"/>
      <c r="N11726" s="1"/>
      <c r="O11726" s="1"/>
      <c r="P11726" s="1"/>
    </row>
    <row r="11727" spans="13:16" x14ac:dyDescent="0.25">
      <c r="M11727" s="1"/>
      <c r="N11727" s="1"/>
      <c r="O11727" s="1"/>
      <c r="P11727" s="1"/>
    </row>
    <row r="11728" spans="13:16" x14ac:dyDescent="0.25">
      <c r="M11728" s="1"/>
      <c r="N11728" s="1"/>
      <c r="O11728" s="1"/>
      <c r="P11728" s="1"/>
    </row>
    <row r="11729" spans="13:16" x14ac:dyDescent="0.25">
      <c r="M11729" s="1"/>
      <c r="N11729" s="1"/>
      <c r="O11729" s="1"/>
      <c r="P11729" s="1"/>
    </row>
    <row r="11730" spans="13:16" x14ac:dyDescent="0.25">
      <c r="M11730" s="1"/>
      <c r="N11730" s="1"/>
      <c r="O11730" s="1"/>
      <c r="P11730" s="1"/>
    </row>
    <row r="11731" spans="13:16" x14ac:dyDescent="0.25">
      <c r="M11731" s="1"/>
      <c r="N11731" s="1"/>
      <c r="O11731" s="1"/>
      <c r="P11731" s="1"/>
    </row>
    <row r="11732" spans="13:16" x14ac:dyDescent="0.25">
      <c r="M11732" s="1"/>
      <c r="N11732" s="1"/>
      <c r="O11732" s="1"/>
      <c r="P11732" s="1"/>
    </row>
    <row r="11733" spans="13:16" x14ac:dyDescent="0.25">
      <c r="M11733" s="1"/>
      <c r="N11733" s="1"/>
      <c r="O11733" s="1"/>
      <c r="P11733" s="1"/>
    </row>
    <row r="11734" spans="13:16" x14ac:dyDescent="0.25">
      <c r="M11734" s="1"/>
      <c r="N11734" s="1"/>
      <c r="O11734" s="1"/>
      <c r="P11734" s="1"/>
    </row>
    <row r="11735" spans="13:16" x14ac:dyDescent="0.25">
      <c r="M11735" s="1"/>
      <c r="N11735" s="1"/>
      <c r="O11735" s="1"/>
      <c r="P11735" s="1"/>
    </row>
    <row r="11736" spans="13:16" x14ac:dyDescent="0.25">
      <c r="M11736" s="1"/>
      <c r="N11736" s="1"/>
      <c r="O11736" s="1"/>
      <c r="P11736" s="1"/>
    </row>
    <row r="11737" spans="13:16" x14ac:dyDescent="0.25">
      <c r="M11737" s="1"/>
      <c r="N11737" s="1"/>
      <c r="O11737" s="1"/>
      <c r="P11737" s="1"/>
    </row>
    <row r="11738" spans="13:16" x14ac:dyDescent="0.25">
      <c r="M11738" s="1"/>
      <c r="N11738" s="1"/>
      <c r="O11738" s="1"/>
      <c r="P11738" s="1"/>
    </row>
    <row r="11739" spans="13:16" x14ac:dyDescent="0.25">
      <c r="M11739" s="1"/>
      <c r="N11739" s="1"/>
      <c r="O11739" s="1"/>
      <c r="P11739" s="1"/>
    </row>
    <row r="11740" spans="13:16" x14ac:dyDescent="0.25">
      <c r="M11740" s="1"/>
      <c r="N11740" s="1"/>
      <c r="O11740" s="1"/>
      <c r="P11740" s="1"/>
    </row>
    <row r="11741" spans="13:16" x14ac:dyDescent="0.25">
      <c r="M11741" s="1"/>
      <c r="N11741" s="1"/>
      <c r="O11741" s="1"/>
      <c r="P11741" s="1"/>
    </row>
    <row r="11742" spans="13:16" x14ac:dyDescent="0.25">
      <c r="M11742" s="1"/>
      <c r="N11742" s="1"/>
      <c r="O11742" s="1"/>
      <c r="P11742" s="1"/>
    </row>
    <row r="11743" spans="13:16" x14ac:dyDescent="0.25">
      <c r="M11743" s="1"/>
      <c r="N11743" s="1"/>
      <c r="O11743" s="1"/>
      <c r="P11743" s="1"/>
    </row>
    <row r="11744" spans="13:16" x14ac:dyDescent="0.25">
      <c r="M11744" s="1"/>
      <c r="N11744" s="1"/>
      <c r="O11744" s="1"/>
      <c r="P11744" s="1"/>
    </row>
    <row r="11745" spans="13:16" x14ac:dyDescent="0.25">
      <c r="M11745" s="1"/>
      <c r="N11745" s="1"/>
      <c r="O11745" s="1"/>
      <c r="P11745" s="1"/>
    </row>
    <row r="11746" spans="13:16" x14ac:dyDescent="0.25">
      <c r="M11746" s="1"/>
      <c r="N11746" s="1"/>
      <c r="O11746" s="1"/>
      <c r="P11746" s="1"/>
    </row>
    <row r="11747" spans="13:16" x14ac:dyDescent="0.25">
      <c r="M11747" s="1"/>
      <c r="N11747" s="1"/>
      <c r="O11747" s="1"/>
      <c r="P11747" s="1"/>
    </row>
    <row r="11748" spans="13:16" x14ac:dyDescent="0.25">
      <c r="M11748" s="1"/>
      <c r="N11748" s="1"/>
      <c r="O11748" s="1"/>
      <c r="P11748" s="1"/>
    </row>
    <row r="11749" spans="13:16" x14ac:dyDescent="0.25">
      <c r="M11749" s="1"/>
      <c r="N11749" s="1"/>
      <c r="O11749" s="1"/>
      <c r="P11749" s="1"/>
    </row>
    <row r="11750" spans="13:16" x14ac:dyDescent="0.25">
      <c r="M11750" s="1"/>
      <c r="N11750" s="1"/>
      <c r="O11750" s="1"/>
      <c r="P11750" s="1"/>
    </row>
    <row r="11751" spans="13:16" x14ac:dyDescent="0.25">
      <c r="M11751" s="1"/>
      <c r="N11751" s="1"/>
      <c r="O11751" s="1"/>
      <c r="P11751" s="1"/>
    </row>
    <row r="11752" spans="13:16" x14ac:dyDescent="0.25">
      <c r="M11752" s="1"/>
      <c r="N11752" s="1"/>
      <c r="O11752" s="1"/>
      <c r="P11752" s="1"/>
    </row>
    <row r="11753" spans="13:16" x14ac:dyDescent="0.25">
      <c r="M11753" s="1"/>
      <c r="N11753" s="1"/>
      <c r="O11753" s="1"/>
      <c r="P11753" s="1"/>
    </row>
    <row r="11754" spans="13:16" x14ac:dyDescent="0.25">
      <c r="M11754" s="1"/>
      <c r="N11754" s="1"/>
      <c r="O11754" s="1"/>
      <c r="P11754" s="1"/>
    </row>
    <row r="11755" spans="13:16" x14ac:dyDescent="0.25">
      <c r="M11755" s="1"/>
      <c r="N11755" s="1"/>
      <c r="O11755" s="1"/>
      <c r="P11755" s="1"/>
    </row>
    <row r="11756" spans="13:16" x14ac:dyDescent="0.25">
      <c r="M11756" s="1"/>
      <c r="N11756" s="1"/>
      <c r="O11756" s="1"/>
      <c r="P11756" s="1"/>
    </row>
    <row r="11757" spans="13:16" x14ac:dyDescent="0.25">
      <c r="M11757" s="1"/>
      <c r="N11757" s="1"/>
      <c r="O11757" s="1"/>
      <c r="P11757" s="1"/>
    </row>
    <row r="11758" spans="13:16" x14ac:dyDescent="0.25">
      <c r="M11758" s="1"/>
      <c r="N11758" s="1"/>
      <c r="O11758" s="1"/>
      <c r="P11758" s="1"/>
    </row>
    <row r="11759" spans="13:16" x14ac:dyDescent="0.25">
      <c r="M11759" s="1"/>
      <c r="N11759" s="1"/>
      <c r="O11759" s="1"/>
      <c r="P11759" s="1"/>
    </row>
    <row r="11760" spans="13:16" x14ac:dyDescent="0.25">
      <c r="M11760" s="1"/>
      <c r="N11760" s="1"/>
      <c r="O11760" s="1"/>
      <c r="P11760" s="1"/>
    </row>
    <row r="11761" spans="13:16" x14ac:dyDescent="0.25">
      <c r="M11761" s="1"/>
      <c r="N11761" s="1"/>
      <c r="O11761" s="1"/>
      <c r="P11761" s="1"/>
    </row>
    <row r="11762" spans="13:16" x14ac:dyDescent="0.25">
      <c r="M11762" s="1"/>
      <c r="N11762" s="1"/>
      <c r="O11762" s="1"/>
      <c r="P11762" s="1"/>
    </row>
    <row r="11763" spans="13:16" x14ac:dyDescent="0.25">
      <c r="M11763" s="1"/>
      <c r="N11763" s="1"/>
      <c r="O11763" s="1"/>
      <c r="P11763" s="1"/>
    </row>
    <row r="11764" spans="13:16" x14ac:dyDescent="0.25">
      <c r="M11764" s="1"/>
      <c r="N11764" s="1"/>
      <c r="O11764" s="1"/>
      <c r="P11764" s="1"/>
    </row>
    <row r="11765" spans="13:16" x14ac:dyDescent="0.25">
      <c r="M11765" s="1"/>
      <c r="N11765" s="1"/>
      <c r="O11765" s="1"/>
      <c r="P11765" s="1"/>
    </row>
    <row r="11766" spans="13:16" x14ac:dyDescent="0.25">
      <c r="M11766" s="1"/>
      <c r="N11766" s="1"/>
      <c r="O11766" s="1"/>
      <c r="P11766" s="1"/>
    </row>
    <row r="11767" spans="13:16" x14ac:dyDescent="0.25">
      <c r="M11767" s="1"/>
      <c r="N11767" s="1"/>
      <c r="O11767" s="1"/>
      <c r="P11767" s="1"/>
    </row>
    <row r="11768" spans="13:16" x14ac:dyDescent="0.25">
      <c r="M11768" s="1"/>
      <c r="N11768" s="1"/>
      <c r="O11768" s="1"/>
      <c r="P11768" s="1"/>
    </row>
    <row r="11769" spans="13:16" x14ac:dyDescent="0.25">
      <c r="M11769" s="1"/>
      <c r="N11769" s="1"/>
      <c r="O11769" s="1"/>
      <c r="P11769" s="1"/>
    </row>
    <row r="11770" spans="13:16" x14ac:dyDescent="0.25">
      <c r="M11770" s="1"/>
      <c r="N11770" s="1"/>
      <c r="O11770" s="1"/>
      <c r="P11770" s="1"/>
    </row>
    <row r="11771" spans="13:16" x14ac:dyDescent="0.25">
      <c r="M11771" s="1"/>
      <c r="N11771" s="1"/>
      <c r="O11771" s="1"/>
      <c r="P11771" s="1"/>
    </row>
    <row r="11772" spans="13:16" x14ac:dyDescent="0.25">
      <c r="M11772" s="1"/>
      <c r="N11772" s="1"/>
      <c r="O11772" s="1"/>
      <c r="P11772" s="1"/>
    </row>
    <row r="11773" spans="13:16" x14ac:dyDescent="0.25">
      <c r="M11773" s="1"/>
      <c r="N11773" s="1"/>
      <c r="O11773" s="1"/>
      <c r="P11773" s="1"/>
    </row>
    <row r="11774" spans="13:16" x14ac:dyDescent="0.25">
      <c r="M11774" s="1"/>
      <c r="N11774" s="1"/>
      <c r="O11774" s="1"/>
      <c r="P11774" s="1"/>
    </row>
    <row r="11775" spans="13:16" x14ac:dyDescent="0.25">
      <c r="M11775" s="1"/>
      <c r="N11775" s="1"/>
      <c r="O11775" s="1"/>
      <c r="P11775" s="1"/>
    </row>
    <row r="11776" spans="13:16" x14ac:dyDescent="0.25">
      <c r="M11776" s="1"/>
      <c r="N11776" s="1"/>
      <c r="O11776" s="1"/>
      <c r="P11776" s="1"/>
    </row>
    <row r="11777" spans="13:16" x14ac:dyDescent="0.25">
      <c r="M11777" s="1"/>
      <c r="N11777" s="1"/>
      <c r="O11777" s="1"/>
      <c r="P11777" s="1"/>
    </row>
    <row r="11778" spans="13:16" x14ac:dyDescent="0.25">
      <c r="M11778" s="1"/>
      <c r="N11778" s="1"/>
      <c r="O11778" s="1"/>
      <c r="P11778" s="1"/>
    </row>
    <row r="11779" spans="13:16" x14ac:dyDescent="0.25">
      <c r="M11779" s="1"/>
      <c r="N11779" s="1"/>
      <c r="O11779" s="1"/>
      <c r="P11779" s="1"/>
    </row>
    <row r="11780" spans="13:16" x14ac:dyDescent="0.25">
      <c r="M11780" s="1"/>
      <c r="N11780" s="1"/>
      <c r="O11780" s="1"/>
      <c r="P11780" s="1"/>
    </row>
    <row r="11781" spans="13:16" x14ac:dyDescent="0.25">
      <c r="M11781" s="1"/>
      <c r="N11781" s="1"/>
      <c r="O11781" s="1"/>
      <c r="P11781" s="1"/>
    </row>
    <row r="11782" spans="13:16" x14ac:dyDescent="0.25">
      <c r="M11782" s="1"/>
      <c r="N11782" s="1"/>
      <c r="O11782" s="1"/>
      <c r="P11782" s="1"/>
    </row>
    <row r="11783" spans="13:16" x14ac:dyDescent="0.25">
      <c r="M11783" s="1"/>
      <c r="N11783" s="1"/>
      <c r="O11783" s="1"/>
      <c r="P11783" s="1"/>
    </row>
    <row r="11784" spans="13:16" x14ac:dyDescent="0.25">
      <c r="M11784" s="1"/>
      <c r="N11784" s="1"/>
      <c r="O11784" s="1"/>
      <c r="P11784" s="1"/>
    </row>
    <row r="11785" spans="13:16" x14ac:dyDescent="0.25">
      <c r="M11785" s="1"/>
      <c r="N11785" s="1"/>
      <c r="O11785" s="1"/>
      <c r="P11785" s="1"/>
    </row>
    <row r="11786" spans="13:16" x14ac:dyDescent="0.25">
      <c r="M11786" s="1"/>
      <c r="N11786" s="1"/>
      <c r="O11786" s="1"/>
      <c r="P11786" s="1"/>
    </row>
    <row r="11787" spans="13:16" x14ac:dyDescent="0.25">
      <c r="M11787" s="1"/>
      <c r="N11787" s="1"/>
      <c r="O11787" s="1"/>
      <c r="P11787" s="1"/>
    </row>
    <row r="11788" spans="13:16" x14ac:dyDescent="0.25">
      <c r="M11788" s="1"/>
      <c r="N11788" s="1"/>
      <c r="O11788" s="1"/>
      <c r="P11788" s="1"/>
    </row>
    <row r="11789" spans="13:16" x14ac:dyDescent="0.25">
      <c r="M11789" s="1"/>
      <c r="N11789" s="1"/>
      <c r="O11789" s="1"/>
      <c r="P11789" s="1"/>
    </row>
    <row r="11790" spans="13:16" x14ac:dyDescent="0.25">
      <c r="M11790" s="1"/>
      <c r="N11790" s="1"/>
      <c r="O11790" s="1"/>
      <c r="P11790" s="1"/>
    </row>
    <row r="11791" spans="13:16" x14ac:dyDescent="0.25">
      <c r="M11791" s="1"/>
      <c r="N11791" s="1"/>
      <c r="O11791" s="1"/>
      <c r="P11791" s="1"/>
    </row>
    <row r="11792" spans="13:16" x14ac:dyDescent="0.25">
      <c r="M11792" s="1"/>
      <c r="N11792" s="1"/>
      <c r="O11792" s="1"/>
      <c r="P11792" s="1"/>
    </row>
    <row r="11793" spans="13:16" x14ac:dyDescent="0.25">
      <c r="M11793" s="1"/>
      <c r="N11793" s="1"/>
      <c r="O11793" s="1"/>
      <c r="P11793" s="1"/>
    </row>
    <row r="11794" spans="13:16" x14ac:dyDescent="0.25">
      <c r="M11794" s="1"/>
      <c r="N11794" s="1"/>
      <c r="O11794" s="1"/>
      <c r="P11794" s="1"/>
    </row>
    <row r="11795" spans="13:16" x14ac:dyDescent="0.25">
      <c r="M11795" s="1"/>
      <c r="N11795" s="1"/>
      <c r="O11795" s="1"/>
      <c r="P11795" s="1"/>
    </row>
    <row r="11796" spans="13:16" x14ac:dyDescent="0.25">
      <c r="M11796" s="1"/>
      <c r="N11796" s="1"/>
      <c r="O11796" s="1"/>
      <c r="P11796" s="1"/>
    </row>
    <row r="11797" spans="13:16" x14ac:dyDescent="0.25">
      <c r="M11797" s="1"/>
      <c r="N11797" s="1"/>
      <c r="O11797" s="1"/>
      <c r="P11797" s="1"/>
    </row>
    <row r="11798" spans="13:16" x14ac:dyDescent="0.25">
      <c r="M11798" s="1"/>
      <c r="N11798" s="1"/>
      <c r="O11798" s="1"/>
      <c r="P11798" s="1"/>
    </row>
    <row r="11799" spans="13:16" x14ac:dyDescent="0.25">
      <c r="M11799" s="1"/>
      <c r="N11799" s="1"/>
      <c r="O11799" s="1"/>
      <c r="P11799" s="1"/>
    </row>
    <row r="11800" spans="13:16" x14ac:dyDescent="0.25">
      <c r="M11800" s="1"/>
      <c r="N11800" s="1"/>
      <c r="O11800" s="1"/>
      <c r="P11800" s="1"/>
    </row>
    <row r="11801" spans="13:16" x14ac:dyDescent="0.25">
      <c r="M11801" s="1"/>
      <c r="N11801" s="1"/>
      <c r="O11801" s="1"/>
      <c r="P11801" s="1"/>
    </row>
    <row r="11802" spans="13:16" x14ac:dyDescent="0.25">
      <c r="M11802" s="1"/>
      <c r="N11802" s="1"/>
      <c r="O11802" s="1"/>
      <c r="P11802" s="1"/>
    </row>
    <row r="11803" spans="13:16" x14ac:dyDescent="0.25">
      <c r="M11803" s="1"/>
      <c r="N11803" s="1"/>
      <c r="O11803" s="1"/>
      <c r="P11803" s="1"/>
    </row>
    <row r="11804" spans="13:16" x14ac:dyDescent="0.25">
      <c r="M11804" s="1"/>
      <c r="N11804" s="1"/>
      <c r="O11804" s="1"/>
      <c r="P11804" s="1"/>
    </row>
    <row r="11805" spans="13:16" x14ac:dyDescent="0.25">
      <c r="M11805" s="1"/>
      <c r="N11805" s="1"/>
      <c r="O11805" s="1"/>
      <c r="P11805" s="1"/>
    </row>
    <row r="11806" spans="13:16" x14ac:dyDescent="0.25">
      <c r="M11806" s="1"/>
      <c r="N11806" s="1"/>
      <c r="O11806" s="1"/>
      <c r="P11806" s="1"/>
    </row>
    <row r="11807" spans="13:16" x14ac:dyDescent="0.25">
      <c r="M11807" s="1"/>
      <c r="N11807" s="1"/>
      <c r="O11807" s="1"/>
      <c r="P11807" s="1"/>
    </row>
    <row r="11808" spans="13:16" x14ac:dyDescent="0.25">
      <c r="M11808" s="1"/>
      <c r="N11808" s="1"/>
      <c r="O11808" s="1"/>
      <c r="P11808" s="1"/>
    </row>
    <row r="11809" spans="13:16" x14ac:dyDescent="0.25">
      <c r="M11809" s="1"/>
      <c r="N11809" s="1"/>
      <c r="O11809" s="1"/>
      <c r="P11809" s="1"/>
    </row>
    <row r="11810" spans="13:16" x14ac:dyDescent="0.25">
      <c r="M11810" s="1"/>
      <c r="N11810" s="1"/>
      <c r="O11810" s="1"/>
      <c r="P11810" s="1"/>
    </row>
    <row r="11811" spans="13:16" x14ac:dyDescent="0.25">
      <c r="M11811" s="1"/>
      <c r="N11811" s="1"/>
      <c r="O11811" s="1"/>
      <c r="P11811" s="1"/>
    </row>
    <row r="11812" spans="13:16" x14ac:dyDescent="0.25">
      <c r="M11812" s="1"/>
      <c r="N11812" s="1"/>
      <c r="O11812" s="1"/>
      <c r="P11812" s="1"/>
    </row>
    <row r="11813" spans="13:16" x14ac:dyDescent="0.25">
      <c r="M11813" s="1"/>
      <c r="N11813" s="1"/>
      <c r="O11813" s="1"/>
      <c r="P11813" s="1"/>
    </row>
    <row r="11814" spans="13:16" x14ac:dyDescent="0.25">
      <c r="M11814" s="1"/>
      <c r="N11814" s="1"/>
      <c r="O11814" s="1"/>
      <c r="P11814" s="1"/>
    </row>
    <row r="11815" spans="13:16" x14ac:dyDescent="0.25">
      <c r="M11815" s="1"/>
      <c r="N11815" s="1"/>
      <c r="O11815" s="1"/>
      <c r="P11815" s="1"/>
    </row>
    <row r="11816" spans="13:16" x14ac:dyDescent="0.25">
      <c r="M11816" s="1"/>
      <c r="N11816" s="1"/>
      <c r="O11816" s="1"/>
      <c r="P11816" s="1"/>
    </row>
    <row r="11817" spans="13:16" x14ac:dyDescent="0.25">
      <c r="M11817" s="1"/>
      <c r="N11817" s="1"/>
      <c r="O11817" s="1"/>
      <c r="P11817" s="1"/>
    </row>
    <row r="11818" spans="13:16" x14ac:dyDescent="0.25">
      <c r="M11818" s="1"/>
      <c r="N11818" s="1"/>
      <c r="O11818" s="1"/>
      <c r="P11818" s="1"/>
    </row>
    <row r="11819" spans="13:16" x14ac:dyDescent="0.25">
      <c r="M11819" s="1"/>
      <c r="N11819" s="1"/>
      <c r="O11819" s="1"/>
      <c r="P11819" s="1"/>
    </row>
    <row r="11820" spans="13:16" x14ac:dyDescent="0.25">
      <c r="M11820" s="1"/>
      <c r="N11820" s="1"/>
      <c r="O11820" s="1"/>
      <c r="P11820" s="1"/>
    </row>
    <row r="11821" spans="13:16" x14ac:dyDescent="0.25">
      <c r="M11821" s="1"/>
      <c r="N11821" s="1"/>
      <c r="O11821" s="1"/>
      <c r="P11821" s="1"/>
    </row>
    <row r="11822" spans="13:16" x14ac:dyDescent="0.25">
      <c r="M11822" s="1"/>
      <c r="N11822" s="1"/>
      <c r="O11822" s="1"/>
      <c r="P11822" s="1"/>
    </row>
    <row r="11823" spans="13:16" x14ac:dyDescent="0.25">
      <c r="M11823" s="1"/>
      <c r="N11823" s="1"/>
      <c r="O11823" s="1"/>
      <c r="P11823" s="1"/>
    </row>
    <row r="11824" spans="13:16" x14ac:dyDescent="0.25">
      <c r="M11824" s="1"/>
      <c r="N11824" s="1"/>
      <c r="O11824" s="1"/>
      <c r="P11824" s="1"/>
    </row>
    <row r="11825" spans="13:16" x14ac:dyDescent="0.25">
      <c r="M11825" s="1"/>
      <c r="N11825" s="1"/>
      <c r="O11825" s="1"/>
      <c r="P11825" s="1"/>
    </row>
    <row r="11826" spans="13:16" x14ac:dyDescent="0.25">
      <c r="M11826" s="1"/>
      <c r="N11826" s="1"/>
      <c r="O11826" s="1"/>
      <c r="P11826" s="1"/>
    </row>
    <row r="11827" spans="13:16" x14ac:dyDescent="0.25">
      <c r="M11827" s="1"/>
      <c r="N11827" s="1"/>
      <c r="O11827" s="1"/>
      <c r="P11827" s="1"/>
    </row>
    <row r="11828" spans="13:16" x14ac:dyDescent="0.25">
      <c r="M11828" s="1"/>
      <c r="N11828" s="1"/>
      <c r="O11828" s="1"/>
      <c r="P11828" s="1"/>
    </row>
    <row r="11829" spans="13:16" x14ac:dyDescent="0.25">
      <c r="M11829" s="1"/>
      <c r="N11829" s="1"/>
      <c r="O11829" s="1"/>
      <c r="P11829" s="1"/>
    </row>
    <row r="11830" spans="13:16" x14ac:dyDescent="0.25">
      <c r="M11830" s="1"/>
      <c r="N11830" s="1"/>
      <c r="O11830" s="1"/>
      <c r="P11830" s="1"/>
    </row>
    <row r="11831" spans="13:16" x14ac:dyDescent="0.25">
      <c r="M11831" s="1"/>
      <c r="N11831" s="1"/>
      <c r="O11831" s="1"/>
      <c r="P11831" s="1"/>
    </row>
    <row r="11832" spans="13:16" x14ac:dyDescent="0.25">
      <c r="M11832" s="1"/>
      <c r="N11832" s="1"/>
      <c r="O11832" s="1"/>
      <c r="P11832" s="1"/>
    </row>
    <row r="11833" spans="13:16" x14ac:dyDescent="0.25">
      <c r="M11833" s="1"/>
      <c r="N11833" s="1"/>
      <c r="O11833" s="1"/>
      <c r="P11833" s="1"/>
    </row>
    <row r="11834" spans="13:16" x14ac:dyDescent="0.25">
      <c r="M11834" s="1"/>
      <c r="N11834" s="1"/>
      <c r="O11834" s="1"/>
      <c r="P11834" s="1"/>
    </row>
    <row r="11835" spans="13:16" x14ac:dyDescent="0.25">
      <c r="M11835" s="1"/>
      <c r="N11835" s="1"/>
      <c r="O11835" s="1"/>
      <c r="P11835" s="1"/>
    </row>
    <row r="11836" spans="13:16" x14ac:dyDescent="0.25">
      <c r="M11836" s="1"/>
      <c r="N11836" s="1"/>
      <c r="O11836" s="1"/>
      <c r="P11836" s="1"/>
    </row>
    <row r="11837" spans="13:16" x14ac:dyDescent="0.25">
      <c r="M11837" s="1"/>
      <c r="N11837" s="1"/>
      <c r="O11837" s="1"/>
      <c r="P11837" s="1"/>
    </row>
    <row r="11838" spans="13:16" x14ac:dyDescent="0.25">
      <c r="M11838" s="1"/>
      <c r="N11838" s="1"/>
      <c r="O11838" s="1"/>
      <c r="P11838" s="1"/>
    </row>
    <row r="11839" spans="13:16" x14ac:dyDescent="0.25">
      <c r="M11839" s="1"/>
      <c r="N11839" s="1"/>
      <c r="O11839" s="1"/>
      <c r="P11839" s="1"/>
    </row>
    <row r="11840" spans="13:16" x14ac:dyDescent="0.25">
      <c r="M11840" s="1"/>
      <c r="N11840" s="1"/>
      <c r="O11840" s="1"/>
      <c r="P11840" s="1"/>
    </row>
    <row r="11841" spans="13:16" x14ac:dyDescent="0.25">
      <c r="M11841" s="1"/>
      <c r="N11841" s="1"/>
      <c r="O11841" s="1"/>
      <c r="P11841" s="1"/>
    </row>
    <row r="11842" spans="13:16" x14ac:dyDescent="0.25">
      <c r="M11842" s="1"/>
      <c r="N11842" s="1"/>
      <c r="O11842" s="1"/>
      <c r="P11842" s="1"/>
    </row>
    <row r="11843" spans="13:16" x14ac:dyDescent="0.25">
      <c r="M11843" s="1"/>
      <c r="N11843" s="1"/>
      <c r="O11843" s="1"/>
      <c r="P11843" s="1"/>
    </row>
    <row r="11844" spans="13:16" x14ac:dyDescent="0.25">
      <c r="M11844" s="1"/>
      <c r="N11844" s="1"/>
      <c r="O11844" s="1"/>
      <c r="P11844" s="1"/>
    </row>
    <row r="11845" spans="13:16" x14ac:dyDescent="0.25">
      <c r="M11845" s="1"/>
      <c r="N11845" s="1"/>
      <c r="O11845" s="1"/>
      <c r="P11845" s="1"/>
    </row>
    <row r="11846" spans="13:16" x14ac:dyDescent="0.25">
      <c r="M11846" s="1"/>
      <c r="N11846" s="1"/>
      <c r="O11846" s="1"/>
      <c r="P11846" s="1"/>
    </row>
    <row r="11847" spans="13:16" x14ac:dyDescent="0.25">
      <c r="M11847" s="1"/>
      <c r="N11847" s="1"/>
      <c r="O11847" s="1"/>
      <c r="P11847" s="1"/>
    </row>
    <row r="11848" spans="13:16" x14ac:dyDescent="0.25">
      <c r="M11848" s="1"/>
      <c r="N11848" s="1"/>
      <c r="O11848" s="1"/>
      <c r="P11848" s="1"/>
    </row>
    <row r="11849" spans="13:16" x14ac:dyDescent="0.25">
      <c r="M11849" s="1"/>
      <c r="N11849" s="1"/>
      <c r="O11849" s="1"/>
      <c r="P11849" s="1"/>
    </row>
    <row r="11850" spans="13:16" x14ac:dyDescent="0.25">
      <c r="M11850" s="1"/>
      <c r="N11850" s="1"/>
      <c r="O11850" s="1"/>
      <c r="P11850" s="1"/>
    </row>
    <row r="11851" spans="13:16" x14ac:dyDescent="0.25">
      <c r="M11851" s="1"/>
      <c r="N11851" s="1"/>
      <c r="O11851" s="1"/>
      <c r="P11851" s="1"/>
    </row>
    <row r="11852" spans="13:16" x14ac:dyDescent="0.25">
      <c r="M11852" s="1"/>
      <c r="N11852" s="1"/>
      <c r="O11852" s="1"/>
      <c r="P11852" s="1"/>
    </row>
    <row r="11853" spans="13:16" x14ac:dyDescent="0.25">
      <c r="M11853" s="1"/>
      <c r="N11853" s="1"/>
      <c r="O11853" s="1"/>
      <c r="P11853" s="1"/>
    </row>
    <row r="11854" spans="13:16" x14ac:dyDescent="0.25">
      <c r="M11854" s="1"/>
      <c r="N11854" s="1"/>
      <c r="O11854" s="1"/>
      <c r="P11854" s="1"/>
    </row>
    <row r="11855" spans="13:16" x14ac:dyDescent="0.25">
      <c r="M11855" s="1"/>
      <c r="N11855" s="1"/>
      <c r="O11855" s="1"/>
      <c r="P11855" s="1"/>
    </row>
    <row r="11856" spans="13:16" x14ac:dyDescent="0.25">
      <c r="M11856" s="1"/>
      <c r="N11856" s="1"/>
      <c r="O11856" s="1"/>
      <c r="P11856" s="1"/>
    </row>
    <row r="11857" spans="13:16" x14ac:dyDescent="0.25">
      <c r="M11857" s="1"/>
      <c r="N11857" s="1"/>
      <c r="O11857" s="1"/>
      <c r="P11857" s="1"/>
    </row>
    <row r="11858" spans="13:16" x14ac:dyDescent="0.25">
      <c r="M11858" s="1"/>
      <c r="N11858" s="1"/>
      <c r="O11858" s="1"/>
      <c r="P11858" s="1"/>
    </row>
    <row r="11859" spans="13:16" x14ac:dyDescent="0.25">
      <c r="M11859" s="1"/>
      <c r="N11859" s="1"/>
      <c r="O11859" s="1"/>
      <c r="P11859" s="1"/>
    </row>
    <row r="11860" spans="13:16" x14ac:dyDescent="0.25">
      <c r="M11860" s="1"/>
      <c r="N11860" s="1"/>
      <c r="O11860" s="1"/>
      <c r="P11860" s="1"/>
    </row>
    <row r="11861" spans="13:16" x14ac:dyDescent="0.25">
      <c r="M11861" s="1"/>
      <c r="N11861" s="1"/>
      <c r="O11861" s="1"/>
      <c r="P11861" s="1"/>
    </row>
    <row r="11862" spans="13:16" x14ac:dyDescent="0.25">
      <c r="M11862" s="1"/>
      <c r="N11862" s="1"/>
      <c r="O11862" s="1"/>
      <c r="P11862" s="1"/>
    </row>
    <row r="11863" spans="13:16" x14ac:dyDescent="0.25">
      <c r="M11863" s="1"/>
      <c r="N11863" s="1"/>
      <c r="O11863" s="1"/>
      <c r="P11863" s="1"/>
    </row>
    <row r="11864" spans="13:16" x14ac:dyDescent="0.25">
      <c r="M11864" s="1"/>
      <c r="N11864" s="1"/>
      <c r="O11864" s="1"/>
      <c r="P11864" s="1"/>
    </row>
    <row r="11865" spans="13:16" x14ac:dyDescent="0.25">
      <c r="M11865" s="1"/>
      <c r="N11865" s="1"/>
      <c r="O11865" s="1"/>
      <c r="P11865" s="1"/>
    </row>
    <row r="11866" spans="13:16" x14ac:dyDescent="0.25">
      <c r="M11866" s="1"/>
      <c r="N11866" s="1"/>
      <c r="O11866" s="1"/>
      <c r="P11866" s="1"/>
    </row>
    <row r="11867" spans="13:16" x14ac:dyDescent="0.25">
      <c r="M11867" s="1"/>
      <c r="N11867" s="1"/>
      <c r="O11867" s="1"/>
      <c r="P11867" s="1"/>
    </row>
    <row r="11868" spans="13:16" x14ac:dyDescent="0.25">
      <c r="M11868" s="1"/>
      <c r="N11868" s="1"/>
      <c r="O11868" s="1"/>
      <c r="P11868" s="1"/>
    </row>
    <row r="11869" spans="13:16" x14ac:dyDescent="0.25">
      <c r="M11869" s="1"/>
      <c r="N11869" s="1"/>
      <c r="O11869" s="1"/>
      <c r="P11869" s="1"/>
    </row>
    <row r="11870" spans="13:16" x14ac:dyDescent="0.25">
      <c r="M11870" s="1"/>
      <c r="N11870" s="1"/>
      <c r="O11870" s="1"/>
      <c r="P11870" s="1"/>
    </row>
    <row r="11871" spans="13:16" x14ac:dyDescent="0.25">
      <c r="M11871" s="1"/>
      <c r="N11871" s="1"/>
      <c r="O11871" s="1"/>
      <c r="P11871" s="1"/>
    </row>
    <row r="11872" spans="13:16" x14ac:dyDescent="0.25">
      <c r="M11872" s="1"/>
      <c r="N11872" s="1"/>
      <c r="O11872" s="1"/>
      <c r="P11872" s="1"/>
    </row>
    <row r="11873" spans="13:16" x14ac:dyDescent="0.25">
      <c r="M11873" s="1"/>
      <c r="N11873" s="1"/>
      <c r="O11873" s="1"/>
      <c r="P11873" s="1"/>
    </row>
    <row r="11874" spans="13:16" x14ac:dyDescent="0.25">
      <c r="M11874" s="1"/>
      <c r="N11874" s="1"/>
      <c r="O11874" s="1"/>
      <c r="P11874" s="1"/>
    </row>
    <row r="11875" spans="13:16" x14ac:dyDescent="0.25">
      <c r="M11875" s="1"/>
      <c r="N11875" s="1"/>
      <c r="O11875" s="1"/>
      <c r="P11875" s="1"/>
    </row>
    <row r="11876" spans="13:16" x14ac:dyDescent="0.25">
      <c r="M11876" s="1"/>
      <c r="N11876" s="1"/>
      <c r="O11876" s="1"/>
      <c r="P11876" s="1"/>
    </row>
    <row r="11877" spans="13:16" x14ac:dyDescent="0.25">
      <c r="M11877" s="1"/>
      <c r="N11877" s="1"/>
      <c r="O11877" s="1"/>
      <c r="P11877" s="1"/>
    </row>
    <row r="11878" spans="13:16" x14ac:dyDescent="0.25">
      <c r="M11878" s="1"/>
      <c r="N11878" s="1"/>
      <c r="O11878" s="1"/>
      <c r="P11878" s="1"/>
    </row>
    <row r="11879" spans="13:16" x14ac:dyDescent="0.25">
      <c r="M11879" s="1"/>
      <c r="N11879" s="1"/>
      <c r="O11879" s="1"/>
      <c r="P11879" s="1"/>
    </row>
    <row r="11880" spans="13:16" x14ac:dyDescent="0.25">
      <c r="M11880" s="1"/>
      <c r="N11880" s="1"/>
      <c r="O11880" s="1"/>
      <c r="P11880" s="1"/>
    </row>
    <row r="11881" spans="13:16" x14ac:dyDescent="0.25">
      <c r="M11881" s="1"/>
      <c r="N11881" s="1"/>
      <c r="O11881" s="1"/>
      <c r="P11881" s="1"/>
    </row>
    <row r="11882" spans="13:16" x14ac:dyDescent="0.25">
      <c r="M11882" s="1"/>
      <c r="N11882" s="1"/>
      <c r="O11882" s="1"/>
      <c r="P11882" s="1"/>
    </row>
    <row r="11883" spans="13:16" x14ac:dyDescent="0.25">
      <c r="M11883" s="1"/>
      <c r="N11883" s="1"/>
      <c r="O11883" s="1"/>
      <c r="P11883" s="1"/>
    </row>
    <row r="11884" spans="13:16" x14ac:dyDescent="0.25">
      <c r="M11884" s="1"/>
      <c r="N11884" s="1"/>
      <c r="O11884" s="1"/>
      <c r="P11884" s="1"/>
    </row>
    <row r="11885" spans="13:16" x14ac:dyDescent="0.25">
      <c r="M11885" s="1"/>
      <c r="N11885" s="1"/>
      <c r="O11885" s="1"/>
      <c r="P11885" s="1"/>
    </row>
    <row r="11886" spans="13:16" x14ac:dyDescent="0.25">
      <c r="M11886" s="1"/>
      <c r="N11886" s="1"/>
      <c r="O11886" s="1"/>
      <c r="P11886" s="1"/>
    </row>
    <row r="11887" spans="13:16" x14ac:dyDescent="0.25">
      <c r="M11887" s="1"/>
      <c r="N11887" s="1"/>
      <c r="O11887" s="1"/>
      <c r="P11887" s="1"/>
    </row>
    <row r="11888" spans="13:16" x14ac:dyDescent="0.25">
      <c r="M11888" s="1"/>
      <c r="N11888" s="1"/>
      <c r="O11888" s="1"/>
      <c r="P11888" s="1"/>
    </row>
    <row r="11889" spans="13:16" x14ac:dyDescent="0.25">
      <c r="M11889" s="1"/>
      <c r="N11889" s="1"/>
      <c r="O11889" s="1"/>
      <c r="P11889" s="1"/>
    </row>
    <row r="11890" spans="13:16" x14ac:dyDescent="0.25">
      <c r="M11890" s="1"/>
      <c r="N11890" s="1"/>
      <c r="O11890" s="1"/>
      <c r="P11890" s="1"/>
    </row>
    <row r="11891" spans="13:16" x14ac:dyDescent="0.25">
      <c r="M11891" s="1"/>
      <c r="N11891" s="1"/>
      <c r="O11891" s="1"/>
      <c r="P11891" s="1"/>
    </row>
    <row r="11892" spans="13:16" x14ac:dyDescent="0.25">
      <c r="M11892" s="1"/>
      <c r="N11892" s="1"/>
      <c r="O11892" s="1"/>
      <c r="P11892" s="1"/>
    </row>
    <row r="11893" spans="13:16" x14ac:dyDescent="0.25">
      <c r="M11893" s="1"/>
      <c r="N11893" s="1"/>
      <c r="O11893" s="1"/>
      <c r="P11893" s="1"/>
    </row>
    <row r="11894" spans="13:16" x14ac:dyDescent="0.25">
      <c r="M11894" s="1"/>
      <c r="N11894" s="1"/>
      <c r="O11894" s="1"/>
      <c r="P11894" s="1"/>
    </row>
    <row r="11895" spans="13:16" x14ac:dyDescent="0.25">
      <c r="M11895" s="1"/>
      <c r="N11895" s="1"/>
      <c r="O11895" s="1"/>
      <c r="P11895" s="1"/>
    </row>
    <row r="11896" spans="13:16" x14ac:dyDescent="0.25">
      <c r="M11896" s="1"/>
      <c r="N11896" s="1"/>
      <c r="O11896" s="1"/>
      <c r="P11896" s="1"/>
    </row>
    <row r="11897" spans="13:16" x14ac:dyDescent="0.25">
      <c r="M11897" s="1"/>
      <c r="N11897" s="1"/>
      <c r="O11897" s="1"/>
      <c r="P11897" s="1"/>
    </row>
    <row r="11898" spans="13:16" x14ac:dyDescent="0.25">
      <c r="M11898" s="1"/>
      <c r="N11898" s="1"/>
      <c r="O11898" s="1"/>
      <c r="P11898" s="1"/>
    </row>
    <row r="11899" spans="13:16" x14ac:dyDescent="0.25">
      <c r="M11899" s="1"/>
      <c r="N11899" s="1"/>
      <c r="O11899" s="1"/>
      <c r="P11899" s="1"/>
    </row>
    <row r="11900" spans="13:16" x14ac:dyDescent="0.25">
      <c r="M11900" s="1"/>
      <c r="N11900" s="1"/>
      <c r="O11900" s="1"/>
      <c r="P11900" s="1"/>
    </row>
    <row r="11901" spans="13:16" x14ac:dyDescent="0.25">
      <c r="M11901" s="1"/>
      <c r="N11901" s="1"/>
      <c r="O11901" s="1"/>
      <c r="P11901" s="1"/>
    </row>
    <row r="11902" spans="13:16" x14ac:dyDescent="0.25">
      <c r="M11902" s="1"/>
      <c r="N11902" s="1"/>
      <c r="O11902" s="1"/>
      <c r="P11902" s="1"/>
    </row>
    <row r="11903" spans="13:16" x14ac:dyDescent="0.25">
      <c r="M11903" s="1"/>
      <c r="N11903" s="1"/>
      <c r="O11903" s="1"/>
      <c r="P11903" s="1"/>
    </row>
    <row r="11904" spans="13:16" x14ac:dyDescent="0.25">
      <c r="M11904" s="1"/>
      <c r="N11904" s="1"/>
      <c r="O11904" s="1"/>
      <c r="P11904" s="1"/>
    </row>
    <row r="11905" spans="13:16" x14ac:dyDescent="0.25">
      <c r="M11905" s="1"/>
      <c r="N11905" s="1"/>
      <c r="O11905" s="1"/>
      <c r="P11905" s="1"/>
    </row>
    <row r="11906" spans="13:16" x14ac:dyDescent="0.25">
      <c r="M11906" s="1"/>
      <c r="N11906" s="1"/>
      <c r="O11906" s="1"/>
      <c r="P11906" s="1"/>
    </row>
    <row r="11907" spans="13:16" x14ac:dyDescent="0.25">
      <c r="M11907" s="1"/>
      <c r="N11907" s="1"/>
      <c r="O11907" s="1"/>
      <c r="P11907" s="1"/>
    </row>
    <row r="11908" spans="13:16" x14ac:dyDescent="0.25">
      <c r="M11908" s="1"/>
      <c r="N11908" s="1"/>
      <c r="O11908" s="1"/>
      <c r="P11908" s="1"/>
    </row>
    <row r="11909" spans="13:16" x14ac:dyDescent="0.25">
      <c r="M11909" s="1"/>
      <c r="N11909" s="1"/>
      <c r="O11909" s="1"/>
      <c r="P11909" s="1"/>
    </row>
    <row r="11910" spans="13:16" x14ac:dyDescent="0.25">
      <c r="M11910" s="1"/>
      <c r="N11910" s="1"/>
      <c r="O11910" s="1"/>
      <c r="P11910" s="1"/>
    </row>
    <row r="11911" spans="13:16" x14ac:dyDescent="0.25">
      <c r="M11911" s="1"/>
      <c r="N11911" s="1"/>
      <c r="O11911" s="1"/>
      <c r="P11911" s="1"/>
    </row>
    <row r="11912" spans="13:16" x14ac:dyDescent="0.25">
      <c r="M11912" s="1"/>
      <c r="N11912" s="1"/>
      <c r="O11912" s="1"/>
      <c r="P11912" s="1"/>
    </row>
    <row r="11913" spans="13:16" x14ac:dyDescent="0.25">
      <c r="M11913" s="1"/>
      <c r="N11913" s="1"/>
      <c r="O11913" s="1"/>
      <c r="P11913" s="1"/>
    </row>
    <row r="11914" spans="13:16" x14ac:dyDescent="0.25">
      <c r="M11914" s="1"/>
      <c r="N11914" s="1"/>
      <c r="O11914" s="1"/>
      <c r="P11914" s="1"/>
    </row>
    <row r="11915" spans="13:16" x14ac:dyDescent="0.25">
      <c r="M11915" s="1"/>
      <c r="N11915" s="1"/>
      <c r="O11915" s="1"/>
      <c r="P11915" s="1"/>
    </row>
    <row r="11916" spans="13:16" x14ac:dyDescent="0.25">
      <c r="M11916" s="1"/>
      <c r="N11916" s="1"/>
      <c r="O11916" s="1"/>
      <c r="P11916" s="1"/>
    </row>
    <row r="11917" spans="13:16" x14ac:dyDescent="0.25">
      <c r="M11917" s="1"/>
      <c r="N11917" s="1"/>
      <c r="O11917" s="1"/>
      <c r="P11917" s="1"/>
    </row>
    <row r="11918" spans="13:16" x14ac:dyDescent="0.25">
      <c r="M11918" s="1"/>
      <c r="N11918" s="1"/>
      <c r="O11918" s="1"/>
      <c r="P11918" s="1"/>
    </row>
    <row r="11919" spans="13:16" x14ac:dyDescent="0.25">
      <c r="M11919" s="1"/>
      <c r="N11919" s="1"/>
      <c r="O11919" s="1"/>
      <c r="P11919" s="1"/>
    </row>
    <row r="11920" spans="13:16" x14ac:dyDescent="0.25">
      <c r="M11920" s="1"/>
      <c r="N11920" s="1"/>
      <c r="O11920" s="1"/>
      <c r="P11920" s="1"/>
    </row>
    <row r="11921" spans="13:16" x14ac:dyDescent="0.25">
      <c r="M11921" s="1"/>
      <c r="N11921" s="1"/>
      <c r="O11921" s="1"/>
      <c r="P11921" s="1"/>
    </row>
    <row r="11922" spans="13:16" x14ac:dyDescent="0.25">
      <c r="M11922" s="1"/>
      <c r="N11922" s="1"/>
      <c r="O11922" s="1"/>
      <c r="P11922" s="1"/>
    </row>
    <row r="11923" spans="13:16" x14ac:dyDescent="0.25">
      <c r="M11923" s="1"/>
      <c r="N11923" s="1"/>
      <c r="O11923" s="1"/>
      <c r="P11923" s="1"/>
    </row>
    <row r="11924" spans="13:16" x14ac:dyDescent="0.25">
      <c r="M11924" s="1"/>
      <c r="N11924" s="1"/>
      <c r="O11924" s="1"/>
      <c r="P11924" s="1"/>
    </row>
    <row r="11925" spans="13:16" x14ac:dyDescent="0.25">
      <c r="M11925" s="1"/>
      <c r="N11925" s="1"/>
      <c r="O11925" s="1"/>
      <c r="P11925" s="1"/>
    </row>
    <row r="11926" spans="13:16" x14ac:dyDescent="0.25">
      <c r="M11926" s="1"/>
      <c r="N11926" s="1"/>
      <c r="O11926" s="1"/>
      <c r="P11926" s="1"/>
    </row>
    <row r="11927" spans="13:16" x14ac:dyDescent="0.25">
      <c r="M11927" s="1"/>
      <c r="N11927" s="1"/>
      <c r="O11927" s="1"/>
      <c r="P11927" s="1"/>
    </row>
    <row r="11928" spans="13:16" x14ac:dyDescent="0.25">
      <c r="M11928" s="1"/>
      <c r="N11928" s="1"/>
      <c r="O11928" s="1"/>
      <c r="P11928" s="1"/>
    </row>
    <row r="11929" spans="13:16" x14ac:dyDescent="0.25">
      <c r="M11929" s="1"/>
      <c r="N11929" s="1"/>
      <c r="O11929" s="1"/>
      <c r="P11929" s="1"/>
    </row>
    <row r="11930" spans="13:16" x14ac:dyDescent="0.25">
      <c r="M11930" s="1"/>
      <c r="N11930" s="1"/>
      <c r="O11930" s="1"/>
      <c r="P11930" s="1"/>
    </row>
    <row r="11931" spans="13:16" x14ac:dyDescent="0.25">
      <c r="M11931" s="1"/>
      <c r="N11931" s="1"/>
      <c r="O11931" s="1"/>
      <c r="P11931" s="1"/>
    </row>
    <row r="11932" spans="13:16" x14ac:dyDescent="0.25">
      <c r="M11932" s="1"/>
      <c r="N11932" s="1"/>
      <c r="O11932" s="1"/>
      <c r="P11932" s="1"/>
    </row>
    <row r="11933" spans="13:16" x14ac:dyDescent="0.25">
      <c r="M11933" s="1"/>
      <c r="N11933" s="1"/>
      <c r="O11933" s="1"/>
      <c r="P11933" s="1"/>
    </row>
    <row r="11934" spans="13:16" x14ac:dyDescent="0.25">
      <c r="M11934" s="1"/>
      <c r="N11934" s="1"/>
      <c r="O11934" s="1"/>
      <c r="P11934" s="1"/>
    </row>
    <row r="11935" spans="13:16" x14ac:dyDescent="0.25">
      <c r="M11935" s="1"/>
      <c r="N11935" s="1"/>
      <c r="O11935" s="1"/>
      <c r="P11935" s="1"/>
    </row>
    <row r="11936" spans="13:16" x14ac:dyDescent="0.25">
      <c r="M11936" s="1"/>
      <c r="N11936" s="1"/>
      <c r="O11936" s="1"/>
      <c r="P11936" s="1"/>
    </row>
    <row r="11937" spans="13:16" x14ac:dyDescent="0.25">
      <c r="M11937" s="1"/>
      <c r="N11937" s="1"/>
      <c r="O11937" s="1"/>
      <c r="P11937" s="1"/>
    </row>
    <row r="11938" spans="13:16" x14ac:dyDescent="0.25">
      <c r="M11938" s="1"/>
      <c r="N11938" s="1"/>
      <c r="O11938" s="1"/>
      <c r="P11938" s="1"/>
    </row>
    <row r="11939" spans="13:16" x14ac:dyDescent="0.25">
      <c r="M11939" s="1"/>
      <c r="N11939" s="1"/>
      <c r="O11939" s="1"/>
      <c r="P11939" s="1"/>
    </row>
    <row r="11940" spans="13:16" x14ac:dyDescent="0.25">
      <c r="M11940" s="1"/>
      <c r="N11940" s="1"/>
      <c r="O11940" s="1"/>
      <c r="P11940" s="1"/>
    </row>
    <row r="11941" spans="13:16" x14ac:dyDescent="0.25">
      <c r="M11941" s="1"/>
      <c r="N11941" s="1"/>
      <c r="O11941" s="1"/>
      <c r="P11941" s="1"/>
    </row>
    <row r="11942" spans="13:16" x14ac:dyDescent="0.25">
      <c r="M11942" s="1"/>
      <c r="N11942" s="1"/>
      <c r="O11942" s="1"/>
      <c r="P11942" s="1"/>
    </row>
    <row r="11943" spans="13:16" x14ac:dyDescent="0.25">
      <c r="M11943" s="1"/>
      <c r="N11943" s="1"/>
      <c r="O11943" s="1"/>
      <c r="P11943" s="1"/>
    </row>
    <row r="11944" spans="13:16" x14ac:dyDescent="0.25">
      <c r="M11944" s="1"/>
      <c r="N11944" s="1"/>
      <c r="O11944" s="1"/>
      <c r="P11944" s="1"/>
    </row>
    <row r="11945" spans="13:16" x14ac:dyDescent="0.25">
      <c r="M11945" s="1"/>
      <c r="N11945" s="1"/>
      <c r="O11945" s="1"/>
      <c r="P11945" s="1"/>
    </row>
    <row r="11946" spans="13:16" x14ac:dyDescent="0.25">
      <c r="M11946" s="1"/>
      <c r="N11946" s="1"/>
      <c r="O11946" s="1"/>
      <c r="P11946" s="1"/>
    </row>
    <row r="11947" spans="13:16" x14ac:dyDescent="0.25">
      <c r="M11947" s="1"/>
      <c r="N11947" s="1"/>
      <c r="O11947" s="1"/>
      <c r="P11947" s="1"/>
    </row>
    <row r="11948" spans="13:16" x14ac:dyDescent="0.25">
      <c r="M11948" s="1"/>
      <c r="N11948" s="1"/>
      <c r="O11948" s="1"/>
      <c r="P11948" s="1"/>
    </row>
    <row r="11949" spans="13:16" x14ac:dyDescent="0.25">
      <c r="M11949" s="1"/>
      <c r="N11949" s="1"/>
      <c r="O11949" s="1"/>
      <c r="P11949" s="1"/>
    </row>
    <row r="11950" spans="13:16" x14ac:dyDescent="0.25">
      <c r="M11950" s="1"/>
      <c r="N11950" s="1"/>
      <c r="O11950" s="1"/>
      <c r="P11950" s="1"/>
    </row>
    <row r="11951" spans="13:16" x14ac:dyDescent="0.25">
      <c r="M11951" s="1"/>
      <c r="N11951" s="1"/>
      <c r="O11951" s="1"/>
      <c r="P11951" s="1"/>
    </row>
    <row r="11952" spans="13:16" x14ac:dyDescent="0.25">
      <c r="M11952" s="1"/>
      <c r="N11952" s="1"/>
      <c r="O11952" s="1"/>
      <c r="P11952" s="1"/>
    </row>
    <row r="11953" spans="13:16" x14ac:dyDescent="0.25">
      <c r="M11953" s="1"/>
      <c r="N11953" s="1"/>
      <c r="O11953" s="1"/>
      <c r="P11953" s="1"/>
    </row>
    <row r="11954" spans="13:16" x14ac:dyDescent="0.25">
      <c r="M11954" s="1"/>
      <c r="N11954" s="1"/>
      <c r="O11954" s="1"/>
      <c r="P11954" s="1"/>
    </row>
    <row r="11955" spans="13:16" x14ac:dyDescent="0.25">
      <c r="M11955" s="1"/>
      <c r="N11955" s="1"/>
      <c r="O11955" s="1"/>
      <c r="P11955" s="1"/>
    </row>
    <row r="11956" spans="13:16" x14ac:dyDescent="0.25">
      <c r="M11956" s="1"/>
      <c r="N11956" s="1"/>
      <c r="O11956" s="1"/>
      <c r="P11956" s="1"/>
    </row>
    <row r="11957" spans="13:16" x14ac:dyDescent="0.25">
      <c r="M11957" s="1"/>
      <c r="N11957" s="1"/>
      <c r="O11957" s="1"/>
      <c r="P11957" s="1"/>
    </row>
    <row r="11958" spans="13:16" x14ac:dyDescent="0.25">
      <c r="M11958" s="1"/>
      <c r="N11958" s="1"/>
      <c r="O11958" s="1"/>
      <c r="P11958" s="1"/>
    </row>
    <row r="11959" spans="13:16" x14ac:dyDescent="0.25">
      <c r="M11959" s="1"/>
      <c r="N11959" s="1"/>
      <c r="O11959" s="1"/>
      <c r="P11959" s="1"/>
    </row>
    <row r="11960" spans="13:16" x14ac:dyDescent="0.25">
      <c r="M11960" s="1"/>
      <c r="N11960" s="1"/>
      <c r="O11960" s="1"/>
      <c r="P11960" s="1"/>
    </row>
    <row r="11961" spans="13:16" x14ac:dyDescent="0.25">
      <c r="M11961" s="1"/>
      <c r="N11961" s="1"/>
      <c r="O11961" s="1"/>
      <c r="P11961" s="1"/>
    </row>
    <row r="11962" spans="13:16" x14ac:dyDescent="0.25">
      <c r="M11962" s="1"/>
      <c r="N11962" s="1"/>
      <c r="O11962" s="1"/>
      <c r="P11962" s="1"/>
    </row>
    <row r="11963" spans="13:16" x14ac:dyDescent="0.25">
      <c r="M11963" s="1"/>
      <c r="N11963" s="1"/>
      <c r="O11963" s="1"/>
      <c r="P11963" s="1"/>
    </row>
    <row r="11964" spans="13:16" x14ac:dyDescent="0.25">
      <c r="M11964" s="1"/>
      <c r="N11964" s="1"/>
      <c r="O11964" s="1"/>
      <c r="P11964" s="1"/>
    </row>
    <row r="11965" spans="13:16" x14ac:dyDescent="0.25">
      <c r="M11965" s="1"/>
      <c r="N11965" s="1"/>
      <c r="O11965" s="1"/>
      <c r="P11965" s="1"/>
    </row>
    <row r="11966" spans="13:16" x14ac:dyDescent="0.25">
      <c r="M11966" s="1"/>
      <c r="N11966" s="1"/>
      <c r="O11966" s="1"/>
      <c r="P11966" s="1"/>
    </row>
    <row r="11967" spans="13:16" x14ac:dyDescent="0.25">
      <c r="M11967" s="1"/>
      <c r="N11967" s="1"/>
      <c r="O11967" s="1"/>
      <c r="P11967" s="1"/>
    </row>
    <row r="11968" spans="13:16" x14ac:dyDescent="0.25">
      <c r="M11968" s="1"/>
      <c r="N11968" s="1"/>
      <c r="O11968" s="1"/>
      <c r="P11968" s="1"/>
    </row>
    <row r="11969" spans="13:16" x14ac:dyDescent="0.25">
      <c r="M11969" s="1"/>
      <c r="N11969" s="1"/>
      <c r="O11969" s="1"/>
      <c r="P11969" s="1"/>
    </row>
    <row r="11970" spans="13:16" x14ac:dyDescent="0.25">
      <c r="M11970" s="1"/>
      <c r="N11970" s="1"/>
      <c r="O11970" s="1"/>
      <c r="P11970" s="1"/>
    </row>
    <row r="11971" spans="13:16" x14ac:dyDescent="0.25">
      <c r="M11971" s="1"/>
      <c r="N11971" s="1"/>
      <c r="O11971" s="1"/>
      <c r="P11971" s="1"/>
    </row>
    <row r="11972" spans="13:16" x14ac:dyDescent="0.25">
      <c r="M11972" s="1"/>
      <c r="N11972" s="1"/>
      <c r="O11972" s="1"/>
      <c r="P11972" s="1"/>
    </row>
    <row r="11973" spans="13:16" x14ac:dyDescent="0.25">
      <c r="M11973" s="1"/>
      <c r="N11973" s="1"/>
      <c r="O11973" s="1"/>
      <c r="P11973" s="1"/>
    </row>
    <row r="11974" spans="13:16" x14ac:dyDescent="0.25">
      <c r="M11974" s="1"/>
      <c r="N11974" s="1"/>
      <c r="O11974" s="1"/>
      <c r="P11974" s="1"/>
    </row>
    <row r="11975" spans="13:16" x14ac:dyDescent="0.25">
      <c r="M11975" s="1"/>
      <c r="N11975" s="1"/>
      <c r="O11975" s="1"/>
      <c r="P11975" s="1"/>
    </row>
    <row r="11976" spans="13:16" x14ac:dyDescent="0.25">
      <c r="M11976" s="1"/>
      <c r="N11976" s="1"/>
      <c r="O11976" s="1"/>
      <c r="P11976" s="1"/>
    </row>
    <row r="11977" spans="13:16" x14ac:dyDescent="0.25">
      <c r="M11977" s="1"/>
      <c r="N11977" s="1"/>
      <c r="O11977" s="1"/>
      <c r="P11977" s="1"/>
    </row>
    <row r="11978" spans="13:16" x14ac:dyDescent="0.25">
      <c r="M11978" s="1"/>
      <c r="N11978" s="1"/>
      <c r="O11978" s="1"/>
      <c r="P11978" s="1"/>
    </row>
    <row r="11979" spans="13:16" x14ac:dyDescent="0.25">
      <c r="M11979" s="1"/>
      <c r="N11979" s="1"/>
      <c r="O11979" s="1"/>
      <c r="P11979" s="1"/>
    </row>
    <row r="11980" spans="13:16" x14ac:dyDescent="0.25">
      <c r="M11980" s="1"/>
      <c r="N11980" s="1"/>
      <c r="O11980" s="1"/>
      <c r="P11980" s="1"/>
    </row>
    <row r="11981" spans="13:16" x14ac:dyDescent="0.25">
      <c r="M11981" s="1"/>
      <c r="N11981" s="1"/>
      <c r="O11981" s="1"/>
      <c r="P11981" s="1"/>
    </row>
    <row r="11982" spans="13:16" x14ac:dyDescent="0.25">
      <c r="M11982" s="1"/>
      <c r="N11982" s="1"/>
      <c r="O11982" s="1"/>
      <c r="P11982" s="1"/>
    </row>
    <row r="11983" spans="13:16" x14ac:dyDescent="0.25">
      <c r="M11983" s="1"/>
      <c r="N11983" s="1"/>
      <c r="O11983" s="1"/>
      <c r="P11983" s="1"/>
    </row>
    <row r="11984" spans="13:16" x14ac:dyDescent="0.25">
      <c r="M11984" s="1"/>
      <c r="N11984" s="1"/>
      <c r="O11984" s="1"/>
      <c r="P11984" s="1"/>
    </row>
    <row r="11985" spans="13:16" x14ac:dyDescent="0.25">
      <c r="M11985" s="1"/>
      <c r="N11985" s="1"/>
      <c r="O11985" s="1"/>
      <c r="P11985" s="1"/>
    </row>
    <row r="11986" spans="13:16" x14ac:dyDescent="0.25">
      <c r="M11986" s="1"/>
      <c r="N11986" s="1"/>
      <c r="O11986" s="1"/>
      <c r="P11986" s="1"/>
    </row>
    <row r="11987" spans="13:16" x14ac:dyDescent="0.25">
      <c r="M11987" s="1"/>
      <c r="N11987" s="1"/>
      <c r="O11987" s="1"/>
      <c r="P11987" s="1"/>
    </row>
    <row r="11988" spans="13:16" x14ac:dyDescent="0.25">
      <c r="M11988" s="1"/>
      <c r="N11988" s="1"/>
      <c r="O11988" s="1"/>
      <c r="P11988" s="1"/>
    </row>
    <row r="11989" spans="13:16" x14ac:dyDescent="0.25">
      <c r="M11989" s="1"/>
      <c r="N11989" s="1"/>
      <c r="O11989" s="1"/>
      <c r="P11989" s="1"/>
    </row>
    <row r="11990" spans="13:16" x14ac:dyDescent="0.25">
      <c r="M11990" s="1"/>
      <c r="N11990" s="1"/>
      <c r="O11990" s="1"/>
      <c r="P11990" s="1"/>
    </row>
    <row r="11991" spans="13:16" x14ac:dyDescent="0.25">
      <c r="M11991" s="1"/>
      <c r="N11991" s="1"/>
      <c r="O11991" s="1"/>
      <c r="P11991" s="1"/>
    </row>
    <row r="11992" spans="13:16" x14ac:dyDescent="0.25">
      <c r="M11992" s="1"/>
      <c r="N11992" s="1"/>
      <c r="O11992" s="1"/>
      <c r="P11992" s="1"/>
    </row>
    <row r="11993" spans="13:16" x14ac:dyDescent="0.25">
      <c r="M11993" s="1"/>
      <c r="N11993" s="1"/>
      <c r="O11993" s="1"/>
      <c r="P11993" s="1"/>
    </row>
    <row r="11994" spans="13:16" x14ac:dyDescent="0.25">
      <c r="M11994" s="1"/>
      <c r="N11994" s="1"/>
      <c r="O11994" s="1"/>
      <c r="P11994" s="1"/>
    </row>
    <row r="11995" spans="13:16" x14ac:dyDescent="0.25">
      <c r="M11995" s="1"/>
      <c r="N11995" s="1"/>
      <c r="O11995" s="1"/>
      <c r="P11995" s="1"/>
    </row>
    <row r="11996" spans="13:16" x14ac:dyDescent="0.25">
      <c r="M11996" s="1"/>
      <c r="N11996" s="1"/>
      <c r="O11996" s="1"/>
      <c r="P11996" s="1"/>
    </row>
    <row r="11997" spans="13:16" x14ac:dyDescent="0.25">
      <c r="M11997" s="1"/>
      <c r="N11997" s="1"/>
      <c r="O11997" s="1"/>
      <c r="P11997" s="1"/>
    </row>
    <row r="11998" spans="13:16" x14ac:dyDescent="0.25">
      <c r="M11998" s="1"/>
      <c r="N11998" s="1"/>
      <c r="O11998" s="1"/>
      <c r="P11998" s="1"/>
    </row>
    <row r="11999" spans="13:16" x14ac:dyDescent="0.25">
      <c r="M11999" s="1"/>
      <c r="N11999" s="1"/>
      <c r="O11999" s="1"/>
      <c r="P11999" s="1"/>
    </row>
    <row r="12000" spans="13:16" x14ac:dyDescent="0.25">
      <c r="M12000" s="1"/>
      <c r="N12000" s="1"/>
      <c r="O12000" s="1"/>
      <c r="P12000" s="1"/>
    </row>
    <row r="12001" spans="13:16" x14ac:dyDescent="0.25">
      <c r="M12001" s="1"/>
      <c r="N12001" s="1"/>
      <c r="O12001" s="1"/>
      <c r="P12001" s="1"/>
    </row>
    <row r="12002" spans="13:16" x14ac:dyDescent="0.25">
      <c r="M12002" s="1"/>
      <c r="N12002" s="1"/>
      <c r="O12002" s="1"/>
      <c r="P12002" s="1"/>
    </row>
    <row r="12003" spans="13:16" x14ac:dyDescent="0.25">
      <c r="M12003" s="1"/>
      <c r="N12003" s="1"/>
      <c r="O12003" s="1"/>
      <c r="P12003" s="1"/>
    </row>
    <row r="12004" spans="13:16" x14ac:dyDescent="0.25">
      <c r="M12004" s="1"/>
      <c r="N12004" s="1"/>
      <c r="O12004" s="1"/>
      <c r="P12004" s="1"/>
    </row>
    <row r="12005" spans="13:16" x14ac:dyDescent="0.25">
      <c r="M12005" s="1"/>
      <c r="N12005" s="1"/>
      <c r="O12005" s="1"/>
      <c r="P12005" s="1"/>
    </row>
    <row r="12006" spans="13:16" x14ac:dyDescent="0.25">
      <c r="M12006" s="1"/>
      <c r="N12006" s="1"/>
      <c r="O12006" s="1"/>
      <c r="P12006" s="1"/>
    </row>
    <row r="12007" spans="13:16" x14ac:dyDescent="0.25">
      <c r="M12007" s="1"/>
      <c r="N12007" s="1"/>
      <c r="O12007" s="1"/>
      <c r="P12007" s="1"/>
    </row>
    <row r="12008" spans="13:16" x14ac:dyDescent="0.25">
      <c r="M12008" s="1"/>
      <c r="N12008" s="1"/>
      <c r="O12008" s="1"/>
      <c r="P12008" s="1"/>
    </row>
    <row r="12009" spans="13:16" x14ac:dyDescent="0.25">
      <c r="M12009" s="1"/>
      <c r="N12009" s="1"/>
      <c r="O12009" s="1"/>
      <c r="P12009" s="1"/>
    </row>
    <row r="12010" spans="13:16" x14ac:dyDescent="0.25">
      <c r="M12010" s="1"/>
      <c r="N12010" s="1"/>
      <c r="O12010" s="1"/>
      <c r="P12010" s="1"/>
    </row>
    <row r="12011" spans="13:16" x14ac:dyDescent="0.25">
      <c r="M12011" s="1"/>
      <c r="N12011" s="1"/>
      <c r="O12011" s="1"/>
      <c r="P12011" s="1"/>
    </row>
    <row r="12012" spans="13:16" x14ac:dyDescent="0.25">
      <c r="M12012" s="1"/>
      <c r="N12012" s="1"/>
      <c r="O12012" s="1"/>
      <c r="P12012" s="1"/>
    </row>
    <row r="12013" spans="13:16" x14ac:dyDescent="0.25">
      <c r="M12013" s="1"/>
      <c r="N12013" s="1"/>
      <c r="O12013" s="1"/>
      <c r="P12013" s="1"/>
    </row>
    <row r="12014" spans="13:16" x14ac:dyDescent="0.25">
      <c r="M12014" s="1"/>
      <c r="N12014" s="1"/>
      <c r="O12014" s="1"/>
      <c r="P12014" s="1"/>
    </row>
    <row r="12015" spans="13:16" x14ac:dyDescent="0.25">
      <c r="M12015" s="1"/>
      <c r="N12015" s="1"/>
      <c r="O12015" s="1"/>
      <c r="P12015" s="1"/>
    </row>
    <row r="12016" spans="13:16" x14ac:dyDescent="0.25">
      <c r="M12016" s="1"/>
      <c r="N12016" s="1"/>
      <c r="O12016" s="1"/>
      <c r="P12016" s="1"/>
    </row>
    <row r="12017" spans="13:16" x14ac:dyDescent="0.25">
      <c r="M12017" s="1"/>
      <c r="N12017" s="1"/>
      <c r="O12017" s="1"/>
      <c r="P12017" s="1"/>
    </row>
    <row r="12018" spans="13:16" x14ac:dyDescent="0.25">
      <c r="M12018" s="1"/>
      <c r="N12018" s="1"/>
      <c r="O12018" s="1"/>
      <c r="P12018" s="1"/>
    </row>
    <row r="12019" spans="13:16" x14ac:dyDescent="0.25">
      <c r="M12019" s="1"/>
      <c r="N12019" s="1"/>
      <c r="O12019" s="1"/>
      <c r="P12019" s="1"/>
    </row>
    <row r="12020" spans="13:16" x14ac:dyDescent="0.25">
      <c r="M12020" s="1"/>
      <c r="N12020" s="1"/>
      <c r="O12020" s="1"/>
      <c r="P12020" s="1"/>
    </row>
    <row r="12021" spans="13:16" x14ac:dyDescent="0.25">
      <c r="M12021" s="1"/>
      <c r="N12021" s="1"/>
      <c r="O12021" s="1"/>
      <c r="P12021" s="1"/>
    </row>
    <row r="12022" spans="13:16" x14ac:dyDescent="0.25">
      <c r="M12022" s="1"/>
      <c r="N12022" s="1"/>
      <c r="O12022" s="1"/>
      <c r="P12022" s="1"/>
    </row>
    <row r="12023" spans="13:16" x14ac:dyDescent="0.25">
      <c r="M12023" s="1"/>
      <c r="N12023" s="1"/>
      <c r="O12023" s="1"/>
      <c r="P12023" s="1"/>
    </row>
    <row r="12024" spans="13:16" x14ac:dyDescent="0.25">
      <c r="M12024" s="1"/>
      <c r="N12024" s="1"/>
      <c r="O12024" s="1"/>
      <c r="P12024" s="1"/>
    </row>
    <row r="12025" spans="13:16" x14ac:dyDescent="0.25">
      <c r="M12025" s="1"/>
      <c r="N12025" s="1"/>
      <c r="O12025" s="1"/>
      <c r="P12025" s="1"/>
    </row>
    <row r="12026" spans="13:16" x14ac:dyDescent="0.25">
      <c r="M12026" s="1"/>
      <c r="N12026" s="1"/>
      <c r="O12026" s="1"/>
      <c r="P12026" s="1"/>
    </row>
    <row r="12027" spans="13:16" x14ac:dyDescent="0.25">
      <c r="M12027" s="1"/>
      <c r="N12027" s="1"/>
      <c r="O12027" s="1"/>
      <c r="P12027" s="1"/>
    </row>
    <row r="12028" spans="13:16" x14ac:dyDescent="0.25">
      <c r="M12028" s="1"/>
      <c r="N12028" s="1"/>
      <c r="O12028" s="1"/>
      <c r="P12028" s="1"/>
    </row>
    <row r="12029" spans="13:16" x14ac:dyDescent="0.25">
      <c r="M12029" s="1"/>
      <c r="N12029" s="1"/>
      <c r="O12029" s="1"/>
      <c r="P12029" s="1"/>
    </row>
    <row r="12030" spans="13:16" x14ac:dyDescent="0.25">
      <c r="M12030" s="1"/>
      <c r="N12030" s="1"/>
      <c r="O12030" s="1"/>
      <c r="P12030" s="1"/>
    </row>
    <row r="12031" spans="13:16" x14ac:dyDescent="0.25">
      <c r="M12031" s="1"/>
      <c r="N12031" s="1"/>
      <c r="O12031" s="1"/>
      <c r="P12031" s="1"/>
    </row>
    <row r="12032" spans="13:16" x14ac:dyDescent="0.25">
      <c r="M12032" s="1"/>
      <c r="N12032" s="1"/>
      <c r="O12032" s="1"/>
      <c r="P12032" s="1"/>
    </row>
    <row r="12033" spans="13:16" x14ac:dyDescent="0.25">
      <c r="M12033" s="1"/>
      <c r="N12033" s="1"/>
      <c r="O12033" s="1"/>
      <c r="P12033" s="1"/>
    </row>
    <row r="12034" spans="13:16" x14ac:dyDescent="0.25">
      <c r="M12034" s="1"/>
      <c r="N12034" s="1"/>
      <c r="O12034" s="1"/>
      <c r="P12034" s="1"/>
    </row>
    <row r="12035" spans="13:16" x14ac:dyDescent="0.25">
      <c r="M12035" s="1"/>
      <c r="N12035" s="1"/>
      <c r="O12035" s="1"/>
      <c r="P12035" s="1"/>
    </row>
    <row r="12036" spans="13:16" x14ac:dyDescent="0.25">
      <c r="M12036" s="1"/>
      <c r="N12036" s="1"/>
      <c r="O12036" s="1"/>
      <c r="P12036" s="1"/>
    </row>
    <row r="12037" spans="13:16" x14ac:dyDescent="0.25">
      <c r="M12037" s="1"/>
      <c r="N12037" s="1"/>
      <c r="O12037" s="1"/>
      <c r="P12037" s="1"/>
    </row>
    <row r="12038" spans="13:16" x14ac:dyDescent="0.25">
      <c r="M12038" s="1"/>
      <c r="N12038" s="1"/>
      <c r="O12038" s="1"/>
      <c r="P12038" s="1"/>
    </row>
    <row r="12039" spans="13:16" x14ac:dyDescent="0.25">
      <c r="M12039" s="1"/>
      <c r="N12039" s="1"/>
      <c r="O12039" s="1"/>
      <c r="P12039" s="1"/>
    </row>
    <row r="12040" spans="13:16" x14ac:dyDescent="0.25">
      <c r="M12040" s="1"/>
      <c r="N12040" s="1"/>
      <c r="O12040" s="1"/>
      <c r="P12040" s="1"/>
    </row>
    <row r="12041" spans="13:16" x14ac:dyDescent="0.25">
      <c r="M12041" s="1"/>
      <c r="N12041" s="1"/>
      <c r="O12041" s="1"/>
      <c r="P12041" s="1"/>
    </row>
    <row r="12042" spans="13:16" x14ac:dyDescent="0.25">
      <c r="M12042" s="1"/>
      <c r="N12042" s="1"/>
      <c r="O12042" s="1"/>
      <c r="P12042" s="1"/>
    </row>
    <row r="12043" spans="13:16" x14ac:dyDescent="0.25">
      <c r="M12043" s="1"/>
      <c r="N12043" s="1"/>
      <c r="O12043" s="1"/>
      <c r="P12043" s="1"/>
    </row>
    <row r="12044" spans="13:16" x14ac:dyDescent="0.25">
      <c r="M12044" s="1"/>
      <c r="N12044" s="1"/>
      <c r="O12044" s="1"/>
      <c r="P12044" s="1"/>
    </row>
    <row r="12045" spans="13:16" x14ac:dyDescent="0.25">
      <c r="M12045" s="1"/>
      <c r="N12045" s="1"/>
      <c r="O12045" s="1"/>
      <c r="P12045" s="1"/>
    </row>
    <row r="12046" spans="13:16" x14ac:dyDescent="0.25">
      <c r="M12046" s="1"/>
      <c r="N12046" s="1"/>
      <c r="O12046" s="1"/>
      <c r="P12046" s="1"/>
    </row>
    <row r="12047" spans="13:16" x14ac:dyDescent="0.25">
      <c r="M12047" s="1"/>
      <c r="N12047" s="1"/>
      <c r="O12047" s="1"/>
      <c r="P12047" s="1"/>
    </row>
    <row r="12048" spans="13:16" x14ac:dyDescent="0.25">
      <c r="M12048" s="1"/>
      <c r="N12048" s="1"/>
      <c r="O12048" s="1"/>
      <c r="P12048" s="1"/>
    </row>
    <row r="12049" spans="13:16" x14ac:dyDescent="0.25">
      <c r="M12049" s="1"/>
      <c r="N12049" s="1"/>
      <c r="O12049" s="1"/>
      <c r="P12049" s="1"/>
    </row>
    <row r="12050" spans="13:16" x14ac:dyDescent="0.25">
      <c r="M12050" s="1"/>
      <c r="N12050" s="1"/>
      <c r="O12050" s="1"/>
      <c r="P12050" s="1"/>
    </row>
    <row r="12051" spans="13:16" x14ac:dyDescent="0.25">
      <c r="M12051" s="1"/>
      <c r="N12051" s="1"/>
      <c r="O12051" s="1"/>
      <c r="P12051" s="1"/>
    </row>
    <row r="12052" spans="13:16" x14ac:dyDescent="0.25">
      <c r="M12052" s="1"/>
      <c r="N12052" s="1"/>
      <c r="O12052" s="1"/>
      <c r="P12052" s="1"/>
    </row>
    <row r="12053" spans="13:16" x14ac:dyDescent="0.25">
      <c r="M12053" s="1"/>
      <c r="N12053" s="1"/>
      <c r="O12053" s="1"/>
      <c r="P12053" s="1"/>
    </row>
    <row r="12054" spans="13:16" x14ac:dyDescent="0.25">
      <c r="M12054" s="1"/>
      <c r="N12054" s="1"/>
      <c r="O12054" s="1"/>
      <c r="P12054" s="1"/>
    </row>
    <row r="12055" spans="13:16" x14ac:dyDescent="0.25">
      <c r="M12055" s="1"/>
      <c r="N12055" s="1"/>
      <c r="O12055" s="1"/>
      <c r="P12055" s="1"/>
    </row>
    <row r="12056" spans="13:16" x14ac:dyDescent="0.25">
      <c r="M12056" s="1"/>
      <c r="N12056" s="1"/>
      <c r="O12056" s="1"/>
      <c r="P12056" s="1"/>
    </row>
    <row r="12057" spans="13:16" x14ac:dyDescent="0.25">
      <c r="M12057" s="1"/>
      <c r="N12057" s="1"/>
      <c r="O12057" s="1"/>
      <c r="P12057" s="1"/>
    </row>
    <row r="12058" spans="13:16" x14ac:dyDescent="0.25">
      <c r="M12058" s="1"/>
      <c r="N12058" s="1"/>
      <c r="O12058" s="1"/>
      <c r="P12058" s="1"/>
    </row>
    <row r="12059" spans="13:16" x14ac:dyDescent="0.25">
      <c r="M12059" s="1"/>
      <c r="N12059" s="1"/>
      <c r="O12059" s="1"/>
      <c r="P12059" s="1"/>
    </row>
    <row r="12060" spans="13:16" x14ac:dyDescent="0.25">
      <c r="M12060" s="1"/>
      <c r="N12060" s="1"/>
      <c r="O12060" s="1"/>
      <c r="P12060" s="1"/>
    </row>
    <row r="12061" spans="13:16" x14ac:dyDescent="0.25">
      <c r="M12061" s="1"/>
      <c r="N12061" s="1"/>
      <c r="O12061" s="1"/>
      <c r="P12061" s="1"/>
    </row>
    <row r="12062" spans="13:16" x14ac:dyDescent="0.25">
      <c r="M12062" s="1"/>
      <c r="N12062" s="1"/>
      <c r="O12062" s="1"/>
      <c r="P12062" s="1"/>
    </row>
    <row r="12063" spans="13:16" x14ac:dyDescent="0.25">
      <c r="M12063" s="1"/>
      <c r="N12063" s="1"/>
      <c r="O12063" s="1"/>
      <c r="P12063" s="1"/>
    </row>
    <row r="12064" spans="13:16" x14ac:dyDescent="0.25">
      <c r="M12064" s="1"/>
      <c r="N12064" s="1"/>
      <c r="O12064" s="1"/>
      <c r="P12064" s="1"/>
    </row>
    <row r="12065" spans="13:16" x14ac:dyDescent="0.25">
      <c r="M12065" s="1"/>
      <c r="N12065" s="1"/>
      <c r="O12065" s="1"/>
      <c r="P12065" s="1"/>
    </row>
    <row r="12066" spans="13:16" x14ac:dyDescent="0.25">
      <c r="M12066" s="1"/>
      <c r="N12066" s="1"/>
      <c r="O12066" s="1"/>
      <c r="P12066" s="1"/>
    </row>
    <row r="12067" spans="13:16" x14ac:dyDescent="0.25">
      <c r="M12067" s="1"/>
      <c r="N12067" s="1"/>
      <c r="O12067" s="1"/>
      <c r="P12067" s="1"/>
    </row>
    <row r="12068" spans="13:16" x14ac:dyDescent="0.25">
      <c r="M12068" s="1"/>
      <c r="N12068" s="1"/>
      <c r="O12068" s="1"/>
      <c r="P12068" s="1"/>
    </row>
    <row r="12069" spans="13:16" x14ac:dyDescent="0.25">
      <c r="M12069" s="1"/>
      <c r="N12069" s="1"/>
      <c r="O12069" s="1"/>
      <c r="P12069" s="1"/>
    </row>
    <row r="12070" spans="13:16" x14ac:dyDescent="0.25">
      <c r="M12070" s="1"/>
      <c r="N12070" s="1"/>
      <c r="O12070" s="1"/>
      <c r="P12070" s="1"/>
    </row>
    <row r="12071" spans="13:16" x14ac:dyDescent="0.25">
      <c r="M12071" s="1"/>
      <c r="N12071" s="1"/>
      <c r="O12071" s="1"/>
      <c r="P12071" s="1"/>
    </row>
    <row r="12072" spans="13:16" x14ac:dyDescent="0.25">
      <c r="M12072" s="1"/>
      <c r="N12072" s="1"/>
      <c r="O12072" s="1"/>
      <c r="P12072" s="1"/>
    </row>
    <row r="12073" spans="13:16" x14ac:dyDescent="0.25">
      <c r="M12073" s="1"/>
      <c r="N12073" s="1"/>
      <c r="O12073" s="1"/>
      <c r="P12073" s="1"/>
    </row>
    <row r="12074" spans="13:16" x14ac:dyDescent="0.25">
      <c r="M12074" s="1"/>
      <c r="N12074" s="1"/>
      <c r="O12074" s="1"/>
      <c r="P12074" s="1"/>
    </row>
    <row r="12075" spans="13:16" x14ac:dyDescent="0.25">
      <c r="M12075" s="1"/>
      <c r="N12075" s="1"/>
      <c r="O12075" s="1"/>
      <c r="P12075" s="1"/>
    </row>
    <row r="12076" spans="13:16" x14ac:dyDescent="0.25">
      <c r="M12076" s="1"/>
      <c r="N12076" s="1"/>
      <c r="O12076" s="1"/>
      <c r="P12076" s="1"/>
    </row>
    <row r="12077" spans="13:16" x14ac:dyDescent="0.25">
      <c r="M12077" s="1"/>
      <c r="N12077" s="1"/>
      <c r="O12077" s="1"/>
      <c r="P12077" s="1"/>
    </row>
    <row r="12078" spans="13:16" x14ac:dyDescent="0.25">
      <c r="M12078" s="1"/>
      <c r="N12078" s="1"/>
      <c r="O12078" s="1"/>
      <c r="P12078" s="1"/>
    </row>
    <row r="12079" spans="13:16" x14ac:dyDescent="0.25">
      <c r="M12079" s="1"/>
      <c r="N12079" s="1"/>
      <c r="O12079" s="1"/>
      <c r="P12079" s="1"/>
    </row>
    <row r="12080" spans="13:16" x14ac:dyDescent="0.25">
      <c r="M12080" s="1"/>
      <c r="N12080" s="1"/>
      <c r="O12080" s="1"/>
      <c r="P12080" s="1"/>
    </row>
    <row r="12081" spans="13:16" x14ac:dyDescent="0.25">
      <c r="M12081" s="1"/>
      <c r="N12081" s="1"/>
      <c r="O12081" s="1"/>
      <c r="P12081" s="1"/>
    </row>
    <row r="12082" spans="13:16" x14ac:dyDescent="0.25">
      <c r="M12082" s="1"/>
      <c r="N12082" s="1"/>
      <c r="O12082" s="1"/>
      <c r="P12082" s="1"/>
    </row>
    <row r="12083" spans="13:16" x14ac:dyDescent="0.25">
      <c r="M12083" s="1"/>
      <c r="N12083" s="1"/>
      <c r="O12083" s="1"/>
      <c r="P12083" s="1"/>
    </row>
    <row r="12084" spans="13:16" x14ac:dyDescent="0.25">
      <c r="M12084" s="1"/>
      <c r="N12084" s="1"/>
      <c r="O12084" s="1"/>
      <c r="P12084" s="1"/>
    </row>
    <row r="12085" spans="13:16" x14ac:dyDescent="0.25">
      <c r="M12085" s="1"/>
      <c r="N12085" s="1"/>
      <c r="O12085" s="1"/>
      <c r="P12085" s="1"/>
    </row>
    <row r="12086" spans="13:16" x14ac:dyDescent="0.25">
      <c r="M12086" s="1"/>
      <c r="N12086" s="1"/>
      <c r="O12086" s="1"/>
      <c r="P12086" s="1"/>
    </row>
    <row r="12087" spans="13:16" x14ac:dyDescent="0.25">
      <c r="M12087" s="1"/>
      <c r="N12087" s="1"/>
      <c r="O12087" s="1"/>
      <c r="P12087" s="1"/>
    </row>
    <row r="12088" spans="13:16" x14ac:dyDescent="0.25">
      <c r="M12088" s="1"/>
      <c r="N12088" s="1"/>
      <c r="O12088" s="1"/>
      <c r="P12088" s="1"/>
    </row>
    <row r="12089" spans="13:16" x14ac:dyDescent="0.25">
      <c r="M12089" s="1"/>
      <c r="N12089" s="1"/>
      <c r="O12089" s="1"/>
      <c r="P12089" s="1"/>
    </row>
    <row r="12090" spans="13:16" x14ac:dyDescent="0.25">
      <c r="M12090" s="1"/>
      <c r="N12090" s="1"/>
      <c r="O12090" s="1"/>
      <c r="P12090" s="1"/>
    </row>
    <row r="12091" spans="13:16" x14ac:dyDescent="0.25">
      <c r="M12091" s="1"/>
      <c r="N12091" s="1"/>
      <c r="O12091" s="1"/>
      <c r="P12091" s="1"/>
    </row>
    <row r="12092" spans="13:16" x14ac:dyDescent="0.25">
      <c r="M12092" s="1"/>
      <c r="N12092" s="1"/>
      <c r="O12092" s="1"/>
      <c r="P12092" s="1"/>
    </row>
    <row r="12093" spans="13:16" x14ac:dyDescent="0.25">
      <c r="M12093" s="1"/>
      <c r="N12093" s="1"/>
      <c r="O12093" s="1"/>
      <c r="P12093" s="1"/>
    </row>
    <row r="12094" spans="13:16" x14ac:dyDescent="0.25">
      <c r="M12094" s="1"/>
      <c r="N12094" s="1"/>
      <c r="O12094" s="1"/>
      <c r="P12094" s="1"/>
    </row>
    <row r="12095" spans="13:16" x14ac:dyDescent="0.25">
      <c r="M12095" s="1"/>
      <c r="N12095" s="1"/>
      <c r="O12095" s="1"/>
      <c r="P12095" s="1"/>
    </row>
    <row r="12096" spans="13:16" x14ac:dyDescent="0.25">
      <c r="M12096" s="1"/>
      <c r="N12096" s="1"/>
      <c r="O12096" s="1"/>
      <c r="P12096" s="1"/>
    </row>
    <row r="12097" spans="13:16" x14ac:dyDescent="0.25">
      <c r="M12097" s="1"/>
      <c r="N12097" s="1"/>
      <c r="O12097" s="1"/>
      <c r="P12097" s="1"/>
    </row>
    <row r="12098" spans="13:16" x14ac:dyDescent="0.25">
      <c r="M12098" s="1"/>
      <c r="N12098" s="1"/>
      <c r="O12098" s="1"/>
      <c r="P12098" s="1"/>
    </row>
    <row r="12099" spans="13:16" x14ac:dyDescent="0.25">
      <c r="M12099" s="1"/>
      <c r="N12099" s="1"/>
      <c r="O12099" s="1"/>
      <c r="P12099" s="1"/>
    </row>
    <row r="12100" spans="13:16" x14ac:dyDescent="0.25">
      <c r="M12100" s="1"/>
      <c r="N12100" s="1"/>
      <c r="O12100" s="1"/>
      <c r="P12100" s="1"/>
    </row>
    <row r="12101" spans="13:16" x14ac:dyDescent="0.25">
      <c r="M12101" s="1"/>
      <c r="N12101" s="1"/>
      <c r="O12101" s="1"/>
      <c r="P12101" s="1"/>
    </row>
    <row r="12102" spans="13:16" x14ac:dyDescent="0.25">
      <c r="M12102" s="1"/>
      <c r="N12102" s="1"/>
      <c r="O12102" s="1"/>
      <c r="P12102" s="1"/>
    </row>
    <row r="12103" spans="13:16" x14ac:dyDescent="0.25">
      <c r="M12103" s="1"/>
      <c r="N12103" s="1"/>
      <c r="O12103" s="1"/>
      <c r="P12103" s="1"/>
    </row>
    <row r="12104" spans="13:16" x14ac:dyDescent="0.25">
      <c r="M12104" s="1"/>
      <c r="N12104" s="1"/>
      <c r="O12104" s="1"/>
      <c r="P12104" s="1"/>
    </row>
    <row r="12105" spans="13:16" x14ac:dyDescent="0.25">
      <c r="M12105" s="1"/>
      <c r="N12105" s="1"/>
      <c r="O12105" s="1"/>
      <c r="P12105" s="1"/>
    </row>
    <row r="12106" spans="13:16" x14ac:dyDescent="0.25">
      <c r="M12106" s="1"/>
      <c r="N12106" s="1"/>
      <c r="O12106" s="1"/>
      <c r="P12106" s="1"/>
    </row>
    <row r="12107" spans="13:16" x14ac:dyDescent="0.25">
      <c r="M12107" s="1"/>
      <c r="N12107" s="1"/>
      <c r="O12107" s="1"/>
      <c r="P12107" s="1"/>
    </row>
    <row r="12108" spans="13:16" x14ac:dyDescent="0.25">
      <c r="M12108" s="1"/>
      <c r="N12108" s="1"/>
      <c r="O12108" s="1"/>
      <c r="P12108" s="1"/>
    </row>
    <row r="12109" spans="13:16" x14ac:dyDescent="0.25">
      <c r="M12109" s="1"/>
      <c r="N12109" s="1"/>
      <c r="O12109" s="1"/>
      <c r="P12109" s="1"/>
    </row>
    <row r="12110" spans="13:16" x14ac:dyDescent="0.25">
      <c r="M12110" s="1"/>
      <c r="N12110" s="1"/>
      <c r="O12110" s="1"/>
      <c r="P12110" s="1"/>
    </row>
    <row r="12111" spans="13:16" x14ac:dyDescent="0.25">
      <c r="M12111" s="1"/>
      <c r="N12111" s="1"/>
      <c r="O12111" s="1"/>
      <c r="P12111" s="1"/>
    </row>
    <row r="12112" spans="13:16" x14ac:dyDescent="0.25">
      <c r="M12112" s="1"/>
      <c r="N12112" s="1"/>
      <c r="O12112" s="1"/>
      <c r="P12112" s="1"/>
    </row>
    <row r="12113" spans="13:16" x14ac:dyDescent="0.25">
      <c r="M12113" s="1"/>
      <c r="N12113" s="1"/>
      <c r="O12113" s="1"/>
      <c r="P12113" s="1"/>
    </row>
    <row r="12114" spans="13:16" x14ac:dyDescent="0.25">
      <c r="M12114" s="1"/>
      <c r="N12114" s="1"/>
      <c r="O12114" s="1"/>
      <c r="P12114" s="1"/>
    </row>
    <row r="12115" spans="13:16" x14ac:dyDescent="0.25">
      <c r="M12115" s="1"/>
      <c r="N12115" s="1"/>
      <c r="O12115" s="1"/>
      <c r="P12115" s="1"/>
    </row>
    <row r="12116" spans="13:16" x14ac:dyDescent="0.25">
      <c r="M12116" s="1"/>
      <c r="N12116" s="1"/>
      <c r="O12116" s="1"/>
      <c r="P12116" s="1"/>
    </row>
    <row r="12117" spans="13:16" x14ac:dyDescent="0.25">
      <c r="M12117" s="1"/>
      <c r="N12117" s="1"/>
      <c r="O12117" s="1"/>
      <c r="P12117" s="1"/>
    </row>
    <row r="12118" spans="13:16" x14ac:dyDescent="0.25">
      <c r="M12118" s="1"/>
      <c r="N12118" s="1"/>
      <c r="O12118" s="1"/>
      <c r="P12118" s="1"/>
    </row>
    <row r="12119" spans="13:16" x14ac:dyDescent="0.25">
      <c r="M12119" s="1"/>
      <c r="N12119" s="1"/>
      <c r="O12119" s="1"/>
      <c r="P12119" s="1"/>
    </row>
    <row r="12120" spans="13:16" x14ac:dyDescent="0.25">
      <c r="M12120" s="1"/>
      <c r="N12120" s="1"/>
      <c r="O12120" s="1"/>
      <c r="P12120" s="1"/>
    </row>
    <row r="12121" spans="13:16" x14ac:dyDescent="0.25">
      <c r="M12121" s="1"/>
      <c r="N12121" s="1"/>
      <c r="O12121" s="1"/>
      <c r="P12121" s="1"/>
    </row>
    <row r="12122" spans="13:16" x14ac:dyDescent="0.25">
      <c r="M12122" s="1"/>
      <c r="N12122" s="1"/>
      <c r="O12122" s="1"/>
      <c r="P12122" s="1"/>
    </row>
    <row r="12123" spans="13:16" x14ac:dyDescent="0.25">
      <c r="M12123" s="1"/>
      <c r="N12123" s="1"/>
      <c r="O12123" s="1"/>
      <c r="P12123" s="1"/>
    </row>
    <row r="12124" spans="13:16" x14ac:dyDescent="0.25">
      <c r="M12124" s="1"/>
      <c r="N12124" s="1"/>
      <c r="O12124" s="1"/>
      <c r="P12124" s="1"/>
    </row>
    <row r="12125" spans="13:16" x14ac:dyDescent="0.25">
      <c r="M12125" s="1"/>
      <c r="N12125" s="1"/>
      <c r="O12125" s="1"/>
      <c r="P12125" s="1"/>
    </row>
    <row r="12126" spans="13:16" x14ac:dyDescent="0.25">
      <c r="M12126" s="1"/>
      <c r="N12126" s="1"/>
      <c r="O12126" s="1"/>
      <c r="P12126" s="1"/>
    </row>
    <row r="12127" spans="13:16" x14ac:dyDescent="0.25">
      <c r="M12127" s="1"/>
      <c r="N12127" s="1"/>
      <c r="O12127" s="1"/>
      <c r="P12127" s="1"/>
    </row>
    <row r="12128" spans="13:16" x14ac:dyDescent="0.25">
      <c r="M12128" s="1"/>
      <c r="N12128" s="1"/>
      <c r="O12128" s="1"/>
      <c r="P12128" s="1"/>
    </row>
    <row r="12129" spans="13:16" x14ac:dyDescent="0.25">
      <c r="M12129" s="1"/>
      <c r="N12129" s="1"/>
      <c r="O12129" s="1"/>
      <c r="P12129" s="1"/>
    </row>
    <row r="12130" spans="13:16" x14ac:dyDescent="0.25">
      <c r="M12130" s="1"/>
      <c r="N12130" s="1"/>
      <c r="O12130" s="1"/>
      <c r="P12130" s="1"/>
    </row>
    <row r="12131" spans="13:16" x14ac:dyDescent="0.25">
      <c r="M12131" s="1"/>
      <c r="N12131" s="1"/>
      <c r="O12131" s="1"/>
      <c r="P12131" s="1"/>
    </row>
    <row r="12132" spans="13:16" x14ac:dyDescent="0.25">
      <c r="M12132" s="1"/>
      <c r="N12132" s="1"/>
      <c r="O12132" s="1"/>
      <c r="P12132" s="1"/>
    </row>
    <row r="12133" spans="13:16" x14ac:dyDescent="0.25">
      <c r="M12133" s="1"/>
      <c r="N12133" s="1"/>
      <c r="O12133" s="1"/>
      <c r="P12133" s="1"/>
    </row>
    <row r="12134" spans="13:16" x14ac:dyDescent="0.25">
      <c r="M12134" s="1"/>
      <c r="N12134" s="1"/>
      <c r="O12134" s="1"/>
      <c r="P12134" s="1"/>
    </row>
    <row r="12135" spans="13:16" x14ac:dyDescent="0.25">
      <c r="M12135" s="1"/>
      <c r="N12135" s="1"/>
      <c r="O12135" s="1"/>
      <c r="P12135" s="1"/>
    </row>
    <row r="12136" spans="13:16" x14ac:dyDescent="0.25">
      <c r="M12136" s="1"/>
      <c r="N12136" s="1"/>
      <c r="O12136" s="1"/>
      <c r="P12136" s="1"/>
    </row>
    <row r="12137" spans="13:16" x14ac:dyDescent="0.25">
      <c r="M12137" s="1"/>
      <c r="N12137" s="1"/>
      <c r="O12137" s="1"/>
      <c r="P12137" s="1"/>
    </row>
    <row r="12138" spans="13:16" x14ac:dyDescent="0.25">
      <c r="M12138" s="1"/>
      <c r="N12138" s="1"/>
      <c r="O12138" s="1"/>
      <c r="P12138" s="1"/>
    </row>
    <row r="12139" spans="13:16" x14ac:dyDescent="0.25">
      <c r="M12139" s="1"/>
      <c r="N12139" s="1"/>
      <c r="O12139" s="1"/>
      <c r="P12139" s="1"/>
    </row>
    <row r="12140" spans="13:16" x14ac:dyDescent="0.25">
      <c r="M12140" s="1"/>
      <c r="N12140" s="1"/>
      <c r="O12140" s="1"/>
      <c r="P12140" s="1"/>
    </row>
    <row r="12141" spans="13:16" x14ac:dyDescent="0.25">
      <c r="M12141" s="1"/>
      <c r="N12141" s="1"/>
      <c r="O12141" s="1"/>
      <c r="P12141" s="1"/>
    </row>
    <row r="12142" spans="13:16" x14ac:dyDescent="0.25">
      <c r="M12142" s="1"/>
      <c r="N12142" s="1"/>
      <c r="O12142" s="1"/>
      <c r="P12142" s="1"/>
    </row>
    <row r="12143" spans="13:16" x14ac:dyDescent="0.25">
      <c r="M12143" s="1"/>
      <c r="N12143" s="1"/>
      <c r="O12143" s="1"/>
      <c r="P12143" s="1"/>
    </row>
    <row r="12144" spans="13:16" x14ac:dyDescent="0.25">
      <c r="M12144" s="1"/>
      <c r="N12144" s="1"/>
      <c r="O12144" s="1"/>
      <c r="P12144" s="1"/>
    </row>
    <row r="12145" spans="13:16" x14ac:dyDescent="0.25">
      <c r="M12145" s="1"/>
      <c r="N12145" s="1"/>
      <c r="O12145" s="1"/>
      <c r="P12145" s="1"/>
    </row>
    <row r="12146" spans="13:16" x14ac:dyDescent="0.25">
      <c r="M12146" s="1"/>
      <c r="N12146" s="1"/>
      <c r="O12146" s="1"/>
      <c r="P12146" s="1"/>
    </row>
    <row r="12147" spans="13:16" x14ac:dyDescent="0.25">
      <c r="M12147" s="1"/>
      <c r="N12147" s="1"/>
      <c r="O12147" s="1"/>
      <c r="P12147" s="1"/>
    </row>
    <row r="12148" spans="13:16" x14ac:dyDescent="0.25">
      <c r="M12148" s="1"/>
      <c r="N12148" s="1"/>
      <c r="O12148" s="1"/>
      <c r="P12148" s="1"/>
    </row>
    <row r="12149" spans="13:16" x14ac:dyDescent="0.25">
      <c r="M12149" s="1"/>
      <c r="N12149" s="1"/>
      <c r="O12149" s="1"/>
      <c r="P12149" s="1"/>
    </row>
    <row r="12150" spans="13:16" x14ac:dyDescent="0.25">
      <c r="M12150" s="1"/>
      <c r="N12150" s="1"/>
      <c r="O12150" s="1"/>
      <c r="P12150" s="1"/>
    </row>
    <row r="12151" spans="13:16" x14ac:dyDescent="0.25">
      <c r="M12151" s="1"/>
      <c r="N12151" s="1"/>
      <c r="O12151" s="1"/>
      <c r="P12151" s="1"/>
    </row>
    <row r="12152" spans="13:16" x14ac:dyDescent="0.25">
      <c r="M12152" s="1"/>
      <c r="N12152" s="1"/>
      <c r="O12152" s="1"/>
      <c r="P12152" s="1"/>
    </row>
    <row r="12153" spans="13:16" x14ac:dyDescent="0.25">
      <c r="M12153" s="1"/>
      <c r="N12153" s="1"/>
      <c r="O12153" s="1"/>
      <c r="P12153" s="1"/>
    </row>
    <row r="12154" spans="13:16" x14ac:dyDescent="0.25">
      <c r="M12154" s="1"/>
      <c r="N12154" s="1"/>
      <c r="O12154" s="1"/>
      <c r="P12154" s="1"/>
    </row>
    <row r="12155" spans="13:16" x14ac:dyDescent="0.25">
      <c r="M12155" s="1"/>
      <c r="N12155" s="1"/>
      <c r="O12155" s="1"/>
      <c r="P12155" s="1"/>
    </row>
    <row r="12156" spans="13:16" x14ac:dyDescent="0.25">
      <c r="M12156" s="1"/>
      <c r="N12156" s="1"/>
      <c r="O12156" s="1"/>
      <c r="P12156" s="1"/>
    </row>
    <row r="12157" spans="13:16" x14ac:dyDescent="0.25">
      <c r="M12157" s="1"/>
      <c r="N12157" s="1"/>
      <c r="O12157" s="1"/>
      <c r="P12157" s="1"/>
    </row>
    <row r="12158" spans="13:16" x14ac:dyDescent="0.25">
      <c r="M12158" s="1"/>
      <c r="N12158" s="1"/>
      <c r="O12158" s="1"/>
      <c r="P12158" s="1"/>
    </row>
    <row r="12159" spans="13:16" x14ac:dyDescent="0.25">
      <c r="M12159" s="1"/>
      <c r="N12159" s="1"/>
      <c r="O12159" s="1"/>
      <c r="P12159" s="1"/>
    </row>
    <row r="12160" spans="13:16" x14ac:dyDescent="0.25">
      <c r="M12160" s="1"/>
      <c r="N12160" s="1"/>
      <c r="O12160" s="1"/>
      <c r="P12160" s="1"/>
    </row>
    <row r="12161" spans="13:16" x14ac:dyDescent="0.25">
      <c r="M12161" s="1"/>
      <c r="N12161" s="1"/>
      <c r="O12161" s="1"/>
      <c r="P12161" s="1"/>
    </row>
    <row r="12162" spans="13:16" x14ac:dyDescent="0.25">
      <c r="M12162" s="1"/>
      <c r="N12162" s="1"/>
      <c r="O12162" s="1"/>
      <c r="P12162" s="1"/>
    </row>
    <row r="12163" spans="13:16" x14ac:dyDescent="0.25">
      <c r="M12163" s="1"/>
      <c r="N12163" s="1"/>
      <c r="O12163" s="1"/>
      <c r="P12163" s="1"/>
    </row>
    <row r="12164" spans="13:16" x14ac:dyDescent="0.25">
      <c r="M12164" s="1"/>
      <c r="N12164" s="1"/>
      <c r="O12164" s="1"/>
      <c r="P12164" s="1"/>
    </row>
    <row r="12165" spans="13:16" x14ac:dyDescent="0.25">
      <c r="M12165" s="1"/>
      <c r="N12165" s="1"/>
      <c r="O12165" s="1"/>
      <c r="P12165" s="1"/>
    </row>
    <row r="12166" spans="13:16" x14ac:dyDescent="0.25">
      <c r="M12166" s="1"/>
      <c r="N12166" s="1"/>
      <c r="O12166" s="1"/>
      <c r="P12166" s="1"/>
    </row>
    <row r="12167" spans="13:16" x14ac:dyDescent="0.25">
      <c r="M12167" s="1"/>
      <c r="N12167" s="1"/>
      <c r="O12167" s="1"/>
      <c r="P12167" s="1"/>
    </row>
    <row r="12168" spans="13:16" x14ac:dyDescent="0.25">
      <c r="M12168" s="1"/>
      <c r="N12168" s="1"/>
      <c r="O12168" s="1"/>
      <c r="P12168" s="1"/>
    </row>
    <row r="12169" spans="13:16" x14ac:dyDescent="0.25">
      <c r="M12169" s="1"/>
      <c r="N12169" s="1"/>
      <c r="O12169" s="1"/>
      <c r="P12169" s="1"/>
    </row>
    <row r="12170" spans="13:16" x14ac:dyDescent="0.25">
      <c r="M12170" s="1"/>
      <c r="N12170" s="1"/>
      <c r="O12170" s="1"/>
      <c r="P12170" s="1"/>
    </row>
    <row r="12171" spans="13:16" x14ac:dyDescent="0.25">
      <c r="M12171" s="1"/>
      <c r="N12171" s="1"/>
      <c r="O12171" s="1"/>
      <c r="P12171" s="1"/>
    </row>
    <row r="12172" spans="13:16" x14ac:dyDescent="0.25">
      <c r="M12172" s="1"/>
      <c r="N12172" s="1"/>
      <c r="O12172" s="1"/>
      <c r="P12172" s="1"/>
    </row>
    <row r="12173" spans="13:16" x14ac:dyDescent="0.25">
      <c r="M12173" s="1"/>
      <c r="N12173" s="1"/>
      <c r="O12173" s="1"/>
      <c r="P12173" s="1"/>
    </row>
    <row r="12174" spans="13:16" x14ac:dyDescent="0.25">
      <c r="M12174" s="1"/>
      <c r="N12174" s="1"/>
      <c r="O12174" s="1"/>
      <c r="P12174" s="1"/>
    </row>
    <row r="12175" spans="13:16" x14ac:dyDescent="0.25">
      <c r="M12175" s="1"/>
      <c r="N12175" s="1"/>
      <c r="O12175" s="1"/>
      <c r="P12175" s="1"/>
    </row>
    <row r="12176" spans="13:16" x14ac:dyDescent="0.25">
      <c r="M12176" s="1"/>
      <c r="N12176" s="1"/>
      <c r="O12176" s="1"/>
      <c r="P12176" s="1"/>
    </row>
    <row r="12177" spans="13:16" x14ac:dyDescent="0.25">
      <c r="M12177" s="1"/>
      <c r="N12177" s="1"/>
      <c r="O12177" s="1"/>
      <c r="P12177" s="1"/>
    </row>
    <row r="12178" spans="13:16" x14ac:dyDescent="0.25">
      <c r="M12178" s="1"/>
      <c r="N12178" s="1"/>
      <c r="O12178" s="1"/>
      <c r="P12178" s="1"/>
    </row>
    <row r="12179" spans="13:16" x14ac:dyDescent="0.25">
      <c r="M12179" s="1"/>
      <c r="N12179" s="1"/>
      <c r="O12179" s="1"/>
      <c r="P12179" s="1"/>
    </row>
    <row r="12180" spans="13:16" x14ac:dyDescent="0.25">
      <c r="M12180" s="1"/>
      <c r="N12180" s="1"/>
      <c r="O12180" s="1"/>
      <c r="P12180" s="1"/>
    </row>
    <row r="12181" spans="13:16" x14ac:dyDescent="0.25">
      <c r="M12181" s="1"/>
      <c r="N12181" s="1"/>
      <c r="O12181" s="1"/>
      <c r="P12181" s="1"/>
    </row>
    <row r="12182" spans="13:16" x14ac:dyDescent="0.25">
      <c r="M12182" s="1"/>
      <c r="N12182" s="1"/>
      <c r="O12182" s="1"/>
      <c r="P12182" s="1"/>
    </row>
    <row r="12183" spans="13:16" x14ac:dyDescent="0.25">
      <c r="M12183" s="1"/>
      <c r="N12183" s="1"/>
      <c r="O12183" s="1"/>
      <c r="P12183" s="1"/>
    </row>
    <row r="12184" spans="13:16" x14ac:dyDescent="0.25">
      <c r="M12184" s="1"/>
      <c r="N12184" s="1"/>
      <c r="O12184" s="1"/>
      <c r="P12184" s="1"/>
    </row>
    <row r="12185" spans="13:16" x14ac:dyDescent="0.25">
      <c r="M12185" s="1"/>
      <c r="N12185" s="1"/>
      <c r="O12185" s="1"/>
      <c r="P12185" s="1"/>
    </row>
    <row r="12186" spans="13:16" x14ac:dyDescent="0.25">
      <c r="M12186" s="1"/>
      <c r="N12186" s="1"/>
      <c r="O12186" s="1"/>
      <c r="P12186" s="1"/>
    </row>
    <row r="12187" spans="13:16" x14ac:dyDescent="0.25">
      <c r="M12187" s="1"/>
      <c r="N12187" s="1"/>
      <c r="O12187" s="1"/>
      <c r="P12187" s="1"/>
    </row>
    <row r="12188" spans="13:16" x14ac:dyDescent="0.25">
      <c r="M12188" s="1"/>
      <c r="N12188" s="1"/>
      <c r="O12188" s="1"/>
      <c r="P12188" s="1"/>
    </row>
    <row r="12189" spans="13:16" x14ac:dyDescent="0.25">
      <c r="M12189" s="1"/>
      <c r="N12189" s="1"/>
      <c r="O12189" s="1"/>
      <c r="P12189" s="1"/>
    </row>
    <row r="12190" spans="13:16" x14ac:dyDescent="0.25">
      <c r="M12190" s="1"/>
      <c r="N12190" s="1"/>
      <c r="O12190" s="1"/>
      <c r="P12190" s="1"/>
    </row>
    <row r="12191" spans="13:16" x14ac:dyDescent="0.25">
      <c r="M12191" s="1"/>
      <c r="N12191" s="1"/>
      <c r="O12191" s="1"/>
      <c r="P12191" s="1"/>
    </row>
    <row r="12192" spans="13:16" x14ac:dyDescent="0.25">
      <c r="M12192" s="1"/>
      <c r="N12192" s="1"/>
      <c r="O12192" s="1"/>
      <c r="P12192" s="1"/>
    </row>
    <row r="12193" spans="13:16" x14ac:dyDescent="0.25">
      <c r="M12193" s="1"/>
      <c r="N12193" s="1"/>
      <c r="O12193" s="1"/>
      <c r="P12193" s="1"/>
    </row>
    <row r="12194" spans="13:16" x14ac:dyDescent="0.25">
      <c r="M12194" s="1"/>
      <c r="N12194" s="1"/>
      <c r="O12194" s="1"/>
      <c r="P12194" s="1"/>
    </row>
    <row r="12195" spans="13:16" x14ac:dyDescent="0.25">
      <c r="M12195" s="1"/>
      <c r="N12195" s="1"/>
      <c r="O12195" s="1"/>
      <c r="P12195" s="1"/>
    </row>
    <row r="12196" spans="13:16" x14ac:dyDescent="0.25">
      <c r="M12196" s="1"/>
      <c r="N12196" s="1"/>
      <c r="O12196" s="1"/>
      <c r="P12196" s="1"/>
    </row>
    <row r="12197" spans="13:16" x14ac:dyDescent="0.25">
      <c r="M12197" s="1"/>
      <c r="N12197" s="1"/>
      <c r="O12197" s="1"/>
      <c r="P12197" s="1"/>
    </row>
    <row r="12198" spans="13:16" x14ac:dyDescent="0.25">
      <c r="M12198" s="1"/>
      <c r="N12198" s="1"/>
      <c r="O12198" s="1"/>
      <c r="P12198" s="1"/>
    </row>
    <row r="12199" spans="13:16" x14ac:dyDescent="0.25">
      <c r="M12199" s="1"/>
      <c r="N12199" s="1"/>
      <c r="O12199" s="1"/>
      <c r="P12199" s="1"/>
    </row>
    <row r="12200" spans="13:16" x14ac:dyDescent="0.25">
      <c r="M12200" s="1"/>
      <c r="N12200" s="1"/>
      <c r="O12200" s="1"/>
      <c r="P12200" s="1"/>
    </row>
    <row r="12201" spans="13:16" x14ac:dyDescent="0.25">
      <c r="M12201" s="1"/>
      <c r="N12201" s="1"/>
      <c r="O12201" s="1"/>
      <c r="P12201" s="1"/>
    </row>
    <row r="12202" spans="13:16" x14ac:dyDescent="0.25">
      <c r="M12202" s="1"/>
      <c r="N12202" s="1"/>
      <c r="O12202" s="1"/>
      <c r="P12202" s="1"/>
    </row>
    <row r="12203" spans="13:16" x14ac:dyDescent="0.25">
      <c r="M12203" s="1"/>
      <c r="N12203" s="1"/>
      <c r="O12203" s="1"/>
      <c r="P12203" s="1"/>
    </row>
    <row r="12204" spans="13:16" x14ac:dyDescent="0.25">
      <c r="M12204" s="1"/>
      <c r="N12204" s="1"/>
      <c r="O12204" s="1"/>
      <c r="P12204" s="1"/>
    </row>
    <row r="12205" spans="13:16" x14ac:dyDescent="0.25">
      <c r="M12205" s="1"/>
      <c r="N12205" s="1"/>
      <c r="O12205" s="1"/>
      <c r="P12205" s="1"/>
    </row>
    <row r="12206" spans="13:16" x14ac:dyDescent="0.25">
      <c r="M12206" s="1"/>
      <c r="N12206" s="1"/>
      <c r="O12206" s="1"/>
      <c r="P12206" s="1"/>
    </row>
    <row r="12207" spans="13:16" x14ac:dyDescent="0.25">
      <c r="M12207" s="1"/>
      <c r="N12207" s="1"/>
      <c r="O12207" s="1"/>
      <c r="P12207" s="1"/>
    </row>
    <row r="12208" spans="13:16" x14ac:dyDescent="0.25">
      <c r="M12208" s="1"/>
      <c r="N12208" s="1"/>
      <c r="O12208" s="1"/>
      <c r="P12208" s="1"/>
    </row>
    <row r="12209" spans="13:16" x14ac:dyDescent="0.25">
      <c r="M12209" s="1"/>
      <c r="N12209" s="1"/>
      <c r="O12209" s="1"/>
      <c r="P12209" s="1"/>
    </row>
    <row r="12210" spans="13:16" x14ac:dyDescent="0.25">
      <c r="M12210" s="1"/>
      <c r="N12210" s="1"/>
      <c r="O12210" s="1"/>
      <c r="P12210" s="1"/>
    </row>
    <row r="12211" spans="13:16" x14ac:dyDescent="0.25">
      <c r="M12211" s="1"/>
      <c r="N12211" s="1"/>
      <c r="O12211" s="1"/>
      <c r="P12211" s="1"/>
    </row>
    <row r="12212" spans="13:16" x14ac:dyDescent="0.25">
      <c r="M12212" s="1"/>
      <c r="N12212" s="1"/>
      <c r="O12212" s="1"/>
      <c r="P12212" s="1"/>
    </row>
    <row r="12213" spans="13:16" x14ac:dyDescent="0.25">
      <c r="M12213" s="1"/>
      <c r="N12213" s="1"/>
      <c r="O12213" s="1"/>
      <c r="P12213" s="1"/>
    </row>
    <row r="12214" spans="13:16" x14ac:dyDescent="0.25">
      <c r="M12214" s="1"/>
      <c r="N12214" s="1"/>
      <c r="O12214" s="1"/>
      <c r="P12214" s="1"/>
    </row>
    <row r="12215" spans="13:16" x14ac:dyDescent="0.25">
      <c r="M12215" s="1"/>
      <c r="N12215" s="1"/>
      <c r="O12215" s="1"/>
      <c r="P12215" s="1"/>
    </row>
    <row r="12216" spans="13:16" x14ac:dyDescent="0.25">
      <c r="M12216" s="1"/>
      <c r="N12216" s="1"/>
      <c r="O12216" s="1"/>
      <c r="P12216" s="1"/>
    </row>
    <row r="12217" spans="13:16" x14ac:dyDescent="0.25">
      <c r="M12217" s="1"/>
      <c r="N12217" s="1"/>
      <c r="O12217" s="1"/>
      <c r="P12217" s="1"/>
    </row>
    <row r="12218" spans="13:16" x14ac:dyDescent="0.25">
      <c r="M12218" s="1"/>
      <c r="N12218" s="1"/>
      <c r="O12218" s="1"/>
      <c r="P12218" s="1"/>
    </row>
    <row r="12219" spans="13:16" x14ac:dyDescent="0.25">
      <c r="M12219" s="1"/>
      <c r="N12219" s="1"/>
      <c r="O12219" s="1"/>
      <c r="P12219" s="1"/>
    </row>
    <row r="12220" spans="13:16" x14ac:dyDescent="0.25">
      <c r="M12220" s="1"/>
      <c r="N12220" s="1"/>
      <c r="O12220" s="1"/>
      <c r="P12220" s="1"/>
    </row>
    <row r="12221" spans="13:16" x14ac:dyDescent="0.25">
      <c r="M12221" s="1"/>
      <c r="N12221" s="1"/>
      <c r="O12221" s="1"/>
      <c r="P12221" s="1"/>
    </row>
    <row r="12222" spans="13:16" x14ac:dyDescent="0.25">
      <c r="M12222" s="1"/>
      <c r="N12222" s="1"/>
      <c r="O12222" s="1"/>
      <c r="P12222" s="1"/>
    </row>
    <row r="12223" spans="13:16" x14ac:dyDescent="0.25">
      <c r="M12223" s="1"/>
      <c r="N12223" s="1"/>
      <c r="O12223" s="1"/>
      <c r="P12223" s="1"/>
    </row>
    <row r="12224" spans="13:16" x14ac:dyDescent="0.25">
      <c r="M12224" s="1"/>
      <c r="N12224" s="1"/>
      <c r="O12224" s="1"/>
      <c r="P12224" s="1"/>
    </row>
    <row r="12225" spans="13:16" x14ac:dyDescent="0.25">
      <c r="M12225" s="1"/>
      <c r="N12225" s="1"/>
      <c r="O12225" s="1"/>
      <c r="P12225" s="1"/>
    </row>
    <row r="12226" spans="13:16" x14ac:dyDescent="0.25">
      <c r="M12226" s="1"/>
      <c r="N12226" s="1"/>
      <c r="O12226" s="1"/>
      <c r="P12226" s="1"/>
    </row>
    <row r="12227" spans="13:16" x14ac:dyDescent="0.25">
      <c r="M12227" s="1"/>
      <c r="N12227" s="1"/>
      <c r="O12227" s="1"/>
      <c r="P12227" s="1"/>
    </row>
    <row r="12228" spans="13:16" x14ac:dyDescent="0.25">
      <c r="M12228" s="1"/>
      <c r="N12228" s="1"/>
      <c r="O12228" s="1"/>
      <c r="P12228" s="1"/>
    </row>
    <row r="12229" spans="13:16" x14ac:dyDescent="0.25">
      <c r="M12229" s="1"/>
      <c r="N12229" s="1"/>
      <c r="O12229" s="1"/>
      <c r="P12229" s="1"/>
    </row>
    <row r="12230" spans="13:16" x14ac:dyDescent="0.25">
      <c r="M12230" s="1"/>
      <c r="N12230" s="1"/>
      <c r="O12230" s="1"/>
      <c r="P12230" s="1"/>
    </row>
    <row r="12231" spans="13:16" x14ac:dyDescent="0.25">
      <c r="M12231" s="1"/>
      <c r="N12231" s="1"/>
      <c r="O12231" s="1"/>
      <c r="P12231" s="1"/>
    </row>
    <row r="12232" spans="13:16" x14ac:dyDescent="0.25">
      <c r="M12232" s="1"/>
      <c r="N12232" s="1"/>
      <c r="O12232" s="1"/>
      <c r="P12232" s="1"/>
    </row>
    <row r="12233" spans="13:16" x14ac:dyDescent="0.25">
      <c r="M12233" s="1"/>
      <c r="N12233" s="1"/>
      <c r="O12233" s="1"/>
      <c r="P12233" s="1"/>
    </row>
    <row r="12234" spans="13:16" x14ac:dyDescent="0.25">
      <c r="M12234" s="1"/>
      <c r="N12234" s="1"/>
      <c r="O12234" s="1"/>
      <c r="P12234" s="1"/>
    </row>
    <row r="12235" spans="13:16" x14ac:dyDescent="0.25">
      <c r="M12235" s="1"/>
      <c r="N12235" s="1"/>
      <c r="O12235" s="1"/>
      <c r="P12235" s="1"/>
    </row>
    <row r="12236" spans="13:16" x14ac:dyDescent="0.25">
      <c r="M12236" s="1"/>
      <c r="N12236" s="1"/>
      <c r="O12236" s="1"/>
      <c r="P12236" s="1"/>
    </row>
    <row r="12237" spans="13:16" x14ac:dyDescent="0.25">
      <c r="M12237" s="1"/>
      <c r="N12237" s="1"/>
      <c r="O12237" s="1"/>
      <c r="P12237" s="1"/>
    </row>
    <row r="12238" spans="13:16" x14ac:dyDescent="0.25">
      <c r="M12238" s="1"/>
      <c r="N12238" s="1"/>
      <c r="O12238" s="1"/>
      <c r="P12238" s="1"/>
    </row>
    <row r="12239" spans="13:16" x14ac:dyDescent="0.25">
      <c r="M12239" s="1"/>
      <c r="N12239" s="1"/>
      <c r="O12239" s="1"/>
      <c r="P12239" s="1"/>
    </row>
    <row r="12240" spans="13:16" x14ac:dyDescent="0.25">
      <c r="M12240" s="1"/>
      <c r="N12240" s="1"/>
      <c r="O12240" s="1"/>
      <c r="P12240" s="1"/>
    </row>
    <row r="12241" spans="13:16" x14ac:dyDescent="0.25">
      <c r="M12241" s="1"/>
      <c r="N12241" s="1"/>
      <c r="O12241" s="1"/>
      <c r="P12241" s="1"/>
    </row>
    <row r="12242" spans="13:16" x14ac:dyDescent="0.25">
      <c r="M12242" s="1"/>
      <c r="N12242" s="1"/>
      <c r="O12242" s="1"/>
      <c r="P12242" s="1"/>
    </row>
    <row r="12243" spans="13:16" x14ac:dyDescent="0.25">
      <c r="M12243" s="1"/>
      <c r="N12243" s="1"/>
      <c r="O12243" s="1"/>
      <c r="P12243" s="1"/>
    </row>
    <row r="12244" spans="13:16" x14ac:dyDescent="0.25">
      <c r="M12244" s="1"/>
      <c r="N12244" s="1"/>
      <c r="O12244" s="1"/>
      <c r="P12244" s="1"/>
    </row>
    <row r="12245" spans="13:16" x14ac:dyDescent="0.25">
      <c r="M12245" s="1"/>
      <c r="N12245" s="1"/>
      <c r="O12245" s="1"/>
      <c r="P12245" s="1"/>
    </row>
    <row r="12246" spans="13:16" x14ac:dyDescent="0.25">
      <c r="M12246" s="1"/>
      <c r="N12246" s="1"/>
      <c r="O12246" s="1"/>
      <c r="P12246" s="1"/>
    </row>
    <row r="12247" spans="13:16" x14ac:dyDescent="0.25">
      <c r="M12247" s="1"/>
      <c r="N12247" s="1"/>
      <c r="O12247" s="1"/>
      <c r="P12247" s="1"/>
    </row>
    <row r="12248" spans="13:16" x14ac:dyDescent="0.25">
      <c r="M12248" s="1"/>
      <c r="N12248" s="1"/>
      <c r="O12248" s="1"/>
      <c r="P12248" s="1"/>
    </row>
    <row r="12249" spans="13:16" x14ac:dyDescent="0.25">
      <c r="M12249" s="1"/>
      <c r="N12249" s="1"/>
      <c r="O12249" s="1"/>
      <c r="P12249" s="1"/>
    </row>
    <row r="12250" spans="13:16" x14ac:dyDescent="0.25">
      <c r="M12250" s="1"/>
      <c r="N12250" s="1"/>
      <c r="O12250" s="1"/>
      <c r="P12250" s="1"/>
    </row>
    <row r="12251" spans="13:16" x14ac:dyDescent="0.25">
      <c r="M12251" s="1"/>
      <c r="N12251" s="1"/>
      <c r="O12251" s="1"/>
      <c r="P12251" s="1"/>
    </row>
    <row r="12252" spans="13:16" x14ac:dyDescent="0.25">
      <c r="M12252" s="1"/>
      <c r="N12252" s="1"/>
      <c r="O12252" s="1"/>
      <c r="P12252" s="1"/>
    </row>
    <row r="12253" spans="13:16" x14ac:dyDescent="0.25">
      <c r="M12253" s="1"/>
      <c r="N12253" s="1"/>
      <c r="O12253" s="1"/>
      <c r="P12253" s="1"/>
    </row>
    <row r="12254" spans="13:16" x14ac:dyDescent="0.25">
      <c r="M12254" s="1"/>
      <c r="N12254" s="1"/>
      <c r="O12254" s="1"/>
      <c r="P12254" s="1"/>
    </row>
    <row r="12255" spans="13:16" x14ac:dyDescent="0.25">
      <c r="M12255" s="1"/>
      <c r="N12255" s="1"/>
      <c r="O12255" s="1"/>
      <c r="P12255" s="1"/>
    </row>
    <row r="12256" spans="13:16" x14ac:dyDescent="0.25">
      <c r="M12256" s="1"/>
      <c r="N12256" s="1"/>
      <c r="O12256" s="1"/>
      <c r="P12256" s="1"/>
    </row>
    <row r="12257" spans="13:16" x14ac:dyDescent="0.25">
      <c r="M12257" s="1"/>
      <c r="N12257" s="1"/>
      <c r="O12257" s="1"/>
      <c r="P12257" s="1"/>
    </row>
    <row r="12258" spans="13:16" x14ac:dyDescent="0.25">
      <c r="M12258" s="1"/>
      <c r="N12258" s="1"/>
      <c r="O12258" s="1"/>
      <c r="P12258" s="1"/>
    </row>
    <row r="12259" spans="13:16" x14ac:dyDescent="0.25">
      <c r="M12259" s="1"/>
      <c r="N12259" s="1"/>
      <c r="O12259" s="1"/>
      <c r="P12259" s="1"/>
    </row>
    <row r="12260" spans="13:16" x14ac:dyDescent="0.25">
      <c r="M12260" s="1"/>
      <c r="N12260" s="1"/>
      <c r="O12260" s="1"/>
      <c r="P12260" s="1"/>
    </row>
    <row r="12261" spans="13:16" x14ac:dyDescent="0.25">
      <c r="M12261" s="1"/>
      <c r="N12261" s="1"/>
      <c r="O12261" s="1"/>
      <c r="P12261" s="1"/>
    </row>
    <row r="12262" spans="13:16" x14ac:dyDescent="0.25">
      <c r="M12262" s="1"/>
      <c r="N12262" s="1"/>
      <c r="O12262" s="1"/>
      <c r="P12262" s="1"/>
    </row>
    <row r="12263" spans="13:16" x14ac:dyDescent="0.25">
      <c r="M12263" s="1"/>
      <c r="N12263" s="1"/>
      <c r="O12263" s="1"/>
      <c r="P12263" s="1"/>
    </row>
    <row r="12264" spans="13:16" x14ac:dyDescent="0.25">
      <c r="M12264" s="1"/>
      <c r="N12264" s="1"/>
      <c r="O12264" s="1"/>
      <c r="P12264" s="1"/>
    </row>
    <row r="12265" spans="13:16" x14ac:dyDescent="0.25">
      <c r="M12265" s="1"/>
      <c r="N12265" s="1"/>
      <c r="O12265" s="1"/>
      <c r="P12265" s="1"/>
    </row>
    <row r="12266" spans="13:16" x14ac:dyDescent="0.25">
      <c r="M12266" s="1"/>
      <c r="N12266" s="1"/>
      <c r="O12266" s="1"/>
      <c r="P12266" s="1"/>
    </row>
    <row r="12267" spans="13:16" x14ac:dyDescent="0.25">
      <c r="M12267" s="1"/>
      <c r="N12267" s="1"/>
      <c r="O12267" s="1"/>
      <c r="P12267" s="1"/>
    </row>
    <row r="12268" spans="13:16" x14ac:dyDescent="0.25">
      <c r="M12268" s="1"/>
      <c r="N12268" s="1"/>
      <c r="O12268" s="1"/>
      <c r="P12268" s="1"/>
    </row>
    <row r="12269" spans="13:16" x14ac:dyDescent="0.25">
      <c r="M12269" s="1"/>
      <c r="N12269" s="1"/>
      <c r="O12269" s="1"/>
      <c r="P12269" s="1"/>
    </row>
    <row r="12270" spans="13:16" x14ac:dyDescent="0.25">
      <c r="M12270" s="1"/>
      <c r="N12270" s="1"/>
      <c r="O12270" s="1"/>
      <c r="P12270" s="1"/>
    </row>
    <row r="12271" spans="13:16" x14ac:dyDescent="0.25">
      <c r="M12271" s="1"/>
      <c r="N12271" s="1"/>
      <c r="O12271" s="1"/>
      <c r="P12271" s="1"/>
    </row>
    <row r="12272" spans="13:16" x14ac:dyDescent="0.25">
      <c r="M12272" s="1"/>
      <c r="N12272" s="1"/>
      <c r="O12272" s="1"/>
      <c r="P12272" s="1"/>
    </row>
    <row r="12273" spans="13:16" x14ac:dyDescent="0.25">
      <c r="M12273" s="1"/>
      <c r="N12273" s="1"/>
      <c r="O12273" s="1"/>
      <c r="P12273" s="1"/>
    </row>
    <row r="12274" spans="13:16" x14ac:dyDescent="0.25">
      <c r="M12274" s="1"/>
      <c r="N12274" s="1"/>
      <c r="O12274" s="1"/>
      <c r="P12274" s="1"/>
    </row>
    <row r="12275" spans="13:16" x14ac:dyDescent="0.25">
      <c r="M12275" s="1"/>
      <c r="N12275" s="1"/>
      <c r="O12275" s="1"/>
      <c r="P12275" s="1"/>
    </row>
    <row r="12276" spans="13:16" x14ac:dyDescent="0.25">
      <c r="M12276" s="1"/>
      <c r="N12276" s="1"/>
      <c r="O12276" s="1"/>
      <c r="P12276" s="1"/>
    </row>
    <row r="12277" spans="13:16" x14ac:dyDescent="0.25">
      <c r="M12277" s="1"/>
      <c r="N12277" s="1"/>
      <c r="O12277" s="1"/>
      <c r="P12277" s="1"/>
    </row>
    <row r="12278" spans="13:16" x14ac:dyDescent="0.25">
      <c r="M12278" s="1"/>
      <c r="N12278" s="1"/>
      <c r="O12278" s="1"/>
      <c r="P12278" s="1"/>
    </row>
    <row r="12279" spans="13:16" x14ac:dyDescent="0.25">
      <c r="M12279" s="1"/>
      <c r="N12279" s="1"/>
      <c r="O12279" s="1"/>
      <c r="P12279" s="1"/>
    </row>
    <row r="12280" spans="13:16" x14ac:dyDescent="0.25">
      <c r="M12280" s="1"/>
      <c r="N12280" s="1"/>
      <c r="O12280" s="1"/>
      <c r="P12280" s="1"/>
    </row>
    <row r="12281" spans="13:16" x14ac:dyDescent="0.25">
      <c r="M12281" s="1"/>
      <c r="N12281" s="1"/>
      <c r="O12281" s="1"/>
      <c r="P12281" s="1"/>
    </row>
    <row r="12282" spans="13:16" x14ac:dyDescent="0.25">
      <c r="M12282" s="1"/>
      <c r="N12282" s="1"/>
      <c r="O12282" s="1"/>
      <c r="P12282" s="1"/>
    </row>
    <row r="12283" spans="13:16" x14ac:dyDescent="0.25">
      <c r="M12283" s="1"/>
      <c r="N12283" s="1"/>
      <c r="O12283" s="1"/>
      <c r="P12283" s="1"/>
    </row>
    <row r="12284" spans="13:16" x14ac:dyDescent="0.25">
      <c r="M12284" s="1"/>
      <c r="N12284" s="1"/>
      <c r="O12284" s="1"/>
      <c r="P12284" s="1"/>
    </row>
    <row r="12285" spans="13:16" x14ac:dyDescent="0.25">
      <c r="M12285" s="1"/>
      <c r="N12285" s="1"/>
      <c r="O12285" s="1"/>
      <c r="P12285" s="1"/>
    </row>
    <row r="12286" spans="13:16" x14ac:dyDescent="0.25">
      <c r="M12286" s="1"/>
      <c r="N12286" s="1"/>
      <c r="O12286" s="1"/>
      <c r="P12286" s="1"/>
    </row>
    <row r="12287" spans="13:16" x14ac:dyDescent="0.25">
      <c r="M12287" s="1"/>
      <c r="N12287" s="1"/>
      <c r="O12287" s="1"/>
      <c r="P12287" s="1"/>
    </row>
    <row r="12288" spans="13:16" x14ac:dyDescent="0.25">
      <c r="M12288" s="1"/>
      <c r="N12288" s="1"/>
      <c r="O12288" s="1"/>
      <c r="P12288" s="1"/>
    </row>
    <row r="12289" spans="13:16" x14ac:dyDescent="0.25">
      <c r="M12289" s="1"/>
      <c r="N12289" s="1"/>
      <c r="O12289" s="1"/>
      <c r="P12289" s="1"/>
    </row>
    <row r="12290" spans="13:16" x14ac:dyDescent="0.25">
      <c r="M12290" s="1"/>
      <c r="N12290" s="1"/>
      <c r="O12290" s="1"/>
      <c r="P12290" s="1"/>
    </row>
    <row r="12291" spans="13:16" x14ac:dyDescent="0.25">
      <c r="M12291" s="1"/>
      <c r="N12291" s="1"/>
      <c r="O12291" s="1"/>
      <c r="P12291" s="1"/>
    </row>
    <row r="12292" spans="13:16" x14ac:dyDescent="0.25">
      <c r="M12292" s="1"/>
      <c r="N12292" s="1"/>
      <c r="O12292" s="1"/>
      <c r="P12292" s="1"/>
    </row>
    <row r="12293" spans="13:16" x14ac:dyDescent="0.25">
      <c r="M12293" s="1"/>
      <c r="N12293" s="1"/>
      <c r="O12293" s="1"/>
      <c r="P12293" s="1"/>
    </row>
    <row r="12294" spans="13:16" x14ac:dyDescent="0.25">
      <c r="M12294" s="1"/>
      <c r="N12294" s="1"/>
      <c r="O12294" s="1"/>
      <c r="P12294" s="1"/>
    </row>
    <row r="12295" spans="13:16" x14ac:dyDescent="0.25">
      <c r="M12295" s="1"/>
      <c r="N12295" s="1"/>
      <c r="O12295" s="1"/>
      <c r="P12295" s="1"/>
    </row>
    <row r="12296" spans="13:16" x14ac:dyDescent="0.25">
      <c r="M12296" s="1"/>
      <c r="N12296" s="1"/>
      <c r="O12296" s="1"/>
      <c r="P12296" s="1"/>
    </row>
    <row r="12297" spans="13:16" x14ac:dyDescent="0.25">
      <c r="M12297" s="1"/>
      <c r="N12297" s="1"/>
      <c r="O12297" s="1"/>
      <c r="P12297" s="1"/>
    </row>
    <row r="12298" spans="13:16" x14ac:dyDescent="0.25">
      <c r="M12298" s="1"/>
      <c r="N12298" s="1"/>
      <c r="O12298" s="1"/>
      <c r="P12298" s="1"/>
    </row>
    <row r="12299" spans="13:16" x14ac:dyDescent="0.25">
      <c r="M12299" s="1"/>
      <c r="N12299" s="1"/>
      <c r="O12299" s="1"/>
      <c r="P12299" s="1"/>
    </row>
    <row r="12300" spans="13:16" x14ac:dyDescent="0.25">
      <c r="M12300" s="1"/>
      <c r="N12300" s="1"/>
      <c r="O12300" s="1"/>
      <c r="P12300" s="1"/>
    </row>
    <row r="12301" spans="13:16" x14ac:dyDescent="0.25">
      <c r="M12301" s="1"/>
      <c r="N12301" s="1"/>
      <c r="O12301" s="1"/>
      <c r="P12301" s="1"/>
    </row>
    <row r="12302" spans="13:16" x14ac:dyDescent="0.25">
      <c r="M12302" s="1"/>
      <c r="N12302" s="1"/>
      <c r="O12302" s="1"/>
      <c r="P12302" s="1"/>
    </row>
    <row r="12303" spans="13:16" x14ac:dyDescent="0.25">
      <c r="M12303" s="1"/>
      <c r="N12303" s="1"/>
      <c r="O12303" s="1"/>
      <c r="P12303" s="1"/>
    </row>
    <row r="12304" spans="13:16" x14ac:dyDescent="0.25">
      <c r="M12304" s="1"/>
      <c r="N12304" s="1"/>
      <c r="O12304" s="1"/>
      <c r="P12304" s="1"/>
    </row>
    <row r="12305" spans="13:16" x14ac:dyDescent="0.25">
      <c r="M12305" s="1"/>
      <c r="N12305" s="1"/>
      <c r="O12305" s="1"/>
      <c r="P12305" s="1"/>
    </row>
    <row r="12306" spans="13:16" x14ac:dyDescent="0.25">
      <c r="M12306" s="1"/>
      <c r="N12306" s="1"/>
      <c r="O12306" s="1"/>
      <c r="P12306" s="1"/>
    </row>
    <row r="12307" spans="13:16" x14ac:dyDescent="0.25">
      <c r="M12307" s="1"/>
      <c r="N12307" s="1"/>
      <c r="O12307" s="1"/>
      <c r="P12307" s="1"/>
    </row>
    <row r="12308" spans="13:16" x14ac:dyDescent="0.25">
      <c r="M12308" s="1"/>
      <c r="N12308" s="1"/>
      <c r="O12308" s="1"/>
      <c r="P12308" s="1"/>
    </row>
    <row r="12309" spans="13:16" x14ac:dyDescent="0.25">
      <c r="M12309" s="1"/>
      <c r="N12309" s="1"/>
      <c r="O12309" s="1"/>
      <c r="P12309" s="1"/>
    </row>
    <row r="12310" spans="13:16" x14ac:dyDescent="0.25">
      <c r="M12310" s="1"/>
      <c r="N12310" s="1"/>
      <c r="O12310" s="1"/>
      <c r="P12310" s="1"/>
    </row>
    <row r="12311" spans="13:16" x14ac:dyDescent="0.25">
      <c r="M12311" s="1"/>
      <c r="N12311" s="1"/>
      <c r="O12311" s="1"/>
      <c r="P12311" s="1"/>
    </row>
    <row r="12312" spans="13:16" x14ac:dyDescent="0.25">
      <c r="M12312" s="1"/>
      <c r="N12312" s="1"/>
      <c r="O12312" s="1"/>
      <c r="P12312" s="1"/>
    </row>
    <row r="12313" spans="13:16" x14ac:dyDescent="0.25">
      <c r="M12313" s="1"/>
      <c r="N12313" s="1"/>
      <c r="O12313" s="1"/>
      <c r="P12313" s="1"/>
    </row>
    <row r="12314" spans="13:16" x14ac:dyDescent="0.25">
      <c r="M12314" s="1"/>
      <c r="N12314" s="1"/>
      <c r="O12314" s="1"/>
      <c r="P12314" s="1"/>
    </row>
    <row r="12315" spans="13:16" x14ac:dyDescent="0.25">
      <c r="M12315" s="1"/>
      <c r="N12315" s="1"/>
      <c r="O12315" s="1"/>
      <c r="P12315" s="1"/>
    </row>
    <row r="12316" spans="13:16" x14ac:dyDescent="0.25">
      <c r="M12316" s="1"/>
      <c r="N12316" s="1"/>
      <c r="O12316" s="1"/>
      <c r="P12316" s="1"/>
    </row>
    <row r="12317" spans="13:16" x14ac:dyDescent="0.25">
      <c r="M12317" s="1"/>
      <c r="N12317" s="1"/>
      <c r="O12317" s="1"/>
      <c r="P12317" s="1"/>
    </row>
    <row r="12318" spans="13:16" x14ac:dyDescent="0.25">
      <c r="M12318" s="1"/>
      <c r="N12318" s="1"/>
      <c r="O12318" s="1"/>
      <c r="P12318" s="1"/>
    </row>
    <row r="12319" spans="13:16" x14ac:dyDescent="0.25">
      <c r="M12319" s="1"/>
      <c r="N12319" s="1"/>
      <c r="O12319" s="1"/>
      <c r="P12319" s="1"/>
    </row>
    <row r="12320" spans="13:16" x14ac:dyDescent="0.25">
      <c r="M12320" s="1"/>
      <c r="N12320" s="1"/>
      <c r="O12320" s="1"/>
      <c r="P12320" s="1"/>
    </row>
    <row r="12321" spans="13:16" x14ac:dyDescent="0.25">
      <c r="M12321" s="1"/>
      <c r="N12321" s="1"/>
      <c r="O12321" s="1"/>
      <c r="P12321" s="1"/>
    </row>
    <row r="12322" spans="13:16" x14ac:dyDescent="0.25">
      <c r="M12322" s="1"/>
      <c r="N12322" s="1"/>
      <c r="O12322" s="1"/>
      <c r="P12322" s="1"/>
    </row>
    <row r="12323" spans="13:16" x14ac:dyDescent="0.25">
      <c r="M12323" s="1"/>
      <c r="N12323" s="1"/>
      <c r="O12323" s="1"/>
      <c r="P12323" s="1"/>
    </row>
    <row r="12324" spans="13:16" x14ac:dyDescent="0.25">
      <c r="M12324" s="1"/>
      <c r="N12324" s="1"/>
      <c r="O12324" s="1"/>
      <c r="P12324" s="1"/>
    </row>
    <row r="12325" spans="13:16" x14ac:dyDescent="0.25">
      <c r="M12325" s="1"/>
      <c r="N12325" s="1"/>
      <c r="O12325" s="1"/>
      <c r="P12325" s="1"/>
    </row>
    <row r="12326" spans="13:16" x14ac:dyDescent="0.25">
      <c r="M12326" s="1"/>
      <c r="N12326" s="1"/>
      <c r="O12326" s="1"/>
      <c r="P12326" s="1"/>
    </row>
    <row r="12327" spans="13:16" x14ac:dyDescent="0.25">
      <c r="M12327" s="1"/>
      <c r="N12327" s="1"/>
      <c r="O12327" s="1"/>
      <c r="P12327" s="1"/>
    </row>
    <row r="12328" spans="13:16" x14ac:dyDescent="0.25">
      <c r="M12328" s="1"/>
      <c r="N12328" s="1"/>
      <c r="O12328" s="1"/>
      <c r="P12328" s="1"/>
    </row>
    <row r="12329" spans="13:16" x14ac:dyDescent="0.25">
      <c r="M12329" s="1"/>
      <c r="N12329" s="1"/>
      <c r="O12329" s="1"/>
      <c r="P12329" s="1"/>
    </row>
    <row r="12330" spans="13:16" x14ac:dyDescent="0.25">
      <c r="M12330" s="1"/>
      <c r="N12330" s="1"/>
      <c r="O12330" s="1"/>
      <c r="P12330" s="1"/>
    </row>
    <row r="12331" spans="13:16" x14ac:dyDescent="0.25">
      <c r="M12331" s="1"/>
      <c r="N12331" s="1"/>
      <c r="O12331" s="1"/>
      <c r="P12331" s="1"/>
    </row>
    <row r="12332" spans="13:16" x14ac:dyDescent="0.25">
      <c r="M12332" s="1"/>
      <c r="N12332" s="1"/>
      <c r="O12332" s="1"/>
      <c r="P12332" s="1"/>
    </row>
    <row r="12333" spans="13:16" x14ac:dyDescent="0.25">
      <c r="M12333" s="1"/>
      <c r="N12333" s="1"/>
      <c r="O12333" s="1"/>
      <c r="P12333" s="1"/>
    </row>
    <row r="12334" spans="13:16" x14ac:dyDescent="0.25">
      <c r="M12334" s="1"/>
      <c r="N12334" s="1"/>
      <c r="O12334" s="1"/>
      <c r="P12334" s="1"/>
    </row>
    <row r="12335" spans="13:16" x14ac:dyDescent="0.25">
      <c r="M12335" s="1"/>
      <c r="N12335" s="1"/>
      <c r="O12335" s="1"/>
      <c r="P12335" s="1"/>
    </row>
    <row r="12336" spans="13:16" x14ac:dyDescent="0.25">
      <c r="M12336" s="1"/>
      <c r="N12336" s="1"/>
      <c r="O12336" s="1"/>
      <c r="P12336" s="1"/>
    </row>
    <row r="12337" spans="13:16" x14ac:dyDescent="0.25">
      <c r="M12337" s="1"/>
      <c r="N12337" s="1"/>
      <c r="O12337" s="1"/>
      <c r="P12337" s="1"/>
    </row>
    <row r="12338" spans="13:16" x14ac:dyDescent="0.25">
      <c r="M12338" s="1"/>
      <c r="N12338" s="1"/>
      <c r="O12338" s="1"/>
      <c r="P12338" s="1"/>
    </row>
    <row r="12339" spans="13:16" x14ac:dyDescent="0.25">
      <c r="M12339" s="1"/>
      <c r="N12339" s="1"/>
      <c r="O12339" s="1"/>
      <c r="P12339" s="1"/>
    </row>
    <row r="12340" spans="13:16" x14ac:dyDescent="0.25">
      <c r="M12340" s="1"/>
      <c r="N12340" s="1"/>
      <c r="O12340" s="1"/>
      <c r="P12340" s="1"/>
    </row>
    <row r="12341" spans="13:16" x14ac:dyDescent="0.25">
      <c r="M12341" s="1"/>
      <c r="N12341" s="1"/>
      <c r="O12341" s="1"/>
      <c r="P12341" s="1"/>
    </row>
    <row r="12342" spans="13:16" x14ac:dyDescent="0.25">
      <c r="M12342" s="1"/>
      <c r="N12342" s="1"/>
      <c r="O12342" s="1"/>
      <c r="P12342" s="1"/>
    </row>
    <row r="12343" spans="13:16" x14ac:dyDescent="0.25">
      <c r="M12343" s="1"/>
      <c r="N12343" s="1"/>
      <c r="O12343" s="1"/>
      <c r="P12343" s="1"/>
    </row>
    <row r="12344" spans="13:16" x14ac:dyDescent="0.25">
      <c r="M12344" s="1"/>
      <c r="N12344" s="1"/>
      <c r="O12344" s="1"/>
      <c r="P12344" s="1"/>
    </row>
    <row r="12345" spans="13:16" x14ac:dyDescent="0.25">
      <c r="M12345" s="1"/>
      <c r="N12345" s="1"/>
      <c r="O12345" s="1"/>
      <c r="P12345" s="1"/>
    </row>
    <row r="12346" spans="13:16" x14ac:dyDescent="0.25">
      <c r="M12346" s="1"/>
      <c r="N12346" s="1"/>
      <c r="O12346" s="1"/>
      <c r="P12346" s="1"/>
    </row>
    <row r="12347" spans="13:16" x14ac:dyDescent="0.25">
      <c r="M12347" s="1"/>
      <c r="N12347" s="1"/>
      <c r="O12347" s="1"/>
      <c r="P12347" s="1"/>
    </row>
    <row r="12348" spans="13:16" x14ac:dyDescent="0.25">
      <c r="M12348" s="1"/>
      <c r="N12348" s="1"/>
      <c r="O12348" s="1"/>
      <c r="P12348" s="1"/>
    </row>
    <row r="12349" spans="13:16" x14ac:dyDescent="0.25">
      <c r="M12349" s="1"/>
      <c r="N12349" s="1"/>
      <c r="O12349" s="1"/>
      <c r="P12349" s="1"/>
    </row>
    <row r="12350" spans="13:16" x14ac:dyDescent="0.25">
      <c r="M12350" s="1"/>
      <c r="N12350" s="1"/>
      <c r="O12350" s="1"/>
      <c r="P12350" s="1"/>
    </row>
    <row r="12351" spans="13:16" x14ac:dyDescent="0.25">
      <c r="M12351" s="1"/>
      <c r="N12351" s="1"/>
      <c r="O12351" s="1"/>
      <c r="P12351" s="1"/>
    </row>
    <row r="12352" spans="13:16" x14ac:dyDescent="0.25">
      <c r="M12352" s="1"/>
      <c r="N12352" s="1"/>
      <c r="O12352" s="1"/>
      <c r="P12352" s="1"/>
    </row>
    <row r="12353" spans="13:16" x14ac:dyDescent="0.25">
      <c r="M12353" s="1"/>
      <c r="N12353" s="1"/>
      <c r="O12353" s="1"/>
      <c r="P12353" s="1"/>
    </row>
    <row r="12354" spans="13:16" x14ac:dyDescent="0.25">
      <c r="M12354" s="1"/>
      <c r="N12354" s="1"/>
      <c r="O12354" s="1"/>
      <c r="P12354" s="1"/>
    </row>
    <row r="12355" spans="13:16" x14ac:dyDescent="0.25">
      <c r="M12355" s="1"/>
      <c r="N12355" s="1"/>
      <c r="O12355" s="1"/>
      <c r="P12355" s="1"/>
    </row>
    <row r="12356" spans="13:16" x14ac:dyDescent="0.25">
      <c r="M12356" s="1"/>
      <c r="N12356" s="1"/>
      <c r="O12356" s="1"/>
      <c r="P12356" s="1"/>
    </row>
    <row r="12357" spans="13:16" x14ac:dyDescent="0.25">
      <c r="M12357" s="1"/>
      <c r="N12357" s="1"/>
      <c r="O12357" s="1"/>
      <c r="P12357" s="1"/>
    </row>
    <row r="12358" spans="13:16" x14ac:dyDescent="0.25">
      <c r="M12358" s="1"/>
      <c r="N12358" s="1"/>
      <c r="O12358" s="1"/>
      <c r="P12358" s="1"/>
    </row>
    <row r="12359" spans="13:16" x14ac:dyDescent="0.25">
      <c r="M12359" s="1"/>
      <c r="N12359" s="1"/>
      <c r="O12359" s="1"/>
      <c r="P12359" s="1"/>
    </row>
    <row r="12360" spans="13:16" x14ac:dyDescent="0.25">
      <c r="M12360" s="1"/>
      <c r="N12360" s="1"/>
      <c r="O12360" s="1"/>
      <c r="P12360" s="1"/>
    </row>
    <row r="12361" spans="13:16" x14ac:dyDescent="0.25">
      <c r="M12361" s="1"/>
      <c r="N12361" s="1"/>
      <c r="O12361" s="1"/>
      <c r="P12361" s="1"/>
    </row>
    <row r="12362" spans="13:16" x14ac:dyDescent="0.25">
      <c r="M12362" s="1"/>
      <c r="N12362" s="1"/>
      <c r="O12362" s="1"/>
      <c r="P12362" s="1"/>
    </row>
    <row r="12363" spans="13:16" x14ac:dyDescent="0.25">
      <c r="M12363" s="1"/>
      <c r="N12363" s="1"/>
      <c r="O12363" s="1"/>
      <c r="P12363" s="1"/>
    </row>
    <row r="12364" spans="13:16" x14ac:dyDescent="0.25">
      <c r="M12364" s="1"/>
      <c r="N12364" s="1"/>
      <c r="O12364" s="1"/>
      <c r="P12364" s="1"/>
    </row>
    <row r="12365" spans="13:16" x14ac:dyDescent="0.25">
      <c r="M12365" s="1"/>
      <c r="N12365" s="1"/>
      <c r="O12365" s="1"/>
      <c r="P12365" s="1"/>
    </row>
    <row r="12366" spans="13:16" x14ac:dyDescent="0.25">
      <c r="M12366" s="1"/>
      <c r="N12366" s="1"/>
      <c r="O12366" s="1"/>
      <c r="P12366" s="1"/>
    </row>
    <row r="12367" spans="13:16" x14ac:dyDescent="0.25">
      <c r="M12367" s="1"/>
      <c r="N12367" s="1"/>
      <c r="O12367" s="1"/>
      <c r="P12367" s="1"/>
    </row>
    <row r="12368" spans="13:16" x14ac:dyDescent="0.25">
      <c r="M12368" s="1"/>
      <c r="N12368" s="1"/>
      <c r="O12368" s="1"/>
      <c r="P12368" s="1"/>
    </row>
    <row r="12369" spans="13:16" x14ac:dyDescent="0.25">
      <c r="M12369" s="1"/>
      <c r="N12369" s="1"/>
      <c r="O12369" s="1"/>
      <c r="P12369" s="1"/>
    </row>
    <row r="12370" spans="13:16" x14ac:dyDescent="0.25">
      <c r="M12370" s="1"/>
      <c r="N12370" s="1"/>
      <c r="O12370" s="1"/>
      <c r="P12370" s="1"/>
    </row>
    <row r="12371" spans="13:16" x14ac:dyDescent="0.25">
      <c r="M12371" s="1"/>
      <c r="N12371" s="1"/>
      <c r="O12371" s="1"/>
      <c r="P12371" s="1"/>
    </row>
    <row r="12372" spans="13:16" x14ac:dyDescent="0.25">
      <c r="M12372" s="1"/>
      <c r="N12372" s="1"/>
      <c r="O12372" s="1"/>
      <c r="P12372" s="1"/>
    </row>
    <row r="12373" spans="13:16" x14ac:dyDescent="0.25">
      <c r="M12373" s="1"/>
      <c r="N12373" s="1"/>
      <c r="O12373" s="1"/>
      <c r="P12373" s="1"/>
    </row>
    <row r="12374" spans="13:16" x14ac:dyDescent="0.25">
      <c r="M12374" s="1"/>
      <c r="N12374" s="1"/>
      <c r="O12374" s="1"/>
      <c r="P12374" s="1"/>
    </row>
    <row r="12375" spans="13:16" x14ac:dyDescent="0.25">
      <c r="M12375" s="1"/>
      <c r="N12375" s="1"/>
      <c r="O12375" s="1"/>
      <c r="P12375" s="1"/>
    </row>
    <row r="12376" spans="13:16" x14ac:dyDescent="0.25">
      <c r="M12376" s="1"/>
      <c r="N12376" s="1"/>
      <c r="O12376" s="1"/>
      <c r="P12376" s="1"/>
    </row>
    <row r="12377" spans="13:16" x14ac:dyDescent="0.25">
      <c r="M12377" s="1"/>
      <c r="N12377" s="1"/>
      <c r="O12377" s="1"/>
      <c r="P12377" s="1"/>
    </row>
    <row r="12378" spans="13:16" x14ac:dyDescent="0.25">
      <c r="M12378" s="1"/>
      <c r="N12378" s="1"/>
      <c r="O12378" s="1"/>
      <c r="P12378" s="1"/>
    </row>
    <row r="12379" spans="13:16" x14ac:dyDescent="0.25">
      <c r="M12379" s="1"/>
      <c r="N12379" s="1"/>
      <c r="O12379" s="1"/>
      <c r="P12379" s="1"/>
    </row>
    <row r="12380" spans="13:16" x14ac:dyDescent="0.25">
      <c r="M12380" s="1"/>
      <c r="N12380" s="1"/>
      <c r="O12380" s="1"/>
      <c r="P12380" s="1"/>
    </row>
    <row r="12381" spans="13:16" x14ac:dyDescent="0.25">
      <c r="M12381" s="1"/>
      <c r="N12381" s="1"/>
      <c r="O12381" s="1"/>
      <c r="P12381" s="1"/>
    </row>
    <row r="12382" spans="13:16" x14ac:dyDescent="0.25">
      <c r="M12382" s="1"/>
      <c r="N12382" s="1"/>
      <c r="O12382" s="1"/>
      <c r="P12382" s="1"/>
    </row>
    <row r="12383" spans="13:16" x14ac:dyDescent="0.25">
      <c r="M12383" s="1"/>
      <c r="N12383" s="1"/>
      <c r="O12383" s="1"/>
      <c r="P12383" s="1"/>
    </row>
    <row r="12384" spans="13:16" x14ac:dyDescent="0.25">
      <c r="M12384" s="1"/>
      <c r="N12384" s="1"/>
      <c r="O12384" s="1"/>
      <c r="P12384" s="1"/>
    </row>
    <row r="12385" spans="13:16" x14ac:dyDescent="0.25">
      <c r="M12385" s="1"/>
      <c r="N12385" s="1"/>
      <c r="O12385" s="1"/>
      <c r="P12385" s="1"/>
    </row>
    <row r="12386" spans="13:16" x14ac:dyDescent="0.25">
      <c r="M12386" s="1"/>
      <c r="N12386" s="1"/>
      <c r="O12386" s="1"/>
      <c r="P12386" s="1"/>
    </row>
    <row r="12387" spans="13:16" x14ac:dyDescent="0.25">
      <c r="M12387" s="1"/>
      <c r="N12387" s="1"/>
      <c r="O12387" s="1"/>
      <c r="P12387" s="1"/>
    </row>
    <row r="12388" spans="13:16" x14ac:dyDescent="0.25">
      <c r="M12388" s="1"/>
      <c r="N12388" s="1"/>
      <c r="O12388" s="1"/>
      <c r="P12388" s="1"/>
    </row>
    <row r="12389" spans="13:16" x14ac:dyDescent="0.25">
      <c r="M12389" s="1"/>
      <c r="N12389" s="1"/>
      <c r="O12389" s="1"/>
      <c r="P12389" s="1"/>
    </row>
    <row r="12390" spans="13:16" x14ac:dyDescent="0.25">
      <c r="M12390" s="1"/>
      <c r="N12390" s="1"/>
      <c r="O12390" s="1"/>
      <c r="P12390" s="1"/>
    </row>
    <row r="12391" spans="13:16" x14ac:dyDescent="0.25">
      <c r="M12391" s="1"/>
      <c r="N12391" s="1"/>
      <c r="O12391" s="1"/>
      <c r="P12391" s="1"/>
    </row>
    <row r="12392" spans="13:16" x14ac:dyDescent="0.25">
      <c r="M12392" s="1"/>
      <c r="N12392" s="1"/>
      <c r="O12392" s="1"/>
      <c r="P12392" s="1"/>
    </row>
    <row r="12393" spans="13:16" x14ac:dyDescent="0.25">
      <c r="M12393" s="1"/>
      <c r="N12393" s="1"/>
      <c r="O12393" s="1"/>
      <c r="P12393" s="1"/>
    </row>
    <row r="12394" spans="13:16" x14ac:dyDescent="0.25">
      <c r="M12394" s="1"/>
      <c r="N12394" s="1"/>
      <c r="O12394" s="1"/>
      <c r="P12394" s="1"/>
    </row>
    <row r="12395" spans="13:16" x14ac:dyDescent="0.25">
      <c r="M12395" s="1"/>
      <c r="N12395" s="1"/>
      <c r="O12395" s="1"/>
      <c r="P12395" s="1"/>
    </row>
    <row r="12396" spans="13:16" x14ac:dyDescent="0.25">
      <c r="M12396" s="1"/>
      <c r="N12396" s="1"/>
      <c r="O12396" s="1"/>
      <c r="P12396" s="1"/>
    </row>
    <row r="12397" spans="13:16" x14ac:dyDescent="0.25">
      <c r="M12397" s="1"/>
      <c r="N12397" s="1"/>
      <c r="O12397" s="1"/>
      <c r="P12397" s="1"/>
    </row>
    <row r="12398" spans="13:16" x14ac:dyDescent="0.25">
      <c r="M12398" s="1"/>
      <c r="N12398" s="1"/>
      <c r="O12398" s="1"/>
      <c r="P12398" s="1"/>
    </row>
    <row r="12399" spans="13:16" x14ac:dyDescent="0.25">
      <c r="M12399" s="1"/>
      <c r="N12399" s="1"/>
      <c r="O12399" s="1"/>
      <c r="P12399" s="1"/>
    </row>
    <row r="12400" spans="13:16" x14ac:dyDescent="0.25">
      <c r="M12400" s="1"/>
      <c r="N12400" s="1"/>
      <c r="O12400" s="1"/>
      <c r="P12400" s="1"/>
    </row>
    <row r="12401" spans="13:16" x14ac:dyDescent="0.25">
      <c r="M12401" s="1"/>
      <c r="N12401" s="1"/>
      <c r="O12401" s="1"/>
      <c r="P12401" s="1"/>
    </row>
    <row r="12402" spans="13:16" x14ac:dyDescent="0.25">
      <c r="M12402" s="1"/>
      <c r="N12402" s="1"/>
      <c r="O12402" s="1"/>
      <c r="P12402" s="1"/>
    </row>
    <row r="12403" spans="13:16" x14ac:dyDescent="0.25">
      <c r="M12403" s="1"/>
      <c r="N12403" s="1"/>
      <c r="O12403" s="1"/>
      <c r="P12403" s="1"/>
    </row>
    <row r="12404" spans="13:16" x14ac:dyDescent="0.25">
      <c r="M12404" s="1"/>
      <c r="N12404" s="1"/>
      <c r="O12404" s="1"/>
      <c r="P12404" s="1"/>
    </row>
    <row r="12405" spans="13:16" x14ac:dyDescent="0.25">
      <c r="M12405" s="1"/>
      <c r="N12405" s="1"/>
      <c r="O12405" s="1"/>
      <c r="P12405" s="1"/>
    </row>
    <row r="12406" spans="13:16" x14ac:dyDescent="0.25">
      <c r="M12406" s="1"/>
      <c r="N12406" s="1"/>
      <c r="O12406" s="1"/>
      <c r="P12406" s="1"/>
    </row>
    <row r="12407" spans="13:16" x14ac:dyDescent="0.25">
      <c r="M12407" s="1"/>
      <c r="N12407" s="1"/>
      <c r="O12407" s="1"/>
      <c r="P12407" s="1"/>
    </row>
    <row r="12408" spans="13:16" x14ac:dyDescent="0.25">
      <c r="M12408" s="1"/>
      <c r="N12408" s="1"/>
      <c r="O12408" s="1"/>
      <c r="P12408" s="1"/>
    </row>
    <row r="12409" spans="13:16" x14ac:dyDescent="0.25">
      <c r="M12409" s="1"/>
      <c r="N12409" s="1"/>
      <c r="O12409" s="1"/>
      <c r="P12409" s="1"/>
    </row>
    <row r="12410" spans="13:16" x14ac:dyDescent="0.25">
      <c r="M12410" s="1"/>
      <c r="N12410" s="1"/>
      <c r="O12410" s="1"/>
      <c r="P12410" s="1"/>
    </row>
    <row r="12411" spans="13:16" x14ac:dyDescent="0.25">
      <c r="M12411" s="1"/>
      <c r="N12411" s="1"/>
      <c r="O12411" s="1"/>
      <c r="P12411" s="1"/>
    </row>
    <row r="12412" spans="13:16" x14ac:dyDescent="0.25">
      <c r="M12412" s="1"/>
      <c r="N12412" s="1"/>
      <c r="O12412" s="1"/>
      <c r="P12412" s="1"/>
    </row>
    <row r="12413" spans="13:16" x14ac:dyDescent="0.25">
      <c r="M12413" s="1"/>
      <c r="N12413" s="1"/>
      <c r="O12413" s="1"/>
      <c r="P12413" s="1"/>
    </row>
    <row r="12414" spans="13:16" x14ac:dyDescent="0.25">
      <c r="M12414" s="1"/>
      <c r="N12414" s="1"/>
      <c r="O12414" s="1"/>
      <c r="P12414" s="1"/>
    </row>
    <row r="12415" spans="13:16" x14ac:dyDescent="0.25">
      <c r="M12415" s="1"/>
      <c r="N12415" s="1"/>
      <c r="O12415" s="1"/>
      <c r="P12415" s="1"/>
    </row>
    <row r="12416" spans="13:16" x14ac:dyDescent="0.25">
      <c r="M12416" s="1"/>
      <c r="N12416" s="1"/>
      <c r="O12416" s="1"/>
      <c r="P12416" s="1"/>
    </row>
    <row r="12417" spans="13:16" x14ac:dyDescent="0.25">
      <c r="M12417" s="1"/>
      <c r="N12417" s="1"/>
      <c r="O12417" s="1"/>
      <c r="P12417" s="1"/>
    </row>
    <row r="12418" spans="13:16" x14ac:dyDescent="0.25">
      <c r="M12418" s="1"/>
      <c r="N12418" s="1"/>
      <c r="O12418" s="1"/>
      <c r="P12418" s="1"/>
    </row>
    <row r="12419" spans="13:16" x14ac:dyDescent="0.25">
      <c r="M12419" s="1"/>
      <c r="N12419" s="1"/>
      <c r="O12419" s="1"/>
      <c r="P12419" s="1"/>
    </row>
    <row r="12420" spans="13:16" x14ac:dyDescent="0.25">
      <c r="M12420" s="1"/>
      <c r="N12420" s="1"/>
      <c r="O12420" s="1"/>
      <c r="P12420" s="1"/>
    </row>
    <row r="12421" spans="13:16" x14ac:dyDescent="0.25">
      <c r="M12421" s="1"/>
      <c r="N12421" s="1"/>
      <c r="O12421" s="1"/>
      <c r="P12421" s="1"/>
    </row>
    <row r="12422" spans="13:16" x14ac:dyDescent="0.25">
      <c r="M12422" s="1"/>
      <c r="N12422" s="1"/>
      <c r="O12422" s="1"/>
      <c r="P12422" s="1"/>
    </row>
    <row r="12423" spans="13:16" x14ac:dyDescent="0.25">
      <c r="M12423" s="1"/>
      <c r="N12423" s="1"/>
      <c r="O12423" s="1"/>
      <c r="P12423" s="1"/>
    </row>
    <row r="12424" spans="13:16" x14ac:dyDescent="0.25">
      <c r="M12424" s="1"/>
      <c r="N12424" s="1"/>
      <c r="O12424" s="1"/>
      <c r="P12424" s="1"/>
    </row>
    <row r="12425" spans="13:16" x14ac:dyDescent="0.25">
      <c r="M12425" s="1"/>
      <c r="N12425" s="1"/>
      <c r="O12425" s="1"/>
      <c r="P12425" s="1"/>
    </row>
    <row r="12426" spans="13:16" x14ac:dyDescent="0.25">
      <c r="M12426" s="1"/>
      <c r="N12426" s="1"/>
      <c r="O12426" s="1"/>
      <c r="P12426" s="1"/>
    </row>
    <row r="12427" spans="13:16" x14ac:dyDescent="0.25">
      <c r="M12427" s="1"/>
      <c r="N12427" s="1"/>
      <c r="O12427" s="1"/>
      <c r="P12427" s="1"/>
    </row>
    <row r="12428" spans="13:16" x14ac:dyDescent="0.25">
      <c r="M12428" s="1"/>
      <c r="N12428" s="1"/>
      <c r="O12428" s="1"/>
      <c r="P12428" s="1"/>
    </row>
    <row r="12429" spans="13:16" x14ac:dyDescent="0.25">
      <c r="M12429" s="1"/>
      <c r="N12429" s="1"/>
      <c r="O12429" s="1"/>
      <c r="P12429" s="1"/>
    </row>
    <row r="12430" spans="13:16" x14ac:dyDescent="0.25">
      <c r="M12430" s="1"/>
      <c r="N12430" s="1"/>
      <c r="O12430" s="1"/>
      <c r="P12430" s="1"/>
    </row>
    <row r="12431" spans="13:16" x14ac:dyDescent="0.25">
      <c r="M12431" s="1"/>
      <c r="N12431" s="1"/>
      <c r="O12431" s="1"/>
      <c r="P12431" s="1"/>
    </row>
    <row r="12432" spans="13:16" x14ac:dyDescent="0.25">
      <c r="M12432" s="1"/>
      <c r="N12432" s="1"/>
      <c r="O12432" s="1"/>
      <c r="P12432" s="1"/>
    </row>
    <row r="12433" spans="13:16" x14ac:dyDescent="0.25">
      <c r="M12433" s="1"/>
      <c r="N12433" s="1"/>
      <c r="O12433" s="1"/>
      <c r="P12433" s="1"/>
    </row>
    <row r="12434" spans="13:16" x14ac:dyDescent="0.25">
      <c r="M12434" s="1"/>
      <c r="N12434" s="1"/>
      <c r="O12434" s="1"/>
      <c r="P12434" s="1"/>
    </row>
    <row r="12435" spans="13:16" x14ac:dyDescent="0.25">
      <c r="M12435" s="1"/>
      <c r="N12435" s="1"/>
      <c r="O12435" s="1"/>
      <c r="P12435" s="1"/>
    </row>
    <row r="12436" spans="13:16" x14ac:dyDescent="0.25">
      <c r="M12436" s="1"/>
      <c r="N12436" s="1"/>
      <c r="O12436" s="1"/>
      <c r="P12436" s="1"/>
    </row>
    <row r="12437" spans="13:16" x14ac:dyDescent="0.25">
      <c r="M12437" s="1"/>
      <c r="N12437" s="1"/>
      <c r="O12437" s="1"/>
      <c r="P12437" s="1"/>
    </row>
    <row r="12438" spans="13:16" x14ac:dyDescent="0.25">
      <c r="M12438" s="1"/>
      <c r="N12438" s="1"/>
      <c r="O12438" s="1"/>
      <c r="P12438" s="1"/>
    </row>
    <row r="12439" spans="13:16" x14ac:dyDescent="0.25">
      <c r="M12439" s="1"/>
      <c r="N12439" s="1"/>
      <c r="O12439" s="1"/>
      <c r="P12439" s="1"/>
    </row>
    <row r="12440" spans="13:16" x14ac:dyDescent="0.25">
      <c r="M12440" s="1"/>
      <c r="N12440" s="1"/>
      <c r="O12440" s="1"/>
      <c r="P12440" s="1"/>
    </row>
    <row r="12441" spans="13:16" x14ac:dyDescent="0.25">
      <c r="M12441" s="1"/>
      <c r="N12441" s="1"/>
      <c r="O12441" s="1"/>
      <c r="P12441" s="1"/>
    </row>
    <row r="12442" spans="13:16" x14ac:dyDescent="0.25">
      <c r="M12442" s="1"/>
      <c r="N12442" s="1"/>
      <c r="O12442" s="1"/>
      <c r="P12442" s="1"/>
    </row>
    <row r="12443" spans="13:16" x14ac:dyDescent="0.25">
      <c r="M12443" s="1"/>
      <c r="N12443" s="1"/>
      <c r="O12443" s="1"/>
      <c r="P12443" s="1"/>
    </row>
    <row r="12444" spans="13:16" x14ac:dyDescent="0.25">
      <c r="M12444" s="1"/>
      <c r="N12444" s="1"/>
      <c r="O12444" s="1"/>
      <c r="P12444" s="1"/>
    </row>
    <row r="12445" spans="13:16" x14ac:dyDescent="0.25">
      <c r="M12445" s="1"/>
      <c r="N12445" s="1"/>
      <c r="O12445" s="1"/>
      <c r="P12445" s="1"/>
    </row>
    <row r="12446" spans="13:16" x14ac:dyDescent="0.25">
      <c r="M12446" s="1"/>
      <c r="N12446" s="1"/>
      <c r="O12446" s="1"/>
      <c r="P12446" s="1"/>
    </row>
    <row r="12447" spans="13:16" x14ac:dyDescent="0.25">
      <c r="M12447" s="1"/>
      <c r="N12447" s="1"/>
      <c r="O12447" s="1"/>
      <c r="P12447" s="1"/>
    </row>
    <row r="12448" spans="13:16" x14ac:dyDescent="0.25">
      <c r="M12448" s="1"/>
      <c r="N12448" s="1"/>
      <c r="O12448" s="1"/>
      <c r="P12448" s="1"/>
    </row>
    <row r="12449" spans="13:16" x14ac:dyDescent="0.25">
      <c r="M12449" s="1"/>
      <c r="N12449" s="1"/>
      <c r="O12449" s="1"/>
      <c r="P12449" s="1"/>
    </row>
    <row r="12450" spans="13:16" x14ac:dyDescent="0.25">
      <c r="M12450" s="1"/>
      <c r="N12450" s="1"/>
      <c r="O12450" s="1"/>
      <c r="P12450" s="1"/>
    </row>
    <row r="12451" spans="13:16" x14ac:dyDescent="0.25">
      <c r="M12451" s="1"/>
      <c r="N12451" s="1"/>
      <c r="O12451" s="1"/>
      <c r="P12451" s="1"/>
    </row>
    <row r="12452" spans="13:16" x14ac:dyDescent="0.25">
      <c r="M12452" s="1"/>
      <c r="N12452" s="1"/>
      <c r="O12452" s="1"/>
      <c r="P12452" s="1"/>
    </row>
    <row r="12453" spans="13:16" x14ac:dyDescent="0.25">
      <c r="M12453" s="1"/>
      <c r="N12453" s="1"/>
      <c r="O12453" s="1"/>
      <c r="P12453" s="1"/>
    </row>
    <row r="12454" spans="13:16" x14ac:dyDescent="0.25">
      <c r="M12454" s="1"/>
      <c r="N12454" s="1"/>
      <c r="O12454" s="1"/>
      <c r="P12454" s="1"/>
    </row>
    <row r="12455" spans="13:16" x14ac:dyDescent="0.25">
      <c r="M12455" s="1"/>
      <c r="N12455" s="1"/>
      <c r="O12455" s="1"/>
      <c r="P12455" s="1"/>
    </row>
    <row r="12456" spans="13:16" x14ac:dyDescent="0.25">
      <c r="M12456" s="1"/>
      <c r="N12456" s="1"/>
      <c r="O12456" s="1"/>
      <c r="P12456" s="1"/>
    </row>
    <row r="12457" spans="13:16" x14ac:dyDescent="0.25">
      <c r="M12457" s="1"/>
      <c r="N12457" s="1"/>
      <c r="O12457" s="1"/>
      <c r="P12457" s="1"/>
    </row>
    <row r="12458" spans="13:16" x14ac:dyDescent="0.25">
      <c r="M12458" s="1"/>
      <c r="N12458" s="1"/>
      <c r="O12458" s="1"/>
      <c r="P12458" s="1"/>
    </row>
    <row r="12459" spans="13:16" x14ac:dyDescent="0.25">
      <c r="M12459" s="1"/>
      <c r="N12459" s="1"/>
      <c r="O12459" s="1"/>
      <c r="P12459" s="1"/>
    </row>
    <row r="12460" spans="13:16" x14ac:dyDescent="0.25">
      <c r="M12460" s="1"/>
      <c r="N12460" s="1"/>
      <c r="O12460" s="1"/>
      <c r="P12460" s="1"/>
    </row>
    <row r="12461" spans="13:16" x14ac:dyDescent="0.25">
      <c r="M12461" s="1"/>
      <c r="N12461" s="1"/>
      <c r="O12461" s="1"/>
      <c r="P12461" s="1"/>
    </row>
    <row r="12462" spans="13:16" x14ac:dyDescent="0.25">
      <c r="M12462" s="1"/>
      <c r="N12462" s="1"/>
      <c r="O12462" s="1"/>
      <c r="P12462" s="1"/>
    </row>
    <row r="12463" spans="13:16" x14ac:dyDescent="0.25">
      <c r="M12463" s="1"/>
      <c r="N12463" s="1"/>
      <c r="O12463" s="1"/>
      <c r="P12463" s="1"/>
    </row>
    <row r="12464" spans="13:16" x14ac:dyDescent="0.25">
      <c r="M12464" s="1"/>
      <c r="N12464" s="1"/>
      <c r="O12464" s="1"/>
      <c r="P12464" s="1"/>
    </row>
    <row r="12465" spans="13:16" x14ac:dyDescent="0.25">
      <c r="M12465" s="1"/>
      <c r="N12465" s="1"/>
      <c r="O12465" s="1"/>
      <c r="P12465" s="1"/>
    </row>
    <row r="12466" spans="13:16" x14ac:dyDescent="0.25">
      <c r="M12466" s="1"/>
      <c r="N12466" s="1"/>
      <c r="O12466" s="1"/>
      <c r="P12466" s="1"/>
    </row>
    <row r="12467" spans="13:16" x14ac:dyDescent="0.25">
      <c r="M12467" s="1"/>
      <c r="N12467" s="1"/>
      <c r="O12467" s="1"/>
      <c r="P12467" s="1"/>
    </row>
    <row r="12468" spans="13:16" x14ac:dyDescent="0.25">
      <c r="M12468" s="1"/>
      <c r="N12468" s="1"/>
      <c r="O12468" s="1"/>
      <c r="P12468" s="1"/>
    </row>
    <row r="12469" spans="13:16" x14ac:dyDescent="0.25">
      <c r="M12469" s="1"/>
      <c r="N12469" s="1"/>
      <c r="O12469" s="1"/>
      <c r="P12469" s="1"/>
    </row>
    <row r="12470" spans="13:16" x14ac:dyDescent="0.25">
      <c r="M12470" s="1"/>
      <c r="N12470" s="1"/>
      <c r="O12470" s="1"/>
      <c r="P12470" s="1"/>
    </row>
    <row r="12471" spans="13:16" x14ac:dyDescent="0.25">
      <c r="M12471" s="1"/>
      <c r="N12471" s="1"/>
      <c r="O12471" s="1"/>
      <c r="P12471" s="1"/>
    </row>
    <row r="12472" spans="13:16" x14ac:dyDescent="0.25">
      <c r="M12472" s="1"/>
      <c r="N12472" s="1"/>
      <c r="O12472" s="1"/>
      <c r="P12472" s="1"/>
    </row>
    <row r="12473" spans="13:16" x14ac:dyDescent="0.25">
      <c r="M12473" s="1"/>
      <c r="N12473" s="1"/>
      <c r="O12473" s="1"/>
      <c r="P12473" s="1"/>
    </row>
    <row r="12474" spans="13:16" x14ac:dyDescent="0.25">
      <c r="M12474" s="1"/>
      <c r="N12474" s="1"/>
      <c r="O12474" s="1"/>
      <c r="P12474" s="1"/>
    </row>
    <row r="12475" spans="13:16" x14ac:dyDescent="0.25">
      <c r="M12475" s="1"/>
      <c r="N12475" s="1"/>
      <c r="O12475" s="1"/>
      <c r="P12475" s="1"/>
    </row>
    <row r="12476" spans="13:16" x14ac:dyDescent="0.25">
      <c r="M12476" s="1"/>
      <c r="N12476" s="1"/>
      <c r="O12476" s="1"/>
      <c r="P12476" s="1"/>
    </row>
    <row r="12477" spans="13:16" x14ac:dyDescent="0.25">
      <c r="M12477" s="1"/>
      <c r="N12477" s="1"/>
      <c r="O12477" s="1"/>
      <c r="P12477" s="1"/>
    </row>
    <row r="12478" spans="13:16" x14ac:dyDescent="0.25">
      <c r="M12478" s="1"/>
      <c r="N12478" s="1"/>
      <c r="O12478" s="1"/>
      <c r="P12478" s="1"/>
    </row>
    <row r="12479" spans="13:16" x14ac:dyDescent="0.25">
      <c r="M12479" s="1"/>
      <c r="N12479" s="1"/>
      <c r="O12479" s="1"/>
      <c r="P12479" s="1"/>
    </row>
    <row r="12480" spans="13:16" x14ac:dyDescent="0.25">
      <c r="M12480" s="1"/>
      <c r="N12480" s="1"/>
      <c r="O12480" s="1"/>
      <c r="P12480" s="1"/>
    </row>
    <row r="12481" spans="13:16" x14ac:dyDescent="0.25">
      <c r="M12481" s="1"/>
      <c r="N12481" s="1"/>
      <c r="O12481" s="1"/>
      <c r="P12481" s="1"/>
    </row>
    <row r="12482" spans="13:16" x14ac:dyDescent="0.25">
      <c r="M12482" s="1"/>
      <c r="N12482" s="1"/>
      <c r="O12482" s="1"/>
      <c r="P12482" s="1"/>
    </row>
    <row r="12483" spans="13:16" x14ac:dyDescent="0.25">
      <c r="M12483" s="1"/>
      <c r="N12483" s="1"/>
      <c r="O12483" s="1"/>
      <c r="P12483" s="1"/>
    </row>
    <row r="12484" spans="13:16" x14ac:dyDescent="0.25">
      <c r="M12484" s="1"/>
      <c r="N12484" s="1"/>
      <c r="O12484" s="1"/>
      <c r="P12484" s="1"/>
    </row>
    <row r="12485" spans="13:16" x14ac:dyDescent="0.25">
      <c r="M12485" s="1"/>
      <c r="N12485" s="1"/>
      <c r="O12485" s="1"/>
      <c r="P12485" s="1"/>
    </row>
    <row r="12486" spans="13:16" x14ac:dyDescent="0.25">
      <c r="M12486" s="1"/>
      <c r="N12486" s="1"/>
      <c r="O12486" s="1"/>
      <c r="P12486" s="1"/>
    </row>
    <row r="12487" spans="13:16" x14ac:dyDescent="0.25">
      <c r="M12487" s="1"/>
      <c r="N12487" s="1"/>
      <c r="O12487" s="1"/>
      <c r="P12487" s="1"/>
    </row>
    <row r="12488" spans="13:16" x14ac:dyDescent="0.25">
      <c r="M12488" s="1"/>
      <c r="N12488" s="1"/>
      <c r="O12488" s="1"/>
      <c r="P12488" s="1"/>
    </row>
    <row r="12489" spans="13:16" x14ac:dyDescent="0.25">
      <c r="M12489" s="1"/>
      <c r="N12489" s="1"/>
      <c r="O12489" s="1"/>
      <c r="P12489" s="1"/>
    </row>
    <row r="12490" spans="13:16" x14ac:dyDescent="0.25">
      <c r="M12490" s="1"/>
      <c r="N12490" s="1"/>
      <c r="O12490" s="1"/>
      <c r="P12490" s="1"/>
    </row>
    <row r="12491" spans="13:16" x14ac:dyDescent="0.25">
      <c r="M12491" s="1"/>
      <c r="N12491" s="1"/>
      <c r="O12491" s="1"/>
      <c r="P12491" s="1"/>
    </row>
    <row r="12492" spans="13:16" x14ac:dyDescent="0.25">
      <c r="M12492" s="1"/>
      <c r="N12492" s="1"/>
      <c r="O12492" s="1"/>
      <c r="P12492" s="1"/>
    </row>
    <row r="12493" spans="13:16" x14ac:dyDescent="0.25">
      <c r="M12493" s="1"/>
      <c r="N12493" s="1"/>
      <c r="O12493" s="1"/>
      <c r="P12493" s="1"/>
    </row>
    <row r="12494" spans="13:16" x14ac:dyDescent="0.25">
      <c r="M12494" s="1"/>
      <c r="N12494" s="1"/>
      <c r="O12494" s="1"/>
      <c r="P12494" s="1"/>
    </row>
    <row r="12495" spans="13:16" x14ac:dyDescent="0.25">
      <c r="M12495" s="1"/>
      <c r="N12495" s="1"/>
      <c r="O12495" s="1"/>
      <c r="P12495" s="1"/>
    </row>
    <row r="12496" spans="13:16" x14ac:dyDescent="0.25">
      <c r="M12496" s="1"/>
      <c r="N12496" s="1"/>
      <c r="O12496" s="1"/>
      <c r="P12496" s="1"/>
    </row>
    <row r="12497" spans="13:16" x14ac:dyDescent="0.25">
      <c r="M12497" s="1"/>
      <c r="N12497" s="1"/>
      <c r="O12497" s="1"/>
      <c r="P12497" s="1"/>
    </row>
    <row r="12498" spans="13:16" x14ac:dyDescent="0.25">
      <c r="M12498" s="1"/>
      <c r="N12498" s="1"/>
      <c r="O12498" s="1"/>
      <c r="P12498" s="1"/>
    </row>
    <row r="12499" spans="13:16" x14ac:dyDescent="0.25">
      <c r="M12499" s="1"/>
      <c r="N12499" s="1"/>
      <c r="O12499" s="1"/>
      <c r="P12499" s="1"/>
    </row>
    <row r="12500" spans="13:16" x14ac:dyDescent="0.25">
      <c r="M12500" s="1"/>
      <c r="N12500" s="1"/>
      <c r="O12500" s="1"/>
      <c r="P12500" s="1"/>
    </row>
    <row r="12501" spans="13:16" x14ac:dyDescent="0.25">
      <c r="M12501" s="1"/>
      <c r="N12501" s="1"/>
      <c r="O12501" s="1"/>
      <c r="P12501" s="1"/>
    </row>
    <row r="12502" spans="13:16" x14ac:dyDescent="0.25">
      <c r="M12502" s="1"/>
      <c r="N12502" s="1"/>
      <c r="O12502" s="1"/>
      <c r="P12502" s="1"/>
    </row>
    <row r="12503" spans="13:16" x14ac:dyDescent="0.25">
      <c r="M12503" s="1"/>
      <c r="N12503" s="1"/>
      <c r="O12503" s="1"/>
      <c r="P12503" s="1"/>
    </row>
    <row r="12504" spans="13:16" x14ac:dyDescent="0.25">
      <c r="M12504" s="1"/>
      <c r="N12504" s="1"/>
      <c r="O12504" s="1"/>
      <c r="P12504" s="1"/>
    </row>
    <row r="12505" spans="13:16" x14ac:dyDescent="0.25">
      <c r="M12505" s="1"/>
      <c r="N12505" s="1"/>
      <c r="O12505" s="1"/>
      <c r="P12505" s="1"/>
    </row>
    <row r="12506" spans="13:16" x14ac:dyDescent="0.25">
      <c r="M12506" s="1"/>
      <c r="N12506" s="1"/>
      <c r="O12506" s="1"/>
      <c r="P12506" s="1"/>
    </row>
    <row r="12507" spans="13:16" x14ac:dyDescent="0.25">
      <c r="M12507" s="1"/>
      <c r="N12507" s="1"/>
      <c r="O12507" s="1"/>
      <c r="P12507" s="1"/>
    </row>
    <row r="12508" spans="13:16" x14ac:dyDescent="0.25">
      <c r="M12508" s="1"/>
      <c r="N12508" s="1"/>
      <c r="O12508" s="1"/>
      <c r="P12508" s="1"/>
    </row>
    <row r="12509" spans="13:16" x14ac:dyDescent="0.25">
      <c r="M12509" s="1"/>
      <c r="N12509" s="1"/>
      <c r="O12509" s="1"/>
      <c r="P12509" s="1"/>
    </row>
    <row r="12510" spans="13:16" x14ac:dyDescent="0.25">
      <c r="M12510" s="1"/>
      <c r="N12510" s="1"/>
      <c r="O12510" s="1"/>
      <c r="P12510" s="1"/>
    </row>
    <row r="12511" spans="13:16" x14ac:dyDescent="0.25">
      <c r="M12511" s="1"/>
      <c r="N12511" s="1"/>
      <c r="O12511" s="1"/>
      <c r="P12511" s="1"/>
    </row>
    <row r="12512" spans="13:16" x14ac:dyDescent="0.25">
      <c r="M12512" s="1"/>
      <c r="N12512" s="1"/>
      <c r="O12512" s="1"/>
      <c r="P12512" s="1"/>
    </row>
    <row r="12513" spans="13:16" x14ac:dyDescent="0.25">
      <c r="M12513" s="1"/>
      <c r="N12513" s="1"/>
      <c r="O12513" s="1"/>
      <c r="P12513" s="1"/>
    </row>
    <row r="12514" spans="13:16" x14ac:dyDescent="0.25">
      <c r="M12514" s="1"/>
      <c r="N12514" s="1"/>
      <c r="O12514" s="1"/>
      <c r="P12514" s="1"/>
    </row>
    <row r="12515" spans="13:16" x14ac:dyDescent="0.25">
      <c r="M12515" s="1"/>
      <c r="N12515" s="1"/>
      <c r="O12515" s="1"/>
      <c r="P12515" s="1"/>
    </row>
    <row r="12516" spans="13:16" x14ac:dyDescent="0.25">
      <c r="M12516" s="1"/>
      <c r="N12516" s="1"/>
      <c r="O12516" s="1"/>
      <c r="P12516" s="1"/>
    </row>
    <row r="12517" spans="13:16" x14ac:dyDescent="0.25">
      <c r="M12517" s="1"/>
      <c r="N12517" s="1"/>
      <c r="O12517" s="1"/>
      <c r="P12517" s="1"/>
    </row>
    <row r="12518" spans="13:16" x14ac:dyDescent="0.25">
      <c r="M12518" s="1"/>
      <c r="N12518" s="1"/>
      <c r="O12518" s="1"/>
      <c r="P12518" s="1"/>
    </row>
    <row r="12519" spans="13:16" x14ac:dyDescent="0.25">
      <c r="M12519" s="1"/>
      <c r="N12519" s="1"/>
      <c r="O12519" s="1"/>
      <c r="P12519" s="1"/>
    </row>
    <row r="12520" spans="13:16" x14ac:dyDescent="0.25">
      <c r="M12520" s="1"/>
      <c r="N12520" s="1"/>
      <c r="O12520" s="1"/>
      <c r="P12520" s="1"/>
    </row>
    <row r="12521" spans="13:16" x14ac:dyDescent="0.25">
      <c r="M12521" s="1"/>
      <c r="N12521" s="1"/>
      <c r="O12521" s="1"/>
      <c r="P12521" s="1"/>
    </row>
    <row r="12522" spans="13:16" x14ac:dyDescent="0.25">
      <c r="M12522" s="1"/>
      <c r="N12522" s="1"/>
      <c r="O12522" s="1"/>
      <c r="P12522" s="1"/>
    </row>
    <row r="12523" spans="13:16" x14ac:dyDescent="0.25">
      <c r="M12523" s="1"/>
      <c r="N12523" s="1"/>
      <c r="O12523" s="1"/>
      <c r="P12523" s="1"/>
    </row>
    <row r="12524" spans="13:16" x14ac:dyDescent="0.25">
      <c r="M12524" s="1"/>
      <c r="N12524" s="1"/>
      <c r="O12524" s="1"/>
      <c r="P12524" s="1"/>
    </row>
    <row r="12525" spans="13:16" x14ac:dyDescent="0.25">
      <c r="M12525" s="1"/>
      <c r="N12525" s="1"/>
      <c r="O12525" s="1"/>
      <c r="P12525" s="1"/>
    </row>
    <row r="12526" spans="13:16" x14ac:dyDescent="0.25">
      <c r="M12526" s="1"/>
      <c r="N12526" s="1"/>
      <c r="O12526" s="1"/>
      <c r="P12526" s="1"/>
    </row>
    <row r="12527" spans="13:16" x14ac:dyDescent="0.25">
      <c r="M12527" s="1"/>
      <c r="N12527" s="1"/>
      <c r="O12527" s="1"/>
      <c r="P12527" s="1"/>
    </row>
    <row r="12528" spans="13:16" x14ac:dyDescent="0.25">
      <c r="M12528" s="1"/>
      <c r="N12528" s="1"/>
      <c r="O12528" s="1"/>
      <c r="P12528" s="1"/>
    </row>
    <row r="12529" spans="13:16" x14ac:dyDescent="0.25">
      <c r="M12529" s="1"/>
      <c r="N12529" s="1"/>
      <c r="O12529" s="1"/>
      <c r="P12529" s="1"/>
    </row>
    <row r="12530" spans="13:16" x14ac:dyDescent="0.25">
      <c r="M12530" s="1"/>
      <c r="N12530" s="1"/>
      <c r="O12530" s="1"/>
      <c r="P12530" s="1"/>
    </row>
    <row r="12531" spans="13:16" x14ac:dyDescent="0.25">
      <c r="M12531" s="1"/>
      <c r="N12531" s="1"/>
      <c r="O12531" s="1"/>
      <c r="P12531" s="1"/>
    </row>
    <row r="12532" spans="13:16" x14ac:dyDescent="0.25">
      <c r="M12532" s="1"/>
      <c r="N12532" s="1"/>
      <c r="O12532" s="1"/>
      <c r="P12532" s="1"/>
    </row>
    <row r="12533" spans="13:16" x14ac:dyDescent="0.25">
      <c r="M12533" s="1"/>
      <c r="N12533" s="1"/>
      <c r="O12533" s="1"/>
      <c r="P12533" s="1"/>
    </row>
    <row r="12534" spans="13:16" x14ac:dyDescent="0.25">
      <c r="M12534" s="1"/>
      <c r="N12534" s="1"/>
      <c r="O12534" s="1"/>
      <c r="P12534" s="1"/>
    </row>
    <row r="12535" spans="13:16" x14ac:dyDescent="0.25">
      <c r="M12535" s="1"/>
      <c r="N12535" s="1"/>
      <c r="O12535" s="1"/>
      <c r="P12535" s="1"/>
    </row>
    <row r="12536" spans="13:16" x14ac:dyDescent="0.25">
      <c r="M12536" s="1"/>
      <c r="N12536" s="1"/>
      <c r="O12536" s="1"/>
      <c r="P12536" s="1"/>
    </row>
    <row r="12537" spans="13:16" x14ac:dyDescent="0.25">
      <c r="M12537" s="1"/>
      <c r="N12537" s="1"/>
      <c r="O12537" s="1"/>
      <c r="P12537" s="1"/>
    </row>
    <row r="12538" spans="13:16" x14ac:dyDescent="0.25">
      <c r="M12538" s="1"/>
      <c r="N12538" s="1"/>
      <c r="O12538" s="1"/>
      <c r="P12538" s="1"/>
    </row>
    <row r="12539" spans="13:16" x14ac:dyDescent="0.25">
      <c r="M12539" s="1"/>
      <c r="N12539" s="1"/>
      <c r="O12539" s="1"/>
      <c r="P12539" s="1"/>
    </row>
    <row r="12540" spans="13:16" x14ac:dyDescent="0.25">
      <c r="M12540" s="1"/>
      <c r="N12540" s="1"/>
      <c r="O12540" s="1"/>
      <c r="P12540" s="1"/>
    </row>
    <row r="12541" spans="13:16" x14ac:dyDescent="0.25">
      <c r="M12541" s="1"/>
      <c r="N12541" s="1"/>
      <c r="O12541" s="1"/>
      <c r="P12541" s="1"/>
    </row>
    <row r="12542" spans="13:16" x14ac:dyDescent="0.25">
      <c r="M12542" s="1"/>
      <c r="N12542" s="1"/>
      <c r="O12542" s="1"/>
      <c r="P12542" s="1"/>
    </row>
    <row r="12543" spans="13:16" x14ac:dyDescent="0.25">
      <c r="M12543" s="1"/>
      <c r="N12543" s="1"/>
      <c r="O12543" s="1"/>
      <c r="P12543" s="1"/>
    </row>
    <row r="12544" spans="13:16" x14ac:dyDescent="0.25">
      <c r="M12544" s="1"/>
      <c r="N12544" s="1"/>
      <c r="O12544" s="1"/>
      <c r="P12544" s="1"/>
    </row>
    <row r="12545" spans="13:16" x14ac:dyDescent="0.25">
      <c r="M12545" s="1"/>
      <c r="N12545" s="1"/>
      <c r="O12545" s="1"/>
      <c r="P12545" s="1"/>
    </row>
    <row r="12546" spans="13:16" x14ac:dyDescent="0.25">
      <c r="M12546" s="1"/>
      <c r="N12546" s="1"/>
      <c r="O12546" s="1"/>
      <c r="P12546" s="1"/>
    </row>
    <row r="12547" spans="13:16" x14ac:dyDescent="0.25">
      <c r="M12547" s="1"/>
      <c r="N12547" s="1"/>
      <c r="O12547" s="1"/>
      <c r="P12547" s="1"/>
    </row>
    <row r="12548" spans="13:16" x14ac:dyDescent="0.25">
      <c r="M12548" s="1"/>
      <c r="N12548" s="1"/>
      <c r="O12548" s="1"/>
      <c r="P12548" s="1"/>
    </row>
    <row r="12549" spans="13:16" x14ac:dyDescent="0.25">
      <c r="M12549" s="1"/>
      <c r="N12549" s="1"/>
      <c r="O12549" s="1"/>
      <c r="P12549" s="1"/>
    </row>
    <row r="12550" spans="13:16" x14ac:dyDescent="0.25">
      <c r="M12550" s="1"/>
      <c r="N12550" s="1"/>
      <c r="O12550" s="1"/>
      <c r="P12550" s="1"/>
    </row>
    <row r="12551" spans="13:16" x14ac:dyDescent="0.25">
      <c r="M12551" s="1"/>
      <c r="N12551" s="1"/>
      <c r="O12551" s="1"/>
      <c r="P12551" s="1"/>
    </row>
    <row r="12552" spans="13:16" x14ac:dyDescent="0.25">
      <c r="M12552" s="1"/>
      <c r="N12552" s="1"/>
      <c r="O12552" s="1"/>
      <c r="P12552" s="1"/>
    </row>
    <row r="12553" spans="13:16" x14ac:dyDescent="0.25">
      <c r="M12553" s="1"/>
      <c r="N12553" s="1"/>
      <c r="O12553" s="1"/>
      <c r="P12553" s="1"/>
    </row>
    <row r="12554" spans="13:16" x14ac:dyDescent="0.25">
      <c r="M12554" s="1"/>
      <c r="N12554" s="1"/>
      <c r="O12554" s="1"/>
      <c r="P12554" s="1"/>
    </row>
    <row r="12555" spans="13:16" x14ac:dyDescent="0.25">
      <c r="M12555" s="1"/>
      <c r="N12555" s="1"/>
      <c r="O12555" s="1"/>
      <c r="P12555" s="1"/>
    </row>
    <row r="12556" spans="13:16" x14ac:dyDescent="0.25">
      <c r="M12556" s="1"/>
      <c r="N12556" s="1"/>
      <c r="O12556" s="1"/>
      <c r="P12556" s="1"/>
    </row>
    <row r="12557" spans="13:16" x14ac:dyDescent="0.25">
      <c r="M12557" s="1"/>
      <c r="N12557" s="1"/>
      <c r="O12557" s="1"/>
      <c r="P12557" s="1"/>
    </row>
    <row r="12558" spans="13:16" x14ac:dyDescent="0.25">
      <c r="M12558" s="1"/>
      <c r="N12558" s="1"/>
      <c r="O12558" s="1"/>
      <c r="P12558" s="1"/>
    </row>
    <row r="12559" spans="13:16" x14ac:dyDescent="0.25">
      <c r="M12559" s="1"/>
      <c r="N12559" s="1"/>
      <c r="O12559" s="1"/>
      <c r="P12559" s="1"/>
    </row>
    <row r="12560" spans="13:16" x14ac:dyDescent="0.25">
      <c r="M12560" s="1"/>
      <c r="N12560" s="1"/>
      <c r="O12560" s="1"/>
      <c r="P12560" s="1"/>
    </row>
    <row r="12561" spans="13:16" x14ac:dyDescent="0.25">
      <c r="M12561" s="1"/>
      <c r="N12561" s="1"/>
      <c r="O12561" s="1"/>
      <c r="P12561" s="1"/>
    </row>
    <row r="12562" spans="13:16" x14ac:dyDescent="0.25">
      <c r="M12562" s="1"/>
      <c r="N12562" s="1"/>
      <c r="O12562" s="1"/>
      <c r="P12562" s="1"/>
    </row>
    <row r="12563" spans="13:16" x14ac:dyDescent="0.25">
      <c r="M12563" s="1"/>
      <c r="N12563" s="1"/>
      <c r="O12563" s="1"/>
      <c r="P12563" s="1"/>
    </row>
    <row r="12564" spans="13:16" x14ac:dyDescent="0.25">
      <c r="M12564" s="1"/>
      <c r="N12564" s="1"/>
      <c r="O12564" s="1"/>
      <c r="P12564" s="1"/>
    </row>
    <row r="12565" spans="13:16" x14ac:dyDescent="0.25">
      <c r="M12565" s="1"/>
      <c r="N12565" s="1"/>
      <c r="O12565" s="1"/>
      <c r="P12565" s="1"/>
    </row>
    <row r="12566" spans="13:16" x14ac:dyDescent="0.25">
      <c r="M12566" s="1"/>
      <c r="N12566" s="1"/>
      <c r="O12566" s="1"/>
      <c r="P12566" s="1"/>
    </row>
    <row r="12567" spans="13:16" x14ac:dyDescent="0.25">
      <c r="M12567" s="1"/>
      <c r="N12567" s="1"/>
      <c r="O12567" s="1"/>
      <c r="P12567" s="1"/>
    </row>
    <row r="12568" spans="13:16" x14ac:dyDescent="0.25">
      <c r="M12568" s="1"/>
      <c r="N12568" s="1"/>
      <c r="O12568" s="1"/>
      <c r="P12568" s="1"/>
    </row>
    <row r="12569" spans="13:16" x14ac:dyDescent="0.25">
      <c r="M12569" s="1"/>
      <c r="N12569" s="1"/>
      <c r="O12569" s="1"/>
      <c r="P12569" s="1"/>
    </row>
    <row r="12570" spans="13:16" x14ac:dyDescent="0.25">
      <c r="M12570" s="1"/>
      <c r="N12570" s="1"/>
      <c r="O12570" s="1"/>
      <c r="P12570" s="1"/>
    </row>
    <row r="12571" spans="13:16" x14ac:dyDescent="0.25">
      <c r="M12571" s="1"/>
      <c r="N12571" s="1"/>
      <c r="O12571" s="1"/>
      <c r="P12571" s="1"/>
    </row>
    <row r="12572" spans="13:16" x14ac:dyDescent="0.25">
      <c r="M12572" s="1"/>
      <c r="N12572" s="1"/>
      <c r="O12572" s="1"/>
      <c r="P12572" s="1"/>
    </row>
    <row r="12573" spans="13:16" x14ac:dyDescent="0.25">
      <c r="M12573" s="1"/>
      <c r="N12573" s="1"/>
      <c r="O12573" s="1"/>
      <c r="P12573" s="1"/>
    </row>
    <row r="12574" spans="13:16" x14ac:dyDescent="0.25">
      <c r="M12574" s="1"/>
      <c r="N12574" s="1"/>
      <c r="O12574" s="1"/>
      <c r="P12574" s="1"/>
    </row>
    <row r="12575" spans="13:16" x14ac:dyDescent="0.25">
      <c r="M12575" s="1"/>
      <c r="N12575" s="1"/>
      <c r="O12575" s="1"/>
      <c r="P12575" s="1"/>
    </row>
    <row r="12576" spans="13:16" x14ac:dyDescent="0.25">
      <c r="M12576" s="1"/>
      <c r="N12576" s="1"/>
      <c r="O12576" s="1"/>
      <c r="P12576" s="1"/>
    </row>
    <row r="12577" spans="13:16" x14ac:dyDescent="0.25">
      <c r="M12577" s="1"/>
      <c r="N12577" s="1"/>
      <c r="O12577" s="1"/>
      <c r="P12577" s="1"/>
    </row>
    <row r="12578" spans="13:16" x14ac:dyDescent="0.25">
      <c r="M12578" s="1"/>
      <c r="N12578" s="1"/>
      <c r="O12578" s="1"/>
      <c r="P12578" s="1"/>
    </row>
    <row r="12579" spans="13:16" x14ac:dyDescent="0.25">
      <c r="M12579" s="1"/>
      <c r="N12579" s="1"/>
      <c r="O12579" s="1"/>
      <c r="P12579" s="1"/>
    </row>
    <row r="12580" spans="13:16" x14ac:dyDescent="0.25">
      <c r="M12580" s="1"/>
      <c r="N12580" s="1"/>
      <c r="O12580" s="1"/>
      <c r="P12580" s="1"/>
    </row>
    <row r="12581" spans="13:16" x14ac:dyDescent="0.25">
      <c r="M12581" s="1"/>
      <c r="N12581" s="1"/>
      <c r="O12581" s="1"/>
      <c r="P12581" s="1"/>
    </row>
    <row r="12582" spans="13:16" x14ac:dyDescent="0.25">
      <c r="M12582" s="1"/>
      <c r="N12582" s="1"/>
      <c r="O12582" s="1"/>
      <c r="P12582" s="1"/>
    </row>
    <row r="12583" spans="13:16" x14ac:dyDescent="0.25">
      <c r="M12583" s="1"/>
      <c r="N12583" s="1"/>
      <c r="O12583" s="1"/>
      <c r="P12583" s="1"/>
    </row>
    <row r="12584" spans="13:16" x14ac:dyDescent="0.25">
      <c r="M12584" s="1"/>
      <c r="N12584" s="1"/>
      <c r="O12584" s="1"/>
      <c r="P12584" s="1"/>
    </row>
    <row r="12585" spans="13:16" x14ac:dyDescent="0.25">
      <c r="M12585" s="1"/>
      <c r="N12585" s="1"/>
      <c r="O12585" s="1"/>
      <c r="P12585" s="1"/>
    </row>
    <row r="12586" spans="13:16" x14ac:dyDescent="0.25">
      <c r="M12586" s="1"/>
      <c r="N12586" s="1"/>
      <c r="O12586" s="1"/>
      <c r="P12586" s="1"/>
    </row>
    <row r="12587" spans="13:16" x14ac:dyDescent="0.25">
      <c r="M12587" s="1"/>
      <c r="N12587" s="1"/>
      <c r="O12587" s="1"/>
      <c r="P12587" s="1"/>
    </row>
    <row r="12588" spans="13:16" x14ac:dyDescent="0.25">
      <c r="M12588" s="1"/>
      <c r="N12588" s="1"/>
      <c r="O12588" s="1"/>
      <c r="P12588" s="1"/>
    </row>
    <row r="12589" spans="13:16" x14ac:dyDescent="0.25">
      <c r="M12589" s="1"/>
      <c r="N12589" s="1"/>
      <c r="O12589" s="1"/>
      <c r="P12589" s="1"/>
    </row>
    <row r="12590" spans="13:16" x14ac:dyDescent="0.25">
      <c r="M12590" s="1"/>
      <c r="N12590" s="1"/>
      <c r="O12590" s="1"/>
      <c r="P12590" s="1"/>
    </row>
    <row r="12591" spans="13:16" x14ac:dyDescent="0.25">
      <c r="M12591" s="1"/>
      <c r="N12591" s="1"/>
      <c r="O12591" s="1"/>
      <c r="P12591" s="1"/>
    </row>
    <row r="12592" spans="13:16" x14ac:dyDescent="0.25">
      <c r="M12592" s="1"/>
      <c r="N12592" s="1"/>
      <c r="O12592" s="1"/>
      <c r="P12592" s="1"/>
    </row>
    <row r="12593" spans="13:16" x14ac:dyDescent="0.25">
      <c r="M12593" s="1"/>
      <c r="N12593" s="1"/>
      <c r="O12593" s="1"/>
      <c r="P12593" s="1"/>
    </row>
    <row r="12594" spans="13:16" x14ac:dyDescent="0.25">
      <c r="M12594" s="1"/>
      <c r="N12594" s="1"/>
      <c r="O12594" s="1"/>
      <c r="P12594" s="1"/>
    </row>
    <row r="12595" spans="13:16" x14ac:dyDescent="0.25">
      <c r="M12595" s="1"/>
      <c r="N12595" s="1"/>
      <c r="O12595" s="1"/>
      <c r="P12595" s="1"/>
    </row>
    <row r="12596" spans="13:16" x14ac:dyDescent="0.25">
      <c r="M12596" s="1"/>
      <c r="N12596" s="1"/>
      <c r="O12596" s="1"/>
      <c r="P12596" s="1"/>
    </row>
    <row r="12597" spans="13:16" x14ac:dyDescent="0.25">
      <c r="M12597" s="1"/>
      <c r="N12597" s="1"/>
      <c r="O12597" s="1"/>
      <c r="P12597" s="1"/>
    </row>
    <row r="12598" spans="13:16" x14ac:dyDescent="0.25">
      <c r="M12598" s="1"/>
      <c r="N12598" s="1"/>
      <c r="O12598" s="1"/>
      <c r="P12598" s="1"/>
    </row>
    <row r="12599" spans="13:16" x14ac:dyDescent="0.25">
      <c r="M12599" s="1"/>
      <c r="N12599" s="1"/>
      <c r="O12599" s="1"/>
      <c r="P12599" s="1"/>
    </row>
    <row r="12600" spans="13:16" x14ac:dyDescent="0.25">
      <c r="M12600" s="1"/>
      <c r="N12600" s="1"/>
      <c r="O12600" s="1"/>
      <c r="P12600" s="1"/>
    </row>
    <row r="12601" spans="13:16" x14ac:dyDescent="0.25">
      <c r="M12601" s="1"/>
      <c r="N12601" s="1"/>
      <c r="O12601" s="1"/>
      <c r="P12601" s="1"/>
    </row>
    <row r="12602" spans="13:16" x14ac:dyDescent="0.25">
      <c r="M12602" s="1"/>
      <c r="N12602" s="1"/>
      <c r="O12602" s="1"/>
      <c r="P12602" s="1"/>
    </row>
    <row r="12603" spans="13:16" x14ac:dyDescent="0.25">
      <c r="M12603" s="1"/>
      <c r="N12603" s="1"/>
      <c r="O12603" s="1"/>
      <c r="P12603" s="1"/>
    </row>
    <row r="12604" spans="13:16" x14ac:dyDescent="0.25">
      <c r="M12604" s="1"/>
      <c r="N12604" s="1"/>
      <c r="O12604" s="1"/>
      <c r="P12604" s="1"/>
    </row>
    <row r="12605" spans="13:16" x14ac:dyDescent="0.25">
      <c r="M12605" s="1"/>
      <c r="N12605" s="1"/>
      <c r="O12605" s="1"/>
      <c r="P12605" s="1"/>
    </row>
    <row r="12606" spans="13:16" x14ac:dyDescent="0.25">
      <c r="M12606" s="1"/>
      <c r="N12606" s="1"/>
      <c r="O12606" s="1"/>
      <c r="P12606" s="1"/>
    </row>
    <row r="12607" spans="13:16" x14ac:dyDescent="0.25">
      <c r="M12607" s="1"/>
      <c r="N12607" s="1"/>
      <c r="O12607" s="1"/>
      <c r="P12607" s="1"/>
    </row>
    <row r="12608" spans="13:16" x14ac:dyDescent="0.25">
      <c r="M12608" s="1"/>
      <c r="N12608" s="1"/>
      <c r="O12608" s="1"/>
      <c r="P12608" s="1"/>
    </row>
    <row r="12609" spans="13:16" x14ac:dyDescent="0.25">
      <c r="M12609" s="1"/>
      <c r="N12609" s="1"/>
      <c r="O12609" s="1"/>
      <c r="P12609" s="1"/>
    </row>
    <row r="12610" spans="13:16" x14ac:dyDescent="0.25">
      <c r="M12610" s="1"/>
      <c r="N12610" s="1"/>
      <c r="O12610" s="1"/>
      <c r="P12610" s="1"/>
    </row>
    <row r="12611" spans="13:16" x14ac:dyDescent="0.25">
      <c r="M12611" s="1"/>
      <c r="N12611" s="1"/>
      <c r="O12611" s="1"/>
      <c r="P12611" s="1"/>
    </row>
    <row r="12612" spans="13:16" x14ac:dyDescent="0.25">
      <c r="M12612" s="1"/>
      <c r="N12612" s="1"/>
      <c r="O12612" s="1"/>
      <c r="P12612" s="1"/>
    </row>
    <row r="12613" spans="13:16" x14ac:dyDescent="0.25">
      <c r="M12613" s="1"/>
      <c r="N12613" s="1"/>
      <c r="O12613" s="1"/>
      <c r="P12613" s="1"/>
    </row>
    <row r="12614" spans="13:16" x14ac:dyDescent="0.25">
      <c r="M12614" s="1"/>
      <c r="N12614" s="1"/>
      <c r="O12614" s="1"/>
      <c r="P12614" s="1"/>
    </row>
    <row r="12615" spans="13:16" x14ac:dyDescent="0.25">
      <c r="M12615" s="1"/>
      <c r="N12615" s="1"/>
      <c r="O12615" s="1"/>
      <c r="P12615" s="1"/>
    </row>
    <row r="12616" spans="13:16" x14ac:dyDescent="0.25">
      <c r="M12616" s="1"/>
      <c r="N12616" s="1"/>
      <c r="O12616" s="1"/>
      <c r="P12616" s="1"/>
    </row>
    <row r="12617" spans="13:16" x14ac:dyDescent="0.25">
      <c r="M12617" s="1"/>
      <c r="N12617" s="1"/>
      <c r="O12617" s="1"/>
      <c r="P12617" s="1"/>
    </row>
    <row r="12618" spans="13:16" x14ac:dyDescent="0.25">
      <c r="M12618" s="1"/>
      <c r="N12618" s="1"/>
      <c r="O12618" s="1"/>
      <c r="P12618" s="1"/>
    </row>
    <row r="12619" spans="13:16" x14ac:dyDescent="0.25">
      <c r="M12619" s="1"/>
      <c r="N12619" s="1"/>
      <c r="O12619" s="1"/>
      <c r="P12619" s="1"/>
    </row>
    <row r="12620" spans="13:16" x14ac:dyDescent="0.25">
      <c r="M12620" s="1"/>
      <c r="N12620" s="1"/>
      <c r="O12620" s="1"/>
      <c r="P12620" s="1"/>
    </row>
    <row r="12621" spans="13:16" x14ac:dyDescent="0.25">
      <c r="M12621" s="1"/>
      <c r="N12621" s="1"/>
      <c r="O12621" s="1"/>
      <c r="P12621" s="1"/>
    </row>
    <row r="12622" spans="13:16" x14ac:dyDescent="0.25">
      <c r="M12622" s="1"/>
      <c r="N12622" s="1"/>
      <c r="O12622" s="1"/>
      <c r="P12622" s="1"/>
    </row>
    <row r="12623" spans="13:16" x14ac:dyDescent="0.25">
      <c r="M12623" s="1"/>
      <c r="N12623" s="1"/>
      <c r="O12623" s="1"/>
      <c r="P12623" s="1"/>
    </row>
    <row r="12624" spans="13:16" x14ac:dyDescent="0.25">
      <c r="M12624" s="1"/>
      <c r="N12624" s="1"/>
      <c r="O12624" s="1"/>
      <c r="P12624" s="1"/>
    </row>
    <row r="12625" spans="13:16" x14ac:dyDescent="0.25">
      <c r="M12625" s="1"/>
      <c r="N12625" s="1"/>
      <c r="O12625" s="1"/>
      <c r="P12625" s="1"/>
    </row>
    <row r="12626" spans="13:16" x14ac:dyDescent="0.25">
      <c r="M12626" s="1"/>
      <c r="N12626" s="1"/>
      <c r="O12626" s="1"/>
      <c r="P12626" s="1"/>
    </row>
    <row r="12627" spans="13:16" x14ac:dyDescent="0.25">
      <c r="M12627" s="1"/>
      <c r="N12627" s="1"/>
      <c r="O12627" s="1"/>
      <c r="P12627" s="1"/>
    </row>
    <row r="12628" spans="13:16" x14ac:dyDescent="0.25">
      <c r="M12628" s="1"/>
      <c r="N12628" s="1"/>
      <c r="O12628" s="1"/>
      <c r="P12628" s="1"/>
    </row>
    <row r="12629" spans="13:16" x14ac:dyDescent="0.25">
      <c r="M12629" s="1"/>
      <c r="N12629" s="1"/>
      <c r="O12629" s="1"/>
      <c r="P12629" s="1"/>
    </row>
    <row r="12630" spans="13:16" x14ac:dyDescent="0.25">
      <c r="M12630" s="1"/>
      <c r="N12630" s="1"/>
      <c r="O12630" s="1"/>
      <c r="P12630" s="1"/>
    </row>
    <row r="12631" spans="13:16" x14ac:dyDescent="0.25">
      <c r="M12631" s="1"/>
      <c r="N12631" s="1"/>
      <c r="O12631" s="1"/>
      <c r="P12631" s="1"/>
    </row>
    <row r="12632" spans="13:16" x14ac:dyDescent="0.25">
      <c r="M12632" s="1"/>
      <c r="N12632" s="1"/>
      <c r="O12632" s="1"/>
      <c r="P12632" s="1"/>
    </row>
    <row r="12633" spans="13:16" x14ac:dyDescent="0.25">
      <c r="M12633" s="1"/>
      <c r="N12633" s="1"/>
      <c r="O12633" s="1"/>
      <c r="P12633" s="1"/>
    </row>
    <row r="12634" spans="13:16" x14ac:dyDescent="0.25">
      <c r="M12634" s="1"/>
      <c r="N12634" s="1"/>
      <c r="O12634" s="1"/>
      <c r="P12634" s="1"/>
    </row>
    <row r="12635" spans="13:16" x14ac:dyDescent="0.25">
      <c r="M12635" s="1"/>
      <c r="N12635" s="1"/>
      <c r="O12635" s="1"/>
      <c r="P12635" s="1"/>
    </row>
    <row r="12636" spans="13:16" x14ac:dyDescent="0.25">
      <c r="M12636" s="1"/>
      <c r="N12636" s="1"/>
      <c r="O12636" s="1"/>
      <c r="P12636" s="1"/>
    </row>
    <row r="12637" spans="13:16" x14ac:dyDescent="0.25">
      <c r="M12637" s="1"/>
      <c r="N12637" s="1"/>
      <c r="O12637" s="1"/>
      <c r="P12637" s="1"/>
    </row>
    <row r="12638" spans="13:16" x14ac:dyDescent="0.25">
      <c r="M12638" s="1"/>
      <c r="N12638" s="1"/>
      <c r="O12638" s="1"/>
      <c r="P12638" s="1"/>
    </row>
    <row r="12639" spans="13:16" x14ac:dyDescent="0.25">
      <c r="M12639" s="1"/>
      <c r="N12639" s="1"/>
      <c r="O12639" s="1"/>
      <c r="P12639" s="1"/>
    </row>
    <row r="12640" spans="13:16" x14ac:dyDescent="0.25">
      <c r="M12640" s="1"/>
      <c r="N12640" s="1"/>
      <c r="O12640" s="1"/>
      <c r="P12640" s="1"/>
    </row>
    <row r="12641" spans="13:16" x14ac:dyDescent="0.25">
      <c r="M12641" s="1"/>
      <c r="N12641" s="1"/>
      <c r="O12641" s="1"/>
      <c r="P12641" s="1"/>
    </row>
    <row r="12642" spans="13:16" x14ac:dyDescent="0.25">
      <c r="M12642" s="1"/>
      <c r="N12642" s="1"/>
      <c r="O12642" s="1"/>
      <c r="P12642" s="1"/>
    </row>
    <row r="12643" spans="13:16" x14ac:dyDescent="0.25">
      <c r="M12643" s="1"/>
      <c r="N12643" s="1"/>
      <c r="O12643" s="1"/>
      <c r="P12643" s="1"/>
    </row>
    <row r="12644" spans="13:16" x14ac:dyDescent="0.25">
      <c r="M12644" s="1"/>
      <c r="N12644" s="1"/>
      <c r="O12644" s="1"/>
      <c r="P12644" s="1"/>
    </row>
    <row r="12645" spans="13:16" x14ac:dyDescent="0.25">
      <c r="M12645" s="1"/>
      <c r="N12645" s="1"/>
      <c r="O12645" s="1"/>
      <c r="P12645" s="1"/>
    </row>
    <row r="12646" spans="13:16" x14ac:dyDescent="0.25">
      <c r="M12646" s="1"/>
      <c r="N12646" s="1"/>
      <c r="O12646" s="1"/>
      <c r="P12646" s="1"/>
    </row>
    <row r="12647" spans="13:16" x14ac:dyDescent="0.25">
      <c r="M12647" s="1"/>
      <c r="N12647" s="1"/>
      <c r="O12647" s="1"/>
      <c r="P12647" s="1"/>
    </row>
    <row r="12648" spans="13:16" x14ac:dyDescent="0.25">
      <c r="M12648" s="1"/>
      <c r="N12648" s="1"/>
      <c r="O12648" s="1"/>
      <c r="P12648" s="1"/>
    </row>
    <row r="12649" spans="13:16" x14ac:dyDescent="0.25">
      <c r="M12649" s="1"/>
      <c r="N12649" s="1"/>
      <c r="O12649" s="1"/>
      <c r="P12649" s="1"/>
    </row>
    <row r="12650" spans="13:16" x14ac:dyDescent="0.25">
      <c r="M12650" s="1"/>
      <c r="N12650" s="1"/>
      <c r="O12650" s="1"/>
      <c r="P12650" s="1"/>
    </row>
    <row r="12651" spans="13:16" x14ac:dyDescent="0.25">
      <c r="M12651" s="1"/>
      <c r="N12651" s="1"/>
      <c r="O12651" s="1"/>
      <c r="P12651" s="1"/>
    </row>
    <row r="12652" spans="13:16" x14ac:dyDescent="0.25">
      <c r="M12652" s="1"/>
      <c r="N12652" s="1"/>
      <c r="O12652" s="1"/>
      <c r="P12652" s="1"/>
    </row>
    <row r="12653" spans="13:16" x14ac:dyDescent="0.25">
      <c r="M12653" s="1"/>
      <c r="N12653" s="1"/>
      <c r="O12653" s="1"/>
      <c r="P12653" s="1"/>
    </row>
    <row r="12654" spans="13:16" x14ac:dyDescent="0.25">
      <c r="M12654" s="1"/>
      <c r="N12654" s="1"/>
      <c r="O12654" s="1"/>
      <c r="P12654" s="1"/>
    </row>
    <row r="12655" spans="13:16" x14ac:dyDescent="0.25">
      <c r="M12655" s="1"/>
      <c r="N12655" s="1"/>
      <c r="O12655" s="1"/>
      <c r="P12655" s="1"/>
    </row>
    <row r="12656" spans="13:16" x14ac:dyDescent="0.25">
      <c r="M12656" s="1"/>
      <c r="N12656" s="1"/>
      <c r="O12656" s="1"/>
      <c r="P12656" s="1"/>
    </row>
    <row r="12657" spans="13:16" x14ac:dyDescent="0.25">
      <c r="M12657" s="1"/>
      <c r="N12657" s="1"/>
      <c r="O12657" s="1"/>
      <c r="P12657" s="1"/>
    </row>
    <row r="12658" spans="13:16" x14ac:dyDescent="0.25">
      <c r="M12658" s="1"/>
      <c r="N12658" s="1"/>
      <c r="O12658" s="1"/>
      <c r="P12658" s="1"/>
    </row>
    <row r="12659" spans="13:16" x14ac:dyDescent="0.25">
      <c r="M12659" s="1"/>
      <c r="N12659" s="1"/>
      <c r="O12659" s="1"/>
      <c r="P12659" s="1"/>
    </row>
    <row r="12660" spans="13:16" x14ac:dyDescent="0.25">
      <c r="M12660" s="1"/>
      <c r="N12660" s="1"/>
      <c r="O12660" s="1"/>
      <c r="P12660" s="1"/>
    </row>
    <row r="12661" spans="13:16" x14ac:dyDescent="0.25">
      <c r="M12661" s="1"/>
      <c r="N12661" s="1"/>
      <c r="O12661" s="1"/>
      <c r="P12661" s="1"/>
    </row>
    <row r="12662" spans="13:16" x14ac:dyDescent="0.25">
      <c r="M12662" s="1"/>
      <c r="N12662" s="1"/>
      <c r="O12662" s="1"/>
      <c r="P12662" s="1"/>
    </row>
    <row r="12663" spans="13:16" x14ac:dyDescent="0.25">
      <c r="M12663" s="1"/>
      <c r="N12663" s="1"/>
      <c r="O12663" s="1"/>
      <c r="P12663" s="1"/>
    </row>
    <row r="12664" spans="13:16" x14ac:dyDescent="0.25">
      <c r="M12664" s="1"/>
      <c r="N12664" s="1"/>
      <c r="O12664" s="1"/>
      <c r="P12664" s="1"/>
    </row>
    <row r="12665" spans="13:16" x14ac:dyDescent="0.25">
      <c r="M12665" s="1"/>
      <c r="N12665" s="1"/>
      <c r="O12665" s="1"/>
      <c r="P12665" s="1"/>
    </row>
    <row r="12666" spans="13:16" x14ac:dyDescent="0.25">
      <c r="M12666" s="1"/>
      <c r="N12666" s="1"/>
      <c r="O12666" s="1"/>
      <c r="P12666" s="1"/>
    </row>
    <row r="12667" spans="13:16" x14ac:dyDescent="0.25">
      <c r="M12667" s="1"/>
      <c r="N12667" s="1"/>
      <c r="O12667" s="1"/>
      <c r="P12667" s="1"/>
    </row>
    <row r="12668" spans="13:16" x14ac:dyDescent="0.25">
      <c r="M12668" s="1"/>
      <c r="N12668" s="1"/>
      <c r="O12668" s="1"/>
      <c r="P12668" s="1"/>
    </row>
    <row r="12669" spans="13:16" x14ac:dyDescent="0.25">
      <c r="M12669" s="1"/>
      <c r="N12669" s="1"/>
      <c r="O12669" s="1"/>
      <c r="P12669" s="1"/>
    </row>
    <row r="12670" spans="13:16" x14ac:dyDescent="0.25">
      <c r="M12670" s="1"/>
      <c r="N12670" s="1"/>
      <c r="O12670" s="1"/>
      <c r="P12670" s="1"/>
    </row>
    <row r="12671" spans="13:16" x14ac:dyDescent="0.25">
      <c r="M12671" s="1"/>
      <c r="N12671" s="1"/>
      <c r="O12671" s="1"/>
      <c r="P12671" s="1"/>
    </row>
    <row r="12672" spans="13:16" x14ac:dyDescent="0.25">
      <c r="M12672" s="1"/>
      <c r="N12672" s="1"/>
      <c r="O12672" s="1"/>
      <c r="P12672" s="1"/>
    </row>
    <row r="12673" spans="13:16" x14ac:dyDescent="0.25">
      <c r="M12673" s="1"/>
      <c r="N12673" s="1"/>
      <c r="O12673" s="1"/>
      <c r="P12673" s="1"/>
    </row>
    <row r="12674" spans="13:16" x14ac:dyDescent="0.25">
      <c r="M12674" s="1"/>
      <c r="N12674" s="1"/>
      <c r="O12674" s="1"/>
      <c r="P12674" s="1"/>
    </row>
    <row r="12675" spans="13:16" x14ac:dyDescent="0.25">
      <c r="M12675" s="1"/>
      <c r="N12675" s="1"/>
      <c r="O12675" s="1"/>
      <c r="P12675" s="1"/>
    </row>
    <row r="12676" spans="13:16" x14ac:dyDescent="0.25">
      <c r="M12676" s="1"/>
      <c r="N12676" s="1"/>
      <c r="O12676" s="1"/>
      <c r="P12676" s="1"/>
    </row>
    <row r="12677" spans="13:16" x14ac:dyDescent="0.25">
      <c r="M12677" s="1"/>
      <c r="N12677" s="1"/>
      <c r="O12677" s="1"/>
      <c r="P12677" s="1"/>
    </row>
    <row r="12678" spans="13:16" x14ac:dyDescent="0.25">
      <c r="M12678" s="1"/>
      <c r="N12678" s="1"/>
      <c r="O12678" s="1"/>
      <c r="P12678" s="1"/>
    </row>
    <row r="12679" spans="13:16" x14ac:dyDescent="0.25">
      <c r="M12679" s="1"/>
      <c r="N12679" s="1"/>
      <c r="O12679" s="1"/>
      <c r="P12679" s="1"/>
    </row>
    <row r="12680" spans="13:16" x14ac:dyDescent="0.25">
      <c r="M12680" s="1"/>
      <c r="N12680" s="1"/>
      <c r="O12680" s="1"/>
      <c r="P12680" s="1"/>
    </row>
    <row r="12681" spans="13:16" x14ac:dyDescent="0.25">
      <c r="M12681" s="1"/>
      <c r="N12681" s="1"/>
      <c r="O12681" s="1"/>
      <c r="P12681" s="1"/>
    </row>
    <row r="12682" spans="13:16" x14ac:dyDescent="0.25">
      <c r="M12682" s="1"/>
      <c r="N12682" s="1"/>
      <c r="O12682" s="1"/>
      <c r="P12682" s="1"/>
    </row>
    <row r="12683" spans="13:16" x14ac:dyDescent="0.25">
      <c r="M12683" s="1"/>
      <c r="N12683" s="1"/>
      <c r="O12683" s="1"/>
      <c r="P12683" s="1"/>
    </row>
    <row r="12684" spans="13:16" x14ac:dyDescent="0.25">
      <c r="M12684" s="1"/>
      <c r="N12684" s="1"/>
      <c r="O12684" s="1"/>
      <c r="P12684" s="1"/>
    </row>
    <row r="12685" spans="13:16" x14ac:dyDescent="0.25">
      <c r="M12685" s="1"/>
      <c r="N12685" s="1"/>
      <c r="O12685" s="1"/>
      <c r="P12685" s="1"/>
    </row>
    <row r="12686" spans="13:16" x14ac:dyDescent="0.25">
      <c r="M12686" s="1"/>
      <c r="N12686" s="1"/>
      <c r="O12686" s="1"/>
      <c r="P12686" s="1"/>
    </row>
    <row r="12687" spans="13:16" x14ac:dyDescent="0.25">
      <c r="M12687" s="1"/>
      <c r="N12687" s="1"/>
      <c r="O12687" s="1"/>
      <c r="P12687" s="1"/>
    </row>
    <row r="12688" spans="13:16" x14ac:dyDescent="0.25">
      <c r="M12688" s="1"/>
      <c r="N12688" s="1"/>
      <c r="O12688" s="1"/>
      <c r="P12688" s="1"/>
    </row>
    <row r="12689" spans="13:16" x14ac:dyDescent="0.25">
      <c r="M12689" s="1"/>
      <c r="N12689" s="1"/>
      <c r="O12689" s="1"/>
      <c r="P12689" s="1"/>
    </row>
    <row r="12690" spans="13:16" x14ac:dyDescent="0.25">
      <c r="M12690" s="1"/>
      <c r="N12690" s="1"/>
      <c r="O12690" s="1"/>
      <c r="P12690" s="1"/>
    </row>
    <row r="12691" spans="13:16" x14ac:dyDescent="0.25">
      <c r="M12691" s="1"/>
      <c r="N12691" s="1"/>
      <c r="O12691" s="1"/>
      <c r="P12691" s="1"/>
    </row>
    <row r="12692" spans="13:16" x14ac:dyDescent="0.25">
      <c r="M12692" s="1"/>
      <c r="N12692" s="1"/>
      <c r="O12692" s="1"/>
      <c r="P12692" s="1"/>
    </row>
    <row r="12693" spans="13:16" x14ac:dyDescent="0.25">
      <c r="M12693" s="1"/>
      <c r="N12693" s="1"/>
      <c r="O12693" s="1"/>
      <c r="P12693" s="1"/>
    </row>
    <row r="12694" spans="13:16" x14ac:dyDescent="0.25">
      <c r="M12694" s="1"/>
      <c r="N12694" s="1"/>
      <c r="O12694" s="1"/>
      <c r="P12694" s="1"/>
    </row>
    <row r="12695" spans="13:16" x14ac:dyDescent="0.25">
      <c r="M12695" s="1"/>
      <c r="N12695" s="1"/>
      <c r="O12695" s="1"/>
      <c r="P12695" s="1"/>
    </row>
    <row r="12696" spans="13:16" x14ac:dyDescent="0.25">
      <c r="M12696" s="1"/>
      <c r="N12696" s="1"/>
      <c r="O12696" s="1"/>
      <c r="P12696" s="1"/>
    </row>
    <row r="12697" spans="13:16" x14ac:dyDescent="0.25">
      <c r="M12697" s="1"/>
      <c r="N12697" s="1"/>
      <c r="O12697" s="1"/>
      <c r="P12697" s="1"/>
    </row>
    <row r="12698" spans="13:16" x14ac:dyDescent="0.25">
      <c r="M12698" s="1"/>
      <c r="N12698" s="1"/>
      <c r="O12698" s="1"/>
      <c r="P12698" s="1"/>
    </row>
    <row r="12699" spans="13:16" x14ac:dyDescent="0.25">
      <c r="M12699" s="1"/>
      <c r="N12699" s="1"/>
      <c r="O12699" s="1"/>
      <c r="P12699" s="1"/>
    </row>
    <row r="12700" spans="13:16" x14ac:dyDescent="0.25">
      <c r="M12700" s="1"/>
      <c r="N12700" s="1"/>
      <c r="O12700" s="1"/>
      <c r="P12700" s="1"/>
    </row>
    <row r="12701" spans="13:16" x14ac:dyDescent="0.25">
      <c r="M12701" s="1"/>
      <c r="N12701" s="1"/>
      <c r="O12701" s="1"/>
      <c r="P12701" s="1"/>
    </row>
    <row r="12702" spans="13:16" x14ac:dyDescent="0.25">
      <c r="M12702" s="1"/>
      <c r="N12702" s="1"/>
      <c r="O12702" s="1"/>
      <c r="P12702" s="1"/>
    </row>
    <row r="12703" spans="13:16" x14ac:dyDescent="0.25">
      <c r="M12703" s="1"/>
      <c r="N12703" s="1"/>
      <c r="O12703" s="1"/>
      <c r="P12703" s="1"/>
    </row>
    <row r="12704" spans="13:16" x14ac:dyDescent="0.25">
      <c r="M12704" s="1"/>
      <c r="N12704" s="1"/>
      <c r="O12704" s="1"/>
      <c r="P12704" s="1"/>
    </row>
    <row r="12705" spans="13:16" x14ac:dyDescent="0.25">
      <c r="M12705" s="1"/>
      <c r="N12705" s="1"/>
      <c r="O12705" s="1"/>
      <c r="P12705" s="1"/>
    </row>
    <row r="12706" spans="13:16" x14ac:dyDescent="0.25">
      <c r="M12706" s="1"/>
      <c r="N12706" s="1"/>
      <c r="O12706" s="1"/>
      <c r="P12706" s="1"/>
    </row>
    <row r="12707" spans="13:16" x14ac:dyDescent="0.25">
      <c r="M12707" s="1"/>
      <c r="N12707" s="1"/>
      <c r="O12707" s="1"/>
      <c r="P12707" s="1"/>
    </row>
    <row r="12708" spans="13:16" x14ac:dyDescent="0.25">
      <c r="M12708" s="1"/>
      <c r="N12708" s="1"/>
      <c r="O12708" s="1"/>
      <c r="P12708" s="1"/>
    </row>
    <row r="12709" spans="13:16" x14ac:dyDescent="0.25">
      <c r="M12709" s="1"/>
      <c r="N12709" s="1"/>
      <c r="O12709" s="1"/>
      <c r="P12709" s="1"/>
    </row>
    <row r="12710" spans="13:16" x14ac:dyDescent="0.25">
      <c r="M12710" s="1"/>
      <c r="N12710" s="1"/>
      <c r="O12710" s="1"/>
      <c r="P12710" s="1"/>
    </row>
    <row r="12711" spans="13:16" x14ac:dyDescent="0.25">
      <c r="M12711" s="1"/>
      <c r="N12711" s="1"/>
      <c r="O12711" s="1"/>
      <c r="P12711" s="1"/>
    </row>
    <row r="12712" spans="13:16" x14ac:dyDescent="0.25">
      <c r="M12712" s="1"/>
      <c r="N12712" s="1"/>
      <c r="O12712" s="1"/>
      <c r="P12712" s="1"/>
    </row>
    <row r="12713" spans="13:16" x14ac:dyDescent="0.25">
      <c r="M12713" s="1"/>
      <c r="N12713" s="1"/>
      <c r="O12713" s="1"/>
      <c r="P12713" s="1"/>
    </row>
    <row r="12714" spans="13:16" x14ac:dyDescent="0.25">
      <c r="M12714" s="1"/>
      <c r="N12714" s="1"/>
      <c r="O12714" s="1"/>
      <c r="P12714" s="1"/>
    </row>
    <row r="12715" spans="13:16" x14ac:dyDescent="0.25">
      <c r="M12715" s="1"/>
      <c r="N12715" s="1"/>
      <c r="O12715" s="1"/>
      <c r="P12715" s="1"/>
    </row>
    <row r="12716" spans="13:16" x14ac:dyDescent="0.25">
      <c r="M12716" s="1"/>
      <c r="N12716" s="1"/>
      <c r="O12716" s="1"/>
      <c r="P12716" s="1"/>
    </row>
    <row r="12717" spans="13:16" x14ac:dyDescent="0.25">
      <c r="M12717" s="1"/>
      <c r="N12717" s="1"/>
      <c r="O12717" s="1"/>
      <c r="P12717" s="1"/>
    </row>
    <row r="12718" spans="13:16" x14ac:dyDescent="0.25">
      <c r="M12718" s="1"/>
      <c r="N12718" s="1"/>
      <c r="O12718" s="1"/>
      <c r="P12718" s="1"/>
    </row>
    <row r="12719" spans="13:16" x14ac:dyDescent="0.25">
      <c r="M12719" s="1"/>
      <c r="N12719" s="1"/>
      <c r="O12719" s="1"/>
      <c r="P12719" s="1"/>
    </row>
    <row r="12720" spans="13:16" x14ac:dyDescent="0.25">
      <c r="M12720" s="1"/>
      <c r="N12720" s="1"/>
      <c r="O12720" s="1"/>
      <c r="P12720" s="1"/>
    </row>
    <row r="12721" spans="13:16" x14ac:dyDescent="0.25">
      <c r="M12721" s="1"/>
      <c r="N12721" s="1"/>
      <c r="O12721" s="1"/>
      <c r="P12721" s="1"/>
    </row>
    <row r="12722" spans="13:16" x14ac:dyDescent="0.25">
      <c r="M12722" s="1"/>
      <c r="N12722" s="1"/>
      <c r="O12722" s="1"/>
      <c r="P12722" s="1"/>
    </row>
    <row r="12723" spans="13:16" x14ac:dyDescent="0.25">
      <c r="M12723" s="1"/>
      <c r="N12723" s="1"/>
      <c r="O12723" s="1"/>
      <c r="P12723" s="1"/>
    </row>
    <row r="12724" spans="13:16" x14ac:dyDescent="0.25">
      <c r="M12724" s="1"/>
      <c r="N12724" s="1"/>
      <c r="O12724" s="1"/>
      <c r="P12724" s="1"/>
    </row>
    <row r="12725" spans="13:16" x14ac:dyDescent="0.25">
      <c r="M12725" s="1"/>
      <c r="N12725" s="1"/>
      <c r="O12725" s="1"/>
      <c r="P12725" s="1"/>
    </row>
    <row r="12726" spans="13:16" x14ac:dyDescent="0.25">
      <c r="M12726" s="1"/>
      <c r="N12726" s="1"/>
      <c r="O12726" s="1"/>
      <c r="P12726" s="1"/>
    </row>
    <row r="12727" spans="13:16" x14ac:dyDescent="0.25">
      <c r="M12727" s="1"/>
      <c r="N12727" s="1"/>
      <c r="O12727" s="1"/>
      <c r="P12727" s="1"/>
    </row>
    <row r="12728" spans="13:16" x14ac:dyDescent="0.25">
      <c r="M12728" s="1"/>
      <c r="N12728" s="1"/>
      <c r="O12728" s="1"/>
      <c r="P12728" s="1"/>
    </row>
    <row r="12729" spans="13:16" x14ac:dyDescent="0.25">
      <c r="M12729" s="1"/>
      <c r="N12729" s="1"/>
      <c r="O12729" s="1"/>
      <c r="P12729" s="1"/>
    </row>
    <row r="12730" spans="13:16" x14ac:dyDescent="0.25">
      <c r="M12730" s="1"/>
      <c r="N12730" s="1"/>
      <c r="O12730" s="1"/>
      <c r="P12730" s="1"/>
    </row>
    <row r="12731" spans="13:16" x14ac:dyDescent="0.25">
      <c r="M12731" s="1"/>
      <c r="N12731" s="1"/>
      <c r="O12731" s="1"/>
      <c r="P12731" s="1"/>
    </row>
    <row r="12732" spans="13:16" x14ac:dyDescent="0.25">
      <c r="M12732" s="1"/>
      <c r="N12732" s="1"/>
      <c r="O12732" s="1"/>
      <c r="P12732" s="1"/>
    </row>
    <row r="12733" spans="13:16" x14ac:dyDescent="0.25">
      <c r="M12733" s="1"/>
      <c r="N12733" s="1"/>
      <c r="O12733" s="1"/>
      <c r="P12733" s="1"/>
    </row>
    <row r="12734" spans="13:16" x14ac:dyDescent="0.25">
      <c r="M12734" s="1"/>
      <c r="N12734" s="1"/>
      <c r="O12734" s="1"/>
      <c r="P12734" s="1"/>
    </row>
    <row r="12735" spans="13:16" x14ac:dyDescent="0.25">
      <c r="M12735" s="1"/>
      <c r="N12735" s="1"/>
      <c r="O12735" s="1"/>
      <c r="P12735" s="1"/>
    </row>
    <row r="12736" spans="13:16" x14ac:dyDescent="0.25">
      <c r="M12736" s="1"/>
      <c r="N12736" s="1"/>
      <c r="O12736" s="1"/>
      <c r="P12736" s="1"/>
    </row>
    <row r="12737" spans="13:16" x14ac:dyDescent="0.25">
      <c r="M12737" s="1"/>
      <c r="N12737" s="1"/>
      <c r="O12737" s="1"/>
      <c r="P12737" s="1"/>
    </row>
    <row r="12738" spans="13:16" x14ac:dyDescent="0.25">
      <c r="M12738" s="1"/>
      <c r="N12738" s="1"/>
      <c r="O12738" s="1"/>
      <c r="P12738" s="1"/>
    </row>
    <row r="12739" spans="13:16" x14ac:dyDescent="0.25">
      <c r="M12739" s="1"/>
      <c r="N12739" s="1"/>
      <c r="O12739" s="1"/>
      <c r="P12739" s="1"/>
    </row>
    <row r="12740" spans="13:16" x14ac:dyDescent="0.25">
      <c r="M12740" s="1"/>
      <c r="N12740" s="1"/>
      <c r="O12740" s="1"/>
      <c r="P12740" s="1"/>
    </row>
    <row r="12741" spans="13:16" x14ac:dyDescent="0.25">
      <c r="M12741" s="1"/>
      <c r="N12741" s="1"/>
      <c r="O12741" s="1"/>
      <c r="P12741" s="1"/>
    </row>
    <row r="12742" spans="13:16" x14ac:dyDescent="0.25">
      <c r="M12742" s="1"/>
      <c r="N12742" s="1"/>
      <c r="O12742" s="1"/>
      <c r="P12742" s="1"/>
    </row>
    <row r="12743" spans="13:16" x14ac:dyDescent="0.25">
      <c r="M12743" s="1"/>
      <c r="N12743" s="1"/>
      <c r="O12743" s="1"/>
      <c r="P12743" s="1"/>
    </row>
    <row r="12744" spans="13:16" x14ac:dyDescent="0.25">
      <c r="M12744" s="1"/>
      <c r="N12744" s="1"/>
      <c r="O12744" s="1"/>
      <c r="P12744" s="1"/>
    </row>
    <row r="12745" spans="13:16" x14ac:dyDescent="0.25">
      <c r="M12745" s="1"/>
      <c r="N12745" s="1"/>
      <c r="O12745" s="1"/>
      <c r="P12745" s="1"/>
    </row>
    <row r="12746" spans="13:16" x14ac:dyDescent="0.25">
      <c r="M12746" s="1"/>
      <c r="N12746" s="1"/>
      <c r="O12746" s="1"/>
      <c r="P12746" s="1"/>
    </row>
    <row r="12747" spans="13:16" x14ac:dyDescent="0.25">
      <c r="M12747" s="1"/>
      <c r="N12747" s="1"/>
      <c r="O12747" s="1"/>
      <c r="P12747" s="1"/>
    </row>
    <row r="12748" spans="13:16" x14ac:dyDescent="0.25">
      <c r="M12748" s="1"/>
      <c r="N12748" s="1"/>
      <c r="O12748" s="1"/>
      <c r="P12748" s="1"/>
    </row>
    <row r="12749" spans="13:16" x14ac:dyDescent="0.25">
      <c r="M12749" s="1"/>
      <c r="N12749" s="1"/>
      <c r="O12749" s="1"/>
      <c r="P12749" s="1"/>
    </row>
    <row r="12750" spans="13:16" x14ac:dyDescent="0.25">
      <c r="M12750" s="1"/>
      <c r="N12750" s="1"/>
      <c r="O12750" s="1"/>
      <c r="P12750" s="1"/>
    </row>
    <row r="12751" spans="13:16" x14ac:dyDescent="0.25">
      <c r="M12751" s="1"/>
      <c r="N12751" s="1"/>
      <c r="O12751" s="1"/>
      <c r="P12751" s="1"/>
    </row>
    <row r="12752" spans="13:16" x14ac:dyDescent="0.25">
      <c r="M12752" s="1"/>
      <c r="N12752" s="1"/>
      <c r="O12752" s="1"/>
      <c r="P12752" s="1"/>
    </row>
    <row r="12753" spans="13:16" x14ac:dyDescent="0.25">
      <c r="M12753" s="1"/>
      <c r="N12753" s="1"/>
      <c r="O12753" s="1"/>
      <c r="P12753" s="1"/>
    </row>
    <row r="12754" spans="13:16" x14ac:dyDescent="0.25">
      <c r="M12754" s="1"/>
      <c r="N12754" s="1"/>
      <c r="O12754" s="1"/>
      <c r="P12754" s="1"/>
    </row>
    <row r="12755" spans="13:16" x14ac:dyDescent="0.25">
      <c r="M12755" s="1"/>
      <c r="N12755" s="1"/>
      <c r="O12755" s="1"/>
      <c r="P12755" s="1"/>
    </row>
    <row r="12756" spans="13:16" x14ac:dyDescent="0.25">
      <c r="M12756" s="1"/>
      <c r="N12756" s="1"/>
      <c r="O12756" s="1"/>
      <c r="P12756" s="1"/>
    </row>
    <row r="12757" spans="13:16" x14ac:dyDescent="0.25">
      <c r="M12757" s="1"/>
      <c r="N12757" s="1"/>
      <c r="O12757" s="1"/>
      <c r="P12757" s="1"/>
    </row>
    <row r="12758" spans="13:16" x14ac:dyDescent="0.25">
      <c r="M12758" s="1"/>
      <c r="N12758" s="1"/>
      <c r="O12758" s="1"/>
      <c r="P12758" s="1"/>
    </row>
    <row r="12759" spans="13:16" x14ac:dyDescent="0.25">
      <c r="M12759" s="1"/>
      <c r="N12759" s="1"/>
      <c r="O12759" s="1"/>
      <c r="P12759" s="1"/>
    </row>
    <row r="12760" spans="13:16" x14ac:dyDescent="0.25">
      <c r="M12760" s="1"/>
      <c r="N12760" s="1"/>
      <c r="O12760" s="1"/>
      <c r="P12760" s="1"/>
    </row>
    <row r="12761" spans="13:16" x14ac:dyDescent="0.25">
      <c r="M12761" s="1"/>
      <c r="N12761" s="1"/>
      <c r="O12761" s="1"/>
      <c r="P12761" s="1"/>
    </row>
    <row r="12762" spans="13:16" x14ac:dyDescent="0.25">
      <c r="M12762" s="1"/>
      <c r="N12762" s="1"/>
      <c r="O12762" s="1"/>
      <c r="P12762" s="1"/>
    </row>
    <row r="12763" spans="13:16" x14ac:dyDescent="0.25">
      <c r="M12763" s="1"/>
      <c r="N12763" s="1"/>
      <c r="O12763" s="1"/>
      <c r="P12763" s="1"/>
    </row>
    <row r="12764" spans="13:16" x14ac:dyDescent="0.25">
      <c r="M12764" s="1"/>
      <c r="N12764" s="1"/>
      <c r="O12764" s="1"/>
      <c r="P12764" s="1"/>
    </row>
    <row r="12765" spans="13:16" x14ac:dyDescent="0.25">
      <c r="M12765" s="1"/>
      <c r="N12765" s="1"/>
      <c r="O12765" s="1"/>
      <c r="P12765" s="1"/>
    </row>
    <row r="12766" spans="13:16" x14ac:dyDescent="0.25">
      <c r="M12766" s="1"/>
      <c r="N12766" s="1"/>
      <c r="O12766" s="1"/>
      <c r="P12766" s="1"/>
    </row>
    <row r="12767" spans="13:16" x14ac:dyDescent="0.25">
      <c r="M12767" s="1"/>
      <c r="N12767" s="1"/>
      <c r="O12767" s="1"/>
      <c r="P12767" s="1"/>
    </row>
    <row r="12768" spans="13:16" x14ac:dyDescent="0.25">
      <c r="M12768" s="1"/>
      <c r="N12768" s="1"/>
      <c r="O12768" s="1"/>
      <c r="P12768" s="1"/>
    </row>
    <row r="12769" spans="13:16" x14ac:dyDescent="0.25">
      <c r="M12769" s="1"/>
      <c r="N12769" s="1"/>
      <c r="O12769" s="1"/>
      <c r="P12769" s="1"/>
    </row>
    <row r="12770" spans="13:16" x14ac:dyDescent="0.25">
      <c r="M12770" s="1"/>
      <c r="N12770" s="1"/>
      <c r="O12770" s="1"/>
      <c r="P12770" s="1"/>
    </row>
    <row r="12771" spans="13:16" x14ac:dyDescent="0.25">
      <c r="M12771" s="1"/>
      <c r="N12771" s="1"/>
      <c r="O12771" s="1"/>
      <c r="P12771" s="1"/>
    </row>
    <row r="12772" spans="13:16" x14ac:dyDescent="0.25">
      <c r="M12772" s="1"/>
      <c r="N12772" s="1"/>
      <c r="O12772" s="1"/>
      <c r="P12772" s="1"/>
    </row>
    <row r="12773" spans="13:16" x14ac:dyDescent="0.25">
      <c r="M12773" s="1"/>
      <c r="N12773" s="1"/>
      <c r="O12773" s="1"/>
      <c r="P12773" s="1"/>
    </row>
    <row r="12774" spans="13:16" x14ac:dyDescent="0.25">
      <c r="M12774" s="1"/>
      <c r="N12774" s="1"/>
      <c r="O12774" s="1"/>
      <c r="P12774" s="1"/>
    </row>
    <row r="12775" spans="13:16" x14ac:dyDescent="0.25">
      <c r="M12775" s="1"/>
      <c r="N12775" s="1"/>
      <c r="O12775" s="1"/>
      <c r="P12775" s="1"/>
    </row>
    <row r="12776" spans="13:16" x14ac:dyDescent="0.25">
      <c r="M12776" s="1"/>
      <c r="N12776" s="1"/>
      <c r="O12776" s="1"/>
      <c r="P12776" s="1"/>
    </row>
    <row r="12777" spans="13:16" x14ac:dyDescent="0.25">
      <c r="M12777" s="1"/>
      <c r="N12777" s="1"/>
      <c r="O12777" s="1"/>
      <c r="P12777" s="1"/>
    </row>
    <row r="12778" spans="13:16" x14ac:dyDescent="0.25">
      <c r="M12778" s="1"/>
      <c r="N12778" s="1"/>
      <c r="O12778" s="1"/>
      <c r="P12778" s="1"/>
    </row>
    <row r="12779" spans="13:16" x14ac:dyDescent="0.25">
      <c r="M12779" s="1"/>
      <c r="N12779" s="1"/>
      <c r="O12779" s="1"/>
      <c r="P12779" s="1"/>
    </row>
    <row r="12780" spans="13:16" x14ac:dyDescent="0.25">
      <c r="M12780" s="1"/>
      <c r="N12780" s="1"/>
      <c r="O12780" s="1"/>
      <c r="P12780" s="1"/>
    </row>
    <row r="12781" spans="13:16" x14ac:dyDescent="0.25">
      <c r="M12781" s="1"/>
      <c r="N12781" s="1"/>
      <c r="O12781" s="1"/>
      <c r="P12781" s="1"/>
    </row>
    <row r="12782" spans="13:16" x14ac:dyDescent="0.25">
      <c r="M12782" s="1"/>
      <c r="N12782" s="1"/>
      <c r="O12782" s="1"/>
      <c r="P12782" s="1"/>
    </row>
    <row r="12783" spans="13:16" x14ac:dyDescent="0.25">
      <c r="M12783" s="1"/>
      <c r="N12783" s="1"/>
      <c r="O12783" s="1"/>
      <c r="P12783" s="1"/>
    </row>
    <row r="12784" spans="13:16" x14ac:dyDescent="0.25">
      <c r="M12784" s="1"/>
      <c r="N12784" s="1"/>
      <c r="O12784" s="1"/>
      <c r="P12784" s="1"/>
    </row>
    <row r="12785" spans="13:16" x14ac:dyDescent="0.25">
      <c r="M12785" s="1"/>
      <c r="N12785" s="1"/>
      <c r="O12785" s="1"/>
      <c r="P12785" s="1"/>
    </row>
    <row r="12786" spans="13:16" x14ac:dyDescent="0.25">
      <c r="M12786" s="1"/>
      <c r="N12786" s="1"/>
      <c r="O12786" s="1"/>
      <c r="P12786" s="1"/>
    </row>
    <row r="12787" spans="13:16" x14ac:dyDescent="0.25">
      <c r="M12787" s="1"/>
      <c r="N12787" s="1"/>
      <c r="O12787" s="1"/>
      <c r="P12787" s="1"/>
    </row>
    <row r="12788" spans="13:16" x14ac:dyDescent="0.25">
      <c r="M12788" s="1"/>
      <c r="N12788" s="1"/>
      <c r="O12788" s="1"/>
      <c r="P12788" s="1"/>
    </row>
    <row r="12789" spans="13:16" x14ac:dyDescent="0.25">
      <c r="M12789" s="1"/>
      <c r="N12789" s="1"/>
      <c r="O12789" s="1"/>
      <c r="P12789" s="1"/>
    </row>
    <row r="12790" spans="13:16" x14ac:dyDescent="0.25">
      <c r="M12790" s="1"/>
      <c r="N12790" s="1"/>
      <c r="O12790" s="1"/>
      <c r="P12790" s="1"/>
    </row>
    <row r="12791" spans="13:16" x14ac:dyDescent="0.25">
      <c r="M12791" s="1"/>
      <c r="N12791" s="1"/>
      <c r="O12791" s="1"/>
      <c r="P12791" s="1"/>
    </row>
    <row r="12792" spans="13:16" x14ac:dyDescent="0.25">
      <c r="M12792" s="1"/>
      <c r="N12792" s="1"/>
      <c r="O12792" s="1"/>
      <c r="P12792" s="1"/>
    </row>
    <row r="12793" spans="13:16" x14ac:dyDescent="0.25">
      <c r="M12793" s="1"/>
      <c r="N12793" s="1"/>
      <c r="O12793" s="1"/>
      <c r="P12793" s="1"/>
    </row>
    <row r="12794" spans="13:16" x14ac:dyDescent="0.25">
      <c r="M12794" s="1"/>
      <c r="N12794" s="1"/>
      <c r="O12794" s="1"/>
      <c r="P12794" s="1"/>
    </row>
    <row r="12795" spans="13:16" x14ac:dyDescent="0.25">
      <c r="M12795" s="1"/>
      <c r="N12795" s="1"/>
      <c r="O12795" s="1"/>
      <c r="P12795" s="1"/>
    </row>
    <row r="12796" spans="13:16" x14ac:dyDescent="0.25">
      <c r="M12796" s="1"/>
      <c r="N12796" s="1"/>
      <c r="O12796" s="1"/>
      <c r="P12796" s="1"/>
    </row>
    <row r="12797" spans="13:16" x14ac:dyDescent="0.25">
      <c r="M12797" s="1"/>
      <c r="N12797" s="1"/>
      <c r="O12797" s="1"/>
      <c r="P12797" s="1"/>
    </row>
    <row r="12798" spans="13:16" x14ac:dyDescent="0.25">
      <c r="M12798" s="1"/>
      <c r="N12798" s="1"/>
      <c r="O12798" s="1"/>
      <c r="P12798" s="1"/>
    </row>
    <row r="12799" spans="13:16" x14ac:dyDescent="0.25">
      <c r="M12799" s="1"/>
      <c r="N12799" s="1"/>
      <c r="O12799" s="1"/>
      <c r="P12799" s="1"/>
    </row>
    <row r="12800" spans="13:16" x14ac:dyDescent="0.25">
      <c r="M12800" s="1"/>
      <c r="N12800" s="1"/>
      <c r="O12800" s="1"/>
      <c r="P12800" s="1"/>
    </row>
    <row r="12801" spans="13:16" x14ac:dyDescent="0.25">
      <c r="M12801" s="1"/>
      <c r="N12801" s="1"/>
      <c r="O12801" s="1"/>
      <c r="P12801" s="1"/>
    </row>
    <row r="12802" spans="13:16" x14ac:dyDescent="0.25">
      <c r="M12802" s="1"/>
      <c r="N12802" s="1"/>
      <c r="O12802" s="1"/>
      <c r="P12802" s="1"/>
    </row>
    <row r="12803" spans="13:16" x14ac:dyDescent="0.25">
      <c r="M12803" s="1"/>
      <c r="N12803" s="1"/>
      <c r="O12803" s="1"/>
      <c r="P12803" s="1"/>
    </row>
    <row r="12804" spans="13:16" x14ac:dyDescent="0.25">
      <c r="M12804" s="1"/>
      <c r="N12804" s="1"/>
      <c r="O12804" s="1"/>
      <c r="P12804" s="1"/>
    </row>
    <row r="12805" spans="13:16" x14ac:dyDescent="0.25">
      <c r="M12805" s="1"/>
      <c r="N12805" s="1"/>
      <c r="O12805" s="1"/>
      <c r="P12805" s="1"/>
    </row>
    <row r="12806" spans="13:16" x14ac:dyDescent="0.25">
      <c r="M12806" s="1"/>
      <c r="N12806" s="1"/>
      <c r="O12806" s="1"/>
      <c r="P12806" s="1"/>
    </row>
    <row r="12807" spans="13:16" x14ac:dyDescent="0.25">
      <c r="M12807" s="1"/>
      <c r="N12807" s="1"/>
      <c r="O12807" s="1"/>
      <c r="P12807" s="1"/>
    </row>
    <row r="12808" spans="13:16" x14ac:dyDescent="0.25">
      <c r="M12808" s="1"/>
      <c r="N12808" s="1"/>
      <c r="O12808" s="1"/>
      <c r="P12808" s="1"/>
    </row>
    <row r="12809" spans="13:16" x14ac:dyDescent="0.25">
      <c r="M12809" s="1"/>
      <c r="N12809" s="1"/>
      <c r="O12809" s="1"/>
      <c r="P12809" s="1"/>
    </row>
    <row r="12810" spans="13:16" x14ac:dyDescent="0.25">
      <c r="M12810" s="1"/>
      <c r="N12810" s="1"/>
      <c r="O12810" s="1"/>
      <c r="P12810" s="1"/>
    </row>
    <row r="12811" spans="13:16" x14ac:dyDescent="0.25">
      <c r="M12811" s="1"/>
      <c r="N12811" s="1"/>
      <c r="O12811" s="1"/>
      <c r="P12811" s="1"/>
    </row>
    <row r="12812" spans="13:16" x14ac:dyDescent="0.25">
      <c r="M12812" s="1"/>
      <c r="N12812" s="1"/>
      <c r="O12812" s="1"/>
      <c r="P12812" s="1"/>
    </row>
    <row r="12813" spans="13:16" x14ac:dyDescent="0.25">
      <c r="M12813" s="1"/>
      <c r="N12813" s="1"/>
      <c r="O12813" s="1"/>
      <c r="P12813" s="1"/>
    </row>
    <row r="12814" spans="13:16" x14ac:dyDescent="0.25">
      <c r="M12814" s="1"/>
      <c r="N12814" s="1"/>
      <c r="O12814" s="1"/>
      <c r="P12814" s="1"/>
    </row>
    <row r="12815" spans="13:16" x14ac:dyDescent="0.25">
      <c r="M12815" s="1"/>
      <c r="N12815" s="1"/>
      <c r="O12815" s="1"/>
      <c r="P12815" s="1"/>
    </row>
    <row r="12816" spans="13:16" x14ac:dyDescent="0.25">
      <c r="M12816" s="1"/>
      <c r="N12816" s="1"/>
      <c r="O12816" s="1"/>
      <c r="P12816" s="1"/>
    </row>
    <row r="12817" spans="13:16" x14ac:dyDescent="0.25">
      <c r="M12817" s="1"/>
      <c r="N12817" s="1"/>
      <c r="O12817" s="1"/>
      <c r="P12817" s="1"/>
    </row>
    <row r="12818" spans="13:16" x14ac:dyDescent="0.25">
      <c r="M12818" s="1"/>
      <c r="N12818" s="1"/>
      <c r="O12818" s="1"/>
      <c r="P12818" s="1"/>
    </row>
    <row r="12819" spans="13:16" x14ac:dyDescent="0.25">
      <c r="M12819" s="1"/>
      <c r="N12819" s="1"/>
      <c r="O12819" s="1"/>
      <c r="P12819" s="1"/>
    </row>
    <row r="12820" spans="13:16" x14ac:dyDescent="0.25">
      <c r="M12820" s="1"/>
      <c r="N12820" s="1"/>
      <c r="O12820" s="1"/>
      <c r="P12820" s="1"/>
    </row>
    <row r="12821" spans="13:16" x14ac:dyDescent="0.25">
      <c r="M12821" s="1"/>
      <c r="N12821" s="1"/>
      <c r="O12821" s="1"/>
      <c r="P12821" s="1"/>
    </row>
    <row r="12822" spans="13:16" x14ac:dyDescent="0.25">
      <c r="M12822" s="1"/>
      <c r="N12822" s="1"/>
      <c r="O12822" s="1"/>
      <c r="P12822" s="1"/>
    </row>
    <row r="12823" spans="13:16" x14ac:dyDescent="0.25">
      <c r="M12823" s="1"/>
      <c r="N12823" s="1"/>
      <c r="O12823" s="1"/>
      <c r="P12823" s="1"/>
    </row>
    <row r="12824" spans="13:16" x14ac:dyDescent="0.25">
      <c r="M12824" s="1"/>
      <c r="N12824" s="1"/>
      <c r="O12824" s="1"/>
      <c r="P12824" s="1"/>
    </row>
    <row r="12825" spans="13:16" x14ac:dyDescent="0.25">
      <c r="M12825" s="1"/>
      <c r="N12825" s="1"/>
      <c r="O12825" s="1"/>
      <c r="P12825" s="1"/>
    </row>
    <row r="12826" spans="13:16" x14ac:dyDescent="0.25">
      <c r="M12826" s="1"/>
      <c r="N12826" s="1"/>
      <c r="O12826" s="1"/>
      <c r="P12826" s="1"/>
    </row>
    <row r="12827" spans="13:16" x14ac:dyDescent="0.25">
      <c r="M12827" s="1"/>
      <c r="N12827" s="1"/>
      <c r="O12827" s="1"/>
      <c r="P12827" s="1"/>
    </row>
    <row r="12828" spans="13:16" x14ac:dyDescent="0.25">
      <c r="M12828" s="1"/>
      <c r="N12828" s="1"/>
      <c r="O12828" s="1"/>
      <c r="P12828" s="1"/>
    </row>
    <row r="12829" spans="13:16" x14ac:dyDescent="0.25">
      <c r="M12829" s="1"/>
      <c r="N12829" s="1"/>
      <c r="O12829" s="1"/>
      <c r="P12829" s="1"/>
    </row>
    <row r="12830" spans="13:16" x14ac:dyDescent="0.25">
      <c r="M12830" s="1"/>
      <c r="N12830" s="1"/>
      <c r="O12830" s="1"/>
      <c r="P12830" s="1"/>
    </row>
    <row r="12831" spans="13:16" x14ac:dyDescent="0.25">
      <c r="M12831" s="1"/>
      <c r="N12831" s="1"/>
      <c r="O12831" s="1"/>
      <c r="P12831" s="1"/>
    </row>
    <row r="12832" spans="13:16" x14ac:dyDescent="0.25">
      <c r="M12832" s="1"/>
      <c r="N12832" s="1"/>
      <c r="O12832" s="1"/>
      <c r="P12832" s="1"/>
    </row>
    <row r="12833" spans="13:16" x14ac:dyDescent="0.25">
      <c r="M12833" s="1"/>
      <c r="N12833" s="1"/>
      <c r="O12833" s="1"/>
      <c r="P12833" s="1"/>
    </row>
    <row r="12834" spans="13:16" x14ac:dyDescent="0.25">
      <c r="M12834" s="1"/>
      <c r="N12834" s="1"/>
      <c r="O12834" s="1"/>
      <c r="P12834" s="1"/>
    </row>
    <row r="12835" spans="13:16" x14ac:dyDescent="0.25">
      <c r="M12835" s="1"/>
      <c r="N12835" s="1"/>
      <c r="O12835" s="1"/>
      <c r="P12835" s="1"/>
    </row>
    <row r="12836" spans="13:16" x14ac:dyDescent="0.25">
      <c r="M12836" s="1"/>
      <c r="N12836" s="1"/>
      <c r="O12836" s="1"/>
      <c r="P12836" s="1"/>
    </row>
    <row r="12837" spans="13:16" x14ac:dyDescent="0.25">
      <c r="M12837" s="1"/>
      <c r="N12837" s="1"/>
      <c r="O12837" s="1"/>
      <c r="P12837" s="1"/>
    </row>
    <row r="12838" spans="13:16" x14ac:dyDescent="0.25">
      <c r="M12838" s="1"/>
      <c r="N12838" s="1"/>
      <c r="O12838" s="1"/>
      <c r="P12838" s="1"/>
    </row>
    <row r="12839" spans="13:16" x14ac:dyDescent="0.25">
      <c r="M12839" s="1"/>
      <c r="N12839" s="1"/>
      <c r="O12839" s="1"/>
      <c r="P12839" s="1"/>
    </row>
    <row r="12840" spans="13:16" x14ac:dyDescent="0.25">
      <c r="M12840" s="1"/>
      <c r="N12840" s="1"/>
      <c r="O12840" s="1"/>
      <c r="P12840" s="1"/>
    </row>
    <row r="12841" spans="13:16" x14ac:dyDescent="0.25">
      <c r="M12841" s="1"/>
      <c r="N12841" s="1"/>
      <c r="O12841" s="1"/>
      <c r="P12841" s="1"/>
    </row>
    <row r="12842" spans="13:16" x14ac:dyDescent="0.25">
      <c r="M12842" s="1"/>
      <c r="N12842" s="1"/>
      <c r="O12842" s="1"/>
      <c r="P12842" s="1"/>
    </row>
    <row r="12843" spans="13:16" x14ac:dyDescent="0.25">
      <c r="M12843" s="1"/>
      <c r="N12843" s="1"/>
      <c r="O12843" s="1"/>
      <c r="P12843" s="1"/>
    </row>
    <row r="12844" spans="13:16" x14ac:dyDescent="0.25">
      <c r="M12844" s="1"/>
      <c r="N12844" s="1"/>
      <c r="O12844" s="1"/>
      <c r="P12844" s="1"/>
    </row>
    <row r="12845" spans="13:16" x14ac:dyDescent="0.25">
      <c r="M12845" s="1"/>
      <c r="N12845" s="1"/>
      <c r="O12845" s="1"/>
      <c r="P12845" s="1"/>
    </row>
    <row r="12846" spans="13:16" x14ac:dyDescent="0.25">
      <c r="M12846" s="1"/>
      <c r="N12846" s="1"/>
      <c r="O12846" s="1"/>
      <c r="P12846" s="1"/>
    </row>
    <row r="12847" spans="13:16" x14ac:dyDescent="0.25">
      <c r="M12847" s="1"/>
      <c r="N12847" s="1"/>
      <c r="O12847" s="1"/>
      <c r="P12847" s="1"/>
    </row>
    <row r="12848" spans="13:16" x14ac:dyDescent="0.25">
      <c r="M12848" s="1"/>
      <c r="N12848" s="1"/>
      <c r="O12848" s="1"/>
      <c r="P12848" s="1"/>
    </row>
    <row r="12849" spans="13:16" x14ac:dyDescent="0.25">
      <c r="M12849" s="1"/>
      <c r="N12849" s="1"/>
      <c r="O12849" s="1"/>
      <c r="P12849" s="1"/>
    </row>
    <row r="12850" spans="13:16" x14ac:dyDescent="0.25">
      <c r="M12850" s="1"/>
      <c r="N12850" s="1"/>
      <c r="O12850" s="1"/>
      <c r="P12850" s="1"/>
    </row>
    <row r="12851" spans="13:16" x14ac:dyDescent="0.25">
      <c r="M12851" s="1"/>
      <c r="N12851" s="1"/>
      <c r="O12851" s="1"/>
      <c r="P12851" s="1"/>
    </row>
    <row r="12852" spans="13:16" x14ac:dyDescent="0.25">
      <c r="M12852" s="1"/>
      <c r="N12852" s="1"/>
      <c r="O12852" s="1"/>
      <c r="P12852" s="1"/>
    </row>
    <row r="12853" spans="13:16" x14ac:dyDescent="0.25">
      <c r="M12853" s="1"/>
      <c r="N12853" s="1"/>
      <c r="O12853" s="1"/>
      <c r="P12853" s="1"/>
    </row>
    <row r="12854" spans="13:16" x14ac:dyDescent="0.25">
      <c r="M12854" s="1"/>
      <c r="N12854" s="1"/>
      <c r="O12854" s="1"/>
      <c r="P12854" s="1"/>
    </row>
    <row r="12855" spans="13:16" x14ac:dyDescent="0.25">
      <c r="M12855" s="1"/>
      <c r="N12855" s="1"/>
      <c r="O12855" s="1"/>
      <c r="P12855" s="1"/>
    </row>
    <row r="12856" spans="13:16" x14ac:dyDescent="0.25">
      <c r="M12856" s="1"/>
      <c r="N12856" s="1"/>
      <c r="O12856" s="1"/>
      <c r="P12856" s="1"/>
    </row>
    <row r="12857" spans="13:16" x14ac:dyDescent="0.25">
      <c r="M12857" s="1"/>
      <c r="N12857" s="1"/>
      <c r="O12857" s="1"/>
      <c r="P12857" s="1"/>
    </row>
    <row r="12858" spans="13:16" x14ac:dyDescent="0.25">
      <c r="M12858" s="1"/>
      <c r="N12858" s="1"/>
      <c r="O12858" s="1"/>
      <c r="P12858" s="1"/>
    </row>
    <row r="12859" spans="13:16" x14ac:dyDescent="0.25">
      <c r="M12859" s="1"/>
      <c r="N12859" s="1"/>
      <c r="O12859" s="1"/>
      <c r="P12859" s="1"/>
    </row>
    <row r="12860" spans="13:16" x14ac:dyDescent="0.25">
      <c r="M12860" s="1"/>
      <c r="N12860" s="1"/>
      <c r="O12860" s="1"/>
      <c r="P12860" s="1"/>
    </row>
    <row r="12861" spans="13:16" x14ac:dyDescent="0.25">
      <c r="M12861" s="1"/>
      <c r="N12861" s="1"/>
      <c r="O12861" s="1"/>
      <c r="P12861" s="1"/>
    </row>
    <row r="12862" spans="13:16" x14ac:dyDescent="0.25">
      <c r="M12862" s="1"/>
      <c r="N12862" s="1"/>
      <c r="O12862" s="1"/>
      <c r="P12862" s="1"/>
    </row>
    <row r="12863" spans="13:16" x14ac:dyDescent="0.25">
      <c r="M12863" s="1"/>
      <c r="N12863" s="1"/>
      <c r="O12863" s="1"/>
      <c r="P12863" s="1"/>
    </row>
    <row r="12864" spans="13:16" x14ac:dyDescent="0.25">
      <c r="M12864" s="1"/>
      <c r="N12864" s="1"/>
      <c r="O12864" s="1"/>
      <c r="P12864" s="1"/>
    </row>
    <row r="12865" spans="13:16" x14ac:dyDescent="0.25">
      <c r="M12865" s="1"/>
      <c r="N12865" s="1"/>
      <c r="O12865" s="1"/>
      <c r="P12865" s="1"/>
    </row>
    <row r="12866" spans="13:16" x14ac:dyDescent="0.25">
      <c r="M12866" s="1"/>
      <c r="N12866" s="1"/>
      <c r="O12866" s="1"/>
      <c r="P12866" s="1"/>
    </row>
    <row r="12867" spans="13:16" x14ac:dyDescent="0.25">
      <c r="M12867" s="1"/>
      <c r="N12867" s="1"/>
      <c r="O12867" s="1"/>
      <c r="P12867" s="1"/>
    </row>
    <row r="12868" spans="13:16" x14ac:dyDescent="0.25">
      <c r="M12868" s="1"/>
      <c r="N12868" s="1"/>
      <c r="O12868" s="1"/>
      <c r="P12868" s="1"/>
    </row>
    <row r="12869" spans="13:16" x14ac:dyDescent="0.25">
      <c r="M12869" s="1"/>
      <c r="N12869" s="1"/>
      <c r="O12869" s="1"/>
      <c r="P12869" s="1"/>
    </row>
    <row r="12870" spans="13:16" x14ac:dyDescent="0.25">
      <c r="M12870" s="1"/>
      <c r="N12870" s="1"/>
      <c r="O12870" s="1"/>
      <c r="P12870" s="1"/>
    </row>
    <row r="12871" spans="13:16" x14ac:dyDescent="0.25">
      <c r="M12871" s="1"/>
      <c r="N12871" s="1"/>
      <c r="O12871" s="1"/>
      <c r="P12871" s="1"/>
    </row>
    <row r="12872" spans="13:16" x14ac:dyDescent="0.25">
      <c r="M12872" s="1"/>
      <c r="N12872" s="1"/>
      <c r="O12872" s="1"/>
      <c r="P12872" s="1"/>
    </row>
    <row r="12873" spans="13:16" x14ac:dyDescent="0.25">
      <c r="M12873" s="1"/>
      <c r="N12873" s="1"/>
      <c r="O12873" s="1"/>
      <c r="P12873" s="1"/>
    </row>
    <row r="12874" spans="13:16" x14ac:dyDescent="0.25">
      <c r="M12874" s="1"/>
      <c r="N12874" s="1"/>
      <c r="O12874" s="1"/>
      <c r="P12874" s="1"/>
    </row>
    <row r="12875" spans="13:16" x14ac:dyDescent="0.25">
      <c r="M12875" s="1"/>
      <c r="N12875" s="1"/>
      <c r="O12875" s="1"/>
      <c r="P12875" s="1"/>
    </row>
    <row r="12876" spans="13:16" x14ac:dyDescent="0.25">
      <c r="M12876" s="1"/>
      <c r="N12876" s="1"/>
      <c r="O12876" s="1"/>
      <c r="P12876" s="1"/>
    </row>
    <row r="12877" spans="13:16" x14ac:dyDescent="0.25">
      <c r="M12877" s="1"/>
      <c r="N12877" s="1"/>
      <c r="O12877" s="1"/>
      <c r="P12877" s="1"/>
    </row>
    <row r="12878" spans="13:16" x14ac:dyDescent="0.25">
      <c r="M12878" s="1"/>
      <c r="N12878" s="1"/>
      <c r="O12878" s="1"/>
      <c r="P12878" s="1"/>
    </row>
    <row r="12879" spans="13:16" x14ac:dyDescent="0.25">
      <c r="M12879" s="1"/>
      <c r="N12879" s="1"/>
      <c r="O12879" s="1"/>
      <c r="P12879" s="1"/>
    </row>
    <row r="12880" spans="13:16" x14ac:dyDescent="0.25">
      <c r="M12880" s="1"/>
      <c r="N12880" s="1"/>
      <c r="O12880" s="1"/>
      <c r="P12880" s="1"/>
    </row>
    <row r="12881" spans="13:16" x14ac:dyDescent="0.25">
      <c r="M12881" s="1"/>
      <c r="N12881" s="1"/>
      <c r="O12881" s="1"/>
      <c r="P12881" s="1"/>
    </row>
    <row r="12882" spans="13:16" x14ac:dyDescent="0.25">
      <c r="M12882" s="1"/>
      <c r="N12882" s="1"/>
      <c r="O12882" s="1"/>
      <c r="P12882" s="1"/>
    </row>
    <row r="12883" spans="13:16" x14ac:dyDescent="0.25">
      <c r="M12883" s="1"/>
      <c r="N12883" s="1"/>
      <c r="O12883" s="1"/>
      <c r="P12883" s="1"/>
    </row>
    <row r="12884" spans="13:16" x14ac:dyDescent="0.25">
      <c r="M12884" s="1"/>
      <c r="N12884" s="1"/>
      <c r="O12884" s="1"/>
      <c r="P12884" s="1"/>
    </row>
    <row r="12885" spans="13:16" x14ac:dyDescent="0.25">
      <c r="M12885" s="1"/>
      <c r="N12885" s="1"/>
      <c r="O12885" s="1"/>
      <c r="P12885" s="1"/>
    </row>
    <row r="12886" spans="13:16" x14ac:dyDescent="0.25">
      <c r="M12886" s="1"/>
      <c r="N12886" s="1"/>
      <c r="O12886" s="1"/>
      <c r="P12886" s="1"/>
    </row>
    <row r="12887" spans="13:16" x14ac:dyDescent="0.25">
      <c r="M12887" s="1"/>
      <c r="N12887" s="1"/>
      <c r="O12887" s="1"/>
      <c r="P12887" s="1"/>
    </row>
    <row r="12888" spans="13:16" x14ac:dyDescent="0.25">
      <c r="M12888" s="1"/>
      <c r="N12888" s="1"/>
      <c r="O12888" s="1"/>
      <c r="P12888" s="1"/>
    </row>
    <row r="12889" spans="13:16" x14ac:dyDescent="0.25">
      <c r="M12889" s="1"/>
      <c r="N12889" s="1"/>
      <c r="O12889" s="1"/>
      <c r="P12889" s="1"/>
    </row>
    <row r="12890" spans="13:16" x14ac:dyDescent="0.25">
      <c r="M12890" s="1"/>
      <c r="N12890" s="1"/>
      <c r="O12890" s="1"/>
      <c r="P12890" s="1"/>
    </row>
    <row r="12891" spans="13:16" x14ac:dyDescent="0.25">
      <c r="M12891" s="1"/>
      <c r="N12891" s="1"/>
      <c r="O12891" s="1"/>
      <c r="P12891" s="1"/>
    </row>
    <row r="12892" spans="13:16" x14ac:dyDescent="0.25">
      <c r="M12892" s="1"/>
      <c r="N12892" s="1"/>
      <c r="O12892" s="1"/>
      <c r="P12892" s="1"/>
    </row>
    <row r="12893" spans="13:16" x14ac:dyDescent="0.25">
      <c r="M12893" s="1"/>
      <c r="N12893" s="1"/>
      <c r="O12893" s="1"/>
      <c r="P12893" s="1"/>
    </row>
    <row r="12894" spans="13:16" x14ac:dyDescent="0.25">
      <c r="M12894" s="1"/>
      <c r="N12894" s="1"/>
      <c r="O12894" s="1"/>
      <c r="P12894" s="1"/>
    </row>
    <row r="12895" spans="13:16" x14ac:dyDescent="0.25">
      <c r="M12895" s="1"/>
      <c r="N12895" s="1"/>
      <c r="O12895" s="1"/>
      <c r="P12895" s="1"/>
    </row>
    <row r="12896" spans="13:16" x14ac:dyDescent="0.25">
      <c r="M12896" s="1"/>
      <c r="N12896" s="1"/>
      <c r="O12896" s="1"/>
      <c r="P12896" s="1"/>
    </row>
    <row r="12897" spans="13:16" x14ac:dyDescent="0.25">
      <c r="M12897" s="1"/>
      <c r="N12897" s="1"/>
      <c r="O12897" s="1"/>
      <c r="P12897" s="1"/>
    </row>
    <row r="12898" spans="13:16" x14ac:dyDescent="0.25">
      <c r="M12898" s="1"/>
      <c r="N12898" s="1"/>
      <c r="O12898" s="1"/>
      <c r="P12898" s="1"/>
    </row>
    <row r="12899" spans="13:16" x14ac:dyDescent="0.25">
      <c r="M12899" s="1"/>
      <c r="N12899" s="1"/>
      <c r="O12899" s="1"/>
      <c r="P12899" s="1"/>
    </row>
    <row r="12900" spans="13:16" x14ac:dyDescent="0.25">
      <c r="M12900" s="1"/>
      <c r="N12900" s="1"/>
      <c r="O12900" s="1"/>
      <c r="P12900" s="1"/>
    </row>
    <row r="12901" spans="13:16" x14ac:dyDescent="0.25">
      <c r="M12901" s="1"/>
      <c r="N12901" s="1"/>
      <c r="O12901" s="1"/>
      <c r="P12901" s="1"/>
    </row>
    <row r="12902" spans="13:16" x14ac:dyDescent="0.25">
      <c r="M12902" s="1"/>
      <c r="N12902" s="1"/>
      <c r="O12902" s="1"/>
      <c r="P12902" s="1"/>
    </row>
    <row r="12903" spans="13:16" x14ac:dyDescent="0.25">
      <c r="M12903" s="1"/>
      <c r="N12903" s="1"/>
      <c r="O12903" s="1"/>
      <c r="P12903" s="1"/>
    </row>
    <row r="12904" spans="13:16" x14ac:dyDescent="0.25">
      <c r="M12904" s="1"/>
      <c r="N12904" s="1"/>
      <c r="O12904" s="1"/>
      <c r="P12904" s="1"/>
    </row>
    <row r="12905" spans="13:16" x14ac:dyDescent="0.25">
      <c r="M12905" s="1"/>
      <c r="N12905" s="1"/>
      <c r="O12905" s="1"/>
      <c r="P12905" s="1"/>
    </row>
    <row r="12906" spans="13:16" x14ac:dyDescent="0.25">
      <c r="M12906" s="1"/>
      <c r="N12906" s="1"/>
      <c r="O12906" s="1"/>
      <c r="P12906" s="1"/>
    </row>
    <row r="12907" spans="13:16" x14ac:dyDescent="0.25">
      <c r="M12907" s="1"/>
      <c r="N12907" s="1"/>
      <c r="O12907" s="1"/>
      <c r="P12907" s="1"/>
    </row>
    <row r="12908" spans="13:16" x14ac:dyDescent="0.25">
      <c r="M12908" s="1"/>
      <c r="N12908" s="1"/>
      <c r="O12908" s="1"/>
      <c r="P12908" s="1"/>
    </row>
    <row r="12909" spans="13:16" x14ac:dyDescent="0.25">
      <c r="M12909" s="1"/>
      <c r="N12909" s="1"/>
      <c r="O12909" s="1"/>
      <c r="P12909" s="1"/>
    </row>
    <row r="12910" spans="13:16" x14ac:dyDescent="0.25">
      <c r="M12910" s="1"/>
      <c r="N12910" s="1"/>
      <c r="O12910" s="1"/>
      <c r="P12910" s="1"/>
    </row>
    <row r="12911" spans="13:16" x14ac:dyDescent="0.25">
      <c r="M12911" s="1"/>
      <c r="N12911" s="1"/>
      <c r="O12911" s="1"/>
      <c r="P12911" s="1"/>
    </row>
    <row r="12912" spans="13:16" x14ac:dyDescent="0.25">
      <c r="M12912" s="1"/>
      <c r="N12912" s="1"/>
      <c r="O12912" s="1"/>
      <c r="P12912" s="1"/>
    </row>
    <row r="12913" spans="13:16" x14ac:dyDescent="0.25">
      <c r="M12913" s="1"/>
      <c r="N12913" s="1"/>
      <c r="O12913" s="1"/>
      <c r="P12913" s="1"/>
    </row>
    <row r="12914" spans="13:16" x14ac:dyDescent="0.25">
      <c r="M12914" s="1"/>
      <c r="N12914" s="1"/>
      <c r="O12914" s="1"/>
      <c r="P12914" s="1"/>
    </row>
    <row r="12915" spans="13:16" x14ac:dyDescent="0.25">
      <c r="M12915" s="1"/>
      <c r="N12915" s="1"/>
      <c r="O12915" s="1"/>
      <c r="P12915" s="1"/>
    </row>
    <row r="12916" spans="13:16" x14ac:dyDescent="0.25">
      <c r="M12916" s="1"/>
      <c r="N12916" s="1"/>
      <c r="O12916" s="1"/>
      <c r="P12916" s="1"/>
    </row>
    <row r="12917" spans="13:16" x14ac:dyDescent="0.25">
      <c r="M12917" s="1"/>
      <c r="N12917" s="1"/>
      <c r="O12917" s="1"/>
      <c r="P12917" s="1"/>
    </row>
    <row r="12918" spans="13:16" x14ac:dyDescent="0.25">
      <c r="M12918" s="1"/>
      <c r="N12918" s="1"/>
      <c r="O12918" s="1"/>
      <c r="P12918" s="1"/>
    </row>
    <row r="12919" spans="13:16" x14ac:dyDescent="0.25">
      <c r="M12919" s="1"/>
      <c r="N12919" s="1"/>
      <c r="O12919" s="1"/>
      <c r="P12919" s="1"/>
    </row>
    <row r="12920" spans="13:16" x14ac:dyDescent="0.25">
      <c r="M12920" s="1"/>
      <c r="N12920" s="1"/>
      <c r="O12920" s="1"/>
      <c r="P12920" s="1"/>
    </row>
    <row r="12921" spans="13:16" x14ac:dyDescent="0.25">
      <c r="M12921" s="1"/>
      <c r="N12921" s="1"/>
      <c r="O12921" s="1"/>
      <c r="P12921" s="1"/>
    </row>
    <row r="12922" spans="13:16" x14ac:dyDescent="0.25">
      <c r="M12922" s="1"/>
      <c r="N12922" s="1"/>
      <c r="O12922" s="1"/>
      <c r="P12922" s="1"/>
    </row>
    <row r="12923" spans="13:16" x14ac:dyDescent="0.25">
      <c r="M12923" s="1"/>
      <c r="N12923" s="1"/>
      <c r="O12923" s="1"/>
      <c r="P12923" s="1"/>
    </row>
    <row r="12924" spans="13:16" x14ac:dyDescent="0.25">
      <c r="M12924" s="1"/>
      <c r="N12924" s="1"/>
      <c r="O12924" s="1"/>
      <c r="P12924" s="1"/>
    </row>
    <row r="12925" spans="13:16" x14ac:dyDescent="0.25">
      <c r="M12925" s="1"/>
      <c r="N12925" s="1"/>
      <c r="O12925" s="1"/>
      <c r="P12925" s="1"/>
    </row>
    <row r="12926" spans="13:16" x14ac:dyDescent="0.25">
      <c r="M12926" s="1"/>
      <c r="N12926" s="1"/>
      <c r="O12926" s="1"/>
      <c r="P12926" s="1"/>
    </row>
    <row r="12927" spans="13:16" x14ac:dyDescent="0.25">
      <c r="M12927" s="1"/>
      <c r="N12927" s="1"/>
      <c r="O12927" s="1"/>
      <c r="P12927" s="1"/>
    </row>
    <row r="12928" spans="13:16" x14ac:dyDescent="0.25">
      <c r="M12928" s="1"/>
      <c r="N12928" s="1"/>
      <c r="O12928" s="1"/>
      <c r="P12928" s="1"/>
    </row>
    <row r="12929" spans="13:16" x14ac:dyDescent="0.25">
      <c r="M12929" s="1"/>
      <c r="N12929" s="1"/>
      <c r="O12929" s="1"/>
      <c r="P12929" s="1"/>
    </row>
    <row r="12930" spans="13:16" x14ac:dyDescent="0.25">
      <c r="M12930" s="1"/>
      <c r="N12930" s="1"/>
      <c r="O12930" s="1"/>
      <c r="P12930" s="1"/>
    </row>
    <row r="12931" spans="13:16" x14ac:dyDescent="0.25">
      <c r="M12931" s="1"/>
      <c r="N12931" s="1"/>
      <c r="O12931" s="1"/>
      <c r="P12931" s="1"/>
    </row>
    <row r="12932" spans="13:16" x14ac:dyDescent="0.25">
      <c r="M12932" s="1"/>
      <c r="N12932" s="1"/>
      <c r="O12932" s="1"/>
      <c r="P12932" s="1"/>
    </row>
    <row r="12933" spans="13:16" x14ac:dyDescent="0.25">
      <c r="M12933" s="1"/>
      <c r="N12933" s="1"/>
      <c r="O12933" s="1"/>
      <c r="P12933" s="1"/>
    </row>
    <row r="12934" spans="13:16" x14ac:dyDescent="0.25">
      <c r="M12934" s="1"/>
      <c r="N12934" s="1"/>
      <c r="O12934" s="1"/>
      <c r="P12934" s="1"/>
    </row>
    <row r="12935" spans="13:16" x14ac:dyDescent="0.25">
      <c r="M12935" s="1"/>
      <c r="N12935" s="1"/>
      <c r="O12935" s="1"/>
      <c r="P12935" s="1"/>
    </row>
    <row r="12936" spans="13:16" x14ac:dyDescent="0.25">
      <c r="M12936" s="1"/>
      <c r="N12936" s="1"/>
      <c r="O12936" s="1"/>
      <c r="P12936" s="1"/>
    </row>
    <row r="12937" spans="13:16" x14ac:dyDescent="0.25">
      <c r="M12937" s="1"/>
      <c r="N12937" s="1"/>
      <c r="O12937" s="1"/>
      <c r="P12937" s="1"/>
    </row>
    <row r="12938" spans="13:16" x14ac:dyDescent="0.25">
      <c r="M12938" s="1"/>
      <c r="N12938" s="1"/>
      <c r="O12938" s="1"/>
      <c r="P12938" s="1"/>
    </row>
    <row r="12939" spans="13:16" x14ac:dyDescent="0.25">
      <c r="M12939" s="1"/>
      <c r="N12939" s="1"/>
      <c r="O12939" s="1"/>
      <c r="P12939" s="1"/>
    </row>
    <row r="12940" spans="13:16" x14ac:dyDescent="0.25">
      <c r="M12940" s="1"/>
      <c r="N12940" s="1"/>
      <c r="O12940" s="1"/>
      <c r="P12940" s="1"/>
    </row>
    <row r="12941" spans="13:16" x14ac:dyDescent="0.25">
      <c r="M12941" s="1"/>
      <c r="N12941" s="1"/>
      <c r="O12941" s="1"/>
      <c r="P12941" s="1"/>
    </row>
    <row r="12942" spans="13:16" x14ac:dyDescent="0.25">
      <c r="M12942" s="1"/>
      <c r="N12942" s="1"/>
      <c r="O12942" s="1"/>
      <c r="P12942" s="1"/>
    </row>
    <row r="12943" spans="13:16" x14ac:dyDescent="0.25">
      <c r="M12943" s="1"/>
      <c r="N12943" s="1"/>
      <c r="O12943" s="1"/>
      <c r="P12943" s="1"/>
    </row>
    <row r="12944" spans="13:16" x14ac:dyDescent="0.25">
      <c r="M12944" s="1"/>
      <c r="N12944" s="1"/>
      <c r="O12944" s="1"/>
      <c r="P12944" s="1"/>
    </row>
    <row r="12945" spans="13:16" x14ac:dyDescent="0.25">
      <c r="M12945" s="1"/>
      <c r="N12945" s="1"/>
      <c r="O12945" s="1"/>
      <c r="P12945" s="1"/>
    </row>
    <row r="12946" spans="13:16" x14ac:dyDescent="0.25">
      <c r="M12946" s="1"/>
      <c r="N12946" s="1"/>
      <c r="O12946" s="1"/>
      <c r="P12946" s="1"/>
    </row>
    <row r="12947" spans="13:16" x14ac:dyDescent="0.25">
      <c r="M12947" s="1"/>
      <c r="N12947" s="1"/>
      <c r="O12947" s="1"/>
      <c r="P12947" s="1"/>
    </row>
    <row r="12948" spans="13:16" x14ac:dyDescent="0.25">
      <c r="M12948" s="1"/>
      <c r="N12948" s="1"/>
      <c r="O12948" s="1"/>
      <c r="P12948" s="1"/>
    </row>
    <row r="12949" spans="13:16" x14ac:dyDescent="0.25">
      <c r="M12949" s="1"/>
      <c r="N12949" s="1"/>
      <c r="O12949" s="1"/>
      <c r="P12949" s="1"/>
    </row>
    <row r="12950" spans="13:16" x14ac:dyDescent="0.25">
      <c r="M12950" s="1"/>
      <c r="N12950" s="1"/>
      <c r="O12950" s="1"/>
      <c r="P12950" s="1"/>
    </row>
    <row r="12951" spans="13:16" x14ac:dyDescent="0.25">
      <c r="M12951" s="1"/>
      <c r="N12951" s="1"/>
      <c r="O12951" s="1"/>
      <c r="P12951" s="1"/>
    </row>
    <row r="12952" spans="13:16" x14ac:dyDescent="0.25">
      <c r="M12952" s="1"/>
      <c r="N12952" s="1"/>
      <c r="O12952" s="1"/>
      <c r="P12952" s="1"/>
    </row>
    <row r="12953" spans="13:16" x14ac:dyDescent="0.25">
      <c r="M12953" s="1"/>
      <c r="N12953" s="1"/>
      <c r="O12953" s="1"/>
      <c r="P12953" s="1"/>
    </row>
    <row r="12954" spans="13:16" x14ac:dyDescent="0.25">
      <c r="M12954" s="1"/>
      <c r="N12954" s="1"/>
      <c r="O12954" s="1"/>
      <c r="P12954" s="1"/>
    </row>
    <row r="12955" spans="13:16" x14ac:dyDescent="0.25">
      <c r="M12955" s="1"/>
      <c r="N12955" s="1"/>
      <c r="O12955" s="1"/>
      <c r="P12955" s="1"/>
    </row>
    <row r="12956" spans="13:16" x14ac:dyDescent="0.25">
      <c r="M12956" s="1"/>
      <c r="N12956" s="1"/>
      <c r="O12956" s="1"/>
      <c r="P12956" s="1"/>
    </row>
    <row r="12957" spans="13:16" x14ac:dyDescent="0.25">
      <c r="M12957" s="1"/>
      <c r="N12957" s="1"/>
      <c r="O12957" s="1"/>
      <c r="P12957" s="1"/>
    </row>
    <row r="12958" spans="13:16" x14ac:dyDescent="0.25">
      <c r="M12958" s="1"/>
      <c r="N12958" s="1"/>
      <c r="O12958" s="1"/>
      <c r="P12958" s="1"/>
    </row>
    <row r="12959" spans="13:16" x14ac:dyDescent="0.25">
      <c r="M12959" s="1"/>
      <c r="N12959" s="1"/>
      <c r="O12959" s="1"/>
      <c r="P12959" s="1"/>
    </row>
    <row r="12960" spans="13:16" x14ac:dyDescent="0.25">
      <c r="M12960" s="1"/>
      <c r="N12960" s="1"/>
      <c r="O12960" s="1"/>
      <c r="P12960" s="1"/>
    </row>
    <row r="12961" spans="13:16" x14ac:dyDescent="0.25">
      <c r="M12961" s="1"/>
      <c r="N12961" s="1"/>
      <c r="O12961" s="1"/>
      <c r="P12961" s="1"/>
    </row>
    <row r="12962" spans="13:16" x14ac:dyDescent="0.25">
      <c r="M12962" s="1"/>
      <c r="N12962" s="1"/>
      <c r="O12962" s="1"/>
      <c r="P12962" s="1"/>
    </row>
    <row r="12963" spans="13:16" x14ac:dyDescent="0.25">
      <c r="M12963" s="1"/>
      <c r="N12963" s="1"/>
      <c r="O12963" s="1"/>
      <c r="P12963" s="1"/>
    </row>
    <row r="12964" spans="13:16" x14ac:dyDescent="0.25">
      <c r="M12964" s="1"/>
      <c r="N12964" s="1"/>
      <c r="O12964" s="1"/>
      <c r="P12964" s="1"/>
    </row>
    <row r="12965" spans="13:16" x14ac:dyDescent="0.25">
      <c r="M12965" s="1"/>
      <c r="N12965" s="1"/>
      <c r="O12965" s="1"/>
      <c r="P12965" s="1"/>
    </row>
    <row r="12966" spans="13:16" x14ac:dyDescent="0.25">
      <c r="M12966" s="1"/>
      <c r="N12966" s="1"/>
      <c r="O12966" s="1"/>
      <c r="P12966" s="1"/>
    </row>
    <row r="12967" spans="13:16" x14ac:dyDescent="0.25">
      <c r="M12967" s="1"/>
      <c r="N12967" s="1"/>
      <c r="O12967" s="1"/>
      <c r="P12967" s="1"/>
    </row>
    <row r="12968" spans="13:16" x14ac:dyDescent="0.25">
      <c r="M12968" s="1"/>
      <c r="N12968" s="1"/>
      <c r="O12968" s="1"/>
      <c r="P12968" s="1"/>
    </row>
    <row r="12969" spans="13:16" x14ac:dyDescent="0.25">
      <c r="M12969" s="1"/>
      <c r="N12969" s="1"/>
      <c r="O12969" s="1"/>
      <c r="P12969" s="1"/>
    </row>
    <row r="12970" spans="13:16" x14ac:dyDescent="0.25">
      <c r="M12970" s="1"/>
      <c r="N12970" s="1"/>
      <c r="O12970" s="1"/>
      <c r="P12970" s="1"/>
    </row>
    <row r="12971" spans="13:16" x14ac:dyDescent="0.25">
      <c r="M12971" s="1"/>
      <c r="N12971" s="1"/>
      <c r="O12971" s="1"/>
      <c r="P12971" s="1"/>
    </row>
    <row r="12972" spans="13:16" x14ac:dyDescent="0.25">
      <c r="M12972" s="1"/>
      <c r="N12972" s="1"/>
      <c r="O12972" s="1"/>
      <c r="P12972" s="1"/>
    </row>
    <row r="12973" spans="13:16" x14ac:dyDescent="0.25">
      <c r="M12973" s="1"/>
      <c r="N12973" s="1"/>
      <c r="O12973" s="1"/>
      <c r="P12973" s="1"/>
    </row>
    <row r="12974" spans="13:16" x14ac:dyDescent="0.25">
      <c r="M12974" s="1"/>
      <c r="N12974" s="1"/>
      <c r="O12974" s="1"/>
      <c r="P12974" s="1"/>
    </row>
    <row r="12975" spans="13:16" x14ac:dyDescent="0.25">
      <c r="M12975" s="1"/>
      <c r="N12975" s="1"/>
      <c r="O12975" s="1"/>
      <c r="P12975" s="1"/>
    </row>
    <row r="12976" spans="13:16" x14ac:dyDescent="0.25">
      <c r="M12976" s="1"/>
      <c r="N12976" s="1"/>
      <c r="O12976" s="1"/>
      <c r="P12976" s="1"/>
    </row>
    <row r="12977" spans="13:16" x14ac:dyDescent="0.25">
      <c r="M12977" s="1"/>
      <c r="N12977" s="1"/>
      <c r="O12977" s="1"/>
      <c r="P12977" s="1"/>
    </row>
    <row r="12978" spans="13:16" x14ac:dyDescent="0.25">
      <c r="M12978" s="1"/>
      <c r="N12978" s="1"/>
      <c r="O12978" s="1"/>
      <c r="P12978" s="1"/>
    </row>
    <row r="12979" spans="13:16" x14ac:dyDescent="0.25">
      <c r="M12979" s="1"/>
      <c r="N12979" s="1"/>
      <c r="O12979" s="1"/>
      <c r="P12979" s="1"/>
    </row>
    <row r="12980" spans="13:16" x14ac:dyDescent="0.25">
      <c r="M12980" s="1"/>
      <c r="N12980" s="1"/>
      <c r="O12980" s="1"/>
      <c r="P12980" s="1"/>
    </row>
    <row r="12981" spans="13:16" x14ac:dyDescent="0.25">
      <c r="M12981" s="1"/>
      <c r="N12981" s="1"/>
      <c r="O12981" s="1"/>
      <c r="P12981" s="1"/>
    </row>
    <row r="12982" spans="13:16" x14ac:dyDescent="0.25">
      <c r="M12982" s="1"/>
      <c r="N12982" s="1"/>
      <c r="O12982" s="1"/>
      <c r="P12982" s="1"/>
    </row>
    <row r="12983" spans="13:16" x14ac:dyDescent="0.25">
      <c r="M12983" s="1"/>
      <c r="N12983" s="1"/>
      <c r="O12983" s="1"/>
      <c r="P12983" s="1"/>
    </row>
    <row r="12984" spans="13:16" x14ac:dyDescent="0.25">
      <c r="M12984" s="1"/>
      <c r="N12984" s="1"/>
      <c r="O12984" s="1"/>
      <c r="P12984" s="1"/>
    </row>
    <row r="12985" spans="13:16" x14ac:dyDescent="0.25">
      <c r="M12985" s="1"/>
      <c r="N12985" s="1"/>
      <c r="O12985" s="1"/>
      <c r="P12985" s="1"/>
    </row>
    <row r="12986" spans="13:16" x14ac:dyDescent="0.25">
      <c r="M12986" s="1"/>
      <c r="N12986" s="1"/>
      <c r="O12986" s="1"/>
      <c r="P12986" s="1"/>
    </row>
    <row r="12987" spans="13:16" x14ac:dyDescent="0.25">
      <c r="M12987" s="1"/>
      <c r="N12987" s="1"/>
      <c r="O12987" s="1"/>
      <c r="P12987" s="1"/>
    </row>
    <row r="12988" spans="13:16" x14ac:dyDescent="0.25">
      <c r="M12988" s="1"/>
      <c r="N12988" s="1"/>
      <c r="O12988" s="1"/>
      <c r="P12988" s="1"/>
    </row>
    <row r="12989" spans="13:16" x14ac:dyDescent="0.25">
      <c r="M12989" s="1"/>
      <c r="N12989" s="1"/>
      <c r="O12989" s="1"/>
      <c r="P12989" s="1"/>
    </row>
    <row r="12990" spans="13:16" x14ac:dyDescent="0.25">
      <c r="M12990" s="1"/>
      <c r="N12990" s="1"/>
      <c r="O12990" s="1"/>
      <c r="P12990" s="1"/>
    </row>
    <row r="12991" spans="13:16" x14ac:dyDescent="0.25">
      <c r="M12991" s="1"/>
      <c r="N12991" s="1"/>
      <c r="O12991" s="1"/>
      <c r="P12991" s="1"/>
    </row>
    <row r="12992" spans="13:16" x14ac:dyDescent="0.25">
      <c r="M12992" s="1"/>
      <c r="N12992" s="1"/>
      <c r="O12992" s="1"/>
      <c r="P12992" s="1"/>
    </row>
    <row r="12993" spans="13:16" x14ac:dyDescent="0.25">
      <c r="M12993" s="1"/>
      <c r="N12993" s="1"/>
      <c r="O12993" s="1"/>
      <c r="P12993" s="1"/>
    </row>
    <row r="12994" spans="13:16" x14ac:dyDescent="0.25">
      <c r="M12994" s="1"/>
      <c r="N12994" s="1"/>
      <c r="O12994" s="1"/>
      <c r="P12994" s="1"/>
    </row>
    <row r="12995" spans="13:16" x14ac:dyDescent="0.25">
      <c r="M12995" s="1"/>
      <c r="N12995" s="1"/>
      <c r="O12995" s="1"/>
      <c r="P12995" s="1"/>
    </row>
    <row r="12996" spans="13:16" x14ac:dyDescent="0.25">
      <c r="M12996" s="1"/>
      <c r="N12996" s="1"/>
      <c r="O12996" s="1"/>
      <c r="P12996" s="1"/>
    </row>
    <row r="12997" spans="13:16" x14ac:dyDescent="0.25">
      <c r="M12997" s="1"/>
      <c r="N12997" s="1"/>
      <c r="O12997" s="1"/>
      <c r="P12997" s="1"/>
    </row>
    <row r="12998" spans="13:16" x14ac:dyDescent="0.25">
      <c r="M12998" s="1"/>
      <c r="N12998" s="1"/>
      <c r="O12998" s="1"/>
      <c r="P12998" s="1"/>
    </row>
    <row r="12999" spans="13:16" x14ac:dyDescent="0.25">
      <c r="M12999" s="1"/>
      <c r="N12999" s="1"/>
      <c r="O12999" s="1"/>
      <c r="P12999" s="1"/>
    </row>
    <row r="13000" spans="13:16" x14ac:dyDescent="0.25">
      <c r="M13000" s="1"/>
      <c r="N13000" s="1"/>
      <c r="O13000" s="1"/>
      <c r="P13000" s="1"/>
    </row>
    <row r="13001" spans="13:16" x14ac:dyDescent="0.25">
      <c r="M13001" s="1"/>
      <c r="N13001" s="1"/>
      <c r="O13001" s="1"/>
      <c r="P13001" s="1"/>
    </row>
    <row r="13002" spans="13:16" x14ac:dyDescent="0.25">
      <c r="M13002" s="1"/>
      <c r="N13002" s="1"/>
      <c r="O13002" s="1"/>
      <c r="P13002" s="1"/>
    </row>
    <row r="13003" spans="13:16" x14ac:dyDescent="0.25">
      <c r="M13003" s="1"/>
      <c r="N13003" s="1"/>
      <c r="O13003" s="1"/>
      <c r="P13003" s="1"/>
    </row>
    <row r="13004" spans="13:16" x14ac:dyDescent="0.25">
      <c r="M13004" s="1"/>
      <c r="N13004" s="1"/>
      <c r="O13004" s="1"/>
      <c r="P13004" s="1"/>
    </row>
    <row r="13005" spans="13:16" x14ac:dyDescent="0.25">
      <c r="M13005" s="1"/>
      <c r="N13005" s="1"/>
      <c r="O13005" s="1"/>
      <c r="P13005" s="1"/>
    </row>
    <row r="13006" spans="13:16" x14ac:dyDescent="0.25">
      <c r="M13006" s="1"/>
      <c r="N13006" s="1"/>
      <c r="O13006" s="1"/>
      <c r="P13006" s="1"/>
    </row>
    <row r="13007" spans="13:16" x14ac:dyDescent="0.25">
      <c r="M13007" s="1"/>
      <c r="N13007" s="1"/>
      <c r="O13007" s="1"/>
      <c r="P13007" s="1"/>
    </row>
    <row r="13008" spans="13:16" x14ac:dyDescent="0.25">
      <c r="M13008" s="1"/>
      <c r="N13008" s="1"/>
      <c r="O13008" s="1"/>
      <c r="P13008" s="1"/>
    </row>
    <row r="13009" spans="13:16" x14ac:dyDescent="0.25">
      <c r="M13009" s="1"/>
      <c r="N13009" s="1"/>
      <c r="O13009" s="1"/>
      <c r="P13009" s="1"/>
    </row>
    <row r="13010" spans="13:16" x14ac:dyDescent="0.25">
      <c r="M13010" s="1"/>
      <c r="N13010" s="1"/>
      <c r="O13010" s="1"/>
      <c r="P13010" s="1"/>
    </row>
    <row r="13011" spans="13:16" x14ac:dyDescent="0.25">
      <c r="M13011" s="1"/>
      <c r="N13011" s="1"/>
      <c r="O13011" s="1"/>
      <c r="P13011" s="1"/>
    </row>
    <row r="13012" spans="13:16" x14ac:dyDescent="0.25">
      <c r="M13012" s="1"/>
      <c r="N13012" s="1"/>
      <c r="O13012" s="1"/>
      <c r="P13012" s="1"/>
    </row>
    <row r="13013" spans="13:16" x14ac:dyDescent="0.25">
      <c r="M13013" s="1"/>
      <c r="N13013" s="1"/>
      <c r="O13013" s="1"/>
      <c r="P13013" s="1"/>
    </row>
    <row r="13014" spans="13:16" x14ac:dyDescent="0.25">
      <c r="M13014" s="1"/>
      <c r="N13014" s="1"/>
      <c r="O13014" s="1"/>
      <c r="P13014" s="1"/>
    </row>
    <row r="13015" spans="13:16" x14ac:dyDescent="0.25">
      <c r="M13015" s="1"/>
      <c r="N13015" s="1"/>
      <c r="O13015" s="1"/>
      <c r="P13015" s="1"/>
    </row>
    <row r="13016" spans="13:16" x14ac:dyDescent="0.25">
      <c r="M13016" s="1"/>
      <c r="N13016" s="1"/>
      <c r="O13016" s="1"/>
      <c r="P13016" s="1"/>
    </row>
    <row r="13017" spans="13:16" x14ac:dyDescent="0.25">
      <c r="M13017" s="1"/>
      <c r="N13017" s="1"/>
      <c r="O13017" s="1"/>
      <c r="P13017" s="1"/>
    </row>
    <row r="13018" spans="13:16" x14ac:dyDescent="0.25">
      <c r="M13018" s="1"/>
      <c r="N13018" s="1"/>
      <c r="O13018" s="1"/>
      <c r="P13018" s="1"/>
    </row>
    <row r="13019" spans="13:16" x14ac:dyDescent="0.25">
      <c r="M13019" s="1"/>
      <c r="N13019" s="1"/>
      <c r="O13019" s="1"/>
      <c r="P13019" s="1"/>
    </row>
    <row r="13020" spans="13:16" x14ac:dyDescent="0.25">
      <c r="M13020" s="1"/>
      <c r="N13020" s="1"/>
      <c r="O13020" s="1"/>
      <c r="P13020" s="1"/>
    </row>
    <row r="13021" spans="13:16" x14ac:dyDescent="0.25">
      <c r="M13021" s="1"/>
      <c r="N13021" s="1"/>
      <c r="O13021" s="1"/>
      <c r="P13021" s="1"/>
    </row>
    <row r="13022" spans="13:16" x14ac:dyDescent="0.25">
      <c r="M13022" s="1"/>
      <c r="N13022" s="1"/>
      <c r="O13022" s="1"/>
      <c r="P13022" s="1"/>
    </row>
    <row r="13023" spans="13:16" x14ac:dyDescent="0.25">
      <c r="M13023" s="1"/>
      <c r="N13023" s="1"/>
      <c r="O13023" s="1"/>
      <c r="P13023" s="1"/>
    </row>
    <row r="13024" spans="13:16" x14ac:dyDescent="0.25">
      <c r="M13024" s="1"/>
      <c r="N13024" s="1"/>
      <c r="O13024" s="1"/>
      <c r="P13024" s="1"/>
    </row>
    <row r="13025" spans="13:16" x14ac:dyDescent="0.25">
      <c r="M13025" s="1"/>
      <c r="N13025" s="1"/>
      <c r="O13025" s="1"/>
      <c r="P13025" s="1"/>
    </row>
    <row r="13026" spans="13:16" x14ac:dyDescent="0.25">
      <c r="M13026" s="1"/>
      <c r="N13026" s="1"/>
      <c r="O13026" s="1"/>
      <c r="P13026" s="1"/>
    </row>
    <row r="13027" spans="13:16" x14ac:dyDescent="0.25">
      <c r="M13027" s="1"/>
      <c r="N13027" s="1"/>
      <c r="O13027" s="1"/>
      <c r="P13027" s="1"/>
    </row>
    <row r="13028" spans="13:16" x14ac:dyDescent="0.25">
      <c r="M13028" s="1"/>
      <c r="N13028" s="1"/>
      <c r="O13028" s="1"/>
      <c r="P13028" s="1"/>
    </row>
    <row r="13029" spans="13:16" x14ac:dyDescent="0.25">
      <c r="M13029" s="1"/>
      <c r="N13029" s="1"/>
      <c r="O13029" s="1"/>
      <c r="P13029" s="1"/>
    </row>
    <row r="13030" spans="13:16" x14ac:dyDescent="0.25">
      <c r="M13030" s="1"/>
      <c r="N13030" s="1"/>
      <c r="O13030" s="1"/>
      <c r="P13030" s="1"/>
    </row>
    <row r="13031" spans="13:16" x14ac:dyDescent="0.25">
      <c r="M13031" s="1"/>
      <c r="N13031" s="1"/>
      <c r="O13031" s="1"/>
      <c r="P13031" s="1"/>
    </row>
    <row r="13032" spans="13:16" x14ac:dyDescent="0.25">
      <c r="M13032" s="1"/>
      <c r="N13032" s="1"/>
      <c r="O13032" s="1"/>
      <c r="P13032" s="1"/>
    </row>
    <row r="13033" spans="13:16" x14ac:dyDescent="0.25">
      <c r="M13033" s="1"/>
      <c r="N13033" s="1"/>
      <c r="O13033" s="1"/>
      <c r="P13033" s="1"/>
    </row>
    <row r="13034" spans="13:16" x14ac:dyDescent="0.25">
      <c r="M13034" s="1"/>
      <c r="N13034" s="1"/>
      <c r="O13034" s="1"/>
      <c r="P13034" s="1"/>
    </row>
    <row r="13035" spans="13:16" x14ac:dyDescent="0.25">
      <c r="M13035" s="1"/>
      <c r="N13035" s="1"/>
      <c r="O13035" s="1"/>
      <c r="P13035" s="1"/>
    </row>
    <row r="13036" spans="13:16" x14ac:dyDescent="0.25">
      <c r="M13036" s="1"/>
      <c r="N13036" s="1"/>
      <c r="O13036" s="1"/>
      <c r="P13036" s="1"/>
    </row>
    <row r="13037" spans="13:16" x14ac:dyDescent="0.25">
      <c r="M13037" s="1"/>
      <c r="N13037" s="1"/>
      <c r="O13037" s="1"/>
      <c r="P13037" s="1"/>
    </row>
    <row r="13038" spans="13:16" x14ac:dyDescent="0.25">
      <c r="M13038" s="1"/>
      <c r="N13038" s="1"/>
      <c r="O13038" s="1"/>
      <c r="P13038" s="1"/>
    </row>
    <row r="13039" spans="13:16" x14ac:dyDescent="0.25">
      <c r="M13039" s="1"/>
      <c r="N13039" s="1"/>
      <c r="O13039" s="1"/>
      <c r="P13039" s="1"/>
    </row>
    <row r="13040" spans="13:16" x14ac:dyDescent="0.25">
      <c r="M13040" s="1"/>
      <c r="N13040" s="1"/>
      <c r="O13040" s="1"/>
      <c r="P13040" s="1"/>
    </row>
    <row r="13041" spans="13:16" x14ac:dyDescent="0.25">
      <c r="M13041" s="1"/>
      <c r="N13041" s="1"/>
      <c r="O13041" s="1"/>
      <c r="P13041" s="1"/>
    </row>
    <row r="13042" spans="13:16" x14ac:dyDescent="0.25">
      <c r="M13042" s="1"/>
      <c r="N13042" s="1"/>
      <c r="O13042" s="1"/>
      <c r="P13042" s="1"/>
    </row>
    <row r="13043" spans="13:16" x14ac:dyDescent="0.25">
      <c r="M13043" s="1"/>
      <c r="N13043" s="1"/>
      <c r="O13043" s="1"/>
      <c r="P13043" s="1"/>
    </row>
    <row r="13044" spans="13:16" x14ac:dyDescent="0.25">
      <c r="M13044" s="1"/>
      <c r="N13044" s="1"/>
      <c r="O13044" s="1"/>
      <c r="P13044" s="1"/>
    </row>
    <row r="13045" spans="13:16" x14ac:dyDescent="0.25">
      <c r="M13045" s="1"/>
      <c r="N13045" s="1"/>
      <c r="O13045" s="1"/>
      <c r="P13045" s="1"/>
    </row>
    <row r="13046" spans="13:16" x14ac:dyDescent="0.25">
      <c r="M13046" s="1"/>
      <c r="N13046" s="1"/>
      <c r="O13046" s="1"/>
      <c r="P13046" s="1"/>
    </row>
    <row r="13047" spans="13:16" x14ac:dyDescent="0.25">
      <c r="M13047" s="1"/>
      <c r="N13047" s="1"/>
      <c r="O13047" s="1"/>
      <c r="P13047" s="1"/>
    </row>
    <row r="13048" spans="13:16" x14ac:dyDescent="0.25">
      <c r="M13048" s="1"/>
      <c r="N13048" s="1"/>
      <c r="O13048" s="1"/>
      <c r="P13048" s="1"/>
    </row>
    <row r="13049" spans="13:16" x14ac:dyDescent="0.25">
      <c r="M13049" s="1"/>
      <c r="N13049" s="1"/>
      <c r="O13049" s="1"/>
      <c r="P13049" s="1"/>
    </row>
    <row r="13050" spans="13:16" x14ac:dyDescent="0.25">
      <c r="M13050" s="1"/>
      <c r="N13050" s="1"/>
      <c r="O13050" s="1"/>
      <c r="P13050" s="1"/>
    </row>
    <row r="13051" spans="13:16" x14ac:dyDescent="0.25">
      <c r="M13051" s="1"/>
      <c r="N13051" s="1"/>
      <c r="O13051" s="1"/>
      <c r="P13051" s="1"/>
    </row>
    <row r="13052" spans="13:16" x14ac:dyDescent="0.25">
      <c r="M13052" s="1"/>
      <c r="N13052" s="1"/>
      <c r="O13052" s="1"/>
      <c r="P13052" s="1"/>
    </row>
    <row r="13053" spans="13:16" x14ac:dyDescent="0.25">
      <c r="M13053" s="1"/>
      <c r="N13053" s="1"/>
      <c r="O13053" s="1"/>
      <c r="P13053" s="1"/>
    </row>
    <row r="13054" spans="13:16" x14ac:dyDescent="0.25">
      <c r="M13054" s="1"/>
      <c r="N13054" s="1"/>
      <c r="O13054" s="1"/>
      <c r="P13054" s="1"/>
    </row>
    <row r="13055" spans="13:16" x14ac:dyDescent="0.25">
      <c r="M13055" s="1"/>
      <c r="N13055" s="1"/>
      <c r="O13055" s="1"/>
      <c r="P13055" s="1"/>
    </row>
    <row r="13056" spans="13:16" x14ac:dyDescent="0.25">
      <c r="M13056" s="1"/>
      <c r="N13056" s="1"/>
      <c r="O13056" s="1"/>
      <c r="P13056" s="1"/>
    </row>
    <row r="13057" spans="13:16" x14ac:dyDescent="0.25">
      <c r="M13057" s="1"/>
      <c r="N13057" s="1"/>
      <c r="O13057" s="1"/>
      <c r="P13057" s="1"/>
    </row>
    <row r="13058" spans="13:16" x14ac:dyDescent="0.25">
      <c r="M13058" s="1"/>
      <c r="N13058" s="1"/>
      <c r="O13058" s="1"/>
      <c r="P13058" s="1"/>
    </row>
    <row r="13059" spans="13:16" x14ac:dyDescent="0.25">
      <c r="M13059" s="1"/>
      <c r="N13059" s="1"/>
      <c r="O13059" s="1"/>
      <c r="P13059" s="1"/>
    </row>
    <row r="13060" spans="13:16" x14ac:dyDescent="0.25">
      <c r="M13060" s="1"/>
      <c r="N13060" s="1"/>
      <c r="O13060" s="1"/>
      <c r="P13060" s="1"/>
    </row>
    <row r="13061" spans="13:16" x14ac:dyDescent="0.25">
      <c r="M13061" s="1"/>
      <c r="N13061" s="1"/>
      <c r="O13061" s="1"/>
      <c r="P13061" s="1"/>
    </row>
    <row r="13062" spans="13:16" x14ac:dyDescent="0.25">
      <c r="M13062" s="1"/>
      <c r="N13062" s="1"/>
      <c r="O13062" s="1"/>
      <c r="P13062" s="1"/>
    </row>
    <row r="13063" spans="13:16" x14ac:dyDescent="0.25">
      <c r="M13063" s="1"/>
      <c r="N13063" s="1"/>
      <c r="O13063" s="1"/>
      <c r="P13063" s="1"/>
    </row>
    <row r="13064" spans="13:16" x14ac:dyDescent="0.25">
      <c r="M13064" s="1"/>
      <c r="N13064" s="1"/>
      <c r="O13064" s="1"/>
      <c r="P13064" s="1"/>
    </row>
    <row r="13065" spans="13:16" x14ac:dyDescent="0.25">
      <c r="M13065" s="1"/>
      <c r="N13065" s="1"/>
      <c r="O13065" s="1"/>
      <c r="P13065" s="1"/>
    </row>
    <row r="13066" spans="13:16" x14ac:dyDescent="0.25">
      <c r="M13066" s="1"/>
      <c r="N13066" s="1"/>
      <c r="O13066" s="1"/>
      <c r="P13066" s="1"/>
    </row>
    <row r="13067" spans="13:16" x14ac:dyDescent="0.25">
      <c r="M13067" s="1"/>
      <c r="N13067" s="1"/>
      <c r="O13067" s="1"/>
      <c r="P13067" s="1"/>
    </row>
    <row r="13068" spans="13:16" x14ac:dyDescent="0.25">
      <c r="M13068" s="1"/>
      <c r="N13068" s="1"/>
      <c r="O13068" s="1"/>
      <c r="P13068" s="1"/>
    </row>
    <row r="13069" spans="13:16" x14ac:dyDescent="0.25">
      <c r="M13069" s="1"/>
      <c r="N13069" s="1"/>
      <c r="O13069" s="1"/>
      <c r="P13069" s="1"/>
    </row>
    <row r="13070" spans="13:16" x14ac:dyDescent="0.25">
      <c r="M13070" s="1"/>
      <c r="N13070" s="1"/>
      <c r="O13070" s="1"/>
      <c r="P13070" s="1"/>
    </row>
    <row r="13071" spans="13:16" x14ac:dyDescent="0.25">
      <c r="M13071" s="1"/>
      <c r="N13071" s="1"/>
      <c r="O13071" s="1"/>
      <c r="P13071" s="1"/>
    </row>
    <row r="13072" spans="13:16" x14ac:dyDescent="0.25">
      <c r="M13072" s="1"/>
      <c r="N13072" s="1"/>
      <c r="O13072" s="1"/>
      <c r="P13072" s="1"/>
    </row>
    <row r="13073" spans="13:16" x14ac:dyDescent="0.25">
      <c r="M13073" s="1"/>
      <c r="N13073" s="1"/>
      <c r="O13073" s="1"/>
      <c r="P13073" s="1"/>
    </row>
    <row r="13074" spans="13:16" x14ac:dyDescent="0.25">
      <c r="M13074" s="1"/>
      <c r="N13074" s="1"/>
      <c r="O13074" s="1"/>
      <c r="P13074" s="1"/>
    </row>
    <row r="13075" spans="13:16" x14ac:dyDescent="0.25">
      <c r="M13075" s="1"/>
      <c r="N13075" s="1"/>
      <c r="O13075" s="1"/>
      <c r="P13075" s="1"/>
    </row>
    <row r="13076" spans="13:16" x14ac:dyDescent="0.25">
      <c r="M13076" s="1"/>
      <c r="N13076" s="1"/>
      <c r="O13076" s="1"/>
      <c r="P13076" s="1"/>
    </row>
    <row r="13077" spans="13:16" x14ac:dyDescent="0.25">
      <c r="M13077" s="1"/>
      <c r="N13077" s="1"/>
      <c r="O13077" s="1"/>
      <c r="P13077" s="1"/>
    </row>
    <row r="13078" spans="13:16" x14ac:dyDescent="0.25">
      <c r="M13078" s="1"/>
      <c r="N13078" s="1"/>
      <c r="O13078" s="1"/>
      <c r="P13078" s="1"/>
    </row>
    <row r="13079" spans="13:16" x14ac:dyDescent="0.25">
      <c r="M13079" s="1"/>
      <c r="N13079" s="1"/>
      <c r="O13079" s="1"/>
      <c r="P13079" s="1"/>
    </row>
    <row r="13080" spans="13:16" x14ac:dyDescent="0.25">
      <c r="M13080" s="1"/>
      <c r="N13080" s="1"/>
      <c r="O13080" s="1"/>
      <c r="P13080" s="1"/>
    </row>
    <row r="13081" spans="13:16" x14ac:dyDescent="0.25">
      <c r="M13081" s="1"/>
      <c r="N13081" s="1"/>
      <c r="O13081" s="1"/>
      <c r="P13081" s="1"/>
    </row>
    <row r="13082" spans="13:16" x14ac:dyDescent="0.25">
      <c r="M13082" s="1"/>
      <c r="N13082" s="1"/>
      <c r="O13082" s="1"/>
      <c r="P13082" s="1"/>
    </row>
    <row r="13083" spans="13:16" x14ac:dyDescent="0.25">
      <c r="M13083" s="1"/>
      <c r="N13083" s="1"/>
      <c r="O13083" s="1"/>
      <c r="P13083" s="1"/>
    </row>
    <row r="13084" spans="13:16" x14ac:dyDescent="0.25">
      <c r="M13084" s="1"/>
      <c r="N13084" s="1"/>
      <c r="O13084" s="1"/>
      <c r="P13084" s="1"/>
    </row>
    <row r="13085" spans="13:16" x14ac:dyDescent="0.25">
      <c r="M13085" s="1"/>
      <c r="N13085" s="1"/>
      <c r="O13085" s="1"/>
      <c r="P13085" s="1"/>
    </row>
    <row r="13086" spans="13:16" x14ac:dyDescent="0.25">
      <c r="M13086" s="1"/>
      <c r="N13086" s="1"/>
      <c r="O13086" s="1"/>
      <c r="P13086" s="1"/>
    </row>
    <row r="13087" spans="13:16" x14ac:dyDescent="0.25">
      <c r="M13087" s="1"/>
      <c r="N13087" s="1"/>
      <c r="O13087" s="1"/>
      <c r="P13087" s="1"/>
    </row>
    <row r="13088" spans="13:16" x14ac:dyDescent="0.25">
      <c r="M13088" s="1"/>
      <c r="N13088" s="1"/>
      <c r="O13088" s="1"/>
      <c r="P13088" s="1"/>
    </row>
    <row r="13089" spans="13:16" x14ac:dyDescent="0.25">
      <c r="M13089" s="1"/>
      <c r="N13089" s="1"/>
      <c r="O13089" s="1"/>
      <c r="P13089" s="1"/>
    </row>
    <row r="13090" spans="13:16" x14ac:dyDescent="0.25">
      <c r="M13090" s="1"/>
      <c r="N13090" s="1"/>
      <c r="O13090" s="1"/>
      <c r="P13090" s="1"/>
    </row>
    <row r="13091" spans="13:16" x14ac:dyDescent="0.25">
      <c r="M13091" s="1"/>
      <c r="N13091" s="1"/>
      <c r="O13091" s="1"/>
      <c r="P13091" s="1"/>
    </row>
    <row r="13092" spans="13:16" x14ac:dyDescent="0.25">
      <c r="M13092" s="1"/>
      <c r="N13092" s="1"/>
      <c r="O13092" s="1"/>
      <c r="P13092" s="1"/>
    </row>
    <row r="13093" spans="13:16" x14ac:dyDescent="0.25">
      <c r="M13093" s="1"/>
      <c r="N13093" s="1"/>
      <c r="O13093" s="1"/>
      <c r="P13093" s="1"/>
    </row>
    <row r="13094" spans="13:16" x14ac:dyDescent="0.25">
      <c r="M13094" s="1"/>
      <c r="N13094" s="1"/>
      <c r="O13094" s="1"/>
      <c r="P13094" s="1"/>
    </row>
    <row r="13095" spans="13:16" x14ac:dyDescent="0.25">
      <c r="M13095" s="1"/>
      <c r="N13095" s="1"/>
      <c r="O13095" s="1"/>
      <c r="P13095" s="1"/>
    </row>
    <row r="13096" spans="13:16" x14ac:dyDescent="0.25">
      <c r="M13096" s="1"/>
      <c r="N13096" s="1"/>
      <c r="O13096" s="1"/>
      <c r="P13096" s="1"/>
    </row>
    <row r="13097" spans="13:16" x14ac:dyDescent="0.25">
      <c r="M13097" s="1"/>
      <c r="N13097" s="1"/>
      <c r="O13097" s="1"/>
      <c r="P13097" s="1"/>
    </row>
    <row r="13098" spans="13:16" x14ac:dyDescent="0.25">
      <c r="M13098" s="1"/>
      <c r="N13098" s="1"/>
      <c r="O13098" s="1"/>
      <c r="P13098" s="1"/>
    </row>
    <row r="13099" spans="13:16" x14ac:dyDescent="0.25">
      <c r="M13099" s="1"/>
      <c r="N13099" s="1"/>
      <c r="O13099" s="1"/>
      <c r="P13099" s="1"/>
    </row>
    <row r="13100" spans="13:16" x14ac:dyDescent="0.25">
      <c r="M13100" s="1"/>
      <c r="N13100" s="1"/>
      <c r="O13100" s="1"/>
      <c r="P13100" s="1"/>
    </row>
    <row r="13101" spans="13:16" x14ac:dyDescent="0.25">
      <c r="M13101" s="1"/>
      <c r="N13101" s="1"/>
      <c r="O13101" s="1"/>
      <c r="P13101" s="1"/>
    </row>
    <row r="13102" spans="13:16" x14ac:dyDescent="0.25">
      <c r="M13102" s="1"/>
      <c r="N13102" s="1"/>
      <c r="O13102" s="1"/>
      <c r="P13102" s="1"/>
    </row>
    <row r="13103" spans="13:16" x14ac:dyDescent="0.25">
      <c r="M13103" s="1"/>
      <c r="N13103" s="1"/>
      <c r="O13103" s="1"/>
      <c r="P13103" s="1"/>
    </row>
    <row r="13104" spans="13:16" x14ac:dyDescent="0.25">
      <c r="M13104" s="1"/>
      <c r="N13104" s="1"/>
      <c r="O13104" s="1"/>
      <c r="P13104" s="1"/>
    </row>
    <row r="13105" spans="13:16" x14ac:dyDescent="0.25">
      <c r="M13105" s="1"/>
      <c r="N13105" s="1"/>
      <c r="O13105" s="1"/>
      <c r="P13105" s="1"/>
    </row>
    <row r="13106" spans="13:16" x14ac:dyDescent="0.25">
      <c r="M13106" s="1"/>
      <c r="N13106" s="1"/>
      <c r="O13106" s="1"/>
      <c r="P13106" s="1"/>
    </row>
    <row r="13107" spans="13:16" x14ac:dyDescent="0.25">
      <c r="M13107" s="1"/>
      <c r="N13107" s="1"/>
      <c r="O13107" s="1"/>
      <c r="P13107" s="1"/>
    </row>
    <row r="13108" spans="13:16" x14ac:dyDescent="0.25">
      <c r="M13108" s="1"/>
      <c r="N13108" s="1"/>
      <c r="O13108" s="1"/>
      <c r="P13108" s="1"/>
    </row>
    <row r="13109" spans="13:16" x14ac:dyDescent="0.25">
      <c r="M13109" s="1"/>
      <c r="N13109" s="1"/>
      <c r="O13109" s="1"/>
      <c r="P13109" s="1"/>
    </row>
    <row r="13110" spans="13:16" x14ac:dyDescent="0.25">
      <c r="M13110" s="1"/>
      <c r="N13110" s="1"/>
      <c r="O13110" s="1"/>
      <c r="P13110" s="1"/>
    </row>
    <row r="13111" spans="13:16" x14ac:dyDescent="0.25">
      <c r="M13111" s="1"/>
      <c r="N13111" s="1"/>
      <c r="O13111" s="1"/>
      <c r="P13111" s="1"/>
    </row>
    <row r="13112" spans="13:16" x14ac:dyDescent="0.25">
      <c r="M13112" s="1"/>
      <c r="N13112" s="1"/>
      <c r="O13112" s="1"/>
      <c r="P13112" s="1"/>
    </row>
    <row r="13113" spans="13:16" x14ac:dyDescent="0.25">
      <c r="M13113" s="1"/>
      <c r="N13113" s="1"/>
      <c r="O13113" s="1"/>
      <c r="P13113" s="1"/>
    </row>
    <row r="13114" spans="13:16" x14ac:dyDescent="0.25">
      <c r="M13114" s="1"/>
      <c r="N13114" s="1"/>
      <c r="O13114" s="1"/>
      <c r="P13114" s="1"/>
    </row>
    <row r="13115" spans="13:16" x14ac:dyDescent="0.25">
      <c r="M13115" s="1"/>
      <c r="N13115" s="1"/>
      <c r="O13115" s="1"/>
      <c r="P13115" s="1"/>
    </row>
    <row r="13116" spans="13:16" x14ac:dyDescent="0.25">
      <c r="M13116" s="1"/>
      <c r="N13116" s="1"/>
      <c r="O13116" s="1"/>
      <c r="P13116" s="1"/>
    </row>
    <row r="13117" spans="13:16" x14ac:dyDescent="0.25">
      <c r="M13117" s="1"/>
      <c r="N13117" s="1"/>
      <c r="O13117" s="1"/>
      <c r="P13117" s="1"/>
    </row>
    <row r="13118" spans="13:16" x14ac:dyDescent="0.25">
      <c r="M13118" s="1"/>
      <c r="N13118" s="1"/>
      <c r="O13118" s="1"/>
      <c r="P13118" s="1"/>
    </row>
    <row r="13119" spans="13:16" x14ac:dyDescent="0.25">
      <c r="M13119" s="1"/>
      <c r="N13119" s="1"/>
      <c r="O13119" s="1"/>
      <c r="P13119" s="1"/>
    </row>
    <row r="13120" spans="13:16" x14ac:dyDescent="0.25">
      <c r="M13120" s="1"/>
      <c r="N13120" s="1"/>
      <c r="O13120" s="1"/>
      <c r="P13120" s="1"/>
    </row>
    <row r="13121" spans="13:16" x14ac:dyDescent="0.25">
      <c r="M13121" s="1"/>
      <c r="N13121" s="1"/>
      <c r="O13121" s="1"/>
      <c r="P13121" s="1"/>
    </row>
    <row r="13122" spans="13:16" x14ac:dyDescent="0.25">
      <c r="M13122" s="1"/>
      <c r="N13122" s="1"/>
      <c r="O13122" s="1"/>
      <c r="P13122" s="1"/>
    </row>
    <row r="13123" spans="13:16" x14ac:dyDescent="0.25">
      <c r="M13123" s="1"/>
      <c r="N13123" s="1"/>
      <c r="O13123" s="1"/>
      <c r="P13123" s="1"/>
    </row>
    <row r="13124" spans="13:16" x14ac:dyDescent="0.25">
      <c r="M13124" s="1"/>
      <c r="N13124" s="1"/>
      <c r="O13124" s="1"/>
      <c r="P13124" s="1"/>
    </row>
    <row r="13125" spans="13:16" x14ac:dyDescent="0.25">
      <c r="M13125" s="1"/>
      <c r="N13125" s="1"/>
      <c r="O13125" s="1"/>
      <c r="P13125" s="1"/>
    </row>
    <row r="13126" spans="13:16" x14ac:dyDescent="0.25">
      <c r="M13126" s="1"/>
      <c r="N13126" s="1"/>
      <c r="O13126" s="1"/>
      <c r="P13126" s="1"/>
    </row>
    <row r="13127" spans="13:16" x14ac:dyDescent="0.25">
      <c r="M13127" s="1"/>
      <c r="N13127" s="1"/>
      <c r="O13127" s="1"/>
      <c r="P13127" s="1"/>
    </row>
    <row r="13128" spans="13:16" x14ac:dyDescent="0.25">
      <c r="M13128" s="1"/>
      <c r="N13128" s="1"/>
      <c r="O13128" s="1"/>
      <c r="P13128" s="1"/>
    </row>
    <row r="13129" spans="13:16" x14ac:dyDescent="0.25">
      <c r="M13129" s="1"/>
      <c r="N13129" s="1"/>
      <c r="O13129" s="1"/>
      <c r="P13129" s="1"/>
    </row>
    <row r="13130" spans="13:16" x14ac:dyDescent="0.25">
      <c r="M13130" s="1"/>
      <c r="N13130" s="1"/>
      <c r="O13130" s="1"/>
      <c r="P13130" s="1"/>
    </row>
    <row r="13131" spans="13:16" x14ac:dyDescent="0.25">
      <c r="M13131" s="1"/>
      <c r="N13131" s="1"/>
      <c r="O13131" s="1"/>
      <c r="P13131" s="1"/>
    </row>
    <row r="13132" spans="13:16" x14ac:dyDescent="0.25">
      <c r="M13132" s="1"/>
      <c r="N13132" s="1"/>
      <c r="O13132" s="1"/>
      <c r="P13132" s="1"/>
    </row>
    <row r="13133" spans="13:16" x14ac:dyDescent="0.25">
      <c r="M13133" s="1"/>
      <c r="N13133" s="1"/>
      <c r="O13133" s="1"/>
      <c r="P13133" s="1"/>
    </row>
    <row r="13134" spans="13:16" x14ac:dyDescent="0.25">
      <c r="M13134" s="1"/>
      <c r="N13134" s="1"/>
      <c r="O13134" s="1"/>
      <c r="P13134" s="1"/>
    </row>
    <row r="13135" spans="13:16" x14ac:dyDescent="0.25">
      <c r="M13135" s="1"/>
      <c r="N13135" s="1"/>
      <c r="O13135" s="1"/>
      <c r="P13135" s="1"/>
    </row>
    <row r="13136" spans="13:16" x14ac:dyDescent="0.25">
      <c r="M13136" s="1"/>
      <c r="N13136" s="1"/>
      <c r="O13136" s="1"/>
      <c r="P13136" s="1"/>
    </row>
    <row r="13137" spans="13:16" x14ac:dyDescent="0.25">
      <c r="M13137" s="1"/>
      <c r="N13137" s="1"/>
      <c r="O13137" s="1"/>
      <c r="P13137" s="1"/>
    </row>
    <row r="13138" spans="13:16" x14ac:dyDescent="0.25">
      <c r="M13138" s="1"/>
      <c r="N13138" s="1"/>
      <c r="O13138" s="1"/>
      <c r="P13138" s="1"/>
    </row>
    <row r="13139" spans="13:16" x14ac:dyDescent="0.25">
      <c r="M13139" s="1"/>
      <c r="N13139" s="1"/>
      <c r="O13139" s="1"/>
      <c r="P13139" s="1"/>
    </row>
    <row r="13140" spans="13:16" x14ac:dyDescent="0.25">
      <c r="M13140" s="1"/>
      <c r="N13140" s="1"/>
      <c r="O13140" s="1"/>
      <c r="P13140" s="1"/>
    </row>
    <row r="13141" spans="13:16" x14ac:dyDescent="0.25">
      <c r="M13141" s="1"/>
      <c r="N13141" s="1"/>
      <c r="O13141" s="1"/>
      <c r="P13141" s="1"/>
    </row>
    <row r="13142" spans="13:16" x14ac:dyDescent="0.25">
      <c r="M13142" s="1"/>
      <c r="N13142" s="1"/>
      <c r="O13142" s="1"/>
      <c r="P13142" s="1"/>
    </row>
    <row r="13143" spans="13:16" x14ac:dyDescent="0.25">
      <c r="M13143" s="1"/>
      <c r="N13143" s="1"/>
      <c r="O13143" s="1"/>
      <c r="P13143" s="1"/>
    </row>
    <row r="13144" spans="13:16" x14ac:dyDescent="0.25">
      <c r="M13144" s="1"/>
      <c r="N13144" s="1"/>
      <c r="O13144" s="1"/>
      <c r="P13144" s="1"/>
    </row>
    <row r="13145" spans="13:16" x14ac:dyDescent="0.25">
      <c r="M13145" s="1"/>
      <c r="N13145" s="1"/>
      <c r="O13145" s="1"/>
      <c r="P13145" s="1"/>
    </row>
    <row r="13146" spans="13:16" x14ac:dyDescent="0.25">
      <c r="M13146" s="1"/>
      <c r="N13146" s="1"/>
      <c r="O13146" s="1"/>
      <c r="P13146" s="1"/>
    </row>
    <row r="13147" spans="13:16" x14ac:dyDescent="0.25">
      <c r="M13147" s="1"/>
      <c r="N13147" s="1"/>
      <c r="O13147" s="1"/>
      <c r="P13147" s="1"/>
    </row>
    <row r="13148" spans="13:16" x14ac:dyDescent="0.25">
      <c r="M13148" s="1"/>
      <c r="N13148" s="1"/>
      <c r="O13148" s="1"/>
      <c r="P13148" s="1"/>
    </row>
    <row r="13149" spans="13:16" x14ac:dyDescent="0.25">
      <c r="M13149" s="1"/>
      <c r="N13149" s="1"/>
      <c r="O13149" s="1"/>
      <c r="P13149" s="1"/>
    </row>
    <row r="13150" spans="13:16" x14ac:dyDescent="0.25">
      <c r="M13150" s="1"/>
      <c r="N13150" s="1"/>
      <c r="O13150" s="1"/>
      <c r="P13150" s="1"/>
    </row>
    <row r="13151" spans="13:16" x14ac:dyDescent="0.25">
      <c r="M13151" s="1"/>
      <c r="N13151" s="1"/>
      <c r="O13151" s="1"/>
      <c r="P13151" s="1"/>
    </row>
    <row r="13152" spans="13:16" x14ac:dyDescent="0.25">
      <c r="M13152" s="1"/>
      <c r="N13152" s="1"/>
      <c r="O13152" s="1"/>
      <c r="P13152" s="1"/>
    </row>
    <row r="13153" spans="13:16" x14ac:dyDescent="0.25">
      <c r="M13153" s="1"/>
      <c r="N13153" s="1"/>
      <c r="O13153" s="1"/>
      <c r="P13153" s="1"/>
    </row>
    <row r="13154" spans="13:16" x14ac:dyDescent="0.25">
      <c r="M13154" s="1"/>
      <c r="N13154" s="1"/>
      <c r="O13154" s="1"/>
      <c r="P13154" s="1"/>
    </row>
    <row r="13155" spans="13:16" x14ac:dyDescent="0.25">
      <c r="M13155" s="1"/>
      <c r="N13155" s="1"/>
      <c r="O13155" s="1"/>
      <c r="P13155" s="1"/>
    </row>
    <row r="13156" spans="13:16" x14ac:dyDescent="0.25">
      <c r="M13156" s="1"/>
      <c r="N13156" s="1"/>
      <c r="O13156" s="1"/>
      <c r="P13156" s="1"/>
    </row>
    <row r="13157" spans="13:16" x14ac:dyDescent="0.25">
      <c r="M13157" s="1"/>
      <c r="N13157" s="1"/>
      <c r="O13157" s="1"/>
      <c r="P13157" s="1"/>
    </row>
    <row r="13158" spans="13:16" x14ac:dyDescent="0.25">
      <c r="M13158" s="1"/>
      <c r="N13158" s="1"/>
      <c r="O13158" s="1"/>
      <c r="P13158" s="1"/>
    </row>
    <row r="13159" spans="13:16" x14ac:dyDescent="0.25">
      <c r="M13159" s="1"/>
      <c r="N13159" s="1"/>
      <c r="O13159" s="1"/>
      <c r="P13159" s="1"/>
    </row>
    <row r="13160" spans="13:16" x14ac:dyDescent="0.25">
      <c r="M13160" s="1"/>
      <c r="N13160" s="1"/>
      <c r="O13160" s="1"/>
      <c r="P13160" s="1"/>
    </row>
    <row r="13161" spans="13:16" x14ac:dyDescent="0.25">
      <c r="M13161" s="1"/>
      <c r="N13161" s="1"/>
      <c r="O13161" s="1"/>
      <c r="P13161" s="1"/>
    </row>
    <row r="13162" spans="13:16" x14ac:dyDescent="0.25">
      <c r="M13162" s="1"/>
      <c r="N13162" s="1"/>
      <c r="O13162" s="1"/>
      <c r="P13162" s="1"/>
    </row>
    <row r="13163" spans="13:16" x14ac:dyDescent="0.25">
      <c r="M13163" s="1"/>
      <c r="N13163" s="1"/>
      <c r="O13163" s="1"/>
      <c r="P13163" s="1"/>
    </row>
    <row r="13164" spans="13:16" x14ac:dyDescent="0.25">
      <c r="M13164" s="1"/>
      <c r="N13164" s="1"/>
      <c r="O13164" s="1"/>
      <c r="P13164" s="1"/>
    </row>
    <row r="13165" spans="13:16" x14ac:dyDescent="0.25">
      <c r="M13165" s="1"/>
      <c r="N13165" s="1"/>
      <c r="O13165" s="1"/>
      <c r="P13165" s="1"/>
    </row>
    <row r="13166" spans="13:16" x14ac:dyDescent="0.25">
      <c r="M13166" s="1"/>
      <c r="N13166" s="1"/>
      <c r="O13166" s="1"/>
      <c r="P13166" s="1"/>
    </row>
    <row r="13167" spans="13:16" x14ac:dyDescent="0.25">
      <c r="M13167" s="1"/>
      <c r="N13167" s="1"/>
      <c r="O13167" s="1"/>
      <c r="P13167" s="1"/>
    </row>
    <row r="13168" spans="13:16" x14ac:dyDescent="0.25">
      <c r="M13168" s="1"/>
      <c r="N13168" s="1"/>
      <c r="O13168" s="1"/>
      <c r="P13168" s="1"/>
    </row>
    <row r="13169" spans="13:16" x14ac:dyDescent="0.25">
      <c r="M13169" s="1"/>
      <c r="N13169" s="1"/>
      <c r="O13169" s="1"/>
      <c r="P13169" s="1"/>
    </row>
    <row r="13170" spans="13:16" x14ac:dyDescent="0.25">
      <c r="M13170" s="1"/>
      <c r="N13170" s="1"/>
      <c r="O13170" s="1"/>
      <c r="P13170" s="1"/>
    </row>
    <row r="13171" spans="13:16" x14ac:dyDescent="0.25">
      <c r="M13171" s="1"/>
      <c r="N13171" s="1"/>
      <c r="O13171" s="1"/>
      <c r="P13171" s="1"/>
    </row>
    <row r="13172" spans="13:16" x14ac:dyDescent="0.25">
      <c r="M13172" s="1"/>
      <c r="N13172" s="1"/>
      <c r="O13172" s="1"/>
      <c r="P13172" s="1"/>
    </row>
    <row r="13173" spans="13:16" x14ac:dyDescent="0.25">
      <c r="M13173" s="1"/>
      <c r="N13173" s="1"/>
      <c r="O13173" s="1"/>
      <c r="P13173" s="1"/>
    </row>
    <row r="13174" spans="13:16" x14ac:dyDescent="0.25">
      <c r="M13174" s="1"/>
      <c r="N13174" s="1"/>
      <c r="O13174" s="1"/>
      <c r="P13174" s="1"/>
    </row>
    <row r="13175" spans="13:16" x14ac:dyDescent="0.25">
      <c r="M13175" s="1"/>
      <c r="N13175" s="1"/>
      <c r="O13175" s="1"/>
      <c r="P13175" s="1"/>
    </row>
    <row r="13176" spans="13:16" x14ac:dyDescent="0.25">
      <c r="M13176" s="1"/>
      <c r="N13176" s="1"/>
      <c r="O13176" s="1"/>
      <c r="P13176" s="1"/>
    </row>
    <row r="13177" spans="13:16" x14ac:dyDescent="0.25">
      <c r="M13177" s="1"/>
      <c r="N13177" s="1"/>
      <c r="O13177" s="1"/>
      <c r="P13177" s="1"/>
    </row>
    <row r="13178" spans="13:16" x14ac:dyDescent="0.25">
      <c r="M13178" s="1"/>
      <c r="N13178" s="1"/>
      <c r="O13178" s="1"/>
      <c r="P13178" s="1"/>
    </row>
    <row r="13179" spans="13:16" x14ac:dyDescent="0.25">
      <c r="M13179" s="1"/>
      <c r="N13179" s="1"/>
      <c r="O13179" s="1"/>
      <c r="P13179" s="1"/>
    </row>
    <row r="13180" spans="13:16" x14ac:dyDescent="0.25">
      <c r="M13180" s="1"/>
      <c r="N13180" s="1"/>
      <c r="O13180" s="1"/>
      <c r="P13180" s="1"/>
    </row>
    <row r="13181" spans="13:16" x14ac:dyDescent="0.25">
      <c r="M13181" s="1"/>
      <c r="N13181" s="1"/>
      <c r="O13181" s="1"/>
      <c r="P13181" s="1"/>
    </row>
    <row r="13182" spans="13:16" x14ac:dyDescent="0.25">
      <c r="M13182" s="1"/>
      <c r="N13182" s="1"/>
      <c r="O13182" s="1"/>
      <c r="P13182" s="1"/>
    </row>
    <row r="13183" spans="13:16" x14ac:dyDescent="0.25">
      <c r="M13183" s="1"/>
      <c r="N13183" s="1"/>
      <c r="O13183" s="1"/>
      <c r="P13183" s="1"/>
    </row>
    <row r="13184" spans="13:16" x14ac:dyDescent="0.25">
      <c r="M13184" s="1"/>
      <c r="N13184" s="1"/>
      <c r="O13184" s="1"/>
      <c r="P13184" s="1"/>
    </row>
    <row r="13185" spans="13:16" x14ac:dyDescent="0.25">
      <c r="M13185" s="1"/>
      <c r="N13185" s="1"/>
      <c r="O13185" s="1"/>
      <c r="P13185" s="1"/>
    </row>
    <row r="13186" spans="13:16" x14ac:dyDescent="0.25">
      <c r="M13186" s="1"/>
      <c r="N13186" s="1"/>
      <c r="O13186" s="1"/>
      <c r="P13186" s="1"/>
    </row>
    <row r="13187" spans="13:16" x14ac:dyDescent="0.25">
      <c r="M13187" s="1"/>
      <c r="N13187" s="1"/>
      <c r="O13187" s="1"/>
      <c r="P13187" s="1"/>
    </row>
    <row r="13188" spans="13:16" x14ac:dyDescent="0.25">
      <c r="M13188" s="1"/>
      <c r="N13188" s="1"/>
      <c r="O13188" s="1"/>
      <c r="P13188" s="1"/>
    </row>
    <row r="13189" spans="13:16" x14ac:dyDescent="0.25">
      <c r="M13189" s="1"/>
      <c r="N13189" s="1"/>
      <c r="O13189" s="1"/>
      <c r="P13189" s="1"/>
    </row>
    <row r="13190" spans="13:16" x14ac:dyDescent="0.25">
      <c r="M13190" s="1"/>
      <c r="N13190" s="1"/>
      <c r="O13190" s="1"/>
      <c r="P13190" s="1"/>
    </row>
    <row r="13191" spans="13:16" x14ac:dyDescent="0.25">
      <c r="M13191" s="1"/>
      <c r="N13191" s="1"/>
      <c r="O13191" s="1"/>
      <c r="P13191" s="1"/>
    </row>
    <row r="13192" spans="13:16" x14ac:dyDescent="0.25">
      <c r="M13192" s="1"/>
      <c r="N13192" s="1"/>
      <c r="O13192" s="1"/>
      <c r="P13192" s="1"/>
    </row>
    <row r="13193" spans="13:16" x14ac:dyDescent="0.25">
      <c r="M13193" s="1"/>
      <c r="N13193" s="1"/>
      <c r="O13193" s="1"/>
      <c r="P13193" s="1"/>
    </row>
    <row r="13194" spans="13:16" x14ac:dyDescent="0.25">
      <c r="M13194" s="1"/>
      <c r="N13194" s="1"/>
      <c r="O13194" s="1"/>
      <c r="P13194" s="1"/>
    </row>
    <row r="13195" spans="13:16" x14ac:dyDescent="0.25">
      <c r="M13195" s="1"/>
      <c r="N13195" s="1"/>
      <c r="O13195" s="1"/>
      <c r="P13195" s="1"/>
    </row>
    <row r="13196" spans="13:16" x14ac:dyDescent="0.25">
      <c r="M13196" s="1"/>
      <c r="N13196" s="1"/>
      <c r="O13196" s="1"/>
      <c r="P13196" s="1"/>
    </row>
    <row r="13197" spans="13:16" x14ac:dyDescent="0.25">
      <c r="M13197" s="1"/>
      <c r="N13197" s="1"/>
      <c r="O13197" s="1"/>
      <c r="P13197" s="1"/>
    </row>
    <row r="13198" spans="13:16" x14ac:dyDescent="0.25">
      <c r="M13198" s="1"/>
      <c r="N13198" s="1"/>
      <c r="O13198" s="1"/>
      <c r="P13198" s="1"/>
    </row>
    <row r="13199" spans="13:16" x14ac:dyDescent="0.25">
      <c r="M13199" s="1"/>
      <c r="N13199" s="1"/>
      <c r="O13199" s="1"/>
      <c r="P13199" s="1"/>
    </row>
    <row r="13200" spans="13:16" x14ac:dyDescent="0.25">
      <c r="M13200" s="1"/>
      <c r="N13200" s="1"/>
      <c r="O13200" s="1"/>
      <c r="P13200" s="1"/>
    </row>
    <row r="13201" spans="13:16" x14ac:dyDescent="0.25">
      <c r="M13201" s="1"/>
      <c r="N13201" s="1"/>
      <c r="O13201" s="1"/>
      <c r="P13201" s="1"/>
    </row>
    <row r="13202" spans="13:16" x14ac:dyDescent="0.25">
      <c r="M13202" s="1"/>
      <c r="N13202" s="1"/>
      <c r="O13202" s="1"/>
      <c r="P13202" s="1"/>
    </row>
    <row r="13203" spans="13:16" x14ac:dyDescent="0.25">
      <c r="M13203" s="1"/>
      <c r="N13203" s="1"/>
      <c r="O13203" s="1"/>
      <c r="P13203" s="1"/>
    </row>
    <row r="13204" spans="13:16" x14ac:dyDescent="0.25">
      <c r="M13204" s="1"/>
      <c r="N13204" s="1"/>
      <c r="O13204" s="1"/>
      <c r="P13204" s="1"/>
    </row>
    <row r="13205" spans="13:16" x14ac:dyDescent="0.25">
      <c r="M13205" s="1"/>
      <c r="N13205" s="1"/>
      <c r="O13205" s="1"/>
      <c r="P13205" s="1"/>
    </row>
    <row r="13206" spans="13:16" x14ac:dyDescent="0.25">
      <c r="M13206" s="1"/>
      <c r="N13206" s="1"/>
      <c r="O13206" s="1"/>
      <c r="P13206" s="1"/>
    </row>
    <row r="13207" spans="13:16" x14ac:dyDescent="0.25">
      <c r="M13207" s="1"/>
      <c r="N13207" s="1"/>
      <c r="O13207" s="1"/>
      <c r="P13207" s="1"/>
    </row>
    <row r="13208" spans="13:16" x14ac:dyDescent="0.25">
      <c r="M13208" s="1"/>
      <c r="N13208" s="1"/>
      <c r="O13208" s="1"/>
      <c r="P13208" s="1"/>
    </row>
    <row r="13209" spans="13:16" x14ac:dyDescent="0.25">
      <c r="M13209" s="1"/>
      <c r="N13209" s="1"/>
      <c r="O13209" s="1"/>
      <c r="P13209" s="1"/>
    </row>
    <row r="13210" spans="13:16" x14ac:dyDescent="0.25">
      <c r="M13210" s="1"/>
      <c r="N13210" s="1"/>
      <c r="O13210" s="1"/>
      <c r="P13210" s="1"/>
    </row>
    <row r="13211" spans="13:16" x14ac:dyDescent="0.25">
      <c r="M13211" s="1"/>
      <c r="N13211" s="1"/>
      <c r="O13211" s="1"/>
      <c r="P13211" s="1"/>
    </row>
    <row r="13212" spans="13:16" x14ac:dyDescent="0.25">
      <c r="M13212" s="1"/>
      <c r="N13212" s="1"/>
      <c r="O13212" s="1"/>
      <c r="P13212" s="1"/>
    </row>
    <row r="13213" spans="13:16" x14ac:dyDescent="0.25">
      <c r="M13213" s="1"/>
      <c r="N13213" s="1"/>
      <c r="O13213" s="1"/>
      <c r="P13213" s="1"/>
    </row>
    <row r="13214" spans="13:16" x14ac:dyDescent="0.25">
      <c r="M13214" s="1"/>
      <c r="N13214" s="1"/>
      <c r="O13214" s="1"/>
      <c r="P13214" s="1"/>
    </row>
    <row r="13215" spans="13:16" x14ac:dyDescent="0.25">
      <c r="M13215" s="1"/>
      <c r="N13215" s="1"/>
      <c r="O13215" s="1"/>
      <c r="P13215" s="1"/>
    </row>
    <row r="13216" spans="13:16" x14ac:dyDescent="0.25">
      <c r="M13216" s="1"/>
      <c r="N13216" s="1"/>
      <c r="O13216" s="1"/>
      <c r="P13216" s="1"/>
    </row>
    <row r="13217" spans="13:16" x14ac:dyDescent="0.25">
      <c r="M13217" s="1"/>
      <c r="N13217" s="1"/>
      <c r="O13217" s="1"/>
      <c r="P13217" s="1"/>
    </row>
    <row r="13218" spans="13:16" x14ac:dyDescent="0.25">
      <c r="M13218" s="1"/>
      <c r="N13218" s="1"/>
      <c r="O13218" s="1"/>
      <c r="P13218" s="1"/>
    </row>
    <row r="13219" spans="13:16" x14ac:dyDescent="0.25">
      <c r="M13219" s="1"/>
      <c r="N13219" s="1"/>
      <c r="O13219" s="1"/>
      <c r="P13219" s="1"/>
    </row>
    <row r="13220" spans="13:16" x14ac:dyDescent="0.25">
      <c r="M13220" s="1"/>
      <c r="N13220" s="1"/>
      <c r="O13220" s="1"/>
      <c r="P13220" s="1"/>
    </row>
    <row r="13221" spans="13:16" x14ac:dyDescent="0.25">
      <c r="M13221" s="1"/>
      <c r="N13221" s="1"/>
      <c r="O13221" s="1"/>
      <c r="P13221" s="1"/>
    </row>
    <row r="13222" spans="13:16" x14ac:dyDescent="0.25">
      <c r="M13222" s="1"/>
      <c r="N13222" s="1"/>
      <c r="O13222" s="1"/>
      <c r="P13222" s="1"/>
    </row>
    <row r="13223" spans="13:16" x14ac:dyDescent="0.25">
      <c r="M13223" s="1"/>
      <c r="N13223" s="1"/>
      <c r="O13223" s="1"/>
      <c r="P13223" s="1"/>
    </row>
    <row r="13224" spans="13:16" x14ac:dyDescent="0.25">
      <c r="M13224" s="1"/>
      <c r="N13224" s="1"/>
      <c r="O13224" s="1"/>
      <c r="P13224" s="1"/>
    </row>
    <row r="13225" spans="13:16" x14ac:dyDescent="0.25">
      <c r="M13225" s="1"/>
      <c r="N13225" s="1"/>
      <c r="O13225" s="1"/>
      <c r="P13225" s="1"/>
    </row>
    <row r="13226" spans="13:16" x14ac:dyDescent="0.25">
      <c r="M13226" s="1"/>
      <c r="N13226" s="1"/>
      <c r="O13226" s="1"/>
      <c r="P13226" s="1"/>
    </row>
    <row r="13227" spans="13:16" x14ac:dyDescent="0.25">
      <c r="M13227" s="1"/>
      <c r="N13227" s="1"/>
      <c r="O13227" s="1"/>
      <c r="P13227" s="1"/>
    </row>
    <row r="13228" spans="13:16" x14ac:dyDescent="0.25">
      <c r="M13228" s="1"/>
      <c r="N13228" s="1"/>
      <c r="O13228" s="1"/>
      <c r="P13228" s="1"/>
    </row>
    <row r="13229" spans="13:16" x14ac:dyDescent="0.25">
      <c r="M13229" s="1"/>
      <c r="N13229" s="1"/>
      <c r="O13229" s="1"/>
      <c r="P13229" s="1"/>
    </row>
    <row r="13230" spans="13:16" x14ac:dyDescent="0.25">
      <c r="M13230" s="1"/>
      <c r="N13230" s="1"/>
      <c r="O13230" s="1"/>
      <c r="P13230" s="1"/>
    </row>
    <row r="13231" spans="13:16" x14ac:dyDescent="0.25">
      <c r="M13231" s="1"/>
      <c r="N13231" s="1"/>
      <c r="O13231" s="1"/>
      <c r="P13231" s="1"/>
    </row>
    <row r="13232" spans="13:16" x14ac:dyDescent="0.25">
      <c r="M13232" s="1"/>
      <c r="N13232" s="1"/>
      <c r="O13232" s="1"/>
      <c r="P13232" s="1"/>
    </row>
    <row r="13233" spans="13:16" x14ac:dyDescent="0.25">
      <c r="M13233" s="1"/>
      <c r="N13233" s="1"/>
      <c r="O13233" s="1"/>
      <c r="P13233" s="1"/>
    </row>
    <row r="13234" spans="13:16" x14ac:dyDescent="0.25">
      <c r="M13234" s="1"/>
      <c r="N13234" s="1"/>
      <c r="O13234" s="1"/>
      <c r="P13234" s="1"/>
    </row>
    <row r="13235" spans="13:16" x14ac:dyDescent="0.25">
      <c r="M13235" s="1"/>
      <c r="N13235" s="1"/>
      <c r="O13235" s="1"/>
      <c r="P13235" s="1"/>
    </row>
    <row r="13236" spans="13:16" x14ac:dyDescent="0.25">
      <c r="M13236" s="1"/>
      <c r="N13236" s="1"/>
      <c r="O13236" s="1"/>
      <c r="P13236" s="1"/>
    </row>
    <row r="13237" spans="13:16" x14ac:dyDescent="0.25">
      <c r="M13237" s="1"/>
      <c r="N13237" s="1"/>
      <c r="O13237" s="1"/>
      <c r="P13237" s="1"/>
    </row>
    <row r="13238" spans="13:16" x14ac:dyDescent="0.25">
      <c r="M13238" s="1"/>
      <c r="N13238" s="1"/>
      <c r="O13238" s="1"/>
      <c r="P13238" s="1"/>
    </row>
    <row r="13239" spans="13:16" x14ac:dyDescent="0.25">
      <c r="M13239" s="1"/>
      <c r="N13239" s="1"/>
      <c r="O13239" s="1"/>
      <c r="P13239" s="1"/>
    </row>
    <row r="13240" spans="13:16" x14ac:dyDescent="0.25">
      <c r="M13240" s="1"/>
      <c r="N13240" s="1"/>
      <c r="O13240" s="1"/>
      <c r="P13240" s="1"/>
    </row>
    <row r="13241" spans="13:16" x14ac:dyDescent="0.25">
      <c r="M13241" s="1"/>
      <c r="N13241" s="1"/>
      <c r="O13241" s="1"/>
      <c r="P13241" s="1"/>
    </row>
    <row r="13242" spans="13:16" x14ac:dyDescent="0.25">
      <c r="M13242" s="1"/>
      <c r="N13242" s="1"/>
      <c r="O13242" s="1"/>
      <c r="P13242" s="1"/>
    </row>
    <row r="13243" spans="13:16" x14ac:dyDescent="0.25">
      <c r="M13243" s="1"/>
      <c r="N13243" s="1"/>
      <c r="O13243" s="1"/>
      <c r="P13243" s="1"/>
    </row>
    <row r="13244" spans="13:16" x14ac:dyDescent="0.25">
      <c r="M13244" s="1"/>
      <c r="N13244" s="1"/>
      <c r="O13244" s="1"/>
      <c r="P13244" s="1"/>
    </row>
    <row r="13245" spans="13:16" x14ac:dyDescent="0.25">
      <c r="M13245" s="1"/>
      <c r="N13245" s="1"/>
      <c r="O13245" s="1"/>
      <c r="P13245" s="1"/>
    </row>
    <row r="13246" spans="13:16" x14ac:dyDescent="0.25">
      <c r="M13246" s="1"/>
      <c r="N13246" s="1"/>
      <c r="O13246" s="1"/>
      <c r="P13246" s="1"/>
    </row>
    <row r="13247" spans="13:16" x14ac:dyDescent="0.25">
      <c r="M13247" s="1"/>
      <c r="N13247" s="1"/>
      <c r="O13247" s="1"/>
      <c r="P13247" s="1"/>
    </row>
    <row r="13248" spans="13:16" x14ac:dyDescent="0.25">
      <c r="M13248" s="1"/>
      <c r="N13248" s="1"/>
      <c r="O13248" s="1"/>
      <c r="P13248" s="1"/>
    </row>
    <row r="13249" spans="13:16" x14ac:dyDescent="0.25">
      <c r="M13249" s="1"/>
      <c r="N13249" s="1"/>
      <c r="O13249" s="1"/>
      <c r="P13249" s="1"/>
    </row>
    <row r="13250" spans="13:16" x14ac:dyDescent="0.25">
      <c r="M13250" s="1"/>
      <c r="N13250" s="1"/>
      <c r="O13250" s="1"/>
      <c r="P13250" s="1"/>
    </row>
    <row r="13251" spans="13:16" x14ac:dyDescent="0.25">
      <c r="M13251" s="1"/>
      <c r="N13251" s="1"/>
      <c r="O13251" s="1"/>
      <c r="P13251" s="1"/>
    </row>
    <row r="13252" spans="13:16" x14ac:dyDescent="0.25">
      <c r="M13252" s="1"/>
      <c r="N13252" s="1"/>
      <c r="O13252" s="1"/>
      <c r="P13252" s="1"/>
    </row>
    <row r="13253" spans="13:16" x14ac:dyDescent="0.25">
      <c r="M13253" s="1"/>
      <c r="N13253" s="1"/>
      <c r="O13253" s="1"/>
      <c r="P13253" s="1"/>
    </row>
    <row r="13254" spans="13:16" x14ac:dyDescent="0.25">
      <c r="M13254" s="1"/>
      <c r="N13254" s="1"/>
      <c r="O13254" s="1"/>
      <c r="P13254" s="1"/>
    </row>
    <row r="13255" spans="13:16" x14ac:dyDescent="0.25">
      <c r="M13255" s="1"/>
      <c r="N13255" s="1"/>
      <c r="O13255" s="1"/>
      <c r="P13255" s="1"/>
    </row>
    <row r="13256" spans="13:16" x14ac:dyDescent="0.25">
      <c r="M13256" s="1"/>
      <c r="N13256" s="1"/>
      <c r="O13256" s="1"/>
      <c r="P13256" s="1"/>
    </row>
    <row r="13257" spans="13:16" x14ac:dyDescent="0.25">
      <c r="M13257" s="1"/>
      <c r="N13257" s="1"/>
      <c r="O13257" s="1"/>
      <c r="P13257" s="1"/>
    </row>
    <row r="13258" spans="13:16" x14ac:dyDescent="0.25">
      <c r="M13258" s="1"/>
      <c r="N13258" s="1"/>
      <c r="O13258" s="1"/>
      <c r="P13258" s="1"/>
    </row>
    <row r="13259" spans="13:16" x14ac:dyDescent="0.25">
      <c r="M13259" s="1"/>
      <c r="N13259" s="1"/>
      <c r="O13259" s="1"/>
      <c r="P13259" s="1"/>
    </row>
    <row r="13260" spans="13:16" x14ac:dyDescent="0.25">
      <c r="M13260" s="1"/>
      <c r="N13260" s="1"/>
      <c r="O13260" s="1"/>
      <c r="P13260" s="1"/>
    </row>
    <row r="13261" spans="13:16" x14ac:dyDescent="0.25">
      <c r="M13261" s="1"/>
      <c r="N13261" s="1"/>
      <c r="O13261" s="1"/>
      <c r="P13261" s="1"/>
    </row>
    <row r="13262" spans="13:16" x14ac:dyDescent="0.25">
      <c r="M13262" s="1"/>
      <c r="N13262" s="1"/>
      <c r="O13262" s="1"/>
      <c r="P13262" s="1"/>
    </row>
    <row r="13263" spans="13:16" x14ac:dyDescent="0.25">
      <c r="M13263" s="1"/>
      <c r="N13263" s="1"/>
      <c r="O13263" s="1"/>
      <c r="P13263" s="1"/>
    </row>
    <row r="13264" spans="13:16" x14ac:dyDescent="0.25">
      <c r="M13264" s="1"/>
      <c r="N13264" s="1"/>
      <c r="O13264" s="1"/>
      <c r="P13264" s="1"/>
    </row>
    <row r="13265" spans="13:16" x14ac:dyDescent="0.25">
      <c r="M13265" s="1"/>
      <c r="N13265" s="1"/>
      <c r="O13265" s="1"/>
      <c r="P13265" s="1"/>
    </row>
    <row r="13266" spans="13:16" x14ac:dyDescent="0.25">
      <c r="M13266" s="1"/>
      <c r="N13266" s="1"/>
      <c r="O13266" s="1"/>
      <c r="P13266" s="1"/>
    </row>
    <row r="13267" spans="13:16" x14ac:dyDescent="0.25">
      <c r="M13267" s="1"/>
      <c r="N13267" s="1"/>
      <c r="O13267" s="1"/>
      <c r="P13267" s="1"/>
    </row>
    <row r="13268" spans="13:16" x14ac:dyDescent="0.25">
      <c r="M13268" s="1"/>
      <c r="N13268" s="1"/>
      <c r="O13268" s="1"/>
      <c r="P13268" s="1"/>
    </row>
    <row r="13269" spans="13:16" x14ac:dyDescent="0.25">
      <c r="M13269" s="1"/>
      <c r="N13269" s="1"/>
      <c r="O13269" s="1"/>
      <c r="P13269" s="1"/>
    </row>
    <row r="13270" spans="13:16" x14ac:dyDescent="0.25">
      <c r="M13270" s="1"/>
      <c r="N13270" s="1"/>
      <c r="O13270" s="1"/>
      <c r="P13270" s="1"/>
    </row>
    <row r="13271" spans="13:16" x14ac:dyDescent="0.25">
      <c r="M13271" s="1"/>
      <c r="N13271" s="1"/>
      <c r="O13271" s="1"/>
      <c r="P13271" s="1"/>
    </row>
    <row r="13272" spans="13:16" x14ac:dyDescent="0.25">
      <c r="M13272" s="1"/>
      <c r="N13272" s="1"/>
      <c r="O13272" s="1"/>
      <c r="P13272" s="1"/>
    </row>
    <row r="13273" spans="13:16" x14ac:dyDescent="0.25">
      <c r="M13273" s="1"/>
      <c r="N13273" s="1"/>
      <c r="O13273" s="1"/>
      <c r="P13273" s="1"/>
    </row>
    <row r="13274" spans="13:16" x14ac:dyDescent="0.25">
      <c r="M13274" s="1"/>
      <c r="N13274" s="1"/>
      <c r="O13274" s="1"/>
      <c r="P13274" s="1"/>
    </row>
    <row r="13275" spans="13:16" x14ac:dyDescent="0.25">
      <c r="M13275" s="1"/>
      <c r="N13275" s="1"/>
      <c r="O13275" s="1"/>
      <c r="P13275" s="1"/>
    </row>
    <row r="13276" spans="13:16" x14ac:dyDescent="0.25">
      <c r="M13276" s="1"/>
      <c r="N13276" s="1"/>
      <c r="O13276" s="1"/>
      <c r="P13276" s="1"/>
    </row>
    <row r="13277" spans="13:16" x14ac:dyDescent="0.25">
      <c r="M13277" s="1"/>
      <c r="N13277" s="1"/>
      <c r="O13277" s="1"/>
      <c r="P13277" s="1"/>
    </row>
    <row r="13278" spans="13:16" x14ac:dyDescent="0.25">
      <c r="M13278" s="1"/>
      <c r="N13278" s="1"/>
      <c r="O13278" s="1"/>
      <c r="P13278" s="1"/>
    </row>
    <row r="13279" spans="13:16" x14ac:dyDescent="0.25">
      <c r="M13279" s="1"/>
      <c r="N13279" s="1"/>
      <c r="O13279" s="1"/>
      <c r="P13279" s="1"/>
    </row>
    <row r="13280" spans="13:16" x14ac:dyDescent="0.25">
      <c r="M13280" s="1"/>
      <c r="N13280" s="1"/>
      <c r="O13280" s="1"/>
      <c r="P13280" s="1"/>
    </row>
    <row r="13281" spans="13:16" x14ac:dyDescent="0.25">
      <c r="M13281" s="1"/>
      <c r="N13281" s="1"/>
      <c r="O13281" s="1"/>
      <c r="P13281" s="1"/>
    </row>
    <row r="13282" spans="13:16" x14ac:dyDescent="0.25">
      <c r="M13282" s="1"/>
      <c r="N13282" s="1"/>
      <c r="O13282" s="1"/>
      <c r="P13282" s="1"/>
    </row>
    <row r="13283" spans="13:16" x14ac:dyDescent="0.25">
      <c r="M13283" s="1"/>
      <c r="N13283" s="1"/>
      <c r="O13283" s="1"/>
      <c r="P13283" s="1"/>
    </row>
    <row r="13284" spans="13:16" x14ac:dyDescent="0.25">
      <c r="M13284" s="1"/>
      <c r="N13284" s="1"/>
      <c r="O13284" s="1"/>
      <c r="P13284" s="1"/>
    </row>
    <row r="13285" spans="13:16" x14ac:dyDescent="0.25">
      <c r="M13285" s="1"/>
      <c r="N13285" s="1"/>
      <c r="O13285" s="1"/>
      <c r="P13285" s="1"/>
    </row>
    <row r="13286" spans="13:16" x14ac:dyDescent="0.25">
      <c r="M13286" s="1"/>
      <c r="N13286" s="1"/>
      <c r="O13286" s="1"/>
      <c r="P13286" s="1"/>
    </row>
    <row r="13287" spans="13:16" x14ac:dyDescent="0.25">
      <c r="M13287" s="1"/>
      <c r="N13287" s="1"/>
      <c r="O13287" s="1"/>
      <c r="P13287" s="1"/>
    </row>
    <row r="13288" spans="13:16" x14ac:dyDescent="0.25">
      <c r="M13288" s="1"/>
      <c r="N13288" s="1"/>
      <c r="O13288" s="1"/>
      <c r="P13288" s="1"/>
    </row>
    <row r="13289" spans="13:16" x14ac:dyDescent="0.25">
      <c r="M13289" s="1"/>
      <c r="N13289" s="1"/>
      <c r="O13289" s="1"/>
      <c r="P13289" s="1"/>
    </row>
    <row r="13290" spans="13:16" x14ac:dyDescent="0.25">
      <c r="M13290" s="1"/>
      <c r="N13290" s="1"/>
      <c r="O13290" s="1"/>
      <c r="P13290" s="1"/>
    </row>
    <row r="13291" spans="13:16" x14ac:dyDescent="0.25">
      <c r="M13291" s="1"/>
      <c r="N13291" s="1"/>
      <c r="O13291" s="1"/>
      <c r="P13291" s="1"/>
    </row>
    <row r="13292" spans="13:16" x14ac:dyDescent="0.25">
      <c r="M13292" s="1"/>
      <c r="N13292" s="1"/>
      <c r="O13292" s="1"/>
      <c r="P13292" s="1"/>
    </row>
    <row r="13293" spans="13:16" x14ac:dyDescent="0.25">
      <c r="M13293" s="1"/>
      <c r="N13293" s="1"/>
      <c r="O13293" s="1"/>
      <c r="P13293" s="1"/>
    </row>
    <row r="13294" spans="13:16" x14ac:dyDescent="0.25">
      <c r="M13294" s="1"/>
      <c r="N13294" s="1"/>
      <c r="O13294" s="1"/>
      <c r="P13294" s="1"/>
    </row>
    <row r="13295" spans="13:16" x14ac:dyDescent="0.25">
      <c r="M13295" s="1"/>
      <c r="N13295" s="1"/>
      <c r="O13295" s="1"/>
      <c r="P13295" s="1"/>
    </row>
    <row r="13296" spans="13:16" x14ac:dyDescent="0.25">
      <c r="M13296" s="1"/>
      <c r="N13296" s="1"/>
      <c r="O13296" s="1"/>
      <c r="P13296" s="1"/>
    </row>
    <row r="13297" spans="13:16" x14ac:dyDescent="0.25">
      <c r="M13297" s="1"/>
      <c r="N13297" s="1"/>
      <c r="O13297" s="1"/>
      <c r="P13297" s="1"/>
    </row>
    <row r="13298" spans="13:16" x14ac:dyDescent="0.25">
      <c r="M13298" s="1"/>
      <c r="N13298" s="1"/>
      <c r="O13298" s="1"/>
      <c r="P13298" s="1"/>
    </row>
    <row r="13299" spans="13:16" x14ac:dyDescent="0.25">
      <c r="M13299" s="1"/>
      <c r="N13299" s="1"/>
      <c r="O13299" s="1"/>
      <c r="P13299" s="1"/>
    </row>
    <row r="13300" spans="13:16" x14ac:dyDescent="0.25">
      <c r="M13300" s="1"/>
      <c r="N13300" s="1"/>
      <c r="O13300" s="1"/>
      <c r="P13300" s="1"/>
    </row>
    <row r="13301" spans="13:16" x14ac:dyDescent="0.25">
      <c r="M13301" s="1"/>
      <c r="N13301" s="1"/>
      <c r="O13301" s="1"/>
      <c r="P13301" s="1"/>
    </row>
    <row r="13302" spans="13:16" x14ac:dyDescent="0.25">
      <c r="M13302" s="1"/>
      <c r="N13302" s="1"/>
      <c r="O13302" s="1"/>
      <c r="P13302" s="1"/>
    </row>
    <row r="13303" spans="13:16" x14ac:dyDescent="0.25">
      <c r="M13303" s="1"/>
      <c r="N13303" s="1"/>
      <c r="O13303" s="1"/>
      <c r="P13303" s="1"/>
    </row>
    <row r="13304" spans="13:16" x14ac:dyDescent="0.25">
      <c r="M13304" s="1"/>
      <c r="N13304" s="1"/>
      <c r="O13304" s="1"/>
      <c r="P13304" s="1"/>
    </row>
    <row r="13305" spans="13:16" x14ac:dyDescent="0.25">
      <c r="M13305" s="1"/>
      <c r="N13305" s="1"/>
      <c r="O13305" s="1"/>
      <c r="P13305" s="1"/>
    </row>
    <row r="13306" spans="13:16" x14ac:dyDescent="0.25">
      <c r="M13306" s="1"/>
      <c r="N13306" s="1"/>
      <c r="O13306" s="1"/>
      <c r="P13306" s="1"/>
    </row>
    <row r="13307" spans="13:16" x14ac:dyDescent="0.25">
      <c r="M13307" s="1"/>
      <c r="N13307" s="1"/>
      <c r="O13307" s="1"/>
      <c r="P13307" s="1"/>
    </row>
    <row r="13308" spans="13:16" x14ac:dyDescent="0.25">
      <c r="M13308" s="1"/>
      <c r="N13308" s="1"/>
      <c r="O13308" s="1"/>
      <c r="P13308" s="1"/>
    </row>
    <row r="13309" spans="13:16" x14ac:dyDescent="0.25">
      <c r="M13309" s="1"/>
      <c r="N13309" s="1"/>
      <c r="O13309" s="1"/>
      <c r="P13309" s="1"/>
    </row>
    <row r="13310" spans="13:16" x14ac:dyDescent="0.25">
      <c r="M13310" s="1"/>
      <c r="N13310" s="1"/>
      <c r="O13310" s="1"/>
      <c r="P13310" s="1"/>
    </row>
    <row r="13311" spans="13:16" x14ac:dyDescent="0.25">
      <c r="M13311" s="1"/>
      <c r="N13311" s="1"/>
      <c r="O13311" s="1"/>
      <c r="P13311" s="1"/>
    </row>
    <row r="13312" spans="13:16" x14ac:dyDescent="0.25">
      <c r="M13312" s="1"/>
      <c r="N13312" s="1"/>
      <c r="O13312" s="1"/>
      <c r="P13312" s="1"/>
    </row>
    <row r="13313" spans="13:16" x14ac:dyDescent="0.25">
      <c r="M13313" s="1"/>
      <c r="N13313" s="1"/>
      <c r="O13313" s="1"/>
      <c r="P13313" s="1"/>
    </row>
    <row r="13314" spans="13:16" x14ac:dyDescent="0.25">
      <c r="M13314" s="1"/>
      <c r="N13314" s="1"/>
      <c r="O13314" s="1"/>
      <c r="P13314" s="1"/>
    </row>
    <row r="13315" spans="13:16" x14ac:dyDescent="0.25">
      <c r="M13315" s="1"/>
      <c r="N13315" s="1"/>
      <c r="O13315" s="1"/>
      <c r="P13315" s="1"/>
    </row>
    <row r="13316" spans="13:16" x14ac:dyDescent="0.25">
      <c r="M13316" s="1"/>
      <c r="N13316" s="1"/>
      <c r="O13316" s="1"/>
      <c r="P13316" s="1"/>
    </row>
    <row r="13317" spans="13:16" x14ac:dyDescent="0.25">
      <c r="M13317" s="1"/>
      <c r="N13317" s="1"/>
      <c r="O13317" s="1"/>
      <c r="P13317" s="1"/>
    </row>
    <row r="13318" spans="13:16" x14ac:dyDescent="0.25">
      <c r="M13318" s="1"/>
      <c r="N13318" s="1"/>
      <c r="O13318" s="1"/>
      <c r="P13318" s="1"/>
    </row>
    <row r="13319" spans="13:16" x14ac:dyDescent="0.25">
      <c r="M13319" s="1"/>
      <c r="N13319" s="1"/>
      <c r="O13319" s="1"/>
      <c r="P13319" s="1"/>
    </row>
    <row r="13320" spans="13:16" x14ac:dyDescent="0.25">
      <c r="M13320" s="1"/>
      <c r="N13320" s="1"/>
      <c r="O13320" s="1"/>
      <c r="P13320" s="1"/>
    </row>
    <row r="13321" spans="13:16" x14ac:dyDescent="0.25">
      <c r="M13321" s="1"/>
      <c r="N13321" s="1"/>
      <c r="O13321" s="1"/>
      <c r="P13321" s="1"/>
    </row>
    <row r="13322" spans="13:16" x14ac:dyDescent="0.25">
      <c r="M13322" s="1"/>
      <c r="N13322" s="1"/>
      <c r="O13322" s="1"/>
      <c r="P13322" s="1"/>
    </row>
    <row r="13323" spans="13:16" x14ac:dyDescent="0.25">
      <c r="M13323" s="1"/>
      <c r="N13323" s="1"/>
      <c r="O13323" s="1"/>
      <c r="P13323" s="1"/>
    </row>
    <row r="13324" spans="13:16" x14ac:dyDescent="0.25">
      <c r="M13324" s="1"/>
      <c r="N13324" s="1"/>
      <c r="O13324" s="1"/>
      <c r="P13324" s="1"/>
    </row>
    <row r="13325" spans="13:16" x14ac:dyDescent="0.25">
      <c r="M13325" s="1"/>
      <c r="N13325" s="1"/>
      <c r="O13325" s="1"/>
      <c r="P13325" s="1"/>
    </row>
    <row r="13326" spans="13:16" x14ac:dyDescent="0.25">
      <c r="M13326" s="1"/>
      <c r="N13326" s="1"/>
      <c r="O13326" s="1"/>
      <c r="P13326" s="1"/>
    </row>
    <row r="13327" spans="13:16" x14ac:dyDescent="0.25">
      <c r="M13327" s="1"/>
      <c r="N13327" s="1"/>
      <c r="O13327" s="1"/>
      <c r="P13327" s="1"/>
    </row>
    <row r="13328" spans="13:16" x14ac:dyDescent="0.25">
      <c r="M13328" s="1"/>
      <c r="N13328" s="1"/>
      <c r="O13328" s="1"/>
      <c r="P13328" s="1"/>
    </row>
    <row r="13329" spans="13:16" x14ac:dyDescent="0.25">
      <c r="M13329" s="1"/>
      <c r="N13329" s="1"/>
      <c r="O13329" s="1"/>
      <c r="P13329" s="1"/>
    </row>
    <row r="13330" spans="13:16" x14ac:dyDescent="0.25">
      <c r="M13330" s="1"/>
      <c r="N13330" s="1"/>
      <c r="O13330" s="1"/>
      <c r="P13330" s="1"/>
    </row>
    <row r="13331" spans="13:16" x14ac:dyDescent="0.25">
      <c r="M13331" s="1"/>
      <c r="N13331" s="1"/>
      <c r="O13331" s="1"/>
      <c r="P13331" s="1"/>
    </row>
    <row r="13332" spans="13:16" x14ac:dyDescent="0.25">
      <c r="M13332" s="1"/>
      <c r="N13332" s="1"/>
      <c r="O13332" s="1"/>
      <c r="P13332" s="1"/>
    </row>
    <row r="13333" spans="13:16" x14ac:dyDescent="0.25">
      <c r="M13333" s="1"/>
      <c r="N13333" s="1"/>
      <c r="O13333" s="1"/>
      <c r="P13333" s="1"/>
    </row>
    <row r="13334" spans="13:16" x14ac:dyDescent="0.25">
      <c r="M13334" s="1"/>
      <c r="N13334" s="1"/>
      <c r="O13334" s="1"/>
      <c r="P13334" s="1"/>
    </row>
    <row r="13335" spans="13:16" x14ac:dyDescent="0.25">
      <c r="M13335" s="1"/>
      <c r="N13335" s="1"/>
      <c r="O13335" s="1"/>
      <c r="P13335" s="1"/>
    </row>
    <row r="13336" spans="13:16" x14ac:dyDescent="0.25">
      <c r="M13336" s="1"/>
      <c r="N13336" s="1"/>
      <c r="O13336" s="1"/>
      <c r="P13336" s="1"/>
    </row>
    <row r="13337" spans="13:16" x14ac:dyDescent="0.25">
      <c r="M13337" s="1"/>
      <c r="N13337" s="1"/>
      <c r="O13337" s="1"/>
      <c r="P13337" s="1"/>
    </row>
    <row r="13338" spans="13:16" x14ac:dyDescent="0.25">
      <c r="M13338" s="1"/>
      <c r="N13338" s="1"/>
      <c r="O13338" s="1"/>
      <c r="P13338" s="1"/>
    </row>
    <row r="13339" spans="13:16" x14ac:dyDescent="0.25">
      <c r="M13339" s="1"/>
      <c r="N13339" s="1"/>
      <c r="O13339" s="1"/>
      <c r="P13339" s="1"/>
    </row>
    <row r="13340" spans="13:16" x14ac:dyDescent="0.25">
      <c r="M13340" s="1"/>
      <c r="N13340" s="1"/>
      <c r="O13340" s="1"/>
      <c r="P13340" s="1"/>
    </row>
    <row r="13341" spans="13:16" x14ac:dyDescent="0.25">
      <c r="M13341" s="1"/>
      <c r="N13341" s="1"/>
      <c r="O13341" s="1"/>
      <c r="P13341" s="1"/>
    </row>
    <row r="13342" spans="13:16" x14ac:dyDescent="0.25">
      <c r="M13342" s="1"/>
      <c r="N13342" s="1"/>
      <c r="O13342" s="1"/>
      <c r="P13342" s="1"/>
    </row>
    <row r="13343" spans="13:16" x14ac:dyDescent="0.25">
      <c r="M13343" s="1"/>
      <c r="N13343" s="1"/>
      <c r="O13343" s="1"/>
      <c r="P13343" s="1"/>
    </row>
    <row r="13344" spans="13:16" x14ac:dyDescent="0.25">
      <c r="M13344" s="1"/>
      <c r="N13344" s="1"/>
      <c r="O13344" s="1"/>
      <c r="P13344" s="1"/>
    </row>
    <row r="13345" spans="13:16" x14ac:dyDescent="0.25">
      <c r="M13345" s="1"/>
      <c r="N13345" s="1"/>
      <c r="O13345" s="1"/>
      <c r="P13345" s="1"/>
    </row>
    <row r="13346" spans="13:16" x14ac:dyDescent="0.25">
      <c r="M13346" s="1"/>
      <c r="N13346" s="1"/>
      <c r="O13346" s="1"/>
      <c r="P13346" s="1"/>
    </row>
    <row r="13347" spans="13:16" x14ac:dyDescent="0.25">
      <c r="M13347" s="1"/>
      <c r="N13347" s="1"/>
      <c r="O13347" s="1"/>
      <c r="P13347" s="1"/>
    </row>
    <row r="13348" spans="13:16" x14ac:dyDescent="0.25">
      <c r="M13348" s="1"/>
      <c r="N13348" s="1"/>
      <c r="O13348" s="1"/>
      <c r="P13348" s="1"/>
    </row>
    <row r="13349" spans="13:16" x14ac:dyDescent="0.25">
      <c r="M13349" s="1"/>
      <c r="N13349" s="1"/>
      <c r="O13349" s="1"/>
      <c r="P13349" s="1"/>
    </row>
    <row r="13350" spans="13:16" x14ac:dyDescent="0.25">
      <c r="M13350" s="1"/>
      <c r="N13350" s="1"/>
      <c r="O13350" s="1"/>
      <c r="P13350" s="1"/>
    </row>
    <row r="13351" spans="13:16" x14ac:dyDescent="0.25">
      <c r="M13351" s="1"/>
      <c r="N13351" s="1"/>
      <c r="O13351" s="1"/>
      <c r="P13351" s="1"/>
    </row>
    <row r="13352" spans="13:16" x14ac:dyDescent="0.25">
      <c r="M13352" s="1"/>
      <c r="N13352" s="1"/>
      <c r="O13352" s="1"/>
      <c r="P13352" s="1"/>
    </row>
    <row r="13353" spans="13:16" x14ac:dyDescent="0.25">
      <c r="M13353" s="1"/>
      <c r="N13353" s="1"/>
      <c r="O13353" s="1"/>
      <c r="P13353" s="1"/>
    </row>
    <row r="13354" spans="13:16" x14ac:dyDescent="0.25">
      <c r="M13354" s="1"/>
      <c r="N13354" s="1"/>
      <c r="O13354" s="1"/>
      <c r="P13354" s="1"/>
    </row>
    <row r="13355" spans="13:16" x14ac:dyDescent="0.25">
      <c r="M13355" s="1"/>
      <c r="N13355" s="1"/>
      <c r="O13355" s="1"/>
      <c r="P13355" s="1"/>
    </row>
    <row r="13356" spans="13:16" x14ac:dyDescent="0.25">
      <c r="M13356" s="1"/>
      <c r="N13356" s="1"/>
      <c r="O13356" s="1"/>
      <c r="P13356" s="1"/>
    </row>
    <row r="13357" spans="13:16" x14ac:dyDescent="0.25">
      <c r="M13357" s="1"/>
      <c r="N13357" s="1"/>
      <c r="O13357" s="1"/>
      <c r="P13357" s="1"/>
    </row>
    <row r="13358" spans="13:16" x14ac:dyDescent="0.25">
      <c r="M13358" s="1"/>
      <c r="N13358" s="1"/>
      <c r="O13358" s="1"/>
      <c r="P13358" s="1"/>
    </row>
    <row r="13359" spans="13:16" x14ac:dyDescent="0.25">
      <c r="M13359" s="1"/>
      <c r="N13359" s="1"/>
      <c r="O13359" s="1"/>
      <c r="P13359" s="1"/>
    </row>
    <row r="13360" spans="13:16" x14ac:dyDescent="0.25">
      <c r="M13360" s="1"/>
      <c r="N13360" s="1"/>
      <c r="O13360" s="1"/>
      <c r="P13360" s="1"/>
    </row>
    <row r="13361" spans="13:16" x14ac:dyDescent="0.25">
      <c r="M13361" s="1"/>
      <c r="N13361" s="1"/>
      <c r="O13361" s="1"/>
      <c r="P13361" s="1"/>
    </row>
    <row r="13362" spans="13:16" x14ac:dyDescent="0.25">
      <c r="M13362" s="1"/>
      <c r="N13362" s="1"/>
      <c r="O13362" s="1"/>
      <c r="P13362" s="1"/>
    </row>
    <row r="13363" spans="13:16" x14ac:dyDescent="0.25">
      <c r="M13363" s="1"/>
      <c r="N13363" s="1"/>
      <c r="O13363" s="1"/>
      <c r="P13363" s="1"/>
    </row>
    <row r="13364" spans="13:16" x14ac:dyDescent="0.25">
      <c r="M13364" s="1"/>
      <c r="N13364" s="1"/>
      <c r="O13364" s="1"/>
      <c r="P13364" s="1"/>
    </row>
    <row r="13365" spans="13:16" x14ac:dyDescent="0.25">
      <c r="M13365" s="1"/>
      <c r="N13365" s="1"/>
      <c r="O13365" s="1"/>
      <c r="P13365" s="1"/>
    </row>
    <row r="13366" spans="13:16" x14ac:dyDescent="0.25">
      <c r="M13366" s="1"/>
      <c r="N13366" s="1"/>
      <c r="O13366" s="1"/>
      <c r="P13366" s="1"/>
    </row>
    <row r="13367" spans="13:16" x14ac:dyDescent="0.25">
      <c r="M13367" s="1"/>
      <c r="N13367" s="1"/>
      <c r="O13367" s="1"/>
      <c r="P13367" s="1"/>
    </row>
    <row r="13368" spans="13:16" x14ac:dyDescent="0.25">
      <c r="M13368" s="1"/>
      <c r="N13368" s="1"/>
      <c r="O13368" s="1"/>
      <c r="P13368" s="1"/>
    </row>
    <row r="13369" spans="13:16" x14ac:dyDescent="0.25">
      <c r="M13369" s="1"/>
      <c r="N13369" s="1"/>
      <c r="O13369" s="1"/>
      <c r="P13369" s="1"/>
    </row>
    <row r="13370" spans="13:16" x14ac:dyDescent="0.25">
      <c r="M13370" s="1"/>
      <c r="N13370" s="1"/>
      <c r="O13370" s="1"/>
      <c r="P13370" s="1"/>
    </row>
    <row r="13371" spans="13:16" x14ac:dyDescent="0.25">
      <c r="M13371" s="1"/>
      <c r="N13371" s="1"/>
      <c r="O13371" s="1"/>
      <c r="P13371" s="1"/>
    </row>
    <row r="13372" spans="13:16" x14ac:dyDescent="0.25">
      <c r="M13372" s="1"/>
      <c r="N13372" s="1"/>
      <c r="O13372" s="1"/>
      <c r="P13372" s="1"/>
    </row>
    <row r="13373" spans="13:16" x14ac:dyDescent="0.25">
      <c r="M13373" s="1"/>
      <c r="N13373" s="1"/>
      <c r="O13373" s="1"/>
      <c r="P13373" s="1"/>
    </row>
    <row r="13374" spans="13:16" x14ac:dyDescent="0.25">
      <c r="M13374" s="1"/>
      <c r="N13374" s="1"/>
      <c r="O13374" s="1"/>
      <c r="P13374" s="1"/>
    </row>
    <row r="13375" spans="13:16" x14ac:dyDescent="0.25">
      <c r="M13375" s="1"/>
      <c r="N13375" s="1"/>
      <c r="O13375" s="1"/>
      <c r="P13375" s="1"/>
    </row>
    <row r="13376" spans="13:16" x14ac:dyDescent="0.25">
      <c r="M13376" s="1"/>
      <c r="N13376" s="1"/>
      <c r="O13376" s="1"/>
      <c r="P13376" s="1"/>
    </row>
    <row r="13377" spans="13:16" x14ac:dyDescent="0.25">
      <c r="M13377" s="1"/>
      <c r="N13377" s="1"/>
      <c r="O13377" s="1"/>
      <c r="P13377" s="1"/>
    </row>
    <row r="13378" spans="13:16" x14ac:dyDescent="0.25">
      <c r="M13378" s="1"/>
      <c r="N13378" s="1"/>
      <c r="O13378" s="1"/>
      <c r="P13378" s="1"/>
    </row>
    <row r="13379" spans="13:16" x14ac:dyDescent="0.25">
      <c r="M13379" s="1"/>
      <c r="N13379" s="1"/>
      <c r="O13379" s="1"/>
      <c r="P13379" s="1"/>
    </row>
    <row r="13380" spans="13:16" x14ac:dyDescent="0.25">
      <c r="M13380" s="1"/>
      <c r="N13380" s="1"/>
      <c r="O13380" s="1"/>
      <c r="P13380" s="1"/>
    </row>
    <row r="13381" spans="13:16" x14ac:dyDescent="0.25">
      <c r="M13381" s="1"/>
      <c r="N13381" s="1"/>
      <c r="O13381" s="1"/>
      <c r="P13381" s="1"/>
    </row>
    <row r="13382" spans="13:16" x14ac:dyDescent="0.25">
      <c r="M13382" s="1"/>
      <c r="N13382" s="1"/>
      <c r="O13382" s="1"/>
      <c r="P13382" s="1"/>
    </row>
    <row r="13383" spans="13:16" x14ac:dyDescent="0.25">
      <c r="M13383" s="1"/>
      <c r="N13383" s="1"/>
      <c r="O13383" s="1"/>
      <c r="P13383" s="1"/>
    </row>
    <row r="13384" spans="13:16" x14ac:dyDescent="0.25">
      <c r="M13384" s="1"/>
      <c r="N13384" s="1"/>
      <c r="O13384" s="1"/>
      <c r="P13384" s="1"/>
    </row>
    <row r="13385" spans="13:16" x14ac:dyDescent="0.25">
      <c r="M13385" s="1"/>
      <c r="N13385" s="1"/>
      <c r="O13385" s="1"/>
      <c r="P13385" s="1"/>
    </row>
    <row r="13386" spans="13:16" x14ac:dyDescent="0.25">
      <c r="M13386" s="1"/>
      <c r="N13386" s="1"/>
      <c r="O13386" s="1"/>
      <c r="P13386" s="1"/>
    </row>
    <row r="13387" spans="13:16" x14ac:dyDescent="0.25">
      <c r="M13387" s="1"/>
      <c r="N13387" s="1"/>
      <c r="O13387" s="1"/>
      <c r="P13387" s="1"/>
    </row>
    <row r="13388" spans="13:16" x14ac:dyDescent="0.25">
      <c r="M13388" s="1"/>
      <c r="N13388" s="1"/>
      <c r="O13388" s="1"/>
      <c r="P13388" s="1"/>
    </row>
    <row r="13389" spans="13:16" x14ac:dyDescent="0.25">
      <c r="M13389" s="1"/>
      <c r="N13389" s="1"/>
      <c r="O13389" s="1"/>
      <c r="P13389" s="1"/>
    </row>
    <row r="13390" spans="13:16" x14ac:dyDescent="0.25">
      <c r="M13390" s="1"/>
      <c r="N13390" s="1"/>
      <c r="O13390" s="1"/>
      <c r="P13390" s="1"/>
    </row>
    <row r="13391" spans="13:16" x14ac:dyDescent="0.25">
      <c r="M13391" s="1"/>
      <c r="N13391" s="1"/>
      <c r="O13391" s="1"/>
      <c r="P13391" s="1"/>
    </row>
    <row r="13392" spans="13:16" x14ac:dyDescent="0.25">
      <c r="M13392" s="1"/>
      <c r="N13392" s="1"/>
      <c r="O13392" s="1"/>
      <c r="P13392" s="1"/>
    </row>
    <row r="13393" spans="13:16" x14ac:dyDescent="0.25">
      <c r="M13393" s="1"/>
      <c r="N13393" s="1"/>
      <c r="O13393" s="1"/>
      <c r="P13393" s="1"/>
    </row>
    <row r="13394" spans="13:16" x14ac:dyDescent="0.25">
      <c r="M13394" s="1"/>
      <c r="N13394" s="1"/>
      <c r="O13394" s="1"/>
      <c r="P13394" s="1"/>
    </row>
    <row r="13395" spans="13:16" x14ac:dyDescent="0.25">
      <c r="M13395" s="1"/>
      <c r="N13395" s="1"/>
      <c r="O13395" s="1"/>
      <c r="P13395" s="1"/>
    </row>
    <row r="13396" spans="13:16" x14ac:dyDescent="0.25">
      <c r="M13396" s="1"/>
      <c r="N13396" s="1"/>
      <c r="O13396" s="1"/>
      <c r="P13396" s="1"/>
    </row>
    <row r="13397" spans="13:16" x14ac:dyDescent="0.25">
      <c r="M13397" s="1"/>
      <c r="N13397" s="1"/>
      <c r="O13397" s="1"/>
      <c r="P13397" s="1"/>
    </row>
    <row r="13398" spans="13:16" x14ac:dyDescent="0.25">
      <c r="M13398" s="1"/>
      <c r="N13398" s="1"/>
      <c r="O13398" s="1"/>
      <c r="P13398" s="1"/>
    </row>
    <row r="13399" spans="13:16" x14ac:dyDescent="0.25">
      <c r="M13399" s="1"/>
      <c r="N13399" s="1"/>
      <c r="O13399" s="1"/>
      <c r="P13399" s="1"/>
    </row>
    <row r="13400" spans="13:16" x14ac:dyDescent="0.25">
      <c r="M13400" s="1"/>
      <c r="N13400" s="1"/>
      <c r="O13400" s="1"/>
      <c r="P13400" s="1"/>
    </row>
    <row r="13401" spans="13:16" x14ac:dyDescent="0.25">
      <c r="M13401" s="1"/>
      <c r="N13401" s="1"/>
      <c r="O13401" s="1"/>
      <c r="P13401" s="1"/>
    </row>
    <row r="13402" spans="13:16" x14ac:dyDescent="0.25">
      <c r="M13402" s="1"/>
      <c r="N13402" s="1"/>
      <c r="O13402" s="1"/>
      <c r="P13402" s="1"/>
    </row>
    <row r="13403" spans="13:16" x14ac:dyDescent="0.25">
      <c r="M13403" s="1"/>
      <c r="N13403" s="1"/>
      <c r="O13403" s="1"/>
      <c r="P13403" s="1"/>
    </row>
    <row r="13404" spans="13:16" x14ac:dyDescent="0.25">
      <c r="M13404" s="1"/>
      <c r="N13404" s="1"/>
      <c r="O13404" s="1"/>
      <c r="P13404" s="1"/>
    </row>
    <row r="13405" spans="13:16" x14ac:dyDescent="0.25">
      <c r="M13405" s="1"/>
      <c r="N13405" s="1"/>
      <c r="O13405" s="1"/>
      <c r="P13405" s="1"/>
    </row>
    <row r="13406" spans="13:16" x14ac:dyDescent="0.25">
      <c r="M13406" s="1"/>
      <c r="N13406" s="1"/>
      <c r="O13406" s="1"/>
      <c r="P13406" s="1"/>
    </row>
    <row r="13407" spans="13:16" x14ac:dyDescent="0.25">
      <c r="M13407" s="1"/>
      <c r="N13407" s="1"/>
      <c r="O13407" s="1"/>
      <c r="P13407" s="1"/>
    </row>
    <row r="13408" spans="13:16" x14ac:dyDescent="0.25">
      <c r="M13408" s="1"/>
      <c r="N13408" s="1"/>
      <c r="O13408" s="1"/>
      <c r="P13408" s="1"/>
    </row>
    <row r="13409" spans="13:16" x14ac:dyDescent="0.25">
      <c r="M13409" s="1"/>
      <c r="N13409" s="1"/>
      <c r="O13409" s="1"/>
      <c r="P13409" s="1"/>
    </row>
    <row r="13410" spans="13:16" x14ac:dyDescent="0.25">
      <c r="M13410" s="1"/>
      <c r="N13410" s="1"/>
      <c r="O13410" s="1"/>
      <c r="P13410" s="1"/>
    </row>
    <row r="13411" spans="13:16" x14ac:dyDescent="0.25">
      <c r="M13411" s="1"/>
      <c r="N13411" s="1"/>
      <c r="O13411" s="1"/>
      <c r="P13411" s="1"/>
    </row>
    <row r="13412" spans="13:16" x14ac:dyDescent="0.25">
      <c r="M13412" s="1"/>
      <c r="N13412" s="1"/>
      <c r="O13412" s="1"/>
      <c r="P13412" s="1"/>
    </row>
    <row r="13413" spans="13:16" x14ac:dyDescent="0.25">
      <c r="M13413" s="1"/>
      <c r="N13413" s="1"/>
      <c r="O13413" s="1"/>
      <c r="P13413" s="1"/>
    </row>
    <row r="13414" spans="13:16" x14ac:dyDescent="0.25">
      <c r="M13414" s="1"/>
      <c r="N13414" s="1"/>
      <c r="O13414" s="1"/>
      <c r="P13414" s="1"/>
    </row>
    <row r="13415" spans="13:16" x14ac:dyDescent="0.25">
      <c r="M13415" s="1"/>
      <c r="N13415" s="1"/>
      <c r="O13415" s="1"/>
      <c r="P13415" s="1"/>
    </row>
    <row r="13416" spans="13:16" x14ac:dyDescent="0.25">
      <c r="M13416" s="1"/>
      <c r="N13416" s="1"/>
      <c r="O13416" s="1"/>
      <c r="P13416" s="1"/>
    </row>
    <row r="13417" spans="13:16" x14ac:dyDescent="0.25">
      <c r="M13417" s="1"/>
      <c r="N13417" s="1"/>
      <c r="O13417" s="1"/>
      <c r="P13417" s="1"/>
    </row>
    <row r="13418" spans="13:16" x14ac:dyDescent="0.25">
      <c r="M13418" s="1"/>
      <c r="N13418" s="1"/>
      <c r="O13418" s="1"/>
      <c r="P13418" s="1"/>
    </row>
    <row r="13419" spans="13:16" x14ac:dyDescent="0.25">
      <c r="M13419" s="1"/>
      <c r="N13419" s="1"/>
      <c r="O13419" s="1"/>
      <c r="P13419" s="1"/>
    </row>
    <row r="13420" spans="13:16" x14ac:dyDescent="0.25">
      <c r="M13420" s="1"/>
      <c r="N13420" s="1"/>
      <c r="O13420" s="1"/>
      <c r="P13420" s="1"/>
    </row>
    <row r="13421" spans="13:16" x14ac:dyDescent="0.25">
      <c r="M13421" s="1"/>
      <c r="N13421" s="1"/>
      <c r="O13421" s="1"/>
      <c r="P13421" s="1"/>
    </row>
    <row r="13422" spans="13:16" x14ac:dyDescent="0.25">
      <c r="M13422" s="1"/>
      <c r="N13422" s="1"/>
      <c r="O13422" s="1"/>
      <c r="P13422" s="1"/>
    </row>
    <row r="13423" spans="13:16" x14ac:dyDescent="0.25">
      <c r="M13423" s="1"/>
      <c r="N13423" s="1"/>
      <c r="O13423" s="1"/>
      <c r="P13423" s="1"/>
    </row>
    <row r="13424" spans="13:16" x14ac:dyDescent="0.25">
      <c r="M13424" s="1"/>
      <c r="N13424" s="1"/>
      <c r="O13424" s="1"/>
      <c r="P13424" s="1"/>
    </row>
    <row r="13425" spans="13:16" x14ac:dyDescent="0.25">
      <c r="M13425" s="1"/>
      <c r="N13425" s="1"/>
      <c r="O13425" s="1"/>
      <c r="P13425" s="1"/>
    </row>
    <row r="13426" spans="13:16" x14ac:dyDescent="0.25">
      <c r="M13426" s="1"/>
      <c r="N13426" s="1"/>
      <c r="O13426" s="1"/>
      <c r="P13426" s="1"/>
    </row>
    <row r="13427" spans="13:16" x14ac:dyDescent="0.25">
      <c r="M13427" s="1"/>
      <c r="N13427" s="1"/>
      <c r="O13427" s="1"/>
      <c r="P13427" s="1"/>
    </row>
    <row r="13428" spans="13:16" x14ac:dyDescent="0.25">
      <c r="M13428" s="1"/>
      <c r="N13428" s="1"/>
      <c r="O13428" s="1"/>
      <c r="P13428" s="1"/>
    </row>
    <row r="13429" spans="13:16" x14ac:dyDescent="0.25">
      <c r="M13429" s="1"/>
      <c r="N13429" s="1"/>
      <c r="O13429" s="1"/>
      <c r="P13429" s="1"/>
    </row>
    <row r="13430" spans="13:16" x14ac:dyDescent="0.25">
      <c r="M13430" s="1"/>
      <c r="N13430" s="1"/>
      <c r="O13430" s="1"/>
      <c r="P13430" s="1"/>
    </row>
    <row r="13431" spans="13:16" x14ac:dyDescent="0.25">
      <c r="M13431" s="1"/>
      <c r="N13431" s="1"/>
      <c r="O13431" s="1"/>
      <c r="P13431" s="1"/>
    </row>
    <row r="13432" spans="13:16" x14ac:dyDescent="0.25">
      <c r="M13432" s="1"/>
      <c r="N13432" s="1"/>
      <c r="O13432" s="1"/>
      <c r="P13432" s="1"/>
    </row>
    <row r="13433" spans="13:16" x14ac:dyDescent="0.25">
      <c r="M13433" s="1"/>
      <c r="N13433" s="1"/>
      <c r="O13433" s="1"/>
      <c r="P13433" s="1"/>
    </row>
    <row r="13434" spans="13:16" x14ac:dyDescent="0.25">
      <c r="M13434" s="1"/>
      <c r="N13434" s="1"/>
      <c r="O13434" s="1"/>
      <c r="P13434" s="1"/>
    </row>
    <row r="13435" spans="13:16" x14ac:dyDescent="0.25">
      <c r="M13435" s="1"/>
      <c r="N13435" s="1"/>
      <c r="O13435" s="1"/>
      <c r="P13435" s="1"/>
    </row>
    <row r="13436" spans="13:16" x14ac:dyDescent="0.25">
      <c r="M13436" s="1"/>
      <c r="N13436" s="1"/>
      <c r="O13436" s="1"/>
      <c r="P13436" s="1"/>
    </row>
    <row r="13437" spans="13:16" x14ac:dyDescent="0.25">
      <c r="M13437" s="1"/>
      <c r="N13437" s="1"/>
      <c r="O13437" s="1"/>
      <c r="P13437" s="1"/>
    </row>
    <row r="13438" spans="13:16" x14ac:dyDescent="0.25">
      <c r="M13438" s="1"/>
      <c r="N13438" s="1"/>
      <c r="O13438" s="1"/>
      <c r="P13438" s="1"/>
    </row>
    <row r="13439" spans="13:16" x14ac:dyDescent="0.25">
      <c r="M13439" s="1"/>
      <c r="N13439" s="1"/>
      <c r="O13439" s="1"/>
      <c r="P13439" s="1"/>
    </row>
    <row r="13440" spans="13:16" x14ac:dyDescent="0.25">
      <c r="M13440" s="1"/>
      <c r="N13440" s="1"/>
      <c r="O13440" s="1"/>
      <c r="P13440" s="1"/>
    </row>
    <row r="13441" spans="13:16" x14ac:dyDescent="0.25">
      <c r="M13441" s="1"/>
      <c r="N13441" s="1"/>
      <c r="O13441" s="1"/>
      <c r="P13441" s="1"/>
    </row>
    <row r="13442" spans="13:16" x14ac:dyDescent="0.25">
      <c r="M13442" s="1"/>
      <c r="N13442" s="1"/>
      <c r="O13442" s="1"/>
      <c r="P13442" s="1"/>
    </row>
    <row r="13443" spans="13:16" x14ac:dyDescent="0.25">
      <c r="M13443" s="1"/>
      <c r="N13443" s="1"/>
      <c r="O13443" s="1"/>
      <c r="P13443" s="1"/>
    </row>
    <row r="13444" spans="13:16" x14ac:dyDescent="0.25">
      <c r="M13444" s="1"/>
      <c r="N13444" s="1"/>
      <c r="O13444" s="1"/>
      <c r="P13444" s="1"/>
    </row>
    <row r="13445" spans="13:16" x14ac:dyDescent="0.25">
      <c r="M13445" s="1"/>
      <c r="N13445" s="1"/>
      <c r="O13445" s="1"/>
      <c r="P13445" s="1"/>
    </row>
    <row r="13446" spans="13:16" x14ac:dyDescent="0.25">
      <c r="M13446" s="1"/>
      <c r="N13446" s="1"/>
      <c r="O13446" s="1"/>
      <c r="P13446" s="1"/>
    </row>
    <row r="13447" spans="13:16" x14ac:dyDescent="0.25">
      <c r="M13447" s="1"/>
      <c r="N13447" s="1"/>
      <c r="O13447" s="1"/>
      <c r="P13447" s="1"/>
    </row>
    <row r="13448" spans="13:16" x14ac:dyDescent="0.25">
      <c r="M13448" s="1"/>
      <c r="N13448" s="1"/>
      <c r="O13448" s="1"/>
      <c r="P13448" s="1"/>
    </row>
    <row r="13449" spans="13:16" x14ac:dyDescent="0.25">
      <c r="M13449" s="1"/>
      <c r="N13449" s="1"/>
      <c r="O13449" s="1"/>
      <c r="P13449" s="1"/>
    </row>
    <row r="13450" spans="13:16" x14ac:dyDescent="0.25">
      <c r="M13450" s="1"/>
      <c r="N13450" s="1"/>
      <c r="O13450" s="1"/>
      <c r="P13450" s="1"/>
    </row>
    <row r="13451" spans="13:16" x14ac:dyDescent="0.25">
      <c r="M13451" s="1"/>
      <c r="N13451" s="1"/>
      <c r="O13451" s="1"/>
      <c r="P13451" s="1"/>
    </row>
    <row r="13452" spans="13:16" x14ac:dyDescent="0.25">
      <c r="M13452" s="1"/>
      <c r="N13452" s="1"/>
      <c r="O13452" s="1"/>
      <c r="P13452" s="1"/>
    </row>
    <row r="13453" spans="13:16" x14ac:dyDescent="0.25">
      <c r="M13453" s="1"/>
      <c r="N13453" s="1"/>
      <c r="O13453" s="1"/>
      <c r="P13453" s="1"/>
    </row>
    <row r="13454" spans="13:16" x14ac:dyDescent="0.25">
      <c r="M13454" s="1"/>
      <c r="N13454" s="1"/>
      <c r="O13454" s="1"/>
      <c r="P13454" s="1"/>
    </row>
    <row r="13455" spans="13:16" x14ac:dyDescent="0.25">
      <c r="M13455" s="1"/>
      <c r="N13455" s="1"/>
      <c r="O13455" s="1"/>
      <c r="P13455" s="1"/>
    </row>
    <row r="13456" spans="13:16" x14ac:dyDescent="0.25">
      <c r="M13456" s="1"/>
      <c r="N13456" s="1"/>
      <c r="O13456" s="1"/>
      <c r="P13456" s="1"/>
    </row>
    <row r="13457" spans="13:16" x14ac:dyDescent="0.25">
      <c r="M13457" s="1"/>
      <c r="N13457" s="1"/>
      <c r="O13457" s="1"/>
      <c r="P13457" s="1"/>
    </row>
    <row r="13458" spans="13:16" x14ac:dyDescent="0.25">
      <c r="M13458" s="1"/>
      <c r="N13458" s="1"/>
      <c r="O13458" s="1"/>
      <c r="P13458" s="1"/>
    </row>
    <row r="13459" spans="13:16" x14ac:dyDescent="0.25">
      <c r="M13459" s="1"/>
      <c r="N13459" s="1"/>
      <c r="O13459" s="1"/>
      <c r="P13459" s="1"/>
    </row>
    <row r="13460" spans="13:16" x14ac:dyDescent="0.25">
      <c r="M13460" s="1"/>
      <c r="N13460" s="1"/>
      <c r="O13460" s="1"/>
      <c r="P13460" s="1"/>
    </row>
    <row r="13461" spans="13:16" x14ac:dyDescent="0.25">
      <c r="M13461" s="1"/>
      <c r="N13461" s="1"/>
      <c r="O13461" s="1"/>
      <c r="P13461" s="1"/>
    </row>
    <row r="13462" spans="13:16" x14ac:dyDescent="0.25">
      <c r="M13462" s="1"/>
      <c r="N13462" s="1"/>
      <c r="O13462" s="1"/>
      <c r="P13462" s="1"/>
    </row>
    <row r="13463" spans="13:16" x14ac:dyDescent="0.25">
      <c r="M13463" s="1"/>
      <c r="N13463" s="1"/>
      <c r="O13463" s="1"/>
      <c r="P13463" s="1"/>
    </row>
    <row r="13464" spans="13:16" x14ac:dyDescent="0.25">
      <c r="M13464" s="1"/>
      <c r="N13464" s="1"/>
      <c r="O13464" s="1"/>
      <c r="P13464" s="1"/>
    </row>
    <row r="13465" spans="13:16" x14ac:dyDescent="0.25">
      <c r="M13465" s="1"/>
      <c r="N13465" s="1"/>
      <c r="O13465" s="1"/>
      <c r="P13465" s="1"/>
    </row>
    <row r="13466" spans="13:16" x14ac:dyDescent="0.25">
      <c r="M13466" s="1"/>
      <c r="N13466" s="1"/>
      <c r="O13466" s="1"/>
      <c r="P13466" s="1"/>
    </row>
    <row r="13467" spans="13:16" x14ac:dyDescent="0.25">
      <c r="M13467" s="1"/>
      <c r="N13467" s="1"/>
      <c r="O13467" s="1"/>
      <c r="P13467" s="1"/>
    </row>
    <row r="13468" spans="13:16" x14ac:dyDescent="0.25">
      <c r="M13468" s="1"/>
      <c r="N13468" s="1"/>
      <c r="O13468" s="1"/>
      <c r="P13468" s="1"/>
    </row>
    <row r="13469" spans="13:16" x14ac:dyDescent="0.25">
      <c r="M13469" s="1"/>
      <c r="N13469" s="1"/>
      <c r="O13469" s="1"/>
      <c r="P13469" s="1"/>
    </row>
    <row r="13470" spans="13:16" x14ac:dyDescent="0.25">
      <c r="M13470" s="1"/>
      <c r="N13470" s="1"/>
      <c r="O13470" s="1"/>
      <c r="P13470" s="1"/>
    </row>
    <row r="13471" spans="13:16" x14ac:dyDescent="0.25">
      <c r="M13471" s="1"/>
      <c r="N13471" s="1"/>
      <c r="O13471" s="1"/>
      <c r="P13471" s="1"/>
    </row>
    <row r="13472" spans="13:16" x14ac:dyDescent="0.25">
      <c r="M13472" s="1"/>
      <c r="N13472" s="1"/>
      <c r="O13472" s="1"/>
      <c r="P13472" s="1"/>
    </row>
    <row r="13473" spans="13:16" x14ac:dyDescent="0.25">
      <c r="M13473" s="1"/>
      <c r="N13473" s="1"/>
      <c r="O13473" s="1"/>
      <c r="P13473" s="1"/>
    </row>
    <row r="13474" spans="13:16" x14ac:dyDescent="0.25">
      <c r="M13474" s="1"/>
      <c r="N13474" s="1"/>
      <c r="O13474" s="1"/>
      <c r="P13474" s="1"/>
    </row>
    <row r="13475" spans="13:16" x14ac:dyDescent="0.25">
      <c r="M13475" s="1"/>
      <c r="N13475" s="1"/>
      <c r="O13475" s="1"/>
      <c r="P13475" s="1"/>
    </row>
    <row r="13476" spans="13:16" x14ac:dyDescent="0.25">
      <c r="M13476" s="1"/>
      <c r="N13476" s="1"/>
      <c r="O13476" s="1"/>
      <c r="P13476" s="1"/>
    </row>
    <row r="13477" spans="13:16" x14ac:dyDescent="0.25">
      <c r="M13477" s="1"/>
      <c r="N13477" s="1"/>
      <c r="O13477" s="1"/>
      <c r="P13477" s="1"/>
    </row>
    <row r="13478" spans="13:16" x14ac:dyDescent="0.25">
      <c r="M13478" s="1"/>
      <c r="N13478" s="1"/>
      <c r="O13478" s="1"/>
      <c r="P13478" s="1"/>
    </row>
    <row r="13479" spans="13:16" x14ac:dyDescent="0.25">
      <c r="M13479" s="1"/>
      <c r="N13479" s="1"/>
      <c r="O13479" s="1"/>
      <c r="P13479" s="1"/>
    </row>
    <row r="13480" spans="13:16" x14ac:dyDescent="0.25">
      <c r="M13480" s="1"/>
      <c r="N13480" s="1"/>
      <c r="O13480" s="1"/>
      <c r="P13480" s="1"/>
    </row>
    <row r="13481" spans="13:16" x14ac:dyDescent="0.25">
      <c r="M13481" s="1"/>
      <c r="N13481" s="1"/>
      <c r="O13481" s="1"/>
      <c r="P13481" s="1"/>
    </row>
    <row r="13482" spans="13:16" x14ac:dyDescent="0.25">
      <c r="M13482" s="1"/>
      <c r="N13482" s="1"/>
      <c r="O13482" s="1"/>
      <c r="P13482" s="1"/>
    </row>
    <row r="13483" spans="13:16" x14ac:dyDescent="0.25">
      <c r="M13483" s="1"/>
      <c r="N13483" s="1"/>
      <c r="O13483" s="1"/>
      <c r="P13483" s="1"/>
    </row>
    <row r="13484" spans="13:16" x14ac:dyDescent="0.25">
      <c r="M13484" s="1"/>
      <c r="N13484" s="1"/>
      <c r="O13484" s="1"/>
      <c r="P13484" s="1"/>
    </row>
    <row r="13485" spans="13:16" x14ac:dyDescent="0.25">
      <c r="M13485" s="1"/>
      <c r="N13485" s="1"/>
      <c r="O13485" s="1"/>
      <c r="P13485" s="1"/>
    </row>
    <row r="13486" spans="13:16" x14ac:dyDescent="0.25">
      <c r="M13486" s="1"/>
      <c r="N13486" s="1"/>
      <c r="O13486" s="1"/>
      <c r="P13486" s="1"/>
    </row>
    <row r="13487" spans="13:16" x14ac:dyDescent="0.25">
      <c r="M13487" s="1"/>
      <c r="N13487" s="1"/>
      <c r="O13487" s="1"/>
      <c r="P13487" s="1"/>
    </row>
    <row r="13488" spans="13:16" x14ac:dyDescent="0.25">
      <c r="M13488" s="1"/>
      <c r="N13488" s="1"/>
      <c r="O13488" s="1"/>
      <c r="P13488" s="1"/>
    </row>
    <row r="13489" spans="13:16" x14ac:dyDescent="0.25">
      <c r="M13489" s="1"/>
      <c r="N13489" s="1"/>
      <c r="O13489" s="1"/>
      <c r="P13489" s="1"/>
    </row>
    <row r="13490" spans="13:16" x14ac:dyDescent="0.25">
      <c r="M13490" s="1"/>
      <c r="N13490" s="1"/>
      <c r="O13490" s="1"/>
      <c r="P13490" s="1"/>
    </row>
    <row r="13491" spans="13:16" x14ac:dyDescent="0.25">
      <c r="M13491" s="1"/>
      <c r="N13491" s="1"/>
      <c r="O13491" s="1"/>
      <c r="P13491" s="1"/>
    </row>
    <row r="13492" spans="13:16" x14ac:dyDescent="0.25">
      <c r="M13492" s="1"/>
      <c r="N13492" s="1"/>
      <c r="O13492" s="1"/>
      <c r="P13492" s="1"/>
    </row>
    <row r="13493" spans="13:16" x14ac:dyDescent="0.25">
      <c r="M13493" s="1"/>
      <c r="N13493" s="1"/>
      <c r="O13493" s="1"/>
      <c r="P13493" s="1"/>
    </row>
    <row r="13494" spans="13:16" x14ac:dyDescent="0.25">
      <c r="M13494" s="1"/>
      <c r="N13494" s="1"/>
      <c r="O13494" s="1"/>
      <c r="P13494" s="1"/>
    </row>
    <row r="13495" spans="13:16" x14ac:dyDescent="0.25">
      <c r="M13495" s="1"/>
      <c r="N13495" s="1"/>
      <c r="O13495" s="1"/>
      <c r="P13495" s="1"/>
    </row>
    <row r="13496" spans="13:16" x14ac:dyDescent="0.25">
      <c r="M13496" s="1"/>
      <c r="N13496" s="1"/>
      <c r="O13496" s="1"/>
      <c r="P13496" s="1"/>
    </row>
    <row r="13497" spans="13:16" x14ac:dyDescent="0.25">
      <c r="M13497" s="1"/>
      <c r="N13497" s="1"/>
      <c r="O13497" s="1"/>
      <c r="P13497" s="1"/>
    </row>
    <row r="13498" spans="13:16" x14ac:dyDescent="0.25">
      <c r="M13498" s="1"/>
      <c r="N13498" s="1"/>
      <c r="O13498" s="1"/>
      <c r="P13498" s="1"/>
    </row>
    <row r="13499" spans="13:16" x14ac:dyDescent="0.25">
      <c r="M13499" s="1"/>
      <c r="N13499" s="1"/>
      <c r="O13499" s="1"/>
      <c r="P13499" s="1"/>
    </row>
    <row r="13500" spans="13:16" x14ac:dyDescent="0.25">
      <c r="M13500" s="1"/>
      <c r="N13500" s="1"/>
      <c r="O13500" s="1"/>
      <c r="P13500" s="1"/>
    </row>
    <row r="13501" spans="13:16" x14ac:dyDescent="0.25">
      <c r="M13501" s="1"/>
      <c r="N13501" s="1"/>
      <c r="O13501" s="1"/>
      <c r="P13501" s="1"/>
    </row>
    <row r="13502" spans="13:16" x14ac:dyDescent="0.25">
      <c r="M13502" s="1"/>
      <c r="N13502" s="1"/>
      <c r="O13502" s="1"/>
      <c r="P13502" s="1"/>
    </row>
    <row r="13503" spans="13:16" x14ac:dyDescent="0.25">
      <c r="M13503" s="1"/>
      <c r="N13503" s="1"/>
      <c r="O13503" s="1"/>
      <c r="P13503" s="1"/>
    </row>
    <row r="13504" spans="13:16" x14ac:dyDescent="0.25">
      <c r="M13504" s="1"/>
      <c r="N13504" s="1"/>
      <c r="O13504" s="1"/>
      <c r="P13504" s="1"/>
    </row>
    <row r="13505" spans="13:16" x14ac:dyDescent="0.25">
      <c r="M13505" s="1"/>
      <c r="N13505" s="1"/>
      <c r="O13505" s="1"/>
      <c r="P13505" s="1"/>
    </row>
    <row r="13506" spans="13:16" x14ac:dyDescent="0.25">
      <c r="M13506" s="1"/>
      <c r="N13506" s="1"/>
      <c r="O13506" s="1"/>
      <c r="P13506" s="1"/>
    </row>
    <row r="13507" spans="13:16" x14ac:dyDescent="0.25">
      <c r="M13507" s="1"/>
      <c r="N13507" s="1"/>
      <c r="O13507" s="1"/>
      <c r="P13507" s="1"/>
    </row>
    <row r="13508" spans="13:16" x14ac:dyDescent="0.25">
      <c r="M13508" s="1"/>
      <c r="N13508" s="1"/>
      <c r="O13508" s="1"/>
      <c r="P13508" s="1"/>
    </row>
    <row r="13509" spans="13:16" x14ac:dyDescent="0.25">
      <c r="M13509" s="1"/>
      <c r="N13509" s="1"/>
      <c r="O13509" s="1"/>
      <c r="P13509" s="1"/>
    </row>
    <row r="13510" spans="13:16" x14ac:dyDescent="0.25">
      <c r="M13510" s="1"/>
      <c r="N13510" s="1"/>
      <c r="O13510" s="1"/>
      <c r="P13510" s="1"/>
    </row>
    <row r="13511" spans="13:16" x14ac:dyDescent="0.25">
      <c r="M13511" s="1"/>
      <c r="N13511" s="1"/>
      <c r="O13511" s="1"/>
      <c r="P13511" s="1"/>
    </row>
    <row r="13512" spans="13:16" x14ac:dyDescent="0.25">
      <c r="M13512" s="1"/>
      <c r="N13512" s="1"/>
      <c r="O13512" s="1"/>
      <c r="P13512" s="1"/>
    </row>
    <row r="13513" spans="13:16" x14ac:dyDescent="0.25">
      <c r="M13513" s="1"/>
      <c r="N13513" s="1"/>
      <c r="O13513" s="1"/>
      <c r="P13513" s="1"/>
    </row>
    <row r="13514" spans="13:16" x14ac:dyDescent="0.25">
      <c r="M13514" s="1"/>
      <c r="N13514" s="1"/>
      <c r="O13514" s="1"/>
      <c r="P13514" s="1"/>
    </row>
    <row r="13515" spans="13:16" x14ac:dyDescent="0.25">
      <c r="M13515" s="1"/>
      <c r="N13515" s="1"/>
      <c r="O13515" s="1"/>
      <c r="P13515" s="1"/>
    </row>
    <row r="13516" spans="13:16" x14ac:dyDescent="0.25">
      <c r="M13516" s="1"/>
      <c r="N13516" s="1"/>
      <c r="O13516" s="1"/>
      <c r="P13516" s="1"/>
    </row>
    <row r="13517" spans="13:16" x14ac:dyDescent="0.25">
      <c r="M13517" s="1"/>
      <c r="N13517" s="1"/>
      <c r="O13517" s="1"/>
      <c r="P13517" s="1"/>
    </row>
    <row r="13518" spans="13:16" x14ac:dyDescent="0.25">
      <c r="M13518" s="1"/>
      <c r="N13518" s="1"/>
      <c r="O13518" s="1"/>
      <c r="P13518" s="1"/>
    </row>
    <row r="13519" spans="13:16" x14ac:dyDescent="0.25">
      <c r="M13519" s="1"/>
      <c r="N13519" s="1"/>
      <c r="O13519" s="1"/>
      <c r="P13519" s="1"/>
    </row>
    <row r="13520" spans="13:16" x14ac:dyDescent="0.25">
      <c r="M13520" s="1"/>
      <c r="N13520" s="1"/>
      <c r="O13520" s="1"/>
      <c r="P13520" s="1"/>
    </row>
    <row r="13521" spans="13:16" x14ac:dyDescent="0.25">
      <c r="M13521" s="1"/>
      <c r="N13521" s="1"/>
      <c r="O13521" s="1"/>
      <c r="P13521" s="1"/>
    </row>
    <row r="13522" spans="13:16" x14ac:dyDescent="0.25">
      <c r="M13522" s="1"/>
      <c r="N13522" s="1"/>
      <c r="O13522" s="1"/>
      <c r="P13522" s="1"/>
    </row>
    <row r="13523" spans="13:16" x14ac:dyDescent="0.25">
      <c r="M13523" s="1"/>
      <c r="N13523" s="1"/>
      <c r="O13523" s="1"/>
      <c r="P13523" s="1"/>
    </row>
    <row r="13524" spans="13:16" x14ac:dyDescent="0.25">
      <c r="M13524" s="1"/>
      <c r="N13524" s="1"/>
      <c r="O13524" s="1"/>
      <c r="P13524" s="1"/>
    </row>
    <row r="13525" spans="13:16" x14ac:dyDescent="0.25">
      <c r="M13525" s="1"/>
      <c r="N13525" s="1"/>
      <c r="O13525" s="1"/>
      <c r="P13525" s="1"/>
    </row>
    <row r="13526" spans="13:16" x14ac:dyDescent="0.25">
      <c r="M13526" s="1"/>
      <c r="N13526" s="1"/>
      <c r="O13526" s="1"/>
      <c r="P13526" s="1"/>
    </row>
    <row r="13527" spans="13:16" x14ac:dyDescent="0.25">
      <c r="M13527" s="1"/>
      <c r="N13527" s="1"/>
      <c r="O13527" s="1"/>
      <c r="P13527" s="1"/>
    </row>
    <row r="13528" spans="13:16" x14ac:dyDescent="0.25">
      <c r="M13528" s="1"/>
      <c r="N13528" s="1"/>
      <c r="O13528" s="1"/>
      <c r="P13528" s="1"/>
    </row>
    <row r="13529" spans="13:16" x14ac:dyDescent="0.25">
      <c r="M13529" s="1"/>
      <c r="N13529" s="1"/>
      <c r="O13529" s="1"/>
      <c r="P13529" s="1"/>
    </row>
    <row r="13530" spans="13:16" x14ac:dyDescent="0.25">
      <c r="M13530" s="1"/>
      <c r="N13530" s="1"/>
      <c r="O13530" s="1"/>
      <c r="P13530" s="1"/>
    </row>
    <row r="13531" spans="13:16" x14ac:dyDescent="0.25">
      <c r="M13531" s="1"/>
      <c r="N13531" s="1"/>
      <c r="O13531" s="1"/>
      <c r="P13531" s="1"/>
    </row>
    <row r="13532" spans="13:16" x14ac:dyDescent="0.25">
      <c r="M13532" s="1"/>
      <c r="N13532" s="1"/>
      <c r="O13532" s="1"/>
      <c r="P13532" s="1"/>
    </row>
    <row r="13533" spans="13:16" x14ac:dyDescent="0.25">
      <c r="M13533" s="1"/>
      <c r="N13533" s="1"/>
      <c r="O13533" s="1"/>
      <c r="P13533" s="1"/>
    </row>
    <row r="13534" spans="13:16" x14ac:dyDescent="0.25">
      <c r="M13534" s="1"/>
      <c r="N13534" s="1"/>
      <c r="O13534" s="1"/>
      <c r="P13534" s="1"/>
    </row>
    <row r="13535" spans="13:16" x14ac:dyDescent="0.25">
      <c r="M13535" s="1"/>
      <c r="N13535" s="1"/>
      <c r="O13535" s="1"/>
      <c r="P13535" s="1"/>
    </row>
    <row r="13536" spans="13:16" x14ac:dyDescent="0.25">
      <c r="M13536" s="1"/>
      <c r="N13536" s="1"/>
      <c r="O13536" s="1"/>
      <c r="P13536" s="1"/>
    </row>
    <row r="13537" spans="13:16" x14ac:dyDescent="0.25">
      <c r="M13537" s="1"/>
      <c r="N13537" s="1"/>
      <c r="O13537" s="1"/>
      <c r="P13537" s="1"/>
    </row>
    <row r="13538" spans="13:16" x14ac:dyDescent="0.25">
      <c r="M13538" s="1"/>
      <c r="N13538" s="1"/>
      <c r="O13538" s="1"/>
      <c r="P13538" s="1"/>
    </row>
    <row r="13539" spans="13:16" x14ac:dyDescent="0.25">
      <c r="M13539" s="1"/>
      <c r="N13539" s="1"/>
      <c r="O13539" s="1"/>
      <c r="P13539" s="1"/>
    </row>
    <row r="13540" spans="13:16" x14ac:dyDescent="0.25">
      <c r="M13540" s="1"/>
      <c r="N13540" s="1"/>
      <c r="O13540" s="1"/>
      <c r="P13540" s="1"/>
    </row>
    <row r="13541" spans="13:16" x14ac:dyDescent="0.25">
      <c r="M13541" s="1"/>
      <c r="N13541" s="1"/>
      <c r="O13541" s="1"/>
      <c r="P13541" s="1"/>
    </row>
    <row r="13542" spans="13:16" x14ac:dyDescent="0.25">
      <c r="M13542" s="1"/>
      <c r="N13542" s="1"/>
      <c r="O13542" s="1"/>
      <c r="P13542" s="1"/>
    </row>
    <row r="13543" spans="13:16" x14ac:dyDescent="0.25">
      <c r="M13543" s="1"/>
      <c r="N13543" s="1"/>
      <c r="O13543" s="1"/>
      <c r="P13543" s="1"/>
    </row>
    <row r="13544" spans="13:16" x14ac:dyDescent="0.25">
      <c r="M13544" s="1"/>
      <c r="N13544" s="1"/>
      <c r="O13544" s="1"/>
      <c r="P13544" s="1"/>
    </row>
    <row r="13545" spans="13:16" x14ac:dyDescent="0.25">
      <c r="M13545" s="1"/>
      <c r="N13545" s="1"/>
      <c r="O13545" s="1"/>
      <c r="P13545" s="1"/>
    </row>
    <row r="13546" spans="13:16" x14ac:dyDescent="0.25">
      <c r="M13546" s="1"/>
      <c r="N13546" s="1"/>
      <c r="O13546" s="1"/>
      <c r="P13546" s="1"/>
    </row>
    <row r="13547" spans="13:16" x14ac:dyDescent="0.25">
      <c r="M13547" s="1"/>
      <c r="N13547" s="1"/>
      <c r="O13547" s="1"/>
      <c r="P13547" s="1"/>
    </row>
    <row r="13548" spans="13:16" x14ac:dyDescent="0.25">
      <c r="M13548" s="1"/>
      <c r="N13548" s="1"/>
      <c r="O13548" s="1"/>
      <c r="P13548" s="1"/>
    </row>
    <row r="13549" spans="13:16" x14ac:dyDescent="0.25">
      <c r="M13549" s="1"/>
      <c r="N13549" s="1"/>
      <c r="O13549" s="1"/>
      <c r="P13549" s="1"/>
    </row>
    <row r="13550" spans="13:16" x14ac:dyDescent="0.25">
      <c r="M13550" s="1"/>
      <c r="N13550" s="1"/>
      <c r="O13550" s="1"/>
      <c r="P13550" s="1"/>
    </row>
    <row r="13551" spans="13:16" x14ac:dyDescent="0.25">
      <c r="M13551" s="1"/>
      <c r="N13551" s="1"/>
      <c r="O13551" s="1"/>
      <c r="P13551" s="1"/>
    </row>
    <row r="13552" spans="13:16" x14ac:dyDescent="0.25">
      <c r="M13552" s="1"/>
      <c r="N13552" s="1"/>
      <c r="O13552" s="1"/>
      <c r="P13552" s="1"/>
    </row>
    <row r="13553" spans="13:16" x14ac:dyDescent="0.25">
      <c r="M13553" s="1"/>
      <c r="N13553" s="1"/>
      <c r="O13553" s="1"/>
      <c r="P13553" s="1"/>
    </row>
    <row r="13554" spans="13:16" x14ac:dyDescent="0.25">
      <c r="M13554" s="1"/>
      <c r="N13554" s="1"/>
      <c r="O13554" s="1"/>
      <c r="P13554" s="1"/>
    </row>
    <row r="13555" spans="13:16" x14ac:dyDescent="0.25">
      <c r="M13555" s="1"/>
      <c r="N13555" s="1"/>
      <c r="O13555" s="1"/>
      <c r="P13555" s="1"/>
    </row>
    <row r="13556" spans="13:16" x14ac:dyDescent="0.25">
      <c r="M13556" s="1"/>
      <c r="N13556" s="1"/>
      <c r="O13556" s="1"/>
      <c r="P13556" s="1"/>
    </row>
    <row r="13557" spans="13:16" x14ac:dyDescent="0.25">
      <c r="M13557" s="1"/>
      <c r="N13557" s="1"/>
      <c r="O13557" s="1"/>
      <c r="P13557" s="1"/>
    </row>
    <row r="13558" spans="13:16" x14ac:dyDescent="0.25">
      <c r="M13558" s="1"/>
      <c r="N13558" s="1"/>
      <c r="O13558" s="1"/>
      <c r="P13558" s="1"/>
    </row>
    <row r="13559" spans="13:16" x14ac:dyDescent="0.25">
      <c r="M13559" s="1"/>
      <c r="N13559" s="1"/>
      <c r="O13559" s="1"/>
      <c r="P13559" s="1"/>
    </row>
    <row r="13560" spans="13:16" x14ac:dyDescent="0.25">
      <c r="M13560" s="1"/>
      <c r="N13560" s="1"/>
      <c r="O13560" s="1"/>
      <c r="P13560" s="1"/>
    </row>
    <row r="13561" spans="13:16" x14ac:dyDescent="0.25">
      <c r="M13561" s="1"/>
      <c r="N13561" s="1"/>
      <c r="O13561" s="1"/>
      <c r="P13561" s="1"/>
    </row>
    <row r="13562" spans="13:16" x14ac:dyDescent="0.25">
      <c r="M13562" s="1"/>
      <c r="N13562" s="1"/>
      <c r="O13562" s="1"/>
      <c r="P13562" s="1"/>
    </row>
    <row r="13563" spans="13:16" x14ac:dyDescent="0.25">
      <c r="M13563" s="1"/>
      <c r="N13563" s="1"/>
      <c r="O13563" s="1"/>
      <c r="P13563" s="1"/>
    </row>
    <row r="13564" spans="13:16" x14ac:dyDescent="0.25">
      <c r="M13564" s="1"/>
      <c r="N13564" s="1"/>
      <c r="O13564" s="1"/>
      <c r="P13564" s="1"/>
    </row>
    <row r="13565" spans="13:16" x14ac:dyDescent="0.25">
      <c r="M13565" s="1"/>
      <c r="N13565" s="1"/>
      <c r="O13565" s="1"/>
      <c r="P13565" s="1"/>
    </row>
    <row r="13566" spans="13:16" x14ac:dyDescent="0.25">
      <c r="M13566" s="1"/>
      <c r="N13566" s="1"/>
      <c r="O13566" s="1"/>
      <c r="P13566" s="1"/>
    </row>
    <row r="13567" spans="13:16" x14ac:dyDescent="0.25">
      <c r="M13567" s="1"/>
      <c r="N13567" s="1"/>
      <c r="O13567" s="1"/>
      <c r="P13567" s="1"/>
    </row>
    <row r="13568" spans="13:16" x14ac:dyDescent="0.25">
      <c r="M13568" s="1"/>
      <c r="N13568" s="1"/>
      <c r="O13568" s="1"/>
      <c r="P13568" s="1"/>
    </row>
    <row r="13569" spans="13:16" x14ac:dyDescent="0.25">
      <c r="M13569" s="1"/>
      <c r="N13569" s="1"/>
      <c r="O13569" s="1"/>
      <c r="P13569" s="1"/>
    </row>
    <row r="13570" spans="13:16" x14ac:dyDescent="0.25">
      <c r="M13570" s="1"/>
      <c r="N13570" s="1"/>
      <c r="O13570" s="1"/>
      <c r="P13570" s="1"/>
    </row>
    <row r="13571" spans="13:16" x14ac:dyDescent="0.25">
      <c r="M13571" s="1"/>
      <c r="N13571" s="1"/>
      <c r="O13571" s="1"/>
      <c r="P13571" s="1"/>
    </row>
    <row r="13572" spans="13:16" x14ac:dyDescent="0.25">
      <c r="M13572" s="1"/>
      <c r="N13572" s="1"/>
      <c r="O13572" s="1"/>
      <c r="P13572" s="1"/>
    </row>
    <row r="13573" spans="13:16" x14ac:dyDescent="0.25">
      <c r="M13573" s="1"/>
      <c r="N13573" s="1"/>
      <c r="O13573" s="1"/>
      <c r="P13573" s="1"/>
    </row>
    <row r="13574" spans="13:16" x14ac:dyDescent="0.25">
      <c r="M13574" s="1"/>
      <c r="N13574" s="1"/>
      <c r="O13574" s="1"/>
      <c r="P13574" s="1"/>
    </row>
    <row r="13575" spans="13:16" x14ac:dyDescent="0.25">
      <c r="M13575" s="1"/>
      <c r="N13575" s="1"/>
      <c r="O13575" s="1"/>
      <c r="P13575" s="1"/>
    </row>
    <row r="13576" spans="13:16" x14ac:dyDescent="0.25">
      <c r="M13576" s="1"/>
      <c r="N13576" s="1"/>
      <c r="O13576" s="1"/>
      <c r="P13576" s="1"/>
    </row>
    <row r="13577" spans="13:16" x14ac:dyDescent="0.25">
      <c r="M13577" s="1"/>
      <c r="N13577" s="1"/>
      <c r="O13577" s="1"/>
      <c r="P13577" s="1"/>
    </row>
    <row r="13578" spans="13:16" x14ac:dyDescent="0.25">
      <c r="M13578" s="1"/>
      <c r="N13578" s="1"/>
      <c r="O13578" s="1"/>
      <c r="P13578" s="1"/>
    </row>
    <row r="13579" spans="13:16" x14ac:dyDescent="0.25">
      <c r="M13579" s="1"/>
      <c r="N13579" s="1"/>
      <c r="O13579" s="1"/>
      <c r="P13579" s="1"/>
    </row>
    <row r="13580" spans="13:16" x14ac:dyDescent="0.25">
      <c r="M13580" s="1"/>
      <c r="N13580" s="1"/>
      <c r="O13580" s="1"/>
      <c r="P13580" s="1"/>
    </row>
    <row r="13581" spans="13:16" x14ac:dyDescent="0.25">
      <c r="M13581" s="1"/>
      <c r="N13581" s="1"/>
      <c r="O13581" s="1"/>
      <c r="P13581" s="1"/>
    </row>
    <row r="13582" spans="13:16" x14ac:dyDescent="0.25">
      <c r="M13582" s="1"/>
      <c r="N13582" s="1"/>
      <c r="O13582" s="1"/>
      <c r="P13582" s="1"/>
    </row>
    <row r="13583" spans="13:16" x14ac:dyDescent="0.25">
      <c r="M13583" s="1"/>
      <c r="N13583" s="1"/>
      <c r="O13583" s="1"/>
      <c r="P13583" s="1"/>
    </row>
    <row r="13584" spans="13:16" x14ac:dyDescent="0.25">
      <c r="M13584" s="1"/>
      <c r="N13584" s="1"/>
      <c r="O13584" s="1"/>
      <c r="P13584" s="1"/>
    </row>
    <row r="13585" spans="13:16" x14ac:dyDescent="0.25">
      <c r="M13585" s="1"/>
      <c r="N13585" s="1"/>
      <c r="O13585" s="1"/>
      <c r="P13585" s="1"/>
    </row>
    <row r="13586" spans="13:16" x14ac:dyDescent="0.25">
      <c r="M13586" s="1"/>
      <c r="N13586" s="1"/>
      <c r="O13586" s="1"/>
      <c r="P13586" s="1"/>
    </row>
    <row r="13587" spans="13:16" x14ac:dyDescent="0.25">
      <c r="M13587" s="1"/>
      <c r="N13587" s="1"/>
      <c r="O13587" s="1"/>
      <c r="P13587" s="1"/>
    </row>
    <row r="13588" spans="13:16" x14ac:dyDescent="0.25">
      <c r="M13588" s="1"/>
      <c r="N13588" s="1"/>
      <c r="O13588" s="1"/>
      <c r="P13588" s="1"/>
    </row>
    <row r="13589" spans="13:16" x14ac:dyDescent="0.25">
      <c r="M13589" s="1"/>
      <c r="N13589" s="1"/>
      <c r="O13589" s="1"/>
      <c r="P13589" s="1"/>
    </row>
    <row r="13590" spans="13:16" x14ac:dyDescent="0.25">
      <c r="M13590" s="1"/>
      <c r="N13590" s="1"/>
      <c r="O13590" s="1"/>
      <c r="P13590" s="1"/>
    </row>
    <row r="13591" spans="13:16" x14ac:dyDescent="0.25">
      <c r="M13591" s="1"/>
      <c r="N13591" s="1"/>
      <c r="O13591" s="1"/>
      <c r="P13591" s="1"/>
    </row>
    <row r="13592" spans="13:16" x14ac:dyDescent="0.25">
      <c r="M13592" s="1"/>
      <c r="N13592" s="1"/>
      <c r="O13592" s="1"/>
      <c r="P13592" s="1"/>
    </row>
    <row r="13593" spans="13:16" x14ac:dyDescent="0.25">
      <c r="M13593" s="1"/>
      <c r="N13593" s="1"/>
      <c r="O13593" s="1"/>
      <c r="P13593" s="1"/>
    </row>
    <row r="13594" spans="13:16" x14ac:dyDescent="0.25">
      <c r="M13594" s="1"/>
      <c r="N13594" s="1"/>
      <c r="O13594" s="1"/>
      <c r="P13594" s="1"/>
    </row>
    <row r="13595" spans="13:16" x14ac:dyDescent="0.25">
      <c r="M13595" s="1"/>
      <c r="N13595" s="1"/>
      <c r="O13595" s="1"/>
      <c r="P13595" s="1"/>
    </row>
    <row r="13596" spans="13:16" x14ac:dyDescent="0.25">
      <c r="M13596" s="1"/>
      <c r="N13596" s="1"/>
      <c r="O13596" s="1"/>
      <c r="P13596" s="1"/>
    </row>
    <row r="13597" spans="13:16" x14ac:dyDescent="0.25">
      <c r="M13597" s="1"/>
      <c r="N13597" s="1"/>
      <c r="O13597" s="1"/>
      <c r="P13597" s="1"/>
    </row>
    <row r="13598" spans="13:16" x14ac:dyDescent="0.25">
      <c r="M13598" s="1"/>
      <c r="N13598" s="1"/>
      <c r="O13598" s="1"/>
      <c r="P13598" s="1"/>
    </row>
    <row r="13599" spans="13:16" x14ac:dyDescent="0.25">
      <c r="M13599" s="1"/>
      <c r="N13599" s="1"/>
      <c r="O13599" s="1"/>
      <c r="P13599" s="1"/>
    </row>
    <row r="13600" spans="13:16" x14ac:dyDescent="0.25">
      <c r="M13600" s="1"/>
      <c r="N13600" s="1"/>
      <c r="O13600" s="1"/>
      <c r="P13600" s="1"/>
    </row>
    <row r="13601" spans="13:16" x14ac:dyDescent="0.25">
      <c r="M13601" s="1"/>
      <c r="N13601" s="1"/>
      <c r="O13601" s="1"/>
      <c r="P13601" s="1"/>
    </row>
    <row r="13602" spans="13:16" x14ac:dyDescent="0.25">
      <c r="M13602" s="1"/>
      <c r="N13602" s="1"/>
      <c r="O13602" s="1"/>
      <c r="P13602" s="1"/>
    </row>
    <row r="13603" spans="13:16" x14ac:dyDescent="0.25">
      <c r="M13603" s="1"/>
      <c r="N13603" s="1"/>
      <c r="O13603" s="1"/>
      <c r="P13603" s="1"/>
    </row>
    <row r="13604" spans="13:16" x14ac:dyDescent="0.25">
      <c r="M13604" s="1"/>
      <c r="N13604" s="1"/>
      <c r="O13604" s="1"/>
      <c r="P13604" s="1"/>
    </row>
    <row r="13605" spans="13:16" x14ac:dyDescent="0.25">
      <c r="M13605" s="1"/>
      <c r="N13605" s="1"/>
      <c r="O13605" s="1"/>
      <c r="P13605" s="1"/>
    </row>
    <row r="13606" spans="13:16" x14ac:dyDescent="0.25">
      <c r="M13606" s="1"/>
      <c r="N13606" s="1"/>
      <c r="O13606" s="1"/>
      <c r="P13606" s="1"/>
    </row>
    <row r="13607" spans="13:16" x14ac:dyDescent="0.25">
      <c r="M13607" s="1"/>
      <c r="N13607" s="1"/>
      <c r="O13607" s="1"/>
      <c r="P13607" s="1"/>
    </row>
    <row r="13608" spans="13:16" x14ac:dyDescent="0.25">
      <c r="M13608" s="1"/>
      <c r="N13608" s="1"/>
      <c r="O13608" s="1"/>
      <c r="P13608" s="1"/>
    </row>
    <row r="13609" spans="13:16" x14ac:dyDescent="0.25">
      <c r="M13609" s="1"/>
      <c r="N13609" s="1"/>
      <c r="O13609" s="1"/>
      <c r="P13609" s="1"/>
    </row>
    <row r="13610" spans="13:16" x14ac:dyDescent="0.25">
      <c r="M13610" s="1"/>
      <c r="N13610" s="1"/>
      <c r="O13610" s="1"/>
      <c r="P13610" s="1"/>
    </row>
    <row r="13611" spans="13:16" x14ac:dyDescent="0.25">
      <c r="M13611" s="1"/>
      <c r="N13611" s="1"/>
      <c r="O13611" s="1"/>
      <c r="P13611" s="1"/>
    </row>
    <row r="13612" spans="13:16" x14ac:dyDescent="0.25">
      <c r="M13612" s="1"/>
      <c r="N13612" s="1"/>
      <c r="O13612" s="1"/>
      <c r="P13612" s="1"/>
    </row>
    <row r="13613" spans="13:16" x14ac:dyDescent="0.25">
      <c r="M13613" s="1"/>
      <c r="N13613" s="1"/>
      <c r="O13613" s="1"/>
      <c r="P13613" s="1"/>
    </row>
    <row r="13614" spans="13:16" x14ac:dyDescent="0.25">
      <c r="M13614" s="1"/>
      <c r="N13614" s="1"/>
      <c r="O13614" s="1"/>
      <c r="P13614" s="1"/>
    </row>
    <row r="13615" spans="13:16" x14ac:dyDescent="0.25">
      <c r="M13615" s="1"/>
      <c r="N13615" s="1"/>
      <c r="O13615" s="1"/>
      <c r="P13615" s="1"/>
    </row>
    <row r="13616" spans="13:16" x14ac:dyDescent="0.25">
      <c r="M13616" s="1"/>
      <c r="N13616" s="1"/>
      <c r="O13616" s="1"/>
      <c r="P13616" s="1"/>
    </row>
    <row r="13617" spans="13:16" x14ac:dyDescent="0.25">
      <c r="M13617" s="1"/>
      <c r="N13617" s="1"/>
      <c r="O13617" s="1"/>
      <c r="P13617" s="1"/>
    </row>
    <row r="13618" spans="13:16" x14ac:dyDescent="0.25">
      <c r="M13618" s="1"/>
      <c r="N13618" s="1"/>
      <c r="O13618" s="1"/>
      <c r="P13618" s="1"/>
    </row>
    <row r="13619" spans="13:16" x14ac:dyDescent="0.25">
      <c r="M13619" s="1"/>
      <c r="N13619" s="1"/>
      <c r="O13619" s="1"/>
      <c r="P13619" s="1"/>
    </row>
    <row r="13620" spans="13:16" x14ac:dyDescent="0.25">
      <c r="M13620" s="1"/>
      <c r="N13620" s="1"/>
      <c r="O13620" s="1"/>
      <c r="P13620" s="1"/>
    </row>
    <row r="13621" spans="13:16" x14ac:dyDescent="0.25">
      <c r="M13621" s="1"/>
      <c r="N13621" s="1"/>
      <c r="O13621" s="1"/>
      <c r="P13621" s="1"/>
    </row>
    <row r="13622" spans="13:16" x14ac:dyDescent="0.25">
      <c r="M13622" s="1"/>
      <c r="N13622" s="1"/>
      <c r="O13622" s="1"/>
      <c r="P13622" s="1"/>
    </row>
    <row r="13623" spans="13:16" x14ac:dyDescent="0.25">
      <c r="M13623" s="1"/>
      <c r="N13623" s="1"/>
      <c r="O13623" s="1"/>
      <c r="P13623" s="1"/>
    </row>
    <row r="13624" spans="13:16" x14ac:dyDescent="0.25">
      <c r="M13624" s="1"/>
      <c r="N13624" s="1"/>
      <c r="O13624" s="1"/>
      <c r="P13624" s="1"/>
    </row>
    <row r="13625" spans="13:16" x14ac:dyDescent="0.25">
      <c r="M13625" s="1"/>
      <c r="N13625" s="1"/>
      <c r="O13625" s="1"/>
      <c r="P13625" s="1"/>
    </row>
    <row r="13626" spans="13:16" x14ac:dyDescent="0.25">
      <c r="M13626" s="1"/>
      <c r="N13626" s="1"/>
      <c r="O13626" s="1"/>
      <c r="P13626" s="1"/>
    </row>
    <row r="13627" spans="13:16" x14ac:dyDescent="0.25">
      <c r="M13627" s="1"/>
      <c r="N13627" s="1"/>
      <c r="O13627" s="1"/>
      <c r="P13627" s="1"/>
    </row>
    <row r="13628" spans="13:16" x14ac:dyDescent="0.25">
      <c r="M13628" s="1"/>
      <c r="N13628" s="1"/>
      <c r="O13628" s="1"/>
      <c r="P13628" s="1"/>
    </row>
    <row r="13629" spans="13:16" x14ac:dyDescent="0.25">
      <c r="M13629" s="1"/>
      <c r="N13629" s="1"/>
      <c r="O13629" s="1"/>
      <c r="P13629" s="1"/>
    </row>
    <row r="13630" spans="13:16" x14ac:dyDescent="0.25">
      <c r="M13630" s="1"/>
      <c r="N13630" s="1"/>
      <c r="O13630" s="1"/>
      <c r="P13630" s="1"/>
    </row>
    <row r="13631" spans="13:16" x14ac:dyDescent="0.25">
      <c r="M13631" s="1"/>
      <c r="N13631" s="1"/>
      <c r="O13631" s="1"/>
      <c r="P13631" s="1"/>
    </row>
    <row r="13632" spans="13:16" x14ac:dyDescent="0.25">
      <c r="M13632" s="1"/>
      <c r="N13632" s="1"/>
      <c r="O13632" s="1"/>
      <c r="P13632" s="1"/>
    </row>
    <row r="13633" spans="13:16" x14ac:dyDescent="0.25">
      <c r="M13633" s="1"/>
      <c r="N13633" s="1"/>
      <c r="O13633" s="1"/>
      <c r="P13633" s="1"/>
    </row>
    <row r="13634" spans="13:16" x14ac:dyDescent="0.25">
      <c r="M13634" s="1"/>
      <c r="N13634" s="1"/>
      <c r="O13634" s="1"/>
      <c r="P13634" s="1"/>
    </row>
    <row r="13635" spans="13:16" x14ac:dyDescent="0.25">
      <c r="M13635" s="1"/>
      <c r="N13635" s="1"/>
      <c r="O13635" s="1"/>
      <c r="P13635" s="1"/>
    </row>
    <row r="13636" spans="13:16" x14ac:dyDescent="0.25">
      <c r="M13636" s="1"/>
      <c r="N13636" s="1"/>
      <c r="O13636" s="1"/>
      <c r="P13636" s="1"/>
    </row>
    <row r="13637" spans="13:16" x14ac:dyDescent="0.25">
      <c r="M13637" s="1"/>
      <c r="N13637" s="1"/>
      <c r="O13637" s="1"/>
      <c r="P13637" s="1"/>
    </row>
    <row r="13638" spans="13:16" x14ac:dyDescent="0.25">
      <c r="M13638" s="1"/>
      <c r="N13638" s="1"/>
      <c r="O13638" s="1"/>
      <c r="P13638" s="1"/>
    </row>
    <row r="13639" spans="13:16" x14ac:dyDescent="0.25">
      <c r="M13639" s="1"/>
      <c r="N13639" s="1"/>
      <c r="O13639" s="1"/>
      <c r="P13639" s="1"/>
    </row>
    <row r="13640" spans="13:16" x14ac:dyDescent="0.25">
      <c r="M13640" s="1"/>
      <c r="N13640" s="1"/>
      <c r="O13640" s="1"/>
      <c r="P13640" s="1"/>
    </row>
    <row r="13641" spans="13:16" x14ac:dyDescent="0.25">
      <c r="M13641" s="1"/>
      <c r="N13641" s="1"/>
      <c r="O13641" s="1"/>
      <c r="P13641" s="1"/>
    </row>
    <row r="13642" spans="13:16" x14ac:dyDescent="0.25">
      <c r="M13642" s="1"/>
      <c r="N13642" s="1"/>
      <c r="O13642" s="1"/>
      <c r="P13642" s="1"/>
    </row>
    <row r="13643" spans="13:16" x14ac:dyDescent="0.25">
      <c r="M13643" s="1"/>
      <c r="N13643" s="1"/>
      <c r="O13643" s="1"/>
      <c r="P13643" s="1"/>
    </row>
    <row r="13644" spans="13:16" x14ac:dyDescent="0.25">
      <c r="M13644" s="1"/>
      <c r="N13644" s="1"/>
      <c r="O13644" s="1"/>
      <c r="P13644" s="1"/>
    </row>
    <row r="13645" spans="13:16" x14ac:dyDescent="0.25">
      <c r="M13645" s="1"/>
      <c r="N13645" s="1"/>
      <c r="O13645" s="1"/>
      <c r="P13645" s="1"/>
    </row>
    <row r="13646" spans="13:16" x14ac:dyDescent="0.25">
      <c r="M13646" s="1"/>
      <c r="N13646" s="1"/>
      <c r="O13646" s="1"/>
      <c r="P13646" s="1"/>
    </row>
    <row r="13647" spans="13:16" x14ac:dyDescent="0.25">
      <c r="M13647" s="1"/>
      <c r="N13647" s="1"/>
      <c r="O13647" s="1"/>
      <c r="P13647" s="1"/>
    </row>
    <row r="13648" spans="13:16" x14ac:dyDescent="0.25">
      <c r="M13648" s="1"/>
      <c r="N13648" s="1"/>
      <c r="O13648" s="1"/>
      <c r="P13648" s="1"/>
    </row>
    <row r="13649" spans="13:16" x14ac:dyDescent="0.25">
      <c r="M13649" s="1"/>
      <c r="N13649" s="1"/>
      <c r="O13649" s="1"/>
      <c r="P13649" s="1"/>
    </row>
    <row r="13650" spans="13:16" x14ac:dyDescent="0.25">
      <c r="M13650" s="1"/>
      <c r="N13650" s="1"/>
      <c r="O13650" s="1"/>
      <c r="P13650" s="1"/>
    </row>
    <row r="13651" spans="13:16" x14ac:dyDescent="0.25">
      <c r="M13651" s="1"/>
      <c r="N13651" s="1"/>
      <c r="O13651" s="1"/>
      <c r="P13651" s="1"/>
    </row>
    <row r="13652" spans="13:16" x14ac:dyDescent="0.25">
      <c r="M13652" s="1"/>
      <c r="N13652" s="1"/>
      <c r="O13652" s="1"/>
      <c r="P13652" s="1"/>
    </row>
    <row r="13653" spans="13:16" x14ac:dyDescent="0.25">
      <c r="M13653" s="1"/>
      <c r="N13653" s="1"/>
      <c r="O13653" s="1"/>
      <c r="P13653" s="1"/>
    </row>
    <row r="13654" spans="13:16" x14ac:dyDescent="0.25">
      <c r="M13654" s="1"/>
      <c r="N13654" s="1"/>
      <c r="O13654" s="1"/>
      <c r="P13654" s="1"/>
    </row>
    <row r="13655" spans="13:16" x14ac:dyDescent="0.25">
      <c r="M13655" s="1"/>
      <c r="N13655" s="1"/>
      <c r="O13655" s="1"/>
      <c r="P13655" s="1"/>
    </row>
    <row r="13656" spans="13:16" x14ac:dyDescent="0.25">
      <c r="M13656" s="1"/>
      <c r="N13656" s="1"/>
      <c r="O13656" s="1"/>
      <c r="P13656" s="1"/>
    </row>
    <row r="13657" spans="13:16" x14ac:dyDescent="0.25">
      <c r="M13657" s="1"/>
      <c r="N13657" s="1"/>
      <c r="O13657" s="1"/>
      <c r="P13657" s="1"/>
    </row>
    <row r="13658" spans="13:16" x14ac:dyDescent="0.25">
      <c r="M13658" s="1"/>
      <c r="N13658" s="1"/>
      <c r="O13658" s="1"/>
      <c r="P13658" s="1"/>
    </row>
    <row r="13659" spans="13:16" x14ac:dyDescent="0.25">
      <c r="M13659" s="1"/>
      <c r="N13659" s="1"/>
      <c r="O13659" s="1"/>
      <c r="P13659" s="1"/>
    </row>
    <row r="13660" spans="13:16" x14ac:dyDescent="0.25">
      <c r="M13660" s="1"/>
      <c r="N13660" s="1"/>
      <c r="O13660" s="1"/>
      <c r="P13660" s="1"/>
    </row>
    <row r="13661" spans="13:16" x14ac:dyDescent="0.25">
      <c r="M13661" s="1"/>
      <c r="N13661" s="1"/>
      <c r="O13661" s="1"/>
      <c r="P13661" s="1"/>
    </row>
    <row r="13662" spans="13:16" x14ac:dyDescent="0.25">
      <c r="M13662" s="1"/>
      <c r="N13662" s="1"/>
      <c r="O13662" s="1"/>
      <c r="P13662" s="1"/>
    </row>
    <row r="13663" spans="13:16" x14ac:dyDescent="0.25">
      <c r="M13663" s="1"/>
      <c r="N13663" s="1"/>
      <c r="O13663" s="1"/>
      <c r="P13663" s="1"/>
    </row>
    <row r="13664" spans="13:16" x14ac:dyDescent="0.25">
      <c r="M13664" s="1"/>
      <c r="N13664" s="1"/>
      <c r="O13664" s="1"/>
      <c r="P13664" s="1"/>
    </row>
    <row r="13665" spans="13:16" x14ac:dyDescent="0.25">
      <c r="M13665" s="1"/>
      <c r="N13665" s="1"/>
      <c r="O13665" s="1"/>
      <c r="P13665" s="1"/>
    </row>
    <row r="13666" spans="13:16" x14ac:dyDescent="0.25">
      <c r="M13666" s="1"/>
      <c r="N13666" s="1"/>
      <c r="O13666" s="1"/>
      <c r="P13666" s="1"/>
    </row>
    <row r="13667" spans="13:16" x14ac:dyDescent="0.25">
      <c r="M13667" s="1"/>
      <c r="N13667" s="1"/>
      <c r="O13667" s="1"/>
      <c r="P13667" s="1"/>
    </row>
    <row r="13668" spans="13:16" x14ac:dyDescent="0.25">
      <c r="M13668" s="1"/>
      <c r="N13668" s="1"/>
      <c r="O13668" s="1"/>
      <c r="P13668" s="1"/>
    </row>
    <row r="13669" spans="13:16" x14ac:dyDescent="0.25">
      <c r="M13669" s="1"/>
      <c r="N13669" s="1"/>
      <c r="O13669" s="1"/>
      <c r="P13669" s="1"/>
    </row>
    <row r="13670" spans="13:16" x14ac:dyDescent="0.25">
      <c r="M13670" s="1"/>
      <c r="N13670" s="1"/>
      <c r="O13670" s="1"/>
      <c r="P13670" s="1"/>
    </row>
    <row r="13671" spans="13:16" x14ac:dyDescent="0.25">
      <c r="M13671" s="1"/>
      <c r="N13671" s="1"/>
      <c r="O13671" s="1"/>
      <c r="P13671" s="1"/>
    </row>
    <row r="13672" spans="13:16" x14ac:dyDescent="0.25">
      <c r="M13672" s="1"/>
      <c r="N13672" s="1"/>
      <c r="O13672" s="1"/>
      <c r="P13672" s="1"/>
    </row>
    <row r="13673" spans="13:16" x14ac:dyDescent="0.25">
      <c r="M13673" s="1"/>
      <c r="N13673" s="1"/>
      <c r="O13673" s="1"/>
      <c r="P13673" s="1"/>
    </row>
    <row r="13674" spans="13:16" x14ac:dyDescent="0.25">
      <c r="M13674" s="1"/>
      <c r="N13674" s="1"/>
      <c r="O13674" s="1"/>
      <c r="P13674" s="1"/>
    </row>
    <row r="13675" spans="13:16" x14ac:dyDescent="0.25">
      <c r="M13675" s="1"/>
      <c r="N13675" s="1"/>
      <c r="O13675" s="1"/>
      <c r="P13675" s="1"/>
    </row>
    <row r="13676" spans="13:16" x14ac:dyDescent="0.25">
      <c r="M13676" s="1"/>
      <c r="N13676" s="1"/>
      <c r="O13676" s="1"/>
      <c r="P13676" s="1"/>
    </row>
    <row r="13677" spans="13:16" x14ac:dyDescent="0.25">
      <c r="M13677" s="1"/>
      <c r="N13677" s="1"/>
      <c r="O13677" s="1"/>
      <c r="P13677" s="1"/>
    </row>
    <row r="13678" spans="13:16" x14ac:dyDescent="0.25">
      <c r="M13678" s="1"/>
      <c r="N13678" s="1"/>
      <c r="O13678" s="1"/>
      <c r="P13678" s="1"/>
    </row>
    <row r="13679" spans="13:16" x14ac:dyDescent="0.25">
      <c r="M13679" s="1"/>
      <c r="N13679" s="1"/>
      <c r="O13679" s="1"/>
      <c r="P13679" s="1"/>
    </row>
    <row r="13680" spans="13:16" x14ac:dyDescent="0.25">
      <c r="M13680" s="1"/>
      <c r="N13680" s="1"/>
      <c r="O13680" s="1"/>
      <c r="P13680" s="1"/>
    </row>
    <row r="13681" spans="13:16" x14ac:dyDescent="0.25">
      <c r="M13681" s="1"/>
      <c r="N13681" s="1"/>
      <c r="O13681" s="1"/>
      <c r="P13681" s="1"/>
    </row>
    <row r="13682" spans="13:16" x14ac:dyDescent="0.25">
      <c r="M13682" s="1"/>
      <c r="N13682" s="1"/>
      <c r="O13682" s="1"/>
      <c r="P13682" s="1"/>
    </row>
    <row r="13683" spans="13:16" x14ac:dyDescent="0.25">
      <c r="M13683" s="1"/>
      <c r="N13683" s="1"/>
      <c r="O13683" s="1"/>
      <c r="P13683" s="1"/>
    </row>
    <row r="13684" spans="13:16" x14ac:dyDescent="0.25">
      <c r="M13684" s="1"/>
      <c r="N13684" s="1"/>
      <c r="O13684" s="1"/>
      <c r="P13684" s="1"/>
    </row>
    <row r="13685" spans="13:16" x14ac:dyDescent="0.25">
      <c r="M13685" s="1"/>
      <c r="N13685" s="1"/>
      <c r="O13685" s="1"/>
      <c r="P13685" s="1"/>
    </row>
    <row r="13686" spans="13:16" x14ac:dyDescent="0.25">
      <c r="M13686" s="1"/>
      <c r="N13686" s="1"/>
      <c r="O13686" s="1"/>
      <c r="P13686" s="1"/>
    </row>
    <row r="13687" spans="13:16" x14ac:dyDescent="0.25">
      <c r="M13687" s="1"/>
      <c r="N13687" s="1"/>
      <c r="O13687" s="1"/>
      <c r="P13687" s="1"/>
    </row>
    <row r="13688" spans="13:16" x14ac:dyDescent="0.25">
      <c r="M13688" s="1"/>
      <c r="N13688" s="1"/>
      <c r="O13688" s="1"/>
      <c r="P13688" s="1"/>
    </row>
    <row r="13689" spans="13:16" x14ac:dyDescent="0.25">
      <c r="M13689" s="1"/>
      <c r="N13689" s="1"/>
      <c r="O13689" s="1"/>
      <c r="P13689" s="1"/>
    </row>
    <row r="13690" spans="13:16" x14ac:dyDescent="0.25">
      <c r="M13690" s="1"/>
      <c r="N13690" s="1"/>
      <c r="O13690" s="1"/>
      <c r="P13690" s="1"/>
    </row>
    <row r="13691" spans="13:16" x14ac:dyDescent="0.25">
      <c r="M13691" s="1"/>
      <c r="N13691" s="1"/>
      <c r="O13691" s="1"/>
      <c r="P13691" s="1"/>
    </row>
    <row r="13692" spans="13:16" x14ac:dyDescent="0.25">
      <c r="M13692" s="1"/>
      <c r="N13692" s="1"/>
      <c r="O13692" s="1"/>
      <c r="P13692" s="1"/>
    </row>
    <row r="13693" spans="13:16" x14ac:dyDescent="0.25">
      <c r="M13693" s="1"/>
      <c r="N13693" s="1"/>
      <c r="O13693" s="1"/>
      <c r="P13693" s="1"/>
    </row>
    <row r="13694" spans="13:16" x14ac:dyDescent="0.25">
      <c r="M13694" s="1"/>
      <c r="N13694" s="1"/>
      <c r="O13694" s="1"/>
      <c r="P13694" s="1"/>
    </row>
    <row r="13695" spans="13:16" x14ac:dyDescent="0.25">
      <c r="M13695" s="1"/>
      <c r="N13695" s="1"/>
      <c r="O13695" s="1"/>
      <c r="P13695" s="1"/>
    </row>
    <row r="13696" spans="13:16" x14ac:dyDescent="0.25">
      <c r="M13696" s="1"/>
      <c r="N13696" s="1"/>
      <c r="O13696" s="1"/>
      <c r="P13696" s="1"/>
    </row>
    <row r="13697" spans="13:16" x14ac:dyDescent="0.25">
      <c r="M13697" s="1"/>
      <c r="N13697" s="1"/>
      <c r="O13697" s="1"/>
      <c r="P13697" s="1"/>
    </row>
    <row r="13698" spans="13:16" x14ac:dyDescent="0.25">
      <c r="M13698" s="1"/>
      <c r="N13698" s="1"/>
      <c r="O13698" s="1"/>
      <c r="P13698" s="1"/>
    </row>
    <row r="13699" spans="13:16" x14ac:dyDescent="0.25">
      <c r="M13699" s="1"/>
      <c r="N13699" s="1"/>
      <c r="O13699" s="1"/>
      <c r="P13699" s="1"/>
    </row>
    <row r="13700" spans="13:16" x14ac:dyDescent="0.25">
      <c r="M13700" s="1"/>
      <c r="N13700" s="1"/>
      <c r="O13700" s="1"/>
      <c r="P13700" s="1"/>
    </row>
    <row r="13701" spans="13:16" x14ac:dyDescent="0.25">
      <c r="M13701" s="1"/>
      <c r="N13701" s="1"/>
      <c r="O13701" s="1"/>
      <c r="P13701" s="1"/>
    </row>
    <row r="13702" spans="13:16" x14ac:dyDescent="0.25">
      <c r="M13702" s="1"/>
      <c r="N13702" s="1"/>
      <c r="O13702" s="1"/>
      <c r="P13702" s="1"/>
    </row>
    <row r="13703" spans="13:16" x14ac:dyDescent="0.25">
      <c r="M13703" s="1"/>
      <c r="N13703" s="1"/>
      <c r="O13703" s="1"/>
      <c r="P13703" s="1"/>
    </row>
    <row r="13704" spans="13:16" x14ac:dyDescent="0.25">
      <c r="M13704" s="1"/>
      <c r="N13704" s="1"/>
      <c r="O13704" s="1"/>
      <c r="P13704" s="1"/>
    </row>
    <row r="13705" spans="13:16" x14ac:dyDescent="0.25">
      <c r="M13705" s="1"/>
      <c r="N13705" s="1"/>
      <c r="O13705" s="1"/>
      <c r="P13705" s="1"/>
    </row>
    <row r="13706" spans="13:16" x14ac:dyDescent="0.25">
      <c r="M13706" s="1"/>
      <c r="N13706" s="1"/>
      <c r="O13706" s="1"/>
      <c r="P13706" s="1"/>
    </row>
    <row r="13707" spans="13:16" x14ac:dyDescent="0.25">
      <c r="M13707" s="1"/>
      <c r="N13707" s="1"/>
      <c r="O13707" s="1"/>
      <c r="P13707" s="1"/>
    </row>
    <row r="13708" spans="13:16" x14ac:dyDescent="0.25">
      <c r="M13708" s="1"/>
      <c r="N13708" s="1"/>
      <c r="O13708" s="1"/>
      <c r="P13708" s="1"/>
    </row>
    <row r="13709" spans="13:16" x14ac:dyDescent="0.25">
      <c r="M13709" s="1"/>
      <c r="N13709" s="1"/>
      <c r="O13709" s="1"/>
      <c r="P13709" s="1"/>
    </row>
    <row r="13710" spans="13:16" x14ac:dyDescent="0.25">
      <c r="M13710" s="1"/>
      <c r="N13710" s="1"/>
      <c r="O13710" s="1"/>
      <c r="P13710" s="1"/>
    </row>
    <row r="13711" spans="13:16" x14ac:dyDescent="0.25">
      <c r="M13711" s="1"/>
      <c r="N13711" s="1"/>
      <c r="O13711" s="1"/>
      <c r="P13711" s="1"/>
    </row>
    <row r="13712" spans="13:16" x14ac:dyDescent="0.25">
      <c r="M13712" s="1"/>
      <c r="N13712" s="1"/>
      <c r="O13712" s="1"/>
      <c r="P13712" s="1"/>
    </row>
    <row r="13713" spans="13:16" x14ac:dyDescent="0.25">
      <c r="M13713" s="1"/>
      <c r="N13713" s="1"/>
      <c r="O13713" s="1"/>
      <c r="P13713" s="1"/>
    </row>
    <row r="13714" spans="13:16" x14ac:dyDescent="0.25">
      <c r="M13714" s="1"/>
      <c r="N13714" s="1"/>
      <c r="O13714" s="1"/>
      <c r="P13714" s="1"/>
    </row>
    <row r="13715" spans="13:16" x14ac:dyDescent="0.25">
      <c r="M13715" s="1"/>
      <c r="N13715" s="1"/>
      <c r="O13715" s="1"/>
      <c r="P13715" s="1"/>
    </row>
    <row r="13716" spans="13:16" x14ac:dyDescent="0.25">
      <c r="M13716" s="1"/>
      <c r="N13716" s="1"/>
      <c r="O13716" s="1"/>
      <c r="P13716" s="1"/>
    </row>
    <row r="13717" spans="13:16" x14ac:dyDescent="0.25">
      <c r="M13717" s="1"/>
      <c r="N13717" s="1"/>
      <c r="O13717" s="1"/>
      <c r="P13717" s="1"/>
    </row>
    <row r="13718" spans="13:16" x14ac:dyDescent="0.25">
      <c r="M13718" s="1"/>
      <c r="N13718" s="1"/>
      <c r="O13718" s="1"/>
      <c r="P13718" s="1"/>
    </row>
    <row r="13719" spans="13:16" x14ac:dyDescent="0.25">
      <c r="M13719" s="1"/>
      <c r="N13719" s="1"/>
      <c r="O13719" s="1"/>
      <c r="P13719" s="1"/>
    </row>
    <row r="13720" spans="13:16" x14ac:dyDescent="0.25">
      <c r="M13720" s="1"/>
      <c r="N13720" s="1"/>
      <c r="O13720" s="1"/>
      <c r="P13720" s="1"/>
    </row>
    <row r="13721" spans="13:16" x14ac:dyDescent="0.25">
      <c r="M13721" s="1"/>
      <c r="N13721" s="1"/>
      <c r="O13721" s="1"/>
      <c r="P13721" s="1"/>
    </row>
    <row r="13722" spans="13:16" x14ac:dyDescent="0.25">
      <c r="M13722" s="1"/>
      <c r="N13722" s="1"/>
      <c r="O13722" s="1"/>
      <c r="P13722" s="1"/>
    </row>
    <row r="13723" spans="13:16" x14ac:dyDescent="0.25">
      <c r="M13723" s="1"/>
      <c r="N13723" s="1"/>
      <c r="O13723" s="1"/>
      <c r="P13723" s="1"/>
    </row>
    <row r="13724" spans="13:16" x14ac:dyDescent="0.25">
      <c r="M13724" s="1"/>
      <c r="N13724" s="1"/>
      <c r="O13724" s="1"/>
      <c r="P13724" s="1"/>
    </row>
    <row r="13725" spans="13:16" x14ac:dyDescent="0.25">
      <c r="M13725" s="1"/>
      <c r="N13725" s="1"/>
      <c r="O13725" s="1"/>
      <c r="P13725" s="1"/>
    </row>
    <row r="13726" spans="13:16" x14ac:dyDescent="0.25">
      <c r="M13726" s="1"/>
      <c r="N13726" s="1"/>
      <c r="O13726" s="1"/>
      <c r="P13726" s="1"/>
    </row>
    <row r="13727" spans="13:16" x14ac:dyDescent="0.25">
      <c r="M13727" s="1"/>
      <c r="N13727" s="1"/>
      <c r="O13727" s="1"/>
      <c r="P13727" s="1"/>
    </row>
    <row r="13728" spans="13:16" x14ac:dyDescent="0.25">
      <c r="M13728" s="1"/>
      <c r="N13728" s="1"/>
      <c r="O13728" s="1"/>
      <c r="P13728" s="1"/>
    </row>
    <row r="13729" spans="13:16" x14ac:dyDescent="0.25">
      <c r="M13729" s="1"/>
      <c r="N13729" s="1"/>
      <c r="O13729" s="1"/>
      <c r="P13729" s="1"/>
    </row>
    <row r="13730" spans="13:16" x14ac:dyDescent="0.25">
      <c r="M13730" s="1"/>
      <c r="N13730" s="1"/>
      <c r="O13730" s="1"/>
      <c r="P13730" s="1"/>
    </row>
    <row r="13731" spans="13:16" x14ac:dyDescent="0.25">
      <c r="M13731" s="1"/>
      <c r="N13731" s="1"/>
      <c r="O13731" s="1"/>
      <c r="P13731" s="1"/>
    </row>
    <row r="13732" spans="13:16" x14ac:dyDescent="0.25">
      <c r="M13732" s="1"/>
      <c r="N13732" s="1"/>
      <c r="O13732" s="1"/>
      <c r="P13732" s="1"/>
    </row>
    <row r="13733" spans="13:16" x14ac:dyDescent="0.25">
      <c r="M13733" s="1"/>
      <c r="N13733" s="1"/>
      <c r="O13733" s="1"/>
      <c r="P13733" s="1"/>
    </row>
    <row r="13734" spans="13:16" x14ac:dyDescent="0.25">
      <c r="M13734" s="1"/>
      <c r="N13734" s="1"/>
      <c r="O13734" s="1"/>
      <c r="P13734" s="1"/>
    </row>
    <row r="13735" spans="13:16" x14ac:dyDescent="0.25">
      <c r="M13735" s="1"/>
      <c r="N13735" s="1"/>
      <c r="O13735" s="1"/>
      <c r="P13735" s="1"/>
    </row>
    <row r="13736" spans="13:16" x14ac:dyDescent="0.25">
      <c r="M13736" s="1"/>
      <c r="N13736" s="1"/>
      <c r="O13736" s="1"/>
      <c r="P13736" s="1"/>
    </row>
    <row r="13737" spans="13:16" x14ac:dyDescent="0.25">
      <c r="M13737" s="1"/>
      <c r="N13737" s="1"/>
      <c r="O13737" s="1"/>
      <c r="P13737" s="1"/>
    </row>
    <row r="13738" spans="13:16" x14ac:dyDescent="0.25">
      <c r="M13738" s="1"/>
      <c r="N13738" s="1"/>
      <c r="O13738" s="1"/>
      <c r="P13738" s="1"/>
    </row>
    <row r="13739" spans="13:16" x14ac:dyDescent="0.25">
      <c r="M13739" s="1"/>
      <c r="N13739" s="1"/>
      <c r="O13739" s="1"/>
      <c r="P13739" s="1"/>
    </row>
    <row r="13740" spans="13:16" x14ac:dyDescent="0.25">
      <c r="M13740" s="1"/>
      <c r="N13740" s="1"/>
      <c r="O13740" s="1"/>
      <c r="P13740" s="1"/>
    </row>
    <row r="13741" spans="13:16" x14ac:dyDescent="0.25">
      <c r="M13741" s="1"/>
      <c r="N13741" s="1"/>
      <c r="O13741" s="1"/>
      <c r="P13741" s="1"/>
    </row>
    <row r="13742" spans="13:16" x14ac:dyDescent="0.25">
      <c r="M13742" s="1"/>
      <c r="N13742" s="1"/>
      <c r="O13742" s="1"/>
      <c r="P13742" s="1"/>
    </row>
    <row r="13743" spans="13:16" x14ac:dyDescent="0.25">
      <c r="M13743" s="1"/>
      <c r="N13743" s="1"/>
      <c r="O13743" s="1"/>
      <c r="P13743" s="1"/>
    </row>
    <row r="13744" spans="13:16" x14ac:dyDescent="0.25">
      <c r="M13744" s="1"/>
      <c r="N13744" s="1"/>
      <c r="O13744" s="1"/>
      <c r="P13744" s="1"/>
    </row>
    <row r="13745" spans="13:16" x14ac:dyDescent="0.25">
      <c r="M13745" s="1"/>
      <c r="N13745" s="1"/>
      <c r="O13745" s="1"/>
      <c r="P13745" s="1"/>
    </row>
    <row r="13746" spans="13:16" x14ac:dyDescent="0.25">
      <c r="M13746" s="1"/>
      <c r="N13746" s="1"/>
      <c r="O13746" s="1"/>
      <c r="P13746" s="1"/>
    </row>
    <row r="13747" spans="13:16" x14ac:dyDescent="0.25">
      <c r="M13747" s="1"/>
      <c r="N13747" s="1"/>
      <c r="O13747" s="1"/>
      <c r="P13747" s="1"/>
    </row>
    <row r="13748" spans="13:16" x14ac:dyDescent="0.25">
      <c r="M13748" s="1"/>
      <c r="N13748" s="1"/>
      <c r="O13748" s="1"/>
      <c r="P13748" s="1"/>
    </row>
    <row r="13749" spans="13:16" x14ac:dyDescent="0.25">
      <c r="M13749" s="1"/>
      <c r="N13749" s="1"/>
      <c r="O13749" s="1"/>
      <c r="P13749" s="1"/>
    </row>
    <row r="13750" spans="13:16" x14ac:dyDescent="0.25">
      <c r="M13750" s="1"/>
      <c r="N13750" s="1"/>
      <c r="O13750" s="1"/>
      <c r="P13750" s="1"/>
    </row>
    <row r="13751" spans="13:16" x14ac:dyDescent="0.25">
      <c r="M13751" s="1"/>
      <c r="N13751" s="1"/>
      <c r="O13751" s="1"/>
      <c r="P13751" s="1"/>
    </row>
    <row r="13752" spans="13:16" x14ac:dyDescent="0.25">
      <c r="M13752" s="1"/>
      <c r="N13752" s="1"/>
      <c r="O13752" s="1"/>
      <c r="P13752" s="1"/>
    </row>
    <row r="13753" spans="13:16" x14ac:dyDescent="0.25">
      <c r="M13753" s="1"/>
      <c r="N13753" s="1"/>
      <c r="O13753" s="1"/>
      <c r="P13753" s="1"/>
    </row>
    <row r="13754" spans="13:16" x14ac:dyDescent="0.25">
      <c r="M13754" s="1"/>
      <c r="N13754" s="1"/>
      <c r="O13754" s="1"/>
      <c r="P13754" s="1"/>
    </row>
    <row r="13755" spans="13:16" x14ac:dyDescent="0.25">
      <c r="M13755" s="1"/>
      <c r="N13755" s="1"/>
      <c r="O13755" s="1"/>
      <c r="P13755" s="1"/>
    </row>
    <row r="13756" spans="13:16" x14ac:dyDescent="0.25">
      <c r="M13756" s="1"/>
      <c r="N13756" s="1"/>
      <c r="O13756" s="1"/>
      <c r="P13756" s="1"/>
    </row>
    <row r="13757" spans="13:16" x14ac:dyDescent="0.25">
      <c r="M13757" s="1"/>
      <c r="N13757" s="1"/>
      <c r="O13757" s="1"/>
      <c r="P13757" s="1"/>
    </row>
    <row r="13758" spans="13:16" x14ac:dyDescent="0.25">
      <c r="M13758" s="1"/>
      <c r="N13758" s="1"/>
      <c r="O13758" s="1"/>
      <c r="P13758" s="1"/>
    </row>
    <row r="13759" spans="13:16" x14ac:dyDescent="0.25">
      <c r="M13759" s="1"/>
      <c r="N13759" s="1"/>
      <c r="O13759" s="1"/>
      <c r="P13759" s="1"/>
    </row>
    <row r="13760" spans="13:16" x14ac:dyDescent="0.25">
      <c r="M13760" s="1"/>
      <c r="N13760" s="1"/>
      <c r="O13760" s="1"/>
      <c r="P13760" s="1"/>
    </row>
    <row r="13761" spans="13:16" x14ac:dyDescent="0.25">
      <c r="M13761" s="1"/>
      <c r="N13761" s="1"/>
      <c r="O13761" s="1"/>
      <c r="P13761" s="1"/>
    </row>
    <row r="13762" spans="13:16" x14ac:dyDescent="0.25">
      <c r="M13762" s="1"/>
      <c r="N13762" s="1"/>
      <c r="O13762" s="1"/>
      <c r="P13762" s="1"/>
    </row>
    <row r="13763" spans="13:16" x14ac:dyDescent="0.25">
      <c r="M13763" s="1"/>
      <c r="N13763" s="1"/>
      <c r="O13763" s="1"/>
      <c r="P13763" s="1"/>
    </row>
    <row r="13764" spans="13:16" x14ac:dyDescent="0.25">
      <c r="M13764" s="1"/>
      <c r="N13764" s="1"/>
      <c r="O13764" s="1"/>
      <c r="P13764" s="1"/>
    </row>
    <row r="13765" spans="13:16" x14ac:dyDescent="0.25">
      <c r="M13765" s="1"/>
      <c r="N13765" s="1"/>
      <c r="O13765" s="1"/>
      <c r="P13765" s="1"/>
    </row>
    <row r="13766" spans="13:16" x14ac:dyDescent="0.25">
      <c r="M13766" s="1"/>
      <c r="N13766" s="1"/>
      <c r="O13766" s="1"/>
      <c r="P13766" s="1"/>
    </row>
    <row r="13767" spans="13:16" x14ac:dyDescent="0.25">
      <c r="M13767" s="1"/>
      <c r="N13767" s="1"/>
      <c r="O13767" s="1"/>
      <c r="P13767" s="1"/>
    </row>
    <row r="13768" spans="13:16" x14ac:dyDescent="0.25">
      <c r="M13768" s="1"/>
      <c r="N13768" s="1"/>
      <c r="O13768" s="1"/>
      <c r="P13768" s="1"/>
    </row>
    <row r="13769" spans="13:16" x14ac:dyDescent="0.25">
      <c r="M13769" s="1"/>
      <c r="N13769" s="1"/>
      <c r="O13769" s="1"/>
      <c r="P13769" s="1"/>
    </row>
    <row r="13770" spans="13:16" x14ac:dyDescent="0.25">
      <c r="M13770" s="1"/>
      <c r="N13770" s="1"/>
      <c r="O13770" s="1"/>
      <c r="P13770" s="1"/>
    </row>
    <row r="13771" spans="13:16" x14ac:dyDescent="0.25">
      <c r="M13771" s="1"/>
      <c r="N13771" s="1"/>
      <c r="O13771" s="1"/>
      <c r="P13771" s="1"/>
    </row>
    <row r="13772" spans="13:16" x14ac:dyDescent="0.25">
      <c r="M13772" s="1"/>
      <c r="N13772" s="1"/>
      <c r="O13772" s="1"/>
      <c r="P13772" s="1"/>
    </row>
    <row r="13773" spans="13:16" x14ac:dyDescent="0.25">
      <c r="M13773" s="1"/>
      <c r="N13773" s="1"/>
      <c r="O13773" s="1"/>
      <c r="P13773" s="1"/>
    </row>
    <row r="13774" spans="13:16" x14ac:dyDescent="0.25">
      <c r="M13774" s="1"/>
      <c r="N13774" s="1"/>
      <c r="O13774" s="1"/>
      <c r="P13774" s="1"/>
    </row>
    <row r="13775" spans="13:16" x14ac:dyDescent="0.25">
      <c r="M13775" s="1"/>
      <c r="N13775" s="1"/>
      <c r="O13775" s="1"/>
      <c r="P13775" s="1"/>
    </row>
    <row r="13776" spans="13:16" x14ac:dyDescent="0.25">
      <c r="M13776" s="1"/>
      <c r="N13776" s="1"/>
      <c r="O13776" s="1"/>
      <c r="P13776" s="1"/>
    </row>
    <row r="13777" spans="13:16" x14ac:dyDescent="0.25">
      <c r="M13777" s="1"/>
      <c r="N13777" s="1"/>
      <c r="O13777" s="1"/>
      <c r="P13777" s="1"/>
    </row>
    <row r="13778" spans="13:16" x14ac:dyDescent="0.25">
      <c r="M13778" s="1"/>
      <c r="N13778" s="1"/>
      <c r="O13778" s="1"/>
      <c r="P13778" s="1"/>
    </row>
    <row r="13779" spans="13:16" x14ac:dyDescent="0.25">
      <c r="M13779" s="1"/>
      <c r="N13779" s="1"/>
      <c r="O13779" s="1"/>
      <c r="P13779" s="1"/>
    </row>
    <row r="13780" spans="13:16" x14ac:dyDescent="0.25">
      <c r="M13780" s="1"/>
      <c r="N13780" s="1"/>
      <c r="O13780" s="1"/>
      <c r="P13780" s="1"/>
    </row>
    <row r="13781" spans="13:16" x14ac:dyDescent="0.25">
      <c r="M13781" s="1"/>
      <c r="N13781" s="1"/>
      <c r="O13781" s="1"/>
      <c r="P13781" s="1"/>
    </row>
    <row r="13782" spans="13:16" x14ac:dyDescent="0.25">
      <c r="M13782" s="1"/>
      <c r="N13782" s="1"/>
      <c r="O13782" s="1"/>
      <c r="P13782" s="1"/>
    </row>
    <row r="13783" spans="13:16" x14ac:dyDescent="0.25">
      <c r="M13783" s="1"/>
      <c r="N13783" s="1"/>
      <c r="O13783" s="1"/>
      <c r="P13783" s="1"/>
    </row>
    <row r="13784" spans="13:16" x14ac:dyDescent="0.25">
      <c r="M13784" s="1"/>
      <c r="N13784" s="1"/>
      <c r="O13784" s="1"/>
      <c r="P13784" s="1"/>
    </row>
    <row r="13785" spans="13:16" x14ac:dyDescent="0.25">
      <c r="M13785" s="1"/>
      <c r="N13785" s="1"/>
      <c r="O13785" s="1"/>
      <c r="P13785" s="1"/>
    </row>
    <row r="13786" spans="13:16" x14ac:dyDescent="0.25">
      <c r="M13786" s="1"/>
      <c r="N13786" s="1"/>
      <c r="O13786" s="1"/>
      <c r="P13786" s="1"/>
    </row>
    <row r="13787" spans="13:16" x14ac:dyDescent="0.25">
      <c r="M13787" s="1"/>
      <c r="N13787" s="1"/>
      <c r="O13787" s="1"/>
      <c r="P13787" s="1"/>
    </row>
    <row r="13788" spans="13:16" x14ac:dyDescent="0.25">
      <c r="M13788" s="1"/>
      <c r="N13788" s="1"/>
      <c r="O13788" s="1"/>
      <c r="P13788" s="1"/>
    </row>
    <row r="13789" spans="13:16" x14ac:dyDescent="0.25">
      <c r="M13789" s="1"/>
      <c r="N13789" s="1"/>
      <c r="O13789" s="1"/>
      <c r="P13789" s="1"/>
    </row>
    <row r="13790" spans="13:16" x14ac:dyDescent="0.25">
      <c r="M13790" s="1"/>
      <c r="N13790" s="1"/>
      <c r="O13790" s="1"/>
      <c r="P13790" s="1"/>
    </row>
    <row r="13791" spans="13:16" x14ac:dyDescent="0.25">
      <c r="M13791" s="1"/>
      <c r="N13791" s="1"/>
      <c r="O13791" s="1"/>
      <c r="P13791" s="1"/>
    </row>
    <row r="13792" spans="13:16" x14ac:dyDescent="0.25">
      <c r="M13792" s="1"/>
      <c r="N13792" s="1"/>
      <c r="O13792" s="1"/>
      <c r="P13792" s="1"/>
    </row>
    <row r="13793" spans="13:16" x14ac:dyDescent="0.25">
      <c r="M13793" s="1"/>
      <c r="N13793" s="1"/>
      <c r="O13793" s="1"/>
      <c r="P13793" s="1"/>
    </row>
    <row r="13794" spans="13:16" x14ac:dyDescent="0.25">
      <c r="M13794" s="1"/>
      <c r="N13794" s="1"/>
      <c r="O13794" s="1"/>
      <c r="P13794" s="1"/>
    </row>
    <row r="13795" spans="13:16" x14ac:dyDescent="0.25">
      <c r="M13795" s="1"/>
      <c r="N13795" s="1"/>
      <c r="O13795" s="1"/>
      <c r="P13795" s="1"/>
    </row>
    <row r="13796" spans="13:16" x14ac:dyDescent="0.25">
      <c r="M13796" s="1"/>
      <c r="N13796" s="1"/>
      <c r="O13796" s="1"/>
      <c r="P13796" s="1"/>
    </row>
    <row r="13797" spans="13:16" x14ac:dyDescent="0.25">
      <c r="M13797" s="1"/>
      <c r="N13797" s="1"/>
      <c r="O13797" s="1"/>
      <c r="P13797" s="1"/>
    </row>
    <row r="13798" spans="13:16" x14ac:dyDescent="0.25">
      <c r="M13798" s="1"/>
      <c r="N13798" s="1"/>
      <c r="O13798" s="1"/>
      <c r="P13798" s="1"/>
    </row>
    <row r="13799" spans="13:16" x14ac:dyDescent="0.25">
      <c r="M13799" s="1"/>
      <c r="N13799" s="1"/>
      <c r="O13799" s="1"/>
      <c r="P13799" s="1"/>
    </row>
    <row r="13800" spans="13:16" x14ac:dyDescent="0.25">
      <c r="M13800" s="1"/>
      <c r="N13800" s="1"/>
      <c r="O13800" s="1"/>
      <c r="P13800" s="1"/>
    </row>
    <row r="13801" spans="13:16" x14ac:dyDescent="0.25">
      <c r="M13801" s="1"/>
      <c r="N13801" s="1"/>
      <c r="O13801" s="1"/>
      <c r="P13801" s="1"/>
    </row>
    <row r="13802" spans="13:16" x14ac:dyDescent="0.25">
      <c r="M13802" s="1"/>
      <c r="N13802" s="1"/>
      <c r="O13802" s="1"/>
      <c r="P13802" s="1"/>
    </row>
    <row r="13803" spans="13:16" x14ac:dyDescent="0.25">
      <c r="M13803" s="1"/>
      <c r="N13803" s="1"/>
      <c r="O13803" s="1"/>
      <c r="P13803" s="1"/>
    </row>
    <row r="13804" spans="13:16" x14ac:dyDescent="0.25">
      <c r="M13804" s="1"/>
      <c r="N13804" s="1"/>
      <c r="O13804" s="1"/>
      <c r="P13804" s="1"/>
    </row>
    <row r="13805" spans="13:16" x14ac:dyDescent="0.25">
      <c r="M13805" s="1"/>
      <c r="N13805" s="1"/>
      <c r="O13805" s="1"/>
      <c r="P13805" s="1"/>
    </row>
    <row r="13806" spans="13:16" x14ac:dyDescent="0.25">
      <c r="M13806" s="1"/>
      <c r="N13806" s="1"/>
      <c r="O13806" s="1"/>
      <c r="P13806" s="1"/>
    </row>
    <row r="13807" spans="13:16" x14ac:dyDescent="0.25">
      <c r="M13807" s="1"/>
      <c r="N13807" s="1"/>
      <c r="O13807" s="1"/>
      <c r="P13807" s="1"/>
    </row>
    <row r="13808" spans="13:16" x14ac:dyDescent="0.25">
      <c r="M13808" s="1"/>
      <c r="N13808" s="1"/>
      <c r="O13808" s="1"/>
      <c r="P13808" s="1"/>
    </row>
    <row r="13809" spans="13:16" x14ac:dyDescent="0.25">
      <c r="M13809" s="1"/>
      <c r="N13809" s="1"/>
      <c r="O13809" s="1"/>
      <c r="P13809" s="1"/>
    </row>
    <row r="13810" spans="13:16" x14ac:dyDescent="0.25">
      <c r="M13810" s="1"/>
      <c r="N13810" s="1"/>
      <c r="O13810" s="1"/>
      <c r="P13810" s="1"/>
    </row>
    <row r="13811" spans="13:16" x14ac:dyDescent="0.25">
      <c r="M13811" s="1"/>
      <c r="N13811" s="1"/>
      <c r="O13811" s="1"/>
      <c r="P13811" s="1"/>
    </row>
    <row r="13812" spans="13:16" x14ac:dyDescent="0.25">
      <c r="M13812" s="1"/>
      <c r="N13812" s="1"/>
      <c r="O13812" s="1"/>
      <c r="P13812" s="1"/>
    </row>
    <row r="13813" spans="13:16" x14ac:dyDescent="0.25">
      <c r="M13813" s="1"/>
      <c r="N13813" s="1"/>
      <c r="O13813" s="1"/>
      <c r="P13813" s="1"/>
    </row>
    <row r="13814" spans="13:16" x14ac:dyDescent="0.25">
      <c r="M13814" s="1"/>
      <c r="N13814" s="1"/>
      <c r="O13814" s="1"/>
      <c r="P13814" s="1"/>
    </row>
    <row r="13815" spans="13:16" x14ac:dyDescent="0.25">
      <c r="M13815" s="1"/>
      <c r="N13815" s="1"/>
      <c r="O13815" s="1"/>
      <c r="P13815" s="1"/>
    </row>
    <row r="13816" spans="13:16" x14ac:dyDescent="0.25">
      <c r="M13816" s="1"/>
      <c r="N13816" s="1"/>
      <c r="O13816" s="1"/>
      <c r="P13816" s="1"/>
    </row>
    <row r="13817" spans="13:16" x14ac:dyDescent="0.25">
      <c r="M13817" s="1"/>
      <c r="N13817" s="1"/>
      <c r="O13817" s="1"/>
      <c r="P13817" s="1"/>
    </row>
    <row r="13818" spans="13:16" x14ac:dyDescent="0.25">
      <c r="M13818" s="1"/>
      <c r="N13818" s="1"/>
      <c r="O13818" s="1"/>
      <c r="P13818" s="1"/>
    </row>
    <row r="13819" spans="13:16" x14ac:dyDescent="0.25">
      <c r="M13819" s="1"/>
      <c r="N13819" s="1"/>
      <c r="O13819" s="1"/>
      <c r="P13819" s="1"/>
    </row>
    <row r="13820" spans="13:16" x14ac:dyDescent="0.25">
      <c r="M13820" s="1"/>
      <c r="N13820" s="1"/>
      <c r="O13820" s="1"/>
      <c r="P13820" s="1"/>
    </row>
    <row r="13821" spans="13:16" x14ac:dyDescent="0.25">
      <c r="M13821" s="1"/>
      <c r="N13821" s="1"/>
      <c r="O13821" s="1"/>
      <c r="P13821" s="1"/>
    </row>
    <row r="13822" spans="13:16" x14ac:dyDescent="0.25">
      <c r="M13822" s="1"/>
      <c r="N13822" s="1"/>
      <c r="O13822" s="1"/>
      <c r="P13822" s="1"/>
    </row>
    <row r="13823" spans="13:16" x14ac:dyDescent="0.25">
      <c r="M13823" s="1"/>
      <c r="N13823" s="1"/>
      <c r="O13823" s="1"/>
      <c r="P13823" s="1"/>
    </row>
    <row r="13824" spans="13:16" x14ac:dyDescent="0.25">
      <c r="M13824" s="1"/>
      <c r="N13824" s="1"/>
      <c r="O13824" s="1"/>
      <c r="P13824" s="1"/>
    </row>
    <row r="13825" spans="13:16" x14ac:dyDescent="0.25">
      <c r="M13825" s="1"/>
      <c r="N13825" s="1"/>
      <c r="O13825" s="1"/>
      <c r="P13825" s="1"/>
    </row>
    <row r="13826" spans="13:16" x14ac:dyDescent="0.25">
      <c r="M13826" s="1"/>
      <c r="N13826" s="1"/>
      <c r="O13826" s="1"/>
      <c r="P13826" s="1"/>
    </row>
    <row r="13827" spans="13:16" x14ac:dyDescent="0.25">
      <c r="M13827" s="1"/>
      <c r="N13827" s="1"/>
      <c r="O13827" s="1"/>
      <c r="P13827" s="1"/>
    </row>
    <row r="13828" spans="13:16" x14ac:dyDescent="0.25">
      <c r="M13828" s="1"/>
      <c r="N13828" s="1"/>
      <c r="O13828" s="1"/>
      <c r="P13828" s="1"/>
    </row>
    <row r="13829" spans="13:16" x14ac:dyDescent="0.25">
      <c r="M13829" s="1"/>
      <c r="N13829" s="1"/>
      <c r="O13829" s="1"/>
      <c r="P13829" s="1"/>
    </row>
    <row r="13830" spans="13:16" x14ac:dyDescent="0.25">
      <c r="M13830" s="1"/>
      <c r="N13830" s="1"/>
      <c r="O13830" s="1"/>
      <c r="P13830" s="1"/>
    </row>
    <row r="13831" spans="13:16" x14ac:dyDescent="0.25">
      <c r="M13831" s="1"/>
      <c r="N13831" s="1"/>
      <c r="O13831" s="1"/>
      <c r="P13831" s="1"/>
    </row>
    <row r="13832" spans="13:16" x14ac:dyDescent="0.25">
      <c r="M13832" s="1"/>
      <c r="N13832" s="1"/>
      <c r="O13832" s="1"/>
      <c r="P13832" s="1"/>
    </row>
    <row r="13833" spans="13:16" x14ac:dyDescent="0.25">
      <c r="M13833" s="1"/>
      <c r="N13833" s="1"/>
      <c r="O13833" s="1"/>
      <c r="P13833" s="1"/>
    </row>
    <row r="13834" spans="13:16" x14ac:dyDescent="0.25">
      <c r="M13834" s="1"/>
      <c r="N13834" s="1"/>
      <c r="O13834" s="1"/>
      <c r="P13834" s="1"/>
    </row>
    <row r="13835" spans="13:16" x14ac:dyDescent="0.25">
      <c r="M13835" s="1"/>
      <c r="N13835" s="1"/>
      <c r="O13835" s="1"/>
      <c r="P13835" s="1"/>
    </row>
    <row r="13836" spans="13:16" x14ac:dyDescent="0.25">
      <c r="M13836" s="1"/>
      <c r="N13836" s="1"/>
      <c r="O13836" s="1"/>
      <c r="P13836" s="1"/>
    </row>
    <row r="13837" spans="13:16" x14ac:dyDescent="0.25">
      <c r="M13837" s="1"/>
      <c r="N13837" s="1"/>
      <c r="O13837" s="1"/>
      <c r="P13837" s="1"/>
    </row>
    <row r="13838" spans="13:16" x14ac:dyDescent="0.25">
      <c r="M13838" s="1"/>
      <c r="N13838" s="1"/>
      <c r="O13838" s="1"/>
      <c r="P13838" s="1"/>
    </row>
    <row r="13839" spans="13:16" x14ac:dyDescent="0.25">
      <c r="M13839" s="1"/>
      <c r="N13839" s="1"/>
      <c r="O13839" s="1"/>
      <c r="P13839" s="1"/>
    </row>
    <row r="13840" spans="13:16" x14ac:dyDescent="0.25">
      <c r="M13840" s="1"/>
      <c r="N13840" s="1"/>
      <c r="O13840" s="1"/>
      <c r="P13840" s="1"/>
    </row>
    <row r="13841" spans="13:16" x14ac:dyDescent="0.25">
      <c r="M13841" s="1"/>
      <c r="N13841" s="1"/>
      <c r="O13841" s="1"/>
      <c r="P13841" s="1"/>
    </row>
    <row r="13842" spans="13:16" x14ac:dyDescent="0.25">
      <c r="M13842" s="1"/>
      <c r="N13842" s="1"/>
      <c r="O13842" s="1"/>
      <c r="P13842" s="1"/>
    </row>
    <row r="13843" spans="13:16" x14ac:dyDescent="0.25">
      <c r="M13843" s="1"/>
      <c r="N13843" s="1"/>
      <c r="O13843" s="1"/>
      <c r="P13843" s="1"/>
    </row>
    <row r="13844" spans="13:16" x14ac:dyDescent="0.25">
      <c r="M13844" s="1"/>
      <c r="N13844" s="1"/>
      <c r="O13844" s="1"/>
      <c r="P13844" s="1"/>
    </row>
    <row r="13845" spans="13:16" x14ac:dyDescent="0.25">
      <c r="M13845" s="1"/>
      <c r="N13845" s="1"/>
      <c r="O13845" s="1"/>
      <c r="P13845" s="1"/>
    </row>
    <row r="13846" spans="13:16" x14ac:dyDescent="0.25">
      <c r="M13846" s="1"/>
      <c r="N13846" s="1"/>
      <c r="O13846" s="1"/>
      <c r="P13846" s="1"/>
    </row>
    <row r="13847" spans="13:16" x14ac:dyDescent="0.25">
      <c r="M13847" s="1"/>
      <c r="N13847" s="1"/>
      <c r="O13847" s="1"/>
      <c r="P13847" s="1"/>
    </row>
    <row r="13848" spans="13:16" x14ac:dyDescent="0.25">
      <c r="M13848" s="1"/>
      <c r="N13848" s="1"/>
      <c r="O13848" s="1"/>
      <c r="P13848" s="1"/>
    </row>
    <row r="13849" spans="13:16" x14ac:dyDescent="0.25">
      <c r="M13849" s="1"/>
      <c r="N13849" s="1"/>
      <c r="O13849" s="1"/>
      <c r="P13849" s="1"/>
    </row>
    <row r="13850" spans="13:16" x14ac:dyDescent="0.25">
      <c r="M13850" s="1"/>
      <c r="N13850" s="1"/>
      <c r="O13850" s="1"/>
      <c r="P13850" s="1"/>
    </row>
    <row r="13851" spans="13:16" x14ac:dyDescent="0.25">
      <c r="M13851" s="1"/>
      <c r="N13851" s="1"/>
      <c r="O13851" s="1"/>
      <c r="P13851" s="1"/>
    </row>
    <row r="13852" spans="13:16" x14ac:dyDescent="0.25">
      <c r="M13852" s="1"/>
      <c r="N13852" s="1"/>
      <c r="O13852" s="1"/>
      <c r="P13852" s="1"/>
    </row>
    <row r="13853" spans="13:16" x14ac:dyDescent="0.25">
      <c r="M13853" s="1"/>
      <c r="N13853" s="1"/>
      <c r="O13853" s="1"/>
      <c r="P13853" s="1"/>
    </row>
    <row r="13854" spans="13:16" x14ac:dyDescent="0.25">
      <c r="M13854" s="1"/>
      <c r="N13854" s="1"/>
      <c r="O13854" s="1"/>
      <c r="P13854" s="1"/>
    </row>
    <row r="13855" spans="13:16" x14ac:dyDescent="0.25">
      <c r="M13855" s="1"/>
      <c r="N13855" s="1"/>
      <c r="O13855" s="1"/>
      <c r="P13855" s="1"/>
    </row>
    <row r="13856" spans="13:16" x14ac:dyDescent="0.25">
      <c r="M13856" s="1"/>
      <c r="N13856" s="1"/>
      <c r="O13856" s="1"/>
      <c r="P13856" s="1"/>
    </row>
    <row r="13857" spans="13:16" x14ac:dyDescent="0.25">
      <c r="M13857" s="1"/>
      <c r="N13857" s="1"/>
      <c r="O13857" s="1"/>
      <c r="P13857" s="1"/>
    </row>
    <row r="13858" spans="13:16" x14ac:dyDescent="0.25">
      <c r="M13858" s="1"/>
      <c r="N13858" s="1"/>
      <c r="O13858" s="1"/>
      <c r="P13858" s="1"/>
    </row>
    <row r="13859" spans="13:16" x14ac:dyDescent="0.25">
      <c r="M13859" s="1"/>
      <c r="N13859" s="1"/>
      <c r="O13859" s="1"/>
      <c r="P13859" s="1"/>
    </row>
    <row r="13860" spans="13:16" x14ac:dyDescent="0.25">
      <c r="M13860" s="1"/>
      <c r="N13860" s="1"/>
      <c r="O13860" s="1"/>
      <c r="P13860" s="1"/>
    </row>
    <row r="13861" spans="13:16" x14ac:dyDescent="0.25">
      <c r="M13861" s="1"/>
      <c r="N13861" s="1"/>
      <c r="O13861" s="1"/>
      <c r="P13861" s="1"/>
    </row>
    <row r="13862" spans="13:16" x14ac:dyDescent="0.25">
      <c r="M13862" s="1"/>
      <c r="N13862" s="1"/>
      <c r="O13862" s="1"/>
      <c r="P13862" s="1"/>
    </row>
    <row r="13863" spans="13:16" x14ac:dyDescent="0.25">
      <c r="M13863" s="1"/>
      <c r="N13863" s="1"/>
      <c r="O13863" s="1"/>
      <c r="P13863" s="1"/>
    </row>
    <row r="13864" spans="13:16" x14ac:dyDescent="0.25">
      <c r="M13864" s="1"/>
      <c r="N13864" s="1"/>
      <c r="O13864" s="1"/>
      <c r="P13864" s="1"/>
    </row>
    <row r="13865" spans="13:16" x14ac:dyDescent="0.25">
      <c r="M13865" s="1"/>
      <c r="N13865" s="1"/>
      <c r="O13865" s="1"/>
      <c r="P13865" s="1"/>
    </row>
    <row r="13866" spans="13:16" x14ac:dyDescent="0.25">
      <c r="M13866" s="1"/>
      <c r="N13866" s="1"/>
      <c r="O13866" s="1"/>
      <c r="P13866" s="1"/>
    </row>
    <row r="13867" spans="13:16" x14ac:dyDescent="0.25">
      <c r="M13867" s="1"/>
      <c r="N13867" s="1"/>
      <c r="O13867" s="1"/>
      <c r="P13867" s="1"/>
    </row>
    <row r="13868" spans="13:16" x14ac:dyDescent="0.25">
      <c r="M13868" s="1"/>
      <c r="N13868" s="1"/>
      <c r="O13868" s="1"/>
      <c r="P13868" s="1"/>
    </row>
    <row r="13869" spans="13:16" x14ac:dyDescent="0.25">
      <c r="M13869" s="1"/>
      <c r="N13869" s="1"/>
      <c r="O13869" s="1"/>
      <c r="P13869" s="1"/>
    </row>
    <row r="13870" spans="13:16" x14ac:dyDescent="0.25">
      <c r="M13870" s="1"/>
      <c r="N13870" s="1"/>
      <c r="O13870" s="1"/>
      <c r="P13870" s="1"/>
    </row>
    <row r="13871" spans="13:16" x14ac:dyDescent="0.25">
      <c r="M13871" s="1"/>
      <c r="N13871" s="1"/>
      <c r="O13871" s="1"/>
      <c r="P13871" s="1"/>
    </row>
    <row r="13872" spans="13:16" x14ac:dyDescent="0.25">
      <c r="M13872" s="1"/>
      <c r="N13872" s="1"/>
      <c r="O13872" s="1"/>
      <c r="P13872" s="1"/>
    </row>
    <row r="13873" spans="13:16" x14ac:dyDescent="0.25">
      <c r="M13873" s="1"/>
      <c r="N13873" s="1"/>
      <c r="O13873" s="1"/>
      <c r="P13873" s="1"/>
    </row>
    <row r="13874" spans="13:16" x14ac:dyDescent="0.25">
      <c r="M13874" s="1"/>
      <c r="N13874" s="1"/>
      <c r="O13874" s="1"/>
      <c r="P13874" s="1"/>
    </row>
    <row r="13875" spans="13:16" x14ac:dyDescent="0.25">
      <c r="M13875" s="1"/>
      <c r="N13875" s="1"/>
      <c r="O13875" s="1"/>
      <c r="P13875" s="1"/>
    </row>
    <row r="13876" spans="13:16" x14ac:dyDescent="0.25">
      <c r="M13876" s="1"/>
      <c r="N13876" s="1"/>
      <c r="O13876" s="1"/>
      <c r="P13876" s="1"/>
    </row>
    <row r="13877" spans="13:16" x14ac:dyDescent="0.25">
      <c r="M13877" s="1"/>
      <c r="N13877" s="1"/>
      <c r="O13877" s="1"/>
      <c r="P13877" s="1"/>
    </row>
    <row r="13878" spans="13:16" x14ac:dyDescent="0.25">
      <c r="M13878" s="1"/>
      <c r="N13878" s="1"/>
      <c r="O13878" s="1"/>
      <c r="P13878" s="1"/>
    </row>
    <row r="13879" spans="13:16" x14ac:dyDescent="0.25">
      <c r="M13879" s="1"/>
      <c r="N13879" s="1"/>
      <c r="O13879" s="1"/>
      <c r="P13879" s="1"/>
    </row>
    <row r="13880" spans="13:16" x14ac:dyDescent="0.25">
      <c r="M13880" s="1"/>
      <c r="N13880" s="1"/>
      <c r="O13880" s="1"/>
      <c r="P13880" s="1"/>
    </row>
    <row r="13881" spans="13:16" x14ac:dyDescent="0.25">
      <c r="M13881" s="1"/>
      <c r="N13881" s="1"/>
      <c r="O13881" s="1"/>
      <c r="P13881" s="1"/>
    </row>
    <row r="13882" spans="13:16" x14ac:dyDescent="0.25">
      <c r="M13882" s="1"/>
      <c r="N13882" s="1"/>
      <c r="O13882" s="1"/>
      <c r="P13882" s="1"/>
    </row>
    <row r="13883" spans="13:16" x14ac:dyDescent="0.25">
      <c r="M13883" s="1"/>
      <c r="N13883" s="1"/>
      <c r="O13883" s="1"/>
      <c r="P13883" s="1"/>
    </row>
    <row r="13884" spans="13:16" x14ac:dyDescent="0.25">
      <c r="M13884" s="1"/>
      <c r="N13884" s="1"/>
      <c r="O13884" s="1"/>
      <c r="P13884" s="1"/>
    </row>
    <row r="13885" spans="13:16" x14ac:dyDescent="0.25">
      <c r="M13885" s="1"/>
      <c r="N13885" s="1"/>
      <c r="O13885" s="1"/>
      <c r="P13885" s="1"/>
    </row>
    <row r="13886" spans="13:16" x14ac:dyDescent="0.25">
      <c r="M13886" s="1"/>
      <c r="N13886" s="1"/>
      <c r="O13886" s="1"/>
      <c r="P13886" s="1"/>
    </row>
    <row r="13887" spans="13:16" x14ac:dyDescent="0.25">
      <c r="M13887" s="1"/>
      <c r="N13887" s="1"/>
      <c r="O13887" s="1"/>
      <c r="P13887" s="1"/>
    </row>
    <row r="13888" spans="13:16" x14ac:dyDescent="0.25">
      <c r="M13888" s="1"/>
      <c r="N13888" s="1"/>
      <c r="O13888" s="1"/>
      <c r="P13888" s="1"/>
    </row>
    <row r="13889" spans="13:16" x14ac:dyDescent="0.25">
      <c r="M13889" s="1"/>
      <c r="N13889" s="1"/>
      <c r="O13889" s="1"/>
      <c r="P13889" s="1"/>
    </row>
    <row r="13890" spans="13:16" x14ac:dyDescent="0.25">
      <c r="M13890" s="1"/>
      <c r="N13890" s="1"/>
      <c r="O13890" s="1"/>
      <c r="P13890" s="1"/>
    </row>
    <row r="13891" spans="13:16" x14ac:dyDescent="0.25">
      <c r="M13891" s="1"/>
      <c r="N13891" s="1"/>
      <c r="O13891" s="1"/>
      <c r="P13891" s="1"/>
    </row>
    <row r="13892" spans="13:16" x14ac:dyDescent="0.25">
      <c r="M13892" s="1"/>
      <c r="N13892" s="1"/>
      <c r="O13892" s="1"/>
      <c r="P13892" s="1"/>
    </row>
    <row r="13893" spans="13:16" x14ac:dyDescent="0.25">
      <c r="M13893" s="1"/>
      <c r="N13893" s="1"/>
      <c r="O13893" s="1"/>
      <c r="P13893" s="1"/>
    </row>
    <row r="13894" spans="13:16" x14ac:dyDescent="0.25">
      <c r="M13894" s="1"/>
      <c r="N13894" s="1"/>
      <c r="O13894" s="1"/>
      <c r="P13894" s="1"/>
    </row>
    <row r="13895" spans="13:16" x14ac:dyDescent="0.25">
      <c r="M13895" s="1"/>
      <c r="N13895" s="1"/>
      <c r="O13895" s="1"/>
      <c r="P13895" s="1"/>
    </row>
    <row r="13896" spans="13:16" x14ac:dyDescent="0.25">
      <c r="M13896" s="1"/>
      <c r="N13896" s="1"/>
      <c r="O13896" s="1"/>
      <c r="P13896" s="1"/>
    </row>
    <row r="13897" spans="13:16" x14ac:dyDescent="0.25">
      <c r="M13897" s="1"/>
      <c r="N13897" s="1"/>
      <c r="O13897" s="1"/>
      <c r="P13897" s="1"/>
    </row>
    <row r="13898" spans="13:16" x14ac:dyDescent="0.25">
      <c r="M13898" s="1"/>
      <c r="N13898" s="1"/>
      <c r="O13898" s="1"/>
      <c r="P13898" s="1"/>
    </row>
    <row r="13899" spans="13:16" x14ac:dyDescent="0.25">
      <c r="M13899" s="1"/>
      <c r="N13899" s="1"/>
      <c r="O13899" s="1"/>
      <c r="P13899" s="1"/>
    </row>
    <row r="13900" spans="13:16" x14ac:dyDescent="0.25">
      <c r="M13900" s="1"/>
      <c r="N13900" s="1"/>
      <c r="O13900" s="1"/>
      <c r="P13900" s="1"/>
    </row>
    <row r="13901" spans="13:16" x14ac:dyDescent="0.25">
      <c r="M13901" s="1"/>
      <c r="N13901" s="1"/>
      <c r="O13901" s="1"/>
      <c r="P13901" s="1"/>
    </row>
    <row r="13902" spans="13:16" x14ac:dyDescent="0.25">
      <c r="M13902" s="1"/>
      <c r="N13902" s="1"/>
      <c r="O13902" s="1"/>
      <c r="P13902" s="1"/>
    </row>
    <row r="13903" spans="13:16" x14ac:dyDescent="0.25">
      <c r="M13903" s="1"/>
      <c r="N13903" s="1"/>
      <c r="O13903" s="1"/>
      <c r="P13903" s="1"/>
    </row>
    <row r="13904" spans="13:16" x14ac:dyDescent="0.25">
      <c r="M13904" s="1"/>
      <c r="N13904" s="1"/>
      <c r="O13904" s="1"/>
      <c r="P13904" s="1"/>
    </row>
    <row r="13905" spans="13:16" x14ac:dyDescent="0.25">
      <c r="M13905" s="1"/>
      <c r="N13905" s="1"/>
      <c r="O13905" s="1"/>
      <c r="P13905" s="1"/>
    </row>
    <row r="13906" spans="13:16" x14ac:dyDescent="0.25">
      <c r="M13906" s="1"/>
      <c r="N13906" s="1"/>
      <c r="O13906" s="1"/>
      <c r="P13906" s="1"/>
    </row>
    <row r="13907" spans="13:16" x14ac:dyDescent="0.25">
      <c r="M13907" s="1"/>
      <c r="N13907" s="1"/>
      <c r="O13907" s="1"/>
      <c r="P13907" s="1"/>
    </row>
    <row r="13908" spans="13:16" x14ac:dyDescent="0.25">
      <c r="M13908" s="1"/>
      <c r="N13908" s="1"/>
      <c r="O13908" s="1"/>
      <c r="P13908" s="1"/>
    </row>
    <row r="13909" spans="13:16" x14ac:dyDescent="0.25">
      <c r="M13909" s="1"/>
      <c r="N13909" s="1"/>
      <c r="O13909" s="1"/>
      <c r="P13909" s="1"/>
    </row>
    <row r="13910" spans="13:16" x14ac:dyDescent="0.25">
      <c r="M13910" s="1"/>
      <c r="N13910" s="1"/>
      <c r="O13910" s="1"/>
      <c r="P13910" s="1"/>
    </row>
    <row r="13911" spans="13:16" x14ac:dyDescent="0.25">
      <c r="M13911" s="1"/>
      <c r="N13911" s="1"/>
      <c r="O13911" s="1"/>
      <c r="P13911" s="1"/>
    </row>
    <row r="13912" spans="13:16" x14ac:dyDescent="0.25">
      <c r="M13912" s="1"/>
      <c r="N13912" s="1"/>
      <c r="O13912" s="1"/>
      <c r="P13912" s="1"/>
    </row>
    <row r="13913" spans="13:16" x14ac:dyDescent="0.25">
      <c r="M13913" s="1"/>
      <c r="N13913" s="1"/>
      <c r="O13913" s="1"/>
      <c r="P13913" s="1"/>
    </row>
    <row r="13914" spans="13:16" x14ac:dyDescent="0.25">
      <c r="M13914" s="1"/>
      <c r="N13914" s="1"/>
      <c r="O13914" s="1"/>
      <c r="P13914" s="1"/>
    </row>
    <row r="13915" spans="13:16" x14ac:dyDescent="0.25">
      <c r="M13915" s="1"/>
      <c r="N13915" s="1"/>
      <c r="O13915" s="1"/>
      <c r="P13915" s="1"/>
    </row>
    <row r="13916" spans="13:16" x14ac:dyDescent="0.25">
      <c r="M13916" s="1"/>
      <c r="N13916" s="1"/>
      <c r="O13916" s="1"/>
      <c r="P13916" s="1"/>
    </row>
    <row r="13917" spans="13:16" x14ac:dyDescent="0.25">
      <c r="M13917" s="1"/>
      <c r="N13917" s="1"/>
      <c r="O13917" s="1"/>
      <c r="P13917" s="1"/>
    </row>
    <row r="13918" spans="13:16" x14ac:dyDescent="0.25">
      <c r="M13918" s="1"/>
      <c r="N13918" s="1"/>
      <c r="O13918" s="1"/>
      <c r="P13918" s="1"/>
    </row>
    <row r="13919" spans="13:16" x14ac:dyDescent="0.25">
      <c r="M13919" s="1"/>
      <c r="N13919" s="1"/>
      <c r="O13919" s="1"/>
      <c r="P13919" s="1"/>
    </row>
    <row r="13920" spans="13:16" x14ac:dyDescent="0.25">
      <c r="M13920" s="1"/>
      <c r="N13920" s="1"/>
      <c r="O13920" s="1"/>
      <c r="P13920" s="1"/>
    </row>
    <row r="13921" spans="13:16" x14ac:dyDescent="0.25">
      <c r="M13921" s="1"/>
      <c r="N13921" s="1"/>
      <c r="O13921" s="1"/>
      <c r="P13921" s="1"/>
    </row>
    <row r="13922" spans="13:16" x14ac:dyDescent="0.25">
      <c r="M13922" s="1"/>
      <c r="N13922" s="1"/>
      <c r="O13922" s="1"/>
      <c r="P13922" s="1"/>
    </row>
    <row r="13923" spans="13:16" x14ac:dyDescent="0.25">
      <c r="M13923" s="1"/>
      <c r="N13923" s="1"/>
      <c r="O13923" s="1"/>
      <c r="P13923" s="1"/>
    </row>
    <row r="13924" spans="13:16" x14ac:dyDescent="0.25">
      <c r="M13924" s="1"/>
      <c r="N13924" s="1"/>
      <c r="O13924" s="1"/>
      <c r="P13924" s="1"/>
    </row>
    <row r="13925" spans="13:16" x14ac:dyDescent="0.25">
      <c r="M13925" s="1"/>
      <c r="N13925" s="1"/>
      <c r="O13925" s="1"/>
      <c r="P13925" s="1"/>
    </row>
    <row r="13926" spans="13:16" x14ac:dyDescent="0.25">
      <c r="M13926" s="1"/>
      <c r="N13926" s="1"/>
      <c r="O13926" s="1"/>
      <c r="P13926" s="1"/>
    </row>
    <row r="13927" spans="13:16" x14ac:dyDescent="0.25">
      <c r="M13927" s="1"/>
      <c r="N13927" s="1"/>
      <c r="O13927" s="1"/>
      <c r="P13927" s="1"/>
    </row>
    <row r="13928" spans="13:16" x14ac:dyDescent="0.25">
      <c r="M13928" s="1"/>
      <c r="N13928" s="1"/>
      <c r="O13928" s="1"/>
      <c r="P13928" s="1"/>
    </row>
    <row r="13929" spans="13:16" x14ac:dyDescent="0.25">
      <c r="M13929" s="1"/>
      <c r="N13929" s="1"/>
      <c r="O13929" s="1"/>
      <c r="P13929" s="1"/>
    </row>
    <row r="13930" spans="13:16" x14ac:dyDescent="0.25">
      <c r="M13930" s="1"/>
      <c r="N13930" s="1"/>
      <c r="O13930" s="1"/>
      <c r="P13930" s="1"/>
    </row>
    <row r="13931" spans="13:16" x14ac:dyDescent="0.25">
      <c r="M13931" s="1"/>
      <c r="N13931" s="1"/>
      <c r="O13931" s="1"/>
      <c r="P13931" s="1"/>
    </row>
    <row r="13932" spans="13:16" x14ac:dyDescent="0.25">
      <c r="M13932" s="1"/>
      <c r="N13932" s="1"/>
      <c r="O13932" s="1"/>
      <c r="P13932" s="1"/>
    </row>
    <row r="13933" spans="13:16" x14ac:dyDescent="0.25">
      <c r="M13933" s="1"/>
      <c r="N13933" s="1"/>
      <c r="O13933" s="1"/>
      <c r="P13933" s="1"/>
    </row>
    <row r="13934" spans="13:16" x14ac:dyDescent="0.25">
      <c r="M13934" s="1"/>
      <c r="N13934" s="1"/>
      <c r="O13934" s="1"/>
      <c r="P13934" s="1"/>
    </row>
    <row r="13935" spans="13:16" x14ac:dyDescent="0.25">
      <c r="M13935" s="1"/>
      <c r="N13935" s="1"/>
      <c r="O13935" s="1"/>
      <c r="P13935" s="1"/>
    </row>
    <row r="13936" spans="13:16" x14ac:dyDescent="0.25">
      <c r="M13936" s="1"/>
      <c r="N13936" s="1"/>
      <c r="O13936" s="1"/>
      <c r="P13936" s="1"/>
    </row>
    <row r="13937" spans="13:16" x14ac:dyDescent="0.25">
      <c r="M13937" s="1"/>
      <c r="N13937" s="1"/>
      <c r="O13937" s="1"/>
      <c r="P13937" s="1"/>
    </row>
    <row r="13938" spans="13:16" x14ac:dyDescent="0.25">
      <c r="M13938" s="1"/>
      <c r="N13938" s="1"/>
      <c r="O13938" s="1"/>
      <c r="P13938" s="1"/>
    </row>
    <row r="13939" spans="13:16" x14ac:dyDescent="0.25">
      <c r="M13939" s="1"/>
      <c r="N13939" s="1"/>
      <c r="O13939" s="1"/>
      <c r="P13939" s="1"/>
    </row>
    <row r="13940" spans="13:16" x14ac:dyDescent="0.25">
      <c r="M13940" s="1"/>
      <c r="N13940" s="1"/>
      <c r="O13940" s="1"/>
      <c r="P13940" s="1"/>
    </row>
    <row r="13941" spans="13:16" x14ac:dyDescent="0.25">
      <c r="M13941" s="1"/>
      <c r="N13941" s="1"/>
      <c r="O13941" s="1"/>
      <c r="P13941" s="1"/>
    </row>
    <row r="13942" spans="13:16" x14ac:dyDescent="0.25">
      <c r="M13942" s="1"/>
      <c r="N13942" s="1"/>
      <c r="O13942" s="1"/>
      <c r="P13942" s="1"/>
    </row>
    <row r="13943" spans="13:16" x14ac:dyDescent="0.25">
      <c r="M13943" s="1"/>
      <c r="N13943" s="1"/>
      <c r="O13943" s="1"/>
      <c r="P13943" s="1"/>
    </row>
    <row r="13944" spans="13:16" x14ac:dyDescent="0.25">
      <c r="M13944" s="1"/>
      <c r="N13944" s="1"/>
      <c r="O13944" s="1"/>
      <c r="P13944" s="1"/>
    </row>
    <row r="13945" spans="13:16" x14ac:dyDescent="0.25">
      <c r="M13945" s="1"/>
      <c r="N13945" s="1"/>
      <c r="O13945" s="1"/>
      <c r="P13945" s="1"/>
    </row>
    <row r="13946" spans="13:16" x14ac:dyDescent="0.25">
      <c r="M13946" s="1"/>
      <c r="N13946" s="1"/>
      <c r="O13946" s="1"/>
      <c r="P13946" s="1"/>
    </row>
    <row r="13947" spans="13:16" x14ac:dyDescent="0.25">
      <c r="M13947" s="1"/>
      <c r="N13947" s="1"/>
      <c r="O13947" s="1"/>
      <c r="P13947" s="1"/>
    </row>
    <row r="13948" spans="13:16" x14ac:dyDescent="0.25">
      <c r="M13948" s="1"/>
      <c r="N13948" s="1"/>
      <c r="O13948" s="1"/>
      <c r="P13948" s="1"/>
    </row>
    <row r="13949" spans="13:16" x14ac:dyDescent="0.25">
      <c r="M13949" s="1"/>
      <c r="N13949" s="1"/>
      <c r="O13949" s="1"/>
      <c r="P13949" s="1"/>
    </row>
    <row r="13950" spans="13:16" x14ac:dyDescent="0.25">
      <c r="M13950" s="1"/>
      <c r="N13950" s="1"/>
      <c r="O13950" s="1"/>
      <c r="P13950" s="1"/>
    </row>
    <row r="13951" spans="13:16" x14ac:dyDescent="0.25">
      <c r="M13951" s="1"/>
      <c r="N13951" s="1"/>
      <c r="O13951" s="1"/>
      <c r="P13951" s="1"/>
    </row>
    <row r="13952" spans="13:16" x14ac:dyDescent="0.25">
      <c r="M13952" s="1"/>
      <c r="N13952" s="1"/>
      <c r="O13952" s="1"/>
      <c r="P13952" s="1"/>
    </row>
    <row r="13953" spans="13:16" x14ac:dyDescent="0.25">
      <c r="M13953" s="1"/>
      <c r="N13953" s="1"/>
      <c r="O13953" s="1"/>
      <c r="P13953" s="1"/>
    </row>
    <row r="13954" spans="13:16" x14ac:dyDescent="0.25">
      <c r="M13954" s="1"/>
      <c r="N13954" s="1"/>
      <c r="O13954" s="1"/>
      <c r="P13954" s="1"/>
    </row>
    <row r="13955" spans="13:16" x14ac:dyDescent="0.25">
      <c r="M13955" s="1"/>
      <c r="N13955" s="1"/>
      <c r="O13955" s="1"/>
      <c r="P13955" s="1"/>
    </row>
    <row r="13956" spans="13:16" x14ac:dyDescent="0.25">
      <c r="M13956" s="1"/>
      <c r="N13956" s="1"/>
      <c r="O13956" s="1"/>
      <c r="P13956" s="1"/>
    </row>
    <row r="13957" spans="13:16" x14ac:dyDescent="0.25">
      <c r="M13957" s="1"/>
      <c r="N13957" s="1"/>
      <c r="O13957" s="1"/>
      <c r="P13957" s="1"/>
    </row>
    <row r="13958" spans="13:16" x14ac:dyDescent="0.25">
      <c r="M13958" s="1"/>
      <c r="N13958" s="1"/>
      <c r="O13958" s="1"/>
      <c r="P13958" s="1"/>
    </row>
    <row r="13959" spans="13:16" x14ac:dyDescent="0.25">
      <c r="M13959" s="1"/>
      <c r="N13959" s="1"/>
      <c r="O13959" s="1"/>
      <c r="P13959" s="1"/>
    </row>
    <row r="13960" spans="13:16" x14ac:dyDescent="0.25">
      <c r="M13960" s="1"/>
      <c r="N13960" s="1"/>
      <c r="O13960" s="1"/>
      <c r="P13960" s="1"/>
    </row>
    <row r="13961" spans="13:16" x14ac:dyDescent="0.25">
      <c r="M13961" s="1"/>
      <c r="N13961" s="1"/>
      <c r="O13961" s="1"/>
      <c r="P13961" s="1"/>
    </row>
    <row r="13962" spans="13:16" x14ac:dyDescent="0.25">
      <c r="M13962" s="1"/>
      <c r="N13962" s="1"/>
      <c r="O13962" s="1"/>
      <c r="P13962" s="1"/>
    </row>
    <row r="13963" spans="13:16" x14ac:dyDescent="0.25">
      <c r="M13963" s="1"/>
      <c r="N13963" s="1"/>
      <c r="O13963" s="1"/>
      <c r="P13963" s="1"/>
    </row>
    <row r="13964" spans="13:16" x14ac:dyDescent="0.25">
      <c r="M13964" s="1"/>
      <c r="N13964" s="1"/>
      <c r="O13964" s="1"/>
      <c r="P13964" s="1"/>
    </row>
    <row r="13965" spans="13:16" x14ac:dyDescent="0.25">
      <c r="M13965" s="1"/>
      <c r="N13965" s="1"/>
      <c r="O13965" s="1"/>
      <c r="P13965" s="1"/>
    </row>
    <row r="13966" spans="13:16" x14ac:dyDescent="0.25">
      <c r="M13966" s="1"/>
      <c r="N13966" s="1"/>
      <c r="O13966" s="1"/>
      <c r="P13966" s="1"/>
    </row>
    <row r="13967" spans="13:16" x14ac:dyDescent="0.25">
      <c r="M13967" s="1"/>
      <c r="N13967" s="1"/>
      <c r="O13967" s="1"/>
      <c r="P13967" s="1"/>
    </row>
    <row r="13968" spans="13:16" x14ac:dyDescent="0.25">
      <c r="M13968" s="1"/>
      <c r="N13968" s="1"/>
      <c r="O13968" s="1"/>
      <c r="P13968" s="1"/>
    </row>
    <row r="13969" spans="13:16" x14ac:dyDescent="0.25">
      <c r="M13969" s="1"/>
      <c r="N13969" s="1"/>
      <c r="O13969" s="1"/>
      <c r="P13969" s="1"/>
    </row>
    <row r="13970" spans="13:16" x14ac:dyDescent="0.25">
      <c r="M13970" s="1"/>
      <c r="N13970" s="1"/>
      <c r="O13970" s="1"/>
      <c r="P13970" s="1"/>
    </row>
    <row r="13971" spans="13:16" x14ac:dyDescent="0.25">
      <c r="M13971" s="1"/>
      <c r="N13971" s="1"/>
      <c r="O13971" s="1"/>
      <c r="P13971" s="1"/>
    </row>
    <row r="13972" spans="13:16" x14ac:dyDescent="0.25">
      <c r="M13972" s="1"/>
      <c r="N13972" s="1"/>
      <c r="O13972" s="1"/>
      <c r="P13972" s="1"/>
    </row>
    <row r="13973" spans="13:16" x14ac:dyDescent="0.25">
      <c r="M13973" s="1"/>
      <c r="N13973" s="1"/>
      <c r="O13973" s="1"/>
      <c r="P13973" s="1"/>
    </row>
    <row r="13974" spans="13:16" x14ac:dyDescent="0.25">
      <c r="M13974" s="1"/>
      <c r="N13974" s="1"/>
      <c r="O13974" s="1"/>
      <c r="P13974" s="1"/>
    </row>
    <row r="13975" spans="13:16" x14ac:dyDescent="0.25">
      <c r="M13975" s="1"/>
      <c r="N13975" s="1"/>
      <c r="O13975" s="1"/>
      <c r="P13975" s="1"/>
    </row>
    <row r="13976" spans="13:16" x14ac:dyDescent="0.25">
      <c r="M13976" s="1"/>
      <c r="N13976" s="1"/>
      <c r="O13976" s="1"/>
      <c r="P13976" s="1"/>
    </row>
    <row r="13977" spans="13:16" x14ac:dyDescent="0.25">
      <c r="M13977" s="1"/>
      <c r="N13977" s="1"/>
      <c r="O13977" s="1"/>
      <c r="P13977" s="1"/>
    </row>
    <row r="13978" spans="13:16" x14ac:dyDescent="0.25">
      <c r="M13978" s="1"/>
      <c r="N13978" s="1"/>
      <c r="O13978" s="1"/>
      <c r="P13978" s="1"/>
    </row>
    <row r="13979" spans="13:16" x14ac:dyDescent="0.25">
      <c r="M13979" s="1"/>
      <c r="N13979" s="1"/>
      <c r="O13979" s="1"/>
      <c r="P13979" s="1"/>
    </row>
    <row r="13980" spans="13:16" x14ac:dyDescent="0.25">
      <c r="M13980" s="1"/>
      <c r="N13980" s="1"/>
      <c r="O13980" s="1"/>
      <c r="P13980" s="1"/>
    </row>
    <row r="13981" spans="13:16" x14ac:dyDescent="0.25">
      <c r="M13981" s="1"/>
      <c r="N13981" s="1"/>
      <c r="O13981" s="1"/>
      <c r="P13981" s="1"/>
    </row>
    <row r="13982" spans="13:16" x14ac:dyDescent="0.25">
      <c r="M13982" s="1"/>
      <c r="N13982" s="1"/>
      <c r="O13982" s="1"/>
      <c r="P13982" s="1"/>
    </row>
    <row r="13983" spans="13:16" x14ac:dyDescent="0.25">
      <c r="M13983" s="1"/>
      <c r="N13983" s="1"/>
      <c r="O13983" s="1"/>
      <c r="P13983" s="1"/>
    </row>
    <row r="13984" spans="13:16" x14ac:dyDescent="0.25">
      <c r="M13984" s="1"/>
      <c r="N13984" s="1"/>
      <c r="O13984" s="1"/>
      <c r="P13984" s="1"/>
    </row>
    <row r="13985" spans="13:16" x14ac:dyDescent="0.25">
      <c r="M13985" s="1"/>
      <c r="N13985" s="1"/>
      <c r="O13985" s="1"/>
      <c r="P13985" s="1"/>
    </row>
    <row r="13986" spans="13:16" x14ac:dyDescent="0.25">
      <c r="M13986" s="1"/>
      <c r="N13986" s="1"/>
      <c r="O13986" s="1"/>
      <c r="P13986" s="1"/>
    </row>
    <row r="13987" spans="13:16" x14ac:dyDescent="0.25">
      <c r="M13987" s="1"/>
      <c r="N13987" s="1"/>
      <c r="O13987" s="1"/>
      <c r="P13987" s="1"/>
    </row>
    <row r="13988" spans="13:16" x14ac:dyDescent="0.25">
      <c r="M13988" s="1"/>
      <c r="N13988" s="1"/>
      <c r="O13988" s="1"/>
      <c r="P13988" s="1"/>
    </row>
    <row r="13989" spans="13:16" x14ac:dyDescent="0.25">
      <c r="M13989" s="1"/>
      <c r="N13989" s="1"/>
      <c r="O13989" s="1"/>
      <c r="P13989" s="1"/>
    </row>
    <row r="13990" spans="13:16" x14ac:dyDescent="0.25">
      <c r="M13990" s="1"/>
      <c r="N13990" s="1"/>
      <c r="O13990" s="1"/>
      <c r="P13990" s="1"/>
    </row>
    <row r="13991" spans="13:16" x14ac:dyDescent="0.25">
      <c r="M13991" s="1"/>
      <c r="N13991" s="1"/>
      <c r="O13991" s="1"/>
      <c r="P13991" s="1"/>
    </row>
    <row r="13992" spans="13:16" x14ac:dyDescent="0.25">
      <c r="M13992" s="1"/>
      <c r="N13992" s="1"/>
      <c r="O13992" s="1"/>
      <c r="P13992" s="1"/>
    </row>
    <row r="13993" spans="13:16" x14ac:dyDescent="0.25">
      <c r="M13993" s="1"/>
      <c r="N13993" s="1"/>
      <c r="O13993" s="1"/>
      <c r="P13993" s="1"/>
    </row>
    <row r="13994" spans="13:16" x14ac:dyDescent="0.25">
      <c r="M13994" s="1"/>
      <c r="N13994" s="1"/>
      <c r="O13994" s="1"/>
      <c r="P13994" s="1"/>
    </row>
    <row r="13995" spans="13:16" x14ac:dyDescent="0.25">
      <c r="M13995" s="1"/>
      <c r="N13995" s="1"/>
      <c r="O13995" s="1"/>
      <c r="P13995" s="1"/>
    </row>
    <row r="13996" spans="13:16" x14ac:dyDescent="0.25">
      <c r="M13996" s="1"/>
      <c r="N13996" s="1"/>
      <c r="O13996" s="1"/>
      <c r="P13996" s="1"/>
    </row>
    <row r="13997" spans="13:16" x14ac:dyDescent="0.25">
      <c r="M13997" s="1"/>
      <c r="N13997" s="1"/>
      <c r="O13997" s="1"/>
      <c r="P13997" s="1"/>
    </row>
    <row r="13998" spans="13:16" x14ac:dyDescent="0.25">
      <c r="M13998" s="1"/>
      <c r="N13998" s="1"/>
      <c r="O13998" s="1"/>
      <c r="P13998" s="1"/>
    </row>
    <row r="13999" spans="13:16" x14ac:dyDescent="0.25">
      <c r="M13999" s="1"/>
      <c r="N13999" s="1"/>
      <c r="O13999" s="1"/>
      <c r="P13999" s="1"/>
    </row>
    <row r="14000" spans="13:16" x14ac:dyDescent="0.25">
      <c r="M14000" s="1"/>
      <c r="N14000" s="1"/>
      <c r="O14000" s="1"/>
      <c r="P14000" s="1"/>
    </row>
    <row r="14001" spans="13:16" x14ac:dyDescent="0.25">
      <c r="M14001" s="1"/>
      <c r="N14001" s="1"/>
      <c r="O14001" s="1"/>
      <c r="P14001" s="1"/>
    </row>
    <row r="14002" spans="13:16" x14ac:dyDescent="0.25">
      <c r="M14002" s="1"/>
      <c r="N14002" s="1"/>
      <c r="O14002" s="1"/>
      <c r="P14002" s="1"/>
    </row>
    <row r="14003" spans="13:16" x14ac:dyDescent="0.25">
      <c r="M14003" s="1"/>
      <c r="N14003" s="1"/>
      <c r="O14003" s="1"/>
      <c r="P14003" s="1"/>
    </row>
    <row r="14004" spans="13:16" x14ac:dyDescent="0.25">
      <c r="M14004" s="1"/>
      <c r="N14004" s="1"/>
      <c r="O14004" s="1"/>
      <c r="P14004" s="1"/>
    </row>
    <row r="14005" spans="13:16" x14ac:dyDescent="0.25">
      <c r="M14005" s="1"/>
      <c r="N14005" s="1"/>
      <c r="O14005" s="1"/>
      <c r="P14005" s="1"/>
    </row>
    <row r="14006" spans="13:16" x14ac:dyDescent="0.25">
      <c r="M14006" s="1"/>
      <c r="N14006" s="1"/>
      <c r="O14006" s="1"/>
      <c r="P14006" s="1"/>
    </row>
    <row r="14007" spans="13:16" x14ac:dyDescent="0.25">
      <c r="M14007" s="1"/>
      <c r="N14007" s="1"/>
      <c r="O14007" s="1"/>
      <c r="P14007" s="1"/>
    </row>
    <row r="14008" spans="13:16" x14ac:dyDescent="0.25">
      <c r="M14008" s="1"/>
      <c r="N14008" s="1"/>
      <c r="O14008" s="1"/>
      <c r="P14008" s="1"/>
    </row>
    <row r="14009" spans="13:16" x14ac:dyDescent="0.25">
      <c r="M14009" s="1"/>
      <c r="N14009" s="1"/>
      <c r="O14009" s="1"/>
      <c r="P14009" s="1"/>
    </row>
    <row r="14010" spans="13:16" x14ac:dyDescent="0.25">
      <c r="M14010" s="1"/>
      <c r="N14010" s="1"/>
      <c r="O14010" s="1"/>
      <c r="P14010" s="1"/>
    </row>
    <row r="14011" spans="13:16" x14ac:dyDescent="0.25">
      <c r="M14011" s="1"/>
      <c r="N14011" s="1"/>
      <c r="O14011" s="1"/>
      <c r="P14011" s="1"/>
    </row>
    <row r="14012" spans="13:16" x14ac:dyDescent="0.25">
      <c r="M14012" s="1"/>
      <c r="N14012" s="1"/>
      <c r="O14012" s="1"/>
      <c r="P14012" s="1"/>
    </row>
    <row r="14013" spans="13:16" x14ac:dyDescent="0.25">
      <c r="M14013" s="1"/>
      <c r="N14013" s="1"/>
      <c r="O14013" s="1"/>
      <c r="P14013" s="1"/>
    </row>
    <row r="14014" spans="13:16" x14ac:dyDescent="0.25">
      <c r="M14014" s="1"/>
      <c r="N14014" s="1"/>
      <c r="O14014" s="1"/>
      <c r="P14014" s="1"/>
    </row>
    <row r="14015" spans="13:16" x14ac:dyDescent="0.25">
      <c r="M14015" s="1"/>
      <c r="N14015" s="1"/>
      <c r="O14015" s="1"/>
      <c r="P14015" s="1"/>
    </row>
    <row r="14016" spans="13:16" x14ac:dyDescent="0.25">
      <c r="M14016" s="1"/>
      <c r="N14016" s="1"/>
      <c r="O14016" s="1"/>
      <c r="P14016" s="1"/>
    </row>
    <row r="14017" spans="13:16" x14ac:dyDescent="0.25">
      <c r="M14017" s="1"/>
      <c r="N14017" s="1"/>
      <c r="O14017" s="1"/>
      <c r="P14017" s="1"/>
    </row>
    <row r="14018" spans="13:16" x14ac:dyDescent="0.25">
      <c r="M14018" s="1"/>
      <c r="N14018" s="1"/>
      <c r="O14018" s="1"/>
      <c r="P14018" s="1"/>
    </row>
    <row r="14019" spans="13:16" x14ac:dyDescent="0.25">
      <c r="M14019" s="1"/>
      <c r="N14019" s="1"/>
      <c r="O14019" s="1"/>
      <c r="P14019" s="1"/>
    </row>
    <row r="14020" spans="13:16" x14ac:dyDescent="0.25">
      <c r="M14020" s="1"/>
      <c r="N14020" s="1"/>
      <c r="O14020" s="1"/>
      <c r="P14020" s="1"/>
    </row>
    <row r="14021" spans="13:16" x14ac:dyDescent="0.25">
      <c r="M14021" s="1"/>
      <c r="N14021" s="1"/>
      <c r="O14021" s="1"/>
      <c r="P14021" s="1"/>
    </row>
    <row r="14022" spans="13:16" x14ac:dyDescent="0.25">
      <c r="M14022" s="1"/>
      <c r="N14022" s="1"/>
      <c r="O14022" s="1"/>
      <c r="P14022" s="1"/>
    </row>
    <row r="14023" spans="13:16" x14ac:dyDescent="0.25">
      <c r="M14023" s="1"/>
      <c r="N14023" s="1"/>
      <c r="O14023" s="1"/>
      <c r="P14023" s="1"/>
    </row>
    <row r="14024" spans="13:16" x14ac:dyDescent="0.25">
      <c r="M14024" s="1"/>
      <c r="N14024" s="1"/>
      <c r="O14024" s="1"/>
      <c r="P14024" s="1"/>
    </row>
    <row r="14025" spans="13:16" x14ac:dyDescent="0.25">
      <c r="M14025" s="1"/>
      <c r="N14025" s="1"/>
      <c r="O14025" s="1"/>
      <c r="P14025" s="1"/>
    </row>
    <row r="14026" spans="13:16" x14ac:dyDescent="0.25">
      <c r="M14026" s="1"/>
      <c r="N14026" s="1"/>
      <c r="O14026" s="1"/>
      <c r="P14026" s="1"/>
    </row>
    <row r="14027" spans="13:16" x14ac:dyDescent="0.25">
      <c r="M14027" s="1"/>
      <c r="N14027" s="1"/>
      <c r="O14027" s="1"/>
      <c r="P14027" s="1"/>
    </row>
    <row r="14028" spans="13:16" x14ac:dyDescent="0.25">
      <c r="M14028" s="1"/>
      <c r="N14028" s="1"/>
      <c r="O14028" s="1"/>
      <c r="P14028" s="1"/>
    </row>
    <row r="14029" spans="13:16" x14ac:dyDescent="0.25">
      <c r="M14029" s="1"/>
      <c r="N14029" s="1"/>
      <c r="O14029" s="1"/>
      <c r="P14029" s="1"/>
    </row>
    <row r="14030" spans="13:16" x14ac:dyDescent="0.25">
      <c r="M14030" s="1"/>
      <c r="N14030" s="1"/>
      <c r="O14030" s="1"/>
      <c r="P14030" s="1"/>
    </row>
    <row r="14031" spans="13:16" x14ac:dyDescent="0.25">
      <c r="M14031" s="1"/>
      <c r="N14031" s="1"/>
      <c r="O14031" s="1"/>
      <c r="P14031" s="1"/>
    </row>
    <row r="14032" spans="13:16" x14ac:dyDescent="0.25">
      <c r="M14032" s="1"/>
      <c r="N14032" s="1"/>
      <c r="O14032" s="1"/>
      <c r="P14032" s="1"/>
    </row>
    <row r="14033" spans="13:16" x14ac:dyDescent="0.25">
      <c r="M14033" s="1"/>
      <c r="N14033" s="1"/>
      <c r="O14033" s="1"/>
      <c r="P14033" s="1"/>
    </row>
    <row r="14034" spans="13:16" x14ac:dyDescent="0.25">
      <c r="M14034" s="1"/>
      <c r="N14034" s="1"/>
      <c r="O14034" s="1"/>
      <c r="P14034" s="1"/>
    </row>
    <row r="14035" spans="13:16" x14ac:dyDescent="0.25">
      <c r="M14035" s="1"/>
      <c r="N14035" s="1"/>
      <c r="O14035" s="1"/>
      <c r="P14035" s="1"/>
    </row>
    <row r="14036" spans="13:16" x14ac:dyDescent="0.25">
      <c r="M14036" s="1"/>
      <c r="N14036" s="1"/>
      <c r="O14036" s="1"/>
      <c r="P14036" s="1"/>
    </row>
    <row r="14037" spans="13:16" x14ac:dyDescent="0.25">
      <c r="M14037" s="1"/>
      <c r="N14037" s="1"/>
      <c r="O14037" s="1"/>
      <c r="P14037" s="1"/>
    </row>
    <row r="14038" spans="13:16" x14ac:dyDescent="0.25">
      <c r="M14038" s="1"/>
      <c r="N14038" s="1"/>
      <c r="O14038" s="1"/>
      <c r="P14038" s="1"/>
    </row>
    <row r="14039" spans="13:16" x14ac:dyDescent="0.25">
      <c r="M14039" s="1"/>
      <c r="N14039" s="1"/>
      <c r="O14039" s="1"/>
      <c r="P14039" s="1"/>
    </row>
    <row r="14040" spans="13:16" x14ac:dyDescent="0.25">
      <c r="M14040" s="1"/>
      <c r="N14040" s="1"/>
      <c r="O14040" s="1"/>
      <c r="P14040" s="1"/>
    </row>
    <row r="14041" spans="13:16" x14ac:dyDescent="0.25">
      <c r="M14041" s="1"/>
      <c r="N14041" s="1"/>
      <c r="O14041" s="1"/>
      <c r="P14041" s="1"/>
    </row>
    <row r="14042" spans="13:16" x14ac:dyDescent="0.25">
      <c r="M14042" s="1"/>
      <c r="N14042" s="1"/>
      <c r="O14042" s="1"/>
      <c r="P14042" s="1"/>
    </row>
    <row r="14043" spans="13:16" x14ac:dyDescent="0.25">
      <c r="M14043" s="1"/>
      <c r="N14043" s="1"/>
      <c r="O14043" s="1"/>
      <c r="P14043" s="1"/>
    </row>
    <row r="14044" spans="13:16" x14ac:dyDescent="0.25">
      <c r="M14044" s="1"/>
      <c r="N14044" s="1"/>
      <c r="O14044" s="1"/>
      <c r="P14044" s="1"/>
    </row>
    <row r="14045" spans="13:16" x14ac:dyDescent="0.25">
      <c r="M14045" s="1"/>
      <c r="N14045" s="1"/>
      <c r="O14045" s="1"/>
      <c r="P14045" s="1"/>
    </row>
    <row r="14046" spans="13:16" x14ac:dyDescent="0.25">
      <c r="M14046" s="1"/>
      <c r="N14046" s="1"/>
      <c r="O14046" s="1"/>
      <c r="P14046" s="1"/>
    </row>
    <row r="14047" spans="13:16" x14ac:dyDescent="0.25">
      <c r="M14047" s="1"/>
      <c r="N14047" s="1"/>
      <c r="O14047" s="1"/>
      <c r="P14047" s="1"/>
    </row>
    <row r="14048" spans="13:16" x14ac:dyDescent="0.25">
      <c r="M14048" s="1"/>
      <c r="N14048" s="1"/>
      <c r="O14048" s="1"/>
      <c r="P14048" s="1"/>
    </row>
    <row r="14049" spans="13:16" x14ac:dyDescent="0.25">
      <c r="M14049" s="1"/>
      <c r="N14049" s="1"/>
      <c r="O14049" s="1"/>
      <c r="P14049" s="1"/>
    </row>
    <row r="14050" spans="13:16" x14ac:dyDescent="0.25">
      <c r="M14050" s="1"/>
      <c r="N14050" s="1"/>
      <c r="O14050" s="1"/>
      <c r="P14050" s="1"/>
    </row>
    <row r="14051" spans="13:16" x14ac:dyDescent="0.25">
      <c r="M14051" s="1"/>
      <c r="N14051" s="1"/>
      <c r="O14051" s="1"/>
      <c r="P14051" s="1"/>
    </row>
    <row r="14052" spans="13:16" x14ac:dyDescent="0.25">
      <c r="M14052" s="1"/>
      <c r="N14052" s="1"/>
      <c r="O14052" s="1"/>
      <c r="P14052" s="1"/>
    </row>
    <row r="14053" spans="13:16" x14ac:dyDescent="0.25">
      <c r="M14053" s="1"/>
      <c r="N14053" s="1"/>
      <c r="O14053" s="1"/>
      <c r="P14053" s="1"/>
    </row>
    <row r="14054" spans="13:16" x14ac:dyDescent="0.25">
      <c r="M14054" s="1"/>
      <c r="N14054" s="1"/>
      <c r="O14054" s="1"/>
      <c r="P14054" s="1"/>
    </row>
    <row r="14055" spans="13:16" x14ac:dyDescent="0.25">
      <c r="M14055" s="1"/>
      <c r="N14055" s="1"/>
      <c r="O14055" s="1"/>
      <c r="P14055" s="1"/>
    </row>
    <row r="14056" spans="13:16" x14ac:dyDescent="0.25">
      <c r="M14056" s="1"/>
      <c r="N14056" s="1"/>
      <c r="O14056" s="1"/>
      <c r="P14056" s="1"/>
    </row>
    <row r="14057" spans="13:16" x14ac:dyDescent="0.25">
      <c r="M14057" s="1"/>
      <c r="N14057" s="1"/>
      <c r="O14057" s="1"/>
      <c r="P14057" s="1"/>
    </row>
    <row r="14058" spans="13:16" x14ac:dyDescent="0.25">
      <c r="M14058" s="1"/>
      <c r="N14058" s="1"/>
      <c r="O14058" s="1"/>
      <c r="P14058" s="1"/>
    </row>
    <row r="14059" spans="13:16" x14ac:dyDescent="0.25">
      <c r="M14059" s="1"/>
      <c r="N14059" s="1"/>
      <c r="O14059" s="1"/>
      <c r="P14059" s="1"/>
    </row>
    <row r="14060" spans="13:16" x14ac:dyDescent="0.25">
      <c r="M14060" s="1"/>
      <c r="N14060" s="1"/>
      <c r="O14060" s="1"/>
      <c r="P14060" s="1"/>
    </row>
    <row r="14061" spans="13:16" x14ac:dyDescent="0.25">
      <c r="M14061" s="1"/>
      <c r="N14061" s="1"/>
      <c r="O14061" s="1"/>
      <c r="P14061" s="1"/>
    </row>
    <row r="14062" spans="13:16" x14ac:dyDescent="0.25">
      <c r="M14062" s="1"/>
      <c r="N14062" s="1"/>
      <c r="O14062" s="1"/>
      <c r="P14062" s="1"/>
    </row>
    <row r="14063" spans="13:16" x14ac:dyDescent="0.25">
      <c r="M14063" s="1"/>
      <c r="N14063" s="1"/>
      <c r="O14063" s="1"/>
      <c r="P14063" s="1"/>
    </row>
    <row r="14064" spans="13:16" x14ac:dyDescent="0.25">
      <c r="M14064" s="1"/>
      <c r="N14064" s="1"/>
      <c r="O14064" s="1"/>
      <c r="P14064" s="1"/>
    </row>
    <row r="14065" spans="13:16" x14ac:dyDescent="0.25">
      <c r="M14065" s="1"/>
      <c r="N14065" s="1"/>
      <c r="O14065" s="1"/>
      <c r="P14065" s="1"/>
    </row>
    <row r="14066" spans="13:16" x14ac:dyDescent="0.25">
      <c r="M14066" s="1"/>
      <c r="N14066" s="1"/>
      <c r="O14066" s="1"/>
      <c r="P14066" s="1"/>
    </row>
    <row r="14067" spans="13:16" x14ac:dyDescent="0.25">
      <c r="M14067" s="1"/>
      <c r="N14067" s="1"/>
      <c r="O14067" s="1"/>
      <c r="P14067" s="1"/>
    </row>
    <row r="14068" spans="13:16" x14ac:dyDescent="0.25">
      <c r="M14068" s="1"/>
      <c r="N14068" s="1"/>
      <c r="O14068" s="1"/>
      <c r="P14068" s="1"/>
    </row>
    <row r="14069" spans="13:16" x14ac:dyDescent="0.25">
      <c r="M14069" s="1"/>
      <c r="N14069" s="1"/>
      <c r="O14069" s="1"/>
      <c r="P14069" s="1"/>
    </row>
    <row r="14070" spans="13:16" x14ac:dyDescent="0.25">
      <c r="M14070" s="1"/>
      <c r="N14070" s="1"/>
      <c r="O14070" s="1"/>
      <c r="P14070" s="1"/>
    </row>
    <row r="14071" spans="13:16" x14ac:dyDescent="0.25">
      <c r="M14071" s="1"/>
      <c r="N14071" s="1"/>
      <c r="O14071" s="1"/>
      <c r="P14071" s="1"/>
    </row>
    <row r="14072" spans="13:16" x14ac:dyDescent="0.25">
      <c r="M14072" s="1"/>
      <c r="N14072" s="1"/>
      <c r="O14072" s="1"/>
      <c r="P14072" s="1"/>
    </row>
    <row r="14073" spans="13:16" x14ac:dyDescent="0.25">
      <c r="M14073" s="1"/>
      <c r="N14073" s="1"/>
      <c r="O14073" s="1"/>
      <c r="P14073" s="1"/>
    </row>
    <row r="14074" spans="13:16" x14ac:dyDescent="0.25">
      <c r="M14074" s="1"/>
      <c r="N14074" s="1"/>
      <c r="O14074" s="1"/>
      <c r="P14074" s="1"/>
    </row>
    <row r="14075" spans="13:16" x14ac:dyDescent="0.25">
      <c r="M14075" s="1"/>
      <c r="N14075" s="1"/>
      <c r="O14075" s="1"/>
      <c r="P14075" s="1"/>
    </row>
    <row r="14076" spans="13:16" x14ac:dyDescent="0.25">
      <c r="M14076" s="1"/>
      <c r="N14076" s="1"/>
      <c r="O14076" s="1"/>
      <c r="P14076" s="1"/>
    </row>
    <row r="14077" spans="13:16" x14ac:dyDescent="0.25">
      <c r="M14077" s="1"/>
      <c r="N14077" s="1"/>
      <c r="O14077" s="1"/>
      <c r="P14077" s="1"/>
    </row>
    <row r="14078" spans="13:16" x14ac:dyDescent="0.25">
      <c r="M14078" s="1"/>
      <c r="N14078" s="1"/>
      <c r="O14078" s="1"/>
      <c r="P14078" s="1"/>
    </row>
    <row r="14079" spans="13:16" x14ac:dyDescent="0.25">
      <c r="M14079" s="1"/>
      <c r="N14079" s="1"/>
      <c r="O14079" s="1"/>
      <c r="P14079" s="1"/>
    </row>
    <row r="14080" spans="13:16" x14ac:dyDescent="0.25">
      <c r="M14080" s="1"/>
      <c r="N14080" s="1"/>
      <c r="O14080" s="1"/>
      <c r="P14080" s="1"/>
    </row>
    <row r="14081" spans="13:16" x14ac:dyDescent="0.25">
      <c r="M14081" s="1"/>
      <c r="N14081" s="1"/>
      <c r="O14081" s="1"/>
      <c r="P14081" s="1"/>
    </row>
    <row r="14082" spans="13:16" x14ac:dyDescent="0.25">
      <c r="M14082" s="1"/>
      <c r="N14082" s="1"/>
      <c r="O14082" s="1"/>
      <c r="P14082" s="1"/>
    </row>
    <row r="14083" spans="13:16" x14ac:dyDescent="0.25">
      <c r="M14083" s="1"/>
      <c r="N14083" s="1"/>
      <c r="O14083" s="1"/>
      <c r="P14083" s="1"/>
    </row>
    <row r="14084" spans="13:16" x14ac:dyDescent="0.25">
      <c r="M14084" s="1"/>
      <c r="N14084" s="1"/>
      <c r="O14084" s="1"/>
      <c r="P14084" s="1"/>
    </row>
    <row r="14085" spans="13:16" x14ac:dyDescent="0.25">
      <c r="M14085" s="1"/>
      <c r="N14085" s="1"/>
      <c r="O14085" s="1"/>
      <c r="P14085" s="1"/>
    </row>
    <row r="14086" spans="13:16" x14ac:dyDescent="0.25">
      <c r="M14086" s="1"/>
      <c r="N14086" s="1"/>
      <c r="O14086" s="1"/>
      <c r="P14086" s="1"/>
    </row>
    <row r="14087" spans="13:16" x14ac:dyDescent="0.25">
      <c r="M14087" s="1"/>
      <c r="N14087" s="1"/>
      <c r="O14087" s="1"/>
      <c r="P14087" s="1"/>
    </row>
    <row r="14088" spans="13:16" x14ac:dyDescent="0.25">
      <c r="M14088" s="1"/>
      <c r="N14088" s="1"/>
      <c r="O14088" s="1"/>
      <c r="P14088" s="1"/>
    </row>
    <row r="14089" spans="13:16" x14ac:dyDescent="0.25">
      <c r="M14089" s="1"/>
      <c r="N14089" s="1"/>
      <c r="O14089" s="1"/>
      <c r="P14089" s="1"/>
    </row>
    <row r="14090" spans="13:16" x14ac:dyDescent="0.25">
      <c r="M14090" s="1"/>
      <c r="N14090" s="1"/>
      <c r="O14090" s="1"/>
      <c r="P14090" s="1"/>
    </row>
    <row r="14091" spans="13:16" x14ac:dyDescent="0.25">
      <c r="M14091" s="1"/>
      <c r="N14091" s="1"/>
      <c r="O14091" s="1"/>
      <c r="P14091" s="1"/>
    </row>
    <row r="14092" spans="13:16" x14ac:dyDescent="0.25">
      <c r="M14092" s="1"/>
      <c r="N14092" s="1"/>
      <c r="O14092" s="1"/>
      <c r="P14092" s="1"/>
    </row>
    <row r="14093" spans="13:16" x14ac:dyDescent="0.25">
      <c r="M14093" s="1"/>
      <c r="N14093" s="1"/>
      <c r="O14093" s="1"/>
      <c r="P14093" s="1"/>
    </row>
    <row r="14094" spans="13:16" x14ac:dyDescent="0.25">
      <c r="M14094" s="1"/>
      <c r="N14094" s="1"/>
      <c r="O14094" s="1"/>
      <c r="P14094" s="1"/>
    </row>
    <row r="14095" spans="13:16" x14ac:dyDescent="0.25">
      <c r="M14095" s="1"/>
      <c r="N14095" s="1"/>
      <c r="O14095" s="1"/>
      <c r="P14095" s="1"/>
    </row>
    <row r="14096" spans="13:16" x14ac:dyDescent="0.25">
      <c r="M14096" s="1"/>
      <c r="N14096" s="1"/>
      <c r="O14096" s="1"/>
      <c r="P14096" s="1"/>
    </row>
    <row r="14097" spans="13:16" x14ac:dyDescent="0.25">
      <c r="M14097" s="1"/>
      <c r="N14097" s="1"/>
      <c r="O14097" s="1"/>
      <c r="P14097" s="1"/>
    </row>
    <row r="14098" spans="13:16" x14ac:dyDescent="0.25">
      <c r="M14098" s="1"/>
      <c r="N14098" s="1"/>
      <c r="O14098" s="1"/>
      <c r="P14098" s="1"/>
    </row>
    <row r="14099" spans="13:16" x14ac:dyDescent="0.25">
      <c r="M14099" s="1"/>
      <c r="N14099" s="1"/>
      <c r="O14099" s="1"/>
      <c r="P14099" s="1"/>
    </row>
    <row r="14100" spans="13:16" x14ac:dyDescent="0.25">
      <c r="M14100" s="1"/>
      <c r="N14100" s="1"/>
      <c r="O14100" s="1"/>
      <c r="P14100" s="1"/>
    </row>
    <row r="14101" spans="13:16" x14ac:dyDescent="0.25">
      <c r="M14101" s="1"/>
      <c r="N14101" s="1"/>
      <c r="O14101" s="1"/>
      <c r="P14101" s="1"/>
    </row>
    <row r="14102" spans="13:16" x14ac:dyDescent="0.25">
      <c r="M14102" s="1"/>
      <c r="N14102" s="1"/>
      <c r="O14102" s="1"/>
      <c r="P14102" s="1"/>
    </row>
    <row r="14103" spans="13:16" x14ac:dyDescent="0.25">
      <c r="M14103" s="1"/>
      <c r="N14103" s="1"/>
      <c r="O14103" s="1"/>
      <c r="P14103" s="1"/>
    </row>
    <row r="14104" spans="13:16" x14ac:dyDescent="0.25">
      <c r="M14104" s="1"/>
      <c r="N14104" s="1"/>
      <c r="O14104" s="1"/>
      <c r="P14104" s="1"/>
    </row>
    <row r="14105" spans="13:16" x14ac:dyDescent="0.25">
      <c r="M14105" s="1"/>
      <c r="N14105" s="1"/>
      <c r="O14105" s="1"/>
      <c r="P14105" s="1"/>
    </row>
    <row r="14106" spans="13:16" x14ac:dyDescent="0.25">
      <c r="M14106" s="1"/>
      <c r="N14106" s="1"/>
      <c r="O14106" s="1"/>
      <c r="P14106" s="1"/>
    </row>
    <row r="14107" spans="13:16" x14ac:dyDescent="0.25">
      <c r="M14107" s="1"/>
      <c r="N14107" s="1"/>
      <c r="O14107" s="1"/>
      <c r="P14107" s="1"/>
    </row>
    <row r="14108" spans="13:16" x14ac:dyDescent="0.25">
      <c r="M14108" s="1"/>
      <c r="N14108" s="1"/>
      <c r="O14108" s="1"/>
      <c r="P14108" s="1"/>
    </row>
    <row r="14109" spans="13:16" x14ac:dyDescent="0.25">
      <c r="M14109" s="1"/>
      <c r="N14109" s="1"/>
      <c r="O14109" s="1"/>
      <c r="P14109" s="1"/>
    </row>
    <row r="14110" spans="13:16" x14ac:dyDescent="0.25">
      <c r="M14110" s="1"/>
      <c r="N14110" s="1"/>
      <c r="O14110" s="1"/>
      <c r="P14110" s="1"/>
    </row>
    <row r="14111" spans="13:16" x14ac:dyDescent="0.25">
      <c r="M14111" s="1"/>
      <c r="N14111" s="1"/>
      <c r="O14111" s="1"/>
      <c r="P14111" s="1"/>
    </row>
    <row r="14112" spans="13:16" x14ac:dyDescent="0.25">
      <c r="M14112" s="1"/>
      <c r="N14112" s="1"/>
      <c r="O14112" s="1"/>
      <c r="P14112" s="1"/>
    </row>
    <row r="14113" spans="13:16" x14ac:dyDescent="0.25">
      <c r="M14113" s="1"/>
      <c r="N14113" s="1"/>
      <c r="O14113" s="1"/>
      <c r="P14113" s="1"/>
    </row>
    <row r="14114" spans="13:16" x14ac:dyDescent="0.25">
      <c r="M14114" s="1"/>
      <c r="N14114" s="1"/>
      <c r="O14114" s="1"/>
      <c r="P14114" s="1"/>
    </row>
    <row r="14115" spans="13:16" x14ac:dyDescent="0.25">
      <c r="M14115" s="1"/>
      <c r="N14115" s="1"/>
      <c r="O14115" s="1"/>
      <c r="P14115" s="1"/>
    </row>
    <row r="14116" spans="13:16" x14ac:dyDescent="0.25">
      <c r="M14116" s="1"/>
      <c r="N14116" s="1"/>
      <c r="O14116" s="1"/>
      <c r="P14116" s="1"/>
    </row>
    <row r="14117" spans="13:16" x14ac:dyDescent="0.25">
      <c r="M14117" s="1"/>
      <c r="N14117" s="1"/>
      <c r="O14117" s="1"/>
      <c r="P14117" s="1"/>
    </row>
    <row r="14118" spans="13:16" x14ac:dyDescent="0.25">
      <c r="M14118" s="1"/>
      <c r="N14118" s="1"/>
      <c r="O14118" s="1"/>
      <c r="P14118" s="1"/>
    </row>
    <row r="14119" spans="13:16" x14ac:dyDescent="0.25">
      <c r="M14119" s="1"/>
      <c r="N14119" s="1"/>
      <c r="O14119" s="1"/>
      <c r="P14119" s="1"/>
    </row>
    <row r="14120" spans="13:16" x14ac:dyDescent="0.25">
      <c r="M14120" s="1"/>
      <c r="N14120" s="1"/>
      <c r="O14120" s="1"/>
      <c r="P14120" s="1"/>
    </row>
    <row r="14121" spans="13:16" x14ac:dyDescent="0.25">
      <c r="M14121" s="1"/>
      <c r="N14121" s="1"/>
      <c r="O14121" s="1"/>
      <c r="P14121" s="1"/>
    </row>
    <row r="14122" spans="13:16" x14ac:dyDescent="0.25">
      <c r="M14122" s="1"/>
      <c r="N14122" s="1"/>
      <c r="O14122" s="1"/>
      <c r="P14122" s="1"/>
    </row>
    <row r="14123" spans="13:16" x14ac:dyDescent="0.25">
      <c r="M14123" s="1"/>
      <c r="N14123" s="1"/>
      <c r="O14123" s="1"/>
      <c r="P14123" s="1"/>
    </row>
    <row r="14124" spans="13:16" x14ac:dyDescent="0.25">
      <c r="M14124" s="1"/>
      <c r="N14124" s="1"/>
      <c r="O14124" s="1"/>
      <c r="P14124" s="1"/>
    </row>
    <row r="14125" spans="13:16" x14ac:dyDescent="0.25">
      <c r="M14125" s="1"/>
      <c r="N14125" s="1"/>
      <c r="O14125" s="1"/>
      <c r="P14125" s="1"/>
    </row>
    <row r="14126" spans="13:16" x14ac:dyDescent="0.25">
      <c r="M14126" s="1"/>
      <c r="N14126" s="1"/>
      <c r="O14126" s="1"/>
      <c r="P14126" s="1"/>
    </row>
    <row r="14127" spans="13:16" x14ac:dyDescent="0.25">
      <c r="M14127" s="1"/>
      <c r="N14127" s="1"/>
      <c r="O14127" s="1"/>
      <c r="P14127" s="1"/>
    </row>
    <row r="14128" spans="13:16" x14ac:dyDescent="0.25">
      <c r="M14128" s="1"/>
      <c r="N14128" s="1"/>
      <c r="O14128" s="1"/>
      <c r="P14128" s="1"/>
    </row>
    <row r="14129" spans="13:16" x14ac:dyDescent="0.25">
      <c r="M14129" s="1"/>
      <c r="N14129" s="1"/>
      <c r="O14129" s="1"/>
      <c r="P14129" s="1"/>
    </row>
    <row r="14130" spans="13:16" x14ac:dyDescent="0.25">
      <c r="M14130" s="1"/>
      <c r="N14130" s="1"/>
      <c r="O14130" s="1"/>
      <c r="P14130" s="1"/>
    </row>
    <row r="14131" spans="13:16" x14ac:dyDescent="0.25">
      <c r="M14131" s="1"/>
      <c r="N14131" s="1"/>
      <c r="O14131" s="1"/>
      <c r="P14131" s="1"/>
    </row>
    <row r="14132" spans="13:16" x14ac:dyDescent="0.25">
      <c r="M14132" s="1"/>
      <c r="N14132" s="1"/>
      <c r="O14132" s="1"/>
      <c r="P14132" s="1"/>
    </row>
    <row r="14133" spans="13:16" x14ac:dyDescent="0.25">
      <c r="M14133" s="1"/>
      <c r="N14133" s="1"/>
      <c r="O14133" s="1"/>
      <c r="P14133" s="1"/>
    </row>
    <row r="14134" spans="13:16" x14ac:dyDescent="0.25">
      <c r="M14134" s="1"/>
      <c r="N14134" s="1"/>
      <c r="O14134" s="1"/>
      <c r="P14134" s="1"/>
    </row>
    <row r="14135" spans="13:16" x14ac:dyDescent="0.25">
      <c r="M14135" s="1"/>
      <c r="N14135" s="1"/>
      <c r="O14135" s="1"/>
      <c r="P14135" s="1"/>
    </row>
    <row r="14136" spans="13:16" x14ac:dyDescent="0.25">
      <c r="M14136" s="1"/>
      <c r="N14136" s="1"/>
      <c r="O14136" s="1"/>
      <c r="P14136" s="1"/>
    </row>
    <row r="14137" spans="13:16" x14ac:dyDescent="0.25">
      <c r="M14137" s="1"/>
      <c r="N14137" s="1"/>
      <c r="O14137" s="1"/>
      <c r="P14137" s="1"/>
    </row>
    <row r="14138" spans="13:16" x14ac:dyDescent="0.25">
      <c r="M14138" s="1"/>
      <c r="N14138" s="1"/>
      <c r="O14138" s="1"/>
      <c r="P14138" s="1"/>
    </row>
    <row r="14139" spans="13:16" x14ac:dyDescent="0.25">
      <c r="M14139" s="1"/>
      <c r="N14139" s="1"/>
      <c r="O14139" s="1"/>
      <c r="P14139" s="1"/>
    </row>
    <row r="14140" spans="13:16" x14ac:dyDescent="0.25">
      <c r="M14140" s="1"/>
      <c r="N14140" s="1"/>
      <c r="O14140" s="1"/>
      <c r="P14140" s="1"/>
    </row>
    <row r="14141" spans="13:16" x14ac:dyDescent="0.25">
      <c r="M14141" s="1"/>
      <c r="N14141" s="1"/>
      <c r="O14141" s="1"/>
      <c r="P14141" s="1"/>
    </row>
    <row r="14142" spans="13:16" x14ac:dyDescent="0.25">
      <c r="M14142" s="1"/>
      <c r="N14142" s="1"/>
      <c r="O14142" s="1"/>
      <c r="P14142" s="1"/>
    </row>
    <row r="14143" spans="13:16" x14ac:dyDescent="0.25">
      <c r="M14143" s="1"/>
      <c r="N14143" s="1"/>
      <c r="O14143" s="1"/>
      <c r="P14143" s="1"/>
    </row>
    <row r="14144" spans="13:16" x14ac:dyDescent="0.25">
      <c r="M14144" s="1"/>
      <c r="N14144" s="1"/>
      <c r="O14144" s="1"/>
      <c r="P14144" s="1"/>
    </row>
    <row r="14145" spans="13:16" x14ac:dyDescent="0.25">
      <c r="M14145" s="1"/>
      <c r="N14145" s="1"/>
      <c r="O14145" s="1"/>
      <c r="P14145" s="1"/>
    </row>
    <row r="14146" spans="13:16" x14ac:dyDescent="0.25">
      <c r="M14146" s="1"/>
      <c r="N14146" s="1"/>
      <c r="O14146" s="1"/>
      <c r="P14146" s="1"/>
    </row>
    <row r="14147" spans="13:16" x14ac:dyDescent="0.25">
      <c r="M14147" s="1"/>
      <c r="N14147" s="1"/>
      <c r="O14147" s="1"/>
      <c r="P14147" s="1"/>
    </row>
    <row r="14148" spans="13:16" x14ac:dyDescent="0.25">
      <c r="M14148" s="1"/>
      <c r="N14148" s="1"/>
      <c r="O14148" s="1"/>
      <c r="P14148" s="1"/>
    </row>
    <row r="14149" spans="13:16" x14ac:dyDescent="0.25">
      <c r="M14149" s="1"/>
      <c r="N14149" s="1"/>
      <c r="O14149" s="1"/>
      <c r="P14149" s="1"/>
    </row>
    <row r="14150" spans="13:16" x14ac:dyDescent="0.25">
      <c r="M14150" s="1"/>
      <c r="N14150" s="1"/>
      <c r="O14150" s="1"/>
      <c r="P14150" s="1"/>
    </row>
    <row r="14151" spans="13:16" x14ac:dyDescent="0.25">
      <c r="M14151" s="1"/>
      <c r="N14151" s="1"/>
      <c r="O14151" s="1"/>
      <c r="P14151" s="1"/>
    </row>
    <row r="14152" spans="13:16" x14ac:dyDescent="0.25">
      <c r="M14152" s="1"/>
      <c r="N14152" s="1"/>
      <c r="O14152" s="1"/>
      <c r="P14152" s="1"/>
    </row>
    <row r="14153" spans="13:16" x14ac:dyDescent="0.25">
      <c r="M14153" s="1"/>
      <c r="N14153" s="1"/>
      <c r="O14153" s="1"/>
      <c r="P14153" s="1"/>
    </row>
    <row r="14154" spans="13:16" x14ac:dyDescent="0.25">
      <c r="M14154" s="1"/>
      <c r="N14154" s="1"/>
      <c r="O14154" s="1"/>
      <c r="P14154" s="1"/>
    </row>
    <row r="14155" spans="13:16" x14ac:dyDescent="0.25">
      <c r="M14155" s="1"/>
      <c r="N14155" s="1"/>
      <c r="O14155" s="1"/>
      <c r="P14155" s="1"/>
    </row>
    <row r="14156" spans="13:16" x14ac:dyDescent="0.25">
      <c r="M14156" s="1"/>
      <c r="N14156" s="1"/>
      <c r="O14156" s="1"/>
      <c r="P14156" s="1"/>
    </row>
    <row r="14157" spans="13:16" x14ac:dyDescent="0.25">
      <c r="M14157" s="1"/>
      <c r="N14157" s="1"/>
      <c r="O14157" s="1"/>
      <c r="P14157" s="1"/>
    </row>
    <row r="14158" spans="13:16" x14ac:dyDescent="0.25">
      <c r="M14158" s="1"/>
      <c r="N14158" s="1"/>
      <c r="O14158" s="1"/>
      <c r="P14158" s="1"/>
    </row>
    <row r="14159" spans="13:16" x14ac:dyDescent="0.25">
      <c r="M14159" s="1"/>
      <c r="N14159" s="1"/>
      <c r="O14159" s="1"/>
      <c r="P14159" s="1"/>
    </row>
    <row r="14160" spans="13:16" x14ac:dyDescent="0.25">
      <c r="M14160" s="1"/>
      <c r="N14160" s="1"/>
      <c r="O14160" s="1"/>
      <c r="P14160" s="1"/>
    </row>
    <row r="14161" spans="13:16" x14ac:dyDescent="0.25">
      <c r="M14161" s="1"/>
      <c r="N14161" s="1"/>
      <c r="O14161" s="1"/>
      <c r="P14161" s="1"/>
    </row>
    <row r="14162" spans="13:16" x14ac:dyDescent="0.25">
      <c r="M14162" s="1"/>
      <c r="N14162" s="1"/>
      <c r="O14162" s="1"/>
      <c r="P14162" s="1"/>
    </row>
    <row r="14163" spans="13:16" x14ac:dyDescent="0.25">
      <c r="M14163" s="1"/>
      <c r="N14163" s="1"/>
      <c r="O14163" s="1"/>
      <c r="P14163" s="1"/>
    </row>
    <row r="14164" spans="13:16" x14ac:dyDescent="0.25">
      <c r="M14164" s="1"/>
      <c r="N14164" s="1"/>
      <c r="O14164" s="1"/>
      <c r="P14164" s="1"/>
    </row>
    <row r="14165" spans="13:16" x14ac:dyDescent="0.25">
      <c r="M14165" s="1"/>
      <c r="N14165" s="1"/>
      <c r="O14165" s="1"/>
      <c r="P14165" s="1"/>
    </row>
    <row r="14166" spans="13:16" x14ac:dyDescent="0.25">
      <c r="M14166" s="1"/>
      <c r="N14166" s="1"/>
      <c r="O14166" s="1"/>
      <c r="P14166" s="1"/>
    </row>
    <row r="14167" spans="13:16" x14ac:dyDescent="0.25">
      <c r="M14167" s="1"/>
      <c r="N14167" s="1"/>
      <c r="O14167" s="1"/>
      <c r="P14167" s="1"/>
    </row>
    <row r="14168" spans="13:16" x14ac:dyDescent="0.25">
      <c r="M14168" s="1"/>
      <c r="N14168" s="1"/>
      <c r="O14168" s="1"/>
      <c r="P14168" s="1"/>
    </row>
    <row r="14169" spans="13:16" x14ac:dyDescent="0.25">
      <c r="M14169" s="1"/>
      <c r="N14169" s="1"/>
      <c r="O14169" s="1"/>
      <c r="P14169" s="1"/>
    </row>
    <row r="14170" spans="13:16" x14ac:dyDescent="0.25">
      <c r="M14170" s="1"/>
      <c r="N14170" s="1"/>
      <c r="O14170" s="1"/>
      <c r="P14170" s="1"/>
    </row>
    <row r="14171" spans="13:16" x14ac:dyDescent="0.25">
      <c r="M14171" s="1"/>
      <c r="N14171" s="1"/>
      <c r="O14171" s="1"/>
      <c r="P14171" s="1"/>
    </row>
    <row r="14172" spans="13:16" x14ac:dyDescent="0.25">
      <c r="M14172" s="1"/>
      <c r="N14172" s="1"/>
      <c r="O14172" s="1"/>
      <c r="P14172" s="1"/>
    </row>
    <row r="14173" spans="13:16" x14ac:dyDescent="0.25">
      <c r="M14173" s="1"/>
      <c r="N14173" s="1"/>
      <c r="O14173" s="1"/>
      <c r="P14173" s="1"/>
    </row>
    <row r="14174" spans="13:16" x14ac:dyDescent="0.25">
      <c r="M14174" s="1"/>
      <c r="N14174" s="1"/>
      <c r="O14174" s="1"/>
      <c r="P14174" s="1"/>
    </row>
    <row r="14175" spans="13:16" x14ac:dyDescent="0.25">
      <c r="M14175" s="1"/>
      <c r="N14175" s="1"/>
      <c r="O14175" s="1"/>
      <c r="P14175" s="1"/>
    </row>
    <row r="14176" spans="13:16" x14ac:dyDescent="0.25">
      <c r="M14176" s="1"/>
      <c r="N14176" s="1"/>
      <c r="O14176" s="1"/>
      <c r="P14176" s="1"/>
    </row>
    <row r="14177" spans="13:16" x14ac:dyDescent="0.25">
      <c r="M14177" s="1"/>
      <c r="N14177" s="1"/>
      <c r="O14177" s="1"/>
      <c r="P14177" s="1"/>
    </row>
    <row r="14178" spans="13:16" x14ac:dyDescent="0.25">
      <c r="M14178" s="1"/>
      <c r="N14178" s="1"/>
      <c r="O14178" s="1"/>
      <c r="P14178" s="1"/>
    </row>
    <row r="14179" spans="13:16" x14ac:dyDescent="0.25">
      <c r="M14179" s="1"/>
      <c r="N14179" s="1"/>
      <c r="O14179" s="1"/>
      <c r="P14179" s="1"/>
    </row>
    <row r="14180" spans="13:16" x14ac:dyDescent="0.25">
      <c r="M14180" s="1"/>
      <c r="N14180" s="1"/>
      <c r="O14180" s="1"/>
      <c r="P14180" s="1"/>
    </row>
    <row r="14181" spans="13:16" x14ac:dyDescent="0.25">
      <c r="M14181" s="1"/>
      <c r="N14181" s="1"/>
      <c r="O14181" s="1"/>
      <c r="P14181" s="1"/>
    </row>
    <row r="14182" spans="13:16" x14ac:dyDescent="0.25">
      <c r="M14182" s="1"/>
      <c r="N14182" s="1"/>
      <c r="O14182" s="1"/>
      <c r="P14182" s="1"/>
    </row>
    <row r="14183" spans="13:16" x14ac:dyDescent="0.25">
      <c r="M14183" s="1"/>
      <c r="N14183" s="1"/>
      <c r="O14183" s="1"/>
      <c r="P14183" s="1"/>
    </row>
    <row r="14184" spans="13:16" x14ac:dyDescent="0.25">
      <c r="M14184" s="1"/>
      <c r="N14184" s="1"/>
      <c r="O14184" s="1"/>
      <c r="P14184" s="1"/>
    </row>
    <row r="14185" spans="13:16" x14ac:dyDescent="0.25">
      <c r="M14185" s="1"/>
      <c r="N14185" s="1"/>
      <c r="O14185" s="1"/>
      <c r="P14185" s="1"/>
    </row>
    <row r="14186" spans="13:16" x14ac:dyDescent="0.25">
      <c r="M14186" s="1"/>
      <c r="N14186" s="1"/>
      <c r="O14186" s="1"/>
      <c r="P14186" s="1"/>
    </row>
    <row r="14187" spans="13:16" x14ac:dyDescent="0.25">
      <c r="M14187" s="1"/>
      <c r="N14187" s="1"/>
      <c r="O14187" s="1"/>
      <c r="P14187" s="1"/>
    </row>
    <row r="14188" spans="13:16" x14ac:dyDescent="0.25">
      <c r="M14188" s="1"/>
      <c r="N14188" s="1"/>
      <c r="O14188" s="1"/>
      <c r="P14188" s="1"/>
    </row>
    <row r="14189" spans="13:16" x14ac:dyDescent="0.25">
      <c r="M14189" s="1"/>
      <c r="N14189" s="1"/>
      <c r="O14189" s="1"/>
      <c r="P14189" s="1"/>
    </row>
    <row r="14190" spans="13:16" x14ac:dyDescent="0.25">
      <c r="M14190" s="1"/>
      <c r="N14190" s="1"/>
      <c r="O14190" s="1"/>
      <c r="P14190" s="1"/>
    </row>
    <row r="14191" spans="13:16" x14ac:dyDescent="0.25">
      <c r="M14191" s="1"/>
      <c r="N14191" s="1"/>
      <c r="O14191" s="1"/>
      <c r="P14191" s="1"/>
    </row>
    <row r="14192" spans="13:16" x14ac:dyDescent="0.25">
      <c r="M14192" s="1"/>
      <c r="N14192" s="1"/>
      <c r="O14192" s="1"/>
      <c r="P14192" s="1"/>
    </row>
    <row r="14193" spans="13:16" x14ac:dyDescent="0.25">
      <c r="M14193" s="1"/>
      <c r="N14193" s="1"/>
      <c r="O14193" s="1"/>
      <c r="P14193" s="1"/>
    </row>
    <row r="14194" spans="13:16" x14ac:dyDescent="0.25">
      <c r="M14194" s="1"/>
      <c r="N14194" s="1"/>
      <c r="O14194" s="1"/>
      <c r="P14194" s="1"/>
    </row>
    <row r="14195" spans="13:16" x14ac:dyDescent="0.25">
      <c r="M14195" s="1"/>
      <c r="N14195" s="1"/>
      <c r="O14195" s="1"/>
      <c r="P14195" s="1"/>
    </row>
    <row r="14196" spans="13:16" x14ac:dyDescent="0.25">
      <c r="M14196" s="1"/>
      <c r="N14196" s="1"/>
      <c r="O14196" s="1"/>
      <c r="P14196" s="1"/>
    </row>
    <row r="14197" spans="13:16" x14ac:dyDescent="0.25">
      <c r="M14197" s="1"/>
      <c r="N14197" s="1"/>
      <c r="O14197" s="1"/>
      <c r="P14197" s="1"/>
    </row>
    <row r="14198" spans="13:16" x14ac:dyDescent="0.25">
      <c r="M14198" s="1"/>
      <c r="N14198" s="1"/>
      <c r="O14198" s="1"/>
      <c r="P14198" s="1"/>
    </row>
    <row r="14199" spans="13:16" x14ac:dyDescent="0.25">
      <c r="M14199" s="1"/>
      <c r="N14199" s="1"/>
      <c r="O14199" s="1"/>
      <c r="P14199" s="1"/>
    </row>
    <row r="14200" spans="13:16" x14ac:dyDescent="0.25">
      <c r="M14200" s="1"/>
      <c r="N14200" s="1"/>
      <c r="O14200" s="1"/>
      <c r="P14200" s="1"/>
    </row>
    <row r="14201" spans="13:16" x14ac:dyDescent="0.25">
      <c r="M14201" s="1"/>
      <c r="N14201" s="1"/>
      <c r="O14201" s="1"/>
      <c r="P14201" s="1"/>
    </row>
    <row r="14202" spans="13:16" x14ac:dyDescent="0.25">
      <c r="M14202" s="1"/>
      <c r="N14202" s="1"/>
      <c r="O14202" s="1"/>
      <c r="P14202" s="1"/>
    </row>
    <row r="14203" spans="13:16" x14ac:dyDescent="0.25">
      <c r="M14203" s="1"/>
      <c r="N14203" s="1"/>
      <c r="O14203" s="1"/>
      <c r="P14203" s="1"/>
    </row>
    <row r="14204" spans="13:16" x14ac:dyDescent="0.25">
      <c r="M14204" s="1"/>
      <c r="N14204" s="1"/>
      <c r="O14204" s="1"/>
      <c r="P14204" s="1"/>
    </row>
    <row r="14205" spans="13:16" x14ac:dyDescent="0.25">
      <c r="M14205" s="1"/>
      <c r="N14205" s="1"/>
      <c r="O14205" s="1"/>
      <c r="P14205" s="1"/>
    </row>
    <row r="14206" spans="13:16" x14ac:dyDescent="0.25">
      <c r="M14206" s="1"/>
      <c r="N14206" s="1"/>
      <c r="O14206" s="1"/>
      <c r="P14206" s="1"/>
    </row>
    <row r="14207" spans="13:16" x14ac:dyDescent="0.25">
      <c r="M14207" s="1"/>
      <c r="N14207" s="1"/>
      <c r="O14207" s="1"/>
      <c r="P14207" s="1"/>
    </row>
    <row r="14208" spans="13:16" x14ac:dyDescent="0.25">
      <c r="M14208" s="1"/>
      <c r="N14208" s="1"/>
      <c r="O14208" s="1"/>
      <c r="P14208" s="1"/>
    </row>
    <row r="14209" spans="13:16" x14ac:dyDescent="0.25">
      <c r="M14209" s="1"/>
      <c r="N14209" s="1"/>
      <c r="O14209" s="1"/>
      <c r="P14209" s="1"/>
    </row>
    <row r="14210" spans="13:16" x14ac:dyDescent="0.25">
      <c r="M14210" s="1"/>
      <c r="N14210" s="1"/>
      <c r="O14210" s="1"/>
      <c r="P14210" s="1"/>
    </row>
    <row r="14211" spans="13:16" x14ac:dyDescent="0.25">
      <c r="M14211" s="1"/>
      <c r="N14211" s="1"/>
      <c r="O14211" s="1"/>
      <c r="P14211" s="1"/>
    </row>
    <row r="14212" spans="13:16" x14ac:dyDescent="0.25">
      <c r="M14212" s="1"/>
      <c r="N14212" s="1"/>
      <c r="O14212" s="1"/>
      <c r="P14212" s="1"/>
    </row>
    <row r="14213" spans="13:16" x14ac:dyDescent="0.25">
      <c r="M14213" s="1"/>
      <c r="N14213" s="1"/>
      <c r="O14213" s="1"/>
      <c r="P14213" s="1"/>
    </row>
    <row r="14214" spans="13:16" x14ac:dyDescent="0.25">
      <c r="M14214" s="1"/>
      <c r="N14214" s="1"/>
      <c r="O14214" s="1"/>
      <c r="P14214" s="1"/>
    </row>
    <row r="14215" spans="13:16" x14ac:dyDescent="0.25">
      <c r="M14215" s="1"/>
      <c r="N14215" s="1"/>
      <c r="O14215" s="1"/>
      <c r="P14215" s="1"/>
    </row>
    <row r="14216" spans="13:16" x14ac:dyDescent="0.25">
      <c r="M14216" s="1"/>
      <c r="N14216" s="1"/>
      <c r="O14216" s="1"/>
      <c r="P14216" s="1"/>
    </row>
    <row r="14217" spans="13:16" x14ac:dyDescent="0.25">
      <c r="M14217" s="1"/>
      <c r="N14217" s="1"/>
      <c r="O14217" s="1"/>
      <c r="P14217" s="1"/>
    </row>
    <row r="14218" spans="13:16" x14ac:dyDescent="0.25">
      <c r="M14218" s="1"/>
      <c r="N14218" s="1"/>
      <c r="O14218" s="1"/>
      <c r="P14218" s="1"/>
    </row>
    <row r="14219" spans="13:16" x14ac:dyDescent="0.25">
      <c r="M14219" s="1"/>
      <c r="N14219" s="1"/>
      <c r="O14219" s="1"/>
      <c r="P14219" s="1"/>
    </row>
    <row r="14220" spans="13:16" x14ac:dyDescent="0.25">
      <c r="M14220" s="1"/>
      <c r="N14220" s="1"/>
      <c r="O14220" s="1"/>
      <c r="P14220" s="1"/>
    </row>
    <row r="14221" spans="13:16" x14ac:dyDescent="0.25">
      <c r="M14221" s="1"/>
      <c r="N14221" s="1"/>
      <c r="O14221" s="1"/>
      <c r="P14221" s="1"/>
    </row>
    <row r="14222" spans="13:16" x14ac:dyDescent="0.25">
      <c r="M14222" s="1"/>
      <c r="N14222" s="1"/>
      <c r="O14222" s="1"/>
      <c r="P14222" s="1"/>
    </row>
    <row r="14223" spans="13:16" x14ac:dyDescent="0.25">
      <c r="M14223" s="1"/>
      <c r="N14223" s="1"/>
      <c r="O14223" s="1"/>
      <c r="P14223" s="1"/>
    </row>
    <row r="14224" spans="13:16" x14ac:dyDescent="0.25">
      <c r="M14224" s="1"/>
      <c r="N14224" s="1"/>
      <c r="O14224" s="1"/>
      <c r="P14224" s="1"/>
    </row>
    <row r="14225" spans="13:16" x14ac:dyDescent="0.25">
      <c r="M14225" s="1"/>
      <c r="N14225" s="1"/>
      <c r="O14225" s="1"/>
      <c r="P14225" s="1"/>
    </row>
    <row r="14226" spans="13:16" x14ac:dyDescent="0.25">
      <c r="M14226" s="1"/>
      <c r="N14226" s="1"/>
      <c r="O14226" s="1"/>
      <c r="P14226" s="1"/>
    </row>
    <row r="14227" spans="13:16" x14ac:dyDescent="0.25">
      <c r="M14227" s="1"/>
      <c r="N14227" s="1"/>
      <c r="O14227" s="1"/>
      <c r="P14227" s="1"/>
    </row>
    <row r="14228" spans="13:16" x14ac:dyDescent="0.25">
      <c r="M14228" s="1"/>
      <c r="N14228" s="1"/>
      <c r="O14228" s="1"/>
      <c r="P14228" s="1"/>
    </row>
    <row r="14229" spans="13:16" x14ac:dyDescent="0.25">
      <c r="M14229" s="1"/>
      <c r="N14229" s="1"/>
      <c r="O14229" s="1"/>
      <c r="P14229" s="1"/>
    </row>
    <row r="14230" spans="13:16" x14ac:dyDescent="0.25">
      <c r="M14230" s="1"/>
      <c r="N14230" s="1"/>
      <c r="O14230" s="1"/>
      <c r="P14230" s="1"/>
    </row>
    <row r="14231" spans="13:16" x14ac:dyDescent="0.25">
      <c r="M14231" s="1"/>
      <c r="N14231" s="1"/>
      <c r="O14231" s="1"/>
      <c r="P14231" s="1"/>
    </row>
    <row r="14232" spans="13:16" x14ac:dyDescent="0.25">
      <c r="M14232" s="1"/>
      <c r="N14232" s="1"/>
      <c r="O14232" s="1"/>
      <c r="P14232" s="1"/>
    </row>
    <row r="14233" spans="13:16" x14ac:dyDescent="0.25">
      <c r="M14233" s="1"/>
      <c r="N14233" s="1"/>
      <c r="O14233" s="1"/>
      <c r="P14233" s="1"/>
    </row>
    <row r="14234" spans="13:16" x14ac:dyDescent="0.25">
      <c r="M14234" s="1"/>
      <c r="N14234" s="1"/>
      <c r="O14234" s="1"/>
      <c r="P14234" s="1"/>
    </row>
    <row r="14235" spans="13:16" x14ac:dyDescent="0.25">
      <c r="M14235" s="1"/>
      <c r="N14235" s="1"/>
      <c r="O14235" s="1"/>
      <c r="P14235" s="1"/>
    </row>
    <row r="14236" spans="13:16" x14ac:dyDescent="0.25">
      <c r="M14236" s="1"/>
      <c r="N14236" s="1"/>
      <c r="O14236" s="1"/>
      <c r="P14236" s="1"/>
    </row>
    <row r="14237" spans="13:16" x14ac:dyDescent="0.25">
      <c r="M14237" s="1"/>
      <c r="N14237" s="1"/>
      <c r="O14237" s="1"/>
      <c r="P14237" s="1"/>
    </row>
    <row r="14238" spans="13:16" x14ac:dyDescent="0.25">
      <c r="M14238" s="1"/>
      <c r="N14238" s="1"/>
      <c r="O14238" s="1"/>
      <c r="P14238" s="1"/>
    </row>
    <row r="14239" spans="13:16" x14ac:dyDescent="0.25">
      <c r="M14239" s="1"/>
      <c r="N14239" s="1"/>
      <c r="O14239" s="1"/>
      <c r="P14239" s="1"/>
    </row>
    <row r="14240" spans="13:16" x14ac:dyDescent="0.25">
      <c r="M14240" s="1"/>
      <c r="N14240" s="1"/>
      <c r="O14240" s="1"/>
      <c r="P14240" s="1"/>
    </row>
    <row r="14241" spans="13:16" x14ac:dyDescent="0.25">
      <c r="M14241" s="1"/>
      <c r="N14241" s="1"/>
      <c r="O14241" s="1"/>
      <c r="P14241" s="1"/>
    </row>
    <row r="14242" spans="13:16" x14ac:dyDescent="0.25">
      <c r="M14242" s="1"/>
      <c r="N14242" s="1"/>
      <c r="O14242" s="1"/>
      <c r="P14242" s="1"/>
    </row>
    <row r="14243" spans="13:16" x14ac:dyDescent="0.25">
      <c r="M14243" s="1"/>
      <c r="N14243" s="1"/>
      <c r="O14243" s="1"/>
      <c r="P14243" s="1"/>
    </row>
    <row r="14244" spans="13:16" x14ac:dyDescent="0.25">
      <c r="M14244" s="1"/>
      <c r="N14244" s="1"/>
      <c r="O14244" s="1"/>
      <c r="P14244" s="1"/>
    </row>
    <row r="14245" spans="13:16" x14ac:dyDescent="0.25">
      <c r="M14245" s="1"/>
      <c r="N14245" s="1"/>
      <c r="O14245" s="1"/>
      <c r="P14245" s="1"/>
    </row>
    <row r="14246" spans="13:16" x14ac:dyDescent="0.25">
      <c r="M14246" s="1"/>
      <c r="N14246" s="1"/>
      <c r="O14246" s="1"/>
      <c r="P14246" s="1"/>
    </row>
    <row r="14247" spans="13:16" x14ac:dyDescent="0.25">
      <c r="M14247" s="1"/>
      <c r="N14247" s="1"/>
      <c r="O14247" s="1"/>
      <c r="P14247" s="1"/>
    </row>
    <row r="14248" spans="13:16" x14ac:dyDescent="0.25">
      <c r="M14248" s="1"/>
      <c r="N14248" s="1"/>
      <c r="O14248" s="1"/>
      <c r="P14248" s="1"/>
    </row>
    <row r="14249" spans="13:16" x14ac:dyDescent="0.25">
      <c r="M14249" s="1"/>
      <c r="N14249" s="1"/>
      <c r="O14249" s="1"/>
      <c r="P14249" s="1"/>
    </row>
    <row r="14250" spans="13:16" x14ac:dyDescent="0.25">
      <c r="M14250" s="1"/>
      <c r="N14250" s="1"/>
      <c r="O14250" s="1"/>
      <c r="P14250" s="1"/>
    </row>
    <row r="14251" spans="13:16" x14ac:dyDescent="0.25">
      <c r="M14251" s="1"/>
      <c r="N14251" s="1"/>
      <c r="O14251" s="1"/>
      <c r="P14251" s="1"/>
    </row>
    <row r="14252" spans="13:16" x14ac:dyDescent="0.25">
      <c r="M14252" s="1"/>
      <c r="N14252" s="1"/>
      <c r="O14252" s="1"/>
      <c r="P14252" s="1"/>
    </row>
    <row r="14253" spans="13:16" x14ac:dyDescent="0.25">
      <c r="M14253" s="1"/>
      <c r="N14253" s="1"/>
      <c r="O14253" s="1"/>
      <c r="P14253" s="1"/>
    </row>
    <row r="14254" spans="13:16" x14ac:dyDescent="0.25">
      <c r="M14254" s="1"/>
      <c r="N14254" s="1"/>
      <c r="O14254" s="1"/>
      <c r="P14254" s="1"/>
    </row>
    <row r="14255" spans="13:16" x14ac:dyDescent="0.25">
      <c r="M14255" s="1"/>
      <c r="N14255" s="1"/>
      <c r="O14255" s="1"/>
      <c r="P14255" s="1"/>
    </row>
    <row r="14256" spans="13:16" x14ac:dyDescent="0.25">
      <c r="M14256" s="1"/>
      <c r="N14256" s="1"/>
      <c r="O14256" s="1"/>
      <c r="P14256" s="1"/>
    </row>
    <row r="14257" spans="13:16" x14ac:dyDescent="0.25">
      <c r="M14257" s="1"/>
      <c r="N14257" s="1"/>
      <c r="O14257" s="1"/>
      <c r="P14257" s="1"/>
    </row>
    <row r="14258" spans="13:16" x14ac:dyDescent="0.25">
      <c r="M14258" s="1"/>
      <c r="N14258" s="1"/>
      <c r="O14258" s="1"/>
      <c r="P14258" s="1"/>
    </row>
    <row r="14259" spans="13:16" x14ac:dyDescent="0.25">
      <c r="M14259" s="1"/>
      <c r="N14259" s="1"/>
      <c r="O14259" s="1"/>
      <c r="P14259" s="1"/>
    </row>
    <row r="14260" spans="13:16" x14ac:dyDescent="0.25">
      <c r="M14260" s="1"/>
      <c r="N14260" s="1"/>
      <c r="O14260" s="1"/>
      <c r="P14260" s="1"/>
    </row>
    <row r="14261" spans="13:16" x14ac:dyDescent="0.25">
      <c r="M14261" s="1"/>
      <c r="N14261" s="1"/>
      <c r="O14261" s="1"/>
      <c r="P14261" s="1"/>
    </row>
    <row r="14262" spans="13:16" x14ac:dyDescent="0.25">
      <c r="M14262" s="1"/>
      <c r="N14262" s="1"/>
      <c r="O14262" s="1"/>
      <c r="P14262" s="1"/>
    </row>
    <row r="14263" spans="13:16" x14ac:dyDescent="0.25">
      <c r="M14263" s="1"/>
      <c r="N14263" s="1"/>
      <c r="O14263" s="1"/>
      <c r="P14263" s="1"/>
    </row>
    <row r="14264" spans="13:16" x14ac:dyDescent="0.25">
      <c r="M14264" s="1"/>
      <c r="N14264" s="1"/>
      <c r="O14264" s="1"/>
      <c r="P14264" s="1"/>
    </row>
    <row r="14265" spans="13:16" x14ac:dyDescent="0.25">
      <c r="M14265" s="1"/>
      <c r="N14265" s="1"/>
      <c r="O14265" s="1"/>
      <c r="P14265" s="1"/>
    </row>
    <row r="14266" spans="13:16" x14ac:dyDescent="0.25">
      <c r="M14266" s="1"/>
      <c r="N14266" s="1"/>
      <c r="O14266" s="1"/>
      <c r="P14266" s="1"/>
    </row>
    <row r="14267" spans="13:16" x14ac:dyDescent="0.25">
      <c r="M14267" s="1"/>
      <c r="N14267" s="1"/>
      <c r="O14267" s="1"/>
      <c r="P14267" s="1"/>
    </row>
    <row r="14268" spans="13:16" x14ac:dyDescent="0.25">
      <c r="M14268" s="1"/>
      <c r="N14268" s="1"/>
      <c r="O14268" s="1"/>
      <c r="P14268" s="1"/>
    </row>
    <row r="14269" spans="13:16" x14ac:dyDescent="0.25">
      <c r="M14269" s="1"/>
      <c r="N14269" s="1"/>
      <c r="O14269" s="1"/>
      <c r="P14269" s="1"/>
    </row>
    <row r="14270" spans="13:16" x14ac:dyDescent="0.25">
      <c r="M14270" s="1"/>
      <c r="N14270" s="1"/>
      <c r="O14270" s="1"/>
      <c r="P14270" s="1"/>
    </row>
    <row r="14271" spans="13:16" x14ac:dyDescent="0.25">
      <c r="M14271" s="1"/>
      <c r="N14271" s="1"/>
      <c r="O14271" s="1"/>
      <c r="P14271" s="1"/>
    </row>
    <row r="14272" spans="13:16" x14ac:dyDescent="0.25">
      <c r="M14272" s="1"/>
      <c r="N14272" s="1"/>
      <c r="O14272" s="1"/>
      <c r="P14272" s="1"/>
    </row>
    <row r="14273" spans="13:16" x14ac:dyDescent="0.25">
      <c r="M14273" s="1"/>
      <c r="N14273" s="1"/>
      <c r="O14273" s="1"/>
      <c r="P14273" s="1"/>
    </row>
    <row r="14274" spans="13:16" x14ac:dyDescent="0.25">
      <c r="M14274" s="1"/>
      <c r="N14274" s="1"/>
      <c r="O14274" s="1"/>
      <c r="P14274" s="1"/>
    </row>
    <row r="14275" spans="13:16" x14ac:dyDescent="0.25">
      <c r="M14275" s="1"/>
      <c r="N14275" s="1"/>
      <c r="O14275" s="1"/>
      <c r="P14275" s="1"/>
    </row>
    <row r="14276" spans="13:16" x14ac:dyDescent="0.25">
      <c r="M14276" s="1"/>
      <c r="N14276" s="1"/>
      <c r="O14276" s="1"/>
      <c r="P14276" s="1"/>
    </row>
    <row r="14277" spans="13:16" x14ac:dyDescent="0.25">
      <c r="M14277" s="1"/>
      <c r="N14277" s="1"/>
      <c r="O14277" s="1"/>
      <c r="P14277" s="1"/>
    </row>
    <row r="14278" spans="13:16" x14ac:dyDescent="0.25">
      <c r="M14278" s="1"/>
      <c r="N14278" s="1"/>
      <c r="O14278" s="1"/>
      <c r="P14278" s="1"/>
    </row>
    <row r="14279" spans="13:16" x14ac:dyDescent="0.25">
      <c r="M14279" s="1"/>
      <c r="N14279" s="1"/>
      <c r="O14279" s="1"/>
      <c r="P14279" s="1"/>
    </row>
    <row r="14280" spans="13:16" x14ac:dyDescent="0.25">
      <c r="M14280" s="1"/>
      <c r="N14280" s="1"/>
      <c r="O14280" s="1"/>
      <c r="P14280" s="1"/>
    </row>
    <row r="14281" spans="13:16" x14ac:dyDescent="0.25">
      <c r="M14281" s="1"/>
      <c r="N14281" s="1"/>
      <c r="O14281" s="1"/>
      <c r="P14281" s="1"/>
    </row>
    <row r="14282" spans="13:16" x14ac:dyDescent="0.25">
      <c r="M14282" s="1"/>
      <c r="N14282" s="1"/>
      <c r="O14282" s="1"/>
      <c r="P14282" s="1"/>
    </row>
    <row r="14283" spans="13:16" x14ac:dyDescent="0.25">
      <c r="M14283" s="1"/>
      <c r="N14283" s="1"/>
      <c r="O14283" s="1"/>
      <c r="P14283" s="1"/>
    </row>
    <row r="14284" spans="13:16" x14ac:dyDescent="0.25">
      <c r="M14284" s="1"/>
      <c r="N14284" s="1"/>
      <c r="O14284" s="1"/>
      <c r="P14284" s="1"/>
    </row>
    <row r="14285" spans="13:16" x14ac:dyDescent="0.25">
      <c r="M14285" s="1"/>
      <c r="N14285" s="1"/>
      <c r="O14285" s="1"/>
      <c r="P14285" s="1"/>
    </row>
    <row r="14286" spans="13:16" x14ac:dyDescent="0.25">
      <c r="M14286" s="1"/>
      <c r="N14286" s="1"/>
      <c r="O14286" s="1"/>
      <c r="P14286" s="1"/>
    </row>
    <row r="14287" spans="13:16" x14ac:dyDescent="0.25">
      <c r="M14287" s="1"/>
      <c r="N14287" s="1"/>
      <c r="O14287" s="1"/>
      <c r="P14287" s="1"/>
    </row>
    <row r="14288" spans="13:16" x14ac:dyDescent="0.25">
      <c r="M14288" s="1"/>
      <c r="N14288" s="1"/>
      <c r="O14288" s="1"/>
      <c r="P14288" s="1"/>
    </row>
    <row r="14289" spans="13:16" x14ac:dyDescent="0.25">
      <c r="M14289" s="1"/>
      <c r="N14289" s="1"/>
      <c r="O14289" s="1"/>
      <c r="P14289" s="1"/>
    </row>
    <row r="14290" spans="13:16" x14ac:dyDescent="0.25">
      <c r="M14290" s="1"/>
      <c r="N14290" s="1"/>
      <c r="O14290" s="1"/>
      <c r="P14290" s="1"/>
    </row>
    <row r="14291" spans="13:16" x14ac:dyDescent="0.25">
      <c r="M14291" s="1"/>
      <c r="N14291" s="1"/>
      <c r="O14291" s="1"/>
      <c r="P14291" s="1"/>
    </row>
    <row r="14292" spans="13:16" x14ac:dyDescent="0.25">
      <c r="M14292" s="1"/>
      <c r="N14292" s="1"/>
      <c r="O14292" s="1"/>
      <c r="P14292" s="1"/>
    </row>
    <row r="14293" spans="13:16" x14ac:dyDescent="0.25">
      <c r="M14293" s="1"/>
      <c r="N14293" s="1"/>
      <c r="O14293" s="1"/>
      <c r="P14293" s="1"/>
    </row>
    <row r="14294" spans="13:16" x14ac:dyDescent="0.25">
      <c r="M14294" s="1"/>
      <c r="N14294" s="1"/>
      <c r="O14294" s="1"/>
      <c r="P14294" s="1"/>
    </row>
    <row r="14295" spans="13:16" x14ac:dyDescent="0.25">
      <c r="M14295" s="1"/>
      <c r="N14295" s="1"/>
      <c r="O14295" s="1"/>
      <c r="P14295" s="1"/>
    </row>
    <row r="14296" spans="13:16" x14ac:dyDescent="0.25">
      <c r="M14296" s="1"/>
      <c r="N14296" s="1"/>
      <c r="O14296" s="1"/>
      <c r="P14296" s="1"/>
    </row>
    <row r="14297" spans="13:16" x14ac:dyDescent="0.25">
      <c r="M14297" s="1"/>
      <c r="N14297" s="1"/>
      <c r="O14297" s="1"/>
      <c r="P14297" s="1"/>
    </row>
    <row r="14298" spans="13:16" x14ac:dyDescent="0.25">
      <c r="M14298" s="1"/>
      <c r="N14298" s="1"/>
      <c r="O14298" s="1"/>
      <c r="P14298" s="1"/>
    </row>
    <row r="14299" spans="13:16" x14ac:dyDescent="0.25">
      <c r="M14299" s="1"/>
      <c r="N14299" s="1"/>
      <c r="O14299" s="1"/>
      <c r="P14299" s="1"/>
    </row>
    <row r="14300" spans="13:16" x14ac:dyDescent="0.25">
      <c r="M14300" s="1"/>
      <c r="N14300" s="1"/>
      <c r="O14300" s="1"/>
      <c r="P14300" s="1"/>
    </row>
    <row r="14301" spans="13:16" x14ac:dyDescent="0.25">
      <c r="M14301" s="1"/>
      <c r="N14301" s="1"/>
      <c r="O14301" s="1"/>
      <c r="P14301" s="1"/>
    </row>
    <row r="14302" spans="13:16" x14ac:dyDescent="0.25">
      <c r="M14302" s="1"/>
      <c r="N14302" s="1"/>
      <c r="O14302" s="1"/>
      <c r="P14302" s="1"/>
    </row>
    <row r="14303" spans="13:16" x14ac:dyDescent="0.25">
      <c r="M14303" s="1"/>
      <c r="N14303" s="1"/>
      <c r="O14303" s="1"/>
      <c r="P14303" s="1"/>
    </row>
    <row r="14304" spans="13:16" x14ac:dyDescent="0.25">
      <c r="M14304" s="1"/>
      <c r="N14304" s="1"/>
      <c r="O14304" s="1"/>
      <c r="P14304" s="1"/>
    </row>
    <row r="14305" spans="13:16" x14ac:dyDescent="0.25">
      <c r="M14305" s="1"/>
      <c r="N14305" s="1"/>
      <c r="O14305" s="1"/>
      <c r="P14305" s="1"/>
    </row>
    <row r="14306" spans="13:16" x14ac:dyDescent="0.25">
      <c r="M14306" s="1"/>
      <c r="N14306" s="1"/>
      <c r="O14306" s="1"/>
      <c r="P14306" s="1"/>
    </row>
    <row r="14307" spans="13:16" x14ac:dyDescent="0.25">
      <c r="M14307" s="1"/>
      <c r="N14307" s="1"/>
      <c r="O14307" s="1"/>
      <c r="P14307" s="1"/>
    </row>
    <row r="14308" spans="13:16" x14ac:dyDescent="0.25">
      <c r="M14308" s="1"/>
      <c r="N14308" s="1"/>
      <c r="O14308" s="1"/>
      <c r="P14308" s="1"/>
    </row>
    <row r="14309" spans="13:16" x14ac:dyDescent="0.25">
      <c r="M14309" s="1"/>
      <c r="N14309" s="1"/>
      <c r="O14309" s="1"/>
      <c r="P14309" s="1"/>
    </row>
    <row r="14310" spans="13:16" x14ac:dyDescent="0.25">
      <c r="M14310" s="1"/>
      <c r="N14310" s="1"/>
      <c r="O14310" s="1"/>
      <c r="P14310" s="1"/>
    </row>
    <row r="14311" spans="13:16" x14ac:dyDescent="0.25">
      <c r="M14311" s="1"/>
      <c r="N14311" s="1"/>
      <c r="O14311" s="1"/>
      <c r="P14311" s="1"/>
    </row>
    <row r="14312" spans="13:16" x14ac:dyDescent="0.25">
      <c r="M14312" s="1"/>
      <c r="N14312" s="1"/>
      <c r="O14312" s="1"/>
      <c r="P14312" s="1"/>
    </row>
    <row r="14313" spans="13:16" x14ac:dyDescent="0.25">
      <c r="M14313" s="1"/>
      <c r="N14313" s="1"/>
      <c r="O14313" s="1"/>
      <c r="P14313" s="1"/>
    </row>
    <row r="14314" spans="13:16" x14ac:dyDescent="0.25">
      <c r="M14314" s="1"/>
      <c r="N14314" s="1"/>
      <c r="O14314" s="1"/>
      <c r="P14314" s="1"/>
    </row>
    <row r="14315" spans="13:16" x14ac:dyDescent="0.25">
      <c r="M14315" s="1"/>
      <c r="N14315" s="1"/>
      <c r="O14315" s="1"/>
      <c r="P14315" s="1"/>
    </row>
    <row r="14316" spans="13:16" x14ac:dyDescent="0.25">
      <c r="M14316" s="1"/>
      <c r="N14316" s="1"/>
      <c r="O14316" s="1"/>
      <c r="P14316" s="1"/>
    </row>
    <row r="14317" spans="13:16" x14ac:dyDescent="0.25">
      <c r="M14317" s="1"/>
      <c r="N14317" s="1"/>
      <c r="O14317" s="1"/>
      <c r="P14317" s="1"/>
    </row>
    <row r="14318" spans="13:16" x14ac:dyDescent="0.25">
      <c r="M14318" s="1"/>
      <c r="N14318" s="1"/>
      <c r="O14318" s="1"/>
      <c r="P14318" s="1"/>
    </row>
    <row r="14319" spans="13:16" x14ac:dyDescent="0.25">
      <c r="M14319" s="1"/>
      <c r="N14319" s="1"/>
      <c r="O14319" s="1"/>
      <c r="P14319" s="1"/>
    </row>
    <row r="14320" spans="13:16" x14ac:dyDescent="0.25">
      <c r="M14320" s="1"/>
      <c r="N14320" s="1"/>
      <c r="O14320" s="1"/>
      <c r="P14320" s="1"/>
    </row>
    <row r="14321" spans="13:16" x14ac:dyDescent="0.25">
      <c r="M14321" s="1"/>
      <c r="N14321" s="1"/>
      <c r="O14321" s="1"/>
      <c r="P14321" s="1"/>
    </row>
    <row r="14322" spans="13:16" x14ac:dyDescent="0.25">
      <c r="M14322" s="1"/>
      <c r="N14322" s="1"/>
      <c r="O14322" s="1"/>
      <c r="P14322" s="1"/>
    </row>
    <row r="14323" spans="13:16" x14ac:dyDescent="0.25">
      <c r="M14323" s="1"/>
      <c r="N14323" s="1"/>
      <c r="O14323" s="1"/>
      <c r="P14323" s="1"/>
    </row>
    <row r="14324" spans="13:16" x14ac:dyDescent="0.25">
      <c r="M14324" s="1"/>
      <c r="N14324" s="1"/>
      <c r="O14324" s="1"/>
      <c r="P14324" s="1"/>
    </row>
    <row r="14325" spans="13:16" x14ac:dyDescent="0.25">
      <c r="M14325" s="1"/>
      <c r="N14325" s="1"/>
      <c r="O14325" s="1"/>
      <c r="P14325" s="1"/>
    </row>
    <row r="14326" spans="13:16" x14ac:dyDescent="0.25">
      <c r="M14326" s="1"/>
      <c r="N14326" s="1"/>
      <c r="O14326" s="1"/>
      <c r="P14326" s="1"/>
    </row>
    <row r="14327" spans="13:16" x14ac:dyDescent="0.25">
      <c r="M14327" s="1"/>
      <c r="N14327" s="1"/>
      <c r="O14327" s="1"/>
      <c r="P14327" s="1"/>
    </row>
    <row r="14328" spans="13:16" x14ac:dyDescent="0.25">
      <c r="M14328" s="1"/>
      <c r="N14328" s="1"/>
      <c r="O14328" s="1"/>
      <c r="P14328" s="1"/>
    </row>
    <row r="14329" spans="13:16" x14ac:dyDescent="0.25">
      <c r="M14329" s="1"/>
      <c r="N14329" s="1"/>
      <c r="O14329" s="1"/>
      <c r="P14329" s="1"/>
    </row>
    <row r="14330" spans="13:16" x14ac:dyDescent="0.25">
      <c r="M14330" s="1"/>
      <c r="N14330" s="1"/>
      <c r="O14330" s="1"/>
      <c r="P14330" s="1"/>
    </row>
    <row r="14331" spans="13:16" x14ac:dyDescent="0.25">
      <c r="M14331" s="1"/>
      <c r="N14331" s="1"/>
      <c r="O14331" s="1"/>
      <c r="P14331" s="1"/>
    </row>
    <row r="14332" spans="13:16" x14ac:dyDescent="0.25">
      <c r="M14332" s="1"/>
      <c r="N14332" s="1"/>
      <c r="O14332" s="1"/>
      <c r="P14332" s="1"/>
    </row>
    <row r="14333" spans="13:16" x14ac:dyDescent="0.25">
      <c r="M14333" s="1"/>
      <c r="N14333" s="1"/>
      <c r="O14333" s="1"/>
      <c r="P14333" s="1"/>
    </row>
    <row r="14334" spans="13:16" x14ac:dyDescent="0.25">
      <c r="M14334" s="1"/>
      <c r="N14334" s="1"/>
      <c r="O14334" s="1"/>
      <c r="P14334" s="1"/>
    </row>
    <row r="14335" spans="13:16" x14ac:dyDescent="0.25">
      <c r="M14335" s="1"/>
      <c r="N14335" s="1"/>
      <c r="O14335" s="1"/>
      <c r="P14335" s="1"/>
    </row>
    <row r="14336" spans="13:16" x14ac:dyDescent="0.25">
      <c r="M14336" s="1"/>
      <c r="N14336" s="1"/>
      <c r="O14336" s="1"/>
      <c r="P14336" s="1"/>
    </row>
    <row r="14337" spans="13:16" x14ac:dyDescent="0.25">
      <c r="M14337" s="1"/>
      <c r="N14337" s="1"/>
      <c r="O14337" s="1"/>
      <c r="P14337" s="1"/>
    </row>
    <row r="14338" spans="13:16" x14ac:dyDescent="0.25">
      <c r="M14338" s="1"/>
      <c r="N14338" s="1"/>
      <c r="O14338" s="1"/>
      <c r="P14338" s="1"/>
    </row>
    <row r="14339" spans="13:16" x14ac:dyDescent="0.25">
      <c r="M14339" s="1"/>
      <c r="N14339" s="1"/>
      <c r="O14339" s="1"/>
      <c r="P14339" s="1"/>
    </row>
    <row r="14340" spans="13:16" x14ac:dyDescent="0.25">
      <c r="M14340" s="1"/>
      <c r="N14340" s="1"/>
      <c r="O14340" s="1"/>
      <c r="P14340" s="1"/>
    </row>
    <row r="14341" spans="13:16" x14ac:dyDescent="0.25">
      <c r="M14341" s="1"/>
      <c r="N14341" s="1"/>
      <c r="O14341" s="1"/>
      <c r="P14341" s="1"/>
    </row>
    <row r="14342" spans="13:16" x14ac:dyDescent="0.25">
      <c r="M14342" s="1"/>
      <c r="N14342" s="1"/>
      <c r="O14342" s="1"/>
      <c r="P14342" s="1"/>
    </row>
    <row r="14343" spans="13:16" x14ac:dyDescent="0.25">
      <c r="M14343" s="1"/>
      <c r="N14343" s="1"/>
      <c r="O14343" s="1"/>
      <c r="P14343" s="1"/>
    </row>
    <row r="14344" spans="13:16" x14ac:dyDescent="0.25">
      <c r="M14344" s="1"/>
      <c r="N14344" s="1"/>
      <c r="O14344" s="1"/>
      <c r="P14344" s="1"/>
    </row>
    <row r="14345" spans="13:16" x14ac:dyDescent="0.25">
      <c r="M14345" s="1"/>
      <c r="N14345" s="1"/>
      <c r="O14345" s="1"/>
      <c r="P14345" s="1"/>
    </row>
    <row r="14346" spans="13:16" x14ac:dyDescent="0.25">
      <c r="M14346" s="1"/>
      <c r="N14346" s="1"/>
      <c r="O14346" s="1"/>
      <c r="P14346" s="1"/>
    </row>
    <row r="14347" spans="13:16" x14ac:dyDescent="0.25">
      <c r="M14347" s="1"/>
      <c r="N14347" s="1"/>
      <c r="O14347" s="1"/>
      <c r="P14347" s="1"/>
    </row>
    <row r="14348" spans="13:16" x14ac:dyDescent="0.25">
      <c r="M14348" s="1"/>
      <c r="N14348" s="1"/>
      <c r="O14348" s="1"/>
      <c r="P14348" s="1"/>
    </row>
    <row r="14349" spans="13:16" x14ac:dyDescent="0.25">
      <c r="M14349" s="1"/>
      <c r="N14349" s="1"/>
      <c r="O14349" s="1"/>
      <c r="P14349" s="1"/>
    </row>
    <row r="14350" spans="13:16" x14ac:dyDescent="0.25">
      <c r="M14350" s="1"/>
      <c r="N14350" s="1"/>
      <c r="O14350" s="1"/>
      <c r="P14350" s="1"/>
    </row>
    <row r="14351" spans="13:16" x14ac:dyDescent="0.25">
      <c r="M14351" s="1"/>
      <c r="N14351" s="1"/>
      <c r="O14351" s="1"/>
      <c r="P14351" s="1"/>
    </row>
    <row r="14352" spans="13:16" x14ac:dyDescent="0.25">
      <c r="M14352" s="1"/>
      <c r="N14352" s="1"/>
      <c r="O14352" s="1"/>
      <c r="P14352" s="1"/>
    </row>
    <row r="14353" spans="13:16" x14ac:dyDescent="0.25">
      <c r="M14353" s="1"/>
      <c r="N14353" s="1"/>
      <c r="O14353" s="1"/>
      <c r="P14353" s="1"/>
    </row>
    <row r="14354" spans="13:16" x14ac:dyDescent="0.25">
      <c r="M14354" s="1"/>
      <c r="N14354" s="1"/>
      <c r="O14354" s="1"/>
      <c r="P14354" s="1"/>
    </row>
    <row r="14355" spans="13:16" x14ac:dyDescent="0.25">
      <c r="M14355" s="1"/>
      <c r="N14355" s="1"/>
      <c r="O14355" s="1"/>
      <c r="P14355" s="1"/>
    </row>
    <row r="14356" spans="13:16" x14ac:dyDescent="0.25">
      <c r="M14356" s="1"/>
      <c r="N14356" s="1"/>
      <c r="O14356" s="1"/>
      <c r="P14356" s="1"/>
    </row>
    <row r="14357" spans="13:16" x14ac:dyDescent="0.25">
      <c r="M14357" s="1"/>
      <c r="N14357" s="1"/>
      <c r="O14357" s="1"/>
      <c r="P14357" s="1"/>
    </row>
    <row r="14358" spans="13:16" x14ac:dyDescent="0.25">
      <c r="M14358" s="1"/>
      <c r="N14358" s="1"/>
      <c r="O14358" s="1"/>
      <c r="P14358" s="1"/>
    </row>
    <row r="14359" spans="13:16" x14ac:dyDescent="0.25">
      <c r="M14359" s="1"/>
      <c r="N14359" s="1"/>
      <c r="O14359" s="1"/>
      <c r="P14359" s="1"/>
    </row>
    <row r="14360" spans="13:16" x14ac:dyDescent="0.25">
      <c r="M14360" s="1"/>
      <c r="N14360" s="1"/>
      <c r="O14360" s="1"/>
      <c r="P14360" s="1"/>
    </row>
    <row r="14361" spans="13:16" x14ac:dyDescent="0.25">
      <c r="M14361" s="1"/>
      <c r="N14361" s="1"/>
      <c r="O14361" s="1"/>
      <c r="P14361" s="1"/>
    </row>
    <row r="14362" spans="13:16" x14ac:dyDescent="0.25">
      <c r="M14362" s="1"/>
      <c r="N14362" s="1"/>
      <c r="O14362" s="1"/>
      <c r="P14362" s="1"/>
    </row>
    <row r="14363" spans="13:16" x14ac:dyDescent="0.25">
      <c r="M14363" s="1"/>
      <c r="N14363" s="1"/>
      <c r="O14363" s="1"/>
      <c r="P14363" s="1"/>
    </row>
    <row r="14364" spans="13:16" x14ac:dyDescent="0.25">
      <c r="M14364" s="1"/>
      <c r="N14364" s="1"/>
      <c r="O14364" s="1"/>
      <c r="P14364" s="1"/>
    </row>
    <row r="14365" spans="13:16" x14ac:dyDescent="0.25">
      <c r="M14365" s="1"/>
      <c r="N14365" s="1"/>
      <c r="O14365" s="1"/>
      <c r="P14365" s="1"/>
    </row>
    <row r="14366" spans="13:16" x14ac:dyDescent="0.25">
      <c r="M14366" s="1"/>
      <c r="N14366" s="1"/>
      <c r="O14366" s="1"/>
      <c r="P14366" s="1"/>
    </row>
    <row r="14367" spans="13:16" x14ac:dyDescent="0.25">
      <c r="M14367" s="1"/>
      <c r="N14367" s="1"/>
      <c r="O14367" s="1"/>
      <c r="P14367" s="1"/>
    </row>
    <row r="14368" spans="13:16" x14ac:dyDescent="0.25">
      <c r="M14368" s="1"/>
      <c r="N14368" s="1"/>
      <c r="O14368" s="1"/>
      <c r="P14368" s="1"/>
    </row>
    <row r="14369" spans="13:16" x14ac:dyDescent="0.25">
      <c r="M14369" s="1"/>
      <c r="N14369" s="1"/>
      <c r="O14369" s="1"/>
      <c r="P14369" s="1"/>
    </row>
    <row r="14370" spans="13:16" x14ac:dyDescent="0.25">
      <c r="M14370" s="1"/>
      <c r="N14370" s="1"/>
      <c r="O14370" s="1"/>
      <c r="P14370" s="1"/>
    </row>
    <row r="14371" spans="13:16" x14ac:dyDescent="0.25">
      <c r="M14371" s="1"/>
      <c r="N14371" s="1"/>
      <c r="O14371" s="1"/>
      <c r="P14371" s="1"/>
    </row>
    <row r="14372" spans="13:16" x14ac:dyDescent="0.25">
      <c r="M14372" s="1"/>
      <c r="N14372" s="1"/>
      <c r="O14372" s="1"/>
      <c r="P14372" s="1"/>
    </row>
    <row r="14373" spans="13:16" x14ac:dyDescent="0.25">
      <c r="M14373" s="1"/>
      <c r="N14373" s="1"/>
      <c r="O14373" s="1"/>
      <c r="P14373" s="1"/>
    </row>
    <row r="14374" spans="13:16" x14ac:dyDescent="0.25">
      <c r="M14374" s="1"/>
      <c r="N14374" s="1"/>
      <c r="O14374" s="1"/>
      <c r="P14374" s="1"/>
    </row>
    <row r="14375" spans="13:16" x14ac:dyDescent="0.25">
      <c r="M14375" s="1"/>
      <c r="N14375" s="1"/>
      <c r="O14375" s="1"/>
      <c r="P14375" s="1"/>
    </row>
    <row r="14376" spans="13:16" x14ac:dyDescent="0.25">
      <c r="M14376" s="1"/>
      <c r="N14376" s="1"/>
      <c r="O14376" s="1"/>
      <c r="P14376" s="1"/>
    </row>
    <row r="14377" spans="13:16" x14ac:dyDescent="0.25">
      <c r="M14377" s="1"/>
      <c r="N14377" s="1"/>
      <c r="O14377" s="1"/>
      <c r="P14377" s="1"/>
    </row>
    <row r="14378" spans="13:16" x14ac:dyDescent="0.25">
      <c r="M14378" s="1"/>
      <c r="N14378" s="1"/>
      <c r="O14378" s="1"/>
      <c r="P14378" s="1"/>
    </row>
    <row r="14379" spans="13:16" x14ac:dyDescent="0.25">
      <c r="M14379" s="1"/>
      <c r="N14379" s="1"/>
      <c r="O14379" s="1"/>
      <c r="P14379" s="1"/>
    </row>
    <row r="14380" spans="13:16" x14ac:dyDescent="0.25">
      <c r="M14380" s="1"/>
      <c r="N14380" s="1"/>
      <c r="O14380" s="1"/>
      <c r="P14380" s="1"/>
    </row>
    <row r="14381" spans="13:16" x14ac:dyDescent="0.25">
      <c r="M14381" s="1"/>
      <c r="N14381" s="1"/>
      <c r="O14381" s="1"/>
      <c r="P14381" s="1"/>
    </row>
    <row r="14382" spans="13:16" x14ac:dyDescent="0.25">
      <c r="M14382" s="1"/>
      <c r="N14382" s="1"/>
      <c r="O14382" s="1"/>
      <c r="P14382" s="1"/>
    </row>
    <row r="14383" spans="13:16" x14ac:dyDescent="0.25">
      <c r="M14383" s="1"/>
      <c r="N14383" s="1"/>
      <c r="O14383" s="1"/>
      <c r="P14383" s="1"/>
    </row>
    <row r="14384" spans="13:16" x14ac:dyDescent="0.25">
      <c r="M14384" s="1"/>
      <c r="N14384" s="1"/>
      <c r="O14384" s="1"/>
      <c r="P14384" s="1"/>
    </row>
    <row r="14385" spans="13:16" x14ac:dyDescent="0.25">
      <c r="M14385" s="1"/>
      <c r="N14385" s="1"/>
      <c r="O14385" s="1"/>
      <c r="P14385" s="1"/>
    </row>
    <row r="14386" spans="13:16" x14ac:dyDescent="0.25">
      <c r="M14386" s="1"/>
      <c r="N14386" s="1"/>
      <c r="O14386" s="1"/>
      <c r="P14386" s="1"/>
    </row>
    <row r="14387" spans="13:16" x14ac:dyDescent="0.25">
      <c r="M14387" s="1"/>
      <c r="N14387" s="1"/>
      <c r="O14387" s="1"/>
      <c r="P14387" s="1"/>
    </row>
    <row r="14388" spans="13:16" x14ac:dyDescent="0.25">
      <c r="M14388" s="1"/>
      <c r="N14388" s="1"/>
      <c r="O14388" s="1"/>
      <c r="P14388" s="1"/>
    </row>
    <row r="14389" spans="13:16" x14ac:dyDescent="0.25">
      <c r="M14389" s="1"/>
      <c r="N14389" s="1"/>
      <c r="O14389" s="1"/>
      <c r="P14389" s="1"/>
    </row>
    <row r="14390" spans="13:16" x14ac:dyDescent="0.25">
      <c r="M14390" s="1"/>
      <c r="N14390" s="1"/>
      <c r="O14390" s="1"/>
      <c r="P14390" s="1"/>
    </row>
    <row r="14391" spans="13:16" x14ac:dyDescent="0.25">
      <c r="M14391" s="1"/>
      <c r="N14391" s="1"/>
      <c r="O14391" s="1"/>
      <c r="P14391" s="1"/>
    </row>
    <row r="14392" spans="13:16" x14ac:dyDescent="0.25">
      <c r="M14392" s="1"/>
      <c r="N14392" s="1"/>
      <c r="O14392" s="1"/>
      <c r="P14392" s="1"/>
    </row>
    <row r="14393" spans="13:16" x14ac:dyDescent="0.25">
      <c r="M14393" s="1"/>
      <c r="N14393" s="1"/>
      <c r="O14393" s="1"/>
      <c r="P14393" s="1"/>
    </row>
    <row r="14394" spans="13:16" x14ac:dyDescent="0.25">
      <c r="M14394" s="1"/>
      <c r="N14394" s="1"/>
      <c r="O14394" s="1"/>
      <c r="P14394" s="1"/>
    </row>
    <row r="14395" spans="13:16" x14ac:dyDescent="0.25">
      <c r="M14395" s="1"/>
      <c r="N14395" s="1"/>
      <c r="O14395" s="1"/>
      <c r="P14395" s="1"/>
    </row>
    <row r="14396" spans="13:16" x14ac:dyDescent="0.25">
      <c r="M14396" s="1"/>
      <c r="N14396" s="1"/>
      <c r="O14396" s="1"/>
      <c r="P14396" s="1"/>
    </row>
    <row r="14397" spans="13:16" x14ac:dyDescent="0.25">
      <c r="M14397" s="1"/>
      <c r="N14397" s="1"/>
      <c r="O14397" s="1"/>
      <c r="P14397" s="1"/>
    </row>
    <row r="14398" spans="13:16" x14ac:dyDescent="0.25">
      <c r="M14398" s="1"/>
      <c r="N14398" s="1"/>
      <c r="O14398" s="1"/>
      <c r="P14398" s="1"/>
    </row>
    <row r="14399" spans="13:16" x14ac:dyDescent="0.25">
      <c r="M14399" s="1"/>
      <c r="N14399" s="1"/>
      <c r="O14399" s="1"/>
      <c r="P14399" s="1"/>
    </row>
    <row r="14400" spans="13:16" x14ac:dyDescent="0.25">
      <c r="M14400" s="1"/>
      <c r="N14400" s="1"/>
      <c r="O14400" s="1"/>
      <c r="P14400" s="1"/>
    </row>
    <row r="14401" spans="13:16" x14ac:dyDescent="0.25">
      <c r="M14401" s="1"/>
      <c r="N14401" s="1"/>
      <c r="O14401" s="1"/>
      <c r="P14401" s="1"/>
    </row>
    <row r="14402" spans="13:16" x14ac:dyDescent="0.25">
      <c r="M14402" s="1"/>
      <c r="N14402" s="1"/>
      <c r="O14402" s="1"/>
      <c r="P14402" s="1"/>
    </row>
    <row r="14403" spans="13:16" x14ac:dyDescent="0.25">
      <c r="M14403" s="1"/>
      <c r="N14403" s="1"/>
      <c r="O14403" s="1"/>
      <c r="P14403" s="1"/>
    </row>
    <row r="14404" spans="13:16" x14ac:dyDescent="0.25">
      <c r="M14404" s="1"/>
      <c r="N14404" s="1"/>
      <c r="O14404" s="1"/>
      <c r="P14404" s="1"/>
    </row>
    <row r="14405" spans="13:16" x14ac:dyDescent="0.25">
      <c r="M14405" s="1"/>
      <c r="N14405" s="1"/>
      <c r="O14405" s="1"/>
      <c r="P14405" s="1"/>
    </row>
    <row r="14406" spans="13:16" x14ac:dyDescent="0.25">
      <c r="M14406" s="1"/>
      <c r="N14406" s="1"/>
      <c r="O14406" s="1"/>
      <c r="P14406" s="1"/>
    </row>
    <row r="14407" spans="13:16" x14ac:dyDescent="0.25">
      <c r="M14407" s="1"/>
      <c r="N14407" s="1"/>
      <c r="O14407" s="1"/>
      <c r="P14407" s="1"/>
    </row>
    <row r="14408" spans="13:16" x14ac:dyDescent="0.25">
      <c r="M14408" s="1"/>
      <c r="N14408" s="1"/>
      <c r="O14408" s="1"/>
      <c r="P14408" s="1"/>
    </row>
    <row r="14409" spans="13:16" x14ac:dyDescent="0.25">
      <c r="M14409" s="1"/>
      <c r="N14409" s="1"/>
      <c r="O14409" s="1"/>
      <c r="P14409" s="1"/>
    </row>
    <row r="14410" spans="13:16" x14ac:dyDescent="0.25">
      <c r="M14410" s="1"/>
      <c r="N14410" s="1"/>
      <c r="O14410" s="1"/>
      <c r="P14410" s="1"/>
    </row>
    <row r="14411" spans="13:16" x14ac:dyDescent="0.25">
      <c r="M14411" s="1"/>
      <c r="N14411" s="1"/>
      <c r="O14411" s="1"/>
      <c r="P14411" s="1"/>
    </row>
    <row r="14412" spans="13:16" x14ac:dyDescent="0.25">
      <c r="M14412" s="1"/>
      <c r="N14412" s="1"/>
      <c r="O14412" s="1"/>
      <c r="P14412" s="1"/>
    </row>
    <row r="14413" spans="13:16" x14ac:dyDescent="0.25">
      <c r="M14413" s="1"/>
      <c r="N14413" s="1"/>
      <c r="O14413" s="1"/>
      <c r="P14413" s="1"/>
    </row>
    <row r="14414" spans="13:16" x14ac:dyDescent="0.25">
      <c r="M14414" s="1"/>
      <c r="N14414" s="1"/>
      <c r="O14414" s="1"/>
      <c r="P14414" s="1"/>
    </row>
    <row r="14415" spans="13:16" x14ac:dyDescent="0.25">
      <c r="M14415" s="1"/>
      <c r="N14415" s="1"/>
      <c r="O14415" s="1"/>
      <c r="P14415" s="1"/>
    </row>
    <row r="14416" spans="13:16" x14ac:dyDescent="0.25">
      <c r="M14416" s="1"/>
      <c r="N14416" s="1"/>
      <c r="O14416" s="1"/>
      <c r="P14416" s="1"/>
    </row>
    <row r="14417" spans="13:16" x14ac:dyDescent="0.25">
      <c r="M14417" s="1"/>
      <c r="N14417" s="1"/>
      <c r="O14417" s="1"/>
      <c r="P14417" s="1"/>
    </row>
    <row r="14418" spans="13:16" x14ac:dyDescent="0.25">
      <c r="M14418" s="1"/>
      <c r="N14418" s="1"/>
      <c r="O14418" s="1"/>
      <c r="P14418" s="1"/>
    </row>
    <row r="14419" spans="13:16" x14ac:dyDescent="0.25">
      <c r="M14419" s="1"/>
      <c r="N14419" s="1"/>
      <c r="O14419" s="1"/>
      <c r="P14419" s="1"/>
    </row>
    <row r="14420" spans="13:16" x14ac:dyDescent="0.25">
      <c r="M14420" s="1"/>
      <c r="N14420" s="1"/>
      <c r="O14420" s="1"/>
      <c r="P14420" s="1"/>
    </row>
    <row r="14421" spans="13:16" x14ac:dyDescent="0.25">
      <c r="M14421" s="1"/>
      <c r="N14421" s="1"/>
      <c r="O14421" s="1"/>
      <c r="P14421" s="1"/>
    </row>
    <row r="14422" spans="13:16" x14ac:dyDescent="0.25">
      <c r="M14422" s="1"/>
      <c r="N14422" s="1"/>
      <c r="O14422" s="1"/>
      <c r="P14422" s="1"/>
    </row>
    <row r="14423" spans="13:16" x14ac:dyDescent="0.25">
      <c r="M14423" s="1"/>
      <c r="N14423" s="1"/>
      <c r="O14423" s="1"/>
      <c r="P14423" s="1"/>
    </row>
    <row r="14424" spans="13:16" x14ac:dyDescent="0.25">
      <c r="M14424" s="1"/>
      <c r="N14424" s="1"/>
      <c r="O14424" s="1"/>
      <c r="P14424" s="1"/>
    </row>
    <row r="14425" spans="13:16" x14ac:dyDescent="0.25">
      <c r="M14425" s="1"/>
      <c r="N14425" s="1"/>
      <c r="O14425" s="1"/>
      <c r="P14425" s="1"/>
    </row>
    <row r="14426" spans="13:16" x14ac:dyDescent="0.25">
      <c r="M14426" s="1"/>
      <c r="N14426" s="1"/>
      <c r="O14426" s="1"/>
      <c r="P14426" s="1"/>
    </row>
    <row r="14427" spans="13:16" x14ac:dyDescent="0.25">
      <c r="M14427" s="1"/>
      <c r="N14427" s="1"/>
      <c r="O14427" s="1"/>
      <c r="P14427" s="1"/>
    </row>
    <row r="14428" spans="13:16" x14ac:dyDescent="0.25">
      <c r="M14428" s="1"/>
      <c r="N14428" s="1"/>
      <c r="O14428" s="1"/>
      <c r="P14428" s="1"/>
    </row>
    <row r="14429" spans="13:16" x14ac:dyDescent="0.25">
      <c r="M14429" s="1"/>
      <c r="N14429" s="1"/>
      <c r="O14429" s="1"/>
      <c r="P14429" s="1"/>
    </row>
    <row r="14430" spans="13:16" x14ac:dyDescent="0.25">
      <c r="M14430" s="1"/>
      <c r="N14430" s="1"/>
      <c r="O14430" s="1"/>
      <c r="P14430" s="1"/>
    </row>
    <row r="14431" spans="13:16" x14ac:dyDescent="0.25">
      <c r="M14431" s="1"/>
      <c r="N14431" s="1"/>
      <c r="O14431" s="1"/>
      <c r="P14431" s="1"/>
    </row>
    <row r="14432" spans="13:16" x14ac:dyDescent="0.25">
      <c r="M14432" s="1"/>
      <c r="N14432" s="1"/>
      <c r="O14432" s="1"/>
      <c r="P14432" s="1"/>
    </row>
    <row r="14433" spans="13:16" x14ac:dyDescent="0.25">
      <c r="M14433" s="1"/>
      <c r="N14433" s="1"/>
      <c r="O14433" s="1"/>
      <c r="P14433" s="1"/>
    </row>
    <row r="14434" spans="13:16" x14ac:dyDescent="0.25">
      <c r="M14434" s="1"/>
      <c r="N14434" s="1"/>
      <c r="O14434" s="1"/>
      <c r="P14434" s="1"/>
    </row>
    <row r="14435" spans="13:16" x14ac:dyDescent="0.25">
      <c r="M14435" s="1"/>
      <c r="N14435" s="1"/>
      <c r="O14435" s="1"/>
      <c r="P14435" s="1"/>
    </row>
    <row r="14436" spans="13:16" x14ac:dyDescent="0.25">
      <c r="M14436" s="1"/>
      <c r="N14436" s="1"/>
      <c r="O14436" s="1"/>
      <c r="P14436" s="1"/>
    </row>
    <row r="14437" spans="13:16" x14ac:dyDescent="0.25">
      <c r="M14437" s="1"/>
      <c r="N14437" s="1"/>
      <c r="O14437" s="1"/>
      <c r="P14437" s="1"/>
    </row>
    <row r="14438" spans="13:16" x14ac:dyDescent="0.25">
      <c r="M14438" s="1"/>
      <c r="N14438" s="1"/>
      <c r="O14438" s="1"/>
      <c r="P14438" s="1"/>
    </row>
    <row r="14439" spans="13:16" x14ac:dyDescent="0.25">
      <c r="M14439" s="1"/>
      <c r="N14439" s="1"/>
      <c r="O14439" s="1"/>
      <c r="P14439" s="1"/>
    </row>
    <row r="14440" spans="13:16" x14ac:dyDescent="0.25">
      <c r="M14440" s="1"/>
      <c r="N14440" s="1"/>
      <c r="O14440" s="1"/>
      <c r="P14440" s="1"/>
    </row>
    <row r="14441" spans="13:16" x14ac:dyDescent="0.25">
      <c r="M14441" s="1"/>
      <c r="N14441" s="1"/>
      <c r="O14441" s="1"/>
      <c r="P14441" s="1"/>
    </row>
    <row r="14442" spans="13:16" x14ac:dyDescent="0.25">
      <c r="M14442" s="1"/>
      <c r="N14442" s="1"/>
      <c r="O14442" s="1"/>
      <c r="P14442" s="1"/>
    </row>
    <row r="14443" spans="13:16" x14ac:dyDescent="0.25">
      <c r="M14443" s="1"/>
      <c r="N14443" s="1"/>
      <c r="O14443" s="1"/>
      <c r="P14443" s="1"/>
    </row>
    <row r="14444" spans="13:16" x14ac:dyDescent="0.25">
      <c r="M14444" s="1"/>
      <c r="N14444" s="1"/>
      <c r="O14444" s="1"/>
      <c r="P14444" s="1"/>
    </row>
    <row r="14445" spans="13:16" x14ac:dyDescent="0.25">
      <c r="M14445" s="1"/>
      <c r="N14445" s="1"/>
      <c r="O14445" s="1"/>
      <c r="P14445" s="1"/>
    </row>
    <row r="14446" spans="13:16" x14ac:dyDescent="0.25">
      <c r="M14446" s="1"/>
      <c r="N14446" s="1"/>
      <c r="O14446" s="1"/>
      <c r="P14446" s="1"/>
    </row>
    <row r="14447" spans="13:16" x14ac:dyDescent="0.25">
      <c r="M14447" s="1"/>
      <c r="N14447" s="1"/>
      <c r="O14447" s="1"/>
      <c r="P14447" s="1"/>
    </row>
    <row r="14448" spans="13:16" x14ac:dyDescent="0.25">
      <c r="M14448" s="1"/>
      <c r="N14448" s="1"/>
      <c r="O14448" s="1"/>
      <c r="P14448" s="1"/>
    </row>
    <row r="14449" spans="13:16" x14ac:dyDescent="0.25">
      <c r="M14449" s="1"/>
      <c r="N14449" s="1"/>
      <c r="O14449" s="1"/>
      <c r="P14449" s="1"/>
    </row>
    <row r="14450" spans="13:16" x14ac:dyDescent="0.25">
      <c r="M14450" s="1"/>
      <c r="N14450" s="1"/>
      <c r="O14450" s="1"/>
      <c r="P14450" s="1"/>
    </row>
    <row r="14451" spans="13:16" x14ac:dyDescent="0.25">
      <c r="M14451" s="1"/>
      <c r="N14451" s="1"/>
      <c r="O14451" s="1"/>
      <c r="P14451" s="1"/>
    </row>
    <row r="14452" spans="13:16" x14ac:dyDescent="0.25">
      <c r="M14452" s="1"/>
      <c r="N14452" s="1"/>
      <c r="O14452" s="1"/>
      <c r="P14452" s="1"/>
    </row>
    <row r="14453" spans="13:16" x14ac:dyDescent="0.25">
      <c r="M14453" s="1"/>
      <c r="N14453" s="1"/>
      <c r="O14453" s="1"/>
      <c r="P14453" s="1"/>
    </row>
    <row r="14454" spans="13:16" x14ac:dyDescent="0.25">
      <c r="M14454" s="1"/>
      <c r="N14454" s="1"/>
      <c r="O14454" s="1"/>
      <c r="P14454" s="1"/>
    </row>
    <row r="14455" spans="13:16" x14ac:dyDescent="0.25">
      <c r="M14455" s="1"/>
      <c r="N14455" s="1"/>
      <c r="O14455" s="1"/>
      <c r="P14455" s="1"/>
    </row>
    <row r="14456" spans="13:16" x14ac:dyDescent="0.25">
      <c r="M14456" s="1"/>
      <c r="N14456" s="1"/>
      <c r="O14456" s="1"/>
      <c r="P14456" s="1"/>
    </row>
    <row r="14457" spans="13:16" x14ac:dyDescent="0.25">
      <c r="M14457" s="1"/>
      <c r="N14457" s="1"/>
      <c r="O14457" s="1"/>
      <c r="P14457" s="1"/>
    </row>
    <row r="14458" spans="13:16" x14ac:dyDescent="0.25">
      <c r="M14458" s="1"/>
      <c r="N14458" s="1"/>
      <c r="O14458" s="1"/>
      <c r="P14458" s="1"/>
    </row>
    <row r="14459" spans="13:16" x14ac:dyDescent="0.25">
      <c r="M14459" s="1"/>
      <c r="N14459" s="1"/>
      <c r="O14459" s="1"/>
      <c r="P14459" s="1"/>
    </row>
    <row r="14460" spans="13:16" x14ac:dyDescent="0.25">
      <c r="M14460" s="1"/>
      <c r="N14460" s="1"/>
      <c r="O14460" s="1"/>
      <c r="P14460" s="1"/>
    </row>
    <row r="14461" spans="13:16" x14ac:dyDescent="0.25">
      <c r="M14461" s="1"/>
      <c r="N14461" s="1"/>
      <c r="O14461" s="1"/>
      <c r="P14461" s="1"/>
    </row>
    <row r="14462" spans="13:16" x14ac:dyDescent="0.25">
      <c r="M14462" s="1"/>
      <c r="N14462" s="1"/>
      <c r="O14462" s="1"/>
      <c r="P14462" s="1"/>
    </row>
    <row r="14463" spans="13:16" x14ac:dyDescent="0.25">
      <c r="M14463" s="1"/>
      <c r="N14463" s="1"/>
      <c r="O14463" s="1"/>
      <c r="P14463" s="1"/>
    </row>
    <row r="14464" spans="13:16" x14ac:dyDescent="0.25">
      <c r="M14464" s="1"/>
      <c r="N14464" s="1"/>
      <c r="O14464" s="1"/>
      <c r="P14464" s="1"/>
    </row>
    <row r="14465" spans="13:16" x14ac:dyDescent="0.25">
      <c r="M14465" s="1"/>
      <c r="N14465" s="1"/>
      <c r="O14465" s="1"/>
      <c r="P14465" s="1"/>
    </row>
    <row r="14466" spans="13:16" x14ac:dyDescent="0.25">
      <c r="M14466" s="1"/>
      <c r="N14466" s="1"/>
      <c r="O14466" s="1"/>
      <c r="P14466" s="1"/>
    </row>
    <row r="14467" spans="13:16" x14ac:dyDescent="0.25">
      <c r="M14467" s="1"/>
      <c r="N14467" s="1"/>
      <c r="O14467" s="1"/>
      <c r="P14467" s="1"/>
    </row>
    <row r="14468" spans="13:16" x14ac:dyDescent="0.25">
      <c r="M14468" s="1"/>
      <c r="N14468" s="1"/>
      <c r="O14468" s="1"/>
      <c r="P14468" s="1"/>
    </row>
    <row r="14469" spans="13:16" x14ac:dyDescent="0.25">
      <c r="M14469" s="1"/>
      <c r="N14469" s="1"/>
      <c r="O14469" s="1"/>
      <c r="P14469" s="1"/>
    </row>
    <row r="14470" spans="13:16" x14ac:dyDescent="0.25">
      <c r="M14470" s="1"/>
      <c r="N14470" s="1"/>
      <c r="O14470" s="1"/>
      <c r="P14470" s="1"/>
    </row>
    <row r="14471" spans="13:16" x14ac:dyDescent="0.25">
      <c r="M14471" s="1"/>
      <c r="N14471" s="1"/>
      <c r="O14471" s="1"/>
      <c r="P14471" s="1"/>
    </row>
    <row r="14472" spans="13:16" x14ac:dyDescent="0.25">
      <c r="M14472" s="1"/>
      <c r="N14472" s="1"/>
      <c r="O14472" s="1"/>
      <c r="P14472" s="1"/>
    </row>
    <row r="14473" spans="13:16" x14ac:dyDescent="0.25">
      <c r="M14473" s="1"/>
      <c r="N14473" s="1"/>
      <c r="O14473" s="1"/>
      <c r="P14473" s="1"/>
    </row>
    <row r="14474" spans="13:16" x14ac:dyDescent="0.25">
      <c r="M14474" s="1"/>
      <c r="N14474" s="1"/>
      <c r="O14474" s="1"/>
      <c r="P14474" s="1"/>
    </row>
    <row r="14475" spans="13:16" x14ac:dyDescent="0.25">
      <c r="M14475" s="1"/>
      <c r="N14475" s="1"/>
      <c r="O14475" s="1"/>
      <c r="P14475" s="1"/>
    </row>
    <row r="14476" spans="13:16" x14ac:dyDescent="0.25">
      <c r="M14476" s="1"/>
      <c r="N14476" s="1"/>
      <c r="O14476" s="1"/>
      <c r="P14476" s="1"/>
    </row>
    <row r="14477" spans="13:16" x14ac:dyDescent="0.25">
      <c r="M14477" s="1"/>
      <c r="N14477" s="1"/>
      <c r="O14477" s="1"/>
      <c r="P14477" s="1"/>
    </row>
    <row r="14478" spans="13:16" x14ac:dyDescent="0.25">
      <c r="M14478" s="1"/>
      <c r="N14478" s="1"/>
      <c r="O14478" s="1"/>
      <c r="P14478" s="1"/>
    </row>
    <row r="14479" spans="13:16" x14ac:dyDescent="0.25">
      <c r="M14479" s="1"/>
      <c r="N14479" s="1"/>
      <c r="O14479" s="1"/>
      <c r="P14479" s="1"/>
    </row>
    <row r="14480" spans="13:16" x14ac:dyDescent="0.25">
      <c r="M14480" s="1"/>
      <c r="N14480" s="1"/>
      <c r="O14480" s="1"/>
      <c r="P14480" s="1"/>
    </row>
    <row r="14481" spans="13:16" x14ac:dyDescent="0.25">
      <c r="M14481" s="1"/>
      <c r="N14481" s="1"/>
      <c r="O14481" s="1"/>
      <c r="P14481" s="1"/>
    </row>
    <row r="14482" spans="13:16" x14ac:dyDescent="0.25">
      <c r="M14482" s="1"/>
      <c r="N14482" s="1"/>
      <c r="O14482" s="1"/>
      <c r="P14482" s="1"/>
    </row>
    <row r="14483" spans="13:16" x14ac:dyDescent="0.25">
      <c r="M14483" s="1"/>
      <c r="N14483" s="1"/>
      <c r="O14483" s="1"/>
      <c r="P14483" s="1"/>
    </row>
    <row r="14484" spans="13:16" x14ac:dyDescent="0.25">
      <c r="M14484" s="1"/>
      <c r="N14484" s="1"/>
      <c r="O14484" s="1"/>
      <c r="P14484" s="1"/>
    </row>
    <row r="14485" spans="13:16" x14ac:dyDescent="0.25">
      <c r="M14485" s="1"/>
      <c r="N14485" s="1"/>
      <c r="O14485" s="1"/>
      <c r="P14485" s="1"/>
    </row>
    <row r="14486" spans="13:16" x14ac:dyDescent="0.25">
      <c r="M14486" s="1"/>
      <c r="N14486" s="1"/>
      <c r="O14486" s="1"/>
      <c r="P14486" s="1"/>
    </row>
    <row r="14487" spans="13:16" x14ac:dyDescent="0.25">
      <c r="M14487" s="1"/>
      <c r="N14487" s="1"/>
      <c r="O14487" s="1"/>
      <c r="P14487" s="1"/>
    </row>
    <row r="14488" spans="13:16" x14ac:dyDescent="0.25">
      <c r="M14488" s="1"/>
      <c r="N14488" s="1"/>
      <c r="O14488" s="1"/>
      <c r="P14488" s="1"/>
    </row>
    <row r="14489" spans="13:16" x14ac:dyDescent="0.25">
      <c r="M14489" s="1"/>
      <c r="N14489" s="1"/>
      <c r="O14489" s="1"/>
      <c r="P14489" s="1"/>
    </row>
    <row r="14490" spans="13:16" x14ac:dyDescent="0.25">
      <c r="M14490" s="1"/>
      <c r="N14490" s="1"/>
      <c r="O14490" s="1"/>
      <c r="P14490" s="1"/>
    </row>
    <row r="14491" spans="13:16" x14ac:dyDescent="0.25">
      <c r="M14491" s="1"/>
      <c r="N14491" s="1"/>
      <c r="O14491" s="1"/>
      <c r="P14491" s="1"/>
    </row>
    <row r="14492" spans="13:16" x14ac:dyDescent="0.25">
      <c r="M14492" s="1"/>
      <c r="N14492" s="1"/>
      <c r="O14492" s="1"/>
      <c r="P14492" s="1"/>
    </row>
    <row r="14493" spans="13:16" x14ac:dyDescent="0.25">
      <c r="M14493" s="1"/>
      <c r="N14493" s="1"/>
      <c r="O14493" s="1"/>
      <c r="P14493" s="1"/>
    </row>
    <row r="14494" spans="13:16" x14ac:dyDescent="0.25">
      <c r="M14494" s="1"/>
      <c r="N14494" s="1"/>
      <c r="O14494" s="1"/>
      <c r="P14494" s="1"/>
    </row>
    <row r="14495" spans="13:16" x14ac:dyDescent="0.25">
      <c r="M14495" s="1"/>
      <c r="N14495" s="1"/>
      <c r="O14495" s="1"/>
      <c r="P14495" s="1"/>
    </row>
    <row r="14496" spans="13:16" x14ac:dyDescent="0.25">
      <c r="M14496" s="1"/>
      <c r="N14496" s="1"/>
      <c r="O14496" s="1"/>
      <c r="P14496" s="1"/>
    </row>
    <row r="14497" spans="13:16" x14ac:dyDescent="0.25">
      <c r="M14497" s="1"/>
      <c r="N14497" s="1"/>
      <c r="O14497" s="1"/>
      <c r="P14497" s="1"/>
    </row>
    <row r="14498" spans="13:16" x14ac:dyDescent="0.25">
      <c r="M14498" s="1"/>
      <c r="N14498" s="1"/>
      <c r="O14498" s="1"/>
      <c r="P14498" s="1"/>
    </row>
    <row r="14499" spans="13:16" x14ac:dyDescent="0.25">
      <c r="M14499" s="1"/>
      <c r="N14499" s="1"/>
      <c r="O14499" s="1"/>
      <c r="P14499" s="1"/>
    </row>
    <row r="14500" spans="13:16" x14ac:dyDescent="0.25">
      <c r="M14500" s="1"/>
      <c r="N14500" s="1"/>
      <c r="O14500" s="1"/>
      <c r="P14500" s="1"/>
    </row>
    <row r="14501" spans="13:16" x14ac:dyDescent="0.25">
      <c r="M14501" s="1"/>
      <c r="N14501" s="1"/>
      <c r="O14501" s="1"/>
      <c r="P14501" s="1"/>
    </row>
    <row r="14502" spans="13:16" x14ac:dyDescent="0.25">
      <c r="M14502" s="1"/>
      <c r="N14502" s="1"/>
      <c r="O14502" s="1"/>
      <c r="P14502" s="1"/>
    </row>
    <row r="14503" spans="13:16" x14ac:dyDescent="0.25">
      <c r="M14503" s="1"/>
      <c r="N14503" s="1"/>
      <c r="O14503" s="1"/>
      <c r="P14503" s="1"/>
    </row>
    <row r="14504" spans="13:16" x14ac:dyDescent="0.25">
      <c r="M14504" s="1"/>
      <c r="N14504" s="1"/>
      <c r="O14504" s="1"/>
      <c r="P14504" s="1"/>
    </row>
    <row r="14505" spans="13:16" x14ac:dyDescent="0.25">
      <c r="M14505" s="1"/>
      <c r="N14505" s="1"/>
      <c r="O14505" s="1"/>
      <c r="P14505" s="1"/>
    </row>
    <row r="14506" spans="13:16" x14ac:dyDescent="0.25">
      <c r="M14506" s="1"/>
      <c r="N14506" s="1"/>
      <c r="O14506" s="1"/>
      <c r="P14506" s="1"/>
    </row>
    <row r="14507" spans="13:16" x14ac:dyDescent="0.25">
      <c r="M14507" s="1"/>
      <c r="N14507" s="1"/>
      <c r="O14507" s="1"/>
      <c r="P14507" s="1"/>
    </row>
    <row r="14508" spans="13:16" x14ac:dyDescent="0.25">
      <c r="M14508" s="1"/>
      <c r="N14508" s="1"/>
      <c r="O14508" s="1"/>
      <c r="P14508" s="1"/>
    </row>
    <row r="14509" spans="13:16" x14ac:dyDescent="0.25">
      <c r="M14509" s="1"/>
      <c r="N14509" s="1"/>
      <c r="O14509" s="1"/>
      <c r="P14509" s="1"/>
    </row>
    <row r="14510" spans="13:16" x14ac:dyDescent="0.25">
      <c r="M14510" s="1"/>
      <c r="N14510" s="1"/>
      <c r="O14510" s="1"/>
      <c r="P14510" s="1"/>
    </row>
    <row r="14511" spans="13:16" x14ac:dyDescent="0.25">
      <c r="M14511" s="1"/>
      <c r="N14511" s="1"/>
      <c r="O14511" s="1"/>
      <c r="P14511" s="1"/>
    </row>
    <row r="14512" spans="13:16" x14ac:dyDescent="0.25">
      <c r="M14512" s="1"/>
      <c r="N14512" s="1"/>
      <c r="O14512" s="1"/>
      <c r="P14512" s="1"/>
    </row>
    <row r="14513" spans="13:16" x14ac:dyDescent="0.25">
      <c r="M14513" s="1"/>
      <c r="N14513" s="1"/>
      <c r="O14513" s="1"/>
      <c r="P14513" s="1"/>
    </row>
    <row r="14514" spans="13:16" x14ac:dyDescent="0.25">
      <c r="M14514" s="1"/>
      <c r="N14514" s="1"/>
      <c r="O14514" s="1"/>
      <c r="P14514" s="1"/>
    </row>
    <row r="14515" spans="13:16" x14ac:dyDescent="0.25">
      <c r="M14515" s="1"/>
      <c r="N14515" s="1"/>
      <c r="O14515" s="1"/>
      <c r="P14515" s="1"/>
    </row>
    <row r="14516" spans="13:16" x14ac:dyDescent="0.25">
      <c r="M14516" s="1"/>
      <c r="N14516" s="1"/>
      <c r="O14516" s="1"/>
      <c r="P14516" s="1"/>
    </row>
    <row r="14517" spans="13:16" x14ac:dyDescent="0.25">
      <c r="M14517" s="1"/>
      <c r="N14517" s="1"/>
      <c r="O14517" s="1"/>
      <c r="P14517" s="1"/>
    </row>
    <row r="14518" spans="13:16" x14ac:dyDescent="0.25">
      <c r="M14518" s="1"/>
      <c r="N14518" s="1"/>
      <c r="O14518" s="1"/>
      <c r="P14518" s="1"/>
    </row>
    <row r="14519" spans="13:16" x14ac:dyDescent="0.25">
      <c r="M14519" s="1"/>
      <c r="N14519" s="1"/>
      <c r="O14519" s="1"/>
      <c r="P14519" s="1"/>
    </row>
    <row r="14520" spans="13:16" x14ac:dyDescent="0.25">
      <c r="M14520" s="1"/>
      <c r="N14520" s="1"/>
      <c r="O14520" s="1"/>
      <c r="P14520" s="1"/>
    </row>
    <row r="14521" spans="13:16" x14ac:dyDescent="0.25">
      <c r="M14521" s="1"/>
      <c r="N14521" s="1"/>
      <c r="O14521" s="1"/>
      <c r="P14521" s="1"/>
    </row>
    <row r="14522" spans="13:16" x14ac:dyDescent="0.25">
      <c r="M14522" s="1"/>
      <c r="N14522" s="1"/>
      <c r="O14522" s="1"/>
      <c r="P14522" s="1"/>
    </row>
    <row r="14523" spans="13:16" x14ac:dyDescent="0.25">
      <c r="M14523" s="1"/>
      <c r="N14523" s="1"/>
      <c r="O14523" s="1"/>
      <c r="P14523" s="1"/>
    </row>
    <row r="14524" spans="13:16" x14ac:dyDescent="0.25">
      <c r="M14524" s="1"/>
      <c r="N14524" s="1"/>
      <c r="O14524" s="1"/>
      <c r="P14524" s="1"/>
    </row>
    <row r="14525" spans="13:16" x14ac:dyDescent="0.25">
      <c r="M14525" s="1"/>
      <c r="N14525" s="1"/>
      <c r="O14525" s="1"/>
      <c r="P14525" s="1"/>
    </row>
    <row r="14526" spans="13:16" x14ac:dyDescent="0.25">
      <c r="M14526" s="1"/>
      <c r="N14526" s="1"/>
      <c r="O14526" s="1"/>
      <c r="P14526" s="1"/>
    </row>
    <row r="14527" spans="13:16" x14ac:dyDescent="0.25">
      <c r="M14527" s="1"/>
      <c r="N14527" s="1"/>
      <c r="O14527" s="1"/>
      <c r="P14527" s="1"/>
    </row>
    <row r="14528" spans="13:16" x14ac:dyDescent="0.25">
      <c r="M14528" s="1"/>
      <c r="N14528" s="1"/>
      <c r="O14528" s="1"/>
      <c r="P14528" s="1"/>
    </row>
    <row r="14529" spans="13:16" x14ac:dyDescent="0.25">
      <c r="M14529" s="1"/>
      <c r="N14529" s="1"/>
      <c r="O14529" s="1"/>
      <c r="P14529" s="1"/>
    </row>
    <row r="14530" spans="13:16" x14ac:dyDescent="0.25">
      <c r="M14530" s="1"/>
      <c r="N14530" s="1"/>
      <c r="O14530" s="1"/>
      <c r="P14530" s="1"/>
    </row>
    <row r="14531" spans="13:16" x14ac:dyDescent="0.25">
      <c r="M14531" s="1"/>
      <c r="N14531" s="1"/>
      <c r="O14531" s="1"/>
      <c r="P14531" s="1"/>
    </row>
    <row r="14532" spans="13:16" x14ac:dyDescent="0.25">
      <c r="M14532" s="1"/>
      <c r="N14532" s="1"/>
      <c r="O14532" s="1"/>
      <c r="P14532" s="1"/>
    </row>
    <row r="14533" spans="13:16" x14ac:dyDescent="0.25">
      <c r="M14533" s="1"/>
      <c r="N14533" s="1"/>
      <c r="O14533" s="1"/>
      <c r="P14533" s="1"/>
    </row>
    <row r="14534" spans="13:16" x14ac:dyDescent="0.25">
      <c r="M14534" s="1"/>
      <c r="N14534" s="1"/>
      <c r="O14534" s="1"/>
      <c r="P14534" s="1"/>
    </row>
    <row r="14535" spans="13:16" x14ac:dyDescent="0.25">
      <c r="M14535" s="1"/>
      <c r="N14535" s="1"/>
      <c r="O14535" s="1"/>
      <c r="P14535" s="1"/>
    </row>
    <row r="14536" spans="13:16" x14ac:dyDescent="0.25">
      <c r="M14536" s="1"/>
      <c r="N14536" s="1"/>
      <c r="O14536" s="1"/>
      <c r="P14536" s="1"/>
    </row>
    <row r="14537" spans="13:16" x14ac:dyDescent="0.25">
      <c r="M14537" s="1"/>
      <c r="N14537" s="1"/>
      <c r="O14537" s="1"/>
      <c r="P14537" s="1"/>
    </row>
    <row r="14538" spans="13:16" x14ac:dyDescent="0.25">
      <c r="M14538" s="1"/>
      <c r="N14538" s="1"/>
      <c r="O14538" s="1"/>
      <c r="P14538" s="1"/>
    </row>
    <row r="14539" spans="13:16" x14ac:dyDescent="0.25">
      <c r="M14539" s="1"/>
      <c r="N14539" s="1"/>
      <c r="O14539" s="1"/>
      <c r="P14539" s="1"/>
    </row>
    <row r="14540" spans="13:16" x14ac:dyDescent="0.25">
      <c r="M14540" s="1"/>
      <c r="N14540" s="1"/>
      <c r="O14540" s="1"/>
      <c r="P14540" s="1"/>
    </row>
    <row r="14541" spans="13:16" x14ac:dyDescent="0.25">
      <c r="M14541" s="1"/>
      <c r="N14541" s="1"/>
      <c r="O14541" s="1"/>
      <c r="P14541" s="1"/>
    </row>
    <row r="14542" spans="13:16" x14ac:dyDescent="0.25">
      <c r="M14542" s="1"/>
      <c r="N14542" s="1"/>
      <c r="O14542" s="1"/>
      <c r="P14542" s="1"/>
    </row>
    <row r="14543" spans="13:16" x14ac:dyDescent="0.25">
      <c r="M14543" s="1"/>
      <c r="N14543" s="1"/>
      <c r="O14543" s="1"/>
      <c r="P14543" s="1"/>
    </row>
    <row r="14544" spans="13:16" x14ac:dyDescent="0.25">
      <c r="M14544" s="1"/>
      <c r="N14544" s="1"/>
      <c r="O14544" s="1"/>
      <c r="P14544" s="1"/>
    </row>
    <row r="14545" spans="13:16" x14ac:dyDescent="0.25">
      <c r="M14545" s="1"/>
      <c r="N14545" s="1"/>
      <c r="O14545" s="1"/>
      <c r="P14545" s="1"/>
    </row>
    <row r="14546" spans="13:16" x14ac:dyDescent="0.25">
      <c r="M14546" s="1"/>
      <c r="N14546" s="1"/>
      <c r="O14546" s="1"/>
      <c r="P14546" s="1"/>
    </row>
    <row r="14547" spans="13:16" x14ac:dyDescent="0.25">
      <c r="M14547" s="1"/>
      <c r="N14547" s="1"/>
      <c r="O14547" s="1"/>
      <c r="P14547" s="1"/>
    </row>
    <row r="14548" spans="13:16" x14ac:dyDescent="0.25">
      <c r="M14548" s="1"/>
      <c r="N14548" s="1"/>
      <c r="O14548" s="1"/>
      <c r="P14548" s="1"/>
    </row>
    <row r="14549" spans="13:16" x14ac:dyDescent="0.25">
      <c r="M14549" s="1"/>
      <c r="N14549" s="1"/>
      <c r="O14549" s="1"/>
      <c r="P14549" s="1"/>
    </row>
    <row r="14550" spans="13:16" x14ac:dyDescent="0.25">
      <c r="M14550" s="1"/>
      <c r="N14550" s="1"/>
      <c r="O14550" s="1"/>
      <c r="P14550" s="1"/>
    </row>
    <row r="14551" spans="13:16" x14ac:dyDescent="0.25">
      <c r="M14551" s="1"/>
      <c r="N14551" s="1"/>
      <c r="O14551" s="1"/>
      <c r="P14551" s="1"/>
    </row>
    <row r="14552" spans="13:16" x14ac:dyDescent="0.25">
      <c r="M14552" s="1"/>
      <c r="N14552" s="1"/>
      <c r="O14552" s="1"/>
      <c r="P14552" s="1"/>
    </row>
    <row r="14553" spans="13:16" x14ac:dyDescent="0.25">
      <c r="M14553" s="1"/>
      <c r="N14553" s="1"/>
      <c r="O14553" s="1"/>
      <c r="P14553" s="1"/>
    </row>
    <row r="14554" spans="13:16" x14ac:dyDescent="0.25">
      <c r="M14554" s="1"/>
      <c r="N14554" s="1"/>
      <c r="O14554" s="1"/>
      <c r="P14554" s="1"/>
    </row>
    <row r="14555" spans="13:16" x14ac:dyDescent="0.25">
      <c r="M14555" s="1"/>
      <c r="N14555" s="1"/>
      <c r="O14555" s="1"/>
      <c r="P14555" s="1"/>
    </row>
    <row r="14556" spans="13:16" x14ac:dyDescent="0.25">
      <c r="M14556" s="1"/>
      <c r="N14556" s="1"/>
      <c r="O14556" s="1"/>
      <c r="P14556" s="1"/>
    </row>
    <row r="14557" spans="13:16" x14ac:dyDescent="0.25">
      <c r="M14557" s="1"/>
      <c r="N14557" s="1"/>
      <c r="O14557" s="1"/>
      <c r="P14557" s="1"/>
    </row>
    <row r="14558" spans="13:16" x14ac:dyDescent="0.25">
      <c r="M14558" s="1"/>
      <c r="N14558" s="1"/>
      <c r="O14558" s="1"/>
      <c r="P14558" s="1"/>
    </row>
    <row r="14559" spans="13:16" x14ac:dyDescent="0.25">
      <c r="M14559" s="1"/>
      <c r="N14559" s="1"/>
      <c r="O14559" s="1"/>
      <c r="P14559" s="1"/>
    </row>
    <row r="14560" spans="13:16" x14ac:dyDescent="0.25">
      <c r="M14560" s="1"/>
      <c r="N14560" s="1"/>
      <c r="O14560" s="1"/>
      <c r="P14560" s="1"/>
    </row>
    <row r="14561" spans="13:16" x14ac:dyDescent="0.25">
      <c r="M14561" s="1"/>
      <c r="N14561" s="1"/>
      <c r="O14561" s="1"/>
      <c r="P14561" s="1"/>
    </row>
    <row r="14562" spans="13:16" x14ac:dyDescent="0.25">
      <c r="M14562" s="1"/>
      <c r="N14562" s="1"/>
      <c r="O14562" s="1"/>
      <c r="P14562" s="1"/>
    </row>
    <row r="14563" spans="13:16" x14ac:dyDescent="0.25">
      <c r="M14563" s="1"/>
      <c r="N14563" s="1"/>
      <c r="O14563" s="1"/>
      <c r="P14563" s="1"/>
    </row>
    <row r="14564" spans="13:16" x14ac:dyDescent="0.25">
      <c r="M14564" s="1"/>
      <c r="N14564" s="1"/>
      <c r="O14564" s="1"/>
      <c r="P14564" s="1"/>
    </row>
    <row r="14565" spans="13:16" x14ac:dyDescent="0.25">
      <c r="M14565" s="1"/>
      <c r="N14565" s="1"/>
      <c r="O14565" s="1"/>
      <c r="P14565" s="1"/>
    </row>
    <row r="14566" spans="13:16" x14ac:dyDescent="0.25">
      <c r="M14566" s="1"/>
      <c r="N14566" s="1"/>
      <c r="O14566" s="1"/>
      <c r="P14566" s="1"/>
    </row>
    <row r="14567" spans="13:16" x14ac:dyDescent="0.25">
      <c r="M14567" s="1"/>
      <c r="N14567" s="1"/>
      <c r="O14567" s="1"/>
      <c r="P14567" s="1"/>
    </row>
    <row r="14568" spans="13:16" x14ac:dyDescent="0.25">
      <c r="M14568" s="1"/>
      <c r="N14568" s="1"/>
      <c r="O14568" s="1"/>
      <c r="P14568" s="1"/>
    </row>
    <row r="14569" spans="13:16" x14ac:dyDescent="0.25">
      <c r="M14569" s="1"/>
      <c r="N14569" s="1"/>
      <c r="O14569" s="1"/>
      <c r="P14569" s="1"/>
    </row>
    <row r="14570" spans="13:16" x14ac:dyDescent="0.25">
      <c r="M14570" s="1"/>
      <c r="N14570" s="1"/>
      <c r="O14570" s="1"/>
      <c r="P14570" s="1"/>
    </row>
    <row r="14571" spans="13:16" x14ac:dyDescent="0.25">
      <c r="M14571" s="1"/>
      <c r="N14571" s="1"/>
      <c r="O14571" s="1"/>
      <c r="P14571" s="1"/>
    </row>
    <row r="14572" spans="13:16" x14ac:dyDescent="0.25">
      <c r="M14572" s="1"/>
      <c r="N14572" s="1"/>
      <c r="O14572" s="1"/>
      <c r="P14572" s="1"/>
    </row>
    <row r="14573" spans="13:16" x14ac:dyDescent="0.25">
      <c r="M14573" s="1"/>
      <c r="N14573" s="1"/>
      <c r="O14573" s="1"/>
      <c r="P14573" s="1"/>
    </row>
    <row r="14574" spans="13:16" x14ac:dyDescent="0.25">
      <c r="M14574" s="1"/>
      <c r="N14574" s="1"/>
      <c r="O14574" s="1"/>
      <c r="P14574" s="1"/>
    </row>
    <row r="14575" spans="13:16" x14ac:dyDescent="0.25">
      <c r="M14575" s="1"/>
      <c r="N14575" s="1"/>
      <c r="O14575" s="1"/>
      <c r="P14575" s="1"/>
    </row>
    <row r="14576" spans="13:16" x14ac:dyDescent="0.25">
      <c r="M14576" s="1"/>
      <c r="N14576" s="1"/>
      <c r="O14576" s="1"/>
      <c r="P14576" s="1"/>
    </row>
    <row r="14577" spans="13:16" x14ac:dyDescent="0.25">
      <c r="M14577" s="1"/>
      <c r="N14577" s="1"/>
      <c r="O14577" s="1"/>
      <c r="P14577" s="1"/>
    </row>
    <row r="14578" spans="13:16" x14ac:dyDescent="0.25">
      <c r="M14578" s="1"/>
      <c r="N14578" s="1"/>
      <c r="O14578" s="1"/>
      <c r="P14578" s="1"/>
    </row>
    <row r="14579" spans="13:16" x14ac:dyDescent="0.25">
      <c r="M14579" s="1"/>
      <c r="N14579" s="1"/>
      <c r="O14579" s="1"/>
      <c r="P14579" s="1"/>
    </row>
    <row r="14580" spans="13:16" x14ac:dyDescent="0.25">
      <c r="M14580" s="1"/>
      <c r="N14580" s="1"/>
      <c r="O14580" s="1"/>
      <c r="P14580" s="1"/>
    </row>
    <row r="14581" spans="13:16" x14ac:dyDescent="0.25">
      <c r="M14581" s="1"/>
      <c r="N14581" s="1"/>
      <c r="O14581" s="1"/>
      <c r="P14581" s="1"/>
    </row>
    <row r="14582" spans="13:16" x14ac:dyDescent="0.25">
      <c r="M14582" s="1"/>
      <c r="N14582" s="1"/>
      <c r="O14582" s="1"/>
      <c r="P14582" s="1"/>
    </row>
    <row r="14583" spans="13:16" x14ac:dyDescent="0.25">
      <c r="M14583" s="1"/>
      <c r="N14583" s="1"/>
      <c r="O14583" s="1"/>
      <c r="P14583" s="1"/>
    </row>
    <row r="14584" spans="13:16" x14ac:dyDescent="0.25">
      <c r="M14584" s="1"/>
      <c r="N14584" s="1"/>
      <c r="O14584" s="1"/>
      <c r="P14584" s="1"/>
    </row>
    <row r="14585" spans="13:16" x14ac:dyDescent="0.25">
      <c r="M14585" s="1"/>
      <c r="N14585" s="1"/>
      <c r="O14585" s="1"/>
      <c r="P14585" s="1"/>
    </row>
    <row r="14586" spans="13:16" x14ac:dyDescent="0.25">
      <c r="M14586" s="1"/>
      <c r="N14586" s="1"/>
      <c r="O14586" s="1"/>
      <c r="P14586" s="1"/>
    </row>
    <row r="14587" spans="13:16" x14ac:dyDescent="0.25">
      <c r="M14587" s="1"/>
      <c r="N14587" s="1"/>
      <c r="O14587" s="1"/>
      <c r="P14587" s="1"/>
    </row>
    <row r="14588" spans="13:16" x14ac:dyDescent="0.25">
      <c r="M14588" s="1"/>
      <c r="N14588" s="1"/>
      <c r="O14588" s="1"/>
      <c r="P14588" s="1"/>
    </row>
    <row r="14589" spans="13:16" x14ac:dyDescent="0.25">
      <c r="M14589" s="1"/>
      <c r="N14589" s="1"/>
      <c r="O14589" s="1"/>
      <c r="P14589" s="1"/>
    </row>
    <row r="14590" spans="13:16" x14ac:dyDescent="0.25">
      <c r="M14590" s="1"/>
      <c r="N14590" s="1"/>
      <c r="O14590" s="1"/>
      <c r="P14590" s="1"/>
    </row>
    <row r="14591" spans="13:16" x14ac:dyDescent="0.25">
      <c r="M14591" s="1"/>
      <c r="N14591" s="1"/>
      <c r="O14591" s="1"/>
      <c r="P14591" s="1"/>
    </row>
    <row r="14592" spans="13:16" x14ac:dyDescent="0.25">
      <c r="M14592" s="1"/>
      <c r="N14592" s="1"/>
      <c r="O14592" s="1"/>
      <c r="P14592" s="1"/>
    </row>
    <row r="14593" spans="13:16" x14ac:dyDescent="0.25">
      <c r="M14593" s="1"/>
      <c r="N14593" s="1"/>
      <c r="O14593" s="1"/>
      <c r="P14593" s="1"/>
    </row>
    <row r="14594" spans="13:16" x14ac:dyDescent="0.25">
      <c r="M14594" s="1"/>
      <c r="N14594" s="1"/>
      <c r="O14594" s="1"/>
      <c r="P14594" s="1"/>
    </row>
    <row r="14595" spans="13:16" x14ac:dyDescent="0.25">
      <c r="M14595" s="1"/>
      <c r="N14595" s="1"/>
      <c r="O14595" s="1"/>
      <c r="P14595" s="1"/>
    </row>
    <row r="14596" spans="13:16" x14ac:dyDescent="0.25">
      <c r="M14596" s="1"/>
      <c r="N14596" s="1"/>
      <c r="O14596" s="1"/>
      <c r="P14596" s="1"/>
    </row>
    <row r="14597" spans="13:16" x14ac:dyDescent="0.25">
      <c r="M14597" s="1"/>
      <c r="N14597" s="1"/>
      <c r="O14597" s="1"/>
      <c r="P14597" s="1"/>
    </row>
    <row r="14598" spans="13:16" x14ac:dyDescent="0.25">
      <c r="M14598" s="1"/>
      <c r="N14598" s="1"/>
      <c r="O14598" s="1"/>
      <c r="P14598" s="1"/>
    </row>
    <row r="14599" spans="13:16" x14ac:dyDescent="0.25">
      <c r="M14599" s="1"/>
      <c r="N14599" s="1"/>
      <c r="O14599" s="1"/>
      <c r="P14599" s="1"/>
    </row>
    <row r="14600" spans="13:16" x14ac:dyDescent="0.25">
      <c r="M14600" s="1"/>
      <c r="N14600" s="1"/>
      <c r="O14600" s="1"/>
      <c r="P14600" s="1"/>
    </row>
    <row r="14601" spans="13:16" x14ac:dyDescent="0.25">
      <c r="M14601" s="1"/>
      <c r="N14601" s="1"/>
      <c r="O14601" s="1"/>
      <c r="P14601" s="1"/>
    </row>
    <row r="14602" spans="13:16" x14ac:dyDescent="0.25">
      <c r="M14602" s="1"/>
      <c r="N14602" s="1"/>
      <c r="O14602" s="1"/>
      <c r="P14602" s="1"/>
    </row>
    <row r="14603" spans="13:16" x14ac:dyDescent="0.25">
      <c r="M14603" s="1"/>
      <c r="N14603" s="1"/>
      <c r="O14603" s="1"/>
      <c r="P14603" s="1"/>
    </row>
    <row r="14604" spans="13:16" x14ac:dyDescent="0.25">
      <c r="M14604" s="1"/>
      <c r="N14604" s="1"/>
      <c r="O14604" s="1"/>
      <c r="P14604" s="1"/>
    </row>
    <row r="14605" spans="13:16" x14ac:dyDescent="0.25">
      <c r="M14605" s="1"/>
      <c r="N14605" s="1"/>
      <c r="O14605" s="1"/>
      <c r="P14605" s="1"/>
    </row>
    <row r="14606" spans="13:16" x14ac:dyDescent="0.25">
      <c r="M14606" s="1"/>
      <c r="N14606" s="1"/>
      <c r="O14606" s="1"/>
      <c r="P14606" s="1"/>
    </row>
    <row r="14607" spans="13:16" x14ac:dyDescent="0.25">
      <c r="M14607" s="1"/>
      <c r="N14607" s="1"/>
      <c r="O14607" s="1"/>
      <c r="P14607" s="1"/>
    </row>
    <row r="14608" spans="13:16" x14ac:dyDescent="0.25">
      <c r="M14608" s="1"/>
      <c r="N14608" s="1"/>
      <c r="O14608" s="1"/>
      <c r="P14608" s="1"/>
    </row>
    <row r="14609" spans="13:16" x14ac:dyDescent="0.25">
      <c r="M14609" s="1"/>
      <c r="N14609" s="1"/>
      <c r="O14609" s="1"/>
      <c r="P14609" s="1"/>
    </row>
    <row r="14610" spans="13:16" x14ac:dyDescent="0.25">
      <c r="M14610" s="1"/>
      <c r="N14610" s="1"/>
      <c r="O14610" s="1"/>
      <c r="P14610" s="1"/>
    </row>
    <row r="14611" spans="13:16" x14ac:dyDescent="0.25">
      <c r="M14611" s="1"/>
      <c r="N14611" s="1"/>
      <c r="O14611" s="1"/>
      <c r="P14611" s="1"/>
    </row>
    <row r="14612" spans="13:16" x14ac:dyDescent="0.25">
      <c r="M14612" s="1"/>
      <c r="N14612" s="1"/>
      <c r="O14612" s="1"/>
      <c r="P14612" s="1"/>
    </row>
    <row r="14613" spans="13:16" x14ac:dyDescent="0.25">
      <c r="M14613" s="1"/>
      <c r="N14613" s="1"/>
      <c r="O14613" s="1"/>
      <c r="P14613" s="1"/>
    </row>
    <row r="14614" spans="13:16" x14ac:dyDescent="0.25">
      <c r="M14614" s="1"/>
      <c r="N14614" s="1"/>
      <c r="O14614" s="1"/>
      <c r="P14614" s="1"/>
    </row>
    <row r="14615" spans="13:16" x14ac:dyDescent="0.25">
      <c r="M14615" s="1"/>
      <c r="N14615" s="1"/>
      <c r="O14615" s="1"/>
      <c r="P14615" s="1"/>
    </row>
    <row r="14616" spans="13:16" x14ac:dyDescent="0.25">
      <c r="M14616" s="1"/>
      <c r="N14616" s="1"/>
      <c r="O14616" s="1"/>
      <c r="P14616" s="1"/>
    </row>
    <row r="14617" spans="13:16" x14ac:dyDescent="0.25">
      <c r="M14617" s="1"/>
      <c r="N14617" s="1"/>
      <c r="O14617" s="1"/>
      <c r="P14617" s="1"/>
    </row>
    <row r="14618" spans="13:16" x14ac:dyDescent="0.25">
      <c r="M14618" s="1"/>
      <c r="N14618" s="1"/>
      <c r="O14618" s="1"/>
      <c r="P14618" s="1"/>
    </row>
    <row r="14619" spans="13:16" x14ac:dyDescent="0.25">
      <c r="M14619" s="1"/>
      <c r="N14619" s="1"/>
      <c r="O14619" s="1"/>
      <c r="P14619" s="1"/>
    </row>
    <row r="14620" spans="13:16" x14ac:dyDescent="0.25">
      <c r="M14620" s="1"/>
      <c r="N14620" s="1"/>
      <c r="O14620" s="1"/>
      <c r="P14620" s="1"/>
    </row>
    <row r="14621" spans="13:16" x14ac:dyDescent="0.25">
      <c r="M14621" s="1"/>
      <c r="N14621" s="1"/>
      <c r="O14621" s="1"/>
      <c r="P14621" s="1"/>
    </row>
    <row r="14622" spans="13:16" x14ac:dyDescent="0.25">
      <c r="M14622" s="1"/>
      <c r="N14622" s="1"/>
      <c r="O14622" s="1"/>
      <c r="P14622" s="1"/>
    </row>
    <row r="14623" spans="13:16" x14ac:dyDescent="0.25">
      <c r="M14623" s="1"/>
      <c r="N14623" s="1"/>
      <c r="O14623" s="1"/>
      <c r="P14623" s="1"/>
    </row>
    <row r="14624" spans="13:16" x14ac:dyDescent="0.25">
      <c r="M14624" s="1"/>
      <c r="N14624" s="1"/>
      <c r="O14624" s="1"/>
      <c r="P14624" s="1"/>
    </row>
    <row r="14625" spans="13:16" x14ac:dyDescent="0.25">
      <c r="M14625" s="1"/>
      <c r="N14625" s="1"/>
      <c r="O14625" s="1"/>
      <c r="P14625" s="1"/>
    </row>
    <row r="14626" spans="13:16" x14ac:dyDescent="0.25">
      <c r="M14626" s="1"/>
      <c r="N14626" s="1"/>
      <c r="O14626" s="1"/>
      <c r="P14626" s="1"/>
    </row>
    <row r="14627" spans="13:16" x14ac:dyDescent="0.25">
      <c r="M14627" s="1"/>
      <c r="N14627" s="1"/>
      <c r="O14627" s="1"/>
      <c r="P14627" s="1"/>
    </row>
    <row r="14628" spans="13:16" x14ac:dyDescent="0.25">
      <c r="M14628" s="1"/>
      <c r="N14628" s="1"/>
      <c r="O14628" s="1"/>
      <c r="P14628" s="1"/>
    </row>
    <row r="14629" spans="13:16" x14ac:dyDescent="0.25">
      <c r="M14629" s="1"/>
      <c r="N14629" s="1"/>
      <c r="O14629" s="1"/>
      <c r="P14629" s="1"/>
    </row>
    <row r="14630" spans="13:16" x14ac:dyDescent="0.25">
      <c r="M14630" s="1"/>
      <c r="N14630" s="1"/>
      <c r="O14630" s="1"/>
      <c r="P14630" s="1"/>
    </row>
    <row r="14631" spans="13:16" x14ac:dyDescent="0.25">
      <c r="M14631" s="1"/>
      <c r="N14631" s="1"/>
      <c r="O14631" s="1"/>
      <c r="P14631" s="1"/>
    </row>
    <row r="14632" spans="13:16" x14ac:dyDescent="0.25">
      <c r="M14632" s="1"/>
      <c r="N14632" s="1"/>
      <c r="O14632" s="1"/>
      <c r="P14632" s="1"/>
    </row>
    <row r="14633" spans="13:16" x14ac:dyDescent="0.25">
      <c r="M14633" s="1"/>
      <c r="N14633" s="1"/>
      <c r="O14633" s="1"/>
      <c r="P14633" s="1"/>
    </row>
    <row r="14634" spans="13:16" x14ac:dyDescent="0.25">
      <c r="M14634" s="1"/>
      <c r="N14634" s="1"/>
      <c r="O14634" s="1"/>
      <c r="P14634" s="1"/>
    </row>
    <row r="14635" spans="13:16" x14ac:dyDescent="0.25">
      <c r="M14635" s="1"/>
      <c r="N14635" s="1"/>
      <c r="O14635" s="1"/>
      <c r="P14635" s="1"/>
    </row>
    <row r="14636" spans="13:16" x14ac:dyDescent="0.25">
      <c r="M14636" s="1"/>
      <c r="N14636" s="1"/>
      <c r="O14636" s="1"/>
      <c r="P14636" s="1"/>
    </row>
    <row r="14637" spans="13:16" x14ac:dyDescent="0.25">
      <c r="M14637" s="1"/>
      <c r="N14637" s="1"/>
      <c r="O14637" s="1"/>
      <c r="P14637" s="1"/>
    </row>
    <row r="14638" spans="13:16" x14ac:dyDescent="0.25">
      <c r="M14638" s="1"/>
      <c r="N14638" s="1"/>
      <c r="O14638" s="1"/>
      <c r="P14638" s="1"/>
    </row>
    <row r="14639" spans="13:16" x14ac:dyDescent="0.25">
      <c r="M14639" s="1"/>
      <c r="N14639" s="1"/>
      <c r="O14639" s="1"/>
      <c r="P14639" s="1"/>
    </row>
    <row r="14640" spans="13:16" x14ac:dyDescent="0.25">
      <c r="M14640" s="1"/>
      <c r="N14640" s="1"/>
      <c r="O14640" s="1"/>
      <c r="P14640" s="1"/>
    </row>
    <row r="14641" spans="13:16" x14ac:dyDescent="0.25">
      <c r="M14641" s="1"/>
      <c r="N14641" s="1"/>
      <c r="O14641" s="1"/>
      <c r="P14641" s="1"/>
    </row>
    <row r="14642" spans="13:16" x14ac:dyDescent="0.25">
      <c r="M14642" s="1"/>
      <c r="N14642" s="1"/>
      <c r="O14642" s="1"/>
      <c r="P14642" s="1"/>
    </row>
    <row r="14643" spans="13:16" x14ac:dyDescent="0.25">
      <c r="M14643" s="1"/>
      <c r="N14643" s="1"/>
      <c r="O14643" s="1"/>
      <c r="P14643" s="1"/>
    </row>
    <row r="14644" spans="13:16" x14ac:dyDescent="0.25">
      <c r="M14644" s="1"/>
      <c r="N14644" s="1"/>
      <c r="O14644" s="1"/>
      <c r="P14644" s="1"/>
    </row>
    <row r="14645" spans="13:16" x14ac:dyDescent="0.25">
      <c r="M14645" s="1"/>
      <c r="N14645" s="1"/>
      <c r="O14645" s="1"/>
      <c r="P14645" s="1"/>
    </row>
    <row r="14646" spans="13:16" x14ac:dyDescent="0.25">
      <c r="M14646" s="1"/>
      <c r="N14646" s="1"/>
      <c r="O14646" s="1"/>
      <c r="P14646" s="1"/>
    </row>
    <row r="14647" spans="13:16" x14ac:dyDescent="0.25">
      <c r="M14647" s="1"/>
      <c r="N14647" s="1"/>
      <c r="O14647" s="1"/>
      <c r="P14647" s="1"/>
    </row>
    <row r="14648" spans="13:16" x14ac:dyDescent="0.25">
      <c r="M14648" s="1"/>
      <c r="N14648" s="1"/>
      <c r="O14648" s="1"/>
      <c r="P14648" s="1"/>
    </row>
    <row r="14649" spans="13:16" x14ac:dyDescent="0.25">
      <c r="M14649" s="1"/>
      <c r="N14649" s="1"/>
      <c r="O14649" s="1"/>
      <c r="P14649" s="1"/>
    </row>
    <row r="14650" spans="13:16" x14ac:dyDescent="0.25">
      <c r="M14650" s="1"/>
      <c r="N14650" s="1"/>
      <c r="O14650" s="1"/>
      <c r="P14650" s="1"/>
    </row>
    <row r="14651" spans="13:16" x14ac:dyDescent="0.25">
      <c r="M14651" s="1"/>
      <c r="N14651" s="1"/>
      <c r="O14651" s="1"/>
      <c r="P14651" s="1"/>
    </row>
    <row r="14652" spans="13:16" x14ac:dyDescent="0.25">
      <c r="M14652" s="1"/>
      <c r="N14652" s="1"/>
      <c r="O14652" s="1"/>
      <c r="P14652" s="1"/>
    </row>
    <row r="14653" spans="13:16" x14ac:dyDescent="0.25">
      <c r="M14653" s="1"/>
      <c r="N14653" s="1"/>
      <c r="O14653" s="1"/>
      <c r="P14653" s="1"/>
    </row>
    <row r="14654" spans="13:16" x14ac:dyDescent="0.25">
      <c r="M14654" s="1"/>
      <c r="N14654" s="1"/>
      <c r="O14654" s="1"/>
      <c r="P14654" s="1"/>
    </row>
    <row r="14655" spans="13:16" x14ac:dyDescent="0.25">
      <c r="M14655" s="1"/>
      <c r="N14655" s="1"/>
      <c r="O14655" s="1"/>
      <c r="P14655" s="1"/>
    </row>
    <row r="14656" spans="13:16" x14ac:dyDescent="0.25">
      <c r="M14656" s="1"/>
      <c r="N14656" s="1"/>
      <c r="O14656" s="1"/>
      <c r="P14656" s="1"/>
    </row>
    <row r="14657" spans="13:16" x14ac:dyDescent="0.25">
      <c r="M14657" s="1"/>
      <c r="N14657" s="1"/>
      <c r="O14657" s="1"/>
      <c r="P14657" s="1"/>
    </row>
    <row r="14658" spans="13:16" x14ac:dyDescent="0.25">
      <c r="M14658" s="1"/>
      <c r="N14658" s="1"/>
      <c r="O14658" s="1"/>
      <c r="P14658" s="1"/>
    </row>
    <row r="14659" spans="13:16" x14ac:dyDescent="0.25">
      <c r="M14659" s="1"/>
      <c r="N14659" s="1"/>
      <c r="O14659" s="1"/>
      <c r="P14659" s="1"/>
    </row>
    <row r="14660" spans="13:16" x14ac:dyDescent="0.25">
      <c r="M14660" s="1"/>
      <c r="N14660" s="1"/>
      <c r="O14660" s="1"/>
      <c r="P14660" s="1"/>
    </row>
    <row r="14661" spans="13:16" x14ac:dyDescent="0.25">
      <c r="M14661" s="1"/>
      <c r="N14661" s="1"/>
      <c r="O14661" s="1"/>
      <c r="P14661" s="1"/>
    </row>
    <row r="14662" spans="13:16" x14ac:dyDescent="0.25">
      <c r="M14662" s="1"/>
      <c r="N14662" s="1"/>
      <c r="O14662" s="1"/>
      <c r="P14662" s="1"/>
    </row>
    <row r="14663" spans="13:16" x14ac:dyDescent="0.25">
      <c r="M14663" s="1"/>
      <c r="N14663" s="1"/>
      <c r="O14663" s="1"/>
      <c r="P14663" s="1"/>
    </row>
    <row r="14664" spans="13:16" x14ac:dyDescent="0.25">
      <c r="M14664" s="1"/>
      <c r="N14664" s="1"/>
      <c r="O14664" s="1"/>
      <c r="P14664" s="1"/>
    </row>
    <row r="14665" spans="13:16" x14ac:dyDescent="0.25">
      <c r="M14665" s="1"/>
      <c r="N14665" s="1"/>
      <c r="O14665" s="1"/>
      <c r="P14665" s="1"/>
    </row>
    <row r="14666" spans="13:16" x14ac:dyDescent="0.25">
      <c r="M14666" s="1"/>
      <c r="N14666" s="1"/>
      <c r="O14666" s="1"/>
      <c r="P14666" s="1"/>
    </row>
    <row r="14667" spans="13:16" x14ac:dyDescent="0.25">
      <c r="M14667" s="1"/>
      <c r="N14667" s="1"/>
      <c r="O14667" s="1"/>
      <c r="P14667" s="1"/>
    </row>
    <row r="14668" spans="13:16" x14ac:dyDescent="0.25">
      <c r="M14668" s="1"/>
      <c r="N14668" s="1"/>
      <c r="O14668" s="1"/>
      <c r="P14668" s="1"/>
    </row>
    <row r="14669" spans="13:16" x14ac:dyDescent="0.25">
      <c r="M14669" s="1"/>
      <c r="N14669" s="1"/>
      <c r="O14669" s="1"/>
      <c r="P14669" s="1"/>
    </row>
    <row r="14670" spans="13:16" x14ac:dyDescent="0.25">
      <c r="M14670" s="1"/>
      <c r="N14670" s="1"/>
      <c r="O14670" s="1"/>
      <c r="P14670" s="1"/>
    </row>
    <row r="14671" spans="13:16" x14ac:dyDescent="0.25">
      <c r="M14671" s="1"/>
      <c r="N14671" s="1"/>
      <c r="O14671" s="1"/>
      <c r="P14671" s="1"/>
    </row>
    <row r="14672" spans="13:16" x14ac:dyDescent="0.25">
      <c r="M14672" s="1"/>
      <c r="N14672" s="1"/>
      <c r="O14672" s="1"/>
      <c r="P14672" s="1"/>
    </row>
    <row r="14673" spans="13:16" x14ac:dyDescent="0.25">
      <c r="M14673" s="1"/>
      <c r="N14673" s="1"/>
      <c r="O14673" s="1"/>
      <c r="P14673" s="1"/>
    </row>
    <row r="14674" spans="13:16" x14ac:dyDescent="0.25">
      <c r="M14674" s="1"/>
      <c r="N14674" s="1"/>
      <c r="O14674" s="1"/>
      <c r="P14674" s="1"/>
    </row>
    <row r="14675" spans="13:16" x14ac:dyDescent="0.25">
      <c r="M14675" s="1"/>
      <c r="N14675" s="1"/>
      <c r="O14675" s="1"/>
      <c r="P14675" s="1"/>
    </row>
    <row r="14676" spans="13:16" x14ac:dyDescent="0.25">
      <c r="M14676" s="1"/>
      <c r="N14676" s="1"/>
      <c r="O14676" s="1"/>
      <c r="P14676" s="1"/>
    </row>
    <row r="14677" spans="13:16" x14ac:dyDescent="0.25">
      <c r="M14677" s="1"/>
      <c r="N14677" s="1"/>
      <c r="O14677" s="1"/>
      <c r="P14677" s="1"/>
    </row>
    <row r="14678" spans="13:16" x14ac:dyDescent="0.25">
      <c r="M14678" s="1"/>
      <c r="N14678" s="1"/>
      <c r="O14678" s="1"/>
      <c r="P14678" s="1"/>
    </row>
    <row r="14679" spans="13:16" x14ac:dyDescent="0.25">
      <c r="M14679" s="1"/>
      <c r="N14679" s="1"/>
      <c r="O14679" s="1"/>
      <c r="P14679" s="1"/>
    </row>
    <row r="14680" spans="13:16" x14ac:dyDescent="0.25">
      <c r="M14680" s="1"/>
      <c r="N14680" s="1"/>
      <c r="O14680" s="1"/>
      <c r="P14680" s="1"/>
    </row>
    <row r="14681" spans="13:16" x14ac:dyDescent="0.25">
      <c r="M14681" s="1"/>
      <c r="N14681" s="1"/>
      <c r="O14681" s="1"/>
      <c r="P14681" s="1"/>
    </row>
    <row r="14682" spans="13:16" x14ac:dyDescent="0.25">
      <c r="M14682" s="1"/>
      <c r="N14682" s="1"/>
      <c r="O14682" s="1"/>
      <c r="P14682" s="1"/>
    </row>
    <row r="14683" spans="13:16" x14ac:dyDescent="0.25">
      <c r="M14683" s="1"/>
      <c r="N14683" s="1"/>
      <c r="O14683" s="1"/>
      <c r="P14683" s="1"/>
    </row>
    <row r="14684" spans="13:16" x14ac:dyDescent="0.25">
      <c r="M14684" s="1"/>
      <c r="N14684" s="1"/>
      <c r="O14684" s="1"/>
      <c r="P14684" s="1"/>
    </row>
    <row r="14685" spans="13:16" x14ac:dyDescent="0.25">
      <c r="M14685" s="1"/>
      <c r="N14685" s="1"/>
      <c r="O14685" s="1"/>
      <c r="P14685" s="1"/>
    </row>
    <row r="14686" spans="13:16" x14ac:dyDescent="0.25">
      <c r="M14686" s="1"/>
      <c r="N14686" s="1"/>
      <c r="O14686" s="1"/>
      <c r="P14686" s="1"/>
    </row>
    <row r="14687" spans="13:16" x14ac:dyDescent="0.25">
      <c r="M14687" s="1"/>
      <c r="N14687" s="1"/>
      <c r="O14687" s="1"/>
      <c r="P14687" s="1"/>
    </row>
    <row r="14688" spans="13:16" x14ac:dyDescent="0.25">
      <c r="M14688" s="1"/>
      <c r="N14688" s="1"/>
      <c r="O14688" s="1"/>
      <c r="P14688" s="1"/>
    </row>
    <row r="14689" spans="13:16" x14ac:dyDescent="0.25">
      <c r="M14689" s="1"/>
      <c r="N14689" s="1"/>
      <c r="O14689" s="1"/>
      <c r="P14689" s="1"/>
    </row>
    <row r="14690" spans="13:16" x14ac:dyDescent="0.25">
      <c r="M14690" s="1"/>
      <c r="N14690" s="1"/>
      <c r="O14690" s="1"/>
      <c r="P14690" s="1"/>
    </row>
    <row r="14691" spans="13:16" x14ac:dyDescent="0.25">
      <c r="M14691" s="1"/>
      <c r="N14691" s="1"/>
      <c r="O14691" s="1"/>
      <c r="P14691" s="1"/>
    </row>
    <row r="14692" spans="13:16" x14ac:dyDescent="0.25">
      <c r="M14692" s="1"/>
      <c r="N14692" s="1"/>
      <c r="O14692" s="1"/>
      <c r="P14692" s="1"/>
    </row>
    <row r="14693" spans="13:16" x14ac:dyDescent="0.25">
      <c r="M14693" s="1"/>
      <c r="N14693" s="1"/>
      <c r="O14693" s="1"/>
      <c r="P14693" s="1"/>
    </row>
    <row r="14694" spans="13:16" x14ac:dyDescent="0.25">
      <c r="M14694" s="1"/>
      <c r="N14694" s="1"/>
      <c r="O14694" s="1"/>
      <c r="P14694" s="1"/>
    </row>
    <row r="14695" spans="13:16" x14ac:dyDescent="0.25">
      <c r="M14695" s="1"/>
      <c r="N14695" s="1"/>
      <c r="O14695" s="1"/>
      <c r="P14695" s="1"/>
    </row>
    <row r="14696" spans="13:16" x14ac:dyDescent="0.25">
      <c r="M14696" s="1"/>
      <c r="N14696" s="1"/>
      <c r="O14696" s="1"/>
      <c r="P14696" s="1"/>
    </row>
    <row r="14697" spans="13:16" x14ac:dyDescent="0.25">
      <c r="M14697" s="1"/>
      <c r="N14697" s="1"/>
      <c r="O14697" s="1"/>
      <c r="P14697" s="1"/>
    </row>
    <row r="14698" spans="13:16" x14ac:dyDescent="0.25">
      <c r="M14698" s="1"/>
      <c r="N14698" s="1"/>
      <c r="O14698" s="1"/>
      <c r="P14698" s="1"/>
    </row>
    <row r="14699" spans="13:16" x14ac:dyDescent="0.25">
      <c r="M14699" s="1"/>
      <c r="N14699" s="1"/>
      <c r="O14699" s="1"/>
      <c r="P14699" s="1"/>
    </row>
    <row r="14700" spans="13:16" x14ac:dyDescent="0.25">
      <c r="M14700" s="1"/>
      <c r="N14700" s="1"/>
      <c r="O14700" s="1"/>
      <c r="P14700" s="1"/>
    </row>
    <row r="14701" spans="13:16" x14ac:dyDescent="0.25">
      <c r="M14701" s="1"/>
      <c r="N14701" s="1"/>
      <c r="O14701" s="1"/>
      <c r="P14701" s="1"/>
    </row>
    <row r="14702" spans="13:16" x14ac:dyDescent="0.25">
      <c r="M14702" s="1"/>
      <c r="N14702" s="1"/>
      <c r="O14702" s="1"/>
      <c r="P14702" s="1"/>
    </row>
    <row r="14703" spans="13:16" x14ac:dyDescent="0.25">
      <c r="M14703" s="1"/>
      <c r="N14703" s="1"/>
      <c r="O14703" s="1"/>
      <c r="P14703" s="1"/>
    </row>
    <row r="14704" spans="13:16" x14ac:dyDescent="0.25">
      <c r="M14704" s="1"/>
      <c r="N14704" s="1"/>
      <c r="O14704" s="1"/>
      <c r="P14704" s="1"/>
    </row>
    <row r="14705" spans="13:16" x14ac:dyDescent="0.25">
      <c r="M14705" s="1"/>
      <c r="N14705" s="1"/>
      <c r="O14705" s="1"/>
      <c r="P14705" s="1"/>
    </row>
    <row r="14706" spans="13:16" x14ac:dyDescent="0.25">
      <c r="M14706" s="1"/>
      <c r="N14706" s="1"/>
      <c r="O14706" s="1"/>
      <c r="P14706" s="1"/>
    </row>
    <row r="14707" spans="13:16" x14ac:dyDescent="0.25">
      <c r="M14707" s="1"/>
      <c r="N14707" s="1"/>
      <c r="O14707" s="1"/>
      <c r="P14707" s="1"/>
    </row>
    <row r="14708" spans="13:16" x14ac:dyDescent="0.25">
      <c r="M14708" s="1"/>
      <c r="N14708" s="1"/>
      <c r="O14708" s="1"/>
      <c r="P14708" s="1"/>
    </row>
    <row r="14709" spans="13:16" x14ac:dyDescent="0.25">
      <c r="M14709" s="1"/>
      <c r="N14709" s="1"/>
      <c r="O14709" s="1"/>
      <c r="P14709" s="1"/>
    </row>
    <row r="14710" spans="13:16" x14ac:dyDescent="0.25">
      <c r="M14710" s="1"/>
      <c r="N14710" s="1"/>
      <c r="O14710" s="1"/>
      <c r="P14710" s="1"/>
    </row>
    <row r="14711" spans="13:16" x14ac:dyDescent="0.25">
      <c r="M14711" s="1"/>
      <c r="N14711" s="1"/>
      <c r="O14711" s="1"/>
      <c r="P14711" s="1"/>
    </row>
    <row r="14712" spans="13:16" x14ac:dyDescent="0.25">
      <c r="M14712" s="1"/>
      <c r="N14712" s="1"/>
      <c r="O14712" s="1"/>
      <c r="P14712" s="1"/>
    </row>
    <row r="14713" spans="13:16" x14ac:dyDescent="0.25">
      <c r="M14713" s="1"/>
      <c r="N14713" s="1"/>
      <c r="O14713" s="1"/>
      <c r="P14713" s="1"/>
    </row>
    <row r="14714" spans="13:16" x14ac:dyDescent="0.25">
      <c r="M14714" s="1"/>
      <c r="N14714" s="1"/>
      <c r="O14714" s="1"/>
      <c r="P14714" s="1"/>
    </row>
    <row r="14715" spans="13:16" x14ac:dyDescent="0.25">
      <c r="M14715" s="1"/>
      <c r="N14715" s="1"/>
      <c r="O14715" s="1"/>
      <c r="P14715" s="1"/>
    </row>
    <row r="14716" spans="13:16" x14ac:dyDescent="0.25">
      <c r="M14716" s="1"/>
      <c r="N14716" s="1"/>
      <c r="O14716" s="1"/>
      <c r="P14716" s="1"/>
    </row>
    <row r="14717" spans="13:16" x14ac:dyDescent="0.25">
      <c r="M14717" s="1"/>
      <c r="N14717" s="1"/>
      <c r="O14717" s="1"/>
      <c r="P14717" s="1"/>
    </row>
    <row r="14718" spans="13:16" x14ac:dyDescent="0.25">
      <c r="M14718" s="1"/>
      <c r="N14718" s="1"/>
      <c r="O14718" s="1"/>
      <c r="P14718" s="1"/>
    </row>
    <row r="14719" spans="13:16" x14ac:dyDescent="0.25">
      <c r="M14719" s="1"/>
      <c r="N14719" s="1"/>
      <c r="O14719" s="1"/>
      <c r="P14719" s="1"/>
    </row>
    <row r="14720" spans="13:16" x14ac:dyDescent="0.25">
      <c r="M14720" s="1"/>
      <c r="N14720" s="1"/>
      <c r="O14720" s="1"/>
      <c r="P14720" s="1"/>
    </row>
    <row r="14721" spans="13:16" x14ac:dyDescent="0.25">
      <c r="M14721" s="1"/>
      <c r="N14721" s="1"/>
      <c r="O14721" s="1"/>
      <c r="P14721" s="1"/>
    </row>
    <row r="14722" spans="13:16" x14ac:dyDescent="0.25">
      <c r="M14722" s="1"/>
      <c r="N14722" s="1"/>
      <c r="O14722" s="1"/>
      <c r="P14722" s="1"/>
    </row>
    <row r="14723" spans="13:16" x14ac:dyDescent="0.25">
      <c r="M14723" s="1"/>
      <c r="N14723" s="1"/>
      <c r="O14723" s="1"/>
      <c r="P14723" s="1"/>
    </row>
    <row r="14724" spans="13:16" x14ac:dyDescent="0.25">
      <c r="M14724" s="1"/>
      <c r="N14724" s="1"/>
      <c r="O14724" s="1"/>
      <c r="P14724" s="1"/>
    </row>
    <row r="14725" spans="13:16" x14ac:dyDescent="0.25">
      <c r="M14725" s="1"/>
      <c r="N14725" s="1"/>
      <c r="O14725" s="1"/>
      <c r="P14725" s="1"/>
    </row>
    <row r="14726" spans="13:16" x14ac:dyDescent="0.25">
      <c r="M14726" s="1"/>
      <c r="N14726" s="1"/>
      <c r="O14726" s="1"/>
      <c r="P14726" s="1"/>
    </row>
    <row r="14727" spans="13:16" x14ac:dyDescent="0.25">
      <c r="M14727" s="1"/>
      <c r="N14727" s="1"/>
      <c r="O14727" s="1"/>
      <c r="P14727" s="1"/>
    </row>
    <row r="14728" spans="13:16" x14ac:dyDescent="0.25">
      <c r="M14728" s="1"/>
      <c r="N14728" s="1"/>
      <c r="O14728" s="1"/>
      <c r="P14728" s="1"/>
    </row>
    <row r="14729" spans="13:16" x14ac:dyDescent="0.25">
      <c r="M14729" s="1"/>
      <c r="N14729" s="1"/>
      <c r="O14729" s="1"/>
      <c r="P14729" s="1"/>
    </row>
    <row r="14730" spans="13:16" x14ac:dyDescent="0.25">
      <c r="M14730" s="1"/>
      <c r="N14730" s="1"/>
      <c r="O14730" s="1"/>
      <c r="P14730" s="1"/>
    </row>
    <row r="14731" spans="13:16" x14ac:dyDescent="0.25">
      <c r="M14731" s="1"/>
      <c r="N14731" s="1"/>
      <c r="O14731" s="1"/>
      <c r="P14731" s="1"/>
    </row>
    <row r="14732" spans="13:16" x14ac:dyDescent="0.25">
      <c r="M14732" s="1"/>
      <c r="N14732" s="1"/>
      <c r="O14732" s="1"/>
      <c r="P14732" s="1"/>
    </row>
    <row r="14733" spans="13:16" x14ac:dyDescent="0.25">
      <c r="M14733" s="1"/>
      <c r="N14733" s="1"/>
      <c r="O14733" s="1"/>
      <c r="P14733" s="1"/>
    </row>
    <row r="14734" spans="13:16" x14ac:dyDescent="0.25">
      <c r="M14734" s="1"/>
      <c r="N14734" s="1"/>
      <c r="O14734" s="1"/>
      <c r="P14734" s="1"/>
    </row>
    <row r="14735" spans="13:16" x14ac:dyDescent="0.25">
      <c r="M14735" s="1"/>
      <c r="N14735" s="1"/>
      <c r="O14735" s="1"/>
      <c r="P14735" s="1"/>
    </row>
    <row r="14736" spans="13:16" x14ac:dyDescent="0.25">
      <c r="M14736" s="1"/>
      <c r="N14736" s="1"/>
      <c r="O14736" s="1"/>
      <c r="P14736" s="1"/>
    </row>
    <row r="14737" spans="13:16" x14ac:dyDescent="0.25">
      <c r="M14737" s="1"/>
      <c r="N14737" s="1"/>
      <c r="O14737" s="1"/>
      <c r="P14737" s="1"/>
    </row>
    <row r="14738" spans="13:16" x14ac:dyDescent="0.25">
      <c r="M14738" s="1"/>
      <c r="N14738" s="1"/>
      <c r="O14738" s="1"/>
      <c r="P14738" s="1"/>
    </row>
    <row r="14739" spans="13:16" x14ac:dyDescent="0.25">
      <c r="M14739" s="1"/>
      <c r="N14739" s="1"/>
      <c r="O14739" s="1"/>
      <c r="P14739" s="1"/>
    </row>
    <row r="14740" spans="13:16" x14ac:dyDescent="0.25">
      <c r="M14740" s="1"/>
      <c r="N14740" s="1"/>
      <c r="O14740" s="1"/>
      <c r="P14740" s="1"/>
    </row>
    <row r="14741" spans="13:16" x14ac:dyDescent="0.25">
      <c r="M14741" s="1"/>
      <c r="N14741" s="1"/>
      <c r="O14741" s="1"/>
      <c r="P14741" s="1"/>
    </row>
    <row r="14742" spans="13:16" x14ac:dyDescent="0.25">
      <c r="M14742" s="1"/>
      <c r="N14742" s="1"/>
      <c r="O14742" s="1"/>
      <c r="P14742" s="1"/>
    </row>
    <row r="14743" spans="13:16" x14ac:dyDescent="0.25">
      <c r="M14743" s="1"/>
      <c r="N14743" s="1"/>
      <c r="O14743" s="1"/>
      <c r="P14743" s="1"/>
    </row>
    <row r="14744" spans="13:16" x14ac:dyDescent="0.25">
      <c r="M14744" s="1"/>
      <c r="N14744" s="1"/>
      <c r="O14744" s="1"/>
      <c r="P14744" s="1"/>
    </row>
    <row r="14745" spans="13:16" x14ac:dyDescent="0.25">
      <c r="M14745" s="1"/>
      <c r="N14745" s="1"/>
      <c r="O14745" s="1"/>
      <c r="P14745" s="1"/>
    </row>
    <row r="14746" spans="13:16" x14ac:dyDescent="0.25">
      <c r="M14746" s="1"/>
      <c r="N14746" s="1"/>
      <c r="O14746" s="1"/>
      <c r="P14746" s="1"/>
    </row>
    <row r="14747" spans="13:16" x14ac:dyDescent="0.25">
      <c r="M14747" s="1"/>
      <c r="N14747" s="1"/>
      <c r="O14747" s="1"/>
      <c r="P14747" s="1"/>
    </row>
    <row r="14748" spans="13:16" x14ac:dyDescent="0.25">
      <c r="M14748" s="1"/>
      <c r="N14748" s="1"/>
      <c r="O14748" s="1"/>
      <c r="P14748" s="1"/>
    </row>
    <row r="14749" spans="13:16" x14ac:dyDescent="0.25">
      <c r="M14749" s="1"/>
      <c r="N14749" s="1"/>
      <c r="O14749" s="1"/>
      <c r="P14749" s="1"/>
    </row>
    <row r="14750" spans="13:16" x14ac:dyDescent="0.25">
      <c r="M14750" s="1"/>
      <c r="N14750" s="1"/>
      <c r="O14750" s="1"/>
      <c r="P14750" s="1"/>
    </row>
    <row r="14751" spans="13:16" x14ac:dyDescent="0.25">
      <c r="M14751" s="1"/>
      <c r="N14751" s="1"/>
      <c r="O14751" s="1"/>
      <c r="P14751" s="1"/>
    </row>
    <row r="14752" spans="13:16" x14ac:dyDescent="0.25">
      <c r="M14752" s="1"/>
      <c r="N14752" s="1"/>
      <c r="O14752" s="1"/>
      <c r="P14752" s="1"/>
    </row>
    <row r="14753" spans="13:16" x14ac:dyDescent="0.25">
      <c r="M14753" s="1"/>
      <c r="N14753" s="1"/>
      <c r="O14753" s="1"/>
      <c r="P14753" s="1"/>
    </row>
    <row r="14754" spans="13:16" x14ac:dyDescent="0.25">
      <c r="M14754" s="1"/>
      <c r="N14754" s="1"/>
      <c r="O14754" s="1"/>
      <c r="P14754" s="1"/>
    </row>
    <row r="14755" spans="13:16" x14ac:dyDescent="0.25">
      <c r="M14755" s="1"/>
      <c r="N14755" s="1"/>
      <c r="O14755" s="1"/>
      <c r="P14755" s="1"/>
    </row>
    <row r="14756" spans="13:16" x14ac:dyDescent="0.25">
      <c r="M14756" s="1"/>
      <c r="N14756" s="1"/>
      <c r="O14756" s="1"/>
      <c r="P14756" s="1"/>
    </row>
    <row r="14757" spans="13:16" x14ac:dyDescent="0.25">
      <c r="M14757" s="1"/>
      <c r="N14757" s="1"/>
      <c r="O14757" s="1"/>
      <c r="P14757" s="1"/>
    </row>
    <row r="14758" spans="13:16" x14ac:dyDescent="0.25">
      <c r="M14758" s="1"/>
      <c r="N14758" s="1"/>
      <c r="O14758" s="1"/>
      <c r="P14758" s="1"/>
    </row>
    <row r="14759" spans="13:16" x14ac:dyDescent="0.25">
      <c r="M14759" s="1"/>
      <c r="N14759" s="1"/>
      <c r="O14759" s="1"/>
      <c r="P14759" s="1"/>
    </row>
    <row r="14760" spans="13:16" x14ac:dyDescent="0.25">
      <c r="M14760" s="1"/>
      <c r="N14760" s="1"/>
      <c r="O14760" s="1"/>
      <c r="P14760" s="1"/>
    </row>
    <row r="14761" spans="13:16" x14ac:dyDescent="0.25">
      <c r="M14761" s="1"/>
      <c r="N14761" s="1"/>
      <c r="O14761" s="1"/>
      <c r="P14761" s="1"/>
    </row>
    <row r="14762" spans="13:16" x14ac:dyDescent="0.25">
      <c r="M14762" s="1"/>
      <c r="N14762" s="1"/>
      <c r="O14762" s="1"/>
      <c r="P14762" s="1"/>
    </row>
    <row r="14763" spans="13:16" x14ac:dyDescent="0.25">
      <c r="M14763" s="1"/>
      <c r="N14763" s="1"/>
      <c r="O14763" s="1"/>
      <c r="P14763" s="1"/>
    </row>
    <row r="14764" spans="13:16" x14ac:dyDescent="0.25">
      <c r="M14764" s="1"/>
      <c r="N14764" s="1"/>
      <c r="O14764" s="1"/>
      <c r="P14764" s="1"/>
    </row>
    <row r="14765" spans="13:16" x14ac:dyDescent="0.25">
      <c r="M14765" s="1"/>
      <c r="N14765" s="1"/>
      <c r="O14765" s="1"/>
      <c r="P14765" s="1"/>
    </row>
    <row r="14766" spans="13:16" x14ac:dyDescent="0.25">
      <c r="M14766" s="1"/>
      <c r="N14766" s="1"/>
      <c r="O14766" s="1"/>
      <c r="P14766" s="1"/>
    </row>
    <row r="14767" spans="13:16" x14ac:dyDescent="0.25">
      <c r="M14767" s="1"/>
      <c r="N14767" s="1"/>
      <c r="O14767" s="1"/>
      <c r="P14767" s="1"/>
    </row>
    <row r="14768" spans="13:16" x14ac:dyDescent="0.25">
      <c r="M14768" s="1"/>
      <c r="N14768" s="1"/>
      <c r="O14768" s="1"/>
      <c r="P14768" s="1"/>
    </row>
    <row r="14769" spans="13:16" x14ac:dyDescent="0.25">
      <c r="M14769" s="1"/>
      <c r="N14769" s="1"/>
      <c r="O14769" s="1"/>
      <c r="P14769" s="1"/>
    </row>
    <row r="14770" spans="13:16" x14ac:dyDescent="0.25">
      <c r="M14770" s="1"/>
      <c r="N14770" s="1"/>
      <c r="O14770" s="1"/>
      <c r="P14770" s="1"/>
    </row>
    <row r="14771" spans="13:16" x14ac:dyDescent="0.25">
      <c r="M14771" s="1"/>
      <c r="N14771" s="1"/>
      <c r="O14771" s="1"/>
      <c r="P14771" s="1"/>
    </row>
    <row r="14772" spans="13:16" x14ac:dyDescent="0.25">
      <c r="M14772" s="1"/>
      <c r="N14772" s="1"/>
      <c r="O14772" s="1"/>
      <c r="P14772" s="1"/>
    </row>
    <row r="14773" spans="13:16" x14ac:dyDescent="0.25">
      <c r="M14773" s="1"/>
      <c r="N14773" s="1"/>
      <c r="O14773" s="1"/>
      <c r="P14773" s="1"/>
    </row>
    <row r="14774" spans="13:16" x14ac:dyDescent="0.25">
      <c r="M14774" s="1"/>
      <c r="N14774" s="1"/>
      <c r="O14774" s="1"/>
      <c r="P14774" s="1"/>
    </row>
    <row r="14775" spans="13:16" x14ac:dyDescent="0.25">
      <c r="M14775" s="1"/>
      <c r="N14775" s="1"/>
      <c r="O14775" s="1"/>
      <c r="P14775" s="1"/>
    </row>
    <row r="14776" spans="13:16" x14ac:dyDescent="0.25">
      <c r="M14776" s="1"/>
      <c r="N14776" s="1"/>
      <c r="O14776" s="1"/>
      <c r="P14776" s="1"/>
    </row>
    <row r="14777" spans="13:16" x14ac:dyDescent="0.25">
      <c r="M14777" s="1"/>
      <c r="N14777" s="1"/>
      <c r="O14777" s="1"/>
      <c r="P14777" s="1"/>
    </row>
    <row r="14778" spans="13:16" x14ac:dyDescent="0.25">
      <c r="M14778" s="1"/>
      <c r="N14778" s="1"/>
      <c r="O14778" s="1"/>
      <c r="P14778" s="1"/>
    </row>
    <row r="14779" spans="13:16" x14ac:dyDescent="0.25">
      <c r="M14779" s="1"/>
      <c r="N14779" s="1"/>
      <c r="O14779" s="1"/>
      <c r="P14779" s="1"/>
    </row>
    <row r="14780" spans="13:16" x14ac:dyDescent="0.25">
      <c r="M14780" s="1"/>
      <c r="N14780" s="1"/>
      <c r="O14780" s="1"/>
      <c r="P14780" s="1"/>
    </row>
    <row r="14781" spans="13:16" x14ac:dyDescent="0.25">
      <c r="M14781" s="1"/>
      <c r="N14781" s="1"/>
      <c r="O14781" s="1"/>
      <c r="P14781" s="1"/>
    </row>
    <row r="14782" spans="13:16" x14ac:dyDescent="0.25">
      <c r="M14782" s="1"/>
      <c r="N14782" s="1"/>
      <c r="O14782" s="1"/>
      <c r="P14782" s="1"/>
    </row>
    <row r="14783" spans="13:16" x14ac:dyDescent="0.25">
      <c r="M14783" s="1"/>
      <c r="N14783" s="1"/>
      <c r="O14783" s="1"/>
      <c r="P14783" s="1"/>
    </row>
    <row r="14784" spans="13:16" x14ac:dyDescent="0.25">
      <c r="M14784" s="1"/>
      <c r="N14784" s="1"/>
      <c r="O14784" s="1"/>
      <c r="P14784" s="1"/>
    </row>
    <row r="14785" spans="13:16" x14ac:dyDescent="0.25">
      <c r="M14785" s="1"/>
      <c r="N14785" s="1"/>
      <c r="O14785" s="1"/>
      <c r="P14785" s="1"/>
    </row>
    <row r="14786" spans="13:16" x14ac:dyDescent="0.25">
      <c r="M14786" s="1"/>
      <c r="N14786" s="1"/>
      <c r="O14786" s="1"/>
      <c r="P14786" s="1"/>
    </row>
    <row r="14787" spans="13:16" x14ac:dyDescent="0.25">
      <c r="M14787" s="1"/>
      <c r="N14787" s="1"/>
      <c r="O14787" s="1"/>
      <c r="P14787" s="1"/>
    </row>
    <row r="14788" spans="13:16" x14ac:dyDescent="0.25">
      <c r="M14788" s="1"/>
      <c r="N14788" s="1"/>
      <c r="O14788" s="1"/>
      <c r="P14788" s="1"/>
    </row>
    <row r="14789" spans="13:16" x14ac:dyDescent="0.25">
      <c r="M14789" s="1"/>
      <c r="N14789" s="1"/>
      <c r="O14789" s="1"/>
      <c r="P14789" s="1"/>
    </row>
    <row r="14790" spans="13:16" x14ac:dyDescent="0.25">
      <c r="M14790" s="1"/>
      <c r="N14790" s="1"/>
      <c r="O14790" s="1"/>
      <c r="P14790" s="1"/>
    </row>
    <row r="14791" spans="13:16" x14ac:dyDescent="0.25">
      <c r="M14791" s="1"/>
      <c r="N14791" s="1"/>
      <c r="O14791" s="1"/>
      <c r="P14791" s="1"/>
    </row>
    <row r="14792" spans="13:16" x14ac:dyDescent="0.25">
      <c r="M14792" s="1"/>
      <c r="N14792" s="1"/>
      <c r="O14792" s="1"/>
      <c r="P14792" s="1"/>
    </row>
    <row r="14793" spans="13:16" x14ac:dyDescent="0.25">
      <c r="M14793" s="1"/>
      <c r="N14793" s="1"/>
      <c r="O14793" s="1"/>
      <c r="P14793" s="1"/>
    </row>
    <row r="14794" spans="13:16" x14ac:dyDescent="0.25">
      <c r="M14794" s="1"/>
      <c r="N14794" s="1"/>
      <c r="O14794" s="1"/>
      <c r="P14794" s="1"/>
    </row>
    <row r="14795" spans="13:16" x14ac:dyDescent="0.25">
      <c r="M14795" s="1"/>
      <c r="N14795" s="1"/>
      <c r="O14795" s="1"/>
      <c r="P14795" s="1"/>
    </row>
    <row r="14796" spans="13:16" x14ac:dyDescent="0.25">
      <c r="M14796" s="1"/>
      <c r="N14796" s="1"/>
      <c r="O14796" s="1"/>
      <c r="P14796" s="1"/>
    </row>
    <row r="14797" spans="13:16" x14ac:dyDescent="0.25">
      <c r="M14797" s="1"/>
      <c r="N14797" s="1"/>
      <c r="O14797" s="1"/>
      <c r="P14797" s="1"/>
    </row>
    <row r="14798" spans="13:16" x14ac:dyDescent="0.25">
      <c r="M14798" s="1"/>
      <c r="N14798" s="1"/>
      <c r="O14798" s="1"/>
      <c r="P14798" s="1"/>
    </row>
    <row r="14799" spans="13:16" x14ac:dyDescent="0.25">
      <c r="M14799" s="1"/>
      <c r="N14799" s="1"/>
      <c r="O14799" s="1"/>
      <c r="P14799" s="1"/>
    </row>
    <row r="14800" spans="13:16" x14ac:dyDescent="0.25">
      <c r="M14800" s="1"/>
      <c r="N14800" s="1"/>
      <c r="O14800" s="1"/>
      <c r="P14800" s="1"/>
    </row>
    <row r="14801" spans="13:16" x14ac:dyDescent="0.25">
      <c r="M14801" s="1"/>
      <c r="N14801" s="1"/>
      <c r="O14801" s="1"/>
      <c r="P14801" s="1"/>
    </row>
    <row r="14802" spans="13:16" x14ac:dyDescent="0.25">
      <c r="M14802" s="1"/>
      <c r="N14802" s="1"/>
      <c r="O14802" s="1"/>
      <c r="P14802" s="1"/>
    </row>
    <row r="14803" spans="13:16" x14ac:dyDescent="0.25">
      <c r="M14803" s="1"/>
      <c r="N14803" s="1"/>
      <c r="O14803" s="1"/>
      <c r="P14803" s="1"/>
    </row>
    <row r="14804" spans="13:16" x14ac:dyDescent="0.25">
      <c r="M14804" s="1"/>
      <c r="N14804" s="1"/>
      <c r="O14804" s="1"/>
      <c r="P14804" s="1"/>
    </row>
    <row r="14805" spans="13:16" x14ac:dyDescent="0.25">
      <c r="M14805" s="1"/>
      <c r="N14805" s="1"/>
      <c r="O14805" s="1"/>
      <c r="P14805" s="1"/>
    </row>
    <row r="14806" spans="13:16" x14ac:dyDescent="0.25">
      <c r="M14806" s="1"/>
      <c r="N14806" s="1"/>
      <c r="O14806" s="1"/>
      <c r="P14806" s="1"/>
    </row>
    <row r="14807" spans="13:16" x14ac:dyDescent="0.25">
      <c r="M14807" s="1"/>
      <c r="N14807" s="1"/>
      <c r="O14807" s="1"/>
      <c r="P14807" s="1"/>
    </row>
    <row r="14808" spans="13:16" x14ac:dyDescent="0.25">
      <c r="M14808" s="1"/>
      <c r="N14808" s="1"/>
      <c r="O14808" s="1"/>
      <c r="P14808" s="1"/>
    </row>
    <row r="14809" spans="13:16" x14ac:dyDescent="0.25">
      <c r="M14809" s="1"/>
      <c r="N14809" s="1"/>
      <c r="O14809" s="1"/>
      <c r="P14809" s="1"/>
    </row>
    <row r="14810" spans="13:16" x14ac:dyDescent="0.25">
      <c r="M14810" s="1"/>
      <c r="N14810" s="1"/>
      <c r="O14810" s="1"/>
      <c r="P14810" s="1"/>
    </row>
    <row r="14811" spans="13:16" x14ac:dyDescent="0.25">
      <c r="M14811" s="1"/>
      <c r="N14811" s="1"/>
      <c r="O14811" s="1"/>
      <c r="P14811" s="1"/>
    </row>
    <row r="14812" spans="13:16" x14ac:dyDescent="0.25">
      <c r="M14812" s="1"/>
      <c r="N14812" s="1"/>
      <c r="O14812" s="1"/>
      <c r="P14812" s="1"/>
    </row>
    <row r="14813" spans="13:16" x14ac:dyDescent="0.25">
      <c r="M14813" s="1"/>
      <c r="N14813" s="1"/>
      <c r="O14813" s="1"/>
      <c r="P14813" s="1"/>
    </row>
    <row r="14814" spans="13:16" x14ac:dyDescent="0.25">
      <c r="M14814" s="1"/>
      <c r="N14814" s="1"/>
      <c r="O14814" s="1"/>
      <c r="P14814" s="1"/>
    </row>
    <row r="14815" spans="13:16" x14ac:dyDescent="0.25">
      <c r="M14815" s="1"/>
      <c r="N14815" s="1"/>
      <c r="O14815" s="1"/>
      <c r="P14815" s="1"/>
    </row>
    <row r="14816" spans="13:16" x14ac:dyDescent="0.25">
      <c r="M14816" s="1"/>
      <c r="N14816" s="1"/>
      <c r="O14816" s="1"/>
      <c r="P14816" s="1"/>
    </row>
    <row r="14817" spans="13:16" x14ac:dyDescent="0.25">
      <c r="M14817" s="1"/>
      <c r="N14817" s="1"/>
      <c r="O14817" s="1"/>
      <c r="P14817" s="1"/>
    </row>
    <row r="14818" spans="13:16" x14ac:dyDescent="0.25">
      <c r="M14818" s="1"/>
      <c r="N14818" s="1"/>
      <c r="O14818" s="1"/>
      <c r="P14818" s="1"/>
    </row>
    <row r="14819" spans="13:16" x14ac:dyDescent="0.25">
      <c r="M14819" s="1"/>
      <c r="N14819" s="1"/>
      <c r="O14819" s="1"/>
      <c r="P14819" s="1"/>
    </row>
    <row r="14820" spans="13:16" x14ac:dyDescent="0.25">
      <c r="M14820" s="1"/>
      <c r="N14820" s="1"/>
      <c r="O14820" s="1"/>
      <c r="P14820" s="1"/>
    </row>
    <row r="14821" spans="13:16" x14ac:dyDescent="0.25">
      <c r="M14821" s="1"/>
      <c r="N14821" s="1"/>
      <c r="O14821" s="1"/>
      <c r="P14821" s="1"/>
    </row>
    <row r="14822" spans="13:16" x14ac:dyDescent="0.25">
      <c r="M14822" s="1"/>
      <c r="N14822" s="1"/>
      <c r="O14822" s="1"/>
      <c r="P14822" s="1"/>
    </row>
    <row r="14823" spans="13:16" x14ac:dyDescent="0.25">
      <c r="M14823" s="1"/>
      <c r="N14823" s="1"/>
      <c r="O14823" s="1"/>
      <c r="P14823" s="1"/>
    </row>
    <row r="14824" spans="13:16" x14ac:dyDescent="0.25">
      <c r="M14824" s="1"/>
      <c r="N14824" s="1"/>
      <c r="O14824" s="1"/>
      <c r="P14824" s="1"/>
    </row>
    <row r="14825" spans="13:16" x14ac:dyDescent="0.25">
      <c r="M14825" s="1"/>
      <c r="N14825" s="1"/>
      <c r="O14825" s="1"/>
      <c r="P14825" s="1"/>
    </row>
    <row r="14826" spans="13:16" x14ac:dyDescent="0.25">
      <c r="M14826" s="1"/>
      <c r="N14826" s="1"/>
      <c r="O14826" s="1"/>
      <c r="P14826" s="1"/>
    </row>
    <row r="14827" spans="13:16" x14ac:dyDescent="0.25">
      <c r="M14827" s="1"/>
      <c r="N14827" s="1"/>
      <c r="O14827" s="1"/>
      <c r="P14827" s="1"/>
    </row>
    <row r="14828" spans="13:16" x14ac:dyDescent="0.25">
      <c r="M14828" s="1"/>
      <c r="N14828" s="1"/>
      <c r="O14828" s="1"/>
      <c r="P14828" s="1"/>
    </row>
    <row r="14829" spans="13:16" x14ac:dyDescent="0.25">
      <c r="M14829" s="1"/>
      <c r="N14829" s="1"/>
      <c r="O14829" s="1"/>
      <c r="P14829" s="1"/>
    </row>
    <row r="14830" spans="13:16" x14ac:dyDescent="0.25">
      <c r="M14830" s="1"/>
      <c r="N14830" s="1"/>
      <c r="O14830" s="1"/>
      <c r="P14830" s="1"/>
    </row>
    <row r="14831" spans="13:16" x14ac:dyDescent="0.25">
      <c r="M14831" s="1"/>
      <c r="N14831" s="1"/>
      <c r="O14831" s="1"/>
      <c r="P14831" s="1"/>
    </row>
    <row r="14832" spans="13:16" x14ac:dyDescent="0.25">
      <c r="M14832" s="1"/>
      <c r="N14832" s="1"/>
      <c r="O14832" s="1"/>
      <c r="P14832" s="1"/>
    </row>
    <row r="14833" spans="13:16" x14ac:dyDescent="0.25">
      <c r="M14833" s="1"/>
      <c r="N14833" s="1"/>
      <c r="O14833" s="1"/>
      <c r="P14833" s="1"/>
    </row>
    <row r="14834" spans="13:16" x14ac:dyDescent="0.25">
      <c r="M14834" s="1"/>
      <c r="N14834" s="1"/>
      <c r="O14834" s="1"/>
      <c r="P14834" s="1"/>
    </row>
    <row r="14835" spans="13:16" x14ac:dyDescent="0.25">
      <c r="M14835" s="1"/>
      <c r="N14835" s="1"/>
      <c r="O14835" s="1"/>
      <c r="P14835" s="1"/>
    </row>
    <row r="14836" spans="13:16" x14ac:dyDescent="0.25">
      <c r="M14836" s="1"/>
      <c r="N14836" s="1"/>
      <c r="O14836" s="1"/>
      <c r="P14836" s="1"/>
    </row>
    <row r="14837" spans="13:16" x14ac:dyDescent="0.25">
      <c r="M14837" s="1"/>
      <c r="N14837" s="1"/>
      <c r="O14837" s="1"/>
      <c r="P14837" s="1"/>
    </row>
    <row r="14838" spans="13:16" x14ac:dyDescent="0.25">
      <c r="M14838" s="1"/>
      <c r="N14838" s="1"/>
      <c r="O14838" s="1"/>
      <c r="P14838" s="1"/>
    </row>
    <row r="14839" spans="13:16" x14ac:dyDescent="0.25">
      <c r="M14839" s="1"/>
      <c r="N14839" s="1"/>
      <c r="O14839" s="1"/>
      <c r="P14839" s="1"/>
    </row>
    <row r="14840" spans="13:16" x14ac:dyDescent="0.25">
      <c r="M14840" s="1"/>
      <c r="N14840" s="1"/>
      <c r="O14840" s="1"/>
      <c r="P14840" s="1"/>
    </row>
    <row r="14841" spans="13:16" x14ac:dyDescent="0.25">
      <c r="M14841" s="1"/>
      <c r="N14841" s="1"/>
      <c r="O14841" s="1"/>
      <c r="P14841" s="1"/>
    </row>
    <row r="14842" spans="13:16" x14ac:dyDescent="0.25">
      <c r="M14842" s="1"/>
      <c r="N14842" s="1"/>
      <c r="O14842" s="1"/>
      <c r="P14842" s="1"/>
    </row>
    <row r="14843" spans="13:16" x14ac:dyDescent="0.25">
      <c r="M14843" s="1"/>
      <c r="N14843" s="1"/>
      <c r="O14843" s="1"/>
      <c r="P14843" s="1"/>
    </row>
    <row r="14844" spans="13:16" x14ac:dyDescent="0.25">
      <c r="M14844" s="1"/>
      <c r="N14844" s="1"/>
      <c r="O14844" s="1"/>
      <c r="P14844" s="1"/>
    </row>
    <row r="14845" spans="13:16" x14ac:dyDescent="0.25">
      <c r="M14845" s="1"/>
      <c r="N14845" s="1"/>
      <c r="O14845" s="1"/>
      <c r="P14845" s="1"/>
    </row>
    <row r="14846" spans="13:16" x14ac:dyDescent="0.25">
      <c r="M14846" s="1"/>
      <c r="N14846" s="1"/>
      <c r="O14846" s="1"/>
      <c r="P14846" s="1"/>
    </row>
    <row r="14847" spans="13:16" x14ac:dyDescent="0.25">
      <c r="M14847" s="1"/>
      <c r="N14847" s="1"/>
      <c r="O14847" s="1"/>
      <c r="P14847" s="1"/>
    </row>
    <row r="14848" spans="13:16" x14ac:dyDescent="0.25">
      <c r="M14848" s="1"/>
      <c r="N14848" s="1"/>
      <c r="O14848" s="1"/>
      <c r="P14848" s="1"/>
    </row>
    <row r="14849" spans="13:16" x14ac:dyDescent="0.25">
      <c r="M14849" s="1"/>
      <c r="N14849" s="1"/>
      <c r="O14849" s="1"/>
      <c r="P14849" s="1"/>
    </row>
    <row r="14850" spans="13:16" x14ac:dyDescent="0.25">
      <c r="M14850" s="1"/>
      <c r="N14850" s="1"/>
      <c r="O14850" s="1"/>
      <c r="P14850" s="1"/>
    </row>
    <row r="14851" spans="13:16" x14ac:dyDescent="0.25">
      <c r="M14851" s="1"/>
      <c r="N14851" s="1"/>
      <c r="O14851" s="1"/>
      <c r="P14851" s="1"/>
    </row>
    <row r="14852" spans="13:16" x14ac:dyDescent="0.25">
      <c r="M14852" s="1"/>
      <c r="N14852" s="1"/>
      <c r="O14852" s="1"/>
      <c r="P14852" s="1"/>
    </row>
    <row r="14853" spans="13:16" x14ac:dyDescent="0.25">
      <c r="M14853" s="1"/>
      <c r="N14853" s="1"/>
      <c r="O14853" s="1"/>
      <c r="P14853" s="1"/>
    </row>
    <row r="14854" spans="13:16" x14ac:dyDescent="0.25">
      <c r="M14854" s="1"/>
      <c r="N14854" s="1"/>
      <c r="O14854" s="1"/>
      <c r="P14854" s="1"/>
    </row>
    <row r="14855" spans="13:16" x14ac:dyDescent="0.25">
      <c r="M14855" s="1"/>
      <c r="N14855" s="1"/>
      <c r="O14855" s="1"/>
      <c r="P14855" s="1"/>
    </row>
    <row r="14856" spans="13:16" x14ac:dyDescent="0.25">
      <c r="M14856" s="1"/>
      <c r="N14856" s="1"/>
      <c r="O14856" s="1"/>
      <c r="P14856" s="1"/>
    </row>
    <row r="14857" spans="13:16" x14ac:dyDescent="0.25">
      <c r="M14857" s="1"/>
      <c r="N14857" s="1"/>
      <c r="O14857" s="1"/>
      <c r="P14857" s="1"/>
    </row>
    <row r="14858" spans="13:16" x14ac:dyDescent="0.25">
      <c r="M14858" s="1"/>
      <c r="N14858" s="1"/>
      <c r="O14858" s="1"/>
      <c r="P14858" s="1"/>
    </row>
    <row r="14859" spans="13:16" x14ac:dyDescent="0.25">
      <c r="M14859" s="1"/>
      <c r="N14859" s="1"/>
      <c r="O14859" s="1"/>
      <c r="P14859" s="1"/>
    </row>
    <row r="14860" spans="13:16" x14ac:dyDescent="0.25">
      <c r="M14860" s="1"/>
      <c r="N14860" s="1"/>
      <c r="O14860" s="1"/>
      <c r="P14860" s="1"/>
    </row>
    <row r="14861" spans="13:16" x14ac:dyDescent="0.25">
      <c r="M14861" s="1"/>
      <c r="N14861" s="1"/>
      <c r="O14861" s="1"/>
      <c r="P14861" s="1"/>
    </row>
    <row r="14862" spans="13:16" x14ac:dyDescent="0.25">
      <c r="M14862" s="1"/>
      <c r="N14862" s="1"/>
      <c r="O14862" s="1"/>
      <c r="P14862" s="1"/>
    </row>
    <row r="14863" spans="13:16" x14ac:dyDescent="0.25">
      <c r="M14863" s="1"/>
      <c r="N14863" s="1"/>
      <c r="O14863" s="1"/>
      <c r="P14863" s="1"/>
    </row>
    <row r="14864" spans="13:16" x14ac:dyDescent="0.25">
      <c r="M14864" s="1"/>
      <c r="N14864" s="1"/>
      <c r="O14864" s="1"/>
      <c r="P14864" s="1"/>
    </row>
    <row r="14865" spans="13:16" x14ac:dyDescent="0.25">
      <c r="M14865" s="1"/>
      <c r="N14865" s="1"/>
      <c r="O14865" s="1"/>
      <c r="P14865" s="1"/>
    </row>
    <row r="14866" spans="13:16" x14ac:dyDescent="0.25">
      <c r="M14866" s="1"/>
      <c r="N14866" s="1"/>
      <c r="O14866" s="1"/>
      <c r="P14866" s="1"/>
    </row>
    <row r="14867" spans="13:16" x14ac:dyDescent="0.25">
      <c r="M14867" s="1"/>
      <c r="N14867" s="1"/>
      <c r="O14867" s="1"/>
      <c r="P14867" s="1"/>
    </row>
    <row r="14868" spans="13:16" x14ac:dyDescent="0.25">
      <c r="M14868" s="1"/>
      <c r="N14868" s="1"/>
      <c r="O14868" s="1"/>
      <c r="P14868" s="1"/>
    </row>
    <row r="14869" spans="13:16" x14ac:dyDescent="0.25">
      <c r="M14869" s="1"/>
      <c r="N14869" s="1"/>
      <c r="O14869" s="1"/>
      <c r="P14869" s="1"/>
    </row>
    <row r="14870" spans="13:16" x14ac:dyDescent="0.25">
      <c r="M14870" s="1"/>
      <c r="N14870" s="1"/>
      <c r="O14870" s="1"/>
      <c r="P14870" s="1"/>
    </row>
    <row r="14871" spans="13:16" x14ac:dyDescent="0.25">
      <c r="M14871" s="1"/>
      <c r="N14871" s="1"/>
      <c r="O14871" s="1"/>
      <c r="P14871" s="1"/>
    </row>
    <row r="14872" spans="13:16" x14ac:dyDescent="0.25">
      <c r="M14872" s="1"/>
      <c r="N14872" s="1"/>
      <c r="O14872" s="1"/>
      <c r="P14872" s="1"/>
    </row>
    <row r="14873" spans="13:16" x14ac:dyDescent="0.25">
      <c r="M14873" s="1"/>
      <c r="N14873" s="1"/>
      <c r="O14873" s="1"/>
      <c r="P14873" s="1"/>
    </row>
    <row r="14874" spans="13:16" x14ac:dyDescent="0.25">
      <c r="M14874" s="1"/>
      <c r="N14874" s="1"/>
      <c r="O14874" s="1"/>
      <c r="P14874" s="1"/>
    </row>
    <row r="14875" spans="13:16" x14ac:dyDescent="0.25">
      <c r="M14875" s="1"/>
      <c r="N14875" s="1"/>
      <c r="O14875" s="1"/>
      <c r="P14875" s="1"/>
    </row>
    <row r="14876" spans="13:16" x14ac:dyDescent="0.25">
      <c r="M14876" s="1"/>
      <c r="N14876" s="1"/>
      <c r="O14876" s="1"/>
      <c r="P14876" s="1"/>
    </row>
    <row r="14877" spans="13:16" x14ac:dyDescent="0.25">
      <c r="M14877" s="1"/>
      <c r="N14877" s="1"/>
      <c r="O14877" s="1"/>
      <c r="P14877" s="1"/>
    </row>
    <row r="14878" spans="13:16" x14ac:dyDescent="0.25">
      <c r="M14878" s="1"/>
      <c r="N14878" s="1"/>
      <c r="O14878" s="1"/>
      <c r="P14878" s="1"/>
    </row>
    <row r="14879" spans="13:16" x14ac:dyDescent="0.25">
      <c r="M14879" s="1"/>
      <c r="N14879" s="1"/>
      <c r="O14879" s="1"/>
      <c r="P14879" s="1"/>
    </row>
    <row r="14880" spans="13:16" x14ac:dyDescent="0.25">
      <c r="M14880" s="1"/>
      <c r="N14880" s="1"/>
      <c r="O14880" s="1"/>
      <c r="P14880" s="1"/>
    </row>
    <row r="14881" spans="13:16" x14ac:dyDescent="0.25">
      <c r="M14881" s="1"/>
      <c r="N14881" s="1"/>
      <c r="O14881" s="1"/>
      <c r="P14881" s="1"/>
    </row>
    <row r="14882" spans="13:16" x14ac:dyDescent="0.25">
      <c r="M14882" s="1"/>
      <c r="N14882" s="1"/>
      <c r="O14882" s="1"/>
      <c r="P14882" s="1"/>
    </row>
    <row r="14883" spans="13:16" x14ac:dyDescent="0.25">
      <c r="M14883" s="1"/>
      <c r="N14883" s="1"/>
      <c r="O14883" s="1"/>
      <c r="P14883" s="1"/>
    </row>
    <row r="14884" spans="13:16" x14ac:dyDescent="0.25">
      <c r="M14884" s="1"/>
      <c r="N14884" s="1"/>
      <c r="O14884" s="1"/>
      <c r="P14884" s="1"/>
    </row>
    <row r="14885" spans="13:16" x14ac:dyDescent="0.25">
      <c r="M14885" s="1"/>
      <c r="N14885" s="1"/>
      <c r="O14885" s="1"/>
      <c r="P14885" s="1"/>
    </row>
    <row r="14886" spans="13:16" x14ac:dyDescent="0.25">
      <c r="M14886" s="1"/>
      <c r="N14886" s="1"/>
      <c r="O14886" s="1"/>
      <c r="P14886" s="1"/>
    </row>
    <row r="14887" spans="13:16" x14ac:dyDescent="0.25">
      <c r="M14887" s="1"/>
      <c r="N14887" s="1"/>
      <c r="O14887" s="1"/>
      <c r="P14887" s="1"/>
    </row>
    <row r="14888" spans="13:16" x14ac:dyDescent="0.25">
      <c r="M14888" s="1"/>
      <c r="N14888" s="1"/>
      <c r="O14888" s="1"/>
      <c r="P14888" s="1"/>
    </row>
    <row r="14889" spans="13:16" x14ac:dyDescent="0.25">
      <c r="M14889" s="1"/>
      <c r="N14889" s="1"/>
      <c r="O14889" s="1"/>
      <c r="P14889" s="1"/>
    </row>
    <row r="14890" spans="13:16" x14ac:dyDescent="0.25">
      <c r="M14890" s="1"/>
      <c r="N14890" s="1"/>
      <c r="O14890" s="1"/>
      <c r="P14890" s="1"/>
    </row>
    <row r="14891" spans="13:16" x14ac:dyDescent="0.25">
      <c r="M14891" s="1"/>
      <c r="N14891" s="1"/>
      <c r="O14891" s="1"/>
      <c r="P14891" s="1"/>
    </row>
    <row r="14892" spans="13:16" x14ac:dyDescent="0.25">
      <c r="M14892" s="1"/>
      <c r="N14892" s="1"/>
      <c r="O14892" s="1"/>
      <c r="P14892" s="1"/>
    </row>
    <row r="14893" spans="13:16" x14ac:dyDescent="0.25">
      <c r="M14893" s="1"/>
      <c r="N14893" s="1"/>
      <c r="O14893" s="1"/>
      <c r="P14893" s="1"/>
    </row>
    <row r="14894" spans="13:16" x14ac:dyDescent="0.25">
      <c r="M14894" s="1"/>
      <c r="N14894" s="1"/>
      <c r="O14894" s="1"/>
      <c r="P14894" s="1"/>
    </row>
    <row r="14895" spans="13:16" x14ac:dyDescent="0.25">
      <c r="M14895" s="1"/>
      <c r="N14895" s="1"/>
      <c r="O14895" s="1"/>
      <c r="P14895" s="1"/>
    </row>
    <row r="14896" spans="13:16" x14ac:dyDescent="0.25">
      <c r="M14896" s="1"/>
      <c r="N14896" s="1"/>
      <c r="O14896" s="1"/>
      <c r="P14896" s="1"/>
    </row>
    <row r="14897" spans="13:16" x14ac:dyDescent="0.25">
      <c r="M14897" s="1"/>
      <c r="N14897" s="1"/>
      <c r="O14897" s="1"/>
      <c r="P14897" s="1"/>
    </row>
    <row r="14898" spans="13:16" x14ac:dyDescent="0.25">
      <c r="M14898" s="1"/>
      <c r="N14898" s="1"/>
      <c r="O14898" s="1"/>
      <c r="P14898" s="1"/>
    </row>
    <row r="14899" spans="13:16" x14ac:dyDescent="0.25">
      <c r="M14899" s="1"/>
      <c r="N14899" s="1"/>
      <c r="O14899" s="1"/>
      <c r="P14899" s="1"/>
    </row>
    <row r="14900" spans="13:16" x14ac:dyDescent="0.25">
      <c r="M14900" s="1"/>
      <c r="N14900" s="1"/>
      <c r="O14900" s="1"/>
      <c r="P14900" s="1"/>
    </row>
    <row r="14901" spans="13:16" x14ac:dyDescent="0.25">
      <c r="M14901" s="1"/>
      <c r="N14901" s="1"/>
      <c r="O14901" s="1"/>
      <c r="P14901" s="1"/>
    </row>
    <row r="14902" spans="13:16" x14ac:dyDescent="0.25">
      <c r="M14902" s="1"/>
      <c r="N14902" s="1"/>
      <c r="O14902" s="1"/>
      <c r="P14902" s="1"/>
    </row>
    <row r="14903" spans="13:16" x14ac:dyDescent="0.25">
      <c r="M14903" s="1"/>
      <c r="N14903" s="1"/>
      <c r="O14903" s="1"/>
      <c r="P14903" s="1"/>
    </row>
    <row r="14904" spans="13:16" x14ac:dyDescent="0.25">
      <c r="M14904" s="1"/>
      <c r="N14904" s="1"/>
      <c r="O14904" s="1"/>
      <c r="P14904" s="1"/>
    </row>
    <row r="14905" spans="13:16" x14ac:dyDescent="0.25">
      <c r="M14905" s="1"/>
      <c r="N14905" s="1"/>
      <c r="O14905" s="1"/>
      <c r="P14905" s="1"/>
    </row>
    <row r="14906" spans="13:16" x14ac:dyDescent="0.25">
      <c r="M14906" s="1"/>
      <c r="N14906" s="1"/>
      <c r="O14906" s="1"/>
      <c r="P14906" s="1"/>
    </row>
    <row r="14907" spans="13:16" x14ac:dyDescent="0.25">
      <c r="M14907" s="1"/>
      <c r="N14907" s="1"/>
      <c r="O14907" s="1"/>
      <c r="P14907" s="1"/>
    </row>
    <row r="14908" spans="13:16" x14ac:dyDescent="0.25">
      <c r="M14908" s="1"/>
      <c r="N14908" s="1"/>
      <c r="O14908" s="1"/>
      <c r="P14908" s="1"/>
    </row>
    <row r="14909" spans="13:16" x14ac:dyDescent="0.25">
      <c r="M14909" s="1"/>
      <c r="N14909" s="1"/>
      <c r="O14909" s="1"/>
      <c r="P14909" s="1"/>
    </row>
    <row r="14910" spans="13:16" x14ac:dyDescent="0.25">
      <c r="M14910" s="1"/>
      <c r="N14910" s="1"/>
      <c r="O14910" s="1"/>
      <c r="P14910" s="1"/>
    </row>
    <row r="14911" spans="13:16" x14ac:dyDescent="0.25">
      <c r="M14911" s="1"/>
      <c r="N14911" s="1"/>
      <c r="O14911" s="1"/>
      <c r="P14911" s="1"/>
    </row>
    <row r="14912" spans="13:16" x14ac:dyDescent="0.25">
      <c r="M14912" s="1"/>
      <c r="N14912" s="1"/>
      <c r="O14912" s="1"/>
      <c r="P14912" s="1"/>
    </row>
    <row r="14913" spans="13:16" x14ac:dyDescent="0.25">
      <c r="M14913" s="1"/>
      <c r="N14913" s="1"/>
      <c r="O14913" s="1"/>
      <c r="P14913" s="1"/>
    </row>
    <row r="14914" spans="13:16" x14ac:dyDescent="0.25">
      <c r="M14914" s="1"/>
      <c r="N14914" s="1"/>
      <c r="O14914" s="1"/>
      <c r="P14914" s="1"/>
    </row>
    <row r="14915" spans="13:16" x14ac:dyDescent="0.25">
      <c r="M14915" s="1"/>
      <c r="N14915" s="1"/>
      <c r="O14915" s="1"/>
      <c r="P14915" s="1"/>
    </row>
    <row r="14916" spans="13:16" x14ac:dyDescent="0.25">
      <c r="M14916" s="1"/>
      <c r="N14916" s="1"/>
      <c r="O14916" s="1"/>
      <c r="P14916" s="1"/>
    </row>
    <row r="14917" spans="13:16" x14ac:dyDescent="0.25">
      <c r="M14917" s="1"/>
      <c r="N14917" s="1"/>
      <c r="O14917" s="1"/>
      <c r="P14917" s="1"/>
    </row>
    <row r="14918" spans="13:16" x14ac:dyDescent="0.25">
      <c r="M14918" s="1"/>
      <c r="N14918" s="1"/>
      <c r="O14918" s="1"/>
      <c r="P14918" s="1"/>
    </row>
    <row r="14919" spans="13:16" x14ac:dyDescent="0.25">
      <c r="M14919" s="1"/>
      <c r="N14919" s="1"/>
      <c r="O14919" s="1"/>
      <c r="P14919" s="1"/>
    </row>
    <row r="14920" spans="13:16" x14ac:dyDescent="0.25">
      <c r="M14920" s="1"/>
      <c r="N14920" s="1"/>
      <c r="O14920" s="1"/>
      <c r="P14920" s="1"/>
    </row>
    <row r="14921" spans="13:16" x14ac:dyDescent="0.25">
      <c r="M14921" s="1"/>
      <c r="N14921" s="1"/>
      <c r="O14921" s="1"/>
      <c r="P14921" s="1"/>
    </row>
    <row r="14922" spans="13:16" x14ac:dyDescent="0.25">
      <c r="M14922" s="1"/>
      <c r="N14922" s="1"/>
      <c r="O14922" s="1"/>
      <c r="P14922" s="1"/>
    </row>
    <row r="14923" spans="13:16" x14ac:dyDescent="0.25">
      <c r="M14923" s="1"/>
      <c r="N14923" s="1"/>
      <c r="O14923" s="1"/>
      <c r="P14923" s="1"/>
    </row>
    <row r="14924" spans="13:16" x14ac:dyDescent="0.25">
      <c r="M14924" s="1"/>
      <c r="N14924" s="1"/>
      <c r="O14924" s="1"/>
      <c r="P14924" s="1"/>
    </row>
    <row r="14925" spans="13:16" x14ac:dyDescent="0.25">
      <c r="M14925" s="1"/>
      <c r="N14925" s="1"/>
      <c r="O14925" s="1"/>
      <c r="P14925" s="1"/>
    </row>
    <row r="14926" spans="13:16" x14ac:dyDescent="0.25">
      <c r="M14926" s="1"/>
      <c r="N14926" s="1"/>
      <c r="O14926" s="1"/>
      <c r="P14926" s="1"/>
    </row>
    <row r="14927" spans="13:16" x14ac:dyDescent="0.25">
      <c r="M14927" s="1"/>
      <c r="N14927" s="1"/>
      <c r="O14927" s="1"/>
      <c r="P14927" s="1"/>
    </row>
    <row r="14928" spans="13:16" x14ac:dyDescent="0.25">
      <c r="M14928" s="1"/>
      <c r="N14928" s="1"/>
      <c r="O14928" s="1"/>
      <c r="P14928" s="1"/>
    </row>
    <row r="14929" spans="13:16" x14ac:dyDescent="0.25">
      <c r="M14929" s="1"/>
      <c r="N14929" s="1"/>
      <c r="O14929" s="1"/>
      <c r="P14929" s="1"/>
    </row>
    <row r="14930" spans="13:16" x14ac:dyDescent="0.25">
      <c r="M14930" s="1"/>
      <c r="N14930" s="1"/>
      <c r="O14930" s="1"/>
      <c r="P14930" s="1"/>
    </row>
    <row r="14931" spans="13:16" x14ac:dyDescent="0.25">
      <c r="M14931" s="1"/>
      <c r="N14931" s="1"/>
      <c r="O14931" s="1"/>
      <c r="P14931" s="1"/>
    </row>
    <row r="14932" spans="13:16" x14ac:dyDescent="0.25">
      <c r="M14932" s="1"/>
      <c r="N14932" s="1"/>
      <c r="O14932" s="1"/>
      <c r="P14932" s="1"/>
    </row>
    <row r="14933" spans="13:16" x14ac:dyDescent="0.25">
      <c r="M14933" s="1"/>
      <c r="N14933" s="1"/>
      <c r="O14933" s="1"/>
      <c r="P14933" s="1"/>
    </row>
    <row r="14934" spans="13:16" x14ac:dyDescent="0.25">
      <c r="M14934" s="1"/>
      <c r="N14934" s="1"/>
      <c r="O14934" s="1"/>
      <c r="P14934" s="1"/>
    </row>
    <row r="14935" spans="13:16" x14ac:dyDescent="0.25">
      <c r="M14935" s="1"/>
      <c r="N14935" s="1"/>
      <c r="O14935" s="1"/>
      <c r="P14935" s="1"/>
    </row>
    <row r="14936" spans="13:16" x14ac:dyDescent="0.25">
      <c r="M14936" s="1"/>
      <c r="N14936" s="1"/>
      <c r="O14936" s="1"/>
      <c r="P14936" s="1"/>
    </row>
    <row r="14937" spans="13:16" x14ac:dyDescent="0.25">
      <c r="M14937" s="1"/>
      <c r="N14937" s="1"/>
      <c r="O14937" s="1"/>
      <c r="P14937" s="1"/>
    </row>
    <row r="14938" spans="13:16" x14ac:dyDescent="0.25">
      <c r="M14938" s="1"/>
      <c r="N14938" s="1"/>
      <c r="O14938" s="1"/>
      <c r="P14938" s="1"/>
    </row>
    <row r="14939" spans="13:16" x14ac:dyDescent="0.25">
      <c r="M14939" s="1"/>
      <c r="N14939" s="1"/>
      <c r="O14939" s="1"/>
      <c r="P14939" s="1"/>
    </row>
    <row r="14940" spans="13:16" x14ac:dyDescent="0.25">
      <c r="M14940" s="1"/>
      <c r="N14940" s="1"/>
      <c r="O14940" s="1"/>
      <c r="P14940" s="1"/>
    </row>
    <row r="14941" spans="13:16" x14ac:dyDescent="0.25">
      <c r="M14941" s="1"/>
      <c r="N14941" s="1"/>
      <c r="O14941" s="1"/>
      <c r="P14941" s="1"/>
    </row>
    <row r="14942" spans="13:16" x14ac:dyDescent="0.25">
      <c r="M14942" s="1"/>
      <c r="N14942" s="1"/>
      <c r="O14942" s="1"/>
      <c r="P14942" s="1"/>
    </row>
    <row r="14943" spans="13:16" x14ac:dyDescent="0.25">
      <c r="M14943" s="1"/>
      <c r="N14943" s="1"/>
      <c r="O14943" s="1"/>
      <c r="P14943" s="1"/>
    </row>
    <row r="14944" spans="13:16" x14ac:dyDescent="0.25">
      <c r="M14944" s="1"/>
      <c r="N14944" s="1"/>
      <c r="O14944" s="1"/>
      <c r="P14944" s="1"/>
    </row>
    <row r="14945" spans="13:16" x14ac:dyDescent="0.25">
      <c r="M14945" s="1"/>
      <c r="N14945" s="1"/>
      <c r="O14945" s="1"/>
      <c r="P14945" s="1"/>
    </row>
    <row r="14946" spans="13:16" x14ac:dyDescent="0.25">
      <c r="M14946" s="1"/>
      <c r="N14946" s="1"/>
      <c r="O14946" s="1"/>
      <c r="P14946" s="1"/>
    </row>
    <row r="14947" spans="13:16" x14ac:dyDescent="0.25">
      <c r="M14947" s="1"/>
      <c r="N14947" s="1"/>
      <c r="O14947" s="1"/>
      <c r="P14947" s="1"/>
    </row>
    <row r="14948" spans="13:16" x14ac:dyDescent="0.25">
      <c r="M14948" s="1"/>
      <c r="N14948" s="1"/>
      <c r="O14948" s="1"/>
      <c r="P14948" s="1"/>
    </row>
    <row r="14949" spans="13:16" x14ac:dyDescent="0.25">
      <c r="M14949" s="1"/>
      <c r="N14949" s="1"/>
      <c r="O14949" s="1"/>
      <c r="P14949" s="1"/>
    </row>
    <row r="14950" spans="13:16" x14ac:dyDescent="0.25">
      <c r="M14950" s="1"/>
      <c r="N14950" s="1"/>
      <c r="O14950" s="1"/>
      <c r="P14950" s="1"/>
    </row>
    <row r="14951" spans="13:16" x14ac:dyDescent="0.25">
      <c r="M14951" s="1"/>
      <c r="N14951" s="1"/>
      <c r="O14951" s="1"/>
      <c r="P14951" s="1"/>
    </row>
    <row r="14952" spans="13:16" x14ac:dyDescent="0.25">
      <c r="M14952" s="1"/>
      <c r="N14952" s="1"/>
      <c r="O14952" s="1"/>
      <c r="P14952" s="1"/>
    </row>
    <row r="14953" spans="13:16" x14ac:dyDescent="0.25">
      <c r="M14953" s="1"/>
      <c r="N14953" s="1"/>
      <c r="O14953" s="1"/>
      <c r="P14953" s="1"/>
    </row>
    <row r="14954" spans="13:16" x14ac:dyDescent="0.25">
      <c r="M14954" s="1"/>
      <c r="N14954" s="1"/>
      <c r="O14954" s="1"/>
      <c r="P14954" s="1"/>
    </row>
    <row r="14955" spans="13:16" x14ac:dyDescent="0.25">
      <c r="M14955" s="1"/>
      <c r="N14955" s="1"/>
      <c r="O14955" s="1"/>
      <c r="P14955" s="1"/>
    </row>
    <row r="14956" spans="13:16" x14ac:dyDescent="0.25">
      <c r="M14956" s="1"/>
      <c r="N14956" s="1"/>
      <c r="O14956" s="1"/>
      <c r="P14956" s="1"/>
    </row>
    <row r="14957" spans="13:16" x14ac:dyDescent="0.25">
      <c r="M14957" s="1"/>
      <c r="N14957" s="1"/>
      <c r="O14957" s="1"/>
      <c r="P14957" s="1"/>
    </row>
    <row r="14958" spans="13:16" x14ac:dyDescent="0.25">
      <c r="M14958" s="1"/>
      <c r="N14958" s="1"/>
      <c r="O14958" s="1"/>
      <c r="P14958" s="1"/>
    </row>
    <row r="14959" spans="13:16" x14ac:dyDescent="0.25">
      <c r="M14959" s="1"/>
      <c r="N14959" s="1"/>
      <c r="O14959" s="1"/>
      <c r="P14959" s="1"/>
    </row>
    <row r="14960" spans="13:16" x14ac:dyDescent="0.25">
      <c r="M14960" s="1"/>
      <c r="N14960" s="1"/>
      <c r="O14960" s="1"/>
      <c r="P14960" s="1"/>
    </row>
    <row r="14961" spans="13:16" x14ac:dyDescent="0.25">
      <c r="M14961" s="1"/>
      <c r="N14961" s="1"/>
      <c r="O14961" s="1"/>
      <c r="P14961" s="1"/>
    </row>
    <row r="14962" spans="13:16" x14ac:dyDescent="0.25">
      <c r="M14962" s="1"/>
      <c r="N14962" s="1"/>
      <c r="O14962" s="1"/>
      <c r="P14962" s="1"/>
    </row>
    <row r="14963" spans="13:16" x14ac:dyDescent="0.25">
      <c r="M14963" s="1"/>
      <c r="N14963" s="1"/>
      <c r="O14963" s="1"/>
      <c r="P14963" s="1"/>
    </row>
    <row r="14964" spans="13:16" x14ac:dyDescent="0.25">
      <c r="M14964" s="1"/>
      <c r="N14964" s="1"/>
      <c r="O14964" s="1"/>
      <c r="P14964" s="1"/>
    </row>
    <row r="14965" spans="13:16" x14ac:dyDescent="0.25">
      <c r="M14965" s="1"/>
      <c r="N14965" s="1"/>
      <c r="O14965" s="1"/>
      <c r="P14965" s="1"/>
    </row>
    <row r="14966" spans="13:16" x14ac:dyDescent="0.25">
      <c r="M14966" s="1"/>
      <c r="N14966" s="1"/>
      <c r="O14966" s="1"/>
      <c r="P14966" s="1"/>
    </row>
    <row r="14967" spans="13:16" x14ac:dyDescent="0.25">
      <c r="M14967" s="1"/>
      <c r="N14967" s="1"/>
      <c r="O14967" s="1"/>
      <c r="P14967" s="1"/>
    </row>
    <row r="14968" spans="13:16" x14ac:dyDescent="0.25">
      <c r="M14968" s="1"/>
      <c r="N14968" s="1"/>
      <c r="O14968" s="1"/>
      <c r="P14968" s="1"/>
    </row>
    <row r="14969" spans="13:16" x14ac:dyDescent="0.25">
      <c r="M14969" s="1"/>
      <c r="N14969" s="1"/>
      <c r="O14969" s="1"/>
      <c r="P14969" s="1"/>
    </row>
    <row r="14970" spans="13:16" x14ac:dyDescent="0.25">
      <c r="M14970" s="1"/>
      <c r="N14970" s="1"/>
      <c r="O14970" s="1"/>
      <c r="P14970" s="1"/>
    </row>
    <row r="14971" spans="13:16" x14ac:dyDescent="0.25">
      <c r="M14971" s="1"/>
      <c r="N14971" s="1"/>
      <c r="O14971" s="1"/>
      <c r="P14971" s="1"/>
    </row>
    <row r="14972" spans="13:16" x14ac:dyDescent="0.25">
      <c r="M14972" s="1"/>
      <c r="N14972" s="1"/>
      <c r="O14972" s="1"/>
      <c r="P14972" s="1"/>
    </row>
    <row r="14973" spans="13:16" x14ac:dyDescent="0.25">
      <c r="M14973" s="1"/>
      <c r="N14973" s="1"/>
      <c r="O14973" s="1"/>
      <c r="P14973" s="1"/>
    </row>
    <row r="14974" spans="13:16" x14ac:dyDescent="0.25">
      <c r="M14974" s="1"/>
      <c r="N14974" s="1"/>
      <c r="O14974" s="1"/>
      <c r="P14974" s="1"/>
    </row>
    <row r="14975" spans="13:16" x14ac:dyDescent="0.25">
      <c r="M14975" s="1"/>
      <c r="N14975" s="1"/>
      <c r="O14975" s="1"/>
      <c r="P14975" s="1"/>
    </row>
    <row r="14976" spans="13:16" x14ac:dyDescent="0.25">
      <c r="M14976" s="1"/>
      <c r="N14976" s="1"/>
      <c r="O14976" s="1"/>
      <c r="P14976" s="1"/>
    </row>
    <row r="14977" spans="13:16" x14ac:dyDescent="0.25">
      <c r="M14977" s="1"/>
      <c r="N14977" s="1"/>
      <c r="O14977" s="1"/>
      <c r="P14977" s="1"/>
    </row>
    <row r="14978" spans="13:16" x14ac:dyDescent="0.25">
      <c r="M14978" s="1"/>
      <c r="N14978" s="1"/>
      <c r="O14978" s="1"/>
      <c r="P14978" s="1"/>
    </row>
    <row r="14979" spans="13:16" x14ac:dyDescent="0.25">
      <c r="M14979" s="1"/>
      <c r="N14979" s="1"/>
      <c r="O14979" s="1"/>
      <c r="P14979" s="1"/>
    </row>
    <row r="14980" spans="13:16" x14ac:dyDescent="0.25">
      <c r="M14980" s="1"/>
      <c r="N14980" s="1"/>
      <c r="O14980" s="1"/>
      <c r="P14980" s="1"/>
    </row>
    <row r="14981" spans="13:16" x14ac:dyDescent="0.25">
      <c r="M14981" s="1"/>
      <c r="N14981" s="1"/>
      <c r="O14981" s="1"/>
      <c r="P14981" s="1"/>
    </row>
    <row r="14982" spans="13:16" x14ac:dyDescent="0.25">
      <c r="M14982" s="1"/>
      <c r="N14982" s="1"/>
      <c r="O14982" s="1"/>
      <c r="P14982" s="1"/>
    </row>
    <row r="14983" spans="13:16" x14ac:dyDescent="0.25">
      <c r="M14983" s="1"/>
      <c r="N14983" s="1"/>
      <c r="O14983" s="1"/>
      <c r="P14983" s="1"/>
    </row>
    <row r="14984" spans="13:16" x14ac:dyDescent="0.25">
      <c r="M14984" s="1"/>
      <c r="N14984" s="1"/>
      <c r="O14984" s="1"/>
      <c r="P14984" s="1"/>
    </row>
    <row r="14985" spans="13:16" x14ac:dyDescent="0.25">
      <c r="M14985" s="1"/>
      <c r="N14985" s="1"/>
      <c r="O14985" s="1"/>
      <c r="P14985" s="1"/>
    </row>
    <row r="14986" spans="13:16" x14ac:dyDescent="0.25">
      <c r="M14986" s="1"/>
      <c r="N14986" s="1"/>
      <c r="O14986" s="1"/>
      <c r="P14986" s="1"/>
    </row>
    <row r="14987" spans="13:16" x14ac:dyDescent="0.25">
      <c r="M14987" s="1"/>
      <c r="N14987" s="1"/>
      <c r="O14987" s="1"/>
      <c r="P14987" s="1"/>
    </row>
    <row r="14988" spans="13:16" x14ac:dyDescent="0.25">
      <c r="M14988" s="1"/>
      <c r="N14988" s="1"/>
      <c r="O14988" s="1"/>
      <c r="P14988" s="1"/>
    </row>
    <row r="14989" spans="13:16" x14ac:dyDescent="0.25">
      <c r="M14989" s="1"/>
      <c r="N14989" s="1"/>
      <c r="O14989" s="1"/>
      <c r="P14989" s="1"/>
    </row>
    <row r="14990" spans="13:16" x14ac:dyDescent="0.25">
      <c r="M14990" s="1"/>
      <c r="N14990" s="1"/>
      <c r="O14990" s="1"/>
      <c r="P14990" s="1"/>
    </row>
    <row r="14991" spans="13:16" x14ac:dyDescent="0.25">
      <c r="M14991" s="1"/>
      <c r="N14991" s="1"/>
      <c r="O14991" s="1"/>
      <c r="P14991" s="1"/>
    </row>
    <row r="14992" spans="13:16" x14ac:dyDescent="0.25">
      <c r="M14992" s="1"/>
      <c r="N14992" s="1"/>
      <c r="O14992" s="1"/>
      <c r="P14992" s="1"/>
    </row>
    <row r="14993" spans="13:16" x14ac:dyDescent="0.25">
      <c r="M14993" s="1"/>
      <c r="N14993" s="1"/>
      <c r="O14993" s="1"/>
      <c r="P14993" s="1"/>
    </row>
    <row r="14994" spans="13:16" x14ac:dyDescent="0.25">
      <c r="M14994" s="1"/>
      <c r="N14994" s="1"/>
      <c r="O14994" s="1"/>
      <c r="P14994" s="1"/>
    </row>
    <row r="14995" spans="13:16" x14ac:dyDescent="0.25">
      <c r="M14995" s="1"/>
      <c r="N14995" s="1"/>
      <c r="O14995" s="1"/>
      <c r="P14995" s="1"/>
    </row>
    <row r="14996" spans="13:16" x14ac:dyDescent="0.25">
      <c r="M14996" s="1"/>
      <c r="N14996" s="1"/>
      <c r="O14996" s="1"/>
      <c r="P14996" s="1"/>
    </row>
    <row r="14997" spans="13:16" x14ac:dyDescent="0.25">
      <c r="M14997" s="1"/>
      <c r="N14997" s="1"/>
      <c r="O14997" s="1"/>
      <c r="P14997" s="1"/>
    </row>
    <row r="14998" spans="13:16" x14ac:dyDescent="0.25">
      <c r="M14998" s="1"/>
      <c r="N14998" s="1"/>
      <c r="O14998" s="1"/>
      <c r="P14998" s="1"/>
    </row>
    <row r="14999" spans="13:16" x14ac:dyDescent="0.25">
      <c r="M14999" s="1"/>
      <c r="N14999" s="1"/>
      <c r="O14999" s="1"/>
      <c r="P14999" s="1"/>
    </row>
    <row r="15000" spans="13:16" x14ac:dyDescent="0.25">
      <c r="M15000" s="1"/>
      <c r="N15000" s="1"/>
      <c r="O15000" s="1"/>
      <c r="P15000" s="1"/>
    </row>
    <row r="15001" spans="13:16" x14ac:dyDescent="0.25">
      <c r="M15001" s="1"/>
      <c r="N15001" s="1"/>
      <c r="O15001" s="1"/>
      <c r="P15001" s="1"/>
    </row>
    <row r="15002" spans="13:16" x14ac:dyDescent="0.25">
      <c r="M15002" s="1"/>
      <c r="N15002" s="1"/>
      <c r="O15002" s="1"/>
      <c r="P15002" s="1"/>
    </row>
    <row r="15003" spans="13:16" x14ac:dyDescent="0.25">
      <c r="M15003" s="1"/>
      <c r="N15003" s="1"/>
      <c r="O15003" s="1"/>
      <c r="P15003" s="1"/>
    </row>
    <row r="15004" spans="13:16" x14ac:dyDescent="0.25">
      <c r="M15004" s="1"/>
      <c r="N15004" s="1"/>
      <c r="O15004" s="1"/>
      <c r="P15004" s="1"/>
    </row>
    <row r="15005" spans="13:16" x14ac:dyDescent="0.25">
      <c r="M15005" s="1"/>
      <c r="N15005" s="1"/>
      <c r="O15005" s="1"/>
      <c r="P15005" s="1"/>
    </row>
    <row r="15006" spans="13:16" x14ac:dyDescent="0.25">
      <c r="M15006" s="1"/>
      <c r="N15006" s="1"/>
      <c r="O15006" s="1"/>
      <c r="P15006" s="1"/>
    </row>
    <row r="15007" spans="13:16" x14ac:dyDescent="0.25">
      <c r="M15007" s="1"/>
      <c r="N15007" s="1"/>
      <c r="O15007" s="1"/>
      <c r="P15007" s="1"/>
    </row>
    <row r="15008" spans="13:16" x14ac:dyDescent="0.25">
      <c r="M15008" s="1"/>
      <c r="N15008" s="1"/>
      <c r="O15008" s="1"/>
      <c r="P15008" s="1"/>
    </row>
    <row r="15009" spans="13:16" x14ac:dyDescent="0.25">
      <c r="M15009" s="1"/>
      <c r="N15009" s="1"/>
      <c r="O15009" s="1"/>
      <c r="P15009" s="1"/>
    </row>
    <row r="15010" spans="13:16" x14ac:dyDescent="0.25">
      <c r="M15010" s="1"/>
      <c r="N15010" s="1"/>
      <c r="O15010" s="1"/>
      <c r="P15010" s="1"/>
    </row>
    <row r="15011" spans="13:16" x14ac:dyDescent="0.25">
      <c r="M15011" s="1"/>
      <c r="N15011" s="1"/>
      <c r="O15011" s="1"/>
      <c r="P15011" s="1"/>
    </row>
    <row r="15012" spans="13:16" x14ac:dyDescent="0.25">
      <c r="M15012" s="1"/>
      <c r="N15012" s="1"/>
      <c r="O15012" s="1"/>
      <c r="P15012" s="1"/>
    </row>
    <row r="15013" spans="13:16" x14ac:dyDescent="0.25">
      <c r="M15013" s="1"/>
      <c r="N15013" s="1"/>
      <c r="O15013" s="1"/>
      <c r="P15013" s="1"/>
    </row>
    <row r="15014" spans="13:16" x14ac:dyDescent="0.25">
      <c r="M15014" s="1"/>
      <c r="N15014" s="1"/>
      <c r="O15014" s="1"/>
      <c r="P15014" s="1"/>
    </row>
    <row r="15015" spans="13:16" x14ac:dyDescent="0.25">
      <c r="M15015" s="1"/>
      <c r="N15015" s="1"/>
      <c r="O15015" s="1"/>
      <c r="P15015" s="1"/>
    </row>
    <row r="15016" spans="13:16" x14ac:dyDescent="0.25">
      <c r="M15016" s="1"/>
      <c r="N15016" s="1"/>
      <c r="O15016" s="1"/>
      <c r="P15016" s="1"/>
    </row>
    <row r="15017" spans="13:16" x14ac:dyDescent="0.25">
      <c r="M15017" s="1"/>
      <c r="N15017" s="1"/>
      <c r="O15017" s="1"/>
      <c r="P15017" s="1"/>
    </row>
    <row r="15018" spans="13:16" x14ac:dyDescent="0.25">
      <c r="M15018" s="1"/>
      <c r="N15018" s="1"/>
      <c r="O15018" s="1"/>
      <c r="P15018" s="1"/>
    </row>
    <row r="15019" spans="13:16" x14ac:dyDescent="0.25">
      <c r="M15019" s="1"/>
      <c r="N15019" s="1"/>
      <c r="O15019" s="1"/>
      <c r="P15019" s="1"/>
    </row>
    <row r="15020" spans="13:16" x14ac:dyDescent="0.25">
      <c r="M15020" s="1"/>
      <c r="N15020" s="1"/>
      <c r="O15020" s="1"/>
      <c r="P15020" s="1"/>
    </row>
    <row r="15021" spans="13:16" x14ac:dyDescent="0.25">
      <c r="M15021" s="1"/>
      <c r="N15021" s="1"/>
      <c r="O15021" s="1"/>
      <c r="P15021" s="1"/>
    </row>
    <row r="15022" spans="13:16" x14ac:dyDescent="0.25">
      <c r="M15022" s="1"/>
      <c r="N15022" s="1"/>
      <c r="O15022" s="1"/>
      <c r="P15022" s="1"/>
    </row>
    <row r="15023" spans="13:16" x14ac:dyDescent="0.25">
      <c r="M15023" s="1"/>
      <c r="N15023" s="1"/>
      <c r="O15023" s="1"/>
      <c r="P15023" s="1"/>
    </row>
    <row r="15024" spans="13:16" x14ac:dyDescent="0.25">
      <c r="M15024" s="1"/>
      <c r="N15024" s="1"/>
      <c r="O15024" s="1"/>
      <c r="P15024" s="1"/>
    </row>
    <row r="15025" spans="13:16" x14ac:dyDescent="0.25">
      <c r="M15025" s="1"/>
      <c r="N15025" s="1"/>
      <c r="O15025" s="1"/>
      <c r="P15025" s="1"/>
    </row>
    <row r="15026" spans="13:16" x14ac:dyDescent="0.25">
      <c r="M15026" s="1"/>
      <c r="N15026" s="1"/>
      <c r="O15026" s="1"/>
      <c r="P15026" s="1"/>
    </row>
    <row r="15027" spans="13:16" x14ac:dyDescent="0.25">
      <c r="M15027" s="1"/>
      <c r="N15027" s="1"/>
      <c r="O15027" s="1"/>
      <c r="P15027" s="1"/>
    </row>
    <row r="15028" spans="13:16" x14ac:dyDescent="0.25">
      <c r="M15028" s="1"/>
      <c r="N15028" s="1"/>
      <c r="O15028" s="1"/>
      <c r="P15028" s="1"/>
    </row>
    <row r="15029" spans="13:16" x14ac:dyDescent="0.25">
      <c r="M15029" s="1"/>
      <c r="N15029" s="1"/>
      <c r="O15029" s="1"/>
      <c r="P15029" s="1"/>
    </row>
    <row r="15030" spans="13:16" x14ac:dyDescent="0.25">
      <c r="M15030" s="1"/>
      <c r="N15030" s="1"/>
      <c r="O15030" s="1"/>
      <c r="P15030" s="1"/>
    </row>
    <row r="15031" spans="13:16" x14ac:dyDescent="0.25">
      <c r="M15031" s="1"/>
      <c r="N15031" s="1"/>
      <c r="O15031" s="1"/>
      <c r="P15031" s="1"/>
    </row>
    <row r="15032" spans="13:16" x14ac:dyDescent="0.25">
      <c r="M15032" s="1"/>
      <c r="N15032" s="1"/>
      <c r="O15032" s="1"/>
      <c r="P15032" s="1"/>
    </row>
    <row r="15033" spans="13:16" x14ac:dyDescent="0.25">
      <c r="M15033" s="1"/>
      <c r="N15033" s="1"/>
      <c r="O15033" s="1"/>
      <c r="P15033" s="1"/>
    </row>
    <row r="15034" spans="13:16" x14ac:dyDescent="0.25">
      <c r="M15034" s="1"/>
      <c r="N15034" s="1"/>
      <c r="O15034" s="1"/>
      <c r="P15034" s="1"/>
    </row>
    <row r="15035" spans="13:16" x14ac:dyDescent="0.25">
      <c r="M15035" s="1"/>
      <c r="N15035" s="1"/>
      <c r="O15035" s="1"/>
      <c r="P15035" s="1"/>
    </row>
    <row r="15036" spans="13:16" x14ac:dyDescent="0.25">
      <c r="M15036" s="1"/>
      <c r="N15036" s="1"/>
      <c r="O15036" s="1"/>
      <c r="P15036" s="1"/>
    </row>
    <row r="15037" spans="13:16" x14ac:dyDescent="0.25">
      <c r="M15037" s="1"/>
      <c r="N15037" s="1"/>
      <c r="O15037" s="1"/>
      <c r="P15037" s="1"/>
    </row>
    <row r="15038" spans="13:16" x14ac:dyDescent="0.25">
      <c r="M15038" s="1"/>
      <c r="N15038" s="1"/>
      <c r="O15038" s="1"/>
      <c r="P15038" s="1"/>
    </row>
    <row r="15039" spans="13:16" x14ac:dyDescent="0.25">
      <c r="M15039" s="1"/>
      <c r="N15039" s="1"/>
      <c r="O15039" s="1"/>
      <c r="P15039" s="1"/>
    </row>
    <row r="15040" spans="13:16" x14ac:dyDescent="0.25">
      <c r="M15040" s="1"/>
      <c r="N15040" s="1"/>
      <c r="O15040" s="1"/>
      <c r="P15040" s="1"/>
    </row>
    <row r="15041" spans="13:16" x14ac:dyDescent="0.25">
      <c r="M15041" s="1"/>
      <c r="N15041" s="1"/>
      <c r="O15041" s="1"/>
      <c r="P15041" s="1"/>
    </row>
    <row r="15042" spans="13:16" x14ac:dyDescent="0.25">
      <c r="M15042" s="1"/>
      <c r="N15042" s="1"/>
      <c r="O15042" s="1"/>
      <c r="P15042" s="1"/>
    </row>
    <row r="15043" spans="13:16" x14ac:dyDescent="0.25">
      <c r="M15043" s="1"/>
      <c r="N15043" s="1"/>
      <c r="O15043" s="1"/>
      <c r="P15043" s="1"/>
    </row>
    <row r="15044" spans="13:16" x14ac:dyDescent="0.25">
      <c r="M15044" s="1"/>
      <c r="N15044" s="1"/>
      <c r="O15044" s="1"/>
      <c r="P15044" s="1"/>
    </row>
    <row r="15045" spans="13:16" x14ac:dyDescent="0.25">
      <c r="M15045" s="1"/>
      <c r="N15045" s="1"/>
      <c r="O15045" s="1"/>
      <c r="P15045" s="1"/>
    </row>
    <row r="15046" spans="13:16" x14ac:dyDescent="0.25">
      <c r="M15046" s="1"/>
      <c r="N15046" s="1"/>
      <c r="O15046" s="1"/>
      <c r="P15046" s="1"/>
    </row>
    <row r="15047" spans="13:16" x14ac:dyDescent="0.25">
      <c r="M15047" s="1"/>
      <c r="N15047" s="1"/>
      <c r="O15047" s="1"/>
      <c r="P15047" s="1"/>
    </row>
    <row r="15048" spans="13:16" x14ac:dyDescent="0.25">
      <c r="M15048" s="1"/>
      <c r="N15048" s="1"/>
      <c r="O15048" s="1"/>
      <c r="P15048" s="1"/>
    </row>
    <row r="15049" spans="13:16" x14ac:dyDescent="0.25">
      <c r="M15049" s="1"/>
      <c r="N15049" s="1"/>
      <c r="O15049" s="1"/>
      <c r="P15049" s="1"/>
    </row>
    <row r="15050" spans="13:16" x14ac:dyDescent="0.25">
      <c r="M15050" s="1"/>
      <c r="N15050" s="1"/>
      <c r="O15050" s="1"/>
      <c r="P15050" s="1"/>
    </row>
    <row r="15051" spans="13:16" x14ac:dyDescent="0.25">
      <c r="M15051" s="1"/>
      <c r="N15051" s="1"/>
      <c r="O15051" s="1"/>
      <c r="P15051" s="1"/>
    </row>
    <row r="15052" spans="13:16" x14ac:dyDescent="0.25">
      <c r="M15052" s="1"/>
      <c r="N15052" s="1"/>
      <c r="O15052" s="1"/>
      <c r="P15052" s="1"/>
    </row>
    <row r="15053" spans="13:16" x14ac:dyDescent="0.25">
      <c r="M15053" s="1"/>
      <c r="N15053" s="1"/>
      <c r="O15053" s="1"/>
      <c r="P15053" s="1"/>
    </row>
    <row r="15054" spans="13:16" x14ac:dyDescent="0.25">
      <c r="M15054" s="1"/>
      <c r="N15054" s="1"/>
      <c r="O15054" s="1"/>
      <c r="P15054" s="1"/>
    </row>
    <row r="15055" spans="13:16" x14ac:dyDescent="0.25">
      <c r="M15055" s="1"/>
      <c r="N15055" s="1"/>
      <c r="O15055" s="1"/>
      <c r="P15055" s="1"/>
    </row>
    <row r="15056" spans="13:16" x14ac:dyDescent="0.25">
      <c r="M15056" s="1"/>
      <c r="N15056" s="1"/>
      <c r="O15056" s="1"/>
      <c r="P15056" s="1"/>
    </row>
    <row r="15057" spans="13:16" x14ac:dyDescent="0.25">
      <c r="M15057" s="1"/>
      <c r="N15057" s="1"/>
      <c r="O15057" s="1"/>
      <c r="P15057" s="1"/>
    </row>
    <row r="15058" spans="13:16" x14ac:dyDescent="0.25">
      <c r="M15058" s="1"/>
      <c r="N15058" s="1"/>
      <c r="O15058" s="1"/>
      <c r="P15058" s="1"/>
    </row>
    <row r="15059" spans="13:16" x14ac:dyDescent="0.25">
      <c r="M15059" s="1"/>
      <c r="N15059" s="1"/>
      <c r="O15059" s="1"/>
      <c r="P15059" s="1"/>
    </row>
    <row r="15060" spans="13:16" x14ac:dyDescent="0.25">
      <c r="M15060" s="1"/>
      <c r="N15060" s="1"/>
      <c r="O15060" s="1"/>
      <c r="P15060" s="1"/>
    </row>
    <row r="15061" spans="13:16" x14ac:dyDescent="0.25">
      <c r="M15061" s="1"/>
      <c r="N15061" s="1"/>
      <c r="O15061" s="1"/>
      <c r="P15061" s="1"/>
    </row>
    <row r="15062" spans="13:16" x14ac:dyDescent="0.25">
      <c r="M15062" s="1"/>
      <c r="N15062" s="1"/>
      <c r="O15062" s="1"/>
      <c r="P15062" s="1"/>
    </row>
    <row r="15063" spans="13:16" x14ac:dyDescent="0.25">
      <c r="M15063" s="1"/>
      <c r="N15063" s="1"/>
      <c r="O15063" s="1"/>
      <c r="P15063" s="1"/>
    </row>
    <row r="15064" spans="13:16" x14ac:dyDescent="0.25">
      <c r="M15064" s="1"/>
      <c r="N15064" s="1"/>
      <c r="O15064" s="1"/>
      <c r="P15064" s="1"/>
    </row>
    <row r="15065" spans="13:16" x14ac:dyDescent="0.25">
      <c r="M15065" s="1"/>
      <c r="N15065" s="1"/>
      <c r="O15065" s="1"/>
      <c r="P15065" s="1"/>
    </row>
    <row r="15066" spans="13:16" x14ac:dyDescent="0.25">
      <c r="M15066" s="1"/>
      <c r="N15066" s="1"/>
      <c r="O15066" s="1"/>
      <c r="P15066" s="1"/>
    </row>
    <row r="15067" spans="13:16" x14ac:dyDescent="0.25">
      <c r="M15067" s="1"/>
      <c r="N15067" s="1"/>
      <c r="O15067" s="1"/>
      <c r="P15067" s="1"/>
    </row>
    <row r="15068" spans="13:16" x14ac:dyDescent="0.25">
      <c r="M15068" s="1"/>
      <c r="N15068" s="1"/>
      <c r="O15068" s="1"/>
      <c r="P15068" s="1"/>
    </row>
    <row r="15069" spans="13:16" x14ac:dyDescent="0.25">
      <c r="M15069" s="1"/>
      <c r="N15069" s="1"/>
      <c r="O15069" s="1"/>
      <c r="P15069" s="1"/>
    </row>
    <row r="15070" spans="13:16" x14ac:dyDescent="0.25">
      <c r="M15070" s="1"/>
      <c r="N15070" s="1"/>
      <c r="O15070" s="1"/>
      <c r="P15070" s="1"/>
    </row>
    <row r="15071" spans="13:16" x14ac:dyDescent="0.25">
      <c r="M15071" s="1"/>
      <c r="N15071" s="1"/>
      <c r="O15071" s="1"/>
      <c r="P15071" s="1"/>
    </row>
    <row r="15072" spans="13:16" x14ac:dyDescent="0.25">
      <c r="M15072" s="1"/>
      <c r="N15072" s="1"/>
      <c r="O15072" s="1"/>
      <c r="P15072" s="1"/>
    </row>
    <row r="15073" spans="13:16" x14ac:dyDescent="0.25">
      <c r="M15073" s="1"/>
      <c r="N15073" s="1"/>
      <c r="O15073" s="1"/>
      <c r="P15073" s="1"/>
    </row>
    <row r="15074" spans="13:16" x14ac:dyDescent="0.25">
      <c r="M15074" s="1"/>
      <c r="N15074" s="1"/>
      <c r="O15074" s="1"/>
      <c r="P15074" s="1"/>
    </row>
    <row r="15075" spans="13:16" x14ac:dyDescent="0.25">
      <c r="M15075" s="1"/>
      <c r="N15075" s="1"/>
      <c r="O15075" s="1"/>
      <c r="P15075" s="1"/>
    </row>
    <row r="15076" spans="13:16" x14ac:dyDescent="0.25">
      <c r="M15076" s="1"/>
      <c r="N15076" s="1"/>
      <c r="O15076" s="1"/>
      <c r="P15076" s="1"/>
    </row>
    <row r="15077" spans="13:16" x14ac:dyDescent="0.25">
      <c r="M15077" s="1"/>
      <c r="N15077" s="1"/>
      <c r="O15077" s="1"/>
      <c r="P15077" s="1"/>
    </row>
    <row r="15078" spans="13:16" x14ac:dyDescent="0.25">
      <c r="M15078" s="1"/>
      <c r="N15078" s="1"/>
      <c r="O15078" s="1"/>
      <c r="P15078" s="1"/>
    </row>
    <row r="15079" spans="13:16" x14ac:dyDescent="0.25">
      <c r="M15079" s="1"/>
      <c r="N15079" s="1"/>
      <c r="O15079" s="1"/>
      <c r="P15079" s="1"/>
    </row>
    <row r="15080" spans="13:16" x14ac:dyDescent="0.25">
      <c r="M15080" s="1"/>
      <c r="N15080" s="1"/>
      <c r="O15080" s="1"/>
      <c r="P15080" s="1"/>
    </row>
    <row r="15081" spans="13:16" x14ac:dyDescent="0.25">
      <c r="M15081" s="1"/>
      <c r="N15081" s="1"/>
      <c r="O15081" s="1"/>
      <c r="P15081" s="1"/>
    </row>
    <row r="15082" spans="13:16" x14ac:dyDescent="0.25">
      <c r="M15082" s="1"/>
      <c r="N15082" s="1"/>
      <c r="O15082" s="1"/>
      <c r="P15082" s="1"/>
    </row>
    <row r="15083" spans="13:16" x14ac:dyDescent="0.25">
      <c r="M15083" s="1"/>
      <c r="N15083" s="1"/>
      <c r="O15083" s="1"/>
      <c r="P15083" s="1"/>
    </row>
    <row r="15084" spans="13:16" x14ac:dyDescent="0.25">
      <c r="M15084" s="1"/>
      <c r="N15084" s="1"/>
      <c r="O15084" s="1"/>
      <c r="P15084" s="1"/>
    </row>
    <row r="15085" spans="13:16" x14ac:dyDescent="0.25">
      <c r="M15085" s="1"/>
      <c r="N15085" s="1"/>
      <c r="O15085" s="1"/>
      <c r="P15085" s="1"/>
    </row>
    <row r="15086" spans="13:16" x14ac:dyDescent="0.25">
      <c r="M15086" s="1"/>
      <c r="N15086" s="1"/>
      <c r="O15086" s="1"/>
      <c r="P15086" s="1"/>
    </row>
    <row r="15087" spans="13:16" x14ac:dyDescent="0.25">
      <c r="M15087" s="1"/>
      <c r="N15087" s="1"/>
      <c r="O15087" s="1"/>
      <c r="P15087" s="1"/>
    </row>
    <row r="15088" spans="13:16" x14ac:dyDescent="0.25">
      <c r="M15088" s="1"/>
      <c r="N15088" s="1"/>
      <c r="O15088" s="1"/>
      <c r="P15088" s="1"/>
    </row>
    <row r="15089" spans="13:16" x14ac:dyDescent="0.25">
      <c r="M15089" s="1"/>
      <c r="N15089" s="1"/>
      <c r="O15089" s="1"/>
      <c r="P15089" s="1"/>
    </row>
    <row r="15090" spans="13:16" x14ac:dyDescent="0.25">
      <c r="M15090" s="1"/>
      <c r="N15090" s="1"/>
      <c r="O15090" s="1"/>
      <c r="P15090" s="1"/>
    </row>
    <row r="15091" spans="13:16" x14ac:dyDescent="0.25">
      <c r="M15091" s="1"/>
      <c r="N15091" s="1"/>
      <c r="O15091" s="1"/>
      <c r="P15091" s="1"/>
    </row>
    <row r="15092" spans="13:16" x14ac:dyDescent="0.25">
      <c r="M15092" s="1"/>
      <c r="N15092" s="1"/>
      <c r="O15092" s="1"/>
      <c r="P15092" s="1"/>
    </row>
    <row r="15093" spans="13:16" x14ac:dyDescent="0.25">
      <c r="M15093" s="1"/>
      <c r="N15093" s="1"/>
      <c r="O15093" s="1"/>
      <c r="P15093" s="1"/>
    </row>
    <row r="15094" spans="13:16" x14ac:dyDescent="0.25">
      <c r="M15094" s="1"/>
      <c r="N15094" s="1"/>
      <c r="O15094" s="1"/>
      <c r="P15094" s="1"/>
    </row>
    <row r="15095" spans="13:16" x14ac:dyDescent="0.25">
      <c r="M15095" s="1"/>
      <c r="N15095" s="1"/>
      <c r="O15095" s="1"/>
      <c r="P15095" s="1"/>
    </row>
    <row r="15096" spans="13:16" x14ac:dyDescent="0.25">
      <c r="M15096" s="1"/>
      <c r="N15096" s="1"/>
      <c r="O15096" s="1"/>
      <c r="P15096" s="1"/>
    </row>
    <row r="15097" spans="13:16" x14ac:dyDescent="0.25">
      <c r="M15097" s="1"/>
      <c r="N15097" s="1"/>
      <c r="O15097" s="1"/>
      <c r="P15097" s="1"/>
    </row>
    <row r="15098" spans="13:16" x14ac:dyDescent="0.25">
      <c r="M15098" s="1"/>
      <c r="N15098" s="1"/>
      <c r="O15098" s="1"/>
      <c r="P15098" s="1"/>
    </row>
    <row r="15099" spans="13:16" x14ac:dyDescent="0.25">
      <c r="M15099" s="1"/>
      <c r="N15099" s="1"/>
      <c r="O15099" s="1"/>
      <c r="P15099" s="1"/>
    </row>
    <row r="15100" spans="13:16" x14ac:dyDescent="0.25">
      <c r="M15100" s="1"/>
      <c r="N15100" s="1"/>
      <c r="O15100" s="1"/>
      <c r="P15100" s="1"/>
    </row>
    <row r="15101" spans="13:16" x14ac:dyDescent="0.25">
      <c r="M15101" s="1"/>
      <c r="N15101" s="1"/>
      <c r="O15101" s="1"/>
      <c r="P15101" s="1"/>
    </row>
    <row r="15102" spans="13:16" x14ac:dyDescent="0.25">
      <c r="M15102" s="1"/>
      <c r="N15102" s="1"/>
      <c r="O15102" s="1"/>
      <c r="P15102" s="1"/>
    </row>
    <row r="15103" spans="13:16" x14ac:dyDescent="0.25">
      <c r="M15103" s="1"/>
      <c r="N15103" s="1"/>
      <c r="O15103" s="1"/>
      <c r="P15103" s="1"/>
    </row>
    <row r="15104" spans="13:16" x14ac:dyDescent="0.25">
      <c r="M15104" s="1"/>
      <c r="N15104" s="1"/>
      <c r="O15104" s="1"/>
      <c r="P15104" s="1"/>
    </row>
    <row r="15105" spans="13:16" x14ac:dyDescent="0.25">
      <c r="M15105" s="1"/>
      <c r="N15105" s="1"/>
      <c r="O15105" s="1"/>
      <c r="P15105" s="1"/>
    </row>
    <row r="15106" spans="13:16" x14ac:dyDescent="0.25">
      <c r="M15106" s="1"/>
      <c r="N15106" s="1"/>
      <c r="O15106" s="1"/>
      <c r="P15106" s="1"/>
    </row>
    <row r="15107" spans="13:16" x14ac:dyDescent="0.25">
      <c r="M15107" s="1"/>
      <c r="N15107" s="1"/>
      <c r="O15107" s="1"/>
      <c r="P15107" s="1"/>
    </row>
    <row r="15108" spans="13:16" x14ac:dyDescent="0.25">
      <c r="M15108" s="1"/>
      <c r="N15108" s="1"/>
      <c r="O15108" s="1"/>
      <c r="P15108" s="1"/>
    </row>
    <row r="15109" spans="13:16" x14ac:dyDescent="0.25">
      <c r="M15109" s="1"/>
      <c r="N15109" s="1"/>
      <c r="O15109" s="1"/>
      <c r="P15109" s="1"/>
    </row>
    <row r="15110" spans="13:16" x14ac:dyDescent="0.25">
      <c r="M15110" s="1"/>
      <c r="N15110" s="1"/>
      <c r="O15110" s="1"/>
      <c r="P15110" s="1"/>
    </row>
    <row r="15111" spans="13:16" x14ac:dyDescent="0.25">
      <c r="M15111" s="1"/>
      <c r="N15111" s="1"/>
      <c r="O15111" s="1"/>
      <c r="P15111" s="1"/>
    </row>
    <row r="15112" spans="13:16" x14ac:dyDescent="0.25">
      <c r="M15112" s="1"/>
      <c r="N15112" s="1"/>
      <c r="O15112" s="1"/>
      <c r="P15112" s="1"/>
    </row>
    <row r="15113" spans="13:16" x14ac:dyDescent="0.25">
      <c r="M15113" s="1"/>
      <c r="N15113" s="1"/>
      <c r="O15113" s="1"/>
      <c r="P15113" s="1"/>
    </row>
    <row r="15114" spans="13:16" x14ac:dyDescent="0.25">
      <c r="M15114" s="1"/>
      <c r="N15114" s="1"/>
      <c r="O15114" s="1"/>
      <c r="P15114" s="1"/>
    </row>
    <row r="15115" spans="13:16" x14ac:dyDescent="0.25">
      <c r="M15115" s="1"/>
      <c r="N15115" s="1"/>
      <c r="O15115" s="1"/>
      <c r="P15115" s="1"/>
    </row>
    <row r="15116" spans="13:16" x14ac:dyDescent="0.25">
      <c r="M15116" s="1"/>
      <c r="N15116" s="1"/>
      <c r="O15116" s="1"/>
      <c r="P15116" s="1"/>
    </row>
    <row r="15117" spans="13:16" x14ac:dyDescent="0.25">
      <c r="M15117" s="1"/>
      <c r="N15117" s="1"/>
      <c r="O15117" s="1"/>
      <c r="P15117" s="1"/>
    </row>
    <row r="15118" spans="13:16" x14ac:dyDescent="0.25">
      <c r="M15118" s="1"/>
      <c r="N15118" s="1"/>
      <c r="O15118" s="1"/>
      <c r="P15118" s="1"/>
    </row>
    <row r="15119" spans="13:16" x14ac:dyDescent="0.25">
      <c r="M15119" s="1"/>
      <c r="N15119" s="1"/>
      <c r="O15119" s="1"/>
      <c r="P15119" s="1"/>
    </row>
    <row r="15120" spans="13:16" x14ac:dyDescent="0.25">
      <c r="M15120" s="1"/>
      <c r="N15120" s="1"/>
      <c r="O15120" s="1"/>
      <c r="P15120" s="1"/>
    </row>
    <row r="15121" spans="13:16" x14ac:dyDescent="0.25">
      <c r="M15121" s="1"/>
      <c r="N15121" s="1"/>
      <c r="O15121" s="1"/>
      <c r="P15121" s="1"/>
    </row>
    <row r="15122" spans="13:16" x14ac:dyDescent="0.25">
      <c r="M15122" s="1"/>
      <c r="N15122" s="1"/>
      <c r="O15122" s="1"/>
      <c r="P15122" s="1"/>
    </row>
    <row r="15123" spans="13:16" x14ac:dyDescent="0.25">
      <c r="M15123" s="1"/>
      <c r="N15123" s="1"/>
      <c r="O15123" s="1"/>
      <c r="P15123" s="1"/>
    </row>
    <row r="15124" spans="13:16" x14ac:dyDescent="0.25">
      <c r="M15124" s="1"/>
      <c r="N15124" s="1"/>
      <c r="O15124" s="1"/>
      <c r="P15124" s="1"/>
    </row>
    <row r="15125" spans="13:16" x14ac:dyDescent="0.25">
      <c r="M15125" s="1"/>
      <c r="N15125" s="1"/>
      <c r="O15125" s="1"/>
      <c r="P15125" s="1"/>
    </row>
    <row r="15126" spans="13:16" x14ac:dyDescent="0.25">
      <c r="M15126" s="1"/>
      <c r="N15126" s="1"/>
      <c r="O15126" s="1"/>
      <c r="P15126" s="1"/>
    </row>
    <row r="15127" spans="13:16" x14ac:dyDescent="0.25">
      <c r="M15127" s="1"/>
      <c r="N15127" s="1"/>
      <c r="O15127" s="1"/>
      <c r="P15127" s="1"/>
    </row>
    <row r="15128" spans="13:16" x14ac:dyDescent="0.25">
      <c r="M15128" s="1"/>
      <c r="N15128" s="1"/>
      <c r="O15128" s="1"/>
      <c r="P15128" s="1"/>
    </row>
    <row r="15129" spans="13:16" x14ac:dyDescent="0.25">
      <c r="M15129" s="1"/>
      <c r="N15129" s="1"/>
      <c r="O15129" s="1"/>
      <c r="P15129" s="1"/>
    </row>
    <row r="15130" spans="13:16" x14ac:dyDescent="0.25">
      <c r="M15130" s="1"/>
      <c r="N15130" s="1"/>
      <c r="O15130" s="1"/>
      <c r="P15130" s="1"/>
    </row>
    <row r="15131" spans="13:16" x14ac:dyDescent="0.25">
      <c r="M15131" s="1"/>
      <c r="N15131" s="1"/>
      <c r="O15131" s="1"/>
      <c r="P15131" s="1"/>
    </row>
    <row r="15132" spans="13:16" x14ac:dyDescent="0.25">
      <c r="M15132" s="1"/>
      <c r="N15132" s="1"/>
      <c r="O15132" s="1"/>
      <c r="P15132" s="1"/>
    </row>
    <row r="15133" spans="13:16" x14ac:dyDescent="0.25">
      <c r="M15133" s="1"/>
      <c r="N15133" s="1"/>
      <c r="O15133" s="1"/>
      <c r="P15133" s="1"/>
    </row>
    <row r="15134" spans="13:16" x14ac:dyDescent="0.25">
      <c r="M15134" s="1"/>
      <c r="N15134" s="1"/>
      <c r="O15134" s="1"/>
      <c r="P15134" s="1"/>
    </row>
    <row r="15135" spans="13:16" x14ac:dyDescent="0.25">
      <c r="M15135" s="1"/>
      <c r="N15135" s="1"/>
      <c r="O15135" s="1"/>
      <c r="P15135" s="1"/>
    </row>
    <row r="15136" spans="13:16" x14ac:dyDescent="0.25">
      <c r="M15136" s="1"/>
      <c r="N15136" s="1"/>
      <c r="O15136" s="1"/>
      <c r="P15136" s="1"/>
    </row>
    <row r="15137" spans="13:16" x14ac:dyDescent="0.25">
      <c r="M15137" s="1"/>
      <c r="N15137" s="1"/>
      <c r="O15137" s="1"/>
      <c r="P15137" s="1"/>
    </row>
    <row r="15138" spans="13:16" x14ac:dyDescent="0.25">
      <c r="M15138" s="1"/>
      <c r="N15138" s="1"/>
      <c r="O15138" s="1"/>
      <c r="P15138" s="1"/>
    </row>
    <row r="15139" spans="13:16" x14ac:dyDescent="0.25">
      <c r="M15139" s="1"/>
      <c r="N15139" s="1"/>
      <c r="O15139" s="1"/>
      <c r="P15139" s="1"/>
    </row>
    <row r="15140" spans="13:16" x14ac:dyDescent="0.25">
      <c r="M15140" s="1"/>
      <c r="N15140" s="1"/>
      <c r="O15140" s="1"/>
      <c r="P15140" s="1"/>
    </row>
    <row r="15141" spans="13:16" x14ac:dyDescent="0.25">
      <c r="M15141" s="1"/>
      <c r="N15141" s="1"/>
      <c r="O15141" s="1"/>
      <c r="P15141" s="1"/>
    </row>
    <row r="15142" spans="13:16" x14ac:dyDescent="0.25">
      <c r="M15142" s="1"/>
      <c r="N15142" s="1"/>
      <c r="O15142" s="1"/>
      <c r="P15142" s="1"/>
    </row>
    <row r="15143" spans="13:16" x14ac:dyDescent="0.25">
      <c r="M15143" s="1"/>
      <c r="N15143" s="1"/>
      <c r="O15143" s="1"/>
      <c r="P15143" s="1"/>
    </row>
    <row r="15144" spans="13:16" x14ac:dyDescent="0.25">
      <c r="M15144" s="1"/>
      <c r="N15144" s="1"/>
      <c r="O15144" s="1"/>
      <c r="P15144" s="1"/>
    </row>
    <row r="15145" spans="13:16" x14ac:dyDescent="0.25">
      <c r="M15145" s="1"/>
      <c r="N15145" s="1"/>
      <c r="O15145" s="1"/>
      <c r="P15145" s="1"/>
    </row>
    <row r="15146" spans="13:16" x14ac:dyDescent="0.25">
      <c r="M15146" s="1"/>
      <c r="N15146" s="1"/>
      <c r="O15146" s="1"/>
      <c r="P15146" s="1"/>
    </row>
    <row r="15147" spans="13:16" x14ac:dyDescent="0.25">
      <c r="M15147" s="1"/>
      <c r="N15147" s="1"/>
      <c r="O15147" s="1"/>
      <c r="P15147" s="1"/>
    </row>
    <row r="15148" spans="13:16" x14ac:dyDescent="0.25">
      <c r="M15148" s="1"/>
      <c r="N15148" s="1"/>
      <c r="O15148" s="1"/>
      <c r="P15148" s="1"/>
    </row>
    <row r="15149" spans="13:16" x14ac:dyDescent="0.25">
      <c r="M15149" s="1"/>
      <c r="N15149" s="1"/>
      <c r="O15149" s="1"/>
      <c r="P15149" s="1"/>
    </row>
    <row r="15150" spans="13:16" x14ac:dyDescent="0.25">
      <c r="M15150" s="1"/>
      <c r="N15150" s="1"/>
      <c r="O15150" s="1"/>
      <c r="P15150" s="1"/>
    </row>
    <row r="15151" spans="13:16" x14ac:dyDescent="0.25">
      <c r="M15151" s="1"/>
      <c r="N15151" s="1"/>
      <c r="O15151" s="1"/>
      <c r="P15151" s="1"/>
    </row>
    <row r="15152" spans="13:16" x14ac:dyDescent="0.25">
      <c r="M15152" s="1"/>
      <c r="N15152" s="1"/>
      <c r="O15152" s="1"/>
      <c r="P15152" s="1"/>
    </row>
    <row r="15153" spans="13:16" x14ac:dyDescent="0.25">
      <c r="M15153" s="1"/>
      <c r="N15153" s="1"/>
      <c r="O15153" s="1"/>
      <c r="P15153" s="1"/>
    </row>
    <row r="15154" spans="13:16" x14ac:dyDescent="0.25">
      <c r="M15154" s="1"/>
      <c r="N15154" s="1"/>
      <c r="O15154" s="1"/>
      <c r="P15154" s="1"/>
    </row>
    <row r="15155" spans="13:16" x14ac:dyDescent="0.25">
      <c r="M15155" s="1"/>
      <c r="N15155" s="1"/>
      <c r="O15155" s="1"/>
      <c r="P15155" s="1"/>
    </row>
    <row r="15156" spans="13:16" x14ac:dyDescent="0.25">
      <c r="M15156" s="1"/>
      <c r="N15156" s="1"/>
      <c r="O15156" s="1"/>
      <c r="P15156" s="1"/>
    </row>
    <row r="15157" spans="13:16" x14ac:dyDescent="0.25">
      <c r="M15157" s="1"/>
      <c r="N15157" s="1"/>
      <c r="O15157" s="1"/>
      <c r="P15157" s="1"/>
    </row>
    <row r="15158" spans="13:16" x14ac:dyDescent="0.25">
      <c r="M15158" s="1"/>
      <c r="N15158" s="1"/>
      <c r="O15158" s="1"/>
      <c r="P15158" s="1"/>
    </row>
    <row r="15159" spans="13:16" x14ac:dyDescent="0.25">
      <c r="M15159" s="1"/>
      <c r="N15159" s="1"/>
      <c r="O15159" s="1"/>
      <c r="P15159" s="1"/>
    </row>
    <row r="15160" spans="13:16" x14ac:dyDescent="0.25">
      <c r="M15160" s="1"/>
      <c r="N15160" s="1"/>
      <c r="O15160" s="1"/>
      <c r="P15160" s="1"/>
    </row>
    <row r="15161" spans="13:16" x14ac:dyDescent="0.25">
      <c r="M15161" s="1"/>
      <c r="N15161" s="1"/>
      <c r="O15161" s="1"/>
      <c r="P15161" s="1"/>
    </row>
    <row r="15162" spans="13:16" x14ac:dyDescent="0.25">
      <c r="M15162" s="1"/>
      <c r="N15162" s="1"/>
      <c r="O15162" s="1"/>
      <c r="P15162" s="1"/>
    </row>
    <row r="15163" spans="13:16" x14ac:dyDescent="0.25">
      <c r="M15163" s="1"/>
      <c r="N15163" s="1"/>
      <c r="O15163" s="1"/>
      <c r="P15163" s="1"/>
    </row>
    <row r="15164" spans="13:16" x14ac:dyDescent="0.25">
      <c r="M15164" s="1"/>
      <c r="N15164" s="1"/>
      <c r="O15164" s="1"/>
      <c r="P15164" s="1"/>
    </row>
    <row r="15165" spans="13:16" x14ac:dyDescent="0.25">
      <c r="M15165" s="1"/>
      <c r="N15165" s="1"/>
      <c r="O15165" s="1"/>
      <c r="P15165" s="1"/>
    </row>
    <row r="15166" spans="13:16" x14ac:dyDescent="0.25">
      <c r="M15166" s="1"/>
      <c r="N15166" s="1"/>
      <c r="O15166" s="1"/>
      <c r="P15166" s="1"/>
    </row>
    <row r="15167" spans="13:16" x14ac:dyDescent="0.25">
      <c r="M15167" s="1"/>
      <c r="N15167" s="1"/>
      <c r="O15167" s="1"/>
      <c r="P15167" s="1"/>
    </row>
    <row r="15168" spans="13:16" x14ac:dyDescent="0.25">
      <c r="M15168" s="1"/>
      <c r="N15168" s="1"/>
      <c r="O15168" s="1"/>
      <c r="P15168" s="1"/>
    </row>
    <row r="15169" spans="13:16" x14ac:dyDescent="0.25">
      <c r="M15169" s="1"/>
      <c r="N15169" s="1"/>
      <c r="O15169" s="1"/>
      <c r="P15169" s="1"/>
    </row>
    <row r="15170" spans="13:16" x14ac:dyDescent="0.25">
      <c r="M15170" s="1"/>
      <c r="N15170" s="1"/>
      <c r="O15170" s="1"/>
      <c r="P15170" s="1"/>
    </row>
    <row r="15171" spans="13:16" x14ac:dyDescent="0.25">
      <c r="M15171" s="1"/>
      <c r="N15171" s="1"/>
      <c r="O15171" s="1"/>
      <c r="P15171" s="1"/>
    </row>
    <row r="15172" spans="13:16" x14ac:dyDescent="0.25">
      <c r="M15172" s="1"/>
      <c r="N15172" s="1"/>
      <c r="O15172" s="1"/>
      <c r="P15172" s="1"/>
    </row>
    <row r="15173" spans="13:16" x14ac:dyDescent="0.25">
      <c r="M15173" s="1"/>
      <c r="N15173" s="1"/>
      <c r="O15173" s="1"/>
      <c r="P15173" s="1"/>
    </row>
    <row r="15174" spans="13:16" x14ac:dyDescent="0.25">
      <c r="M15174" s="1"/>
      <c r="N15174" s="1"/>
      <c r="O15174" s="1"/>
      <c r="P15174" s="1"/>
    </row>
    <row r="15175" spans="13:16" x14ac:dyDescent="0.25">
      <c r="M15175" s="1"/>
      <c r="N15175" s="1"/>
      <c r="O15175" s="1"/>
      <c r="P15175" s="1"/>
    </row>
    <row r="15176" spans="13:16" x14ac:dyDescent="0.25">
      <c r="M15176" s="1"/>
      <c r="N15176" s="1"/>
      <c r="O15176" s="1"/>
      <c r="P15176" s="1"/>
    </row>
    <row r="15177" spans="13:16" x14ac:dyDescent="0.25">
      <c r="M15177" s="1"/>
      <c r="N15177" s="1"/>
      <c r="O15177" s="1"/>
      <c r="P15177" s="1"/>
    </row>
    <row r="15178" spans="13:16" x14ac:dyDescent="0.25">
      <c r="M15178" s="1"/>
      <c r="N15178" s="1"/>
      <c r="O15178" s="1"/>
      <c r="P15178" s="1"/>
    </row>
    <row r="15179" spans="13:16" x14ac:dyDescent="0.25">
      <c r="M15179" s="1"/>
      <c r="N15179" s="1"/>
      <c r="O15179" s="1"/>
      <c r="P15179" s="1"/>
    </row>
    <row r="15180" spans="13:16" x14ac:dyDescent="0.25">
      <c r="M15180" s="1"/>
      <c r="N15180" s="1"/>
      <c r="O15180" s="1"/>
      <c r="P15180" s="1"/>
    </row>
    <row r="15181" spans="13:16" x14ac:dyDescent="0.25">
      <c r="M15181" s="1"/>
      <c r="N15181" s="1"/>
      <c r="O15181" s="1"/>
      <c r="P15181" s="1"/>
    </row>
    <row r="15182" spans="13:16" x14ac:dyDescent="0.25">
      <c r="M15182" s="1"/>
      <c r="N15182" s="1"/>
      <c r="O15182" s="1"/>
      <c r="P15182" s="1"/>
    </row>
    <row r="15183" spans="13:16" x14ac:dyDescent="0.25">
      <c r="M15183" s="1"/>
      <c r="N15183" s="1"/>
      <c r="O15183" s="1"/>
      <c r="P15183" s="1"/>
    </row>
    <row r="15184" spans="13:16" x14ac:dyDescent="0.25">
      <c r="M15184" s="1"/>
      <c r="N15184" s="1"/>
      <c r="O15184" s="1"/>
      <c r="P15184" s="1"/>
    </row>
    <row r="15185" spans="13:16" x14ac:dyDescent="0.25">
      <c r="M15185" s="1"/>
      <c r="N15185" s="1"/>
      <c r="O15185" s="1"/>
      <c r="P15185" s="1"/>
    </row>
    <row r="15186" spans="13:16" x14ac:dyDescent="0.25">
      <c r="M15186" s="1"/>
      <c r="N15186" s="1"/>
      <c r="O15186" s="1"/>
      <c r="P15186" s="1"/>
    </row>
    <row r="15187" spans="13:16" x14ac:dyDescent="0.25">
      <c r="M15187" s="1"/>
      <c r="N15187" s="1"/>
      <c r="O15187" s="1"/>
      <c r="P15187" s="1"/>
    </row>
    <row r="15188" spans="13:16" x14ac:dyDescent="0.25">
      <c r="M15188" s="1"/>
      <c r="N15188" s="1"/>
      <c r="O15188" s="1"/>
      <c r="P15188" s="1"/>
    </row>
    <row r="15189" spans="13:16" x14ac:dyDescent="0.25">
      <c r="M15189" s="1"/>
      <c r="N15189" s="1"/>
      <c r="O15189" s="1"/>
      <c r="P15189" s="1"/>
    </row>
    <row r="15190" spans="13:16" x14ac:dyDescent="0.25">
      <c r="M15190" s="1"/>
      <c r="N15190" s="1"/>
      <c r="O15190" s="1"/>
      <c r="P15190" s="1"/>
    </row>
    <row r="15191" spans="13:16" x14ac:dyDescent="0.25">
      <c r="M15191" s="1"/>
      <c r="N15191" s="1"/>
      <c r="O15191" s="1"/>
      <c r="P15191" s="1"/>
    </row>
    <row r="15192" spans="13:16" x14ac:dyDescent="0.25">
      <c r="M15192" s="1"/>
      <c r="N15192" s="1"/>
      <c r="O15192" s="1"/>
      <c r="P15192" s="1"/>
    </row>
    <row r="15193" spans="13:16" x14ac:dyDescent="0.25">
      <c r="M15193" s="1"/>
      <c r="N15193" s="1"/>
      <c r="O15193" s="1"/>
      <c r="P15193" s="1"/>
    </row>
    <row r="15194" spans="13:16" x14ac:dyDescent="0.25">
      <c r="M15194" s="1"/>
      <c r="N15194" s="1"/>
      <c r="O15194" s="1"/>
      <c r="P15194" s="1"/>
    </row>
    <row r="15195" spans="13:16" x14ac:dyDescent="0.25">
      <c r="M15195" s="1"/>
      <c r="N15195" s="1"/>
      <c r="O15195" s="1"/>
      <c r="P15195" s="1"/>
    </row>
    <row r="15196" spans="13:16" x14ac:dyDescent="0.25">
      <c r="M15196" s="1"/>
      <c r="N15196" s="1"/>
      <c r="O15196" s="1"/>
      <c r="P15196" s="1"/>
    </row>
    <row r="15197" spans="13:16" x14ac:dyDescent="0.25">
      <c r="M15197" s="1"/>
      <c r="N15197" s="1"/>
      <c r="O15197" s="1"/>
      <c r="P15197" s="1"/>
    </row>
    <row r="15198" spans="13:16" x14ac:dyDescent="0.25">
      <c r="M15198" s="1"/>
      <c r="N15198" s="1"/>
      <c r="O15198" s="1"/>
      <c r="P15198" s="1"/>
    </row>
    <row r="15199" spans="13:16" x14ac:dyDescent="0.25">
      <c r="M15199" s="1"/>
      <c r="N15199" s="1"/>
      <c r="O15199" s="1"/>
      <c r="P15199" s="1"/>
    </row>
    <row r="15200" spans="13:16" x14ac:dyDescent="0.25">
      <c r="M15200" s="1"/>
      <c r="N15200" s="1"/>
      <c r="O15200" s="1"/>
      <c r="P15200" s="1"/>
    </row>
    <row r="15201" spans="13:16" x14ac:dyDescent="0.25">
      <c r="M15201" s="1"/>
      <c r="N15201" s="1"/>
      <c r="O15201" s="1"/>
      <c r="P15201" s="1"/>
    </row>
    <row r="15202" spans="13:16" x14ac:dyDescent="0.25">
      <c r="M15202" s="1"/>
      <c r="N15202" s="1"/>
      <c r="O15202" s="1"/>
      <c r="P15202" s="1"/>
    </row>
    <row r="15203" spans="13:16" x14ac:dyDescent="0.25">
      <c r="M15203" s="1"/>
      <c r="N15203" s="1"/>
      <c r="O15203" s="1"/>
      <c r="P15203" s="1"/>
    </row>
    <row r="15204" spans="13:16" x14ac:dyDescent="0.25">
      <c r="M15204" s="1"/>
      <c r="N15204" s="1"/>
      <c r="O15204" s="1"/>
      <c r="P15204" s="1"/>
    </row>
    <row r="15205" spans="13:16" x14ac:dyDescent="0.25">
      <c r="M15205" s="1"/>
      <c r="N15205" s="1"/>
      <c r="O15205" s="1"/>
      <c r="P15205" s="1"/>
    </row>
    <row r="15206" spans="13:16" x14ac:dyDescent="0.25">
      <c r="M15206" s="1"/>
      <c r="N15206" s="1"/>
      <c r="O15206" s="1"/>
      <c r="P15206" s="1"/>
    </row>
    <row r="15207" spans="13:16" x14ac:dyDescent="0.25">
      <c r="M15207" s="1"/>
      <c r="N15207" s="1"/>
      <c r="O15207" s="1"/>
      <c r="P15207" s="1"/>
    </row>
    <row r="15208" spans="13:16" x14ac:dyDescent="0.25">
      <c r="M15208" s="1"/>
      <c r="N15208" s="1"/>
      <c r="O15208" s="1"/>
      <c r="P15208" s="1"/>
    </row>
    <row r="15209" spans="13:16" x14ac:dyDescent="0.25">
      <c r="M15209" s="1"/>
      <c r="N15209" s="1"/>
      <c r="O15209" s="1"/>
      <c r="P15209" s="1"/>
    </row>
    <row r="15210" spans="13:16" x14ac:dyDescent="0.25">
      <c r="M15210" s="1"/>
      <c r="N15210" s="1"/>
      <c r="O15210" s="1"/>
      <c r="P15210" s="1"/>
    </row>
    <row r="15211" spans="13:16" x14ac:dyDescent="0.25">
      <c r="M15211" s="1"/>
      <c r="N15211" s="1"/>
      <c r="O15211" s="1"/>
      <c r="P15211" s="1"/>
    </row>
    <row r="15212" spans="13:16" x14ac:dyDescent="0.25">
      <c r="M15212" s="1"/>
      <c r="N15212" s="1"/>
      <c r="O15212" s="1"/>
      <c r="P15212" s="1"/>
    </row>
    <row r="15213" spans="13:16" x14ac:dyDescent="0.25">
      <c r="M15213" s="1"/>
      <c r="N15213" s="1"/>
      <c r="O15213" s="1"/>
      <c r="P15213" s="1"/>
    </row>
    <row r="15214" spans="13:16" x14ac:dyDescent="0.25">
      <c r="M15214" s="1"/>
      <c r="N15214" s="1"/>
      <c r="O15214" s="1"/>
      <c r="P15214" s="1"/>
    </row>
    <row r="15215" spans="13:16" x14ac:dyDescent="0.25">
      <c r="M15215" s="1"/>
      <c r="N15215" s="1"/>
      <c r="O15215" s="1"/>
      <c r="P15215" s="1"/>
    </row>
    <row r="15216" spans="13:16" x14ac:dyDescent="0.25">
      <c r="M15216" s="1"/>
      <c r="N15216" s="1"/>
      <c r="O15216" s="1"/>
      <c r="P15216" s="1"/>
    </row>
    <row r="15217" spans="13:16" x14ac:dyDescent="0.25">
      <c r="M15217" s="1"/>
      <c r="N15217" s="1"/>
      <c r="O15217" s="1"/>
      <c r="P15217" s="1"/>
    </row>
    <row r="15218" spans="13:16" x14ac:dyDescent="0.25">
      <c r="M15218" s="1"/>
      <c r="N15218" s="1"/>
      <c r="O15218" s="1"/>
      <c r="P15218" s="1"/>
    </row>
    <row r="15219" spans="13:16" x14ac:dyDescent="0.25">
      <c r="M15219" s="1"/>
      <c r="N15219" s="1"/>
      <c r="O15219" s="1"/>
      <c r="P15219" s="1"/>
    </row>
    <row r="15220" spans="13:16" x14ac:dyDescent="0.25">
      <c r="M15220" s="1"/>
      <c r="N15220" s="1"/>
      <c r="O15220" s="1"/>
      <c r="P15220" s="1"/>
    </row>
    <row r="15221" spans="13:16" x14ac:dyDescent="0.25">
      <c r="M15221" s="1"/>
      <c r="N15221" s="1"/>
      <c r="O15221" s="1"/>
      <c r="P15221" s="1"/>
    </row>
    <row r="15222" spans="13:16" x14ac:dyDescent="0.25">
      <c r="M15222" s="1"/>
      <c r="N15222" s="1"/>
      <c r="O15222" s="1"/>
      <c r="P15222" s="1"/>
    </row>
    <row r="15223" spans="13:16" x14ac:dyDescent="0.25">
      <c r="M15223" s="1"/>
      <c r="N15223" s="1"/>
      <c r="O15223" s="1"/>
      <c r="P15223" s="1"/>
    </row>
    <row r="15224" spans="13:16" x14ac:dyDescent="0.25">
      <c r="M15224" s="1"/>
      <c r="N15224" s="1"/>
      <c r="O15224" s="1"/>
      <c r="P15224" s="1"/>
    </row>
    <row r="15225" spans="13:16" x14ac:dyDescent="0.25">
      <c r="M15225" s="1"/>
      <c r="N15225" s="1"/>
      <c r="O15225" s="1"/>
      <c r="P15225" s="1"/>
    </row>
    <row r="15226" spans="13:16" x14ac:dyDescent="0.25">
      <c r="M15226" s="1"/>
      <c r="N15226" s="1"/>
      <c r="O15226" s="1"/>
      <c r="P15226" s="1"/>
    </row>
    <row r="15227" spans="13:16" x14ac:dyDescent="0.25">
      <c r="M15227" s="1"/>
      <c r="N15227" s="1"/>
      <c r="O15227" s="1"/>
      <c r="P15227" s="1"/>
    </row>
    <row r="15228" spans="13:16" x14ac:dyDescent="0.25">
      <c r="M15228" s="1"/>
      <c r="N15228" s="1"/>
      <c r="O15228" s="1"/>
      <c r="P15228" s="1"/>
    </row>
    <row r="15229" spans="13:16" x14ac:dyDescent="0.25">
      <c r="M15229" s="1"/>
      <c r="N15229" s="1"/>
      <c r="O15229" s="1"/>
      <c r="P15229" s="1"/>
    </row>
    <row r="15230" spans="13:16" x14ac:dyDescent="0.25">
      <c r="M15230" s="1"/>
      <c r="N15230" s="1"/>
      <c r="O15230" s="1"/>
      <c r="P15230" s="1"/>
    </row>
    <row r="15231" spans="13:16" x14ac:dyDescent="0.25">
      <c r="M15231" s="1"/>
      <c r="N15231" s="1"/>
      <c r="O15231" s="1"/>
      <c r="P15231" s="1"/>
    </row>
    <row r="15232" spans="13:16" x14ac:dyDescent="0.25">
      <c r="M15232" s="1"/>
      <c r="N15232" s="1"/>
      <c r="O15232" s="1"/>
      <c r="P15232" s="1"/>
    </row>
    <row r="15233" spans="13:16" x14ac:dyDescent="0.25">
      <c r="M15233" s="1"/>
      <c r="N15233" s="1"/>
      <c r="O15233" s="1"/>
      <c r="P15233" s="1"/>
    </row>
    <row r="15234" spans="13:16" x14ac:dyDescent="0.25">
      <c r="M15234" s="1"/>
      <c r="N15234" s="1"/>
      <c r="O15234" s="1"/>
      <c r="P15234" s="1"/>
    </row>
    <row r="15235" spans="13:16" x14ac:dyDescent="0.25">
      <c r="M15235" s="1"/>
      <c r="N15235" s="1"/>
      <c r="O15235" s="1"/>
      <c r="P15235" s="1"/>
    </row>
    <row r="15236" spans="13:16" x14ac:dyDescent="0.25">
      <c r="M15236" s="1"/>
      <c r="N15236" s="1"/>
      <c r="O15236" s="1"/>
      <c r="P15236" s="1"/>
    </row>
    <row r="15237" spans="13:16" x14ac:dyDescent="0.25">
      <c r="M15237" s="1"/>
      <c r="N15237" s="1"/>
      <c r="O15237" s="1"/>
      <c r="P15237" s="1"/>
    </row>
    <row r="15238" spans="13:16" x14ac:dyDescent="0.25">
      <c r="M15238" s="1"/>
      <c r="N15238" s="1"/>
      <c r="O15238" s="1"/>
      <c r="P15238" s="1"/>
    </row>
    <row r="15239" spans="13:16" x14ac:dyDescent="0.25">
      <c r="M15239" s="1"/>
      <c r="N15239" s="1"/>
      <c r="O15239" s="1"/>
      <c r="P15239" s="1"/>
    </row>
    <row r="15240" spans="13:16" x14ac:dyDescent="0.25">
      <c r="M15240" s="1"/>
      <c r="N15240" s="1"/>
      <c r="O15240" s="1"/>
      <c r="P15240" s="1"/>
    </row>
    <row r="15241" spans="13:16" x14ac:dyDescent="0.25">
      <c r="M15241" s="1"/>
      <c r="N15241" s="1"/>
      <c r="O15241" s="1"/>
      <c r="P15241" s="1"/>
    </row>
    <row r="15242" spans="13:16" x14ac:dyDescent="0.25">
      <c r="M15242" s="1"/>
      <c r="N15242" s="1"/>
      <c r="O15242" s="1"/>
      <c r="P15242" s="1"/>
    </row>
    <row r="15243" spans="13:16" x14ac:dyDescent="0.25">
      <c r="M15243" s="1"/>
      <c r="N15243" s="1"/>
      <c r="O15243" s="1"/>
      <c r="P15243" s="1"/>
    </row>
    <row r="15244" spans="13:16" x14ac:dyDescent="0.25">
      <c r="M15244" s="1"/>
      <c r="N15244" s="1"/>
      <c r="O15244" s="1"/>
      <c r="P15244" s="1"/>
    </row>
    <row r="15245" spans="13:16" x14ac:dyDescent="0.25">
      <c r="M15245" s="1"/>
      <c r="N15245" s="1"/>
      <c r="O15245" s="1"/>
      <c r="P15245" s="1"/>
    </row>
    <row r="15246" spans="13:16" x14ac:dyDescent="0.25">
      <c r="M15246" s="1"/>
      <c r="N15246" s="1"/>
      <c r="O15246" s="1"/>
      <c r="P15246" s="1"/>
    </row>
    <row r="15247" spans="13:16" x14ac:dyDescent="0.25">
      <c r="M15247" s="1"/>
      <c r="N15247" s="1"/>
      <c r="O15247" s="1"/>
      <c r="P15247" s="1"/>
    </row>
    <row r="15248" spans="13:16" x14ac:dyDescent="0.25">
      <c r="M15248" s="1"/>
      <c r="N15248" s="1"/>
      <c r="O15248" s="1"/>
      <c r="P15248" s="1"/>
    </row>
    <row r="15249" spans="13:16" x14ac:dyDescent="0.25">
      <c r="M15249" s="1"/>
      <c r="N15249" s="1"/>
      <c r="O15249" s="1"/>
      <c r="P15249" s="1"/>
    </row>
    <row r="15250" spans="13:16" x14ac:dyDescent="0.25">
      <c r="M15250" s="1"/>
      <c r="N15250" s="1"/>
      <c r="O15250" s="1"/>
      <c r="P15250" s="1"/>
    </row>
    <row r="15251" spans="13:16" x14ac:dyDescent="0.25">
      <c r="M15251" s="1"/>
      <c r="N15251" s="1"/>
      <c r="O15251" s="1"/>
      <c r="P15251" s="1"/>
    </row>
    <row r="15252" spans="13:16" x14ac:dyDescent="0.25">
      <c r="M15252" s="1"/>
      <c r="N15252" s="1"/>
      <c r="O15252" s="1"/>
      <c r="P15252" s="1"/>
    </row>
    <row r="15253" spans="13:16" x14ac:dyDescent="0.25">
      <c r="M15253" s="1"/>
      <c r="N15253" s="1"/>
      <c r="O15253" s="1"/>
      <c r="P15253" s="1"/>
    </row>
    <row r="15254" spans="13:16" x14ac:dyDescent="0.25">
      <c r="M15254" s="1"/>
      <c r="N15254" s="1"/>
      <c r="O15254" s="1"/>
      <c r="P15254" s="1"/>
    </row>
    <row r="15255" spans="13:16" x14ac:dyDescent="0.25">
      <c r="M15255" s="1"/>
      <c r="N15255" s="1"/>
      <c r="O15255" s="1"/>
      <c r="P15255" s="1"/>
    </row>
    <row r="15256" spans="13:16" x14ac:dyDescent="0.25">
      <c r="M15256" s="1"/>
      <c r="N15256" s="1"/>
      <c r="O15256" s="1"/>
      <c r="P15256" s="1"/>
    </row>
    <row r="15257" spans="13:16" x14ac:dyDescent="0.25">
      <c r="M15257" s="1"/>
      <c r="N15257" s="1"/>
      <c r="O15257" s="1"/>
      <c r="P15257" s="1"/>
    </row>
    <row r="15258" spans="13:16" x14ac:dyDescent="0.25">
      <c r="M15258" s="1"/>
      <c r="N15258" s="1"/>
      <c r="O15258" s="1"/>
      <c r="P15258" s="1"/>
    </row>
    <row r="15259" spans="13:16" x14ac:dyDescent="0.25">
      <c r="M15259" s="1"/>
      <c r="N15259" s="1"/>
      <c r="O15259" s="1"/>
      <c r="P15259" s="1"/>
    </row>
    <row r="15260" spans="13:16" x14ac:dyDescent="0.25">
      <c r="M15260" s="1"/>
      <c r="N15260" s="1"/>
      <c r="O15260" s="1"/>
      <c r="P15260" s="1"/>
    </row>
    <row r="15261" spans="13:16" x14ac:dyDescent="0.25">
      <c r="M15261" s="1"/>
      <c r="N15261" s="1"/>
      <c r="O15261" s="1"/>
      <c r="P15261" s="1"/>
    </row>
    <row r="15262" spans="13:16" x14ac:dyDescent="0.25">
      <c r="M15262" s="1"/>
      <c r="N15262" s="1"/>
      <c r="O15262" s="1"/>
      <c r="P15262" s="1"/>
    </row>
    <row r="15263" spans="13:16" x14ac:dyDescent="0.25">
      <c r="M15263" s="1"/>
      <c r="N15263" s="1"/>
      <c r="O15263" s="1"/>
      <c r="P15263" s="1"/>
    </row>
    <row r="15264" spans="13:16" x14ac:dyDescent="0.25">
      <c r="M15264" s="1"/>
      <c r="N15264" s="1"/>
      <c r="O15264" s="1"/>
      <c r="P15264" s="1"/>
    </row>
    <row r="15265" spans="13:16" x14ac:dyDescent="0.25">
      <c r="M15265" s="1"/>
      <c r="N15265" s="1"/>
      <c r="O15265" s="1"/>
      <c r="P15265" s="1"/>
    </row>
    <row r="15266" spans="13:16" x14ac:dyDescent="0.25">
      <c r="M15266" s="1"/>
      <c r="N15266" s="1"/>
      <c r="O15266" s="1"/>
      <c r="P15266" s="1"/>
    </row>
    <row r="15267" spans="13:16" x14ac:dyDescent="0.25">
      <c r="M15267" s="1"/>
      <c r="N15267" s="1"/>
      <c r="O15267" s="1"/>
      <c r="P15267" s="1"/>
    </row>
    <row r="15268" spans="13:16" x14ac:dyDescent="0.25">
      <c r="M15268" s="1"/>
      <c r="N15268" s="1"/>
      <c r="O15268" s="1"/>
      <c r="P15268" s="1"/>
    </row>
    <row r="15269" spans="13:16" x14ac:dyDescent="0.25">
      <c r="M15269" s="1"/>
      <c r="N15269" s="1"/>
      <c r="O15269" s="1"/>
      <c r="P15269" s="1"/>
    </row>
    <row r="15270" spans="13:16" x14ac:dyDescent="0.25">
      <c r="M15270" s="1"/>
      <c r="N15270" s="1"/>
      <c r="O15270" s="1"/>
      <c r="P15270" s="1"/>
    </row>
    <row r="15271" spans="13:16" x14ac:dyDescent="0.25">
      <c r="M15271" s="1"/>
      <c r="N15271" s="1"/>
      <c r="O15271" s="1"/>
      <c r="P15271" s="1"/>
    </row>
    <row r="15272" spans="13:16" x14ac:dyDescent="0.25">
      <c r="M15272" s="1"/>
      <c r="N15272" s="1"/>
      <c r="O15272" s="1"/>
      <c r="P15272" s="1"/>
    </row>
    <row r="15273" spans="13:16" x14ac:dyDescent="0.25">
      <c r="M15273" s="1"/>
      <c r="N15273" s="1"/>
      <c r="O15273" s="1"/>
      <c r="P15273" s="1"/>
    </row>
    <row r="15274" spans="13:16" x14ac:dyDescent="0.25">
      <c r="M15274" s="1"/>
      <c r="N15274" s="1"/>
      <c r="O15274" s="1"/>
      <c r="P15274" s="1"/>
    </row>
    <row r="15275" spans="13:16" x14ac:dyDescent="0.25">
      <c r="M15275" s="1"/>
      <c r="N15275" s="1"/>
      <c r="O15275" s="1"/>
      <c r="P15275" s="1"/>
    </row>
    <row r="15276" spans="13:16" x14ac:dyDescent="0.25">
      <c r="M15276" s="1"/>
      <c r="N15276" s="1"/>
      <c r="O15276" s="1"/>
      <c r="P15276" s="1"/>
    </row>
    <row r="15277" spans="13:16" x14ac:dyDescent="0.25">
      <c r="M15277" s="1"/>
      <c r="N15277" s="1"/>
      <c r="O15277" s="1"/>
      <c r="P15277" s="1"/>
    </row>
    <row r="15278" spans="13:16" x14ac:dyDescent="0.25">
      <c r="M15278" s="1"/>
      <c r="N15278" s="1"/>
      <c r="O15278" s="1"/>
      <c r="P15278" s="1"/>
    </row>
    <row r="15279" spans="13:16" x14ac:dyDescent="0.25">
      <c r="M15279" s="1"/>
      <c r="N15279" s="1"/>
      <c r="O15279" s="1"/>
      <c r="P15279" s="1"/>
    </row>
    <row r="15280" spans="13:16" x14ac:dyDescent="0.25">
      <c r="M15280" s="1"/>
      <c r="N15280" s="1"/>
      <c r="O15280" s="1"/>
      <c r="P15280" s="1"/>
    </row>
    <row r="15281" spans="13:16" x14ac:dyDescent="0.25">
      <c r="M15281" s="1"/>
      <c r="N15281" s="1"/>
      <c r="O15281" s="1"/>
      <c r="P15281" s="1"/>
    </row>
    <row r="15282" spans="13:16" x14ac:dyDescent="0.25">
      <c r="M15282" s="1"/>
      <c r="N15282" s="1"/>
      <c r="O15282" s="1"/>
      <c r="P15282" s="1"/>
    </row>
    <row r="15283" spans="13:16" x14ac:dyDescent="0.25">
      <c r="M15283" s="1"/>
      <c r="N15283" s="1"/>
      <c r="O15283" s="1"/>
      <c r="P15283" s="1"/>
    </row>
    <row r="15284" spans="13:16" x14ac:dyDescent="0.25">
      <c r="M15284" s="1"/>
      <c r="N15284" s="1"/>
      <c r="O15284" s="1"/>
      <c r="P15284" s="1"/>
    </row>
    <row r="15285" spans="13:16" x14ac:dyDescent="0.25">
      <c r="M15285" s="1"/>
      <c r="N15285" s="1"/>
      <c r="O15285" s="1"/>
      <c r="P15285" s="1"/>
    </row>
    <row r="15286" spans="13:16" x14ac:dyDescent="0.25">
      <c r="M15286" s="1"/>
      <c r="N15286" s="1"/>
      <c r="O15286" s="1"/>
      <c r="P15286" s="1"/>
    </row>
    <row r="15287" spans="13:16" x14ac:dyDescent="0.25">
      <c r="M15287" s="1"/>
      <c r="N15287" s="1"/>
      <c r="O15287" s="1"/>
      <c r="P15287" s="1"/>
    </row>
    <row r="15288" spans="13:16" x14ac:dyDescent="0.25">
      <c r="M15288" s="1"/>
      <c r="N15288" s="1"/>
      <c r="O15288" s="1"/>
      <c r="P15288" s="1"/>
    </row>
    <row r="15289" spans="13:16" x14ac:dyDescent="0.25">
      <c r="M15289" s="1"/>
      <c r="N15289" s="1"/>
      <c r="O15289" s="1"/>
      <c r="P15289" s="1"/>
    </row>
    <row r="15290" spans="13:16" x14ac:dyDescent="0.25">
      <c r="M15290" s="1"/>
      <c r="N15290" s="1"/>
      <c r="O15290" s="1"/>
      <c r="P15290" s="1"/>
    </row>
    <row r="15291" spans="13:16" x14ac:dyDescent="0.25">
      <c r="M15291" s="1"/>
      <c r="N15291" s="1"/>
      <c r="O15291" s="1"/>
      <c r="P15291" s="1"/>
    </row>
    <row r="15292" spans="13:16" x14ac:dyDescent="0.25">
      <c r="M15292" s="1"/>
      <c r="N15292" s="1"/>
      <c r="O15292" s="1"/>
      <c r="P15292" s="1"/>
    </row>
    <row r="15293" spans="13:16" x14ac:dyDescent="0.25">
      <c r="M15293" s="1"/>
      <c r="N15293" s="1"/>
      <c r="O15293" s="1"/>
      <c r="P15293" s="1"/>
    </row>
    <row r="15294" spans="13:16" x14ac:dyDescent="0.25">
      <c r="M15294" s="1"/>
      <c r="N15294" s="1"/>
      <c r="O15294" s="1"/>
      <c r="P15294" s="1"/>
    </row>
    <row r="15295" spans="13:16" x14ac:dyDescent="0.25">
      <c r="M15295" s="1"/>
      <c r="N15295" s="1"/>
      <c r="O15295" s="1"/>
      <c r="P15295" s="1"/>
    </row>
    <row r="15296" spans="13:16" x14ac:dyDescent="0.25">
      <c r="M15296" s="1"/>
      <c r="N15296" s="1"/>
      <c r="O15296" s="1"/>
      <c r="P15296" s="1"/>
    </row>
    <row r="15297" spans="13:16" x14ac:dyDescent="0.25">
      <c r="M15297" s="1"/>
      <c r="N15297" s="1"/>
      <c r="O15297" s="1"/>
      <c r="P15297" s="1"/>
    </row>
    <row r="15298" spans="13:16" x14ac:dyDescent="0.25">
      <c r="M15298" s="1"/>
      <c r="N15298" s="1"/>
      <c r="O15298" s="1"/>
      <c r="P15298" s="1"/>
    </row>
    <row r="15299" spans="13:16" x14ac:dyDescent="0.25">
      <c r="M15299" s="1"/>
      <c r="N15299" s="1"/>
      <c r="O15299" s="1"/>
      <c r="P15299" s="1"/>
    </row>
    <row r="15300" spans="13:16" x14ac:dyDescent="0.25">
      <c r="M15300" s="1"/>
      <c r="N15300" s="1"/>
      <c r="O15300" s="1"/>
      <c r="P15300" s="1"/>
    </row>
    <row r="15301" spans="13:16" x14ac:dyDescent="0.25">
      <c r="M15301" s="1"/>
      <c r="N15301" s="1"/>
      <c r="O15301" s="1"/>
      <c r="P15301" s="1"/>
    </row>
    <row r="15302" spans="13:16" x14ac:dyDescent="0.25">
      <c r="M15302" s="1"/>
      <c r="N15302" s="1"/>
      <c r="O15302" s="1"/>
      <c r="P15302" s="1"/>
    </row>
    <row r="15303" spans="13:16" x14ac:dyDescent="0.25">
      <c r="M15303" s="1"/>
      <c r="N15303" s="1"/>
      <c r="O15303" s="1"/>
      <c r="P15303" s="1"/>
    </row>
    <row r="15304" spans="13:16" x14ac:dyDescent="0.25">
      <c r="M15304" s="1"/>
      <c r="N15304" s="1"/>
      <c r="O15304" s="1"/>
      <c r="P15304" s="1"/>
    </row>
    <row r="15305" spans="13:16" x14ac:dyDescent="0.25">
      <c r="M15305" s="1"/>
      <c r="N15305" s="1"/>
      <c r="O15305" s="1"/>
      <c r="P15305" s="1"/>
    </row>
    <row r="15306" spans="13:16" x14ac:dyDescent="0.25">
      <c r="M15306" s="1"/>
      <c r="N15306" s="1"/>
      <c r="O15306" s="1"/>
      <c r="P15306" s="1"/>
    </row>
    <row r="15307" spans="13:16" x14ac:dyDescent="0.25">
      <c r="M15307" s="1"/>
      <c r="N15307" s="1"/>
      <c r="O15307" s="1"/>
      <c r="P15307" s="1"/>
    </row>
    <row r="15308" spans="13:16" x14ac:dyDescent="0.25">
      <c r="M15308" s="1"/>
      <c r="N15308" s="1"/>
      <c r="O15308" s="1"/>
      <c r="P15308" s="1"/>
    </row>
    <row r="15309" spans="13:16" x14ac:dyDescent="0.25">
      <c r="M15309" s="1"/>
      <c r="N15309" s="1"/>
      <c r="O15309" s="1"/>
      <c r="P15309" s="1"/>
    </row>
    <row r="15310" spans="13:16" x14ac:dyDescent="0.25">
      <c r="M15310" s="1"/>
      <c r="N15310" s="1"/>
      <c r="O15310" s="1"/>
      <c r="P15310" s="1"/>
    </row>
    <row r="15311" spans="13:16" x14ac:dyDescent="0.25">
      <c r="M15311" s="1"/>
      <c r="N15311" s="1"/>
      <c r="O15311" s="1"/>
      <c r="P15311" s="1"/>
    </row>
    <row r="15312" spans="13:16" x14ac:dyDescent="0.25">
      <c r="M15312" s="1"/>
      <c r="N15312" s="1"/>
      <c r="O15312" s="1"/>
      <c r="P15312" s="1"/>
    </row>
    <row r="15313" spans="13:16" x14ac:dyDescent="0.25">
      <c r="M15313" s="1"/>
      <c r="N15313" s="1"/>
      <c r="O15313" s="1"/>
      <c r="P15313" s="1"/>
    </row>
    <row r="15314" spans="13:16" x14ac:dyDescent="0.25">
      <c r="M15314" s="1"/>
      <c r="N15314" s="1"/>
      <c r="O15314" s="1"/>
      <c r="P15314" s="1"/>
    </row>
    <row r="15315" spans="13:16" x14ac:dyDescent="0.25">
      <c r="M15315" s="1"/>
      <c r="N15315" s="1"/>
      <c r="O15315" s="1"/>
      <c r="P15315" s="1"/>
    </row>
    <row r="15316" spans="13:16" x14ac:dyDescent="0.25">
      <c r="M15316" s="1"/>
      <c r="N15316" s="1"/>
      <c r="O15316" s="1"/>
      <c r="P15316" s="1"/>
    </row>
    <row r="15317" spans="13:16" x14ac:dyDescent="0.25">
      <c r="M15317" s="1"/>
      <c r="N15317" s="1"/>
      <c r="O15317" s="1"/>
      <c r="P15317" s="1"/>
    </row>
    <row r="15318" spans="13:16" x14ac:dyDescent="0.25">
      <c r="M15318" s="1"/>
      <c r="N15318" s="1"/>
      <c r="O15318" s="1"/>
      <c r="P15318" s="1"/>
    </row>
    <row r="15319" spans="13:16" x14ac:dyDescent="0.25">
      <c r="M15319" s="1"/>
      <c r="N15319" s="1"/>
      <c r="O15319" s="1"/>
      <c r="P15319" s="1"/>
    </row>
    <row r="15320" spans="13:16" x14ac:dyDescent="0.25">
      <c r="M15320" s="1"/>
      <c r="N15320" s="1"/>
      <c r="O15320" s="1"/>
      <c r="P15320" s="1"/>
    </row>
    <row r="15321" spans="13:16" x14ac:dyDescent="0.25">
      <c r="M15321" s="1"/>
      <c r="N15321" s="1"/>
      <c r="O15321" s="1"/>
      <c r="P15321" s="1"/>
    </row>
    <row r="15322" spans="13:16" x14ac:dyDescent="0.25">
      <c r="M15322" s="1"/>
      <c r="N15322" s="1"/>
      <c r="O15322" s="1"/>
      <c r="P15322" s="1"/>
    </row>
    <row r="15323" spans="13:16" x14ac:dyDescent="0.25">
      <c r="M15323" s="1"/>
      <c r="N15323" s="1"/>
      <c r="O15323" s="1"/>
      <c r="P15323" s="1"/>
    </row>
    <row r="15324" spans="13:16" x14ac:dyDescent="0.25">
      <c r="M15324" s="1"/>
      <c r="N15324" s="1"/>
      <c r="O15324" s="1"/>
      <c r="P15324" s="1"/>
    </row>
    <row r="15325" spans="13:16" x14ac:dyDescent="0.25">
      <c r="M15325" s="1"/>
      <c r="N15325" s="1"/>
      <c r="O15325" s="1"/>
      <c r="P15325" s="1"/>
    </row>
    <row r="15326" spans="13:16" x14ac:dyDescent="0.25">
      <c r="M15326" s="1"/>
      <c r="N15326" s="1"/>
      <c r="O15326" s="1"/>
      <c r="P15326" s="1"/>
    </row>
    <row r="15327" spans="13:16" x14ac:dyDescent="0.25">
      <c r="M15327" s="1"/>
      <c r="N15327" s="1"/>
      <c r="O15327" s="1"/>
      <c r="P15327" s="1"/>
    </row>
    <row r="15328" spans="13:16" x14ac:dyDescent="0.25">
      <c r="M15328" s="1"/>
      <c r="N15328" s="1"/>
      <c r="O15328" s="1"/>
      <c r="P15328" s="1"/>
    </row>
    <row r="15329" spans="13:16" x14ac:dyDescent="0.25">
      <c r="M15329" s="1"/>
      <c r="N15329" s="1"/>
      <c r="O15329" s="1"/>
      <c r="P15329" s="1"/>
    </row>
    <row r="15330" spans="13:16" x14ac:dyDescent="0.25">
      <c r="M15330" s="1"/>
      <c r="N15330" s="1"/>
      <c r="O15330" s="1"/>
      <c r="P15330" s="1"/>
    </row>
    <row r="15331" spans="13:16" x14ac:dyDescent="0.25">
      <c r="M15331" s="1"/>
      <c r="N15331" s="1"/>
      <c r="O15331" s="1"/>
      <c r="P15331" s="1"/>
    </row>
    <row r="15332" spans="13:16" x14ac:dyDescent="0.25">
      <c r="M15332" s="1"/>
      <c r="N15332" s="1"/>
      <c r="O15332" s="1"/>
      <c r="P15332" s="1"/>
    </row>
    <row r="15333" spans="13:16" x14ac:dyDescent="0.25">
      <c r="M15333" s="1"/>
      <c r="N15333" s="1"/>
      <c r="O15333" s="1"/>
      <c r="P15333" s="1"/>
    </row>
    <row r="15334" spans="13:16" x14ac:dyDescent="0.25">
      <c r="M15334" s="1"/>
      <c r="N15334" s="1"/>
      <c r="O15334" s="1"/>
      <c r="P15334" s="1"/>
    </row>
    <row r="15335" spans="13:16" x14ac:dyDescent="0.25">
      <c r="M15335" s="1"/>
      <c r="N15335" s="1"/>
      <c r="O15335" s="1"/>
      <c r="P15335" s="1"/>
    </row>
    <row r="15336" spans="13:16" x14ac:dyDescent="0.25">
      <c r="M15336" s="1"/>
      <c r="N15336" s="1"/>
      <c r="O15336" s="1"/>
      <c r="P15336" s="1"/>
    </row>
    <row r="15337" spans="13:16" x14ac:dyDescent="0.25">
      <c r="M15337" s="1"/>
      <c r="N15337" s="1"/>
      <c r="O15337" s="1"/>
      <c r="P15337" s="1"/>
    </row>
    <row r="15338" spans="13:16" x14ac:dyDescent="0.25">
      <c r="M15338" s="1"/>
      <c r="N15338" s="1"/>
      <c r="O15338" s="1"/>
      <c r="P15338" s="1"/>
    </row>
    <row r="15339" spans="13:16" x14ac:dyDescent="0.25">
      <c r="M15339" s="1"/>
      <c r="N15339" s="1"/>
      <c r="O15339" s="1"/>
      <c r="P15339" s="1"/>
    </row>
    <row r="15340" spans="13:16" x14ac:dyDescent="0.25">
      <c r="M15340" s="1"/>
      <c r="N15340" s="1"/>
      <c r="O15340" s="1"/>
      <c r="P15340" s="1"/>
    </row>
    <row r="15341" spans="13:16" x14ac:dyDescent="0.25">
      <c r="M15341" s="1"/>
      <c r="N15341" s="1"/>
      <c r="O15341" s="1"/>
      <c r="P15341" s="1"/>
    </row>
    <row r="15342" spans="13:16" x14ac:dyDescent="0.25">
      <c r="M15342" s="1"/>
      <c r="N15342" s="1"/>
      <c r="O15342" s="1"/>
      <c r="P15342" s="1"/>
    </row>
    <row r="15343" spans="13:16" x14ac:dyDescent="0.25">
      <c r="M15343" s="1"/>
      <c r="N15343" s="1"/>
      <c r="O15343" s="1"/>
      <c r="P15343" s="1"/>
    </row>
    <row r="15344" spans="13:16" x14ac:dyDescent="0.25">
      <c r="M15344" s="1"/>
      <c r="N15344" s="1"/>
      <c r="O15344" s="1"/>
      <c r="P15344" s="1"/>
    </row>
    <row r="15345" spans="13:16" x14ac:dyDescent="0.25">
      <c r="M15345" s="1"/>
      <c r="N15345" s="1"/>
      <c r="O15345" s="1"/>
      <c r="P15345" s="1"/>
    </row>
    <row r="15346" spans="13:16" x14ac:dyDescent="0.25">
      <c r="M15346" s="1"/>
      <c r="N15346" s="1"/>
      <c r="O15346" s="1"/>
      <c r="P15346" s="1"/>
    </row>
    <row r="15347" spans="13:16" x14ac:dyDescent="0.25">
      <c r="M15347" s="1"/>
      <c r="N15347" s="1"/>
      <c r="O15347" s="1"/>
      <c r="P15347" s="1"/>
    </row>
    <row r="15348" spans="13:16" x14ac:dyDescent="0.25">
      <c r="M15348" s="1"/>
      <c r="N15348" s="1"/>
      <c r="O15348" s="1"/>
      <c r="P15348" s="1"/>
    </row>
    <row r="15349" spans="13:16" x14ac:dyDescent="0.25">
      <c r="M15349" s="1"/>
      <c r="N15349" s="1"/>
      <c r="O15349" s="1"/>
      <c r="P15349" s="1"/>
    </row>
    <row r="15350" spans="13:16" x14ac:dyDescent="0.25">
      <c r="M15350" s="1"/>
      <c r="N15350" s="1"/>
      <c r="O15350" s="1"/>
      <c r="P15350" s="1"/>
    </row>
    <row r="15351" spans="13:16" x14ac:dyDescent="0.25">
      <c r="M15351" s="1"/>
      <c r="N15351" s="1"/>
      <c r="O15351" s="1"/>
      <c r="P15351" s="1"/>
    </row>
    <row r="15352" spans="13:16" x14ac:dyDescent="0.25">
      <c r="M15352" s="1"/>
      <c r="N15352" s="1"/>
      <c r="O15352" s="1"/>
      <c r="P15352" s="1"/>
    </row>
    <row r="15353" spans="13:16" x14ac:dyDescent="0.25">
      <c r="M15353" s="1"/>
      <c r="N15353" s="1"/>
      <c r="O15353" s="1"/>
      <c r="P15353" s="1"/>
    </row>
    <row r="15354" spans="13:16" x14ac:dyDescent="0.25">
      <c r="M15354" s="1"/>
      <c r="N15354" s="1"/>
      <c r="O15354" s="1"/>
      <c r="P15354" s="1"/>
    </row>
    <row r="15355" spans="13:16" x14ac:dyDescent="0.25">
      <c r="M15355" s="1"/>
      <c r="N15355" s="1"/>
      <c r="O15355" s="1"/>
      <c r="P15355" s="1"/>
    </row>
    <row r="15356" spans="13:16" x14ac:dyDescent="0.25">
      <c r="M15356" s="1"/>
      <c r="N15356" s="1"/>
      <c r="O15356" s="1"/>
      <c r="P15356" s="1"/>
    </row>
    <row r="15357" spans="13:16" x14ac:dyDescent="0.25">
      <c r="M15357" s="1"/>
      <c r="N15357" s="1"/>
      <c r="O15357" s="1"/>
      <c r="P15357" s="1"/>
    </row>
    <row r="15358" spans="13:16" x14ac:dyDescent="0.25">
      <c r="M15358" s="1"/>
      <c r="N15358" s="1"/>
      <c r="O15358" s="1"/>
      <c r="P15358" s="1"/>
    </row>
    <row r="15359" spans="13:16" x14ac:dyDescent="0.25">
      <c r="M15359" s="1"/>
      <c r="N15359" s="1"/>
      <c r="O15359" s="1"/>
      <c r="P15359" s="1"/>
    </row>
    <row r="15360" spans="13:16" x14ac:dyDescent="0.25">
      <c r="M15360" s="1"/>
      <c r="N15360" s="1"/>
      <c r="O15360" s="1"/>
      <c r="P15360" s="1"/>
    </row>
    <row r="15361" spans="13:16" x14ac:dyDescent="0.25">
      <c r="M15361" s="1"/>
      <c r="N15361" s="1"/>
      <c r="O15361" s="1"/>
      <c r="P15361" s="1"/>
    </row>
    <row r="15362" spans="13:16" x14ac:dyDescent="0.25">
      <c r="M15362" s="1"/>
      <c r="N15362" s="1"/>
      <c r="O15362" s="1"/>
      <c r="P15362" s="1"/>
    </row>
    <row r="15363" spans="13:16" x14ac:dyDescent="0.25">
      <c r="M15363" s="1"/>
      <c r="N15363" s="1"/>
      <c r="O15363" s="1"/>
      <c r="P15363" s="1"/>
    </row>
    <row r="15364" spans="13:16" x14ac:dyDescent="0.25">
      <c r="M15364" s="1"/>
      <c r="N15364" s="1"/>
      <c r="O15364" s="1"/>
      <c r="P15364" s="1"/>
    </row>
    <row r="15365" spans="13:16" x14ac:dyDescent="0.25">
      <c r="M15365" s="1"/>
      <c r="N15365" s="1"/>
      <c r="O15365" s="1"/>
      <c r="P15365" s="1"/>
    </row>
    <row r="15366" spans="13:16" x14ac:dyDescent="0.25">
      <c r="M15366" s="1"/>
      <c r="N15366" s="1"/>
      <c r="O15366" s="1"/>
      <c r="P15366" s="1"/>
    </row>
    <row r="15367" spans="13:16" x14ac:dyDescent="0.25">
      <c r="M15367" s="1"/>
      <c r="N15367" s="1"/>
      <c r="O15367" s="1"/>
      <c r="P15367" s="1"/>
    </row>
    <row r="15368" spans="13:16" x14ac:dyDescent="0.25">
      <c r="M15368" s="1"/>
      <c r="N15368" s="1"/>
      <c r="O15368" s="1"/>
      <c r="P15368" s="1"/>
    </row>
    <row r="15369" spans="13:16" x14ac:dyDescent="0.25">
      <c r="M15369" s="1"/>
      <c r="N15369" s="1"/>
      <c r="O15369" s="1"/>
      <c r="P15369" s="1"/>
    </row>
    <row r="15370" spans="13:16" x14ac:dyDescent="0.25">
      <c r="M15370" s="1"/>
      <c r="N15370" s="1"/>
      <c r="O15370" s="1"/>
      <c r="P15370" s="1"/>
    </row>
    <row r="15371" spans="13:16" x14ac:dyDescent="0.25">
      <c r="M15371" s="1"/>
      <c r="N15371" s="1"/>
      <c r="O15371" s="1"/>
      <c r="P15371" s="1"/>
    </row>
    <row r="15372" spans="13:16" x14ac:dyDescent="0.25">
      <c r="M15372" s="1"/>
      <c r="N15372" s="1"/>
      <c r="O15372" s="1"/>
      <c r="P15372" s="1"/>
    </row>
    <row r="15373" spans="13:16" x14ac:dyDescent="0.25">
      <c r="M15373" s="1"/>
      <c r="N15373" s="1"/>
      <c r="O15373" s="1"/>
      <c r="P15373" s="1"/>
    </row>
    <row r="15374" spans="13:16" x14ac:dyDescent="0.25">
      <c r="M15374" s="1"/>
      <c r="N15374" s="1"/>
      <c r="O15374" s="1"/>
      <c r="P15374" s="1"/>
    </row>
    <row r="15375" spans="13:16" x14ac:dyDescent="0.25">
      <c r="M15375" s="1"/>
      <c r="N15375" s="1"/>
      <c r="O15375" s="1"/>
      <c r="P15375" s="1"/>
    </row>
    <row r="15376" spans="13:16" x14ac:dyDescent="0.25">
      <c r="M15376" s="1"/>
      <c r="N15376" s="1"/>
      <c r="O15376" s="1"/>
      <c r="P15376" s="1"/>
    </row>
    <row r="15377" spans="13:16" x14ac:dyDescent="0.25">
      <c r="M15377" s="1"/>
      <c r="N15377" s="1"/>
      <c r="O15377" s="1"/>
      <c r="P15377" s="1"/>
    </row>
    <row r="15378" spans="13:16" x14ac:dyDescent="0.25">
      <c r="M15378" s="1"/>
      <c r="N15378" s="1"/>
      <c r="O15378" s="1"/>
      <c r="P15378" s="1"/>
    </row>
    <row r="15379" spans="13:16" x14ac:dyDescent="0.25">
      <c r="M15379" s="1"/>
      <c r="N15379" s="1"/>
      <c r="O15379" s="1"/>
      <c r="P15379" s="1"/>
    </row>
    <row r="15380" spans="13:16" x14ac:dyDescent="0.25">
      <c r="M15380" s="1"/>
      <c r="N15380" s="1"/>
      <c r="O15380" s="1"/>
      <c r="P15380" s="1"/>
    </row>
    <row r="15381" spans="13:16" x14ac:dyDescent="0.25">
      <c r="M15381" s="1"/>
      <c r="N15381" s="1"/>
      <c r="O15381" s="1"/>
      <c r="P15381" s="1"/>
    </row>
    <row r="15382" spans="13:16" x14ac:dyDescent="0.25">
      <c r="M15382" s="1"/>
      <c r="N15382" s="1"/>
      <c r="O15382" s="1"/>
      <c r="P15382" s="1"/>
    </row>
    <row r="15383" spans="13:16" x14ac:dyDescent="0.25">
      <c r="M15383" s="1"/>
      <c r="N15383" s="1"/>
      <c r="O15383" s="1"/>
      <c r="P15383" s="1"/>
    </row>
    <row r="15384" spans="13:16" x14ac:dyDescent="0.25">
      <c r="M15384" s="1"/>
      <c r="N15384" s="1"/>
      <c r="O15384" s="1"/>
      <c r="P15384" s="1"/>
    </row>
    <row r="15385" spans="13:16" x14ac:dyDescent="0.25">
      <c r="M15385" s="1"/>
      <c r="N15385" s="1"/>
      <c r="O15385" s="1"/>
      <c r="P15385" s="1"/>
    </row>
    <row r="15386" spans="13:16" x14ac:dyDescent="0.25">
      <c r="M15386" s="1"/>
      <c r="N15386" s="1"/>
      <c r="O15386" s="1"/>
      <c r="P15386" s="1"/>
    </row>
    <row r="15387" spans="13:16" x14ac:dyDescent="0.25">
      <c r="M15387" s="1"/>
      <c r="N15387" s="1"/>
      <c r="O15387" s="1"/>
      <c r="P15387" s="1"/>
    </row>
    <row r="15388" spans="13:16" x14ac:dyDescent="0.25">
      <c r="M15388" s="1"/>
      <c r="N15388" s="1"/>
      <c r="O15388" s="1"/>
      <c r="P15388" s="1"/>
    </row>
    <row r="15389" spans="13:16" x14ac:dyDescent="0.25">
      <c r="M15389" s="1"/>
      <c r="N15389" s="1"/>
      <c r="O15389" s="1"/>
      <c r="P15389" s="1"/>
    </row>
    <row r="15390" spans="13:16" x14ac:dyDescent="0.25">
      <c r="M15390" s="1"/>
      <c r="N15390" s="1"/>
      <c r="O15390" s="1"/>
      <c r="P15390" s="1"/>
    </row>
    <row r="15391" spans="13:16" x14ac:dyDescent="0.25">
      <c r="M15391" s="1"/>
      <c r="N15391" s="1"/>
      <c r="O15391" s="1"/>
      <c r="P15391" s="1"/>
    </row>
    <row r="15392" spans="13:16" x14ac:dyDescent="0.25">
      <c r="M15392" s="1"/>
      <c r="N15392" s="1"/>
      <c r="O15392" s="1"/>
      <c r="P15392" s="1"/>
    </row>
    <row r="15393" spans="13:16" x14ac:dyDescent="0.25">
      <c r="M15393" s="1"/>
      <c r="N15393" s="1"/>
      <c r="O15393" s="1"/>
      <c r="P15393" s="1"/>
    </row>
    <row r="15394" spans="13:16" x14ac:dyDescent="0.25">
      <c r="M15394" s="1"/>
      <c r="N15394" s="1"/>
      <c r="O15394" s="1"/>
      <c r="P15394" s="1"/>
    </row>
    <row r="15395" spans="13:16" x14ac:dyDescent="0.25">
      <c r="M15395" s="1"/>
      <c r="N15395" s="1"/>
      <c r="O15395" s="1"/>
      <c r="P15395" s="1"/>
    </row>
    <row r="15396" spans="13:16" x14ac:dyDescent="0.25">
      <c r="M15396" s="1"/>
      <c r="N15396" s="1"/>
      <c r="O15396" s="1"/>
      <c r="P15396" s="1"/>
    </row>
    <row r="15397" spans="13:16" x14ac:dyDescent="0.25">
      <c r="M15397" s="1"/>
      <c r="N15397" s="1"/>
      <c r="O15397" s="1"/>
      <c r="P15397" s="1"/>
    </row>
    <row r="15398" spans="13:16" x14ac:dyDescent="0.25">
      <c r="M15398" s="1"/>
      <c r="N15398" s="1"/>
      <c r="O15398" s="1"/>
      <c r="P15398" s="1"/>
    </row>
    <row r="15399" spans="13:16" x14ac:dyDescent="0.25">
      <c r="M15399" s="1"/>
      <c r="N15399" s="1"/>
      <c r="O15399" s="1"/>
      <c r="P15399" s="1"/>
    </row>
    <row r="15400" spans="13:16" x14ac:dyDescent="0.25">
      <c r="M15400" s="1"/>
      <c r="N15400" s="1"/>
      <c r="O15400" s="1"/>
      <c r="P15400" s="1"/>
    </row>
    <row r="15401" spans="13:16" x14ac:dyDescent="0.25">
      <c r="M15401" s="1"/>
      <c r="N15401" s="1"/>
      <c r="O15401" s="1"/>
      <c r="P15401" s="1"/>
    </row>
    <row r="15402" spans="13:16" x14ac:dyDescent="0.25">
      <c r="M15402" s="1"/>
      <c r="N15402" s="1"/>
      <c r="O15402" s="1"/>
      <c r="P15402" s="1"/>
    </row>
    <row r="15403" spans="13:16" x14ac:dyDescent="0.25">
      <c r="M15403" s="1"/>
      <c r="N15403" s="1"/>
      <c r="O15403" s="1"/>
      <c r="P15403" s="1"/>
    </row>
    <row r="15404" spans="13:16" x14ac:dyDescent="0.25">
      <c r="M15404" s="1"/>
      <c r="N15404" s="1"/>
      <c r="O15404" s="1"/>
      <c r="P15404" s="1"/>
    </row>
    <row r="15405" spans="13:16" x14ac:dyDescent="0.25">
      <c r="M15405" s="1"/>
      <c r="N15405" s="1"/>
      <c r="O15405" s="1"/>
      <c r="P15405" s="1"/>
    </row>
    <row r="15406" spans="13:16" x14ac:dyDescent="0.25">
      <c r="M15406" s="1"/>
      <c r="N15406" s="1"/>
      <c r="O15406" s="1"/>
      <c r="P15406" s="1"/>
    </row>
    <row r="15407" spans="13:16" x14ac:dyDescent="0.25">
      <c r="M15407" s="1"/>
      <c r="N15407" s="1"/>
      <c r="O15407" s="1"/>
      <c r="P15407" s="1"/>
    </row>
    <row r="15408" spans="13:16" x14ac:dyDescent="0.25">
      <c r="M15408" s="1"/>
      <c r="N15408" s="1"/>
      <c r="O15408" s="1"/>
      <c r="P15408" s="1"/>
    </row>
    <row r="15409" spans="13:16" x14ac:dyDescent="0.25">
      <c r="M15409" s="1"/>
      <c r="N15409" s="1"/>
      <c r="O15409" s="1"/>
      <c r="P15409" s="1"/>
    </row>
    <row r="15410" spans="13:16" x14ac:dyDescent="0.25">
      <c r="M15410" s="1"/>
      <c r="N15410" s="1"/>
      <c r="O15410" s="1"/>
      <c r="P15410" s="1"/>
    </row>
    <row r="15411" spans="13:16" x14ac:dyDescent="0.25">
      <c r="M15411" s="1"/>
      <c r="N15411" s="1"/>
      <c r="O15411" s="1"/>
      <c r="P15411" s="1"/>
    </row>
    <row r="15412" spans="13:16" x14ac:dyDescent="0.25">
      <c r="M15412" s="1"/>
      <c r="N15412" s="1"/>
      <c r="O15412" s="1"/>
      <c r="P15412" s="1"/>
    </row>
    <row r="15413" spans="13:16" x14ac:dyDescent="0.25">
      <c r="M15413" s="1"/>
      <c r="N15413" s="1"/>
      <c r="O15413" s="1"/>
      <c r="P15413" s="1"/>
    </row>
    <row r="15414" spans="13:16" x14ac:dyDescent="0.25">
      <c r="M15414" s="1"/>
      <c r="N15414" s="1"/>
      <c r="O15414" s="1"/>
      <c r="P15414" s="1"/>
    </row>
    <row r="15415" spans="13:16" x14ac:dyDescent="0.25">
      <c r="M15415" s="1"/>
      <c r="N15415" s="1"/>
      <c r="O15415" s="1"/>
      <c r="P15415" s="1"/>
    </row>
    <row r="15416" spans="13:16" x14ac:dyDescent="0.25">
      <c r="M15416" s="1"/>
      <c r="N15416" s="1"/>
      <c r="O15416" s="1"/>
      <c r="P15416" s="1"/>
    </row>
    <row r="15417" spans="13:16" x14ac:dyDescent="0.25">
      <c r="M15417" s="1"/>
      <c r="N15417" s="1"/>
      <c r="O15417" s="1"/>
      <c r="P15417" s="1"/>
    </row>
    <row r="15418" spans="13:16" x14ac:dyDescent="0.25">
      <c r="M15418" s="1"/>
      <c r="N15418" s="1"/>
      <c r="O15418" s="1"/>
      <c r="P15418" s="1"/>
    </row>
    <row r="15419" spans="13:16" x14ac:dyDescent="0.25">
      <c r="M15419" s="1"/>
      <c r="N15419" s="1"/>
      <c r="O15419" s="1"/>
      <c r="P15419" s="1"/>
    </row>
    <row r="15420" spans="13:16" x14ac:dyDescent="0.25">
      <c r="M15420" s="1"/>
      <c r="N15420" s="1"/>
      <c r="O15420" s="1"/>
      <c r="P15420" s="1"/>
    </row>
    <row r="15421" spans="13:16" x14ac:dyDescent="0.25">
      <c r="M15421" s="1"/>
      <c r="N15421" s="1"/>
      <c r="O15421" s="1"/>
      <c r="P15421" s="1"/>
    </row>
    <row r="15422" spans="13:16" x14ac:dyDescent="0.25">
      <c r="M15422" s="1"/>
      <c r="N15422" s="1"/>
      <c r="O15422" s="1"/>
      <c r="P15422" s="1"/>
    </row>
    <row r="15423" spans="13:16" x14ac:dyDescent="0.25">
      <c r="M15423" s="1"/>
      <c r="N15423" s="1"/>
      <c r="O15423" s="1"/>
      <c r="P15423" s="1"/>
    </row>
    <row r="15424" spans="13:16" x14ac:dyDescent="0.25">
      <c r="M15424" s="1"/>
      <c r="N15424" s="1"/>
      <c r="O15424" s="1"/>
      <c r="P15424" s="1"/>
    </row>
    <row r="15425" spans="13:16" x14ac:dyDescent="0.25">
      <c r="M15425" s="1"/>
      <c r="N15425" s="1"/>
      <c r="O15425" s="1"/>
      <c r="P15425" s="1"/>
    </row>
    <row r="15426" spans="13:16" x14ac:dyDescent="0.25">
      <c r="M15426" s="1"/>
      <c r="N15426" s="1"/>
      <c r="O15426" s="1"/>
      <c r="P15426" s="1"/>
    </row>
    <row r="15427" spans="13:16" x14ac:dyDescent="0.25">
      <c r="M15427" s="1"/>
      <c r="N15427" s="1"/>
      <c r="O15427" s="1"/>
      <c r="P15427" s="1"/>
    </row>
    <row r="15428" spans="13:16" x14ac:dyDescent="0.25">
      <c r="M15428" s="1"/>
      <c r="N15428" s="1"/>
      <c r="O15428" s="1"/>
      <c r="P15428" s="1"/>
    </row>
    <row r="15429" spans="13:16" x14ac:dyDescent="0.25">
      <c r="M15429" s="1"/>
      <c r="N15429" s="1"/>
      <c r="O15429" s="1"/>
      <c r="P15429" s="1"/>
    </row>
    <row r="15430" spans="13:16" x14ac:dyDescent="0.25">
      <c r="M15430" s="1"/>
      <c r="N15430" s="1"/>
      <c r="O15430" s="1"/>
      <c r="P15430" s="1"/>
    </row>
    <row r="15431" spans="13:16" x14ac:dyDescent="0.25">
      <c r="M15431" s="1"/>
      <c r="N15431" s="1"/>
      <c r="O15431" s="1"/>
      <c r="P15431" s="1"/>
    </row>
    <row r="15432" spans="13:16" x14ac:dyDescent="0.25">
      <c r="M15432" s="1"/>
      <c r="N15432" s="1"/>
      <c r="O15432" s="1"/>
      <c r="P15432" s="1"/>
    </row>
    <row r="15433" spans="13:16" x14ac:dyDescent="0.25">
      <c r="M15433" s="1"/>
      <c r="N15433" s="1"/>
      <c r="O15433" s="1"/>
      <c r="P15433" s="1"/>
    </row>
    <row r="15434" spans="13:16" x14ac:dyDescent="0.25">
      <c r="M15434" s="1"/>
      <c r="N15434" s="1"/>
      <c r="O15434" s="1"/>
      <c r="P15434" s="1"/>
    </row>
    <row r="15435" spans="13:16" x14ac:dyDescent="0.25">
      <c r="M15435" s="1"/>
      <c r="N15435" s="1"/>
      <c r="O15435" s="1"/>
      <c r="P15435" s="1"/>
    </row>
    <row r="15436" spans="13:16" x14ac:dyDescent="0.25">
      <c r="M15436" s="1"/>
      <c r="N15436" s="1"/>
      <c r="O15436" s="1"/>
      <c r="P15436" s="1"/>
    </row>
    <row r="15437" spans="13:16" x14ac:dyDescent="0.25">
      <c r="M15437" s="1"/>
      <c r="N15437" s="1"/>
      <c r="O15437" s="1"/>
      <c r="P15437" s="1"/>
    </row>
    <row r="15438" spans="13:16" x14ac:dyDescent="0.25">
      <c r="M15438" s="1"/>
      <c r="N15438" s="1"/>
      <c r="O15438" s="1"/>
      <c r="P15438" s="1"/>
    </row>
    <row r="15439" spans="13:16" x14ac:dyDescent="0.25">
      <c r="M15439" s="1"/>
      <c r="N15439" s="1"/>
      <c r="O15439" s="1"/>
      <c r="P15439" s="1"/>
    </row>
    <row r="15440" spans="13:16" x14ac:dyDescent="0.25">
      <c r="M15440" s="1"/>
      <c r="N15440" s="1"/>
      <c r="O15440" s="1"/>
      <c r="P15440" s="1"/>
    </row>
    <row r="15441" spans="13:16" x14ac:dyDescent="0.25">
      <c r="M15441" s="1"/>
      <c r="N15441" s="1"/>
      <c r="O15441" s="1"/>
      <c r="P15441" s="1"/>
    </row>
    <row r="15442" spans="13:16" x14ac:dyDescent="0.25">
      <c r="M15442" s="1"/>
      <c r="N15442" s="1"/>
      <c r="O15442" s="1"/>
      <c r="P15442" s="1"/>
    </row>
    <row r="15443" spans="13:16" x14ac:dyDescent="0.25">
      <c r="M15443" s="1"/>
      <c r="N15443" s="1"/>
      <c r="O15443" s="1"/>
      <c r="P15443" s="1"/>
    </row>
    <row r="15444" spans="13:16" x14ac:dyDescent="0.25">
      <c r="M15444" s="1"/>
      <c r="N15444" s="1"/>
      <c r="O15444" s="1"/>
      <c r="P15444" s="1"/>
    </row>
    <row r="15445" spans="13:16" x14ac:dyDescent="0.25">
      <c r="M15445" s="1"/>
      <c r="N15445" s="1"/>
      <c r="O15445" s="1"/>
      <c r="P15445" s="1"/>
    </row>
    <row r="15446" spans="13:16" x14ac:dyDescent="0.25">
      <c r="M15446" s="1"/>
      <c r="N15446" s="1"/>
      <c r="O15446" s="1"/>
      <c r="P15446" s="1"/>
    </row>
    <row r="15447" spans="13:16" x14ac:dyDescent="0.25">
      <c r="M15447" s="1"/>
      <c r="N15447" s="1"/>
      <c r="O15447" s="1"/>
      <c r="P15447" s="1"/>
    </row>
    <row r="15448" spans="13:16" x14ac:dyDescent="0.25">
      <c r="M15448" s="1"/>
      <c r="N15448" s="1"/>
      <c r="O15448" s="1"/>
      <c r="P15448" s="1"/>
    </row>
    <row r="15449" spans="13:16" x14ac:dyDescent="0.25">
      <c r="M15449" s="1"/>
      <c r="N15449" s="1"/>
      <c r="O15449" s="1"/>
      <c r="P15449" s="1"/>
    </row>
    <row r="15450" spans="13:16" x14ac:dyDescent="0.25">
      <c r="M15450" s="1"/>
      <c r="N15450" s="1"/>
      <c r="O15450" s="1"/>
      <c r="P15450" s="1"/>
    </row>
    <row r="15451" spans="13:16" x14ac:dyDescent="0.25">
      <c r="M15451" s="1"/>
      <c r="N15451" s="1"/>
      <c r="O15451" s="1"/>
      <c r="P15451" s="1"/>
    </row>
    <row r="15452" spans="13:16" x14ac:dyDescent="0.25">
      <c r="M15452" s="1"/>
      <c r="N15452" s="1"/>
      <c r="O15452" s="1"/>
      <c r="P15452" s="1"/>
    </row>
    <row r="15453" spans="13:16" x14ac:dyDescent="0.25">
      <c r="M15453" s="1"/>
      <c r="N15453" s="1"/>
      <c r="O15453" s="1"/>
      <c r="P15453" s="1"/>
    </row>
    <row r="15454" spans="13:16" x14ac:dyDescent="0.25">
      <c r="M15454" s="1"/>
      <c r="N15454" s="1"/>
      <c r="O15454" s="1"/>
      <c r="P15454" s="1"/>
    </row>
    <row r="15455" spans="13:16" x14ac:dyDescent="0.25">
      <c r="M15455" s="1"/>
      <c r="N15455" s="1"/>
      <c r="O15455" s="1"/>
      <c r="P15455" s="1"/>
    </row>
    <row r="15456" spans="13:16" x14ac:dyDescent="0.25">
      <c r="M15456" s="1"/>
      <c r="N15456" s="1"/>
      <c r="O15456" s="1"/>
      <c r="P15456" s="1"/>
    </row>
    <row r="15457" spans="13:16" x14ac:dyDescent="0.25">
      <c r="M15457" s="1"/>
      <c r="N15457" s="1"/>
      <c r="O15457" s="1"/>
      <c r="P15457" s="1"/>
    </row>
    <row r="15458" spans="13:16" x14ac:dyDescent="0.25">
      <c r="M15458" s="1"/>
      <c r="N15458" s="1"/>
      <c r="O15458" s="1"/>
      <c r="P15458" s="1"/>
    </row>
    <row r="15459" spans="13:16" x14ac:dyDescent="0.25">
      <c r="M15459" s="1"/>
      <c r="N15459" s="1"/>
      <c r="O15459" s="1"/>
      <c r="P15459" s="1"/>
    </row>
    <row r="15460" spans="13:16" x14ac:dyDescent="0.25">
      <c r="M15460" s="1"/>
      <c r="N15460" s="1"/>
      <c r="O15460" s="1"/>
      <c r="P15460" s="1"/>
    </row>
    <row r="15461" spans="13:16" x14ac:dyDescent="0.25">
      <c r="M15461" s="1"/>
      <c r="N15461" s="1"/>
      <c r="O15461" s="1"/>
      <c r="P15461" s="1"/>
    </row>
    <row r="15462" spans="13:16" x14ac:dyDescent="0.25">
      <c r="M15462" s="1"/>
      <c r="N15462" s="1"/>
      <c r="O15462" s="1"/>
      <c r="P15462" s="1"/>
    </row>
    <row r="15463" spans="13:16" x14ac:dyDescent="0.25">
      <c r="M15463" s="1"/>
      <c r="N15463" s="1"/>
      <c r="O15463" s="1"/>
      <c r="P15463" s="1"/>
    </row>
    <row r="15464" spans="13:16" x14ac:dyDescent="0.25">
      <c r="M15464" s="1"/>
      <c r="N15464" s="1"/>
      <c r="O15464" s="1"/>
      <c r="P15464" s="1"/>
    </row>
    <row r="15465" spans="13:16" x14ac:dyDescent="0.25">
      <c r="M15465" s="1"/>
      <c r="N15465" s="1"/>
      <c r="O15465" s="1"/>
      <c r="P15465" s="1"/>
    </row>
    <row r="15466" spans="13:16" x14ac:dyDescent="0.25">
      <c r="M15466" s="1"/>
      <c r="N15466" s="1"/>
      <c r="O15466" s="1"/>
      <c r="P15466" s="1"/>
    </row>
    <row r="15467" spans="13:16" x14ac:dyDescent="0.25">
      <c r="M15467" s="1"/>
      <c r="N15467" s="1"/>
      <c r="O15467" s="1"/>
      <c r="P15467" s="1"/>
    </row>
    <row r="15468" spans="13:16" x14ac:dyDescent="0.25">
      <c r="M15468" s="1"/>
      <c r="N15468" s="1"/>
      <c r="O15468" s="1"/>
      <c r="P15468" s="1"/>
    </row>
    <row r="15469" spans="13:16" x14ac:dyDescent="0.25">
      <c r="M15469" s="1"/>
      <c r="N15469" s="1"/>
      <c r="O15469" s="1"/>
      <c r="P15469" s="1"/>
    </row>
    <row r="15470" spans="13:16" x14ac:dyDescent="0.25">
      <c r="M15470" s="1"/>
      <c r="N15470" s="1"/>
      <c r="O15470" s="1"/>
      <c r="P15470" s="1"/>
    </row>
    <row r="15471" spans="13:16" x14ac:dyDescent="0.25">
      <c r="M15471" s="1"/>
      <c r="N15471" s="1"/>
      <c r="O15471" s="1"/>
      <c r="P15471" s="1"/>
    </row>
    <row r="15472" spans="13:16" x14ac:dyDescent="0.25">
      <c r="M15472" s="1"/>
      <c r="N15472" s="1"/>
      <c r="O15472" s="1"/>
      <c r="P15472" s="1"/>
    </row>
    <row r="15473" spans="13:16" x14ac:dyDescent="0.25">
      <c r="M15473" s="1"/>
      <c r="N15473" s="1"/>
      <c r="O15473" s="1"/>
      <c r="P15473" s="1"/>
    </row>
    <row r="15474" spans="13:16" x14ac:dyDescent="0.25">
      <c r="M15474" s="1"/>
      <c r="N15474" s="1"/>
      <c r="O15474" s="1"/>
      <c r="P15474" s="1"/>
    </row>
    <row r="15475" spans="13:16" x14ac:dyDescent="0.25">
      <c r="M15475" s="1"/>
      <c r="N15475" s="1"/>
      <c r="O15475" s="1"/>
      <c r="P15475" s="1"/>
    </row>
    <row r="15476" spans="13:16" x14ac:dyDescent="0.25">
      <c r="M15476" s="1"/>
      <c r="N15476" s="1"/>
      <c r="O15476" s="1"/>
      <c r="P15476" s="1"/>
    </row>
    <row r="15477" spans="13:16" x14ac:dyDescent="0.25">
      <c r="M15477" s="1"/>
      <c r="N15477" s="1"/>
      <c r="O15477" s="1"/>
      <c r="P15477" s="1"/>
    </row>
    <row r="15478" spans="13:16" x14ac:dyDescent="0.25">
      <c r="M15478" s="1"/>
      <c r="N15478" s="1"/>
      <c r="O15478" s="1"/>
      <c r="P15478" s="1"/>
    </row>
    <row r="15479" spans="13:16" x14ac:dyDescent="0.25">
      <c r="M15479" s="1"/>
      <c r="N15479" s="1"/>
      <c r="O15479" s="1"/>
      <c r="P15479" s="1"/>
    </row>
    <row r="15480" spans="13:16" x14ac:dyDescent="0.25">
      <c r="M15480" s="1"/>
      <c r="N15480" s="1"/>
      <c r="O15480" s="1"/>
      <c r="P15480" s="1"/>
    </row>
    <row r="15481" spans="13:16" x14ac:dyDescent="0.25">
      <c r="M15481" s="1"/>
      <c r="N15481" s="1"/>
      <c r="O15481" s="1"/>
      <c r="P15481" s="1"/>
    </row>
    <row r="15482" spans="13:16" x14ac:dyDescent="0.25">
      <c r="M15482" s="1"/>
      <c r="N15482" s="1"/>
      <c r="O15482" s="1"/>
      <c r="P15482" s="1"/>
    </row>
    <row r="15483" spans="13:16" x14ac:dyDescent="0.25">
      <c r="M15483" s="1"/>
      <c r="N15483" s="1"/>
      <c r="O15483" s="1"/>
      <c r="P15483" s="1"/>
    </row>
    <row r="15484" spans="13:16" x14ac:dyDescent="0.25">
      <c r="M15484" s="1"/>
      <c r="N15484" s="1"/>
      <c r="O15484" s="1"/>
      <c r="P15484" s="1"/>
    </row>
    <row r="15485" spans="13:16" x14ac:dyDescent="0.25">
      <c r="M15485" s="1"/>
      <c r="N15485" s="1"/>
      <c r="O15485" s="1"/>
      <c r="P15485" s="1"/>
    </row>
    <row r="15486" spans="13:16" x14ac:dyDescent="0.25">
      <c r="M15486" s="1"/>
      <c r="N15486" s="1"/>
      <c r="O15486" s="1"/>
      <c r="P15486" s="1"/>
    </row>
    <row r="15487" spans="13:16" x14ac:dyDescent="0.25">
      <c r="M15487" s="1"/>
      <c r="N15487" s="1"/>
      <c r="O15487" s="1"/>
      <c r="P15487" s="1"/>
    </row>
    <row r="15488" spans="13:16" x14ac:dyDescent="0.25">
      <c r="M15488" s="1"/>
      <c r="N15488" s="1"/>
      <c r="O15488" s="1"/>
      <c r="P15488" s="1"/>
    </row>
    <row r="15489" spans="13:16" x14ac:dyDescent="0.25">
      <c r="M15489" s="1"/>
      <c r="N15489" s="1"/>
      <c r="O15489" s="1"/>
      <c r="P15489" s="1"/>
    </row>
    <row r="15490" spans="13:16" x14ac:dyDescent="0.25">
      <c r="M15490" s="1"/>
      <c r="N15490" s="1"/>
      <c r="O15490" s="1"/>
      <c r="P15490" s="1"/>
    </row>
    <row r="15491" spans="13:16" x14ac:dyDescent="0.25">
      <c r="M15491" s="1"/>
      <c r="N15491" s="1"/>
      <c r="O15491" s="1"/>
      <c r="P15491" s="1"/>
    </row>
    <row r="15492" spans="13:16" x14ac:dyDescent="0.25">
      <c r="M15492" s="1"/>
      <c r="N15492" s="1"/>
      <c r="O15492" s="1"/>
      <c r="P15492" s="1"/>
    </row>
    <row r="15493" spans="13:16" x14ac:dyDescent="0.25">
      <c r="M15493" s="1"/>
      <c r="N15493" s="1"/>
      <c r="O15493" s="1"/>
      <c r="P15493" s="1"/>
    </row>
    <row r="15494" spans="13:16" x14ac:dyDescent="0.25">
      <c r="M15494" s="1"/>
      <c r="N15494" s="1"/>
      <c r="O15494" s="1"/>
      <c r="P15494" s="1"/>
    </row>
    <row r="15495" spans="13:16" x14ac:dyDescent="0.25">
      <c r="M15495" s="1"/>
      <c r="N15495" s="1"/>
      <c r="O15495" s="1"/>
      <c r="P15495" s="1"/>
    </row>
    <row r="15496" spans="13:16" x14ac:dyDescent="0.25">
      <c r="M15496" s="1"/>
      <c r="N15496" s="1"/>
      <c r="O15496" s="1"/>
      <c r="P15496" s="1"/>
    </row>
    <row r="15497" spans="13:16" x14ac:dyDescent="0.25">
      <c r="M15497" s="1"/>
      <c r="N15497" s="1"/>
      <c r="O15497" s="1"/>
      <c r="P15497" s="1"/>
    </row>
    <row r="15498" spans="13:16" x14ac:dyDescent="0.25">
      <c r="M15498" s="1"/>
      <c r="N15498" s="1"/>
      <c r="O15498" s="1"/>
      <c r="P15498" s="1"/>
    </row>
    <row r="15499" spans="13:16" x14ac:dyDescent="0.25">
      <c r="M15499" s="1"/>
      <c r="N15499" s="1"/>
      <c r="O15499" s="1"/>
      <c r="P15499" s="1"/>
    </row>
    <row r="15500" spans="13:16" x14ac:dyDescent="0.25">
      <c r="M15500" s="1"/>
      <c r="N15500" s="1"/>
      <c r="O15500" s="1"/>
      <c r="P15500" s="1"/>
    </row>
    <row r="15501" spans="13:16" x14ac:dyDescent="0.25">
      <c r="M15501" s="1"/>
      <c r="N15501" s="1"/>
      <c r="O15501" s="1"/>
      <c r="P15501" s="1"/>
    </row>
    <row r="15502" spans="13:16" x14ac:dyDescent="0.25">
      <c r="M15502" s="1"/>
      <c r="N15502" s="1"/>
      <c r="O15502" s="1"/>
      <c r="P15502" s="1"/>
    </row>
    <row r="15503" spans="13:16" x14ac:dyDescent="0.25">
      <c r="M15503" s="1"/>
      <c r="N15503" s="1"/>
      <c r="O15503" s="1"/>
      <c r="P15503" s="1"/>
    </row>
    <row r="15504" spans="13:16" x14ac:dyDescent="0.25">
      <c r="M15504" s="1"/>
      <c r="N15504" s="1"/>
      <c r="O15504" s="1"/>
      <c r="P15504" s="1"/>
    </row>
    <row r="15505" spans="13:16" x14ac:dyDescent="0.25">
      <c r="M15505" s="1"/>
      <c r="N15505" s="1"/>
      <c r="O15505" s="1"/>
      <c r="P15505" s="1"/>
    </row>
    <row r="15506" spans="13:16" x14ac:dyDescent="0.25">
      <c r="M15506" s="1"/>
      <c r="N15506" s="1"/>
      <c r="O15506" s="1"/>
      <c r="P15506" s="1"/>
    </row>
    <row r="15507" spans="13:16" x14ac:dyDescent="0.25">
      <c r="M15507" s="1"/>
      <c r="N15507" s="1"/>
      <c r="O15507" s="1"/>
      <c r="P15507" s="1"/>
    </row>
    <row r="15508" spans="13:16" x14ac:dyDescent="0.25">
      <c r="M15508" s="1"/>
      <c r="N15508" s="1"/>
      <c r="O15508" s="1"/>
      <c r="P15508" s="1"/>
    </row>
    <row r="15509" spans="13:16" x14ac:dyDescent="0.25">
      <c r="M15509" s="1"/>
      <c r="N15509" s="1"/>
      <c r="O15509" s="1"/>
      <c r="P15509" s="1"/>
    </row>
    <row r="15510" spans="13:16" x14ac:dyDescent="0.25">
      <c r="M15510" s="1"/>
      <c r="N15510" s="1"/>
      <c r="O15510" s="1"/>
      <c r="P15510" s="1"/>
    </row>
    <row r="15511" spans="13:16" x14ac:dyDescent="0.25">
      <c r="M15511" s="1"/>
      <c r="N15511" s="1"/>
      <c r="O15511" s="1"/>
      <c r="P15511" s="1"/>
    </row>
    <row r="15512" spans="13:16" x14ac:dyDescent="0.25">
      <c r="M15512" s="1"/>
      <c r="N15512" s="1"/>
      <c r="O15512" s="1"/>
      <c r="P15512" s="1"/>
    </row>
    <row r="15513" spans="13:16" x14ac:dyDescent="0.25">
      <c r="M15513" s="1"/>
      <c r="N15513" s="1"/>
      <c r="O15513" s="1"/>
      <c r="P15513" s="1"/>
    </row>
    <row r="15514" spans="13:16" x14ac:dyDescent="0.25">
      <c r="M15514" s="1"/>
      <c r="N15514" s="1"/>
      <c r="O15514" s="1"/>
      <c r="P15514" s="1"/>
    </row>
    <row r="15515" spans="13:16" x14ac:dyDescent="0.25">
      <c r="M15515" s="1"/>
      <c r="N15515" s="1"/>
      <c r="O15515" s="1"/>
      <c r="P15515" s="1"/>
    </row>
    <row r="15516" spans="13:16" x14ac:dyDescent="0.25">
      <c r="M15516" s="1"/>
      <c r="N15516" s="1"/>
      <c r="O15516" s="1"/>
      <c r="P15516" s="1"/>
    </row>
    <row r="15517" spans="13:16" x14ac:dyDescent="0.25">
      <c r="M15517" s="1"/>
      <c r="N15517" s="1"/>
      <c r="O15517" s="1"/>
      <c r="P15517" s="1"/>
    </row>
    <row r="15518" spans="13:16" x14ac:dyDescent="0.25">
      <c r="M15518" s="1"/>
      <c r="N15518" s="1"/>
      <c r="O15518" s="1"/>
      <c r="P15518" s="1"/>
    </row>
    <row r="15519" spans="13:16" x14ac:dyDescent="0.25">
      <c r="M15519" s="1"/>
      <c r="N15519" s="1"/>
      <c r="O15519" s="1"/>
      <c r="P15519" s="1"/>
    </row>
    <row r="15520" spans="13:16" x14ac:dyDescent="0.25">
      <c r="M15520" s="1"/>
      <c r="N15520" s="1"/>
      <c r="O15520" s="1"/>
      <c r="P15520" s="1"/>
    </row>
    <row r="15521" spans="13:16" x14ac:dyDescent="0.25">
      <c r="M15521" s="1"/>
      <c r="N15521" s="1"/>
      <c r="O15521" s="1"/>
      <c r="P15521" s="1"/>
    </row>
    <row r="15522" spans="13:16" x14ac:dyDescent="0.25">
      <c r="M15522" s="1"/>
      <c r="N15522" s="1"/>
      <c r="O15522" s="1"/>
      <c r="P15522" s="1"/>
    </row>
    <row r="15523" spans="13:16" x14ac:dyDescent="0.25">
      <c r="M15523" s="1"/>
      <c r="N15523" s="1"/>
      <c r="O15523" s="1"/>
      <c r="P15523" s="1"/>
    </row>
    <row r="15524" spans="13:16" x14ac:dyDescent="0.25">
      <c r="M15524" s="1"/>
      <c r="N15524" s="1"/>
      <c r="O15524" s="1"/>
      <c r="P15524" s="1"/>
    </row>
    <row r="15525" spans="13:16" x14ac:dyDescent="0.25">
      <c r="M15525" s="1"/>
      <c r="N15525" s="1"/>
      <c r="O15525" s="1"/>
      <c r="P15525" s="1"/>
    </row>
    <row r="15526" spans="13:16" x14ac:dyDescent="0.25">
      <c r="M15526" s="1"/>
      <c r="N15526" s="1"/>
      <c r="O15526" s="1"/>
      <c r="P15526" s="1"/>
    </row>
    <row r="15527" spans="13:16" x14ac:dyDescent="0.25">
      <c r="M15527" s="1"/>
      <c r="N15527" s="1"/>
      <c r="O15527" s="1"/>
      <c r="P15527" s="1"/>
    </row>
    <row r="15528" spans="13:16" x14ac:dyDescent="0.25">
      <c r="M15528" s="1"/>
      <c r="N15528" s="1"/>
      <c r="O15528" s="1"/>
      <c r="P15528" s="1"/>
    </row>
    <row r="15529" spans="13:16" x14ac:dyDescent="0.25">
      <c r="M15529" s="1"/>
      <c r="N15529" s="1"/>
      <c r="O15529" s="1"/>
      <c r="P15529" s="1"/>
    </row>
    <row r="15530" spans="13:16" x14ac:dyDescent="0.25">
      <c r="M15530" s="1"/>
      <c r="N15530" s="1"/>
      <c r="O15530" s="1"/>
      <c r="P15530" s="1"/>
    </row>
    <row r="15531" spans="13:16" x14ac:dyDescent="0.25">
      <c r="M15531" s="1"/>
      <c r="N15531" s="1"/>
      <c r="O15531" s="1"/>
      <c r="P15531" s="1"/>
    </row>
    <row r="15532" spans="13:16" x14ac:dyDescent="0.25">
      <c r="M15532" s="1"/>
      <c r="N15532" s="1"/>
      <c r="O15532" s="1"/>
      <c r="P15532" s="1"/>
    </row>
    <row r="15533" spans="13:16" x14ac:dyDescent="0.25">
      <c r="M15533" s="1"/>
      <c r="N15533" s="1"/>
      <c r="O15533" s="1"/>
      <c r="P15533" s="1"/>
    </row>
    <row r="15534" spans="13:16" x14ac:dyDescent="0.25">
      <c r="M15534" s="1"/>
      <c r="N15534" s="1"/>
      <c r="O15534" s="1"/>
      <c r="P15534" s="1"/>
    </row>
    <row r="15535" spans="13:16" x14ac:dyDescent="0.25">
      <c r="M15535" s="1"/>
      <c r="N15535" s="1"/>
      <c r="O15535" s="1"/>
      <c r="P15535" s="1"/>
    </row>
    <row r="15536" spans="13:16" x14ac:dyDescent="0.25">
      <c r="M15536" s="1"/>
      <c r="N15536" s="1"/>
      <c r="O15536" s="1"/>
      <c r="P15536" s="1"/>
    </row>
    <row r="15537" spans="13:16" x14ac:dyDescent="0.25">
      <c r="M15537" s="1"/>
      <c r="N15537" s="1"/>
      <c r="O15537" s="1"/>
      <c r="P15537" s="1"/>
    </row>
    <row r="15538" spans="13:16" x14ac:dyDescent="0.25">
      <c r="M15538" s="1"/>
      <c r="N15538" s="1"/>
      <c r="O15538" s="1"/>
      <c r="P15538" s="1"/>
    </row>
    <row r="15539" spans="13:16" x14ac:dyDescent="0.25">
      <c r="M15539" s="1"/>
      <c r="N15539" s="1"/>
      <c r="O15539" s="1"/>
      <c r="P15539" s="1"/>
    </row>
    <row r="15540" spans="13:16" x14ac:dyDescent="0.25">
      <c r="M15540" s="1"/>
      <c r="N15540" s="1"/>
      <c r="O15540" s="1"/>
      <c r="P15540" s="1"/>
    </row>
    <row r="15541" spans="13:16" x14ac:dyDescent="0.25">
      <c r="M15541" s="1"/>
      <c r="N15541" s="1"/>
      <c r="O15541" s="1"/>
      <c r="P15541" s="1"/>
    </row>
    <row r="15542" spans="13:16" x14ac:dyDescent="0.25">
      <c r="M15542" s="1"/>
      <c r="N15542" s="1"/>
      <c r="O15542" s="1"/>
      <c r="P15542" s="1"/>
    </row>
    <row r="15543" spans="13:16" x14ac:dyDescent="0.25">
      <c r="M15543" s="1"/>
      <c r="N15543" s="1"/>
      <c r="O15543" s="1"/>
      <c r="P15543" s="1"/>
    </row>
    <row r="15544" spans="13:16" x14ac:dyDescent="0.25">
      <c r="M15544" s="1"/>
      <c r="N15544" s="1"/>
      <c r="O15544" s="1"/>
      <c r="P15544" s="1"/>
    </row>
    <row r="15545" spans="13:16" x14ac:dyDescent="0.25">
      <c r="M15545" s="1"/>
      <c r="N15545" s="1"/>
      <c r="O15545" s="1"/>
      <c r="P15545" s="1"/>
    </row>
    <row r="15546" spans="13:16" x14ac:dyDescent="0.25">
      <c r="M15546" s="1"/>
      <c r="N15546" s="1"/>
      <c r="O15546" s="1"/>
      <c r="P15546" s="1"/>
    </row>
    <row r="15547" spans="13:16" x14ac:dyDescent="0.25">
      <c r="M15547" s="1"/>
      <c r="N15547" s="1"/>
      <c r="O15547" s="1"/>
      <c r="P15547" s="1"/>
    </row>
    <row r="15548" spans="13:16" x14ac:dyDescent="0.25">
      <c r="M15548" s="1"/>
      <c r="N15548" s="1"/>
      <c r="O15548" s="1"/>
      <c r="P15548" s="1"/>
    </row>
    <row r="15549" spans="13:16" x14ac:dyDescent="0.25">
      <c r="M15549" s="1"/>
      <c r="N15549" s="1"/>
      <c r="O15549" s="1"/>
      <c r="P15549" s="1"/>
    </row>
    <row r="15550" spans="13:16" x14ac:dyDescent="0.25">
      <c r="M15550" s="1"/>
      <c r="N15550" s="1"/>
      <c r="O15550" s="1"/>
      <c r="P15550" s="1"/>
    </row>
    <row r="15551" spans="13:16" x14ac:dyDescent="0.25">
      <c r="M15551" s="1"/>
      <c r="N15551" s="1"/>
      <c r="O15551" s="1"/>
      <c r="P15551" s="1"/>
    </row>
    <row r="15552" spans="13:16" x14ac:dyDescent="0.25">
      <c r="M15552" s="1"/>
      <c r="N15552" s="1"/>
      <c r="O15552" s="1"/>
      <c r="P15552" s="1"/>
    </row>
    <row r="15553" spans="13:16" x14ac:dyDescent="0.25">
      <c r="M15553" s="1"/>
      <c r="N15553" s="1"/>
      <c r="O15553" s="1"/>
      <c r="P15553" s="1"/>
    </row>
    <row r="15554" spans="13:16" x14ac:dyDescent="0.25">
      <c r="M15554" s="1"/>
      <c r="N15554" s="1"/>
      <c r="O15554" s="1"/>
      <c r="P15554" s="1"/>
    </row>
    <row r="15555" spans="13:16" x14ac:dyDescent="0.25">
      <c r="M15555" s="1"/>
      <c r="N15555" s="1"/>
      <c r="O15555" s="1"/>
      <c r="P15555" s="1"/>
    </row>
    <row r="15556" spans="13:16" x14ac:dyDescent="0.25">
      <c r="M15556" s="1"/>
      <c r="N15556" s="1"/>
      <c r="O15556" s="1"/>
      <c r="P15556" s="1"/>
    </row>
    <row r="15557" spans="13:16" x14ac:dyDescent="0.25">
      <c r="M15557" s="1"/>
      <c r="N15557" s="1"/>
      <c r="O15557" s="1"/>
      <c r="P15557" s="1"/>
    </row>
    <row r="15558" spans="13:16" x14ac:dyDescent="0.25">
      <c r="M15558" s="1"/>
      <c r="N15558" s="1"/>
      <c r="O15558" s="1"/>
      <c r="P15558" s="1"/>
    </row>
    <row r="15559" spans="13:16" x14ac:dyDescent="0.25">
      <c r="M15559" s="1"/>
      <c r="N15559" s="1"/>
      <c r="O15559" s="1"/>
      <c r="P15559" s="1"/>
    </row>
    <row r="15560" spans="13:16" x14ac:dyDescent="0.25">
      <c r="M15560" s="1"/>
      <c r="N15560" s="1"/>
      <c r="O15560" s="1"/>
      <c r="P15560" s="1"/>
    </row>
    <row r="15561" spans="13:16" x14ac:dyDescent="0.25">
      <c r="M15561" s="1"/>
      <c r="N15561" s="1"/>
      <c r="O15561" s="1"/>
      <c r="P15561" s="1"/>
    </row>
    <row r="15562" spans="13:16" x14ac:dyDescent="0.25">
      <c r="M15562" s="1"/>
      <c r="N15562" s="1"/>
      <c r="O15562" s="1"/>
      <c r="P15562" s="1"/>
    </row>
    <row r="15563" spans="13:16" x14ac:dyDescent="0.25">
      <c r="M15563" s="1"/>
      <c r="N15563" s="1"/>
      <c r="O15563" s="1"/>
      <c r="P15563" s="1"/>
    </row>
    <row r="15564" spans="13:16" x14ac:dyDescent="0.25">
      <c r="M15564" s="1"/>
      <c r="N15564" s="1"/>
      <c r="O15564" s="1"/>
      <c r="P15564" s="1"/>
    </row>
    <row r="15565" spans="13:16" x14ac:dyDescent="0.25">
      <c r="M15565" s="1"/>
      <c r="N15565" s="1"/>
      <c r="O15565" s="1"/>
      <c r="P15565" s="1"/>
    </row>
    <row r="15566" spans="13:16" x14ac:dyDescent="0.25">
      <c r="M15566" s="1"/>
      <c r="N15566" s="1"/>
      <c r="O15566" s="1"/>
      <c r="P15566" s="1"/>
    </row>
    <row r="15567" spans="13:16" x14ac:dyDescent="0.25">
      <c r="M15567" s="1"/>
      <c r="N15567" s="1"/>
      <c r="O15567" s="1"/>
      <c r="P15567" s="1"/>
    </row>
    <row r="15568" spans="13:16" x14ac:dyDescent="0.25">
      <c r="M15568" s="1"/>
      <c r="N15568" s="1"/>
      <c r="O15568" s="1"/>
      <c r="P15568" s="1"/>
    </row>
    <row r="15569" spans="13:16" x14ac:dyDescent="0.25">
      <c r="M15569" s="1"/>
      <c r="N15569" s="1"/>
      <c r="O15569" s="1"/>
      <c r="P15569" s="1"/>
    </row>
    <row r="15570" spans="13:16" x14ac:dyDescent="0.25">
      <c r="M15570" s="1"/>
      <c r="N15570" s="1"/>
      <c r="O15570" s="1"/>
      <c r="P15570" s="1"/>
    </row>
    <row r="15571" spans="13:16" x14ac:dyDescent="0.25">
      <c r="M15571" s="1"/>
      <c r="N15571" s="1"/>
      <c r="O15571" s="1"/>
      <c r="P15571" s="1"/>
    </row>
    <row r="15572" spans="13:16" x14ac:dyDescent="0.25">
      <c r="M15572" s="1"/>
      <c r="N15572" s="1"/>
      <c r="O15572" s="1"/>
      <c r="P15572" s="1"/>
    </row>
    <row r="15573" spans="13:16" x14ac:dyDescent="0.25">
      <c r="M15573" s="1"/>
      <c r="N15573" s="1"/>
      <c r="O15573" s="1"/>
      <c r="P15573" s="1"/>
    </row>
    <row r="15574" spans="13:16" x14ac:dyDescent="0.25">
      <c r="M15574" s="1"/>
      <c r="N15574" s="1"/>
      <c r="O15574" s="1"/>
      <c r="P15574" s="1"/>
    </row>
    <row r="15575" spans="13:16" x14ac:dyDescent="0.25">
      <c r="M15575" s="1"/>
      <c r="N15575" s="1"/>
      <c r="O15575" s="1"/>
      <c r="P15575" s="1"/>
    </row>
    <row r="15576" spans="13:16" x14ac:dyDescent="0.25">
      <c r="M15576" s="1"/>
      <c r="N15576" s="1"/>
      <c r="O15576" s="1"/>
      <c r="P15576" s="1"/>
    </row>
    <row r="15577" spans="13:16" x14ac:dyDescent="0.25">
      <c r="M15577" s="1"/>
      <c r="N15577" s="1"/>
      <c r="O15577" s="1"/>
      <c r="P15577" s="1"/>
    </row>
    <row r="15578" spans="13:16" x14ac:dyDescent="0.25">
      <c r="M15578" s="1"/>
      <c r="N15578" s="1"/>
      <c r="O15578" s="1"/>
      <c r="P15578" s="1"/>
    </row>
    <row r="15579" spans="13:16" x14ac:dyDescent="0.25">
      <c r="M15579" s="1"/>
      <c r="N15579" s="1"/>
      <c r="O15579" s="1"/>
      <c r="P15579" s="1"/>
    </row>
    <row r="15580" spans="13:16" x14ac:dyDescent="0.25">
      <c r="M15580" s="1"/>
      <c r="N15580" s="1"/>
      <c r="O15580" s="1"/>
      <c r="P15580" s="1"/>
    </row>
    <row r="15581" spans="13:16" x14ac:dyDescent="0.25">
      <c r="M15581" s="1"/>
      <c r="N15581" s="1"/>
      <c r="O15581" s="1"/>
      <c r="P15581" s="1"/>
    </row>
    <row r="15582" spans="13:16" x14ac:dyDescent="0.25">
      <c r="M15582" s="1"/>
      <c r="N15582" s="1"/>
      <c r="O15582" s="1"/>
      <c r="P15582" s="1"/>
    </row>
    <row r="15583" spans="13:16" x14ac:dyDescent="0.25">
      <c r="M15583" s="1"/>
      <c r="N15583" s="1"/>
      <c r="O15583" s="1"/>
      <c r="P15583" s="1"/>
    </row>
    <row r="15584" spans="13:16" x14ac:dyDescent="0.25">
      <c r="M15584" s="1"/>
      <c r="N15584" s="1"/>
      <c r="O15584" s="1"/>
      <c r="P15584" s="1"/>
    </row>
    <row r="15585" spans="13:16" x14ac:dyDescent="0.25">
      <c r="M15585" s="1"/>
      <c r="N15585" s="1"/>
      <c r="O15585" s="1"/>
      <c r="P15585" s="1"/>
    </row>
    <row r="15586" spans="13:16" x14ac:dyDescent="0.25">
      <c r="M15586" s="1"/>
      <c r="N15586" s="1"/>
      <c r="O15586" s="1"/>
      <c r="P15586" s="1"/>
    </row>
    <row r="15587" spans="13:16" x14ac:dyDescent="0.25">
      <c r="M15587" s="1"/>
      <c r="N15587" s="1"/>
      <c r="O15587" s="1"/>
      <c r="P15587" s="1"/>
    </row>
    <row r="15588" spans="13:16" x14ac:dyDescent="0.25">
      <c r="M15588" s="1"/>
      <c r="N15588" s="1"/>
      <c r="O15588" s="1"/>
      <c r="P15588" s="1"/>
    </row>
    <row r="15589" spans="13:16" x14ac:dyDescent="0.25">
      <c r="M15589" s="1"/>
      <c r="N15589" s="1"/>
      <c r="O15589" s="1"/>
      <c r="P15589" s="1"/>
    </row>
    <row r="15590" spans="13:16" x14ac:dyDescent="0.25">
      <c r="M15590" s="1"/>
      <c r="N15590" s="1"/>
      <c r="O15590" s="1"/>
      <c r="P15590" s="1"/>
    </row>
    <row r="15591" spans="13:16" x14ac:dyDescent="0.25">
      <c r="M15591" s="1"/>
      <c r="N15591" s="1"/>
      <c r="O15591" s="1"/>
      <c r="P15591" s="1"/>
    </row>
    <row r="15592" spans="13:16" x14ac:dyDescent="0.25">
      <c r="M15592" s="1"/>
      <c r="N15592" s="1"/>
      <c r="O15592" s="1"/>
      <c r="P15592" s="1"/>
    </row>
    <row r="15593" spans="13:16" x14ac:dyDescent="0.25">
      <c r="M15593" s="1"/>
      <c r="N15593" s="1"/>
      <c r="O15593" s="1"/>
      <c r="P15593" s="1"/>
    </row>
    <row r="15594" spans="13:16" x14ac:dyDescent="0.25">
      <c r="M15594" s="1"/>
      <c r="N15594" s="1"/>
      <c r="O15594" s="1"/>
      <c r="P15594" s="1"/>
    </row>
    <row r="15595" spans="13:16" x14ac:dyDescent="0.25">
      <c r="M15595" s="1"/>
      <c r="N15595" s="1"/>
      <c r="O15595" s="1"/>
      <c r="P15595" s="1"/>
    </row>
    <row r="15596" spans="13:16" x14ac:dyDescent="0.25">
      <c r="M15596" s="1"/>
      <c r="N15596" s="1"/>
      <c r="O15596" s="1"/>
      <c r="P15596" s="1"/>
    </row>
    <row r="15597" spans="13:16" x14ac:dyDescent="0.25">
      <c r="M15597" s="1"/>
      <c r="N15597" s="1"/>
      <c r="O15597" s="1"/>
      <c r="P15597" s="1"/>
    </row>
    <row r="15598" spans="13:16" x14ac:dyDescent="0.25">
      <c r="M15598" s="1"/>
      <c r="N15598" s="1"/>
      <c r="O15598" s="1"/>
      <c r="P15598" s="1"/>
    </row>
    <row r="15599" spans="13:16" x14ac:dyDescent="0.25">
      <c r="M15599" s="1"/>
      <c r="N15599" s="1"/>
      <c r="O15599" s="1"/>
      <c r="P15599" s="1"/>
    </row>
    <row r="15600" spans="13:16" x14ac:dyDescent="0.25">
      <c r="M15600" s="1"/>
      <c r="N15600" s="1"/>
      <c r="O15600" s="1"/>
      <c r="P15600" s="1"/>
    </row>
    <row r="15601" spans="13:16" x14ac:dyDescent="0.25">
      <c r="M15601" s="1"/>
      <c r="N15601" s="1"/>
      <c r="O15601" s="1"/>
      <c r="P15601" s="1"/>
    </row>
    <row r="15602" spans="13:16" x14ac:dyDescent="0.25">
      <c r="M15602" s="1"/>
      <c r="N15602" s="1"/>
      <c r="O15602" s="1"/>
      <c r="P15602" s="1"/>
    </row>
    <row r="15603" spans="13:16" x14ac:dyDescent="0.25">
      <c r="M15603" s="1"/>
      <c r="N15603" s="1"/>
      <c r="O15603" s="1"/>
      <c r="P15603" s="1"/>
    </row>
    <row r="15604" spans="13:16" x14ac:dyDescent="0.25">
      <c r="M15604" s="1"/>
      <c r="N15604" s="1"/>
      <c r="O15604" s="1"/>
      <c r="P15604" s="1"/>
    </row>
    <row r="15605" spans="13:16" x14ac:dyDescent="0.25">
      <c r="M15605" s="1"/>
      <c r="N15605" s="1"/>
      <c r="O15605" s="1"/>
      <c r="P15605" s="1"/>
    </row>
    <row r="15606" spans="13:16" x14ac:dyDescent="0.25">
      <c r="M15606" s="1"/>
      <c r="N15606" s="1"/>
      <c r="O15606" s="1"/>
      <c r="P15606" s="1"/>
    </row>
    <row r="15607" spans="13:16" x14ac:dyDescent="0.25">
      <c r="M15607" s="1"/>
      <c r="N15607" s="1"/>
      <c r="O15607" s="1"/>
      <c r="P15607" s="1"/>
    </row>
    <row r="15608" spans="13:16" x14ac:dyDescent="0.25">
      <c r="M15608" s="1"/>
      <c r="N15608" s="1"/>
      <c r="O15608" s="1"/>
      <c r="P15608" s="1"/>
    </row>
    <row r="15609" spans="13:16" x14ac:dyDescent="0.25">
      <c r="M15609" s="1"/>
      <c r="N15609" s="1"/>
      <c r="O15609" s="1"/>
      <c r="P15609" s="1"/>
    </row>
    <row r="15610" spans="13:16" x14ac:dyDescent="0.25">
      <c r="M15610" s="1"/>
      <c r="N15610" s="1"/>
      <c r="O15610" s="1"/>
      <c r="P15610" s="1"/>
    </row>
    <row r="15611" spans="13:16" x14ac:dyDescent="0.25">
      <c r="M15611" s="1"/>
      <c r="N15611" s="1"/>
      <c r="O15611" s="1"/>
      <c r="P15611" s="1"/>
    </row>
    <row r="15612" spans="13:16" x14ac:dyDescent="0.25">
      <c r="M15612" s="1"/>
      <c r="N15612" s="1"/>
      <c r="O15612" s="1"/>
      <c r="P15612" s="1"/>
    </row>
    <row r="15613" spans="13:16" x14ac:dyDescent="0.25">
      <c r="M15613" s="1"/>
      <c r="N15613" s="1"/>
      <c r="O15613" s="1"/>
      <c r="P15613" s="1"/>
    </row>
    <row r="15614" spans="13:16" x14ac:dyDescent="0.25">
      <c r="M15614" s="1"/>
      <c r="N15614" s="1"/>
      <c r="O15614" s="1"/>
      <c r="P15614" s="1"/>
    </row>
    <row r="15615" spans="13:16" x14ac:dyDescent="0.25">
      <c r="M15615" s="1"/>
      <c r="N15615" s="1"/>
      <c r="O15615" s="1"/>
      <c r="P15615" s="1"/>
    </row>
    <row r="15616" spans="13:16" x14ac:dyDescent="0.25">
      <c r="M15616" s="1"/>
      <c r="N15616" s="1"/>
      <c r="O15616" s="1"/>
      <c r="P15616" s="1"/>
    </row>
    <row r="15617" spans="13:16" x14ac:dyDescent="0.25">
      <c r="M15617" s="1"/>
      <c r="N15617" s="1"/>
      <c r="O15617" s="1"/>
      <c r="P15617" s="1"/>
    </row>
    <row r="15618" spans="13:16" x14ac:dyDescent="0.25">
      <c r="M15618" s="1"/>
      <c r="N15618" s="1"/>
      <c r="O15618" s="1"/>
      <c r="P15618" s="1"/>
    </row>
    <row r="15619" spans="13:16" x14ac:dyDescent="0.25">
      <c r="M15619" s="1"/>
      <c r="N15619" s="1"/>
      <c r="O15619" s="1"/>
      <c r="P15619" s="1"/>
    </row>
    <row r="15620" spans="13:16" x14ac:dyDescent="0.25">
      <c r="M15620" s="1"/>
      <c r="N15620" s="1"/>
      <c r="O15620" s="1"/>
      <c r="P15620" s="1"/>
    </row>
    <row r="15621" spans="13:16" x14ac:dyDescent="0.25">
      <c r="M15621" s="1"/>
      <c r="N15621" s="1"/>
      <c r="O15621" s="1"/>
      <c r="P15621" s="1"/>
    </row>
    <row r="15622" spans="13:16" x14ac:dyDescent="0.25">
      <c r="M15622" s="1"/>
      <c r="N15622" s="1"/>
      <c r="O15622" s="1"/>
      <c r="P15622" s="1"/>
    </row>
    <row r="15623" spans="13:16" x14ac:dyDescent="0.25">
      <c r="M15623" s="1"/>
      <c r="N15623" s="1"/>
      <c r="O15623" s="1"/>
      <c r="P15623" s="1"/>
    </row>
    <row r="15624" spans="13:16" x14ac:dyDescent="0.25">
      <c r="M15624" s="1"/>
      <c r="N15624" s="1"/>
      <c r="O15624" s="1"/>
      <c r="P15624" s="1"/>
    </row>
    <row r="15625" spans="13:16" x14ac:dyDescent="0.25">
      <c r="M15625" s="1"/>
      <c r="N15625" s="1"/>
      <c r="O15625" s="1"/>
      <c r="P15625" s="1"/>
    </row>
    <row r="15626" spans="13:16" x14ac:dyDescent="0.25">
      <c r="M15626" s="1"/>
      <c r="N15626" s="1"/>
      <c r="O15626" s="1"/>
      <c r="P15626" s="1"/>
    </row>
    <row r="15627" spans="13:16" x14ac:dyDescent="0.25">
      <c r="M15627" s="1"/>
      <c r="N15627" s="1"/>
      <c r="O15627" s="1"/>
      <c r="P15627" s="1"/>
    </row>
    <row r="15628" spans="13:16" x14ac:dyDescent="0.25">
      <c r="M15628" s="1"/>
      <c r="N15628" s="1"/>
      <c r="O15628" s="1"/>
      <c r="P15628" s="1"/>
    </row>
    <row r="15629" spans="13:16" x14ac:dyDescent="0.25">
      <c r="M15629" s="1"/>
      <c r="N15629" s="1"/>
      <c r="O15629" s="1"/>
      <c r="P15629" s="1"/>
    </row>
    <row r="15630" spans="13:16" x14ac:dyDescent="0.25">
      <c r="M15630" s="1"/>
      <c r="N15630" s="1"/>
      <c r="O15630" s="1"/>
      <c r="P15630" s="1"/>
    </row>
    <row r="15631" spans="13:16" x14ac:dyDescent="0.25">
      <c r="M15631" s="1"/>
      <c r="N15631" s="1"/>
      <c r="O15631" s="1"/>
      <c r="P15631" s="1"/>
    </row>
    <row r="15632" spans="13:16" x14ac:dyDescent="0.25">
      <c r="M15632" s="1"/>
      <c r="N15632" s="1"/>
      <c r="O15632" s="1"/>
      <c r="P15632" s="1"/>
    </row>
    <row r="15633" spans="13:16" x14ac:dyDescent="0.25">
      <c r="M15633" s="1"/>
      <c r="N15633" s="1"/>
      <c r="O15633" s="1"/>
      <c r="P15633" s="1"/>
    </row>
    <row r="15634" spans="13:16" x14ac:dyDescent="0.25">
      <c r="M15634" s="1"/>
      <c r="N15634" s="1"/>
      <c r="O15634" s="1"/>
      <c r="P15634" s="1"/>
    </row>
    <row r="15635" spans="13:16" x14ac:dyDescent="0.25">
      <c r="M15635" s="1"/>
      <c r="N15635" s="1"/>
      <c r="O15635" s="1"/>
      <c r="P15635" s="1"/>
    </row>
    <row r="15636" spans="13:16" x14ac:dyDescent="0.25">
      <c r="M15636" s="1"/>
      <c r="N15636" s="1"/>
      <c r="O15636" s="1"/>
      <c r="P15636" s="1"/>
    </row>
    <row r="15637" spans="13:16" x14ac:dyDescent="0.25">
      <c r="M15637" s="1"/>
      <c r="N15637" s="1"/>
      <c r="O15637" s="1"/>
      <c r="P15637" s="1"/>
    </row>
    <row r="15638" spans="13:16" x14ac:dyDescent="0.25">
      <c r="M15638" s="1"/>
      <c r="N15638" s="1"/>
      <c r="O15638" s="1"/>
      <c r="P15638" s="1"/>
    </row>
    <row r="15639" spans="13:16" x14ac:dyDescent="0.25">
      <c r="M15639" s="1"/>
      <c r="N15639" s="1"/>
      <c r="O15639" s="1"/>
      <c r="P15639" s="1"/>
    </row>
    <row r="15640" spans="13:16" x14ac:dyDescent="0.25">
      <c r="M15640" s="1"/>
      <c r="N15640" s="1"/>
      <c r="O15640" s="1"/>
      <c r="P15640" s="1"/>
    </row>
    <row r="15641" spans="13:16" x14ac:dyDescent="0.25">
      <c r="M15641" s="1"/>
      <c r="N15641" s="1"/>
      <c r="O15641" s="1"/>
      <c r="P15641" s="1"/>
    </row>
    <row r="15642" spans="13:16" x14ac:dyDescent="0.25">
      <c r="M15642" s="1"/>
      <c r="N15642" s="1"/>
      <c r="O15642" s="1"/>
      <c r="P15642" s="1"/>
    </row>
    <row r="15643" spans="13:16" x14ac:dyDescent="0.25">
      <c r="M15643" s="1"/>
      <c r="N15643" s="1"/>
      <c r="O15643" s="1"/>
      <c r="P15643" s="1"/>
    </row>
    <row r="15644" spans="13:16" x14ac:dyDescent="0.25">
      <c r="M15644" s="1"/>
      <c r="N15644" s="1"/>
      <c r="O15644" s="1"/>
      <c r="P15644" s="1"/>
    </row>
    <row r="15645" spans="13:16" x14ac:dyDescent="0.25">
      <c r="M15645" s="1"/>
      <c r="N15645" s="1"/>
      <c r="O15645" s="1"/>
      <c r="P15645" s="1"/>
    </row>
    <row r="15646" spans="13:16" x14ac:dyDescent="0.25">
      <c r="M15646" s="1"/>
      <c r="N15646" s="1"/>
      <c r="O15646" s="1"/>
      <c r="P15646" s="1"/>
    </row>
    <row r="15647" spans="13:16" x14ac:dyDescent="0.25">
      <c r="M15647" s="1"/>
      <c r="N15647" s="1"/>
      <c r="O15647" s="1"/>
      <c r="P15647" s="1"/>
    </row>
    <row r="15648" spans="13:16" x14ac:dyDescent="0.25">
      <c r="M15648" s="1"/>
      <c r="N15648" s="1"/>
      <c r="O15648" s="1"/>
      <c r="P15648" s="1"/>
    </row>
    <row r="15649" spans="13:16" x14ac:dyDescent="0.25">
      <c r="M15649" s="1"/>
      <c r="N15649" s="1"/>
      <c r="O15649" s="1"/>
      <c r="P15649" s="1"/>
    </row>
    <row r="15650" spans="13:16" x14ac:dyDescent="0.25">
      <c r="M15650" s="1"/>
      <c r="N15650" s="1"/>
      <c r="O15650" s="1"/>
      <c r="P15650" s="1"/>
    </row>
    <row r="15651" spans="13:16" x14ac:dyDescent="0.25">
      <c r="M15651" s="1"/>
      <c r="N15651" s="1"/>
      <c r="O15651" s="1"/>
      <c r="P15651" s="1"/>
    </row>
    <row r="15652" spans="13:16" x14ac:dyDescent="0.25">
      <c r="M15652" s="1"/>
      <c r="N15652" s="1"/>
      <c r="O15652" s="1"/>
      <c r="P15652" s="1"/>
    </row>
    <row r="15653" spans="13:16" x14ac:dyDescent="0.25">
      <c r="M15653" s="1"/>
      <c r="N15653" s="1"/>
      <c r="O15653" s="1"/>
      <c r="P15653" s="1"/>
    </row>
    <row r="15654" spans="13:16" x14ac:dyDescent="0.25">
      <c r="M15654" s="1"/>
      <c r="N15654" s="1"/>
      <c r="O15654" s="1"/>
      <c r="P15654" s="1"/>
    </row>
    <row r="15655" spans="13:16" x14ac:dyDescent="0.25">
      <c r="M15655" s="1"/>
      <c r="N15655" s="1"/>
      <c r="O15655" s="1"/>
      <c r="P15655" s="1"/>
    </row>
    <row r="15656" spans="13:16" x14ac:dyDescent="0.25">
      <c r="M15656" s="1"/>
      <c r="N15656" s="1"/>
      <c r="O15656" s="1"/>
      <c r="P15656" s="1"/>
    </row>
    <row r="15657" spans="13:16" x14ac:dyDescent="0.25">
      <c r="M15657" s="1"/>
      <c r="N15657" s="1"/>
      <c r="O15657" s="1"/>
      <c r="P15657" s="1"/>
    </row>
    <row r="15658" spans="13:16" x14ac:dyDescent="0.25">
      <c r="M15658" s="1"/>
      <c r="N15658" s="1"/>
      <c r="O15658" s="1"/>
      <c r="P15658" s="1"/>
    </row>
    <row r="15659" spans="13:16" x14ac:dyDescent="0.25">
      <c r="M15659" s="1"/>
      <c r="N15659" s="1"/>
      <c r="O15659" s="1"/>
      <c r="P15659" s="1"/>
    </row>
    <row r="15660" spans="13:16" x14ac:dyDescent="0.25">
      <c r="M15660" s="1"/>
      <c r="N15660" s="1"/>
      <c r="O15660" s="1"/>
      <c r="P15660" s="1"/>
    </row>
    <row r="15661" spans="13:16" x14ac:dyDescent="0.25">
      <c r="M15661" s="1"/>
      <c r="N15661" s="1"/>
      <c r="O15661" s="1"/>
      <c r="P15661" s="1"/>
    </row>
    <row r="15662" spans="13:16" x14ac:dyDescent="0.25">
      <c r="M15662" s="1"/>
      <c r="N15662" s="1"/>
      <c r="O15662" s="1"/>
      <c r="P15662" s="1"/>
    </row>
    <row r="15663" spans="13:16" x14ac:dyDescent="0.25">
      <c r="M15663" s="1"/>
      <c r="N15663" s="1"/>
      <c r="O15663" s="1"/>
      <c r="P15663" s="1"/>
    </row>
    <row r="15664" spans="13:16" x14ac:dyDescent="0.25">
      <c r="M15664" s="1"/>
      <c r="N15664" s="1"/>
      <c r="O15664" s="1"/>
      <c r="P15664" s="1"/>
    </row>
    <row r="15665" spans="13:16" x14ac:dyDescent="0.25">
      <c r="M15665" s="1"/>
      <c r="N15665" s="1"/>
      <c r="O15665" s="1"/>
      <c r="P15665" s="1"/>
    </row>
    <row r="15666" spans="13:16" x14ac:dyDescent="0.25">
      <c r="M15666" s="1"/>
      <c r="N15666" s="1"/>
      <c r="O15666" s="1"/>
      <c r="P15666" s="1"/>
    </row>
    <row r="15667" spans="13:16" x14ac:dyDescent="0.25">
      <c r="M15667" s="1"/>
      <c r="N15667" s="1"/>
      <c r="O15667" s="1"/>
      <c r="P15667" s="1"/>
    </row>
    <row r="15668" spans="13:16" x14ac:dyDescent="0.25">
      <c r="M15668" s="1"/>
      <c r="N15668" s="1"/>
      <c r="O15668" s="1"/>
      <c r="P15668" s="1"/>
    </row>
    <row r="15669" spans="13:16" x14ac:dyDescent="0.25">
      <c r="M15669" s="1"/>
      <c r="N15669" s="1"/>
      <c r="O15669" s="1"/>
      <c r="P15669" s="1"/>
    </row>
    <row r="15670" spans="13:16" x14ac:dyDescent="0.25">
      <c r="M15670" s="1"/>
      <c r="N15670" s="1"/>
      <c r="O15670" s="1"/>
      <c r="P15670" s="1"/>
    </row>
    <row r="15671" spans="13:16" x14ac:dyDescent="0.25">
      <c r="M15671" s="1"/>
      <c r="N15671" s="1"/>
      <c r="O15671" s="1"/>
      <c r="P15671" s="1"/>
    </row>
    <row r="15672" spans="13:16" x14ac:dyDescent="0.25">
      <c r="M15672" s="1"/>
      <c r="N15672" s="1"/>
      <c r="O15672" s="1"/>
      <c r="P15672" s="1"/>
    </row>
    <row r="15673" spans="13:16" x14ac:dyDescent="0.25">
      <c r="M15673" s="1"/>
      <c r="N15673" s="1"/>
      <c r="O15673" s="1"/>
      <c r="P15673" s="1"/>
    </row>
    <row r="15674" spans="13:16" x14ac:dyDescent="0.25">
      <c r="M15674" s="1"/>
      <c r="N15674" s="1"/>
      <c r="O15674" s="1"/>
      <c r="P15674" s="1"/>
    </row>
    <row r="15675" spans="13:16" x14ac:dyDescent="0.25">
      <c r="M15675" s="1"/>
      <c r="N15675" s="1"/>
      <c r="O15675" s="1"/>
      <c r="P15675" s="1"/>
    </row>
    <row r="15676" spans="13:16" x14ac:dyDescent="0.25">
      <c r="M15676" s="1"/>
      <c r="N15676" s="1"/>
      <c r="O15676" s="1"/>
      <c r="P15676" s="1"/>
    </row>
    <row r="15677" spans="13:16" x14ac:dyDescent="0.25">
      <c r="M15677" s="1"/>
      <c r="N15677" s="1"/>
      <c r="O15677" s="1"/>
      <c r="P15677" s="1"/>
    </row>
    <row r="15678" spans="13:16" x14ac:dyDescent="0.25">
      <c r="M15678" s="1"/>
      <c r="N15678" s="1"/>
      <c r="O15678" s="1"/>
      <c r="P15678" s="1"/>
    </row>
    <row r="15679" spans="13:16" x14ac:dyDescent="0.25">
      <c r="M15679" s="1"/>
      <c r="N15679" s="1"/>
      <c r="O15679" s="1"/>
      <c r="P15679" s="1"/>
    </row>
    <row r="15680" spans="13:16" x14ac:dyDescent="0.25">
      <c r="M15680" s="1"/>
      <c r="N15680" s="1"/>
      <c r="O15680" s="1"/>
      <c r="P15680" s="1"/>
    </row>
    <row r="15681" spans="13:16" x14ac:dyDescent="0.25">
      <c r="M15681" s="1"/>
      <c r="N15681" s="1"/>
      <c r="O15681" s="1"/>
      <c r="P15681" s="1"/>
    </row>
    <row r="15682" spans="13:16" x14ac:dyDescent="0.25">
      <c r="M15682" s="1"/>
      <c r="N15682" s="1"/>
      <c r="O15682" s="1"/>
      <c r="P15682" s="1"/>
    </row>
    <row r="15683" spans="13:16" x14ac:dyDescent="0.25">
      <c r="M15683" s="1"/>
      <c r="N15683" s="1"/>
      <c r="O15683" s="1"/>
      <c r="P15683" s="1"/>
    </row>
    <row r="15684" spans="13:16" x14ac:dyDescent="0.25">
      <c r="M15684" s="1"/>
      <c r="N15684" s="1"/>
      <c r="O15684" s="1"/>
      <c r="P15684" s="1"/>
    </row>
    <row r="15685" spans="13:16" x14ac:dyDescent="0.25">
      <c r="M15685" s="1"/>
      <c r="N15685" s="1"/>
      <c r="O15685" s="1"/>
      <c r="P15685" s="1"/>
    </row>
    <row r="15686" spans="13:16" x14ac:dyDescent="0.25">
      <c r="M15686" s="1"/>
      <c r="N15686" s="1"/>
      <c r="O15686" s="1"/>
      <c r="P15686" s="1"/>
    </row>
    <row r="15687" spans="13:16" x14ac:dyDescent="0.25">
      <c r="M15687" s="1"/>
      <c r="N15687" s="1"/>
      <c r="O15687" s="1"/>
      <c r="P15687" s="1"/>
    </row>
    <row r="15688" spans="13:16" x14ac:dyDescent="0.25">
      <c r="M15688" s="1"/>
      <c r="N15688" s="1"/>
      <c r="O15688" s="1"/>
      <c r="P15688" s="1"/>
    </row>
    <row r="15689" spans="13:16" x14ac:dyDescent="0.25">
      <c r="M15689" s="1"/>
      <c r="N15689" s="1"/>
      <c r="O15689" s="1"/>
      <c r="P15689" s="1"/>
    </row>
    <row r="15690" spans="13:16" x14ac:dyDescent="0.25">
      <c r="M15690" s="1"/>
      <c r="N15690" s="1"/>
      <c r="O15690" s="1"/>
      <c r="P15690" s="1"/>
    </row>
    <row r="15691" spans="13:16" x14ac:dyDescent="0.25">
      <c r="M15691" s="1"/>
      <c r="N15691" s="1"/>
      <c r="O15691" s="1"/>
      <c r="P15691" s="1"/>
    </row>
    <row r="15692" spans="13:16" x14ac:dyDescent="0.25">
      <c r="M15692" s="1"/>
      <c r="N15692" s="1"/>
      <c r="O15692" s="1"/>
      <c r="P15692" s="1"/>
    </row>
    <row r="15693" spans="13:16" x14ac:dyDescent="0.25">
      <c r="M15693" s="1"/>
      <c r="N15693" s="1"/>
      <c r="O15693" s="1"/>
      <c r="P15693" s="1"/>
    </row>
    <row r="15694" spans="13:16" x14ac:dyDescent="0.25">
      <c r="M15694" s="1"/>
      <c r="N15694" s="1"/>
      <c r="O15694" s="1"/>
      <c r="P15694" s="1"/>
    </row>
    <row r="15695" spans="13:16" x14ac:dyDescent="0.25">
      <c r="M15695" s="1"/>
      <c r="N15695" s="1"/>
      <c r="O15695" s="1"/>
      <c r="P15695" s="1"/>
    </row>
    <row r="15696" spans="13:16" x14ac:dyDescent="0.25">
      <c r="M15696" s="1"/>
      <c r="N15696" s="1"/>
      <c r="O15696" s="1"/>
      <c r="P15696" s="1"/>
    </row>
    <row r="15697" spans="13:16" x14ac:dyDescent="0.25">
      <c r="M15697" s="1"/>
      <c r="N15697" s="1"/>
      <c r="O15697" s="1"/>
      <c r="P15697" s="1"/>
    </row>
    <row r="15698" spans="13:16" x14ac:dyDescent="0.25">
      <c r="M15698" s="1"/>
      <c r="N15698" s="1"/>
      <c r="O15698" s="1"/>
      <c r="P15698" s="1"/>
    </row>
    <row r="15699" spans="13:16" x14ac:dyDescent="0.25">
      <c r="M15699" s="1"/>
      <c r="N15699" s="1"/>
      <c r="O15699" s="1"/>
      <c r="P15699" s="1"/>
    </row>
    <row r="15700" spans="13:16" x14ac:dyDescent="0.25">
      <c r="M15700" s="1"/>
      <c r="N15700" s="1"/>
      <c r="O15700" s="1"/>
      <c r="P15700" s="1"/>
    </row>
    <row r="15701" spans="13:16" x14ac:dyDescent="0.25">
      <c r="M15701" s="1"/>
      <c r="N15701" s="1"/>
      <c r="O15701" s="1"/>
      <c r="P15701" s="1"/>
    </row>
    <row r="15702" spans="13:16" x14ac:dyDescent="0.25">
      <c r="M15702" s="1"/>
      <c r="N15702" s="1"/>
      <c r="O15702" s="1"/>
      <c r="P15702" s="1"/>
    </row>
    <row r="15703" spans="13:16" x14ac:dyDescent="0.25">
      <c r="M15703" s="1"/>
      <c r="N15703" s="1"/>
      <c r="O15703" s="1"/>
      <c r="P15703" s="1"/>
    </row>
    <row r="15704" spans="13:16" x14ac:dyDescent="0.25">
      <c r="M15704" s="1"/>
      <c r="N15704" s="1"/>
      <c r="O15704" s="1"/>
      <c r="P15704" s="1"/>
    </row>
    <row r="15705" spans="13:16" x14ac:dyDescent="0.25">
      <c r="M15705" s="1"/>
      <c r="N15705" s="1"/>
      <c r="O15705" s="1"/>
      <c r="P15705" s="1"/>
    </row>
    <row r="15706" spans="13:16" x14ac:dyDescent="0.25">
      <c r="M15706" s="1"/>
      <c r="N15706" s="1"/>
      <c r="O15706" s="1"/>
      <c r="P15706" s="1"/>
    </row>
    <row r="15707" spans="13:16" x14ac:dyDescent="0.25">
      <c r="M15707" s="1"/>
      <c r="N15707" s="1"/>
      <c r="O15707" s="1"/>
      <c r="P15707" s="1"/>
    </row>
    <row r="15708" spans="13:16" x14ac:dyDescent="0.25">
      <c r="M15708" s="1"/>
      <c r="N15708" s="1"/>
      <c r="O15708" s="1"/>
      <c r="P15708" s="1"/>
    </row>
    <row r="15709" spans="13:16" x14ac:dyDescent="0.25">
      <c r="M15709" s="1"/>
      <c r="N15709" s="1"/>
      <c r="O15709" s="1"/>
      <c r="P15709" s="1"/>
    </row>
    <row r="15710" spans="13:16" x14ac:dyDescent="0.25">
      <c r="M15710" s="1"/>
      <c r="N15710" s="1"/>
      <c r="O15710" s="1"/>
      <c r="P15710" s="1"/>
    </row>
    <row r="15711" spans="13:16" x14ac:dyDescent="0.25">
      <c r="M15711" s="1"/>
      <c r="N15711" s="1"/>
      <c r="O15711" s="1"/>
      <c r="P15711" s="1"/>
    </row>
    <row r="15712" spans="13:16" x14ac:dyDescent="0.25">
      <c r="M15712" s="1"/>
      <c r="N15712" s="1"/>
      <c r="O15712" s="1"/>
      <c r="P15712" s="1"/>
    </row>
    <row r="15713" spans="13:16" x14ac:dyDescent="0.25">
      <c r="M15713" s="1"/>
      <c r="N15713" s="1"/>
      <c r="O15713" s="1"/>
      <c r="P15713" s="1"/>
    </row>
    <row r="15714" spans="13:16" x14ac:dyDescent="0.25">
      <c r="M15714" s="1"/>
      <c r="N15714" s="1"/>
      <c r="O15714" s="1"/>
      <c r="P15714" s="1"/>
    </row>
    <row r="15715" spans="13:16" x14ac:dyDescent="0.25">
      <c r="M15715" s="1"/>
      <c r="N15715" s="1"/>
      <c r="O15715" s="1"/>
      <c r="P15715" s="1"/>
    </row>
    <row r="15716" spans="13:16" x14ac:dyDescent="0.25">
      <c r="M15716" s="1"/>
      <c r="N15716" s="1"/>
      <c r="O15716" s="1"/>
      <c r="P15716" s="1"/>
    </row>
    <row r="15717" spans="13:16" x14ac:dyDescent="0.25">
      <c r="M15717" s="1"/>
      <c r="N15717" s="1"/>
      <c r="O15717" s="1"/>
      <c r="P15717" s="1"/>
    </row>
    <row r="15718" spans="13:16" x14ac:dyDescent="0.25">
      <c r="M15718" s="1"/>
      <c r="N15718" s="1"/>
      <c r="O15718" s="1"/>
      <c r="P15718" s="1"/>
    </row>
    <row r="15719" spans="13:16" x14ac:dyDescent="0.25">
      <c r="M15719" s="1"/>
      <c r="N15719" s="1"/>
      <c r="O15719" s="1"/>
      <c r="P15719" s="1"/>
    </row>
    <row r="15720" spans="13:16" x14ac:dyDescent="0.25">
      <c r="M15720" s="1"/>
      <c r="N15720" s="1"/>
      <c r="O15720" s="1"/>
      <c r="P15720" s="1"/>
    </row>
    <row r="15721" spans="13:16" x14ac:dyDescent="0.25">
      <c r="M15721" s="1"/>
      <c r="N15721" s="1"/>
      <c r="O15721" s="1"/>
      <c r="P15721" s="1"/>
    </row>
    <row r="15722" spans="13:16" x14ac:dyDescent="0.25">
      <c r="M15722" s="1"/>
      <c r="N15722" s="1"/>
      <c r="O15722" s="1"/>
      <c r="P15722" s="1"/>
    </row>
    <row r="15723" spans="13:16" x14ac:dyDescent="0.25">
      <c r="M15723" s="1"/>
      <c r="N15723" s="1"/>
      <c r="O15723" s="1"/>
      <c r="P15723" s="1"/>
    </row>
    <row r="15724" spans="13:16" x14ac:dyDescent="0.25">
      <c r="M15724" s="1"/>
      <c r="N15724" s="1"/>
      <c r="O15724" s="1"/>
      <c r="P15724" s="1"/>
    </row>
    <row r="15725" spans="13:16" x14ac:dyDescent="0.25">
      <c r="M15725" s="1"/>
      <c r="N15725" s="1"/>
      <c r="O15725" s="1"/>
      <c r="P15725" s="1"/>
    </row>
    <row r="15726" spans="13:16" x14ac:dyDescent="0.25">
      <c r="M15726" s="1"/>
      <c r="N15726" s="1"/>
      <c r="O15726" s="1"/>
      <c r="P15726" s="1"/>
    </row>
    <row r="15727" spans="13:16" x14ac:dyDescent="0.25">
      <c r="M15727" s="1"/>
      <c r="N15727" s="1"/>
      <c r="O15727" s="1"/>
      <c r="P15727" s="1"/>
    </row>
    <row r="15728" spans="13:16" x14ac:dyDescent="0.25">
      <c r="M15728" s="1"/>
      <c r="N15728" s="1"/>
      <c r="O15728" s="1"/>
      <c r="P15728" s="1"/>
    </row>
    <row r="15729" spans="13:16" x14ac:dyDescent="0.25">
      <c r="M15729" s="1"/>
      <c r="N15729" s="1"/>
      <c r="O15729" s="1"/>
      <c r="P15729" s="1"/>
    </row>
    <row r="15730" spans="13:16" x14ac:dyDescent="0.25">
      <c r="M15730" s="1"/>
      <c r="N15730" s="1"/>
      <c r="O15730" s="1"/>
      <c r="P15730" s="1"/>
    </row>
    <row r="15731" spans="13:16" x14ac:dyDescent="0.25">
      <c r="M15731" s="1"/>
      <c r="N15731" s="1"/>
      <c r="O15731" s="1"/>
      <c r="P15731" s="1"/>
    </row>
    <row r="15732" spans="13:16" x14ac:dyDescent="0.25">
      <c r="M15732" s="1"/>
      <c r="N15732" s="1"/>
      <c r="O15732" s="1"/>
      <c r="P15732" s="1"/>
    </row>
    <row r="15733" spans="13:16" x14ac:dyDescent="0.25">
      <c r="M15733" s="1"/>
      <c r="N15733" s="1"/>
      <c r="O15733" s="1"/>
      <c r="P15733" s="1"/>
    </row>
    <row r="15734" spans="13:16" x14ac:dyDescent="0.25">
      <c r="M15734" s="1"/>
      <c r="N15734" s="1"/>
      <c r="O15734" s="1"/>
      <c r="P15734" s="1"/>
    </row>
    <row r="15735" spans="13:16" x14ac:dyDescent="0.25">
      <c r="M15735" s="1"/>
      <c r="N15735" s="1"/>
      <c r="O15735" s="1"/>
      <c r="P15735" s="1"/>
    </row>
    <row r="15736" spans="13:16" x14ac:dyDescent="0.25">
      <c r="M15736" s="1"/>
      <c r="N15736" s="1"/>
      <c r="O15736" s="1"/>
      <c r="P15736" s="1"/>
    </row>
    <row r="15737" spans="13:16" x14ac:dyDescent="0.25">
      <c r="M15737" s="1"/>
      <c r="N15737" s="1"/>
      <c r="O15737" s="1"/>
      <c r="P15737" s="1"/>
    </row>
    <row r="15738" spans="13:16" x14ac:dyDescent="0.25">
      <c r="M15738" s="1"/>
      <c r="N15738" s="1"/>
      <c r="O15738" s="1"/>
      <c r="P15738" s="1"/>
    </row>
    <row r="15739" spans="13:16" x14ac:dyDescent="0.25">
      <c r="M15739" s="1"/>
      <c r="N15739" s="1"/>
      <c r="O15739" s="1"/>
      <c r="P15739" s="1"/>
    </row>
    <row r="15740" spans="13:16" x14ac:dyDescent="0.25">
      <c r="M15740" s="1"/>
      <c r="N15740" s="1"/>
      <c r="O15740" s="1"/>
      <c r="P15740" s="1"/>
    </row>
    <row r="15741" spans="13:16" x14ac:dyDescent="0.25">
      <c r="M15741" s="1"/>
      <c r="N15741" s="1"/>
      <c r="O15741" s="1"/>
      <c r="P15741" s="1"/>
    </row>
    <row r="15742" spans="13:16" x14ac:dyDescent="0.25">
      <c r="M15742" s="1"/>
      <c r="N15742" s="1"/>
      <c r="O15742" s="1"/>
      <c r="P15742" s="1"/>
    </row>
    <row r="15743" spans="13:16" x14ac:dyDescent="0.25">
      <c r="M15743" s="1"/>
      <c r="N15743" s="1"/>
      <c r="O15743" s="1"/>
      <c r="P15743" s="1"/>
    </row>
    <row r="15744" spans="13:16" x14ac:dyDescent="0.25">
      <c r="M15744" s="1"/>
      <c r="N15744" s="1"/>
      <c r="O15744" s="1"/>
      <c r="P15744" s="1"/>
    </row>
    <row r="15745" spans="13:16" x14ac:dyDescent="0.25">
      <c r="M15745" s="1"/>
      <c r="N15745" s="1"/>
      <c r="O15745" s="1"/>
      <c r="P15745" s="1"/>
    </row>
    <row r="15746" spans="13:16" x14ac:dyDescent="0.25">
      <c r="M15746" s="1"/>
      <c r="N15746" s="1"/>
      <c r="O15746" s="1"/>
      <c r="P15746" s="1"/>
    </row>
    <row r="15747" spans="13:16" x14ac:dyDescent="0.25">
      <c r="M15747" s="1"/>
      <c r="N15747" s="1"/>
      <c r="O15747" s="1"/>
      <c r="P15747" s="1"/>
    </row>
    <row r="15748" spans="13:16" x14ac:dyDescent="0.25">
      <c r="M15748" s="1"/>
      <c r="N15748" s="1"/>
      <c r="O15748" s="1"/>
      <c r="P15748" s="1"/>
    </row>
    <row r="15749" spans="13:16" x14ac:dyDescent="0.25">
      <c r="M15749" s="1"/>
      <c r="N15749" s="1"/>
      <c r="O15749" s="1"/>
      <c r="P15749" s="1"/>
    </row>
    <row r="15750" spans="13:16" x14ac:dyDescent="0.25">
      <c r="M15750" s="1"/>
      <c r="N15750" s="1"/>
      <c r="O15750" s="1"/>
      <c r="P15750" s="1"/>
    </row>
    <row r="15751" spans="13:16" x14ac:dyDescent="0.25">
      <c r="M15751" s="1"/>
      <c r="N15751" s="1"/>
      <c r="O15751" s="1"/>
      <c r="P15751" s="1"/>
    </row>
    <row r="15752" spans="13:16" x14ac:dyDescent="0.25">
      <c r="M15752" s="1"/>
      <c r="N15752" s="1"/>
      <c r="O15752" s="1"/>
      <c r="P15752" s="1"/>
    </row>
    <row r="15753" spans="13:16" x14ac:dyDescent="0.25">
      <c r="M15753" s="1"/>
      <c r="N15753" s="1"/>
      <c r="O15753" s="1"/>
      <c r="P15753" s="1"/>
    </row>
    <row r="15754" spans="13:16" x14ac:dyDescent="0.25">
      <c r="M15754" s="1"/>
      <c r="N15754" s="1"/>
      <c r="O15754" s="1"/>
      <c r="P15754" s="1"/>
    </row>
    <row r="15755" spans="13:16" x14ac:dyDescent="0.25">
      <c r="M15755" s="1"/>
      <c r="N15755" s="1"/>
      <c r="O15755" s="1"/>
      <c r="P15755" s="1"/>
    </row>
    <row r="15756" spans="13:16" x14ac:dyDescent="0.25">
      <c r="M15756" s="1"/>
      <c r="N15756" s="1"/>
      <c r="O15756" s="1"/>
      <c r="P15756" s="1"/>
    </row>
    <row r="15757" spans="13:16" x14ac:dyDescent="0.25">
      <c r="M15757" s="1"/>
      <c r="N15757" s="1"/>
      <c r="O15757" s="1"/>
      <c r="P15757" s="1"/>
    </row>
    <row r="15758" spans="13:16" x14ac:dyDescent="0.25">
      <c r="M15758" s="1"/>
      <c r="N15758" s="1"/>
      <c r="O15758" s="1"/>
      <c r="P15758" s="1"/>
    </row>
    <row r="15759" spans="13:16" x14ac:dyDescent="0.25">
      <c r="M15759" s="1"/>
      <c r="N15759" s="1"/>
      <c r="O15759" s="1"/>
      <c r="P15759" s="1"/>
    </row>
    <row r="15760" spans="13:16" x14ac:dyDescent="0.25">
      <c r="M15760" s="1"/>
      <c r="N15760" s="1"/>
      <c r="O15760" s="1"/>
      <c r="P15760" s="1"/>
    </row>
    <row r="15761" spans="13:16" x14ac:dyDescent="0.25">
      <c r="M15761" s="1"/>
      <c r="N15761" s="1"/>
      <c r="O15761" s="1"/>
      <c r="P15761" s="1"/>
    </row>
    <row r="15762" spans="13:16" x14ac:dyDescent="0.25">
      <c r="M15762" s="1"/>
      <c r="N15762" s="1"/>
      <c r="O15762" s="1"/>
      <c r="P15762" s="1"/>
    </row>
    <row r="15763" spans="13:16" x14ac:dyDescent="0.25">
      <c r="M15763" s="1"/>
      <c r="N15763" s="1"/>
      <c r="O15763" s="1"/>
      <c r="P15763" s="1"/>
    </row>
    <row r="15764" spans="13:16" x14ac:dyDescent="0.25">
      <c r="M15764" s="1"/>
      <c r="N15764" s="1"/>
      <c r="O15764" s="1"/>
      <c r="P15764" s="1"/>
    </row>
    <row r="15765" spans="13:16" x14ac:dyDescent="0.25">
      <c r="M15765" s="1"/>
      <c r="N15765" s="1"/>
      <c r="O15765" s="1"/>
      <c r="P15765" s="1"/>
    </row>
    <row r="15766" spans="13:16" x14ac:dyDescent="0.25">
      <c r="M15766" s="1"/>
      <c r="N15766" s="1"/>
      <c r="O15766" s="1"/>
      <c r="P15766" s="1"/>
    </row>
    <row r="15767" spans="13:16" x14ac:dyDescent="0.25">
      <c r="M15767" s="1"/>
      <c r="N15767" s="1"/>
      <c r="O15767" s="1"/>
      <c r="P15767" s="1"/>
    </row>
    <row r="15768" spans="13:16" x14ac:dyDescent="0.25">
      <c r="M15768" s="1"/>
      <c r="N15768" s="1"/>
      <c r="O15768" s="1"/>
      <c r="P15768" s="1"/>
    </row>
    <row r="15769" spans="13:16" x14ac:dyDescent="0.25">
      <c r="M15769" s="1"/>
      <c r="N15769" s="1"/>
      <c r="O15769" s="1"/>
      <c r="P15769" s="1"/>
    </row>
    <row r="15770" spans="13:16" x14ac:dyDescent="0.25">
      <c r="M15770" s="1"/>
      <c r="N15770" s="1"/>
      <c r="O15770" s="1"/>
      <c r="P15770" s="1"/>
    </row>
    <row r="15771" spans="13:16" x14ac:dyDescent="0.25">
      <c r="M15771" s="1"/>
      <c r="N15771" s="1"/>
      <c r="O15771" s="1"/>
      <c r="P15771" s="1"/>
    </row>
    <row r="15772" spans="13:16" x14ac:dyDescent="0.25">
      <c r="M15772" s="1"/>
      <c r="N15772" s="1"/>
      <c r="O15772" s="1"/>
      <c r="P15772" s="1"/>
    </row>
    <row r="15773" spans="13:16" x14ac:dyDescent="0.25">
      <c r="M15773" s="1"/>
      <c r="N15773" s="1"/>
      <c r="O15773" s="1"/>
      <c r="P15773" s="1"/>
    </row>
    <row r="15774" spans="13:16" x14ac:dyDescent="0.25">
      <c r="M15774" s="1"/>
      <c r="N15774" s="1"/>
      <c r="O15774" s="1"/>
      <c r="P15774" s="1"/>
    </row>
    <row r="15775" spans="13:16" x14ac:dyDescent="0.25">
      <c r="M15775" s="1"/>
      <c r="N15775" s="1"/>
      <c r="O15775" s="1"/>
      <c r="P15775" s="1"/>
    </row>
    <row r="15776" spans="13:16" x14ac:dyDescent="0.25">
      <c r="M15776" s="1"/>
      <c r="N15776" s="1"/>
      <c r="O15776" s="1"/>
      <c r="P15776" s="1"/>
    </row>
    <row r="15777" spans="13:16" x14ac:dyDescent="0.25">
      <c r="M15777" s="1"/>
      <c r="N15777" s="1"/>
      <c r="O15777" s="1"/>
      <c r="P15777" s="1"/>
    </row>
    <row r="15778" spans="13:16" x14ac:dyDescent="0.25">
      <c r="M15778" s="1"/>
      <c r="N15778" s="1"/>
      <c r="O15778" s="1"/>
      <c r="P15778" s="1"/>
    </row>
    <row r="15779" spans="13:16" x14ac:dyDescent="0.25">
      <c r="M15779" s="1"/>
      <c r="N15779" s="1"/>
      <c r="O15779" s="1"/>
      <c r="P15779" s="1"/>
    </row>
    <row r="15780" spans="13:16" x14ac:dyDescent="0.25">
      <c r="M15780" s="1"/>
      <c r="N15780" s="1"/>
      <c r="O15780" s="1"/>
      <c r="P15780" s="1"/>
    </row>
    <row r="15781" spans="13:16" x14ac:dyDescent="0.25">
      <c r="M15781" s="1"/>
      <c r="N15781" s="1"/>
      <c r="O15781" s="1"/>
      <c r="P15781" s="1"/>
    </row>
    <row r="15782" spans="13:16" x14ac:dyDescent="0.25">
      <c r="M15782" s="1"/>
      <c r="N15782" s="1"/>
      <c r="O15782" s="1"/>
      <c r="P15782" s="1"/>
    </row>
    <row r="15783" spans="13:16" x14ac:dyDescent="0.25">
      <c r="M15783" s="1"/>
      <c r="N15783" s="1"/>
      <c r="O15783" s="1"/>
      <c r="P15783" s="1"/>
    </row>
    <row r="15784" spans="13:16" x14ac:dyDescent="0.25">
      <c r="M15784" s="1"/>
      <c r="N15784" s="1"/>
      <c r="O15784" s="1"/>
      <c r="P15784" s="1"/>
    </row>
    <row r="15785" spans="13:16" x14ac:dyDescent="0.25">
      <c r="M15785" s="1"/>
      <c r="N15785" s="1"/>
      <c r="O15785" s="1"/>
      <c r="P15785" s="1"/>
    </row>
    <row r="15786" spans="13:16" x14ac:dyDescent="0.25">
      <c r="M15786" s="1"/>
      <c r="N15786" s="1"/>
      <c r="O15786" s="1"/>
      <c r="P15786" s="1"/>
    </row>
    <row r="15787" spans="13:16" x14ac:dyDescent="0.25">
      <c r="M15787" s="1"/>
      <c r="N15787" s="1"/>
      <c r="O15787" s="1"/>
      <c r="P15787" s="1"/>
    </row>
    <row r="15788" spans="13:16" x14ac:dyDescent="0.25">
      <c r="M15788" s="1"/>
      <c r="N15788" s="1"/>
      <c r="O15788" s="1"/>
      <c r="P15788" s="1"/>
    </row>
    <row r="15789" spans="13:16" x14ac:dyDescent="0.25">
      <c r="M15789" s="1"/>
      <c r="N15789" s="1"/>
      <c r="O15789" s="1"/>
      <c r="P15789" s="1"/>
    </row>
    <row r="15790" spans="13:16" x14ac:dyDescent="0.25">
      <c r="M15790" s="1"/>
      <c r="N15790" s="1"/>
      <c r="O15790" s="1"/>
      <c r="P15790" s="1"/>
    </row>
    <row r="15791" spans="13:16" x14ac:dyDescent="0.25">
      <c r="M15791" s="1"/>
      <c r="N15791" s="1"/>
      <c r="O15791" s="1"/>
      <c r="P15791" s="1"/>
    </row>
    <row r="15792" spans="13:16" x14ac:dyDescent="0.25">
      <c r="M15792" s="1"/>
      <c r="N15792" s="1"/>
      <c r="O15792" s="1"/>
      <c r="P15792" s="1"/>
    </row>
    <row r="15793" spans="13:16" x14ac:dyDescent="0.25">
      <c r="M15793" s="1"/>
      <c r="N15793" s="1"/>
      <c r="O15793" s="1"/>
      <c r="P15793" s="1"/>
    </row>
    <row r="15794" spans="13:16" x14ac:dyDescent="0.25">
      <c r="M15794" s="1"/>
      <c r="N15794" s="1"/>
      <c r="O15794" s="1"/>
      <c r="P15794" s="1"/>
    </row>
    <row r="15795" spans="13:16" x14ac:dyDescent="0.25">
      <c r="M15795" s="1"/>
      <c r="N15795" s="1"/>
      <c r="O15795" s="1"/>
      <c r="P15795" s="1"/>
    </row>
    <row r="15796" spans="13:16" x14ac:dyDescent="0.25">
      <c r="M15796" s="1"/>
      <c r="N15796" s="1"/>
      <c r="O15796" s="1"/>
      <c r="P15796" s="1"/>
    </row>
    <row r="15797" spans="13:16" x14ac:dyDescent="0.25">
      <c r="M15797" s="1"/>
      <c r="N15797" s="1"/>
      <c r="O15797" s="1"/>
      <c r="P15797" s="1"/>
    </row>
    <row r="15798" spans="13:16" x14ac:dyDescent="0.25">
      <c r="M15798" s="1"/>
      <c r="N15798" s="1"/>
      <c r="O15798" s="1"/>
      <c r="P15798" s="1"/>
    </row>
    <row r="15799" spans="13:16" x14ac:dyDescent="0.25">
      <c r="M15799" s="1"/>
      <c r="N15799" s="1"/>
      <c r="O15799" s="1"/>
      <c r="P15799" s="1"/>
    </row>
    <row r="15800" spans="13:16" x14ac:dyDescent="0.25">
      <c r="M15800" s="1"/>
      <c r="N15800" s="1"/>
      <c r="O15800" s="1"/>
      <c r="P15800" s="1"/>
    </row>
    <row r="15801" spans="13:16" x14ac:dyDescent="0.25">
      <c r="M15801" s="1"/>
      <c r="N15801" s="1"/>
      <c r="O15801" s="1"/>
      <c r="P15801" s="1"/>
    </row>
    <row r="15802" spans="13:16" x14ac:dyDescent="0.25">
      <c r="M15802" s="1"/>
      <c r="N15802" s="1"/>
      <c r="O15802" s="1"/>
      <c r="P15802" s="1"/>
    </row>
    <row r="15803" spans="13:16" x14ac:dyDescent="0.25">
      <c r="M15803" s="1"/>
      <c r="N15803" s="1"/>
      <c r="O15803" s="1"/>
      <c r="P15803" s="1"/>
    </row>
    <row r="15804" spans="13:16" x14ac:dyDescent="0.25">
      <c r="M15804" s="1"/>
      <c r="N15804" s="1"/>
      <c r="O15804" s="1"/>
      <c r="P15804" s="1"/>
    </row>
    <row r="15805" spans="13:16" x14ac:dyDescent="0.25">
      <c r="M15805" s="1"/>
      <c r="N15805" s="1"/>
      <c r="O15805" s="1"/>
      <c r="P15805" s="1"/>
    </row>
    <row r="15806" spans="13:16" x14ac:dyDescent="0.25">
      <c r="M15806" s="1"/>
      <c r="N15806" s="1"/>
      <c r="O15806" s="1"/>
      <c r="P15806" s="1"/>
    </row>
    <row r="15807" spans="13:16" x14ac:dyDescent="0.25">
      <c r="M15807" s="1"/>
      <c r="N15807" s="1"/>
      <c r="O15807" s="1"/>
      <c r="P15807" s="1"/>
    </row>
    <row r="15808" spans="13:16" x14ac:dyDescent="0.25">
      <c r="M15808" s="1"/>
      <c r="N15808" s="1"/>
      <c r="O15808" s="1"/>
      <c r="P15808" s="1"/>
    </row>
    <row r="15809" spans="13:16" x14ac:dyDescent="0.25">
      <c r="M15809" s="1"/>
      <c r="N15809" s="1"/>
      <c r="O15809" s="1"/>
      <c r="P15809" s="1"/>
    </row>
    <row r="15810" spans="13:16" x14ac:dyDescent="0.25">
      <c r="M15810" s="1"/>
      <c r="N15810" s="1"/>
      <c r="O15810" s="1"/>
      <c r="P15810" s="1"/>
    </row>
    <row r="15811" spans="13:16" x14ac:dyDescent="0.25">
      <c r="M15811" s="1"/>
      <c r="N15811" s="1"/>
      <c r="O15811" s="1"/>
      <c r="P15811" s="1"/>
    </row>
    <row r="15812" spans="13:16" x14ac:dyDescent="0.25">
      <c r="M15812" s="1"/>
      <c r="N15812" s="1"/>
      <c r="O15812" s="1"/>
      <c r="P15812" s="1"/>
    </row>
    <row r="15813" spans="13:16" x14ac:dyDescent="0.25">
      <c r="M15813" s="1"/>
      <c r="N15813" s="1"/>
      <c r="O15813" s="1"/>
      <c r="P15813" s="1"/>
    </row>
    <row r="15814" spans="13:16" x14ac:dyDescent="0.25">
      <c r="M15814" s="1"/>
      <c r="N15814" s="1"/>
      <c r="O15814" s="1"/>
      <c r="P15814" s="1"/>
    </row>
    <row r="15815" spans="13:16" x14ac:dyDescent="0.25">
      <c r="M15815" s="1"/>
      <c r="N15815" s="1"/>
      <c r="O15815" s="1"/>
      <c r="P15815" s="1"/>
    </row>
    <row r="15816" spans="13:16" x14ac:dyDescent="0.25">
      <c r="M15816" s="1"/>
      <c r="N15816" s="1"/>
      <c r="O15816" s="1"/>
      <c r="P15816" s="1"/>
    </row>
    <row r="15817" spans="13:16" x14ac:dyDescent="0.25">
      <c r="M15817" s="1"/>
      <c r="N15817" s="1"/>
      <c r="O15817" s="1"/>
      <c r="P15817" s="1"/>
    </row>
    <row r="15818" spans="13:16" x14ac:dyDescent="0.25">
      <c r="M15818" s="1"/>
      <c r="N15818" s="1"/>
      <c r="O15818" s="1"/>
      <c r="P15818" s="1"/>
    </row>
    <row r="15819" spans="13:16" x14ac:dyDescent="0.25">
      <c r="M15819" s="1"/>
      <c r="N15819" s="1"/>
      <c r="O15819" s="1"/>
      <c r="P15819" s="1"/>
    </row>
    <row r="15820" spans="13:16" x14ac:dyDescent="0.25">
      <c r="M15820" s="1"/>
      <c r="N15820" s="1"/>
      <c r="O15820" s="1"/>
      <c r="P15820" s="1"/>
    </row>
    <row r="15821" spans="13:16" x14ac:dyDescent="0.25">
      <c r="M15821" s="1"/>
      <c r="N15821" s="1"/>
      <c r="O15821" s="1"/>
      <c r="P15821" s="1"/>
    </row>
    <row r="15822" spans="13:16" x14ac:dyDescent="0.25">
      <c r="M15822" s="1"/>
      <c r="N15822" s="1"/>
      <c r="O15822" s="1"/>
      <c r="P15822" s="1"/>
    </row>
    <row r="15823" spans="13:16" x14ac:dyDescent="0.25">
      <c r="M15823" s="1"/>
      <c r="N15823" s="1"/>
      <c r="O15823" s="1"/>
      <c r="P15823" s="1"/>
    </row>
    <row r="15824" spans="13:16" x14ac:dyDescent="0.25">
      <c r="M15824" s="1"/>
      <c r="N15824" s="1"/>
      <c r="O15824" s="1"/>
      <c r="P15824" s="1"/>
    </row>
    <row r="15825" spans="13:16" x14ac:dyDescent="0.25">
      <c r="M15825" s="1"/>
      <c r="N15825" s="1"/>
      <c r="O15825" s="1"/>
      <c r="P15825" s="1"/>
    </row>
    <row r="15826" spans="13:16" x14ac:dyDescent="0.25">
      <c r="M15826" s="1"/>
      <c r="N15826" s="1"/>
      <c r="O15826" s="1"/>
      <c r="P15826" s="1"/>
    </row>
    <row r="15827" spans="13:16" x14ac:dyDescent="0.25">
      <c r="M15827" s="1"/>
      <c r="N15827" s="1"/>
      <c r="O15827" s="1"/>
      <c r="P15827" s="1"/>
    </row>
    <row r="15828" spans="13:16" x14ac:dyDescent="0.25">
      <c r="M15828" s="1"/>
      <c r="N15828" s="1"/>
      <c r="O15828" s="1"/>
      <c r="P15828" s="1"/>
    </row>
    <row r="15829" spans="13:16" x14ac:dyDescent="0.25">
      <c r="M15829" s="1"/>
      <c r="N15829" s="1"/>
      <c r="O15829" s="1"/>
      <c r="P15829" s="1"/>
    </row>
    <row r="15830" spans="13:16" x14ac:dyDescent="0.25">
      <c r="M15830" s="1"/>
      <c r="N15830" s="1"/>
      <c r="O15830" s="1"/>
      <c r="P15830" s="1"/>
    </row>
    <row r="15831" spans="13:16" x14ac:dyDescent="0.25">
      <c r="M15831" s="1"/>
      <c r="N15831" s="1"/>
      <c r="O15831" s="1"/>
      <c r="P15831" s="1"/>
    </row>
    <row r="15832" spans="13:16" x14ac:dyDescent="0.25">
      <c r="M15832" s="1"/>
      <c r="N15832" s="1"/>
      <c r="O15832" s="1"/>
      <c r="P15832" s="1"/>
    </row>
    <row r="15833" spans="13:16" x14ac:dyDescent="0.25">
      <c r="M15833" s="1"/>
      <c r="N15833" s="1"/>
      <c r="O15833" s="1"/>
      <c r="P15833" s="1"/>
    </row>
    <row r="15834" spans="13:16" x14ac:dyDescent="0.25">
      <c r="M15834" s="1"/>
      <c r="N15834" s="1"/>
      <c r="O15834" s="1"/>
      <c r="P15834" s="1"/>
    </row>
    <row r="15835" spans="13:16" x14ac:dyDescent="0.25">
      <c r="M15835" s="1"/>
      <c r="N15835" s="1"/>
      <c r="O15835" s="1"/>
      <c r="P15835" s="1"/>
    </row>
    <row r="15836" spans="13:16" x14ac:dyDescent="0.25">
      <c r="M15836" s="1"/>
      <c r="N15836" s="1"/>
      <c r="O15836" s="1"/>
      <c r="P15836" s="1"/>
    </row>
    <row r="15837" spans="13:16" x14ac:dyDescent="0.25">
      <c r="M15837" s="1"/>
      <c r="N15837" s="1"/>
      <c r="O15837" s="1"/>
      <c r="P15837" s="1"/>
    </row>
    <row r="15838" spans="13:16" x14ac:dyDescent="0.25">
      <c r="M15838" s="1"/>
      <c r="N15838" s="1"/>
      <c r="O15838" s="1"/>
      <c r="P15838" s="1"/>
    </row>
    <row r="15839" spans="13:16" x14ac:dyDescent="0.25">
      <c r="M15839" s="1"/>
      <c r="N15839" s="1"/>
      <c r="O15839" s="1"/>
      <c r="P15839" s="1"/>
    </row>
    <row r="15840" spans="13:16" x14ac:dyDescent="0.25">
      <c r="M15840" s="1"/>
      <c r="N15840" s="1"/>
      <c r="O15840" s="1"/>
      <c r="P15840" s="1"/>
    </row>
    <row r="15841" spans="13:16" x14ac:dyDescent="0.25">
      <c r="M15841" s="1"/>
      <c r="N15841" s="1"/>
      <c r="O15841" s="1"/>
      <c r="P15841" s="1"/>
    </row>
    <row r="15842" spans="13:16" x14ac:dyDescent="0.25">
      <c r="M15842" s="1"/>
      <c r="N15842" s="1"/>
      <c r="O15842" s="1"/>
      <c r="P15842" s="1"/>
    </row>
    <row r="15843" spans="13:16" x14ac:dyDescent="0.25">
      <c r="M15843" s="1"/>
      <c r="N15843" s="1"/>
      <c r="O15843" s="1"/>
      <c r="P15843" s="1"/>
    </row>
    <row r="15844" spans="13:16" x14ac:dyDescent="0.25">
      <c r="M15844" s="1"/>
      <c r="N15844" s="1"/>
      <c r="O15844" s="1"/>
      <c r="P15844" s="1"/>
    </row>
    <row r="15845" spans="13:16" x14ac:dyDescent="0.25">
      <c r="M15845" s="1"/>
      <c r="N15845" s="1"/>
      <c r="O15845" s="1"/>
      <c r="P15845" s="1"/>
    </row>
    <row r="15846" spans="13:16" x14ac:dyDescent="0.25">
      <c r="M15846" s="1"/>
      <c r="N15846" s="1"/>
      <c r="O15846" s="1"/>
      <c r="P15846" s="1"/>
    </row>
    <row r="15847" spans="13:16" x14ac:dyDescent="0.25">
      <c r="M15847" s="1"/>
      <c r="N15847" s="1"/>
      <c r="O15847" s="1"/>
      <c r="P15847" s="1"/>
    </row>
    <row r="15848" spans="13:16" x14ac:dyDescent="0.25">
      <c r="M15848" s="1"/>
      <c r="N15848" s="1"/>
      <c r="O15848" s="1"/>
      <c r="P15848" s="1"/>
    </row>
    <row r="15849" spans="13:16" x14ac:dyDescent="0.25">
      <c r="M15849" s="1"/>
      <c r="N15849" s="1"/>
      <c r="O15849" s="1"/>
      <c r="P15849" s="1"/>
    </row>
    <row r="15850" spans="13:16" x14ac:dyDescent="0.25">
      <c r="M15850" s="1"/>
      <c r="N15850" s="1"/>
      <c r="O15850" s="1"/>
      <c r="P15850" s="1"/>
    </row>
    <row r="15851" spans="13:16" x14ac:dyDescent="0.25">
      <c r="M15851" s="1"/>
      <c r="N15851" s="1"/>
      <c r="O15851" s="1"/>
      <c r="P15851" s="1"/>
    </row>
    <row r="15852" spans="13:16" x14ac:dyDescent="0.25">
      <c r="M15852" s="1"/>
      <c r="N15852" s="1"/>
      <c r="O15852" s="1"/>
      <c r="P15852" s="1"/>
    </row>
    <row r="15853" spans="13:16" x14ac:dyDescent="0.25">
      <c r="M15853" s="1"/>
      <c r="N15853" s="1"/>
      <c r="O15853" s="1"/>
      <c r="P15853" s="1"/>
    </row>
    <row r="15854" spans="13:16" x14ac:dyDescent="0.25">
      <c r="M15854" s="1"/>
      <c r="N15854" s="1"/>
      <c r="O15854" s="1"/>
      <c r="P15854" s="1"/>
    </row>
    <row r="15855" spans="13:16" x14ac:dyDescent="0.25">
      <c r="M15855" s="1"/>
      <c r="N15855" s="1"/>
      <c r="O15855" s="1"/>
      <c r="P15855" s="1"/>
    </row>
    <row r="15856" spans="13:16" x14ac:dyDescent="0.25">
      <c r="M15856" s="1"/>
      <c r="N15856" s="1"/>
      <c r="O15856" s="1"/>
      <c r="P15856" s="1"/>
    </row>
    <row r="15857" spans="13:16" x14ac:dyDescent="0.25">
      <c r="M15857" s="1"/>
      <c r="N15857" s="1"/>
      <c r="O15857" s="1"/>
      <c r="P15857" s="1"/>
    </row>
    <row r="15858" spans="13:16" x14ac:dyDescent="0.25">
      <c r="M15858" s="1"/>
      <c r="N15858" s="1"/>
      <c r="O15858" s="1"/>
      <c r="P15858" s="1"/>
    </row>
    <row r="15859" spans="13:16" x14ac:dyDescent="0.25">
      <c r="M15859" s="1"/>
      <c r="N15859" s="1"/>
      <c r="O15859" s="1"/>
      <c r="P15859" s="1"/>
    </row>
    <row r="15860" spans="13:16" x14ac:dyDescent="0.25">
      <c r="M15860" s="1"/>
      <c r="N15860" s="1"/>
      <c r="O15860" s="1"/>
      <c r="P15860" s="1"/>
    </row>
    <row r="15861" spans="13:16" x14ac:dyDescent="0.25">
      <c r="M15861" s="1"/>
      <c r="N15861" s="1"/>
      <c r="O15861" s="1"/>
      <c r="P15861" s="1"/>
    </row>
    <row r="15862" spans="13:16" x14ac:dyDescent="0.25">
      <c r="M15862" s="1"/>
      <c r="N15862" s="1"/>
      <c r="O15862" s="1"/>
      <c r="P15862" s="1"/>
    </row>
    <row r="15863" spans="13:16" x14ac:dyDescent="0.25">
      <c r="M15863" s="1"/>
      <c r="N15863" s="1"/>
      <c r="O15863" s="1"/>
      <c r="P15863" s="1"/>
    </row>
    <row r="15864" spans="13:16" x14ac:dyDescent="0.25">
      <c r="M15864" s="1"/>
      <c r="N15864" s="1"/>
      <c r="O15864" s="1"/>
      <c r="P15864" s="1"/>
    </row>
    <row r="15865" spans="13:16" x14ac:dyDescent="0.25">
      <c r="M15865" s="1"/>
      <c r="N15865" s="1"/>
      <c r="O15865" s="1"/>
      <c r="P15865" s="1"/>
    </row>
    <row r="15866" spans="13:16" x14ac:dyDescent="0.25">
      <c r="M15866" s="1"/>
      <c r="N15866" s="1"/>
      <c r="O15866" s="1"/>
      <c r="P15866" s="1"/>
    </row>
    <row r="15867" spans="13:16" x14ac:dyDescent="0.25">
      <c r="M15867" s="1"/>
      <c r="N15867" s="1"/>
      <c r="O15867" s="1"/>
      <c r="P15867" s="1"/>
    </row>
    <row r="15868" spans="13:16" x14ac:dyDescent="0.25">
      <c r="M15868" s="1"/>
      <c r="N15868" s="1"/>
      <c r="O15868" s="1"/>
      <c r="P15868" s="1"/>
    </row>
    <row r="15869" spans="13:16" x14ac:dyDescent="0.25">
      <c r="M15869" s="1"/>
      <c r="N15869" s="1"/>
      <c r="O15869" s="1"/>
      <c r="P15869" s="1"/>
    </row>
    <row r="15870" spans="13:16" x14ac:dyDescent="0.25">
      <c r="M15870" s="1"/>
      <c r="N15870" s="1"/>
      <c r="O15870" s="1"/>
      <c r="P15870" s="1"/>
    </row>
    <row r="15871" spans="13:16" x14ac:dyDescent="0.25">
      <c r="M15871" s="1"/>
      <c r="N15871" s="1"/>
      <c r="O15871" s="1"/>
      <c r="P15871" s="1"/>
    </row>
    <row r="15872" spans="13:16" x14ac:dyDescent="0.25">
      <c r="M15872" s="1"/>
      <c r="N15872" s="1"/>
      <c r="O15872" s="1"/>
      <c r="P15872" s="1"/>
    </row>
    <row r="15873" spans="13:16" x14ac:dyDescent="0.25">
      <c r="M15873" s="1"/>
      <c r="N15873" s="1"/>
      <c r="O15873" s="1"/>
      <c r="P15873" s="1"/>
    </row>
    <row r="15874" spans="13:16" x14ac:dyDescent="0.25">
      <c r="M15874" s="1"/>
      <c r="N15874" s="1"/>
      <c r="O15874" s="1"/>
      <c r="P15874" s="1"/>
    </row>
    <row r="15875" spans="13:16" x14ac:dyDescent="0.25">
      <c r="M15875" s="1"/>
      <c r="N15875" s="1"/>
      <c r="O15875" s="1"/>
      <c r="P15875" s="1"/>
    </row>
    <row r="15876" spans="13:16" x14ac:dyDescent="0.25">
      <c r="M15876" s="1"/>
      <c r="N15876" s="1"/>
      <c r="O15876" s="1"/>
      <c r="P15876" s="1"/>
    </row>
    <row r="15877" spans="13:16" x14ac:dyDescent="0.25">
      <c r="M15877" s="1"/>
      <c r="N15877" s="1"/>
      <c r="O15877" s="1"/>
      <c r="P15877" s="1"/>
    </row>
    <row r="15878" spans="13:16" x14ac:dyDescent="0.25">
      <c r="M15878" s="1"/>
      <c r="N15878" s="1"/>
      <c r="O15878" s="1"/>
      <c r="P15878" s="1"/>
    </row>
    <row r="15879" spans="13:16" x14ac:dyDescent="0.25">
      <c r="M15879" s="1"/>
      <c r="N15879" s="1"/>
      <c r="O15879" s="1"/>
      <c r="P15879" s="1"/>
    </row>
    <row r="15880" spans="13:16" x14ac:dyDescent="0.25">
      <c r="M15880" s="1"/>
      <c r="N15880" s="1"/>
      <c r="O15880" s="1"/>
      <c r="P15880" s="1"/>
    </row>
    <row r="15881" spans="13:16" x14ac:dyDescent="0.25">
      <c r="M15881" s="1"/>
      <c r="N15881" s="1"/>
      <c r="O15881" s="1"/>
      <c r="P15881" s="1"/>
    </row>
    <row r="15882" spans="13:16" x14ac:dyDescent="0.25">
      <c r="M15882" s="1"/>
      <c r="N15882" s="1"/>
      <c r="O15882" s="1"/>
      <c r="P15882" s="1"/>
    </row>
    <row r="15883" spans="13:16" x14ac:dyDescent="0.25">
      <c r="M15883" s="1"/>
      <c r="N15883" s="1"/>
      <c r="O15883" s="1"/>
      <c r="P15883" s="1"/>
    </row>
    <row r="15884" spans="13:16" x14ac:dyDescent="0.25">
      <c r="M15884" s="1"/>
      <c r="N15884" s="1"/>
      <c r="O15884" s="1"/>
      <c r="P15884" s="1"/>
    </row>
    <row r="15885" spans="13:16" x14ac:dyDescent="0.25">
      <c r="M15885" s="1"/>
      <c r="N15885" s="1"/>
      <c r="O15885" s="1"/>
      <c r="P15885" s="1"/>
    </row>
    <row r="15886" spans="13:16" x14ac:dyDescent="0.25">
      <c r="M15886" s="1"/>
      <c r="N15886" s="1"/>
      <c r="O15886" s="1"/>
      <c r="P15886" s="1"/>
    </row>
    <row r="15887" spans="13:16" x14ac:dyDescent="0.25">
      <c r="M15887" s="1"/>
      <c r="N15887" s="1"/>
      <c r="O15887" s="1"/>
      <c r="P15887" s="1"/>
    </row>
    <row r="15888" spans="13:16" x14ac:dyDescent="0.25">
      <c r="M15888" s="1"/>
      <c r="N15888" s="1"/>
      <c r="O15888" s="1"/>
      <c r="P15888" s="1"/>
    </row>
    <row r="15889" spans="13:16" x14ac:dyDescent="0.25">
      <c r="M15889" s="1"/>
      <c r="N15889" s="1"/>
      <c r="O15889" s="1"/>
      <c r="P15889" s="1"/>
    </row>
    <row r="15890" spans="13:16" x14ac:dyDescent="0.25">
      <c r="M15890" s="1"/>
      <c r="N15890" s="1"/>
      <c r="O15890" s="1"/>
      <c r="P15890" s="1"/>
    </row>
    <row r="15891" spans="13:16" x14ac:dyDescent="0.25">
      <c r="M15891" s="1"/>
      <c r="N15891" s="1"/>
      <c r="O15891" s="1"/>
      <c r="P15891" s="1"/>
    </row>
    <row r="15892" spans="13:16" x14ac:dyDescent="0.25">
      <c r="M15892" s="1"/>
      <c r="N15892" s="1"/>
      <c r="O15892" s="1"/>
      <c r="P15892" s="1"/>
    </row>
    <row r="15893" spans="13:16" x14ac:dyDescent="0.25">
      <c r="M15893" s="1"/>
      <c r="N15893" s="1"/>
      <c r="O15893" s="1"/>
      <c r="P15893" s="1"/>
    </row>
    <row r="15894" spans="13:16" x14ac:dyDescent="0.25">
      <c r="M15894" s="1"/>
      <c r="N15894" s="1"/>
      <c r="O15894" s="1"/>
      <c r="P15894" s="1"/>
    </row>
    <row r="15895" spans="13:16" x14ac:dyDescent="0.25">
      <c r="M15895" s="1"/>
      <c r="N15895" s="1"/>
      <c r="O15895" s="1"/>
      <c r="P15895" s="1"/>
    </row>
    <row r="15896" spans="13:16" x14ac:dyDescent="0.25">
      <c r="M15896" s="1"/>
      <c r="N15896" s="1"/>
      <c r="O15896" s="1"/>
      <c r="P15896" s="1"/>
    </row>
    <row r="15897" spans="13:16" x14ac:dyDescent="0.25">
      <c r="M15897" s="1"/>
      <c r="N15897" s="1"/>
      <c r="O15897" s="1"/>
      <c r="P15897" s="1"/>
    </row>
    <row r="15898" spans="13:16" x14ac:dyDescent="0.25">
      <c r="M15898" s="1"/>
      <c r="N15898" s="1"/>
      <c r="O15898" s="1"/>
      <c r="P15898" s="1"/>
    </row>
    <row r="15899" spans="13:16" x14ac:dyDescent="0.25">
      <c r="M15899" s="1"/>
      <c r="N15899" s="1"/>
      <c r="O15899" s="1"/>
      <c r="P15899" s="1"/>
    </row>
    <row r="15900" spans="13:16" x14ac:dyDescent="0.25">
      <c r="M15900" s="1"/>
      <c r="N15900" s="1"/>
      <c r="O15900" s="1"/>
      <c r="P15900" s="1"/>
    </row>
    <row r="15901" spans="13:16" x14ac:dyDescent="0.25">
      <c r="M15901" s="1"/>
      <c r="N15901" s="1"/>
      <c r="O15901" s="1"/>
      <c r="P15901" s="1"/>
    </row>
    <row r="15902" spans="13:16" x14ac:dyDescent="0.25">
      <c r="M15902" s="1"/>
      <c r="N15902" s="1"/>
      <c r="O15902" s="1"/>
      <c r="P15902" s="1"/>
    </row>
    <row r="15903" spans="13:16" x14ac:dyDescent="0.25">
      <c r="M15903" s="1"/>
      <c r="N15903" s="1"/>
      <c r="O15903" s="1"/>
      <c r="P15903" s="1"/>
    </row>
    <row r="15904" spans="13:16" x14ac:dyDescent="0.25">
      <c r="M15904" s="1"/>
      <c r="N15904" s="1"/>
      <c r="O15904" s="1"/>
      <c r="P15904" s="1"/>
    </row>
    <row r="15905" spans="13:16" x14ac:dyDescent="0.25">
      <c r="M15905" s="1"/>
      <c r="N15905" s="1"/>
      <c r="O15905" s="1"/>
      <c r="P15905" s="1"/>
    </row>
    <row r="15906" spans="13:16" x14ac:dyDescent="0.25">
      <c r="M15906" s="1"/>
      <c r="N15906" s="1"/>
      <c r="O15906" s="1"/>
      <c r="P15906" s="1"/>
    </row>
    <row r="15907" spans="13:16" x14ac:dyDescent="0.25">
      <c r="M15907" s="1"/>
      <c r="N15907" s="1"/>
      <c r="O15907" s="1"/>
      <c r="P15907" s="1"/>
    </row>
    <row r="15908" spans="13:16" x14ac:dyDescent="0.25">
      <c r="M15908" s="1"/>
      <c r="N15908" s="1"/>
      <c r="O15908" s="1"/>
      <c r="P15908" s="1"/>
    </row>
    <row r="15909" spans="13:16" x14ac:dyDescent="0.25">
      <c r="M15909" s="1"/>
      <c r="N15909" s="1"/>
      <c r="O15909" s="1"/>
      <c r="P15909" s="1"/>
    </row>
    <row r="15910" spans="13:16" x14ac:dyDescent="0.25">
      <c r="M15910" s="1"/>
      <c r="N15910" s="1"/>
      <c r="O15910" s="1"/>
      <c r="P15910" s="1"/>
    </row>
    <row r="15911" spans="13:16" x14ac:dyDescent="0.25">
      <c r="M15911" s="1"/>
      <c r="N15911" s="1"/>
      <c r="O15911" s="1"/>
      <c r="P15911" s="1"/>
    </row>
    <row r="15912" spans="13:16" x14ac:dyDescent="0.25">
      <c r="M15912" s="1"/>
      <c r="N15912" s="1"/>
      <c r="O15912" s="1"/>
      <c r="P15912" s="1"/>
    </row>
    <row r="15913" spans="13:16" x14ac:dyDescent="0.25">
      <c r="M15913" s="1"/>
      <c r="N15913" s="1"/>
      <c r="O15913" s="1"/>
      <c r="P15913" s="1"/>
    </row>
    <row r="15914" spans="13:16" x14ac:dyDescent="0.25">
      <c r="M15914" s="1"/>
      <c r="N15914" s="1"/>
      <c r="O15914" s="1"/>
      <c r="P15914" s="1"/>
    </row>
    <row r="15915" spans="13:16" x14ac:dyDescent="0.25">
      <c r="M15915" s="1"/>
      <c r="N15915" s="1"/>
      <c r="O15915" s="1"/>
      <c r="P15915" s="1"/>
    </row>
    <row r="15916" spans="13:16" x14ac:dyDescent="0.25">
      <c r="M15916" s="1"/>
      <c r="N15916" s="1"/>
      <c r="O15916" s="1"/>
      <c r="P15916" s="1"/>
    </row>
    <row r="15917" spans="13:16" x14ac:dyDescent="0.25">
      <c r="M15917" s="1"/>
      <c r="N15917" s="1"/>
      <c r="O15917" s="1"/>
      <c r="P15917" s="1"/>
    </row>
    <row r="15918" spans="13:16" x14ac:dyDescent="0.25">
      <c r="M15918" s="1"/>
      <c r="N15918" s="1"/>
      <c r="O15918" s="1"/>
      <c r="P15918" s="1"/>
    </row>
    <row r="15919" spans="13:16" x14ac:dyDescent="0.25">
      <c r="M15919" s="1"/>
      <c r="N15919" s="1"/>
      <c r="O15919" s="1"/>
      <c r="P15919" s="1"/>
    </row>
    <row r="15920" spans="13:16" x14ac:dyDescent="0.25">
      <c r="M15920" s="1"/>
      <c r="N15920" s="1"/>
      <c r="O15920" s="1"/>
      <c r="P15920" s="1"/>
    </row>
    <row r="15921" spans="13:16" x14ac:dyDescent="0.25">
      <c r="M15921" s="1"/>
      <c r="N15921" s="1"/>
      <c r="O15921" s="1"/>
      <c r="P15921" s="1"/>
    </row>
    <row r="15922" spans="13:16" x14ac:dyDescent="0.25">
      <c r="M15922" s="1"/>
      <c r="N15922" s="1"/>
      <c r="O15922" s="1"/>
      <c r="P15922" s="1"/>
    </row>
    <row r="15923" spans="13:16" x14ac:dyDescent="0.25">
      <c r="M15923" s="1"/>
      <c r="N15923" s="1"/>
      <c r="O15923" s="1"/>
      <c r="P15923" s="1"/>
    </row>
    <row r="15924" spans="13:16" x14ac:dyDescent="0.25">
      <c r="M15924" s="1"/>
      <c r="N15924" s="1"/>
      <c r="O15924" s="1"/>
      <c r="P15924" s="1"/>
    </row>
    <row r="15925" spans="13:16" x14ac:dyDescent="0.25">
      <c r="M15925" s="1"/>
      <c r="N15925" s="1"/>
      <c r="O15925" s="1"/>
      <c r="P15925" s="1"/>
    </row>
    <row r="15926" spans="13:16" x14ac:dyDescent="0.25">
      <c r="M15926" s="1"/>
      <c r="N15926" s="1"/>
      <c r="O15926" s="1"/>
      <c r="P15926" s="1"/>
    </row>
    <row r="15927" spans="13:16" x14ac:dyDescent="0.25">
      <c r="M15927" s="1"/>
      <c r="N15927" s="1"/>
      <c r="O15927" s="1"/>
      <c r="P15927" s="1"/>
    </row>
    <row r="15928" spans="13:16" x14ac:dyDescent="0.25">
      <c r="M15928" s="1"/>
      <c r="N15928" s="1"/>
      <c r="O15928" s="1"/>
      <c r="P15928" s="1"/>
    </row>
    <row r="15929" spans="13:16" x14ac:dyDescent="0.25">
      <c r="M15929" s="1"/>
      <c r="N15929" s="1"/>
      <c r="O15929" s="1"/>
      <c r="P15929" s="1"/>
    </row>
    <row r="15930" spans="13:16" x14ac:dyDescent="0.25">
      <c r="M15930" s="1"/>
      <c r="N15930" s="1"/>
      <c r="O15930" s="1"/>
      <c r="P15930" s="1"/>
    </row>
    <row r="15931" spans="13:16" x14ac:dyDescent="0.25">
      <c r="M15931" s="1"/>
      <c r="N15931" s="1"/>
      <c r="O15931" s="1"/>
      <c r="P15931" s="1"/>
    </row>
    <row r="15932" spans="13:16" x14ac:dyDescent="0.25">
      <c r="M15932" s="1"/>
      <c r="N15932" s="1"/>
      <c r="O15932" s="1"/>
      <c r="P15932" s="1"/>
    </row>
    <row r="15933" spans="13:16" x14ac:dyDescent="0.25">
      <c r="M15933" s="1"/>
      <c r="N15933" s="1"/>
      <c r="O15933" s="1"/>
      <c r="P15933" s="1"/>
    </row>
    <row r="15934" spans="13:16" x14ac:dyDescent="0.25">
      <c r="M15934" s="1"/>
      <c r="N15934" s="1"/>
      <c r="O15934" s="1"/>
      <c r="P15934" s="1"/>
    </row>
    <row r="15935" spans="13:16" x14ac:dyDescent="0.25">
      <c r="M15935" s="1"/>
      <c r="N15935" s="1"/>
      <c r="O15935" s="1"/>
      <c r="P15935" s="1"/>
    </row>
    <row r="15936" spans="13:16" x14ac:dyDescent="0.25">
      <c r="M15936" s="1"/>
      <c r="N15936" s="1"/>
      <c r="O15936" s="1"/>
      <c r="P15936" s="1"/>
    </row>
    <row r="15937" spans="13:16" x14ac:dyDescent="0.25">
      <c r="M15937" s="1"/>
      <c r="N15937" s="1"/>
      <c r="O15937" s="1"/>
      <c r="P15937" s="1"/>
    </row>
    <row r="15938" spans="13:16" x14ac:dyDescent="0.25">
      <c r="M15938" s="1"/>
      <c r="N15938" s="1"/>
      <c r="O15938" s="1"/>
      <c r="P15938" s="1"/>
    </row>
    <row r="15939" spans="13:16" x14ac:dyDescent="0.25">
      <c r="M15939" s="1"/>
      <c r="N15939" s="1"/>
      <c r="O15939" s="1"/>
      <c r="P15939" s="1"/>
    </row>
    <row r="15940" spans="13:16" x14ac:dyDescent="0.25">
      <c r="M15940" s="1"/>
      <c r="N15940" s="1"/>
      <c r="O15940" s="1"/>
      <c r="P15940" s="1"/>
    </row>
    <row r="15941" spans="13:16" x14ac:dyDescent="0.25">
      <c r="M15941" s="1"/>
      <c r="N15941" s="1"/>
      <c r="O15941" s="1"/>
      <c r="P15941" s="1"/>
    </row>
    <row r="15942" spans="13:16" x14ac:dyDescent="0.25">
      <c r="M15942" s="1"/>
      <c r="N15942" s="1"/>
      <c r="O15942" s="1"/>
      <c r="P15942" s="1"/>
    </row>
    <row r="15943" spans="13:16" x14ac:dyDescent="0.25">
      <c r="M15943" s="1"/>
      <c r="N15943" s="1"/>
      <c r="O15943" s="1"/>
      <c r="P15943" s="1"/>
    </row>
    <row r="15944" spans="13:16" x14ac:dyDescent="0.25">
      <c r="M15944" s="1"/>
      <c r="N15944" s="1"/>
      <c r="O15944" s="1"/>
      <c r="P15944" s="1"/>
    </row>
    <row r="15945" spans="13:16" x14ac:dyDescent="0.25">
      <c r="M15945" s="1"/>
      <c r="N15945" s="1"/>
      <c r="O15945" s="1"/>
      <c r="P15945" s="1"/>
    </row>
    <row r="15946" spans="13:16" x14ac:dyDescent="0.25">
      <c r="M15946" s="1"/>
      <c r="N15946" s="1"/>
      <c r="O15946" s="1"/>
      <c r="P15946" s="1"/>
    </row>
    <row r="15947" spans="13:16" x14ac:dyDescent="0.25">
      <c r="M15947" s="1"/>
      <c r="N15947" s="1"/>
      <c r="O15947" s="1"/>
      <c r="P15947" s="1"/>
    </row>
    <row r="15948" spans="13:16" x14ac:dyDescent="0.25">
      <c r="M15948" s="1"/>
      <c r="N15948" s="1"/>
      <c r="O15948" s="1"/>
      <c r="P15948" s="1"/>
    </row>
    <row r="15949" spans="13:16" x14ac:dyDescent="0.25">
      <c r="M15949" s="1"/>
      <c r="N15949" s="1"/>
      <c r="O15949" s="1"/>
      <c r="P15949" s="1"/>
    </row>
    <row r="15950" spans="13:16" x14ac:dyDescent="0.25">
      <c r="M15950" s="1"/>
      <c r="N15950" s="1"/>
      <c r="O15950" s="1"/>
      <c r="P15950" s="1"/>
    </row>
    <row r="15951" spans="13:16" x14ac:dyDescent="0.25">
      <c r="M15951" s="1"/>
      <c r="N15951" s="1"/>
      <c r="O15951" s="1"/>
      <c r="P15951" s="1"/>
    </row>
    <row r="15952" spans="13:16" x14ac:dyDescent="0.25">
      <c r="M15952" s="1"/>
      <c r="N15952" s="1"/>
      <c r="O15952" s="1"/>
      <c r="P15952" s="1"/>
    </row>
    <row r="15953" spans="13:16" x14ac:dyDescent="0.25">
      <c r="M15953" s="1"/>
      <c r="N15953" s="1"/>
      <c r="O15953" s="1"/>
      <c r="P15953" s="1"/>
    </row>
    <row r="15954" spans="13:16" x14ac:dyDescent="0.25">
      <c r="M15954" s="1"/>
      <c r="N15954" s="1"/>
      <c r="O15954" s="1"/>
      <c r="P15954" s="1"/>
    </row>
    <row r="15955" spans="13:16" x14ac:dyDescent="0.25">
      <c r="M15955" s="1"/>
      <c r="N15955" s="1"/>
      <c r="O15955" s="1"/>
      <c r="P15955" s="1"/>
    </row>
    <row r="15956" spans="13:16" x14ac:dyDescent="0.25">
      <c r="M15956" s="1"/>
      <c r="N15956" s="1"/>
      <c r="O15956" s="1"/>
      <c r="P15956" s="1"/>
    </row>
    <row r="15957" spans="13:16" x14ac:dyDescent="0.25">
      <c r="M15957" s="1"/>
      <c r="N15957" s="1"/>
      <c r="O15957" s="1"/>
      <c r="P15957" s="1"/>
    </row>
    <row r="15958" spans="13:16" x14ac:dyDescent="0.25">
      <c r="M15958" s="1"/>
      <c r="N15958" s="1"/>
      <c r="O15958" s="1"/>
      <c r="P15958" s="1"/>
    </row>
    <row r="15959" spans="13:16" x14ac:dyDescent="0.25">
      <c r="M15959" s="1"/>
      <c r="N15959" s="1"/>
      <c r="O15959" s="1"/>
      <c r="P15959" s="1"/>
    </row>
    <row r="15960" spans="13:16" x14ac:dyDescent="0.25">
      <c r="M15960" s="1"/>
      <c r="N15960" s="1"/>
      <c r="O15960" s="1"/>
      <c r="P15960" s="1"/>
    </row>
    <row r="15961" spans="13:16" x14ac:dyDescent="0.25">
      <c r="M15961" s="1"/>
      <c r="N15961" s="1"/>
      <c r="O15961" s="1"/>
      <c r="P15961" s="1"/>
    </row>
    <row r="15962" spans="13:16" x14ac:dyDescent="0.25">
      <c r="M15962" s="1"/>
      <c r="N15962" s="1"/>
      <c r="O15962" s="1"/>
      <c r="P15962" s="1"/>
    </row>
    <row r="15963" spans="13:16" x14ac:dyDescent="0.25">
      <c r="M15963" s="1"/>
      <c r="N15963" s="1"/>
      <c r="O15963" s="1"/>
      <c r="P15963" s="1"/>
    </row>
    <row r="15964" spans="13:16" x14ac:dyDescent="0.25">
      <c r="M15964" s="1"/>
      <c r="N15964" s="1"/>
      <c r="O15964" s="1"/>
      <c r="P15964" s="1"/>
    </row>
    <row r="15965" spans="13:16" x14ac:dyDescent="0.25">
      <c r="M15965" s="1"/>
      <c r="N15965" s="1"/>
      <c r="O15965" s="1"/>
      <c r="P15965" s="1"/>
    </row>
    <row r="15966" spans="13:16" x14ac:dyDescent="0.25">
      <c r="M15966" s="1"/>
      <c r="N15966" s="1"/>
      <c r="O15966" s="1"/>
      <c r="P15966" s="1"/>
    </row>
    <row r="15967" spans="13:16" x14ac:dyDescent="0.25">
      <c r="M15967" s="1"/>
      <c r="N15967" s="1"/>
      <c r="O15967" s="1"/>
      <c r="P15967" s="1"/>
    </row>
    <row r="15968" spans="13:16" x14ac:dyDescent="0.25">
      <c r="M15968" s="1"/>
      <c r="N15968" s="1"/>
      <c r="O15968" s="1"/>
      <c r="P15968" s="1"/>
    </row>
    <row r="15969" spans="13:16" x14ac:dyDescent="0.25">
      <c r="M15969" s="1"/>
      <c r="N15969" s="1"/>
      <c r="O15969" s="1"/>
      <c r="P15969" s="1"/>
    </row>
    <row r="15970" spans="13:16" x14ac:dyDescent="0.25">
      <c r="M15970" s="1"/>
      <c r="N15970" s="1"/>
      <c r="O15970" s="1"/>
      <c r="P15970" s="1"/>
    </row>
    <row r="15971" spans="13:16" x14ac:dyDescent="0.25">
      <c r="M15971" s="1"/>
      <c r="N15971" s="1"/>
      <c r="O15971" s="1"/>
      <c r="P15971" s="1"/>
    </row>
    <row r="15972" spans="13:16" x14ac:dyDescent="0.25">
      <c r="M15972" s="1"/>
      <c r="N15972" s="1"/>
      <c r="O15972" s="1"/>
      <c r="P15972" s="1"/>
    </row>
    <row r="15973" spans="13:16" x14ac:dyDescent="0.25">
      <c r="M15973" s="1"/>
      <c r="N15973" s="1"/>
      <c r="O15973" s="1"/>
      <c r="P15973" s="1"/>
    </row>
    <row r="15974" spans="13:16" x14ac:dyDescent="0.25">
      <c r="M15974" s="1"/>
      <c r="N15974" s="1"/>
      <c r="O15974" s="1"/>
      <c r="P15974" s="1"/>
    </row>
    <row r="15975" spans="13:16" x14ac:dyDescent="0.25">
      <c r="M15975" s="1"/>
      <c r="N15975" s="1"/>
      <c r="O15975" s="1"/>
      <c r="P15975" s="1"/>
    </row>
    <row r="15976" spans="13:16" x14ac:dyDescent="0.25">
      <c r="M15976" s="1"/>
      <c r="N15976" s="1"/>
      <c r="O15976" s="1"/>
      <c r="P15976" s="1"/>
    </row>
    <row r="15977" spans="13:16" x14ac:dyDescent="0.25">
      <c r="M15977" s="1"/>
      <c r="N15977" s="1"/>
      <c r="O15977" s="1"/>
      <c r="P15977" s="1"/>
    </row>
    <row r="15978" spans="13:16" x14ac:dyDescent="0.25">
      <c r="M15978" s="1"/>
      <c r="N15978" s="1"/>
      <c r="O15978" s="1"/>
      <c r="P15978" s="1"/>
    </row>
    <row r="15979" spans="13:16" x14ac:dyDescent="0.25">
      <c r="M15979" s="1"/>
      <c r="N15979" s="1"/>
      <c r="O15979" s="1"/>
      <c r="P15979" s="1"/>
    </row>
    <row r="15980" spans="13:16" x14ac:dyDescent="0.25">
      <c r="M15980" s="1"/>
      <c r="N15980" s="1"/>
      <c r="O15980" s="1"/>
      <c r="P15980" s="1"/>
    </row>
    <row r="15981" spans="13:16" x14ac:dyDescent="0.25">
      <c r="M15981" s="1"/>
      <c r="N15981" s="1"/>
      <c r="O15981" s="1"/>
      <c r="P15981" s="1"/>
    </row>
    <row r="15982" spans="13:16" x14ac:dyDescent="0.25">
      <c r="M15982" s="1"/>
      <c r="N15982" s="1"/>
      <c r="O15982" s="1"/>
      <c r="P15982" s="1"/>
    </row>
    <row r="15983" spans="13:16" x14ac:dyDescent="0.25">
      <c r="M15983" s="1"/>
      <c r="N15983" s="1"/>
      <c r="O15983" s="1"/>
      <c r="P15983" s="1"/>
    </row>
    <row r="15984" spans="13:16" x14ac:dyDescent="0.25">
      <c r="M15984" s="1"/>
      <c r="N15984" s="1"/>
      <c r="O15984" s="1"/>
      <c r="P15984" s="1"/>
    </row>
    <row r="15985" spans="13:16" x14ac:dyDescent="0.25">
      <c r="M15985" s="1"/>
      <c r="N15985" s="1"/>
      <c r="O15985" s="1"/>
      <c r="P15985" s="1"/>
    </row>
    <row r="15986" spans="13:16" x14ac:dyDescent="0.25">
      <c r="M15986" s="1"/>
      <c r="N15986" s="1"/>
      <c r="O15986" s="1"/>
      <c r="P15986" s="1"/>
    </row>
    <row r="15987" spans="13:16" x14ac:dyDescent="0.25">
      <c r="M15987" s="1"/>
      <c r="N15987" s="1"/>
      <c r="O15987" s="1"/>
      <c r="P15987" s="1"/>
    </row>
    <row r="15988" spans="13:16" x14ac:dyDescent="0.25">
      <c r="M15988" s="1"/>
      <c r="N15988" s="1"/>
      <c r="O15988" s="1"/>
      <c r="P15988" s="1"/>
    </row>
    <row r="15989" spans="13:16" x14ac:dyDescent="0.25">
      <c r="M15989" s="1"/>
      <c r="N15989" s="1"/>
      <c r="O15989" s="1"/>
      <c r="P15989" s="1"/>
    </row>
    <row r="15990" spans="13:16" x14ac:dyDescent="0.25">
      <c r="M15990" s="1"/>
      <c r="N15990" s="1"/>
      <c r="O15990" s="1"/>
      <c r="P15990" s="1"/>
    </row>
    <row r="15991" spans="13:16" x14ac:dyDescent="0.25">
      <c r="M15991" s="1"/>
      <c r="N15991" s="1"/>
      <c r="O15991" s="1"/>
      <c r="P15991" s="1"/>
    </row>
    <row r="15992" spans="13:16" x14ac:dyDescent="0.25">
      <c r="M15992" s="1"/>
      <c r="N15992" s="1"/>
      <c r="O15992" s="1"/>
      <c r="P15992" s="1"/>
    </row>
    <row r="15993" spans="13:16" x14ac:dyDescent="0.25">
      <c r="M15993" s="1"/>
      <c r="N15993" s="1"/>
      <c r="O15993" s="1"/>
      <c r="P15993" s="1"/>
    </row>
    <row r="15994" spans="13:16" x14ac:dyDescent="0.25">
      <c r="M15994" s="1"/>
      <c r="N15994" s="1"/>
      <c r="O15994" s="1"/>
      <c r="P15994" s="1"/>
    </row>
    <row r="15995" spans="13:16" x14ac:dyDescent="0.25">
      <c r="M15995" s="1"/>
      <c r="N15995" s="1"/>
      <c r="O15995" s="1"/>
      <c r="P15995" s="1"/>
    </row>
    <row r="15996" spans="13:16" x14ac:dyDescent="0.25">
      <c r="M15996" s="1"/>
      <c r="N15996" s="1"/>
      <c r="O15996" s="1"/>
      <c r="P15996" s="1"/>
    </row>
    <row r="15997" spans="13:16" x14ac:dyDescent="0.25">
      <c r="M15997" s="1"/>
      <c r="N15997" s="1"/>
      <c r="O15997" s="1"/>
      <c r="P15997" s="1"/>
    </row>
    <row r="15998" spans="13:16" x14ac:dyDescent="0.25">
      <c r="M15998" s="1"/>
      <c r="N15998" s="1"/>
      <c r="O15998" s="1"/>
      <c r="P15998" s="1"/>
    </row>
    <row r="15999" spans="13:16" x14ac:dyDescent="0.25">
      <c r="M15999" s="1"/>
      <c r="N15999" s="1"/>
      <c r="O15999" s="1"/>
      <c r="P15999" s="1"/>
    </row>
    <row r="16000" spans="13:16" x14ac:dyDescent="0.25">
      <c r="M16000" s="1"/>
      <c r="N16000" s="1"/>
      <c r="O16000" s="1"/>
      <c r="P16000" s="1"/>
    </row>
    <row r="16001" spans="13:16" x14ac:dyDescent="0.25">
      <c r="M16001" s="1"/>
      <c r="N16001" s="1"/>
      <c r="O16001" s="1"/>
      <c r="P16001" s="1"/>
    </row>
    <row r="16002" spans="13:16" x14ac:dyDescent="0.25">
      <c r="M16002" s="1"/>
      <c r="N16002" s="1"/>
      <c r="O16002" s="1"/>
      <c r="P16002" s="1"/>
    </row>
    <row r="16003" spans="13:16" x14ac:dyDescent="0.25">
      <c r="M16003" s="1"/>
      <c r="N16003" s="1"/>
      <c r="O16003" s="1"/>
      <c r="P16003" s="1"/>
    </row>
    <row r="16004" spans="13:16" x14ac:dyDescent="0.25">
      <c r="M16004" s="1"/>
      <c r="N16004" s="1"/>
      <c r="O16004" s="1"/>
      <c r="P16004" s="1"/>
    </row>
    <row r="16005" spans="13:16" x14ac:dyDescent="0.25">
      <c r="M16005" s="1"/>
      <c r="N16005" s="1"/>
      <c r="O16005" s="1"/>
      <c r="P16005" s="1"/>
    </row>
    <row r="16006" spans="13:16" x14ac:dyDescent="0.25">
      <c r="M16006" s="1"/>
      <c r="N16006" s="1"/>
      <c r="O16006" s="1"/>
      <c r="P16006" s="1"/>
    </row>
    <row r="16007" spans="13:16" x14ac:dyDescent="0.25">
      <c r="M16007" s="1"/>
      <c r="N16007" s="1"/>
      <c r="O16007" s="1"/>
      <c r="P16007" s="1"/>
    </row>
    <row r="16008" spans="13:16" x14ac:dyDescent="0.25">
      <c r="M16008" s="1"/>
      <c r="N16008" s="1"/>
      <c r="O16008" s="1"/>
      <c r="P16008" s="1"/>
    </row>
    <row r="16009" spans="13:16" x14ac:dyDescent="0.25">
      <c r="M16009" s="1"/>
      <c r="N16009" s="1"/>
      <c r="O16009" s="1"/>
      <c r="P16009" s="1"/>
    </row>
    <row r="16010" spans="13:16" x14ac:dyDescent="0.25">
      <c r="M16010" s="1"/>
      <c r="N16010" s="1"/>
      <c r="O16010" s="1"/>
      <c r="P16010" s="1"/>
    </row>
    <row r="16011" spans="13:16" x14ac:dyDescent="0.25">
      <c r="M16011" s="1"/>
      <c r="N16011" s="1"/>
      <c r="O16011" s="1"/>
      <c r="P16011" s="1"/>
    </row>
    <row r="16012" spans="13:16" x14ac:dyDescent="0.25">
      <c r="M16012" s="1"/>
      <c r="N16012" s="1"/>
      <c r="O16012" s="1"/>
      <c r="P16012" s="1"/>
    </row>
    <row r="16013" spans="13:16" x14ac:dyDescent="0.25">
      <c r="M16013" s="1"/>
      <c r="N16013" s="1"/>
      <c r="O16013" s="1"/>
      <c r="P16013" s="1"/>
    </row>
    <row r="16014" spans="13:16" x14ac:dyDescent="0.25">
      <c r="M16014" s="1"/>
      <c r="N16014" s="1"/>
      <c r="O16014" s="1"/>
      <c r="P16014" s="1"/>
    </row>
    <row r="16015" spans="13:16" x14ac:dyDescent="0.25">
      <c r="M16015" s="1"/>
      <c r="N16015" s="1"/>
      <c r="O16015" s="1"/>
      <c r="P16015" s="1"/>
    </row>
    <row r="16016" spans="13:16" x14ac:dyDescent="0.25">
      <c r="M16016" s="1"/>
      <c r="N16016" s="1"/>
      <c r="O16016" s="1"/>
      <c r="P16016" s="1"/>
    </row>
    <row r="16017" spans="13:16" x14ac:dyDescent="0.25">
      <c r="M16017" s="1"/>
      <c r="N16017" s="1"/>
      <c r="O16017" s="1"/>
      <c r="P16017" s="1"/>
    </row>
    <row r="16018" spans="13:16" x14ac:dyDescent="0.25">
      <c r="M16018" s="1"/>
      <c r="N16018" s="1"/>
      <c r="O16018" s="1"/>
      <c r="P16018" s="1"/>
    </row>
    <row r="16019" spans="13:16" x14ac:dyDescent="0.25">
      <c r="M16019" s="1"/>
      <c r="N16019" s="1"/>
      <c r="O16019" s="1"/>
      <c r="P16019" s="1"/>
    </row>
    <row r="16020" spans="13:16" x14ac:dyDescent="0.25">
      <c r="M16020" s="1"/>
      <c r="N16020" s="1"/>
      <c r="O16020" s="1"/>
      <c r="P16020" s="1"/>
    </row>
    <row r="16021" spans="13:16" x14ac:dyDescent="0.25">
      <c r="M16021" s="1"/>
      <c r="N16021" s="1"/>
      <c r="O16021" s="1"/>
      <c r="P16021" s="1"/>
    </row>
    <row r="16022" spans="13:16" x14ac:dyDescent="0.25">
      <c r="M16022" s="1"/>
      <c r="N16022" s="1"/>
      <c r="O16022" s="1"/>
      <c r="P16022" s="1"/>
    </row>
    <row r="16023" spans="13:16" x14ac:dyDescent="0.25">
      <c r="M16023" s="1"/>
      <c r="N16023" s="1"/>
      <c r="O16023" s="1"/>
      <c r="P16023" s="1"/>
    </row>
    <row r="16024" spans="13:16" x14ac:dyDescent="0.25">
      <c r="M16024" s="1"/>
      <c r="N16024" s="1"/>
      <c r="O16024" s="1"/>
      <c r="P16024" s="1"/>
    </row>
    <row r="16025" spans="13:16" x14ac:dyDescent="0.25">
      <c r="M16025" s="1"/>
      <c r="N16025" s="1"/>
      <c r="O16025" s="1"/>
      <c r="P16025" s="1"/>
    </row>
    <row r="16026" spans="13:16" x14ac:dyDescent="0.25">
      <c r="M16026" s="1"/>
      <c r="N16026" s="1"/>
      <c r="O16026" s="1"/>
      <c r="P16026" s="1"/>
    </row>
    <row r="16027" spans="13:16" x14ac:dyDescent="0.25">
      <c r="M16027" s="1"/>
      <c r="N16027" s="1"/>
      <c r="O16027" s="1"/>
      <c r="P16027" s="1"/>
    </row>
    <row r="16028" spans="13:16" x14ac:dyDescent="0.25">
      <c r="M16028" s="1"/>
      <c r="N16028" s="1"/>
      <c r="O16028" s="1"/>
      <c r="P16028" s="1"/>
    </row>
    <row r="16029" spans="13:16" x14ac:dyDescent="0.25">
      <c r="M16029" s="1"/>
      <c r="N16029" s="1"/>
      <c r="O16029" s="1"/>
      <c r="P16029" s="1"/>
    </row>
    <row r="16030" spans="13:16" x14ac:dyDescent="0.25">
      <c r="M16030" s="1"/>
      <c r="N16030" s="1"/>
      <c r="O16030" s="1"/>
      <c r="P16030" s="1"/>
    </row>
    <row r="16031" spans="13:16" x14ac:dyDescent="0.25">
      <c r="M16031" s="1"/>
      <c r="N16031" s="1"/>
      <c r="O16031" s="1"/>
      <c r="P16031" s="1"/>
    </row>
    <row r="16032" spans="13:16" x14ac:dyDescent="0.25">
      <c r="M16032" s="1"/>
      <c r="N16032" s="1"/>
      <c r="O16032" s="1"/>
      <c r="P16032" s="1"/>
    </row>
    <row r="16033" spans="13:16" x14ac:dyDescent="0.25">
      <c r="M16033" s="1"/>
      <c r="N16033" s="1"/>
      <c r="O16033" s="1"/>
      <c r="P16033" s="1"/>
    </row>
    <row r="16034" spans="13:16" x14ac:dyDescent="0.25">
      <c r="M16034" s="1"/>
      <c r="N16034" s="1"/>
      <c r="O16034" s="1"/>
      <c r="P16034" s="1"/>
    </row>
    <row r="16035" spans="13:16" x14ac:dyDescent="0.25">
      <c r="M16035" s="1"/>
      <c r="N16035" s="1"/>
      <c r="O16035" s="1"/>
      <c r="P16035" s="1"/>
    </row>
    <row r="16036" spans="13:16" x14ac:dyDescent="0.25">
      <c r="M16036" s="1"/>
      <c r="N16036" s="1"/>
      <c r="O16036" s="1"/>
      <c r="P16036" s="1"/>
    </row>
    <row r="16037" spans="13:16" x14ac:dyDescent="0.25">
      <c r="M16037" s="1"/>
      <c r="N16037" s="1"/>
      <c r="O16037" s="1"/>
      <c r="P16037" s="1"/>
    </row>
    <row r="16038" spans="13:16" x14ac:dyDescent="0.25">
      <c r="M16038" s="1"/>
      <c r="N16038" s="1"/>
      <c r="O16038" s="1"/>
      <c r="P16038" s="1"/>
    </row>
    <row r="16039" spans="13:16" x14ac:dyDescent="0.25">
      <c r="M16039" s="1"/>
      <c r="N16039" s="1"/>
      <c r="O16039" s="1"/>
      <c r="P16039" s="1"/>
    </row>
    <row r="16040" spans="13:16" x14ac:dyDescent="0.25">
      <c r="M16040" s="1"/>
      <c r="N16040" s="1"/>
      <c r="O16040" s="1"/>
      <c r="P16040" s="1"/>
    </row>
    <row r="16041" spans="13:16" x14ac:dyDescent="0.25">
      <c r="M16041" s="1"/>
      <c r="N16041" s="1"/>
      <c r="O16041" s="1"/>
      <c r="P16041" s="1"/>
    </row>
    <row r="16042" spans="13:16" x14ac:dyDescent="0.25">
      <c r="M16042" s="1"/>
      <c r="N16042" s="1"/>
      <c r="O16042" s="1"/>
      <c r="P16042" s="1"/>
    </row>
    <row r="16043" spans="13:16" x14ac:dyDescent="0.25">
      <c r="M16043" s="1"/>
      <c r="N16043" s="1"/>
      <c r="O16043" s="1"/>
      <c r="P16043" s="1"/>
    </row>
    <row r="16044" spans="13:16" x14ac:dyDescent="0.25">
      <c r="M16044" s="1"/>
      <c r="N16044" s="1"/>
      <c r="O16044" s="1"/>
      <c r="P16044" s="1"/>
    </row>
    <row r="16045" spans="13:16" x14ac:dyDescent="0.25">
      <c r="M16045" s="1"/>
      <c r="N16045" s="1"/>
      <c r="O16045" s="1"/>
      <c r="P16045" s="1"/>
    </row>
    <row r="16046" spans="13:16" x14ac:dyDescent="0.25">
      <c r="M16046" s="1"/>
      <c r="N16046" s="1"/>
      <c r="O16046" s="1"/>
      <c r="P16046" s="1"/>
    </row>
    <row r="16047" spans="13:16" x14ac:dyDescent="0.25">
      <c r="M16047" s="1"/>
      <c r="N16047" s="1"/>
      <c r="O16047" s="1"/>
      <c r="P16047" s="1"/>
    </row>
    <row r="16048" spans="13:16" x14ac:dyDescent="0.25">
      <c r="M16048" s="1"/>
      <c r="N16048" s="1"/>
      <c r="O16048" s="1"/>
      <c r="P16048" s="1"/>
    </row>
    <row r="16049" spans="13:16" x14ac:dyDescent="0.25">
      <c r="M16049" s="1"/>
      <c r="N16049" s="1"/>
      <c r="O16049" s="1"/>
      <c r="P16049" s="1"/>
    </row>
    <row r="16050" spans="13:16" x14ac:dyDescent="0.25">
      <c r="M16050" s="1"/>
      <c r="N16050" s="1"/>
      <c r="O16050" s="1"/>
      <c r="P16050" s="1"/>
    </row>
    <row r="16051" spans="13:16" x14ac:dyDescent="0.25">
      <c r="M16051" s="1"/>
      <c r="N16051" s="1"/>
      <c r="O16051" s="1"/>
      <c r="P16051" s="1"/>
    </row>
    <row r="16052" spans="13:16" x14ac:dyDescent="0.25">
      <c r="M16052" s="1"/>
      <c r="N16052" s="1"/>
      <c r="O16052" s="1"/>
      <c r="P16052" s="1"/>
    </row>
    <row r="16053" spans="13:16" x14ac:dyDescent="0.25">
      <c r="M16053" s="1"/>
      <c r="N16053" s="1"/>
      <c r="O16053" s="1"/>
      <c r="P16053" s="1"/>
    </row>
    <row r="16054" spans="13:16" x14ac:dyDescent="0.25">
      <c r="M16054" s="1"/>
      <c r="N16054" s="1"/>
      <c r="O16054" s="1"/>
      <c r="P16054" s="1"/>
    </row>
    <row r="16055" spans="13:16" x14ac:dyDescent="0.25">
      <c r="M16055" s="1"/>
      <c r="N16055" s="1"/>
      <c r="O16055" s="1"/>
      <c r="P16055" s="1"/>
    </row>
    <row r="16056" spans="13:16" x14ac:dyDescent="0.25">
      <c r="M16056" s="1"/>
      <c r="N16056" s="1"/>
      <c r="O16056" s="1"/>
      <c r="P16056" s="1"/>
    </row>
    <row r="16057" spans="13:16" x14ac:dyDescent="0.25">
      <c r="M16057" s="1"/>
      <c r="N16057" s="1"/>
      <c r="O16057" s="1"/>
      <c r="P16057" s="1"/>
    </row>
    <row r="16058" spans="13:16" x14ac:dyDescent="0.25">
      <c r="M16058" s="1"/>
      <c r="N16058" s="1"/>
      <c r="O16058" s="1"/>
      <c r="P16058" s="1"/>
    </row>
    <row r="16059" spans="13:16" x14ac:dyDescent="0.25">
      <c r="M16059" s="1"/>
      <c r="N16059" s="1"/>
      <c r="O16059" s="1"/>
      <c r="P16059" s="1"/>
    </row>
    <row r="16060" spans="13:16" x14ac:dyDescent="0.25">
      <c r="M16060" s="1"/>
      <c r="N16060" s="1"/>
      <c r="O16060" s="1"/>
      <c r="P16060" s="1"/>
    </row>
    <row r="16061" spans="13:16" x14ac:dyDescent="0.25">
      <c r="M16061" s="1"/>
      <c r="N16061" s="1"/>
      <c r="O16061" s="1"/>
      <c r="P16061" s="1"/>
    </row>
    <row r="16062" spans="13:16" x14ac:dyDescent="0.25">
      <c r="M16062" s="1"/>
      <c r="N16062" s="1"/>
      <c r="O16062" s="1"/>
      <c r="P16062" s="1"/>
    </row>
    <row r="16063" spans="13:16" x14ac:dyDescent="0.25">
      <c r="M16063" s="1"/>
      <c r="N16063" s="1"/>
      <c r="O16063" s="1"/>
      <c r="P16063" s="1"/>
    </row>
    <row r="16064" spans="13:16" x14ac:dyDescent="0.25">
      <c r="M16064" s="1"/>
      <c r="N16064" s="1"/>
      <c r="O16064" s="1"/>
      <c r="P16064" s="1"/>
    </row>
    <row r="16065" spans="13:16" x14ac:dyDescent="0.25">
      <c r="M16065" s="1"/>
      <c r="N16065" s="1"/>
      <c r="O16065" s="1"/>
      <c r="P16065" s="1"/>
    </row>
    <row r="16066" spans="13:16" x14ac:dyDescent="0.25">
      <c r="M16066" s="1"/>
      <c r="N16066" s="1"/>
      <c r="O16066" s="1"/>
      <c r="P16066" s="1"/>
    </row>
    <row r="16067" spans="13:16" x14ac:dyDescent="0.25">
      <c r="M16067" s="1"/>
      <c r="N16067" s="1"/>
      <c r="O16067" s="1"/>
      <c r="P16067" s="1"/>
    </row>
    <row r="16068" spans="13:16" x14ac:dyDescent="0.25">
      <c r="M16068" s="1"/>
      <c r="N16068" s="1"/>
      <c r="O16068" s="1"/>
      <c r="P16068" s="1"/>
    </row>
    <row r="16069" spans="13:16" x14ac:dyDescent="0.25">
      <c r="M16069" s="1"/>
      <c r="N16069" s="1"/>
      <c r="O16069" s="1"/>
      <c r="P16069" s="1"/>
    </row>
    <row r="16070" spans="13:16" x14ac:dyDescent="0.25">
      <c r="M16070" s="1"/>
      <c r="N16070" s="1"/>
      <c r="O16070" s="1"/>
      <c r="P16070" s="1"/>
    </row>
    <row r="16071" spans="13:16" x14ac:dyDescent="0.25">
      <c r="M16071" s="1"/>
      <c r="N16071" s="1"/>
      <c r="O16071" s="1"/>
      <c r="P16071" s="1"/>
    </row>
    <row r="16072" spans="13:16" x14ac:dyDescent="0.25">
      <c r="M16072" s="1"/>
      <c r="N16072" s="1"/>
      <c r="O16072" s="1"/>
      <c r="P16072" s="1"/>
    </row>
    <row r="16073" spans="13:16" x14ac:dyDescent="0.25">
      <c r="M16073" s="1"/>
      <c r="N16073" s="1"/>
      <c r="O16073" s="1"/>
      <c r="P16073" s="1"/>
    </row>
    <row r="16074" spans="13:16" x14ac:dyDescent="0.25">
      <c r="M16074" s="1"/>
      <c r="N16074" s="1"/>
      <c r="O16074" s="1"/>
      <c r="P16074" s="1"/>
    </row>
    <row r="16075" spans="13:16" x14ac:dyDescent="0.25">
      <c r="M16075" s="1"/>
      <c r="N16075" s="1"/>
      <c r="O16075" s="1"/>
      <c r="P16075" s="1"/>
    </row>
    <row r="16076" spans="13:16" x14ac:dyDescent="0.25">
      <c r="M16076" s="1"/>
      <c r="N16076" s="1"/>
      <c r="O16076" s="1"/>
      <c r="P16076" s="1"/>
    </row>
    <row r="16077" spans="13:16" x14ac:dyDescent="0.25">
      <c r="M16077" s="1"/>
      <c r="N16077" s="1"/>
      <c r="O16077" s="1"/>
      <c r="P16077" s="1"/>
    </row>
    <row r="16078" spans="13:16" x14ac:dyDescent="0.25">
      <c r="M16078" s="1"/>
      <c r="N16078" s="1"/>
      <c r="O16078" s="1"/>
      <c r="P16078" s="1"/>
    </row>
    <row r="16079" spans="13:16" x14ac:dyDescent="0.25">
      <c r="M16079" s="1"/>
      <c r="N16079" s="1"/>
      <c r="O16079" s="1"/>
      <c r="P16079" s="1"/>
    </row>
    <row r="16080" spans="13:16" x14ac:dyDescent="0.25">
      <c r="M16080" s="1"/>
      <c r="N16080" s="1"/>
      <c r="O16080" s="1"/>
      <c r="P16080" s="1"/>
    </row>
    <row r="16081" spans="13:16" x14ac:dyDescent="0.25">
      <c r="M16081" s="1"/>
      <c r="N16081" s="1"/>
      <c r="O16081" s="1"/>
      <c r="P16081" s="1"/>
    </row>
    <row r="16082" spans="13:16" x14ac:dyDescent="0.25">
      <c r="M16082" s="1"/>
      <c r="N16082" s="1"/>
      <c r="O16082" s="1"/>
      <c r="P16082" s="1"/>
    </row>
    <row r="16083" spans="13:16" x14ac:dyDescent="0.25">
      <c r="M16083" s="1"/>
      <c r="N16083" s="1"/>
      <c r="O16083" s="1"/>
      <c r="P16083" s="1"/>
    </row>
    <row r="16084" spans="13:16" x14ac:dyDescent="0.25">
      <c r="M16084" s="1"/>
      <c r="N16084" s="1"/>
      <c r="O16084" s="1"/>
      <c r="P16084" s="1"/>
    </row>
    <row r="16085" spans="13:16" x14ac:dyDescent="0.25">
      <c r="M16085" s="1"/>
      <c r="N16085" s="1"/>
      <c r="O16085" s="1"/>
      <c r="P16085" s="1"/>
    </row>
    <row r="16086" spans="13:16" x14ac:dyDescent="0.25">
      <c r="M16086" s="1"/>
      <c r="N16086" s="1"/>
      <c r="O16086" s="1"/>
      <c r="P16086" s="1"/>
    </row>
    <row r="16087" spans="13:16" x14ac:dyDescent="0.25">
      <c r="M16087" s="1"/>
      <c r="N16087" s="1"/>
      <c r="O16087" s="1"/>
      <c r="P16087" s="1"/>
    </row>
    <row r="16088" spans="13:16" x14ac:dyDescent="0.25">
      <c r="M16088" s="1"/>
      <c r="N16088" s="1"/>
      <c r="O16088" s="1"/>
      <c r="P16088" s="1"/>
    </row>
    <row r="16089" spans="13:16" x14ac:dyDescent="0.25">
      <c r="M16089" s="1"/>
      <c r="N16089" s="1"/>
      <c r="O16089" s="1"/>
      <c r="P16089" s="1"/>
    </row>
    <row r="16090" spans="13:16" x14ac:dyDescent="0.25">
      <c r="M16090" s="1"/>
      <c r="N16090" s="1"/>
      <c r="O16090" s="1"/>
      <c r="P16090" s="1"/>
    </row>
    <row r="16091" spans="13:16" x14ac:dyDescent="0.25">
      <c r="M16091" s="1"/>
      <c r="N16091" s="1"/>
      <c r="O16091" s="1"/>
      <c r="P16091" s="1"/>
    </row>
    <row r="16092" spans="13:16" x14ac:dyDescent="0.25">
      <c r="M16092" s="1"/>
      <c r="N16092" s="1"/>
      <c r="O16092" s="1"/>
      <c r="P16092" s="1"/>
    </row>
    <row r="16093" spans="13:16" x14ac:dyDescent="0.25">
      <c r="M16093" s="1"/>
      <c r="N16093" s="1"/>
      <c r="O16093" s="1"/>
      <c r="P16093" s="1"/>
    </row>
    <row r="16094" spans="13:16" x14ac:dyDescent="0.25">
      <c r="M16094" s="1"/>
      <c r="N16094" s="1"/>
      <c r="O16094" s="1"/>
      <c r="P16094" s="1"/>
    </row>
    <row r="16095" spans="13:16" x14ac:dyDescent="0.25">
      <c r="M16095" s="1"/>
      <c r="N16095" s="1"/>
      <c r="O16095" s="1"/>
      <c r="P16095" s="1"/>
    </row>
    <row r="16096" spans="13:16" x14ac:dyDescent="0.25">
      <c r="M16096" s="1"/>
      <c r="N16096" s="1"/>
      <c r="O16096" s="1"/>
      <c r="P16096" s="1"/>
    </row>
    <row r="16097" spans="13:16" x14ac:dyDescent="0.25">
      <c r="M16097" s="1"/>
      <c r="N16097" s="1"/>
      <c r="O16097" s="1"/>
      <c r="P16097" s="1"/>
    </row>
    <row r="16098" spans="13:16" x14ac:dyDescent="0.25">
      <c r="M16098" s="1"/>
      <c r="N16098" s="1"/>
      <c r="O16098" s="1"/>
      <c r="P16098" s="1"/>
    </row>
    <row r="16099" spans="13:16" x14ac:dyDescent="0.25">
      <c r="M16099" s="1"/>
      <c r="N16099" s="1"/>
      <c r="O16099" s="1"/>
      <c r="P16099" s="1"/>
    </row>
    <row r="16100" spans="13:16" x14ac:dyDescent="0.25">
      <c r="M16100" s="1"/>
      <c r="N16100" s="1"/>
      <c r="O16100" s="1"/>
      <c r="P16100" s="1"/>
    </row>
    <row r="16101" spans="13:16" x14ac:dyDescent="0.25">
      <c r="M16101" s="1"/>
      <c r="N16101" s="1"/>
      <c r="O16101" s="1"/>
      <c r="P16101" s="1"/>
    </row>
    <row r="16102" spans="13:16" x14ac:dyDescent="0.25">
      <c r="M16102" s="1"/>
      <c r="N16102" s="1"/>
      <c r="O16102" s="1"/>
      <c r="P16102" s="1"/>
    </row>
    <row r="16103" spans="13:16" x14ac:dyDescent="0.25">
      <c r="M16103" s="1"/>
      <c r="N16103" s="1"/>
      <c r="O16103" s="1"/>
      <c r="P16103" s="1"/>
    </row>
    <row r="16104" spans="13:16" x14ac:dyDescent="0.25">
      <c r="M16104" s="1"/>
      <c r="N16104" s="1"/>
      <c r="O16104" s="1"/>
      <c r="P16104" s="1"/>
    </row>
    <row r="16105" spans="13:16" x14ac:dyDescent="0.25">
      <c r="M16105" s="1"/>
      <c r="N16105" s="1"/>
      <c r="O16105" s="1"/>
      <c r="P16105" s="1"/>
    </row>
    <row r="16106" spans="13:16" x14ac:dyDescent="0.25">
      <c r="M16106" s="1"/>
      <c r="N16106" s="1"/>
      <c r="O16106" s="1"/>
      <c r="P16106" s="1"/>
    </row>
    <row r="16107" spans="13:16" x14ac:dyDescent="0.25">
      <c r="M16107" s="1"/>
      <c r="N16107" s="1"/>
      <c r="O16107" s="1"/>
      <c r="P16107" s="1"/>
    </row>
    <row r="16108" spans="13:16" x14ac:dyDescent="0.25">
      <c r="M16108" s="1"/>
      <c r="N16108" s="1"/>
      <c r="O16108" s="1"/>
      <c r="P16108" s="1"/>
    </row>
    <row r="16109" spans="13:16" x14ac:dyDescent="0.25">
      <c r="M16109" s="1"/>
      <c r="N16109" s="1"/>
      <c r="O16109" s="1"/>
      <c r="P16109" s="1"/>
    </row>
    <row r="16110" spans="13:16" x14ac:dyDescent="0.25">
      <c r="M16110" s="1"/>
      <c r="N16110" s="1"/>
      <c r="O16110" s="1"/>
      <c r="P16110" s="1"/>
    </row>
    <row r="16111" spans="13:16" x14ac:dyDescent="0.25">
      <c r="M16111" s="1"/>
      <c r="N16111" s="1"/>
      <c r="O16111" s="1"/>
      <c r="P16111" s="1"/>
    </row>
    <row r="16112" spans="13:16" x14ac:dyDescent="0.25">
      <c r="M16112" s="1"/>
      <c r="N16112" s="1"/>
      <c r="O16112" s="1"/>
      <c r="P16112" s="1"/>
    </row>
    <row r="16113" spans="13:16" x14ac:dyDescent="0.25">
      <c r="M16113" s="1"/>
      <c r="N16113" s="1"/>
      <c r="O16113" s="1"/>
      <c r="P16113" s="1"/>
    </row>
    <row r="16114" spans="13:16" x14ac:dyDescent="0.25">
      <c r="M16114" s="1"/>
      <c r="N16114" s="1"/>
      <c r="O16114" s="1"/>
      <c r="P16114" s="1"/>
    </row>
    <row r="16115" spans="13:16" x14ac:dyDescent="0.25">
      <c r="M16115" s="1"/>
      <c r="N16115" s="1"/>
      <c r="O16115" s="1"/>
      <c r="P16115" s="1"/>
    </row>
    <row r="16116" spans="13:16" x14ac:dyDescent="0.25">
      <c r="M16116" s="1"/>
      <c r="N16116" s="1"/>
      <c r="O16116" s="1"/>
      <c r="P16116" s="1"/>
    </row>
    <row r="16117" spans="13:16" x14ac:dyDescent="0.25">
      <c r="M16117" s="1"/>
      <c r="N16117" s="1"/>
      <c r="O16117" s="1"/>
      <c r="P16117" s="1"/>
    </row>
    <row r="16118" spans="13:16" x14ac:dyDescent="0.25">
      <c r="M16118" s="1"/>
      <c r="N16118" s="1"/>
      <c r="O16118" s="1"/>
      <c r="P16118" s="1"/>
    </row>
    <row r="16119" spans="13:16" x14ac:dyDescent="0.25">
      <c r="M16119" s="1"/>
      <c r="N16119" s="1"/>
      <c r="O16119" s="1"/>
      <c r="P16119" s="1"/>
    </row>
    <row r="16120" spans="13:16" x14ac:dyDescent="0.25">
      <c r="M16120" s="1"/>
      <c r="N16120" s="1"/>
      <c r="O16120" s="1"/>
      <c r="P16120" s="1"/>
    </row>
    <row r="16121" spans="13:16" x14ac:dyDescent="0.25">
      <c r="M16121" s="1"/>
      <c r="N16121" s="1"/>
      <c r="O16121" s="1"/>
      <c r="P16121" s="1"/>
    </row>
    <row r="16122" spans="13:16" x14ac:dyDescent="0.25">
      <c r="M16122" s="1"/>
      <c r="N16122" s="1"/>
      <c r="O16122" s="1"/>
      <c r="P16122" s="1"/>
    </row>
    <row r="16123" spans="13:16" x14ac:dyDescent="0.25">
      <c r="M16123" s="1"/>
      <c r="N16123" s="1"/>
      <c r="O16123" s="1"/>
      <c r="P16123" s="1"/>
    </row>
    <row r="16124" spans="13:16" x14ac:dyDescent="0.25">
      <c r="M16124" s="1"/>
      <c r="N16124" s="1"/>
      <c r="O16124" s="1"/>
      <c r="P16124" s="1"/>
    </row>
    <row r="16125" spans="13:16" x14ac:dyDescent="0.25">
      <c r="M16125" s="1"/>
      <c r="N16125" s="1"/>
      <c r="O16125" s="1"/>
      <c r="P16125" s="1"/>
    </row>
    <row r="16126" spans="13:16" x14ac:dyDescent="0.25">
      <c r="M16126" s="1"/>
      <c r="N16126" s="1"/>
      <c r="O16126" s="1"/>
      <c r="P16126" s="1"/>
    </row>
    <row r="16127" spans="13:16" x14ac:dyDescent="0.25">
      <c r="M16127" s="1"/>
      <c r="N16127" s="1"/>
      <c r="O16127" s="1"/>
      <c r="P16127" s="1"/>
    </row>
    <row r="16128" spans="13:16" x14ac:dyDescent="0.25">
      <c r="M16128" s="1"/>
      <c r="N16128" s="1"/>
      <c r="O16128" s="1"/>
      <c r="P16128" s="1"/>
    </row>
    <row r="16129" spans="13:16" x14ac:dyDescent="0.25">
      <c r="M16129" s="1"/>
      <c r="N16129" s="1"/>
      <c r="O16129" s="1"/>
      <c r="P16129" s="1"/>
    </row>
    <row r="16130" spans="13:16" x14ac:dyDescent="0.25">
      <c r="M16130" s="1"/>
      <c r="N16130" s="1"/>
      <c r="O16130" s="1"/>
      <c r="P16130" s="1"/>
    </row>
    <row r="16131" spans="13:16" x14ac:dyDescent="0.25">
      <c r="M16131" s="1"/>
      <c r="N16131" s="1"/>
      <c r="O16131" s="1"/>
      <c r="P16131" s="1"/>
    </row>
    <row r="16132" spans="13:16" x14ac:dyDescent="0.25">
      <c r="M16132" s="1"/>
      <c r="N16132" s="1"/>
      <c r="O16132" s="1"/>
      <c r="P16132" s="1"/>
    </row>
    <row r="16133" spans="13:16" x14ac:dyDescent="0.25">
      <c r="M16133" s="1"/>
      <c r="N16133" s="1"/>
      <c r="O16133" s="1"/>
      <c r="P16133" s="1"/>
    </row>
    <row r="16134" spans="13:16" x14ac:dyDescent="0.25">
      <c r="M16134" s="1"/>
      <c r="N16134" s="1"/>
      <c r="O16134" s="1"/>
      <c r="P16134" s="1"/>
    </row>
    <row r="16135" spans="13:16" x14ac:dyDescent="0.25">
      <c r="M16135" s="1"/>
      <c r="N16135" s="1"/>
      <c r="O16135" s="1"/>
      <c r="P16135" s="1"/>
    </row>
    <row r="16136" spans="13:16" x14ac:dyDescent="0.25">
      <c r="M16136" s="1"/>
      <c r="N16136" s="1"/>
      <c r="O16136" s="1"/>
      <c r="P16136" s="1"/>
    </row>
    <row r="16137" spans="13:16" x14ac:dyDescent="0.25">
      <c r="M16137" s="1"/>
      <c r="N16137" s="1"/>
      <c r="O16137" s="1"/>
      <c r="P16137" s="1"/>
    </row>
    <row r="16138" spans="13:16" x14ac:dyDescent="0.25">
      <c r="M16138" s="1"/>
      <c r="N16138" s="1"/>
      <c r="O16138" s="1"/>
      <c r="P16138" s="1"/>
    </row>
    <row r="16139" spans="13:16" x14ac:dyDescent="0.25">
      <c r="M16139" s="1"/>
      <c r="N16139" s="1"/>
      <c r="O16139" s="1"/>
      <c r="P16139" s="1"/>
    </row>
    <row r="16140" spans="13:16" x14ac:dyDescent="0.25">
      <c r="M16140" s="1"/>
      <c r="N16140" s="1"/>
      <c r="O16140" s="1"/>
      <c r="P16140" s="1"/>
    </row>
    <row r="16141" spans="13:16" x14ac:dyDescent="0.25">
      <c r="M16141" s="1"/>
      <c r="N16141" s="1"/>
      <c r="O16141" s="1"/>
      <c r="P16141" s="1"/>
    </row>
    <row r="16142" spans="13:16" x14ac:dyDescent="0.25">
      <c r="M16142" s="1"/>
      <c r="N16142" s="1"/>
      <c r="O16142" s="1"/>
      <c r="P16142" s="1"/>
    </row>
    <row r="16143" spans="13:16" x14ac:dyDescent="0.25">
      <c r="M16143" s="1"/>
      <c r="N16143" s="1"/>
      <c r="O16143" s="1"/>
      <c r="P16143" s="1"/>
    </row>
    <row r="16144" spans="13:16" x14ac:dyDescent="0.25">
      <c r="M16144" s="1"/>
      <c r="N16144" s="1"/>
      <c r="O16144" s="1"/>
      <c r="P16144" s="1"/>
    </row>
    <row r="16145" spans="13:16" x14ac:dyDescent="0.25">
      <c r="M16145" s="1"/>
      <c r="N16145" s="1"/>
      <c r="O16145" s="1"/>
      <c r="P16145" s="1"/>
    </row>
    <row r="16146" spans="13:16" x14ac:dyDescent="0.25">
      <c r="M16146" s="1"/>
      <c r="N16146" s="1"/>
      <c r="O16146" s="1"/>
      <c r="P16146" s="1"/>
    </row>
    <row r="16147" spans="13:16" x14ac:dyDescent="0.25">
      <c r="M16147" s="1"/>
      <c r="N16147" s="1"/>
      <c r="O16147" s="1"/>
      <c r="P16147" s="1"/>
    </row>
    <row r="16148" spans="13:16" x14ac:dyDescent="0.25">
      <c r="M16148" s="1"/>
      <c r="N16148" s="1"/>
      <c r="O16148" s="1"/>
      <c r="P16148" s="1"/>
    </row>
    <row r="16149" spans="13:16" x14ac:dyDescent="0.25">
      <c r="M16149" s="1"/>
      <c r="N16149" s="1"/>
      <c r="O16149" s="1"/>
      <c r="P16149" s="1"/>
    </row>
    <row r="16150" spans="13:16" x14ac:dyDescent="0.25">
      <c r="M16150" s="1"/>
      <c r="N16150" s="1"/>
      <c r="O16150" s="1"/>
      <c r="P16150" s="1"/>
    </row>
    <row r="16151" spans="13:16" x14ac:dyDescent="0.25">
      <c r="M16151" s="1"/>
      <c r="N16151" s="1"/>
      <c r="O16151" s="1"/>
      <c r="P16151" s="1"/>
    </row>
    <row r="16152" spans="13:16" x14ac:dyDescent="0.25">
      <c r="M16152" s="1"/>
      <c r="N16152" s="1"/>
      <c r="O16152" s="1"/>
      <c r="P16152" s="1"/>
    </row>
    <row r="16153" spans="13:16" x14ac:dyDescent="0.25">
      <c r="M16153" s="1"/>
      <c r="N16153" s="1"/>
      <c r="O16153" s="1"/>
      <c r="P16153" s="1"/>
    </row>
    <row r="16154" spans="13:16" x14ac:dyDescent="0.25">
      <c r="M16154" s="1"/>
      <c r="N16154" s="1"/>
      <c r="O16154" s="1"/>
      <c r="P16154" s="1"/>
    </row>
    <row r="16155" spans="13:16" x14ac:dyDescent="0.25">
      <c r="M16155" s="1"/>
      <c r="N16155" s="1"/>
      <c r="O16155" s="1"/>
      <c r="P16155" s="1"/>
    </row>
    <row r="16156" spans="13:16" x14ac:dyDescent="0.25">
      <c r="M16156" s="1"/>
      <c r="N16156" s="1"/>
      <c r="O16156" s="1"/>
      <c r="P16156" s="1"/>
    </row>
    <row r="16157" spans="13:16" x14ac:dyDescent="0.25">
      <c r="M16157" s="1"/>
      <c r="N16157" s="1"/>
      <c r="O16157" s="1"/>
      <c r="P16157" s="1"/>
    </row>
    <row r="16158" spans="13:16" x14ac:dyDescent="0.25">
      <c r="M16158" s="1"/>
      <c r="N16158" s="1"/>
      <c r="O16158" s="1"/>
      <c r="P16158" s="1"/>
    </row>
    <row r="16159" spans="13:16" x14ac:dyDescent="0.25">
      <c r="M16159" s="1"/>
      <c r="N16159" s="1"/>
      <c r="O16159" s="1"/>
      <c r="P16159" s="1"/>
    </row>
    <row r="16160" spans="13:16" x14ac:dyDescent="0.25">
      <c r="M16160" s="1"/>
      <c r="N16160" s="1"/>
      <c r="O16160" s="1"/>
      <c r="P16160" s="1"/>
    </row>
    <row r="16161" spans="13:16" x14ac:dyDescent="0.25">
      <c r="M16161" s="1"/>
      <c r="N16161" s="1"/>
      <c r="O16161" s="1"/>
      <c r="P16161" s="1"/>
    </row>
    <row r="16162" spans="13:16" x14ac:dyDescent="0.25">
      <c r="M16162" s="1"/>
      <c r="N16162" s="1"/>
      <c r="O16162" s="1"/>
      <c r="P16162" s="1"/>
    </row>
    <row r="16163" spans="13:16" x14ac:dyDescent="0.25">
      <c r="M16163" s="1"/>
      <c r="N16163" s="1"/>
      <c r="O16163" s="1"/>
      <c r="P16163" s="1"/>
    </row>
    <row r="16164" spans="13:16" x14ac:dyDescent="0.25">
      <c r="M16164" s="1"/>
      <c r="N16164" s="1"/>
      <c r="O16164" s="1"/>
      <c r="P16164" s="1"/>
    </row>
    <row r="16165" spans="13:16" x14ac:dyDescent="0.25">
      <c r="M16165" s="1"/>
      <c r="N16165" s="1"/>
      <c r="O16165" s="1"/>
      <c r="P16165" s="1"/>
    </row>
    <row r="16166" spans="13:16" x14ac:dyDescent="0.25">
      <c r="M16166" s="1"/>
      <c r="N16166" s="1"/>
      <c r="O16166" s="1"/>
      <c r="P16166" s="1"/>
    </row>
    <row r="16167" spans="13:16" x14ac:dyDescent="0.25">
      <c r="M16167" s="1"/>
      <c r="N16167" s="1"/>
      <c r="O16167" s="1"/>
      <c r="P16167" s="1"/>
    </row>
    <row r="16168" spans="13:16" x14ac:dyDescent="0.25">
      <c r="M16168" s="1"/>
      <c r="N16168" s="1"/>
      <c r="O16168" s="1"/>
      <c r="P16168" s="1"/>
    </row>
    <row r="16169" spans="13:16" x14ac:dyDescent="0.25">
      <c r="M16169" s="1"/>
      <c r="N16169" s="1"/>
      <c r="O16169" s="1"/>
      <c r="P16169" s="1"/>
    </row>
    <row r="16170" spans="13:16" x14ac:dyDescent="0.25">
      <c r="M16170" s="1"/>
      <c r="N16170" s="1"/>
      <c r="O16170" s="1"/>
      <c r="P16170" s="1"/>
    </row>
    <row r="16171" spans="13:16" x14ac:dyDescent="0.25">
      <c r="M16171" s="1"/>
      <c r="N16171" s="1"/>
      <c r="O16171" s="1"/>
      <c r="P16171" s="1"/>
    </row>
    <row r="16172" spans="13:16" x14ac:dyDescent="0.25">
      <c r="M16172" s="1"/>
      <c r="N16172" s="1"/>
      <c r="O16172" s="1"/>
      <c r="P16172" s="1"/>
    </row>
    <row r="16173" spans="13:16" x14ac:dyDescent="0.25">
      <c r="M16173" s="1"/>
      <c r="N16173" s="1"/>
      <c r="O16173" s="1"/>
      <c r="P16173" s="1"/>
    </row>
    <row r="16174" spans="13:16" x14ac:dyDescent="0.25">
      <c r="M16174" s="1"/>
      <c r="N16174" s="1"/>
      <c r="O16174" s="1"/>
      <c r="P16174" s="1"/>
    </row>
    <row r="16175" spans="13:16" x14ac:dyDescent="0.25">
      <c r="M16175" s="1"/>
      <c r="N16175" s="1"/>
      <c r="O16175" s="1"/>
      <c r="P16175" s="1"/>
    </row>
    <row r="16176" spans="13:16" x14ac:dyDescent="0.25">
      <c r="M16176" s="1"/>
      <c r="N16176" s="1"/>
      <c r="O16176" s="1"/>
      <c r="P16176" s="1"/>
    </row>
    <row r="16177" spans="13:16" x14ac:dyDescent="0.25">
      <c r="M16177" s="1"/>
      <c r="N16177" s="1"/>
      <c r="O16177" s="1"/>
      <c r="P16177" s="1"/>
    </row>
    <row r="16178" spans="13:16" x14ac:dyDescent="0.25">
      <c r="M16178" s="1"/>
      <c r="N16178" s="1"/>
      <c r="O16178" s="1"/>
      <c r="P16178" s="1"/>
    </row>
    <row r="16179" spans="13:16" x14ac:dyDescent="0.25">
      <c r="M16179" s="1"/>
      <c r="N16179" s="1"/>
      <c r="O16179" s="1"/>
      <c r="P16179" s="1"/>
    </row>
    <row r="16180" spans="13:16" x14ac:dyDescent="0.25">
      <c r="M16180" s="1"/>
      <c r="N16180" s="1"/>
      <c r="O16180" s="1"/>
      <c r="P16180" s="1"/>
    </row>
    <row r="16181" spans="13:16" x14ac:dyDescent="0.25">
      <c r="M16181" s="1"/>
      <c r="N16181" s="1"/>
      <c r="O16181" s="1"/>
      <c r="P16181" s="1"/>
    </row>
    <row r="16182" spans="13:16" x14ac:dyDescent="0.25">
      <c r="M16182" s="1"/>
      <c r="N16182" s="1"/>
      <c r="O16182" s="1"/>
      <c r="P16182" s="1"/>
    </row>
    <row r="16183" spans="13:16" x14ac:dyDescent="0.25">
      <c r="M16183" s="1"/>
      <c r="N16183" s="1"/>
      <c r="O16183" s="1"/>
      <c r="P16183" s="1"/>
    </row>
    <row r="16184" spans="13:16" x14ac:dyDescent="0.25">
      <c r="M16184" s="1"/>
      <c r="N16184" s="1"/>
      <c r="O16184" s="1"/>
      <c r="P16184" s="1"/>
    </row>
    <row r="16185" spans="13:16" x14ac:dyDescent="0.25">
      <c r="M16185" s="1"/>
      <c r="N16185" s="1"/>
      <c r="O16185" s="1"/>
      <c r="P16185" s="1"/>
    </row>
    <row r="16186" spans="13:16" x14ac:dyDescent="0.25">
      <c r="M16186" s="1"/>
      <c r="N16186" s="1"/>
      <c r="O16186" s="1"/>
      <c r="P16186" s="1"/>
    </row>
    <row r="16187" spans="13:16" x14ac:dyDescent="0.25">
      <c r="M16187" s="1"/>
      <c r="N16187" s="1"/>
      <c r="O16187" s="1"/>
      <c r="P16187" s="1"/>
    </row>
    <row r="16188" spans="13:16" x14ac:dyDescent="0.25">
      <c r="M16188" s="1"/>
      <c r="N16188" s="1"/>
      <c r="O16188" s="1"/>
      <c r="P16188" s="1"/>
    </row>
    <row r="16189" spans="13:16" x14ac:dyDescent="0.25">
      <c r="M16189" s="1"/>
      <c r="N16189" s="1"/>
      <c r="O16189" s="1"/>
      <c r="P16189" s="1"/>
    </row>
    <row r="16190" spans="13:16" x14ac:dyDescent="0.25">
      <c r="M16190" s="1"/>
      <c r="N16190" s="1"/>
      <c r="O16190" s="1"/>
      <c r="P16190" s="1"/>
    </row>
    <row r="16191" spans="13:16" x14ac:dyDescent="0.25">
      <c r="M16191" s="1"/>
      <c r="N16191" s="1"/>
      <c r="O16191" s="1"/>
      <c r="P16191" s="1"/>
    </row>
    <row r="16192" spans="13:16" x14ac:dyDescent="0.25">
      <c r="M16192" s="1"/>
      <c r="N16192" s="1"/>
      <c r="O16192" s="1"/>
      <c r="P16192" s="1"/>
    </row>
    <row r="16193" spans="13:16" x14ac:dyDescent="0.25">
      <c r="M16193" s="1"/>
      <c r="N16193" s="1"/>
      <c r="O16193" s="1"/>
      <c r="P16193" s="1"/>
    </row>
    <row r="16194" spans="13:16" x14ac:dyDescent="0.25">
      <c r="M16194" s="1"/>
      <c r="N16194" s="1"/>
      <c r="O16194" s="1"/>
      <c r="P16194" s="1"/>
    </row>
    <row r="16195" spans="13:16" x14ac:dyDescent="0.25">
      <c r="M16195" s="1"/>
      <c r="N16195" s="1"/>
      <c r="O16195" s="1"/>
      <c r="P16195" s="1"/>
    </row>
    <row r="16196" spans="13:16" x14ac:dyDescent="0.25">
      <c r="M16196" s="1"/>
      <c r="N16196" s="1"/>
      <c r="O16196" s="1"/>
      <c r="P16196" s="1"/>
    </row>
    <row r="16197" spans="13:16" x14ac:dyDescent="0.25">
      <c r="M16197" s="1"/>
      <c r="N16197" s="1"/>
      <c r="O16197" s="1"/>
      <c r="P16197" s="1"/>
    </row>
    <row r="16198" spans="13:16" x14ac:dyDescent="0.25">
      <c r="M16198" s="1"/>
      <c r="N16198" s="1"/>
      <c r="O16198" s="1"/>
      <c r="P16198" s="1"/>
    </row>
    <row r="16199" spans="13:16" x14ac:dyDescent="0.25">
      <c r="M16199" s="1"/>
      <c r="N16199" s="1"/>
      <c r="O16199" s="1"/>
      <c r="P16199" s="1"/>
    </row>
    <row r="16200" spans="13:16" x14ac:dyDescent="0.25">
      <c r="M16200" s="1"/>
      <c r="N16200" s="1"/>
      <c r="O16200" s="1"/>
      <c r="P16200" s="1"/>
    </row>
    <row r="16201" spans="13:16" x14ac:dyDescent="0.25">
      <c r="M16201" s="1"/>
      <c r="N16201" s="1"/>
      <c r="O16201" s="1"/>
      <c r="P16201" s="1"/>
    </row>
    <row r="16202" spans="13:16" x14ac:dyDescent="0.25">
      <c r="M16202" s="1"/>
      <c r="N16202" s="1"/>
      <c r="O16202" s="1"/>
      <c r="P16202" s="1"/>
    </row>
    <row r="16203" spans="13:16" x14ac:dyDescent="0.25">
      <c r="M16203" s="1"/>
      <c r="N16203" s="1"/>
      <c r="O16203" s="1"/>
      <c r="P16203" s="1"/>
    </row>
    <row r="16204" spans="13:16" x14ac:dyDescent="0.25">
      <c r="M16204" s="1"/>
      <c r="N16204" s="1"/>
      <c r="O16204" s="1"/>
      <c r="P16204" s="1"/>
    </row>
    <row r="16205" spans="13:16" x14ac:dyDescent="0.25">
      <c r="M16205" s="1"/>
      <c r="N16205" s="1"/>
      <c r="O16205" s="1"/>
      <c r="P16205" s="1"/>
    </row>
    <row r="16206" spans="13:16" x14ac:dyDescent="0.25">
      <c r="M16206" s="1"/>
      <c r="N16206" s="1"/>
      <c r="O16206" s="1"/>
      <c r="P16206" s="1"/>
    </row>
    <row r="16207" spans="13:16" x14ac:dyDescent="0.25">
      <c r="M16207" s="1"/>
      <c r="N16207" s="1"/>
      <c r="O16207" s="1"/>
      <c r="P16207" s="1"/>
    </row>
    <row r="16208" spans="13:16" x14ac:dyDescent="0.25">
      <c r="M16208" s="1"/>
      <c r="N16208" s="1"/>
      <c r="O16208" s="1"/>
      <c r="P16208" s="1"/>
    </row>
    <row r="16209" spans="13:16" x14ac:dyDescent="0.25">
      <c r="M16209" s="1"/>
      <c r="N16209" s="1"/>
      <c r="O16209" s="1"/>
      <c r="P16209" s="1"/>
    </row>
    <row r="16210" spans="13:16" x14ac:dyDescent="0.25">
      <c r="M16210" s="1"/>
      <c r="N16210" s="1"/>
      <c r="O16210" s="1"/>
      <c r="P16210" s="1"/>
    </row>
    <row r="16211" spans="13:16" x14ac:dyDescent="0.25">
      <c r="M16211" s="1"/>
      <c r="N16211" s="1"/>
      <c r="O16211" s="1"/>
      <c r="P16211" s="1"/>
    </row>
    <row r="16212" spans="13:16" x14ac:dyDescent="0.25">
      <c r="M16212" s="1"/>
      <c r="N16212" s="1"/>
      <c r="O16212" s="1"/>
      <c r="P16212" s="1"/>
    </row>
    <row r="16213" spans="13:16" x14ac:dyDescent="0.25">
      <c r="M16213" s="1"/>
      <c r="N16213" s="1"/>
      <c r="O16213" s="1"/>
      <c r="P16213" s="1"/>
    </row>
    <row r="16214" spans="13:16" x14ac:dyDescent="0.25">
      <c r="M16214" s="1"/>
      <c r="N16214" s="1"/>
      <c r="O16214" s="1"/>
      <c r="P16214" s="1"/>
    </row>
    <row r="16215" spans="13:16" x14ac:dyDescent="0.25">
      <c r="M16215" s="1"/>
      <c r="N16215" s="1"/>
      <c r="O16215" s="1"/>
      <c r="P16215" s="1"/>
    </row>
    <row r="16216" spans="13:16" x14ac:dyDescent="0.25">
      <c r="M16216" s="1"/>
      <c r="N16216" s="1"/>
      <c r="O16216" s="1"/>
      <c r="P16216" s="1"/>
    </row>
    <row r="16217" spans="13:16" x14ac:dyDescent="0.25">
      <c r="M16217" s="1"/>
      <c r="N16217" s="1"/>
      <c r="O16217" s="1"/>
      <c r="P16217" s="1"/>
    </row>
    <row r="16218" spans="13:16" x14ac:dyDescent="0.25">
      <c r="M16218" s="1"/>
      <c r="N16218" s="1"/>
      <c r="O16218" s="1"/>
      <c r="P16218" s="1"/>
    </row>
    <row r="16219" spans="13:16" x14ac:dyDescent="0.25">
      <c r="M16219" s="1"/>
      <c r="N16219" s="1"/>
      <c r="O16219" s="1"/>
      <c r="P16219" s="1"/>
    </row>
    <row r="16220" spans="13:16" x14ac:dyDescent="0.25">
      <c r="M16220" s="1"/>
      <c r="N16220" s="1"/>
      <c r="O16220" s="1"/>
      <c r="P16220" s="1"/>
    </row>
    <row r="16221" spans="13:16" x14ac:dyDescent="0.25">
      <c r="M16221" s="1"/>
      <c r="N16221" s="1"/>
      <c r="O16221" s="1"/>
      <c r="P16221" s="1"/>
    </row>
    <row r="16222" spans="13:16" x14ac:dyDescent="0.25">
      <c r="M16222" s="1"/>
      <c r="N16222" s="1"/>
      <c r="O16222" s="1"/>
      <c r="P16222" s="1"/>
    </row>
    <row r="16223" spans="13:16" x14ac:dyDescent="0.25">
      <c r="M16223" s="1"/>
      <c r="N16223" s="1"/>
      <c r="O16223" s="1"/>
      <c r="P16223" s="1"/>
    </row>
    <row r="16224" spans="13:16" x14ac:dyDescent="0.25">
      <c r="M16224" s="1"/>
      <c r="N16224" s="1"/>
      <c r="O16224" s="1"/>
      <c r="P16224" s="1"/>
    </row>
    <row r="16225" spans="13:16" x14ac:dyDescent="0.25">
      <c r="M16225" s="1"/>
      <c r="N16225" s="1"/>
      <c r="O16225" s="1"/>
      <c r="P16225" s="1"/>
    </row>
    <row r="16226" spans="13:16" x14ac:dyDescent="0.25">
      <c r="M16226" s="1"/>
      <c r="N16226" s="1"/>
      <c r="O16226" s="1"/>
      <c r="P16226" s="1"/>
    </row>
    <row r="16227" spans="13:16" x14ac:dyDescent="0.25">
      <c r="M16227" s="1"/>
      <c r="N16227" s="1"/>
      <c r="O16227" s="1"/>
      <c r="P16227" s="1"/>
    </row>
    <row r="16228" spans="13:16" x14ac:dyDescent="0.25">
      <c r="M16228" s="1"/>
      <c r="N16228" s="1"/>
      <c r="O16228" s="1"/>
      <c r="P16228" s="1"/>
    </row>
    <row r="16229" spans="13:16" x14ac:dyDescent="0.25">
      <c r="M16229" s="1"/>
      <c r="N16229" s="1"/>
      <c r="O16229" s="1"/>
      <c r="P16229" s="1"/>
    </row>
    <row r="16230" spans="13:16" x14ac:dyDescent="0.25">
      <c r="M16230" s="1"/>
      <c r="N16230" s="1"/>
      <c r="O16230" s="1"/>
      <c r="P16230" s="1"/>
    </row>
    <row r="16231" spans="13:16" x14ac:dyDescent="0.25">
      <c r="M16231" s="1"/>
      <c r="N16231" s="1"/>
      <c r="O16231" s="1"/>
      <c r="P16231" s="1"/>
    </row>
    <row r="16232" spans="13:16" x14ac:dyDescent="0.25">
      <c r="M16232" s="1"/>
      <c r="N16232" s="1"/>
      <c r="O16232" s="1"/>
      <c r="P16232" s="1"/>
    </row>
    <row r="16233" spans="13:16" x14ac:dyDescent="0.25">
      <c r="M16233" s="1"/>
      <c r="N16233" s="1"/>
      <c r="O16233" s="1"/>
      <c r="P16233" s="1"/>
    </row>
    <row r="16234" spans="13:16" x14ac:dyDescent="0.25">
      <c r="M16234" s="1"/>
      <c r="N16234" s="1"/>
      <c r="O16234" s="1"/>
      <c r="P16234" s="1"/>
    </row>
    <row r="16235" spans="13:16" x14ac:dyDescent="0.25">
      <c r="M16235" s="1"/>
      <c r="N16235" s="1"/>
      <c r="O16235" s="1"/>
      <c r="P16235" s="1"/>
    </row>
    <row r="16236" spans="13:16" x14ac:dyDescent="0.25">
      <c r="M16236" s="1"/>
      <c r="N16236" s="1"/>
      <c r="O16236" s="1"/>
      <c r="P16236" s="1"/>
    </row>
    <row r="16237" spans="13:16" x14ac:dyDescent="0.25">
      <c r="M16237" s="1"/>
      <c r="N16237" s="1"/>
      <c r="O16237" s="1"/>
      <c r="P16237" s="1"/>
    </row>
    <row r="16238" spans="13:16" x14ac:dyDescent="0.25">
      <c r="M16238" s="1"/>
      <c r="N16238" s="1"/>
      <c r="O16238" s="1"/>
      <c r="P16238" s="1"/>
    </row>
    <row r="16239" spans="13:16" x14ac:dyDescent="0.25">
      <c r="M16239" s="1"/>
      <c r="N16239" s="1"/>
      <c r="O16239" s="1"/>
      <c r="P16239" s="1"/>
    </row>
    <row r="16240" spans="13:16" x14ac:dyDescent="0.25">
      <c r="M16240" s="1"/>
      <c r="N16240" s="1"/>
      <c r="O16240" s="1"/>
      <c r="P16240" s="1"/>
    </row>
    <row r="16241" spans="13:16" x14ac:dyDescent="0.25">
      <c r="M16241" s="1"/>
      <c r="N16241" s="1"/>
      <c r="O16241" s="1"/>
      <c r="P16241" s="1"/>
    </row>
    <row r="16242" spans="13:16" x14ac:dyDescent="0.25">
      <c r="M16242" s="1"/>
      <c r="N16242" s="1"/>
      <c r="O16242" s="1"/>
      <c r="P16242" s="1"/>
    </row>
    <row r="16243" spans="13:16" x14ac:dyDescent="0.25">
      <c r="M16243" s="1"/>
      <c r="N16243" s="1"/>
      <c r="O16243" s="1"/>
      <c r="P16243" s="1"/>
    </row>
    <row r="16244" spans="13:16" x14ac:dyDescent="0.25">
      <c r="M16244" s="1"/>
      <c r="N16244" s="1"/>
      <c r="O16244" s="1"/>
      <c r="P16244" s="1"/>
    </row>
    <row r="16245" spans="13:16" x14ac:dyDescent="0.25">
      <c r="M16245" s="1"/>
      <c r="N16245" s="1"/>
      <c r="O16245" s="1"/>
      <c r="P16245" s="1"/>
    </row>
    <row r="16246" spans="13:16" x14ac:dyDescent="0.25">
      <c r="M16246" s="1"/>
      <c r="N16246" s="1"/>
      <c r="O16246" s="1"/>
      <c r="P16246" s="1"/>
    </row>
    <row r="16247" spans="13:16" x14ac:dyDescent="0.25">
      <c r="M16247" s="1"/>
      <c r="N16247" s="1"/>
      <c r="O16247" s="1"/>
      <c r="P16247" s="1"/>
    </row>
    <row r="16248" spans="13:16" x14ac:dyDescent="0.25">
      <c r="M16248" s="1"/>
      <c r="N16248" s="1"/>
      <c r="O16248" s="1"/>
      <c r="P16248" s="1"/>
    </row>
    <row r="16249" spans="13:16" x14ac:dyDescent="0.25">
      <c r="M16249" s="1"/>
      <c r="N16249" s="1"/>
      <c r="O16249" s="1"/>
      <c r="P16249" s="1"/>
    </row>
    <row r="16250" spans="13:16" x14ac:dyDescent="0.25">
      <c r="M16250" s="1"/>
      <c r="N16250" s="1"/>
      <c r="O16250" s="1"/>
      <c r="P16250" s="1"/>
    </row>
    <row r="16251" spans="13:16" x14ac:dyDescent="0.25">
      <c r="M16251" s="1"/>
      <c r="N16251" s="1"/>
      <c r="O16251" s="1"/>
      <c r="P16251" s="1"/>
    </row>
    <row r="16252" spans="13:16" x14ac:dyDescent="0.25">
      <c r="M16252" s="1"/>
      <c r="N16252" s="1"/>
      <c r="O16252" s="1"/>
      <c r="P16252" s="1"/>
    </row>
    <row r="16253" spans="13:16" x14ac:dyDescent="0.25">
      <c r="M16253" s="1"/>
      <c r="N16253" s="1"/>
      <c r="O16253" s="1"/>
      <c r="P16253" s="1"/>
    </row>
    <row r="16254" spans="13:16" x14ac:dyDescent="0.25">
      <c r="M16254" s="1"/>
      <c r="N16254" s="1"/>
      <c r="O16254" s="1"/>
      <c r="P16254" s="1"/>
    </row>
    <row r="16255" spans="13:16" x14ac:dyDescent="0.25">
      <c r="M16255" s="1"/>
      <c r="N16255" s="1"/>
      <c r="O16255" s="1"/>
      <c r="P16255" s="1"/>
    </row>
    <row r="16256" spans="13:16" x14ac:dyDescent="0.25">
      <c r="M16256" s="1"/>
      <c r="N16256" s="1"/>
      <c r="O16256" s="1"/>
      <c r="P16256" s="1"/>
    </row>
    <row r="16257" spans="13:16" x14ac:dyDescent="0.25">
      <c r="M16257" s="1"/>
      <c r="N16257" s="1"/>
      <c r="O16257" s="1"/>
      <c r="P16257" s="1"/>
    </row>
    <row r="16258" spans="13:16" x14ac:dyDescent="0.25">
      <c r="M16258" s="1"/>
      <c r="N16258" s="1"/>
      <c r="O16258" s="1"/>
      <c r="P16258" s="1"/>
    </row>
    <row r="16259" spans="13:16" x14ac:dyDescent="0.25">
      <c r="M16259" s="1"/>
      <c r="N16259" s="1"/>
      <c r="O16259" s="1"/>
      <c r="P16259" s="1"/>
    </row>
    <row r="16260" spans="13:16" x14ac:dyDescent="0.25">
      <c r="M16260" s="1"/>
      <c r="N16260" s="1"/>
      <c r="O16260" s="1"/>
      <c r="P16260" s="1"/>
    </row>
    <row r="16261" spans="13:16" x14ac:dyDescent="0.25">
      <c r="M16261" s="1"/>
      <c r="N16261" s="1"/>
      <c r="O16261" s="1"/>
      <c r="P16261" s="1"/>
    </row>
    <row r="16262" spans="13:16" x14ac:dyDescent="0.25">
      <c r="M16262" s="1"/>
      <c r="N16262" s="1"/>
      <c r="O16262" s="1"/>
      <c r="P16262" s="1"/>
    </row>
    <row r="16263" spans="13:16" x14ac:dyDescent="0.25">
      <c r="M16263" s="1"/>
      <c r="N16263" s="1"/>
      <c r="O16263" s="1"/>
      <c r="P16263" s="1"/>
    </row>
    <row r="16264" spans="13:16" x14ac:dyDescent="0.25">
      <c r="M16264" s="1"/>
      <c r="N16264" s="1"/>
      <c r="O16264" s="1"/>
      <c r="P16264" s="1"/>
    </row>
    <row r="16265" spans="13:16" x14ac:dyDescent="0.25">
      <c r="M16265" s="1"/>
      <c r="N16265" s="1"/>
      <c r="O16265" s="1"/>
      <c r="P16265" s="1"/>
    </row>
    <row r="16266" spans="13:16" x14ac:dyDescent="0.25">
      <c r="M16266" s="1"/>
      <c r="N16266" s="1"/>
      <c r="O16266" s="1"/>
      <c r="P16266" s="1"/>
    </row>
    <row r="16267" spans="13:16" x14ac:dyDescent="0.25">
      <c r="M16267" s="1"/>
      <c r="N16267" s="1"/>
      <c r="O16267" s="1"/>
      <c r="P16267" s="1"/>
    </row>
    <row r="16268" spans="13:16" x14ac:dyDescent="0.25">
      <c r="M16268" s="1"/>
      <c r="N16268" s="1"/>
      <c r="O16268" s="1"/>
      <c r="P16268" s="1"/>
    </row>
    <row r="16269" spans="13:16" x14ac:dyDescent="0.25">
      <c r="M16269" s="1"/>
      <c r="N16269" s="1"/>
      <c r="O16269" s="1"/>
      <c r="P16269" s="1"/>
    </row>
    <row r="16270" spans="13:16" x14ac:dyDescent="0.25">
      <c r="M16270" s="1"/>
      <c r="N16270" s="1"/>
      <c r="O16270" s="1"/>
      <c r="P16270" s="1"/>
    </row>
    <row r="16271" spans="13:16" x14ac:dyDescent="0.25">
      <c r="M16271" s="1"/>
      <c r="N16271" s="1"/>
      <c r="O16271" s="1"/>
      <c r="P16271" s="1"/>
    </row>
    <row r="16272" spans="13:16" x14ac:dyDescent="0.25">
      <c r="M16272" s="1"/>
      <c r="N16272" s="1"/>
      <c r="O16272" s="1"/>
      <c r="P16272" s="1"/>
    </row>
    <row r="16273" spans="13:16" x14ac:dyDescent="0.25">
      <c r="M16273" s="1"/>
      <c r="N16273" s="1"/>
      <c r="O16273" s="1"/>
      <c r="P16273" s="1"/>
    </row>
    <row r="16274" spans="13:16" x14ac:dyDescent="0.25">
      <c r="M16274" s="1"/>
      <c r="N16274" s="1"/>
      <c r="O16274" s="1"/>
      <c r="P16274" s="1"/>
    </row>
    <row r="16275" spans="13:16" x14ac:dyDescent="0.25">
      <c r="M16275" s="1"/>
      <c r="N16275" s="1"/>
      <c r="O16275" s="1"/>
      <c r="P16275" s="1"/>
    </row>
    <row r="16276" spans="13:16" x14ac:dyDescent="0.25">
      <c r="M16276" s="1"/>
      <c r="N16276" s="1"/>
      <c r="O16276" s="1"/>
      <c r="P16276" s="1"/>
    </row>
    <row r="16277" spans="13:16" x14ac:dyDescent="0.25">
      <c r="M16277" s="1"/>
      <c r="N16277" s="1"/>
      <c r="O16277" s="1"/>
      <c r="P16277" s="1"/>
    </row>
    <row r="16278" spans="13:16" x14ac:dyDescent="0.25">
      <c r="M16278" s="1"/>
      <c r="N16278" s="1"/>
      <c r="O16278" s="1"/>
      <c r="P16278" s="1"/>
    </row>
    <row r="16279" spans="13:16" x14ac:dyDescent="0.25">
      <c r="M16279" s="1"/>
      <c r="N16279" s="1"/>
      <c r="O16279" s="1"/>
      <c r="P16279" s="1"/>
    </row>
    <row r="16280" spans="13:16" x14ac:dyDescent="0.25">
      <c r="M16280" s="1"/>
      <c r="N16280" s="1"/>
      <c r="O16280" s="1"/>
      <c r="P16280" s="1"/>
    </row>
    <row r="16281" spans="13:16" x14ac:dyDescent="0.25">
      <c r="M16281" s="1"/>
      <c r="N16281" s="1"/>
      <c r="O16281" s="1"/>
      <c r="P16281" s="1"/>
    </row>
    <row r="16282" spans="13:16" x14ac:dyDescent="0.25">
      <c r="M16282" s="1"/>
      <c r="N16282" s="1"/>
      <c r="O16282" s="1"/>
      <c r="P16282" s="1"/>
    </row>
    <row r="16283" spans="13:16" x14ac:dyDescent="0.25">
      <c r="M16283" s="1"/>
      <c r="N16283" s="1"/>
      <c r="O16283" s="1"/>
      <c r="P16283" s="1"/>
    </row>
    <row r="16284" spans="13:16" x14ac:dyDescent="0.25">
      <c r="M16284" s="1"/>
      <c r="N16284" s="1"/>
      <c r="O16284" s="1"/>
      <c r="P16284" s="1"/>
    </row>
    <row r="16285" spans="13:16" x14ac:dyDescent="0.25">
      <c r="M16285" s="1"/>
      <c r="N16285" s="1"/>
      <c r="O16285" s="1"/>
      <c r="P16285" s="1"/>
    </row>
    <row r="16286" spans="13:16" x14ac:dyDescent="0.25">
      <c r="M16286" s="1"/>
      <c r="N16286" s="1"/>
      <c r="O16286" s="1"/>
      <c r="P16286" s="1"/>
    </row>
    <row r="16287" spans="13:16" x14ac:dyDescent="0.25">
      <c r="M16287" s="1"/>
      <c r="N16287" s="1"/>
      <c r="O16287" s="1"/>
      <c r="P16287" s="1"/>
    </row>
    <row r="16288" spans="13:16" x14ac:dyDescent="0.25">
      <c r="M16288" s="1"/>
      <c r="N16288" s="1"/>
      <c r="O16288" s="1"/>
      <c r="P16288" s="1"/>
    </row>
    <row r="16289" spans="13:16" x14ac:dyDescent="0.25">
      <c r="M16289" s="1"/>
      <c r="N16289" s="1"/>
      <c r="O16289" s="1"/>
      <c r="P16289" s="1"/>
    </row>
    <row r="16290" spans="13:16" x14ac:dyDescent="0.25">
      <c r="M16290" s="1"/>
      <c r="N16290" s="1"/>
      <c r="O16290" s="1"/>
      <c r="P16290" s="1"/>
    </row>
    <row r="16291" spans="13:16" x14ac:dyDescent="0.25">
      <c r="M16291" s="1"/>
      <c r="N16291" s="1"/>
      <c r="O16291" s="1"/>
      <c r="P16291" s="1"/>
    </row>
    <row r="16292" spans="13:16" x14ac:dyDescent="0.25">
      <c r="M16292" s="1"/>
      <c r="N16292" s="1"/>
      <c r="O16292" s="1"/>
      <c r="P16292" s="1"/>
    </row>
    <row r="16293" spans="13:16" x14ac:dyDescent="0.25">
      <c r="M16293" s="1"/>
      <c r="N16293" s="1"/>
      <c r="O16293" s="1"/>
      <c r="P16293" s="1"/>
    </row>
    <row r="16294" spans="13:16" x14ac:dyDescent="0.25">
      <c r="M16294" s="1"/>
      <c r="N16294" s="1"/>
      <c r="O16294" s="1"/>
      <c r="P16294" s="1"/>
    </row>
    <row r="16295" spans="13:16" x14ac:dyDescent="0.25">
      <c r="M16295" s="1"/>
      <c r="N16295" s="1"/>
      <c r="O16295" s="1"/>
      <c r="P16295" s="1"/>
    </row>
    <row r="16296" spans="13:16" x14ac:dyDescent="0.25">
      <c r="M16296" s="1"/>
      <c r="N16296" s="1"/>
      <c r="O16296" s="1"/>
      <c r="P16296" s="1"/>
    </row>
    <row r="16297" spans="13:16" x14ac:dyDescent="0.25">
      <c r="M16297" s="1"/>
      <c r="N16297" s="1"/>
      <c r="O16297" s="1"/>
      <c r="P16297" s="1"/>
    </row>
    <row r="16298" spans="13:16" x14ac:dyDescent="0.25">
      <c r="M16298" s="1"/>
      <c r="N16298" s="1"/>
      <c r="O16298" s="1"/>
      <c r="P16298" s="1"/>
    </row>
    <row r="16299" spans="13:16" x14ac:dyDescent="0.25">
      <c r="M16299" s="1"/>
      <c r="N16299" s="1"/>
      <c r="O16299" s="1"/>
      <c r="P16299" s="1"/>
    </row>
    <row r="16300" spans="13:16" x14ac:dyDescent="0.25">
      <c r="M16300" s="1"/>
      <c r="N16300" s="1"/>
      <c r="O16300" s="1"/>
      <c r="P16300" s="1"/>
    </row>
    <row r="16301" spans="13:16" x14ac:dyDescent="0.25">
      <c r="M16301" s="1"/>
      <c r="N16301" s="1"/>
      <c r="O16301" s="1"/>
      <c r="P16301" s="1"/>
    </row>
    <row r="16302" spans="13:16" x14ac:dyDescent="0.25">
      <c r="M16302" s="1"/>
      <c r="N16302" s="1"/>
      <c r="O16302" s="1"/>
      <c r="P16302" s="1"/>
    </row>
    <row r="16303" spans="13:16" x14ac:dyDescent="0.25">
      <c r="M16303" s="1"/>
      <c r="N16303" s="1"/>
      <c r="O16303" s="1"/>
      <c r="P16303" s="1"/>
    </row>
    <row r="16304" spans="13:16" x14ac:dyDescent="0.25">
      <c r="M16304" s="1"/>
      <c r="N16304" s="1"/>
      <c r="O16304" s="1"/>
      <c r="P16304" s="1"/>
    </row>
    <row r="16305" spans="13:16" x14ac:dyDescent="0.25">
      <c r="M16305" s="1"/>
      <c r="N16305" s="1"/>
      <c r="O16305" s="1"/>
      <c r="P16305" s="1"/>
    </row>
    <row r="16306" spans="13:16" x14ac:dyDescent="0.25">
      <c r="M16306" s="1"/>
      <c r="N16306" s="1"/>
      <c r="O16306" s="1"/>
      <c r="P16306" s="1"/>
    </row>
    <row r="16307" spans="13:16" x14ac:dyDescent="0.25">
      <c r="M16307" s="1"/>
      <c r="N16307" s="1"/>
      <c r="O16307" s="1"/>
      <c r="P16307" s="1"/>
    </row>
    <row r="16308" spans="13:16" x14ac:dyDescent="0.25">
      <c r="M16308" s="1"/>
      <c r="N16308" s="1"/>
      <c r="O16308" s="1"/>
      <c r="P16308" s="1"/>
    </row>
    <row r="16309" spans="13:16" x14ac:dyDescent="0.25">
      <c r="M16309" s="1"/>
      <c r="N16309" s="1"/>
      <c r="O16309" s="1"/>
      <c r="P16309" s="1"/>
    </row>
    <row r="16310" spans="13:16" x14ac:dyDescent="0.25">
      <c r="M16310" s="1"/>
      <c r="N16310" s="1"/>
      <c r="O16310" s="1"/>
      <c r="P16310" s="1"/>
    </row>
    <row r="16311" spans="13:16" x14ac:dyDescent="0.25">
      <c r="M16311" s="1"/>
      <c r="N16311" s="1"/>
      <c r="O16311" s="1"/>
      <c r="P16311" s="1"/>
    </row>
    <row r="16312" spans="13:16" x14ac:dyDescent="0.25">
      <c r="M16312" s="1"/>
      <c r="N16312" s="1"/>
      <c r="O16312" s="1"/>
      <c r="P16312" s="1"/>
    </row>
    <row r="16313" spans="13:16" x14ac:dyDescent="0.25">
      <c r="M16313" s="1"/>
      <c r="N16313" s="1"/>
      <c r="O16313" s="1"/>
      <c r="P16313" s="1"/>
    </row>
    <row r="16314" spans="13:16" x14ac:dyDescent="0.25">
      <c r="M16314" s="1"/>
      <c r="N16314" s="1"/>
      <c r="O16314" s="1"/>
      <c r="P16314" s="1"/>
    </row>
    <row r="16315" spans="13:16" x14ac:dyDescent="0.25">
      <c r="M16315" s="1"/>
      <c r="N16315" s="1"/>
      <c r="O16315" s="1"/>
      <c r="P16315" s="1"/>
    </row>
    <row r="16316" spans="13:16" x14ac:dyDescent="0.25">
      <c r="M16316" s="1"/>
      <c r="N16316" s="1"/>
      <c r="O16316" s="1"/>
      <c r="P16316" s="1"/>
    </row>
    <row r="16317" spans="13:16" x14ac:dyDescent="0.25">
      <c r="M16317" s="1"/>
      <c r="N16317" s="1"/>
      <c r="O16317" s="1"/>
      <c r="P16317" s="1"/>
    </row>
    <row r="16318" spans="13:16" x14ac:dyDescent="0.25">
      <c r="M16318" s="1"/>
      <c r="N16318" s="1"/>
      <c r="O16318" s="1"/>
      <c r="P16318" s="1"/>
    </row>
    <row r="16319" spans="13:16" x14ac:dyDescent="0.25">
      <c r="M16319" s="1"/>
      <c r="N16319" s="1"/>
      <c r="O16319" s="1"/>
      <c r="P16319" s="1"/>
    </row>
    <row r="16320" spans="13:16" x14ac:dyDescent="0.25">
      <c r="M16320" s="1"/>
      <c r="N16320" s="1"/>
      <c r="O16320" s="1"/>
      <c r="P16320" s="1"/>
    </row>
    <row r="16321" spans="13:16" x14ac:dyDescent="0.25">
      <c r="M16321" s="1"/>
      <c r="N16321" s="1"/>
      <c r="O16321" s="1"/>
      <c r="P16321" s="1"/>
    </row>
    <row r="16322" spans="13:16" x14ac:dyDescent="0.25">
      <c r="M16322" s="1"/>
      <c r="N16322" s="1"/>
      <c r="O16322" s="1"/>
      <c r="P16322" s="1"/>
    </row>
    <row r="16323" spans="13:16" x14ac:dyDescent="0.25">
      <c r="M16323" s="1"/>
      <c r="N16323" s="1"/>
      <c r="O16323" s="1"/>
      <c r="P16323" s="1"/>
    </row>
    <row r="16324" spans="13:16" x14ac:dyDescent="0.25">
      <c r="M16324" s="1"/>
      <c r="N16324" s="1"/>
      <c r="O16324" s="1"/>
      <c r="P16324" s="1"/>
    </row>
    <row r="16325" spans="13:16" x14ac:dyDescent="0.25">
      <c r="M16325" s="1"/>
      <c r="N16325" s="1"/>
      <c r="O16325" s="1"/>
      <c r="P16325" s="1"/>
    </row>
    <row r="16326" spans="13:16" x14ac:dyDescent="0.25">
      <c r="M16326" s="1"/>
      <c r="N16326" s="1"/>
      <c r="O16326" s="1"/>
      <c r="P16326" s="1"/>
    </row>
    <row r="16327" spans="13:16" x14ac:dyDescent="0.25">
      <c r="M16327" s="1"/>
      <c r="N16327" s="1"/>
      <c r="O16327" s="1"/>
      <c r="P16327" s="1"/>
    </row>
    <row r="16328" spans="13:16" x14ac:dyDescent="0.25">
      <c r="M16328" s="1"/>
      <c r="N16328" s="1"/>
      <c r="O16328" s="1"/>
      <c r="P16328" s="1"/>
    </row>
    <row r="16329" spans="13:16" x14ac:dyDescent="0.25">
      <c r="M16329" s="1"/>
      <c r="N16329" s="1"/>
      <c r="O16329" s="1"/>
      <c r="P16329" s="1"/>
    </row>
    <row r="16330" spans="13:16" x14ac:dyDescent="0.25">
      <c r="M16330" s="1"/>
      <c r="N16330" s="1"/>
      <c r="O16330" s="1"/>
      <c r="P16330" s="1"/>
    </row>
    <row r="16331" spans="13:16" x14ac:dyDescent="0.25">
      <c r="M16331" s="1"/>
      <c r="N16331" s="1"/>
      <c r="O16331" s="1"/>
      <c r="P16331" s="1"/>
    </row>
    <row r="16332" spans="13:16" x14ac:dyDescent="0.25">
      <c r="M16332" s="1"/>
      <c r="N16332" s="1"/>
      <c r="O16332" s="1"/>
      <c r="P16332" s="1"/>
    </row>
    <row r="16333" spans="13:16" x14ac:dyDescent="0.25">
      <c r="M16333" s="1"/>
      <c r="N16333" s="1"/>
      <c r="O16333" s="1"/>
      <c r="P16333" s="1"/>
    </row>
    <row r="16334" spans="13:16" x14ac:dyDescent="0.25">
      <c r="M16334" s="1"/>
      <c r="N16334" s="1"/>
      <c r="O16334" s="1"/>
      <c r="P16334" s="1"/>
    </row>
    <row r="16335" spans="13:16" x14ac:dyDescent="0.25">
      <c r="M16335" s="1"/>
      <c r="N16335" s="1"/>
      <c r="O16335" s="1"/>
      <c r="P16335" s="1"/>
    </row>
    <row r="16336" spans="13:16" x14ac:dyDescent="0.25">
      <c r="M16336" s="1"/>
      <c r="N16336" s="1"/>
      <c r="O16336" s="1"/>
      <c r="P16336" s="1"/>
    </row>
    <row r="16337" spans="13:16" x14ac:dyDescent="0.25">
      <c r="M16337" s="1"/>
      <c r="N16337" s="1"/>
      <c r="O16337" s="1"/>
      <c r="P16337" s="1"/>
    </row>
    <row r="16338" spans="13:16" x14ac:dyDescent="0.25">
      <c r="M16338" s="1"/>
      <c r="N16338" s="1"/>
      <c r="O16338" s="1"/>
      <c r="P16338" s="1"/>
    </row>
    <row r="16339" spans="13:16" x14ac:dyDescent="0.25">
      <c r="M16339" s="1"/>
      <c r="N16339" s="1"/>
      <c r="O16339" s="1"/>
      <c r="P16339" s="1"/>
    </row>
    <row r="16340" spans="13:16" x14ac:dyDescent="0.25">
      <c r="M16340" s="1"/>
      <c r="N16340" s="1"/>
      <c r="O16340" s="1"/>
      <c r="P16340" s="1"/>
    </row>
    <row r="16341" spans="13:16" x14ac:dyDescent="0.25">
      <c r="M16341" s="1"/>
      <c r="N16341" s="1"/>
      <c r="O16341" s="1"/>
      <c r="P16341" s="1"/>
    </row>
    <row r="16342" spans="13:16" x14ac:dyDescent="0.25">
      <c r="M16342" s="1"/>
      <c r="N16342" s="1"/>
      <c r="O16342" s="1"/>
      <c r="P16342" s="1"/>
    </row>
    <row r="16343" spans="13:16" x14ac:dyDescent="0.25">
      <c r="M16343" s="1"/>
      <c r="N16343" s="1"/>
      <c r="O16343" s="1"/>
      <c r="P16343" s="1"/>
    </row>
    <row r="16344" spans="13:16" x14ac:dyDescent="0.25">
      <c r="M16344" s="1"/>
      <c r="N16344" s="1"/>
      <c r="O16344" s="1"/>
      <c r="P16344" s="1"/>
    </row>
    <row r="16345" spans="13:16" x14ac:dyDescent="0.25">
      <c r="M16345" s="1"/>
      <c r="N16345" s="1"/>
      <c r="O16345" s="1"/>
      <c r="P16345" s="1"/>
    </row>
    <row r="16346" spans="13:16" x14ac:dyDescent="0.25">
      <c r="M16346" s="1"/>
      <c r="N16346" s="1"/>
      <c r="O16346" s="1"/>
      <c r="P16346" s="1"/>
    </row>
    <row r="16347" spans="13:16" x14ac:dyDescent="0.25">
      <c r="M16347" s="1"/>
      <c r="N16347" s="1"/>
      <c r="O16347" s="1"/>
      <c r="P16347" s="1"/>
    </row>
    <row r="16348" spans="13:16" x14ac:dyDescent="0.25">
      <c r="M16348" s="1"/>
      <c r="N16348" s="1"/>
      <c r="O16348" s="1"/>
      <c r="P16348" s="1"/>
    </row>
    <row r="16349" spans="13:16" x14ac:dyDescent="0.25">
      <c r="M16349" s="1"/>
      <c r="N16349" s="1"/>
      <c r="O16349" s="1"/>
      <c r="P16349" s="1"/>
    </row>
    <row r="16350" spans="13:16" x14ac:dyDescent="0.25">
      <c r="M16350" s="1"/>
      <c r="N16350" s="1"/>
      <c r="O16350" s="1"/>
      <c r="P16350" s="1"/>
    </row>
    <row r="16351" spans="13:16" x14ac:dyDescent="0.25">
      <c r="M16351" s="1"/>
      <c r="N16351" s="1"/>
      <c r="O16351" s="1"/>
      <c r="P16351" s="1"/>
    </row>
    <row r="16352" spans="13:16" x14ac:dyDescent="0.25">
      <c r="M16352" s="1"/>
      <c r="N16352" s="1"/>
      <c r="O16352" s="1"/>
      <c r="P16352" s="1"/>
    </row>
    <row r="16353" spans="13:16" x14ac:dyDescent="0.25">
      <c r="M16353" s="1"/>
      <c r="N16353" s="1"/>
      <c r="O16353" s="1"/>
      <c r="P16353" s="1"/>
    </row>
    <row r="16354" spans="13:16" x14ac:dyDescent="0.25">
      <c r="M16354" s="1"/>
      <c r="N16354" s="1"/>
      <c r="O16354" s="1"/>
      <c r="P16354" s="1"/>
    </row>
    <row r="16355" spans="13:16" x14ac:dyDescent="0.25">
      <c r="M16355" s="1"/>
      <c r="N16355" s="1"/>
      <c r="O16355" s="1"/>
      <c r="P16355" s="1"/>
    </row>
    <row r="16356" spans="13:16" x14ac:dyDescent="0.25">
      <c r="M16356" s="1"/>
      <c r="N16356" s="1"/>
      <c r="O16356" s="1"/>
      <c r="P16356" s="1"/>
    </row>
    <row r="16357" spans="13:16" x14ac:dyDescent="0.25">
      <c r="M16357" s="1"/>
      <c r="N16357" s="1"/>
      <c r="O16357" s="1"/>
      <c r="P16357" s="1"/>
    </row>
    <row r="16358" spans="13:16" x14ac:dyDescent="0.25">
      <c r="M16358" s="1"/>
      <c r="N16358" s="1"/>
      <c r="O16358" s="1"/>
      <c r="P16358" s="1"/>
    </row>
    <row r="16359" spans="13:16" x14ac:dyDescent="0.25">
      <c r="M16359" s="1"/>
      <c r="N16359" s="1"/>
      <c r="O16359" s="1"/>
      <c r="P16359" s="1"/>
    </row>
    <row r="16360" spans="13:16" x14ac:dyDescent="0.25">
      <c r="M16360" s="1"/>
      <c r="N16360" s="1"/>
      <c r="O16360" s="1"/>
      <c r="P16360" s="1"/>
    </row>
    <row r="16361" spans="13:16" x14ac:dyDescent="0.25">
      <c r="M16361" s="1"/>
      <c r="N16361" s="1"/>
      <c r="O16361" s="1"/>
      <c r="P16361" s="1"/>
    </row>
    <row r="16362" spans="13:16" x14ac:dyDescent="0.25">
      <c r="M16362" s="1"/>
      <c r="N16362" s="1"/>
      <c r="O16362" s="1"/>
      <c r="P16362" s="1"/>
    </row>
    <row r="16363" spans="13:16" x14ac:dyDescent="0.25">
      <c r="M16363" s="1"/>
      <c r="N16363" s="1"/>
      <c r="O16363" s="1"/>
      <c r="P16363" s="1"/>
    </row>
    <row r="16364" spans="13:16" x14ac:dyDescent="0.25">
      <c r="M16364" s="1"/>
      <c r="N16364" s="1"/>
      <c r="O16364" s="1"/>
      <c r="P16364" s="1"/>
    </row>
    <row r="16365" spans="13:16" x14ac:dyDescent="0.25">
      <c r="M16365" s="1"/>
      <c r="N16365" s="1"/>
      <c r="O16365" s="1"/>
      <c r="P16365" s="1"/>
    </row>
    <row r="16366" spans="13:16" x14ac:dyDescent="0.25">
      <c r="M16366" s="1"/>
      <c r="N16366" s="1"/>
      <c r="O16366" s="1"/>
      <c r="P16366" s="1"/>
    </row>
    <row r="16367" spans="13:16" x14ac:dyDescent="0.25">
      <c r="M16367" s="1"/>
      <c r="N16367" s="1"/>
      <c r="O16367" s="1"/>
      <c r="P16367" s="1"/>
    </row>
    <row r="16368" spans="13:16" x14ac:dyDescent="0.25">
      <c r="M16368" s="1"/>
      <c r="N16368" s="1"/>
      <c r="O16368" s="1"/>
      <c r="P16368" s="1"/>
    </row>
    <row r="16369" spans="13:16" x14ac:dyDescent="0.25">
      <c r="M16369" s="1"/>
      <c r="N16369" s="1"/>
      <c r="O16369" s="1"/>
      <c r="P16369" s="1"/>
    </row>
    <row r="16370" spans="13:16" x14ac:dyDescent="0.25">
      <c r="M16370" s="1"/>
      <c r="N16370" s="1"/>
      <c r="O16370" s="1"/>
      <c r="P16370" s="1"/>
    </row>
    <row r="16371" spans="13:16" x14ac:dyDescent="0.25">
      <c r="M16371" s="1"/>
      <c r="N16371" s="1"/>
      <c r="O16371" s="1"/>
      <c r="P16371" s="1"/>
    </row>
    <row r="16372" spans="13:16" x14ac:dyDescent="0.25">
      <c r="M16372" s="1"/>
      <c r="N16372" s="1"/>
      <c r="O16372" s="1"/>
      <c r="P16372" s="1"/>
    </row>
    <row r="16373" spans="13:16" x14ac:dyDescent="0.25">
      <c r="M16373" s="1"/>
      <c r="N16373" s="1"/>
      <c r="O16373" s="1"/>
      <c r="P16373" s="1"/>
    </row>
    <row r="16374" spans="13:16" x14ac:dyDescent="0.25">
      <c r="M16374" s="1"/>
      <c r="N16374" s="1"/>
      <c r="O16374" s="1"/>
      <c r="P16374" s="1"/>
    </row>
    <row r="16375" spans="13:16" x14ac:dyDescent="0.25">
      <c r="M16375" s="1"/>
      <c r="N16375" s="1"/>
      <c r="O16375" s="1"/>
      <c r="P16375" s="1"/>
    </row>
    <row r="16376" spans="13:16" x14ac:dyDescent="0.25">
      <c r="M16376" s="1"/>
      <c r="N16376" s="1"/>
      <c r="O16376" s="1"/>
      <c r="P16376" s="1"/>
    </row>
    <row r="16377" spans="13:16" x14ac:dyDescent="0.25">
      <c r="M16377" s="1"/>
      <c r="N16377" s="1"/>
      <c r="O16377" s="1"/>
      <c r="P16377" s="1"/>
    </row>
    <row r="16378" spans="13:16" x14ac:dyDescent="0.25">
      <c r="M16378" s="1"/>
      <c r="N16378" s="1"/>
      <c r="O16378" s="1"/>
      <c r="P16378" s="1"/>
    </row>
    <row r="16379" spans="13:16" x14ac:dyDescent="0.25">
      <c r="M16379" s="1"/>
      <c r="N16379" s="1"/>
      <c r="O16379" s="1"/>
      <c r="P16379" s="1"/>
    </row>
    <row r="16380" spans="13:16" x14ac:dyDescent="0.25">
      <c r="M16380" s="1"/>
      <c r="N16380" s="1"/>
      <c r="O16380" s="1"/>
      <c r="P16380" s="1"/>
    </row>
    <row r="16381" spans="13:16" x14ac:dyDescent="0.25">
      <c r="M16381" s="1"/>
      <c r="N16381" s="1"/>
      <c r="O16381" s="1"/>
      <c r="P16381" s="1"/>
    </row>
    <row r="16382" spans="13:16" x14ac:dyDescent="0.25">
      <c r="M16382" s="1"/>
      <c r="N16382" s="1"/>
      <c r="O16382" s="1"/>
      <c r="P16382" s="1"/>
    </row>
    <row r="16383" spans="13:16" x14ac:dyDescent="0.25">
      <c r="M16383" s="1"/>
      <c r="N16383" s="1"/>
      <c r="O16383" s="1"/>
      <c r="P16383" s="1"/>
    </row>
    <row r="16384" spans="13:16" x14ac:dyDescent="0.25">
      <c r="M16384" s="1"/>
      <c r="N16384" s="1"/>
      <c r="O16384" s="1"/>
      <c r="P16384" s="1"/>
    </row>
    <row r="16385" spans="13:16" x14ac:dyDescent="0.25">
      <c r="M16385" s="1"/>
      <c r="N16385" s="1"/>
      <c r="O16385" s="1"/>
      <c r="P16385" s="1"/>
    </row>
    <row r="16386" spans="13:16" x14ac:dyDescent="0.25">
      <c r="M16386" s="1"/>
      <c r="N16386" s="1"/>
      <c r="O16386" s="1"/>
      <c r="P16386" s="1"/>
    </row>
    <row r="16387" spans="13:16" x14ac:dyDescent="0.25">
      <c r="M16387" s="1"/>
      <c r="N16387" s="1"/>
      <c r="O16387" s="1"/>
      <c r="P16387" s="1"/>
    </row>
    <row r="16388" spans="13:16" x14ac:dyDescent="0.25">
      <c r="M16388" s="1"/>
      <c r="N16388" s="1"/>
      <c r="O16388" s="1"/>
      <c r="P16388" s="1"/>
    </row>
    <row r="16389" spans="13:16" x14ac:dyDescent="0.25">
      <c r="M16389" s="1"/>
      <c r="N16389" s="1"/>
      <c r="O16389" s="1"/>
      <c r="P16389" s="1"/>
    </row>
    <row r="16390" spans="13:16" x14ac:dyDescent="0.25">
      <c r="M16390" s="1"/>
      <c r="N16390" s="1"/>
      <c r="O16390" s="1"/>
      <c r="P16390" s="1"/>
    </row>
    <row r="16391" spans="13:16" x14ac:dyDescent="0.25">
      <c r="M16391" s="1"/>
      <c r="N16391" s="1"/>
      <c r="O16391" s="1"/>
      <c r="P16391" s="1"/>
    </row>
    <row r="16392" spans="13:16" x14ac:dyDescent="0.25">
      <c r="M16392" s="1"/>
      <c r="N16392" s="1"/>
      <c r="O16392" s="1"/>
      <c r="P16392" s="1"/>
    </row>
    <row r="16393" spans="13:16" x14ac:dyDescent="0.25">
      <c r="M16393" s="1"/>
      <c r="N16393" s="1"/>
      <c r="O16393" s="1"/>
      <c r="P16393" s="1"/>
    </row>
    <row r="16394" spans="13:16" x14ac:dyDescent="0.25">
      <c r="M16394" s="1"/>
      <c r="N16394" s="1"/>
      <c r="O16394" s="1"/>
      <c r="P16394" s="1"/>
    </row>
    <row r="16395" spans="13:16" x14ac:dyDescent="0.25">
      <c r="M16395" s="1"/>
      <c r="N16395" s="1"/>
      <c r="O16395" s="1"/>
      <c r="P16395" s="1"/>
    </row>
    <row r="16396" spans="13:16" x14ac:dyDescent="0.25">
      <c r="M16396" s="1"/>
      <c r="N16396" s="1"/>
      <c r="O16396" s="1"/>
      <c r="P16396" s="1"/>
    </row>
    <row r="16397" spans="13:16" x14ac:dyDescent="0.25">
      <c r="M16397" s="1"/>
      <c r="N16397" s="1"/>
      <c r="O16397" s="1"/>
      <c r="P16397" s="1"/>
    </row>
    <row r="16398" spans="13:16" x14ac:dyDescent="0.25">
      <c r="M16398" s="1"/>
      <c r="N16398" s="1"/>
      <c r="O16398" s="1"/>
      <c r="P16398" s="1"/>
    </row>
    <row r="16399" spans="13:16" x14ac:dyDescent="0.25">
      <c r="M16399" s="1"/>
      <c r="N16399" s="1"/>
      <c r="O16399" s="1"/>
      <c r="P16399" s="1"/>
    </row>
    <row r="16400" spans="13:16" x14ac:dyDescent="0.25">
      <c r="M16400" s="1"/>
      <c r="N16400" s="1"/>
      <c r="O16400" s="1"/>
      <c r="P16400" s="1"/>
    </row>
    <row r="16401" spans="13:16" x14ac:dyDescent="0.25">
      <c r="M16401" s="1"/>
      <c r="N16401" s="1"/>
      <c r="O16401" s="1"/>
      <c r="P16401" s="1"/>
    </row>
    <row r="16402" spans="13:16" x14ac:dyDescent="0.25">
      <c r="M16402" s="1"/>
      <c r="N16402" s="1"/>
      <c r="O16402" s="1"/>
      <c r="P16402" s="1"/>
    </row>
    <row r="16403" spans="13:16" x14ac:dyDescent="0.25">
      <c r="M16403" s="1"/>
      <c r="N16403" s="1"/>
      <c r="O16403" s="1"/>
      <c r="P16403" s="1"/>
    </row>
    <row r="16404" spans="13:16" x14ac:dyDescent="0.25">
      <c r="M16404" s="1"/>
      <c r="N16404" s="1"/>
      <c r="O16404" s="1"/>
      <c r="P16404" s="1"/>
    </row>
    <row r="16405" spans="13:16" x14ac:dyDescent="0.25">
      <c r="M16405" s="1"/>
      <c r="N16405" s="1"/>
      <c r="O16405" s="1"/>
      <c r="P16405" s="1"/>
    </row>
    <row r="16406" spans="13:16" x14ac:dyDescent="0.25">
      <c r="M16406" s="1"/>
      <c r="N16406" s="1"/>
      <c r="O16406" s="1"/>
      <c r="P16406" s="1"/>
    </row>
    <row r="16407" spans="13:16" x14ac:dyDescent="0.25">
      <c r="M16407" s="1"/>
      <c r="N16407" s="1"/>
      <c r="O16407" s="1"/>
      <c r="P16407" s="1"/>
    </row>
    <row r="16408" spans="13:16" x14ac:dyDescent="0.25">
      <c r="M16408" s="1"/>
      <c r="N16408" s="1"/>
      <c r="O16408" s="1"/>
      <c r="P16408" s="1"/>
    </row>
    <row r="16409" spans="13:16" x14ac:dyDescent="0.25">
      <c r="M16409" s="1"/>
      <c r="N16409" s="1"/>
      <c r="O16409" s="1"/>
      <c r="P16409" s="1"/>
    </row>
    <row r="16410" spans="13:16" x14ac:dyDescent="0.25">
      <c r="M16410" s="1"/>
      <c r="N16410" s="1"/>
      <c r="O16410" s="1"/>
      <c r="P16410" s="1"/>
    </row>
    <row r="16411" spans="13:16" x14ac:dyDescent="0.25">
      <c r="M16411" s="1"/>
      <c r="N16411" s="1"/>
      <c r="O16411" s="1"/>
      <c r="P16411" s="1"/>
    </row>
    <row r="16412" spans="13:16" x14ac:dyDescent="0.25">
      <c r="M16412" s="1"/>
      <c r="N16412" s="1"/>
      <c r="O16412" s="1"/>
      <c r="P16412" s="1"/>
    </row>
    <row r="16413" spans="13:16" x14ac:dyDescent="0.25">
      <c r="M16413" s="1"/>
      <c r="N16413" s="1"/>
      <c r="O16413" s="1"/>
      <c r="P16413" s="1"/>
    </row>
    <row r="16414" spans="13:16" x14ac:dyDescent="0.25">
      <c r="M16414" s="1"/>
      <c r="N16414" s="1"/>
      <c r="O16414" s="1"/>
      <c r="P16414" s="1"/>
    </row>
    <row r="16415" spans="13:16" x14ac:dyDescent="0.25">
      <c r="M16415" s="1"/>
      <c r="N16415" s="1"/>
      <c r="O16415" s="1"/>
      <c r="P16415" s="1"/>
    </row>
    <row r="16416" spans="13:16" x14ac:dyDescent="0.25">
      <c r="M16416" s="1"/>
      <c r="N16416" s="1"/>
      <c r="O16416" s="1"/>
      <c r="P16416" s="1"/>
    </row>
    <row r="16417" spans="13:16" x14ac:dyDescent="0.25">
      <c r="M16417" s="1"/>
      <c r="N16417" s="1"/>
      <c r="O16417" s="1"/>
      <c r="P16417" s="1"/>
    </row>
    <row r="16418" spans="13:16" x14ac:dyDescent="0.25">
      <c r="M16418" s="1"/>
      <c r="N16418" s="1"/>
      <c r="O16418" s="1"/>
      <c r="P16418" s="1"/>
    </row>
    <row r="16419" spans="13:16" x14ac:dyDescent="0.25">
      <c r="M16419" s="1"/>
      <c r="N16419" s="1"/>
      <c r="O16419" s="1"/>
      <c r="P16419" s="1"/>
    </row>
    <row r="16420" spans="13:16" x14ac:dyDescent="0.25">
      <c r="M16420" s="1"/>
      <c r="N16420" s="1"/>
      <c r="O16420" s="1"/>
      <c r="P16420" s="1"/>
    </row>
    <row r="16421" spans="13:16" x14ac:dyDescent="0.25">
      <c r="M16421" s="1"/>
      <c r="N16421" s="1"/>
      <c r="O16421" s="1"/>
      <c r="P16421" s="1"/>
    </row>
    <row r="16422" spans="13:16" x14ac:dyDescent="0.25">
      <c r="M16422" s="1"/>
      <c r="N16422" s="1"/>
      <c r="O16422" s="1"/>
      <c r="P16422" s="1"/>
    </row>
    <row r="16423" spans="13:16" x14ac:dyDescent="0.25">
      <c r="M16423" s="1"/>
      <c r="N16423" s="1"/>
      <c r="O16423" s="1"/>
      <c r="P16423" s="1"/>
    </row>
    <row r="16424" spans="13:16" x14ac:dyDescent="0.25">
      <c r="M16424" s="1"/>
      <c r="N16424" s="1"/>
      <c r="O16424" s="1"/>
      <c r="P16424" s="1"/>
    </row>
    <row r="16425" spans="13:16" x14ac:dyDescent="0.25">
      <c r="M16425" s="1"/>
      <c r="N16425" s="1"/>
      <c r="O16425" s="1"/>
      <c r="P16425" s="1"/>
    </row>
    <row r="16426" spans="13:16" x14ac:dyDescent="0.25">
      <c r="M16426" s="1"/>
      <c r="N16426" s="1"/>
      <c r="O16426" s="1"/>
      <c r="P16426" s="1"/>
    </row>
    <row r="16427" spans="13:16" x14ac:dyDescent="0.25">
      <c r="M16427" s="1"/>
      <c r="N16427" s="1"/>
      <c r="O16427" s="1"/>
      <c r="P16427" s="1"/>
    </row>
    <row r="16428" spans="13:16" x14ac:dyDescent="0.25">
      <c r="M16428" s="1"/>
      <c r="N16428" s="1"/>
      <c r="O16428" s="1"/>
      <c r="P16428" s="1"/>
    </row>
    <row r="16429" spans="13:16" x14ac:dyDescent="0.25">
      <c r="M16429" s="1"/>
      <c r="N16429" s="1"/>
      <c r="O16429" s="1"/>
      <c r="P16429" s="1"/>
    </row>
    <row r="16430" spans="13:16" x14ac:dyDescent="0.25">
      <c r="M16430" s="1"/>
      <c r="N16430" s="1"/>
      <c r="O16430" s="1"/>
      <c r="P16430" s="1"/>
    </row>
    <row r="16431" spans="13:16" x14ac:dyDescent="0.25">
      <c r="M16431" s="1"/>
      <c r="N16431" s="1"/>
      <c r="O16431" s="1"/>
      <c r="P16431" s="1"/>
    </row>
    <row r="16432" spans="13:16" x14ac:dyDescent="0.25">
      <c r="M16432" s="1"/>
      <c r="N16432" s="1"/>
      <c r="O16432" s="1"/>
      <c r="P16432" s="1"/>
    </row>
    <row r="16433" spans="13:16" x14ac:dyDescent="0.25">
      <c r="M16433" s="1"/>
      <c r="N16433" s="1"/>
      <c r="O16433" s="1"/>
      <c r="P16433" s="1"/>
    </row>
    <row r="16434" spans="13:16" x14ac:dyDescent="0.25">
      <c r="M16434" s="1"/>
      <c r="N16434" s="1"/>
      <c r="O16434" s="1"/>
      <c r="P16434" s="1"/>
    </row>
    <row r="16435" spans="13:16" x14ac:dyDescent="0.25">
      <c r="M16435" s="1"/>
      <c r="N16435" s="1"/>
      <c r="O16435" s="1"/>
      <c r="P16435" s="1"/>
    </row>
    <row r="16436" spans="13:16" x14ac:dyDescent="0.25">
      <c r="M16436" s="1"/>
      <c r="N16436" s="1"/>
      <c r="O16436" s="1"/>
      <c r="P16436" s="1"/>
    </row>
    <row r="16437" spans="13:16" x14ac:dyDescent="0.25">
      <c r="M16437" s="1"/>
      <c r="N16437" s="1"/>
      <c r="O16437" s="1"/>
      <c r="P16437" s="1"/>
    </row>
    <row r="16438" spans="13:16" x14ac:dyDescent="0.25">
      <c r="M16438" s="1"/>
      <c r="N16438" s="1"/>
      <c r="O16438" s="1"/>
      <c r="P16438" s="1"/>
    </row>
    <row r="16439" spans="13:16" x14ac:dyDescent="0.25">
      <c r="M16439" s="1"/>
      <c r="N16439" s="1"/>
      <c r="O16439" s="1"/>
      <c r="P16439" s="1"/>
    </row>
    <row r="16440" spans="13:16" x14ac:dyDescent="0.25">
      <c r="M16440" s="1"/>
      <c r="N16440" s="1"/>
      <c r="O16440" s="1"/>
      <c r="P16440" s="1"/>
    </row>
    <row r="16441" spans="13:16" x14ac:dyDescent="0.25">
      <c r="M16441" s="1"/>
      <c r="N16441" s="1"/>
      <c r="O16441" s="1"/>
      <c r="P16441" s="1"/>
    </row>
    <row r="16442" spans="13:16" x14ac:dyDescent="0.25">
      <c r="M16442" s="1"/>
      <c r="N16442" s="1"/>
      <c r="O16442" s="1"/>
      <c r="P16442" s="1"/>
    </row>
    <row r="16443" spans="13:16" x14ac:dyDescent="0.25">
      <c r="M16443" s="1"/>
      <c r="N16443" s="1"/>
      <c r="O16443" s="1"/>
      <c r="P16443" s="1"/>
    </row>
    <row r="16444" spans="13:16" x14ac:dyDescent="0.25">
      <c r="M16444" s="1"/>
      <c r="N16444" s="1"/>
      <c r="O16444" s="1"/>
      <c r="P16444" s="1"/>
    </row>
    <row r="16445" spans="13:16" x14ac:dyDescent="0.25">
      <c r="M16445" s="1"/>
      <c r="N16445" s="1"/>
      <c r="O16445" s="1"/>
      <c r="P16445" s="1"/>
    </row>
    <row r="16446" spans="13:16" x14ac:dyDescent="0.25">
      <c r="M16446" s="1"/>
      <c r="N16446" s="1"/>
      <c r="O16446" s="1"/>
      <c r="P16446" s="1"/>
    </row>
    <row r="16447" spans="13:16" x14ac:dyDescent="0.25">
      <c r="M16447" s="1"/>
      <c r="N16447" s="1"/>
      <c r="O16447" s="1"/>
      <c r="P16447" s="1"/>
    </row>
    <row r="16448" spans="13:16" x14ac:dyDescent="0.25">
      <c r="M16448" s="1"/>
      <c r="N16448" s="1"/>
      <c r="O16448" s="1"/>
      <c r="P16448" s="1"/>
    </row>
    <row r="16449" spans="13:16" x14ac:dyDescent="0.25">
      <c r="M16449" s="1"/>
      <c r="N16449" s="1"/>
      <c r="O16449" s="1"/>
      <c r="P16449" s="1"/>
    </row>
    <row r="16450" spans="13:16" x14ac:dyDescent="0.25">
      <c r="M16450" s="1"/>
      <c r="N16450" s="1"/>
      <c r="O16450" s="1"/>
      <c r="P16450" s="1"/>
    </row>
    <row r="16451" spans="13:16" x14ac:dyDescent="0.25">
      <c r="M16451" s="1"/>
      <c r="N16451" s="1"/>
      <c r="O16451" s="1"/>
      <c r="P16451" s="1"/>
    </row>
    <row r="16452" spans="13:16" x14ac:dyDescent="0.25">
      <c r="M16452" s="1"/>
      <c r="N16452" s="1"/>
      <c r="O16452" s="1"/>
      <c r="P16452" s="1"/>
    </row>
    <row r="16453" spans="13:16" x14ac:dyDescent="0.25">
      <c r="M16453" s="1"/>
      <c r="N16453" s="1"/>
      <c r="O16453" s="1"/>
      <c r="P16453" s="1"/>
    </row>
    <row r="16454" spans="13:16" x14ac:dyDescent="0.25">
      <c r="M16454" s="1"/>
      <c r="N16454" s="1"/>
      <c r="O16454" s="1"/>
      <c r="P16454" s="1"/>
    </row>
    <row r="16455" spans="13:16" x14ac:dyDescent="0.25">
      <c r="M16455" s="1"/>
      <c r="N16455" s="1"/>
      <c r="O16455" s="1"/>
      <c r="P16455" s="1"/>
    </row>
    <row r="16456" spans="13:16" x14ac:dyDescent="0.25">
      <c r="M16456" s="1"/>
      <c r="N16456" s="1"/>
      <c r="O16456" s="1"/>
      <c r="P16456" s="1"/>
    </row>
    <row r="16457" spans="13:16" x14ac:dyDescent="0.25">
      <c r="M16457" s="1"/>
      <c r="N16457" s="1"/>
      <c r="O16457" s="1"/>
      <c r="P16457" s="1"/>
    </row>
    <row r="16458" spans="13:16" x14ac:dyDescent="0.25">
      <c r="M16458" s="1"/>
      <c r="N16458" s="1"/>
      <c r="O16458" s="1"/>
      <c r="P16458" s="1"/>
    </row>
    <row r="16459" spans="13:16" x14ac:dyDescent="0.25">
      <c r="M16459" s="1"/>
      <c r="N16459" s="1"/>
      <c r="O16459" s="1"/>
      <c r="P16459" s="1"/>
    </row>
    <row r="16460" spans="13:16" x14ac:dyDescent="0.25">
      <c r="M16460" s="1"/>
      <c r="N16460" s="1"/>
      <c r="O16460" s="1"/>
      <c r="P16460" s="1"/>
    </row>
    <row r="16461" spans="13:16" x14ac:dyDescent="0.25">
      <c r="M16461" s="1"/>
      <c r="N16461" s="1"/>
      <c r="O16461" s="1"/>
      <c r="P16461" s="1"/>
    </row>
    <row r="16462" spans="13:16" x14ac:dyDescent="0.25">
      <c r="M16462" s="1"/>
      <c r="N16462" s="1"/>
      <c r="O16462" s="1"/>
      <c r="P16462" s="1"/>
    </row>
    <row r="16463" spans="13:16" x14ac:dyDescent="0.25">
      <c r="M16463" s="1"/>
      <c r="N16463" s="1"/>
      <c r="O16463" s="1"/>
      <c r="P16463" s="1"/>
    </row>
    <row r="16464" spans="13:16" x14ac:dyDescent="0.25">
      <c r="M16464" s="1"/>
      <c r="N16464" s="1"/>
      <c r="O16464" s="1"/>
      <c r="P16464" s="1"/>
    </row>
    <row r="16465" spans="13:16" x14ac:dyDescent="0.25">
      <c r="M16465" s="1"/>
      <c r="N16465" s="1"/>
      <c r="O16465" s="1"/>
      <c r="P16465" s="1"/>
    </row>
    <row r="16466" spans="13:16" x14ac:dyDescent="0.25">
      <c r="M16466" s="1"/>
      <c r="N16466" s="1"/>
      <c r="O16466" s="1"/>
      <c r="P16466" s="1"/>
    </row>
    <row r="16467" spans="13:16" x14ac:dyDescent="0.25">
      <c r="M16467" s="1"/>
      <c r="N16467" s="1"/>
      <c r="O16467" s="1"/>
      <c r="P16467" s="1"/>
    </row>
    <row r="16468" spans="13:16" x14ac:dyDescent="0.25">
      <c r="M16468" s="1"/>
      <c r="N16468" s="1"/>
      <c r="O16468" s="1"/>
      <c r="P16468" s="1"/>
    </row>
    <row r="16469" spans="13:16" x14ac:dyDescent="0.25">
      <c r="M16469" s="1"/>
      <c r="N16469" s="1"/>
      <c r="O16469" s="1"/>
      <c r="P16469" s="1"/>
    </row>
    <row r="16470" spans="13:16" x14ac:dyDescent="0.25">
      <c r="M16470" s="1"/>
      <c r="N16470" s="1"/>
      <c r="O16470" s="1"/>
      <c r="P16470" s="1"/>
    </row>
    <row r="16471" spans="13:16" x14ac:dyDescent="0.25">
      <c r="M16471" s="1"/>
      <c r="N16471" s="1"/>
      <c r="O16471" s="1"/>
      <c r="P16471" s="1"/>
    </row>
    <row r="16472" spans="13:16" x14ac:dyDescent="0.25">
      <c r="M16472" s="1"/>
      <c r="N16472" s="1"/>
      <c r="O16472" s="1"/>
      <c r="P16472" s="1"/>
    </row>
    <row r="16473" spans="13:16" x14ac:dyDescent="0.25">
      <c r="M16473" s="1"/>
      <c r="N16473" s="1"/>
      <c r="O16473" s="1"/>
      <c r="P16473" s="1"/>
    </row>
    <row r="16474" spans="13:16" x14ac:dyDescent="0.25">
      <c r="M16474" s="1"/>
      <c r="N16474" s="1"/>
      <c r="O16474" s="1"/>
      <c r="P16474" s="1"/>
    </row>
    <row r="16475" spans="13:16" x14ac:dyDescent="0.25">
      <c r="M16475" s="1"/>
      <c r="N16475" s="1"/>
      <c r="O16475" s="1"/>
      <c r="P16475" s="1"/>
    </row>
    <row r="16476" spans="13:16" x14ac:dyDescent="0.25">
      <c r="M16476" s="1"/>
      <c r="N16476" s="1"/>
      <c r="O16476" s="1"/>
      <c r="P16476" s="1"/>
    </row>
    <row r="16477" spans="13:16" x14ac:dyDescent="0.25">
      <c r="M16477" s="1"/>
      <c r="N16477" s="1"/>
      <c r="O16477" s="1"/>
      <c r="P16477" s="1"/>
    </row>
    <row r="16478" spans="13:16" x14ac:dyDescent="0.25">
      <c r="M16478" s="1"/>
      <c r="N16478" s="1"/>
      <c r="O16478" s="1"/>
      <c r="P16478" s="1"/>
    </row>
    <row r="16479" spans="13:16" x14ac:dyDescent="0.25">
      <c r="M16479" s="1"/>
      <c r="N16479" s="1"/>
      <c r="O16479" s="1"/>
      <c r="P16479" s="1"/>
    </row>
    <row r="16480" spans="13:16" x14ac:dyDescent="0.25">
      <c r="M16480" s="1"/>
      <c r="N16480" s="1"/>
      <c r="O16480" s="1"/>
      <c r="P16480" s="1"/>
    </row>
    <row r="16481" spans="13:16" x14ac:dyDescent="0.25">
      <c r="M16481" s="1"/>
      <c r="N16481" s="1"/>
      <c r="O16481" s="1"/>
      <c r="P16481" s="1"/>
    </row>
    <row r="16482" spans="13:16" x14ac:dyDescent="0.25">
      <c r="M16482" s="1"/>
      <c r="N16482" s="1"/>
      <c r="O16482" s="1"/>
      <c r="P16482" s="1"/>
    </row>
    <row r="16483" spans="13:16" x14ac:dyDescent="0.25">
      <c r="M16483" s="1"/>
      <c r="N16483" s="1"/>
      <c r="O16483" s="1"/>
      <c r="P16483" s="1"/>
    </row>
    <row r="16484" spans="13:16" x14ac:dyDescent="0.25">
      <c r="M16484" s="1"/>
      <c r="N16484" s="1"/>
      <c r="O16484" s="1"/>
      <c r="P16484" s="1"/>
    </row>
    <row r="16485" spans="13:16" x14ac:dyDescent="0.25">
      <c r="M16485" s="1"/>
      <c r="N16485" s="1"/>
      <c r="O16485" s="1"/>
      <c r="P16485" s="1"/>
    </row>
    <row r="16486" spans="13:16" x14ac:dyDescent="0.25">
      <c r="M16486" s="1"/>
      <c r="N16486" s="1"/>
      <c r="O16486" s="1"/>
      <c r="P16486" s="1"/>
    </row>
    <row r="16487" spans="13:16" x14ac:dyDescent="0.25">
      <c r="M16487" s="1"/>
      <c r="N16487" s="1"/>
      <c r="O16487" s="1"/>
      <c r="P16487" s="1"/>
    </row>
    <row r="16488" spans="13:16" x14ac:dyDescent="0.25">
      <c r="M16488" s="1"/>
      <c r="N16488" s="1"/>
      <c r="O16488" s="1"/>
      <c r="P16488" s="1"/>
    </row>
    <row r="16489" spans="13:16" x14ac:dyDescent="0.25">
      <c r="M16489" s="1"/>
      <c r="N16489" s="1"/>
      <c r="O16489" s="1"/>
      <c r="P16489" s="1"/>
    </row>
    <row r="16490" spans="13:16" x14ac:dyDescent="0.25">
      <c r="M16490" s="1"/>
      <c r="N16490" s="1"/>
      <c r="O16490" s="1"/>
      <c r="P16490" s="1"/>
    </row>
    <row r="16491" spans="13:16" x14ac:dyDescent="0.25">
      <c r="M16491" s="1"/>
      <c r="N16491" s="1"/>
      <c r="O16491" s="1"/>
      <c r="P16491" s="1"/>
    </row>
    <row r="16492" spans="13:16" x14ac:dyDescent="0.25">
      <c r="M16492" s="1"/>
      <c r="N16492" s="1"/>
      <c r="O16492" s="1"/>
      <c r="P16492" s="1"/>
    </row>
    <row r="16493" spans="13:16" x14ac:dyDescent="0.25">
      <c r="M16493" s="1"/>
      <c r="N16493" s="1"/>
      <c r="O16493" s="1"/>
      <c r="P16493" s="1"/>
    </row>
    <row r="16494" spans="13:16" x14ac:dyDescent="0.25">
      <c r="M16494" s="1"/>
      <c r="N16494" s="1"/>
      <c r="O16494" s="1"/>
      <c r="P16494" s="1"/>
    </row>
    <row r="16495" spans="13:16" x14ac:dyDescent="0.25">
      <c r="M16495" s="1"/>
      <c r="N16495" s="1"/>
      <c r="O16495" s="1"/>
      <c r="P16495" s="1"/>
    </row>
    <row r="16496" spans="13:16" x14ac:dyDescent="0.25">
      <c r="M16496" s="1"/>
      <c r="N16496" s="1"/>
      <c r="O16496" s="1"/>
      <c r="P16496" s="1"/>
    </row>
    <row r="16497" spans="13:16" x14ac:dyDescent="0.25">
      <c r="M16497" s="1"/>
      <c r="N16497" s="1"/>
      <c r="O16497" s="1"/>
      <c r="P16497" s="1"/>
    </row>
    <row r="16498" spans="13:16" x14ac:dyDescent="0.25">
      <c r="M16498" s="1"/>
      <c r="N16498" s="1"/>
      <c r="O16498" s="1"/>
      <c r="P16498" s="1"/>
    </row>
    <row r="16499" spans="13:16" x14ac:dyDescent="0.25">
      <c r="M16499" s="1"/>
      <c r="N16499" s="1"/>
      <c r="O16499" s="1"/>
      <c r="P16499" s="1"/>
    </row>
    <row r="16500" spans="13:16" x14ac:dyDescent="0.25">
      <c r="M16500" s="1"/>
      <c r="N16500" s="1"/>
      <c r="O16500" s="1"/>
      <c r="P16500" s="1"/>
    </row>
    <row r="16501" spans="13:16" x14ac:dyDescent="0.25">
      <c r="M16501" s="1"/>
      <c r="N16501" s="1"/>
      <c r="O16501" s="1"/>
      <c r="P16501" s="1"/>
    </row>
    <row r="16502" spans="13:16" x14ac:dyDescent="0.25">
      <c r="M16502" s="1"/>
      <c r="N16502" s="1"/>
      <c r="O16502" s="1"/>
      <c r="P16502" s="1"/>
    </row>
    <row r="16503" spans="13:16" x14ac:dyDescent="0.25">
      <c r="M16503" s="1"/>
      <c r="N16503" s="1"/>
      <c r="O16503" s="1"/>
      <c r="P16503" s="1"/>
    </row>
    <row r="16504" spans="13:16" x14ac:dyDescent="0.25">
      <c r="M16504" s="1"/>
      <c r="N16504" s="1"/>
      <c r="O16504" s="1"/>
      <c r="P16504" s="1"/>
    </row>
    <row r="16505" spans="13:16" x14ac:dyDescent="0.25">
      <c r="M16505" s="1"/>
      <c r="N16505" s="1"/>
      <c r="O16505" s="1"/>
      <c r="P16505" s="1"/>
    </row>
    <row r="16506" spans="13:16" x14ac:dyDescent="0.25">
      <c r="M16506" s="1"/>
      <c r="N16506" s="1"/>
      <c r="O16506" s="1"/>
      <c r="P16506" s="1"/>
    </row>
    <row r="16507" spans="13:16" x14ac:dyDescent="0.25">
      <c r="M16507" s="1"/>
      <c r="N16507" s="1"/>
      <c r="O16507" s="1"/>
      <c r="P16507" s="1"/>
    </row>
    <row r="16508" spans="13:16" x14ac:dyDescent="0.25">
      <c r="M16508" s="1"/>
      <c r="N16508" s="1"/>
      <c r="O16508" s="1"/>
      <c r="P16508" s="1"/>
    </row>
    <row r="16509" spans="13:16" x14ac:dyDescent="0.25">
      <c r="M16509" s="1"/>
      <c r="N16509" s="1"/>
      <c r="O16509" s="1"/>
      <c r="P16509" s="1"/>
    </row>
    <row r="16510" spans="13:16" x14ac:dyDescent="0.25">
      <c r="M16510" s="1"/>
      <c r="N16510" s="1"/>
      <c r="O16510" s="1"/>
      <c r="P16510" s="1"/>
    </row>
    <row r="16511" spans="13:16" x14ac:dyDescent="0.25">
      <c r="M16511" s="1"/>
      <c r="N16511" s="1"/>
      <c r="O16511" s="1"/>
      <c r="P16511" s="1"/>
    </row>
    <row r="16512" spans="13:16" x14ac:dyDescent="0.25">
      <c r="M16512" s="1"/>
      <c r="N16512" s="1"/>
      <c r="O16512" s="1"/>
      <c r="P16512" s="1"/>
    </row>
    <row r="16513" spans="13:16" x14ac:dyDescent="0.25">
      <c r="M16513" s="1"/>
      <c r="N16513" s="1"/>
      <c r="O16513" s="1"/>
      <c r="P16513" s="1"/>
    </row>
    <row r="16514" spans="13:16" x14ac:dyDescent="0.25">
      <c r="M16514" s="1"/>
      <c r="N16514" s="1"/>
      <c r="O16514" s="1"/>
      <c r="P16514" s="1"/>
    </row>
    <row r="16515" spans="13:16" x14ac:dyDescent="0.25">
      <c r="M16515" s="1"/>
      <c r="N16515" s="1"/>
      <c r="O16515" s="1"/>
      <c r="P16515" s="1"/>
    </row>
    <row r="16516" spans="13:16" x14ac:dyDescent="0.25">
      <c r="M16516" s="1"/>
      <c r="N16516" s="1"/>
      <c r="O16516" s="1"/>
      <c r="P16516" s="1"/>
    </row>
    <row r="16517" spans="13:16" x14ac:dyDescent="0.25">
      <c r="M16517" s="1"/>
      <c r="N16517" s="1"/>
      <c r="O16517" s="1"/>
      <c r="P16517" s="1"/>
    </row>
    <row r="16518" spans="13:16" x14ac:dyDescent="0.25">
      <c r="M16518" s="1"/>
      <c r="N16518" s="1"/>
      <c r="O16518" s="1"/>
      <c r="P16518" s="1"/>
    </row>
    <row r="16519" spans="13:16" x14ac:dyDescent="0.25">
      <c r="M16519" s="1"/>
      <c r="N16519" s="1"/>
      <c r="O16519" s="1"/>
      <c r="P16519" s="1"/>
    </row>
    <row r="16520" spans="13:16" x14ac:dyDescent="0.25">
      <c r="M16520" s="1"/>
      <c r="N16520" s="1"/>
      <c r="O16520" s="1"/>
      <c r="P16520" s="1"/>
    </row>
    <row r="16521" spans="13:16" x14ac:dyDescent="0.25">
      <c r="M16521" s="1"/>
      <c r="N16521" s="1"/>
      <c r="O16521" s="1"/>
      <c r="P16521" s="1"/>
    </row>
    <row r="16522" spans="13:16" x14ac:dyDescent="0.25">
      <c r="M16522" s="1"/>
      <c r="N16522" s="1"/>
      <c r="O16522" s="1"/>
      <c r="P16522" s="1"/>
    </row>
    <row r="16523" spans="13:16" x14ac:dyDescent="0.25">
      <c r="M16523" s="1"/>
      <c r="N16523" s="1"/>
      <c r="O16523" s="1"/>
      <c r="P16523" s="1"/>
    </row>
    <row r="16524" spans="13:16" x14ac:dyDescent="0.25">
      <c r="M16524" s="1"/>
      <c r="N16524" s="1"/>
      <c r="O16524" s="1"/>
      <c r="P16524" s="1"/>
    </row>
    <row r="16525" spans="13:16" x14ac:dyDescent="0.25">
      <c r="M16525" s="1"/>
      <c r="N16525" s="1"/>
      <c r="O16525" s="1"/>
      <c r="P16525" s="1"/>
    </row>
    <row r="16526" spans="13:16" x14ac:dyDescent="0.25">
      <c r="M16526" s="1"/>
      <c r="N16526" s="1"/>
      <c r="O16526" s="1"/>
      <c r="P16526" s="1"/>
    </row>
    <row r="16527" spans="13:16" x14ac:dyDescent="0.25">
      <c r="M16527" s="1"/>
      <c r="N16527" s="1"/>
      <c r="O16527" s="1"/>
      <c r="P16527" s="1"/>
    </row>
    <row r="16528" spans="13:16" x14ac:dyDescent="0.25">
      <c r="M16528" s="1"/>
      <c r="N16528" s="1"/>
      <c r="O16528" s="1"/>
      <c r="P16528" s="1"/>
    </row>
    <row r="16529" spans="13:16" x14ac:dyDescent="0.25">
      <c r="M16529" s="1"/>
      <c r="N16529" s="1"/>
      <c r="O16529" s="1"/>
      <c r="P16529" s="1"/>
    </row>
    <row r="16530" spans="13:16" x14ac:dyDescent="0.25">
      <c r="M16530" s="1"/>
      <c r="N16530" s="1"/>
      <c r="O16530" s="1"/>
      <c r="P16530" s="1"/>
    </row>
    <row r="16531" spans="13:16" x14ac:dyDescent="0.25">
      <c r="M16531" s="1"/>
      <c r="N16531" s="1"/>
      <c r="O16531" s="1"/>
      <c r="P16531" s="1"/>
    </row>
    <row r="16532" spans="13:16" x14ac:dyDescent="0.25">
      <c r="M16532" s="1"/>
      <c r="N16532" s="1"/>
      <c r="O16532" s="1"/>
      <c r="P16532" s="1"/>
    </row>
    <row r="16533" spans="13:16" x14ac:dyDescent="0.25">
      <c r="M16533" s="1"/>
      <c r="N16533" s="1"/>
      <c r="O16533" s="1"/>
      <c r="P16533" s="1"/>
    </row>
    <row r="16534" spans="13:16" x14ac:dyDescent="0.25">
      <c r="M16534" s="1"/>
      <c r="N16534" s="1"/>
      <c r="O16534" s="1"/>
      <c r="P16534" s="1"/>
    </row>
    <row r="16535" spans="13:16" x14ac:dyDescent="0.25">
      <c r="M16535" s="1"/>
      <c r="N16535" s="1"/>
      <c r="O16535" s="1"/>
      <c r="P16535" s="1"/>
    </row>
    <row r="16536" spans="13:16" x14ac:dyDescent="0.25">
      <c r="M16536" s="1"/>
      <c r="N16536" s="1"/>
      <c r="O16536" s="1"/>
      <c r="P16536" s="1"/>
    </row>
    <row r="16537" spans="13:16" x14ac:dyDescent="0.25">
      <c r="M16537" s="1"/>
      <c r="N16537" s="1"/>
      <c r="O16537" s="1"/>
      <c r="P16537" s="1"/>
    </row>
    <row r="16538" spans="13:16" x14ac:dyDescent="0.25">
      <c r="M16538" s="1"/>
      <c r="N16538" s="1"/>
      <c r="O16538" s="1"/>
      <c r="P16538" s="1"/>
    </row>
    <row r="16539" spans="13:16" x14ac:dyDescent="0.25">
      <c r="M16539" s="1"/>
      <c r="N16539" s="1"/>
      <c r="O16539" s="1"/>
      <c r="P16539" s="1"/>
    </row>
    <row r="16540" spans="13:16" x14ac:dyDescent="0.25">
      <c r="M16540" s="1"/>
      <c r="N16540" s="1"/>
      <c r="O16540" s="1"/>
      <c r="P16540" s="1"/>
    </row>
    <row r="16541" spans="13:16" x14ac:dyDescent="0.25">
      <c r="M16541" s="1"/>
      <c r="N16541" s="1"/>
      <c r="O16541" s="1"/>
      <c r="P16541" s="1"/>
    </row>
    <row r="16542" spans="13:16" x14ac:dyDescent="0.25">
      <c r="M16542" s="1"/>
      <c r="N16542" s="1"/>
      <c r="O16542" s="1"/>
      <c r="P16542" s="1"/>
    </row>
    <row r="16543" spans="13:16" x14ac:dyDescent="0.25">
      <c r="M16543" s="1"/>
      <c r="N16543" s="1"/>
      <c r="O16543" s="1"/>
      <c r="P16543" s="1"/>
    </row>
    <row r="16544" spans="13:16" x14ac:dyDescent="0.25">
      <c r="M16544" s="1"/>
      <c r="N16544" s="1"/>
      <c r="O16544" s="1"/>
      <c r="P16544" s="1"/>
    </row>
    <row r="16545" spans="13:16" x14ac:dyDescent="0.25">
      <c r="M16545" s="1"/>
      <c r="N16545" s="1"/>
      <c r="O16545" s="1"/>
      <c r="P16545" s="1"/>
    </row>
    <row r="16546" spans="13:16" x14ac:dyDescent="0.25">
      <c r="M16546" s="1"/>
      <c r="N16546" s="1"/>
      <c r="O16546" s="1"/>
      <c r="P16546" s="1"/>
    </row>
    <row r="16547" spans="13:16" x14ac:dyDescent="0.25">
      <c r="M16547" s="1"/>
      <c r="N16547" s="1"/>
      <c r="O16547" s="1"/>
      <c r="P16547" s="1"/>
    </row>
    <row r="16548" spans="13:16" x14ac:dyDescent="0.25">
      <c r="M16548" s="1"/>
      <c r="N16548" s="1"/>
      <c r="O16548" s="1"/>
      <c r="P16548" s="1"/>
    </row>
    <row r="16549" spans="13:16" x14ac:dyDescent="0.25">
      <c r="M16549" s="1"/>
      <c r="N16549" s="1"/>
      <c r="O16549" s="1"/>
      <c r="P16549" s="1"/>
    </row>
    <row r="16550" spans="13:16" x14ac:dyDescent="0.25">
      <c r="M16550" s="1"/>
      <c r="N16550" s="1"/>
      <c r="O16550" s="1"/>
      <c r="P16550" s="1"/>
    </row>
    <row r="16551" spans="13:16" x14ac:dyDescent="0.25">
      <c r="M16551" s="1"/>
      <c r="N16551" s="1"/>
      <c r="O16551" s="1"/>
      <c r="P16551" s="1"/>
    </row>
    <row r="16552" spans="13:16" x14ac:dyDescent="0.25">
      <c r="M16552" s="1"/>
      <c r="N16552" s="1"/>
      <c r="O16552" s="1"/>
      <c r="P16552" s="1"/>
    </row>
    <row r="16553" spans="13:16" x14ac:dyDescent="0.25">
      <c r="M16553" s="1"/>
      <c r="N16553" s="1"/>
      <c r="O16553" s="1"/>
      <c r="P16553" s="1"/>
    </row>
    <row r="16554" spans="13:16" x14ac:dyDescent="0.25">
      <c r="M16554" s="1"/>
      <c r="N16554" s="1"/>
      <c r="O16554" s="1"/>
      <c r="P16554" s="1"/>
    </row>
    <row r="16555" spans="13:16" x14ac:dyDescent="0.25">
      <c r="M16555" s="1"/>
      <c r="N16555" s="1"/>
      <c r="O16555" s="1"/>
      <c r="P16555" s="1"/>
    </row>
    <row r="16556" spans="13:16" x14ac:dyDescent="0.25">
      <c r="M16556" s="1"/>
      <c r="N16556" s="1"/>
      <c r="O16556" s="1"/>
      <c r="P16556" s="1"/>
    </row>
    <row r="16557" spans="13:16" x14ac:dyDescent="0.25">
      <c r="M16557" s="1"/>
      <c r="N16557" s="1"/>
      <c r="O16557" s="1"/>
      <c r="P16557" s="1"/>
    </row>
    <row r="16558" spans="13:16" x14ac:dyDescent="0.25">
      <c r="M16558" s="1"/>
      <c r="N16558" s="1"/>
      <c r="O16558" s="1"/>
      <c r="P16558" s="1"/>
    </row>
    <row r="16559" spans="13:16" x14ac:dyDescent="0.25">
      <c r="M16559" s="1"/>
      <c r="N16559" s="1"/>
      <c r="O16559" s="1"/>
      <c r="P16559" s="1"/>
    </row>
    <row r="16560" spans="13:16" x14ac:dyDescent="0.25">
      <c r="M16560" s="1"/>
      <c r="N16560" s="1"/>
      <c r="O16560" s="1"/>
      <c r="P16560" s="1"/>
    </row>
    <row r="16561" spans="13:16" x14ac:dyDescent="0.25">
      <c r="M16561" s="1"/>
      <c r="N16561" s="1"/>
      <c r="O16561" s="1"/>
      <c r="P16561" s="1"/>
    </row>
    <row r="16562" spans="13:16" x14ac:dyDescent="0.25">
      <c r="M16562" s="1"/>
      <c r="N16562" s="1"/>
      <c r="O16562" s="1"/>
      <c r="P16562" s="1"/>
    </row>
    <row r="16563" spans="13:16" x14ac:dyDescent="0.25">
      <c r="M16563" s="1"/>
      <c r="N16563" s="1"/>
      <c r="O16563" s="1"/>
      <c r="P16563" s="1"/>
    </row>
    <row r="16564" spans="13:16" x14ac:dyDescent="0.25">
      <c r="M16564" s="1"/>
      <c r="N16564" s="1"/>
      <c r="O16564" s="1"/>
      <c r="P16564" s="1"/>
    </row>
    <row r="16565" spans="13:16" x14ac:dyDescent="0.25">
      <c r="M16565" s="1"/>
      <c r="N16565" s="1"/>
      <c r="O16565" s="1"/>
      <c r="P16565" s="1"/>
    </row>
    <row r="16566" spans="13:16" x14ac:dyDescent="0.25">
      <c r="M16566" s="1"/>
      <c r="N16566" s="1"/>
      <c r="O16566" s="1"/>
      <c r="P16566" s="1"/>
    </row>
    <row r="16567" spans="13:16" x14ac:dyDescent="0.25">
      <c r="M16567" s="1"/>
      <c r="N16567" s="1"/>
      <c r="O16567" s="1"/>
      <c r="P16567" s="1"/>
    </row>
    <row r="16568" spans="13:16" x14ac:dyDescent="0.25">
      <c r="M16568" s="1"/>
      <c r="N16568" s="1"/>
      <c r="O16568" s="1"/>
      <c r="P16568" s="1"/>
    </row>
    <row r="16569" spans="13:16" x14ac:dyDescent="0.25">
      <c r="M16569" s="1"/>
      <c r="N16569" s="1"/>
      <c r="O16569" s="1"/>
      <c r="P16569" s="1"/>
    </row>
    <row r="16570" spans="13:16" x14ac:dyDescent="0.25">
      <c r="M16570" s="1"/>
      <c r="N16570" s="1"/>
      <c r="O16570" s="1"/>
      <c r="P16570" s="1"/>
    </row>
    <row r="16571" spans="13:16" x14ac:dyDescent="0.25">
      <c r="M16571" s="1"/>
      <c r="N16571" s="1"/>
      <c r="O16571" s="1"/>
      <c r="P16571" s="1"/>
    </row>
    <row r="16572" spans="13:16" x14ac:dyDescent="0.25">
      <c r="M16572" s="1"/>
      <c r="N16572" s="1"/>
      <c r="O16572" s="1"/>
      <c r="P16572" s="1"/>
    </row>
    <row r="16573" spans="13:16" x14ac:dyDescent="0.25">
      <c r="M16573" s="1"/>
      <c r="N16573" s="1"/>
      <c r="O16573" s="1"/>
      <c r="P16573" s="1"/>
    </row>
    <row r="16574" spans="13:16" x14ac:dyDescent="0.25">
      <c r="M16574" s="1"/>
      <c r="N16574" s="1"/>
      <c r="O16574" s="1"/>
      <c r="P16574" s="1"/>
    </row>
    <row r="16575" spans="13:16" x14ac:dyDescent="0.25">
      <c r="M16575" s="1"/>
      <c r="N16575" s="1"/>
      <c r="O16575" s="1"/>
      <c r="P16575" s="1"/>
    </row>
    <row r="16576" spans="13:16" x14ac:dyDescent="0.25">
      <c r="M16576" s="1"/>
      <c r="N16576" s="1"/>
      <c r="O16576" s="1"/>
      <c r="P16576" s="1"/>
    </row>
    <row r="16577" spans="13:16" x14ac:dyDescent="0.25">
      <c r="M16577" s="1"/>
      <c r="N16577" s="1"/>
      <c r="O16577" s="1"/>
      <c r="P16577" s="1"/>
    </row>
    <row r="16578" spans="13:16" x14ac:dyDescent="0.25">
      <c r="M16578" s="1"/>
      <c r="N16578" s="1"/>
      <c r="O16578" s="1"/>
      <c r="P16578" s="1"/>
    </row>
    <row r="16579" spans="13:16" x14ac:dyDescent="0.25">
      <c r="M16579" s="1"/>
      <c r="N16579" s="1"/>
      <c r="O16579" s="1"/>
      <c r="P16579" s="1"/>
    </row>
    <row r="16580" spans="13:16" x14ac:dyDescent="0.25">
      <c r="M16580" s="1"/>
      <c r="N16580" s="1"/>
      <c r="O16580" s="1"/>
      <c r="P16580" s="1"/>
    </row>
    <row r="16581" spans="13:16" x14ac:dyDescent="0.25">
      <c r="M16581" s="1"/>
      <c r="N16581" s="1"/>
      <c r="O16581" s="1"/>
      <c r="P16581" s="1"/>
    </row>
    <row r="16582" spans="13:16" x14ac:dyDescent="0.25">
      <c r="M16582" s="1"/>
      <c r="N16582" s="1"/>
      <c r="O16582" s="1"/>
      <c r="P16582" s="1"/>
    </row>
    <row r="16583" spans="13:16" x14ac:dyDescent="0.25">
      <c r="M16583" s="1"/>
      <c r="N16583" s="1"/>
      <c r="O16583" s="1"/>
      <c r="P16583" s="1"/>
    </row>
    <row r="16584" spans="13:16" x14ac:dyDescent="0.25">
      <c r="M16584" s="1"/>
      <c r="N16584" s="1"/>
      <c r="O16584" s="1"/>
      <c r="P16584" s="1"/>
    </row>
    <row r="16585" spans="13:16" x14ac:dyDescent="0.25">
      <c r="M16585" s="1"/>
      <c r="N16585" s="1"/>
      <c r="O16585" s="1"/>
      <c r="P16585" s="1"/>
    </row>
    <row r="16586" spans="13:16" x14ac:dyDescent="0.25">
      <c r="M16586" s="1"/>
      <c r="N16586" s="1"/>
      <c r="O16586" s="1"/>
      <c r="P16586" s="1"/>
    </row>
    <row r="16587" spans="13:16" x14ac:dyDescent="0.25">
      <c r="M16587" s="1"/>
      <c r="N16587" s="1"/>
      <c r="O16587" s="1"/>
      <c r="P16587" s="1"/>
    </row>
    <row r="16588" spans="13:16" x14ac:dyDescent="0.25">
      <c r="M16588" s="1"/>
      <c r="N16588" s="1"/>
      <c r="O16588" s="1"/>
      <c r="P16588" s="1"/>
    </row>
    <row r="16589" spans="13:16" x14ac:dyDescent="0.25">
      <c r="M16589" s="1"/>
      <c r="N16589" s="1"/>
      <c r="O16589" s="1"/>
      <c r="P16589" s="1"/>
    </row>
    <row r="16590" spans="13:16" x14ac:dyDescent="0.25">
      <c r="M16590" s="1"/>
      <c r="N16590" s="1"/>
      <c r="O16590" s="1"/>
      <c r="P16590" s="1"/>
    </row>
    <row r="16591" spans="13:16" x14ac:dyDescent="0.25">
      <c r="M16591" s="1"/>
      <c r="N16591" s="1"/>
      <c r="O16591" s="1"/>
      <c r="P16591" s="1"/>
    </row>
    <row r="16592" spans="13:16" x14ac:dyDescent="0.25">
      <c r="M16592" s="1"/>
      <c r="N16592" s="1"/>
      <c r="O16592" s="1"/>
      <c r="P16592" s="1"/>
    </row>
    <row r="16593" spans="13:16" x14ac:dyDescent="0.25">
      <c r="M16593" s="1"/>
      <c r="N16593" s="1"/>
      <c r="O16593" s="1"/>
      <c r="P16593" s="1"/>
    </row>
    <row r="16594" spans="13:16" x14ac:dyDescent="0.25">
      <c r="M16594" s="1"/>
      <c r="N16594" s="1"/>
      <c r="O16594" s="1"/>
      <c r="P16594" s="1"/>
    </row>
    <row r="16595" spans="13:16" x14ac:dyDescent="0.25">
      <c r="M16595" s="1"/>
      <c r="N16595" s="1"/>
      <c r="O16595" s="1"/>
      <c r="P16595" s="1"/>
    </row>
    <row r="16596" spans="13:16" x14ac:dyDescent="0.25">
      <c r="M16596" s="1"/>
      <c r="N16596" s="1"/>
      <c r="O16596" s="1"/>
      <c r="P16596" s="1"/>
    </row>
    <row r="16597" spans="13:16" x14ac:dyDescent="0.25">
      <c r="M16597" s="1"/>
      <c r="N16597" s="1"/>
      <c r="O16597" s="1"/>
      <c r="P16597" s="1"/>
    </row>
    <row r="16598" spans="13:16" x14ac:dyDescent="0.25">
      <c r="M16598" s="1"/>
      <c r="N16598" s="1"/>
      <c r="O16598" s="1"/>
      <c r="P16598" s="1"/>
    </row>
    <row r="16599" spans="13:16" x14ac:dyDescent="0.25">
      <c r="M16599" s="1"/>
      <c r="N16599" s="1"/>
      <c r="O16599" s="1"/>
      <c r="P16599" s="1"/>
    </row>
    <row r="16600" spans="13:16" x14ac:dyDescent="0.25">
      <c r="M16600" s="1"/>
      <c r="N16600" s="1"/>
      <c r="O16600" s="1"/>
      <c r="P16600" s="1"/>
    </row>
    <row r="16601" spans="13:16" x14ac:dyDescent="0.25">
      <c r="M16601" s="1"/>
      <c r="N16601" s="1"/>
      <c r="O16601" s="1"/>
      <c r="P16601" s="1"/>
    </row>
    <row r="16602" spans="13:16" x14ac:dyDescent="0.25">
      <c r="M16602" s="1"/>
      <c r="N16602" s="1"/>
      <c r="O16602" s="1"/>
      <c r="P16602" s="1"/>
    </row>
    <row r="16603" spans="13:16" x14ac:dyDescent="0.25">
      <c r="M16603" s="1"/>
      <c r="N16603" s="1"/>
      <c r="O16603" s="1"/>
      <c r="P16603" s="1"/>
    </row>
    <row r="16604" spans="13:16" x14ac:dyDescent="0.25">
      <c r="M16604" s="1"/>
      <c r="N16604" s="1"/>
      <c r="O16604" s="1"/>
      <c r="P16604" s="1"/>
    </row>
    <row r="16605" spans="13:16" x14ac:dyDescent="0.25">
      <c r="M16605" s="1"/>
      <c r="N16605" s="1"/>
      <c r="O16605" s="1"/>
      <c r="P16605" s="1"/>
    </row>
    <row r="16606" spans="13:16" x14ac:dyDescent="0.25">
      <c r="M16606" s="1"/>
      <c r="N16606" s="1"/>
      <c r="O16606" s="1"/>
      <c r="P16606" s="1"/>
    </row>
    <row r="16607" spans="13:16" x14ac:dyDescent="0.25">
      <c r="M16607" s="1"/>
      <c r="N16607" s="1"/>
      <c r="O16607" s="1"/>
      <c r="P16607" s="1"/>
    </row>
    <row r="16608" spans="13:16" x14ac:dyDescent="0.25">
      <c r="M16608" s="1"/>
      <c r="N16608" s="1"/>
      <c r="O16608" s="1"/>
      <c r="P16608" s="1"/>
    </row>
    <row r="16609" spans="13:16" x14ac:dyDescent="0.25">
      <c r="M16609" s="1"/>
      <c r="N16609" s="1"/>
      <c r="O16609" s="1"/>
      <c r="P16609" s="1"/>
    </row>
    <row r="16610" spans="13:16" x14ac:dyDescent="0.25">
      <c r="M16610" s="1"/>
      <c r="N16610" s="1"/>
      <c r="O16610" s="1"/>
      <c r="P16610" s="1"/>
    </row>
    <row r="16611" spans="13:16" x14ac:dyDescent="0.25">
      <c r="M16611" s="1"/>
      <c r="N16611" s="1"/>
      <c r="O16611" s="1"/>
      <c r="P16611" s="1"/>
    </row>
    <row r="16612" spans="13:16" x14ac:dyDescent="0.25">
      <c r="M16612" s="1"/>
      <c r="N16612" s="1"/>
      <c r="O16612" s="1"/>
      <c r="P16612" s="1"/>
    </row>
    <row r="16613" spans="13:16" x14ac:dyDescent="0.25">
      <c r="M16613" s="1"/>
      <c r="N16613" s="1"/>
      <c r="O16613" s="1"/>
      <c r="P16613" s="1"/>
    </row>
    <row r="16614" spans="13:16" x14ac:dyDescent="0.25">
      <c r="M16614" s="1"/>
      <c r="N16614" s="1"/>
      <c r="O16614" s="1"/>
      <c r="P16614" s="1"/>
    </row>
    <row r="16615" spans="13:16" x14ac:dyDescent="0.25">
      <c r="M16615" s="1"/>
      <c r="N16615" s="1"/>
      <c r="O16615" s="1"/>
      <c r="P16615" s="1"/>
    </row>
    <row r="16616" spans="13:16" x14ac:dyDescent="0.25">
      <c r="M16616" s="1"/>
      <c r="N16616" s="1"/>
      <c r="O16616" s="1"/>
      <c r="P16616" s="1"/>
    </row>
    <row r="16617" spans="13:16" x14ac:dyDescent="0.25">
      <c r="M16617" s="1"/>
      <c r="N16617" s="1"/>
      <c r="O16617" s="1"/>
      <c r="P16617" s="1"/>
    </row>
    <row r="16618" spans="13:16" x14ac:dyDescent="0.25">
      <c r="M16618" s="1"/>
      <c r="N16618" s="1"/>
      <c r="O16618" s="1"/>
      <c r="P16618" s="1"/>
    </row>
    <row r="16619" spans="13:16" x14ac:dyDescent="0.25">
      <c r="M16619" s="1"/>
      <c r="N16619" s="1"/>
      <c r="O16619" s="1"/>
      <c r="P16619" s="1"/>
    </row>
    <row r="16620" spans="13:16" x14ac:dyDescent="0.25">
      <c r="M16620" s="1"/>
      <c r="N16620" s="1"/>
      <c r="O16620" s="1"/>
      <c r="P16620" s="1"/>
    </row>
    <row r="16621" spans="13:16" x14ac:dyDescent="0.25">
      <c r="M16621" s="1"/>
      <c r="N16621" s="1"/>
      <c r="O16621" s="1"/>
      <c r="P16621" s="1"/>
    </row>
    <row r="16622" spans="13:16" x14ac:dyDescent="0.25">
      <c r="M16622" s="1"/>
      <c r="N16622" s="1"/>
      <c r="O16622" s="1"/>
      <c r="P16622" s="1"/>
    </row>
    <row r="16623" spans="13:16" x14ac:dyDescent="0.25">
      <c r="M16623" s="1"/>
      <c r="N16623" s="1"/>
      <c r="O16623" s="1"/>
      <c r="P16623" s="1"/>
    </row>
    <row r="16624" spans="13:16" x14ac:dyDescent="0.25">
      <c r="M16624" s="1"/>
      <c r="N16624" s="1"/>
      <c r="O16624" s="1"/>
      <c r="P16624" s="1"/>
    </row>
    <row r="16625" spans="13:16" x14ac:dyDescent="0.25">
      <c r="M16625" s="1"/>
      <c r="N16625" s="1"/>
      <c r="O16625" s="1"/>
      <c r="P16625" s="1"/>
    </row>
    <row r="16626" spans="13:16" x14ac:dyDescent="0.25">
      <c r="M16626" s="1"/>
      <c r="N16626" s="1"/>
      <c r="O16626" s="1"/>
      <c r="P16626" s="1"/>
    </row>
    <row r="16627" spans="13:16" x14ac:dyDescent="0.25">
      <c r="M16627" s="1"/>
      <c r="N16627" s="1"/>
      <c r="O16627" s="1"/>
      <c r="P16627" s="1"/>
    </row>
    <row r="16628" spans="13:16" x14ac:dyDescent="0.25">
      <c r="M16628" s="1"/>
      <c r="N16628" s="1"/>
      <c r="O16628" s="1"/>
      <c r="P16628" s="1"/>
    </row>
    <row r="16629" spans="13:16" x14ac:dyDescent="0.25">
      <c r="M16629" s="1"/>
      <c r="N16629" s="1"/>
      <c r="O16629" s="1"/>
      <c r="P16629" s="1"/>
    </row>
    <row r="16630" spans="13:16" x14ac:dyDescent="0.25">
      <c r="M16630" s="1"/>
      <c r="N16630" s="1"/>
      <c r="O16630" s="1"/>
      <c r="P16630" s="1"/>
    </row>
    <row r="16631" spans="13:16" x14ac:dyDescent="0.25">
      <c r="M16631" s="1"/>
      <c r="N16631" s="1"/>
      <c r="O16631" s="1"/>
      <c r="P16631" s="1"/>
    </row>
    <row r="16632" spans="13:16" x14ac:dyDescent="0.25">
      <c r="M16632" s="1"/>
      <c r="N16632" s="1"/>
      <c r="O16632" s="1"/>
      <c r="P16632" s="1"/>
    </row>
    <row r="16633" spans="13:16" x14ac:dyDescent="0.25">
      <c r="M16633" s="1"/>
      <c r="N16633" s="1"/>
      <c r="O16633" s="1"/>
      <c r="P16633" s="1"/>
    </row>
    <row r="16634" spans="13:16" x14ac:dyDescent="0.25">
      <c r="M16634" s="1"/>
      <c r="N16634" s="1"/>
      <c r="O16634" s="1"/>
      <c r="P16634" s="1"/>
    </row>
    <row r="16635" spans="13:16" x14ac:dyDescent="0.25">
      <c r="M16635" s="1"/>
      <c r="N16635" s="1"/>
      <c r="O16635" s="1"/>
      <c r="P16635" s="1"/>
    </row>
    <row r="16636" spans="13:16" x14ac:dyDescent="0.25">
      <c r="M16636" s="1"/>
      <c r="N16636" s="1"/>
      <c r="O16636" s="1"/>
      <c r="P16636" s="1"/>
    </row>
    <row r="16637" spans="13:16" x14ac:dyDescent="0.25">
      <c r="M16637" s="1"/>
      <c r="N16637" s="1"/>
      <c r="O16637" s="1"/>
      <c r="P16637" s="1"/>
    </row>
    <row r="16638" spans="13:16" x14ac:dyDescent="0.25">
      <c r="M16638" s="1"/>
      <c r="N16638" s="1"/>
      <c r="O16638" s="1"/>
      <c r="P16638" s="1"/>
    </row>
    <row r="16639" spans="13:16" x14ac:dyDescent="0.25">
      <c r="M16639" s="1"/>
      <c r="N16639" s="1"/>
      <c r="O16639" s="1"/>
      <c r="P16639" s="1"/>
    </row>
    <row r="16640" spans="13:16" x14ac:dyDescent="0.25">
      <c r="M16640" s="1"/>
      <c r="N16640" s="1"/>
      <c r="O16640" s="1"/>
      <c r="P16640" s="1"/>
    </row>
    <row r="16641" spans="13:16" x14ac:dyDescent="0.25">
      <c r="M16641" s="1"/>
      <c r="N16641" s="1"/>
      <c r="O16641" s="1"/>
      <c r="P16641" s="1"/>
    </row>
    <row r="16642" spans="13:16" x14ac:dyDescent="0.25">
      <c r="M16642" s="1"/>
      <c r="N16642" s="1"/>
      <c r="O16642" s="1"/>
      <c r="P16642" s="1"/>
    </row>
    <row r="16643" spans="13:16" x14ac:dyDescent="0.25">
      <c r="M16643" s="1"/>
      <c r="N16643" s="1"/>
      <c r="O16643" s="1"/>
      <c r="P16643" s="1"/>
    </row>
    <row r="16644" spans="13:16" x14ac:dyDescent="0.25">
      <c r="M16644" s="1"/>
      <c r="N16644" s="1"/>
      <c r="O16644" s="1"/>
      <c r="P16644" s="1"/>
    </row>
    <row r="16645" spans="13:16" x14ac:dyDescent="0.25">
      <c r="M16645" s="1"/>
      <c r="N16645" s="1"/>
      <c r="O16645" s="1"/>
      <c r="P16645" s="1"/>
    </row>
    <row r="16646" spans="13:16" x14ac:dyDescent="0.25">
      <c r="M16646" s="1"/>
      <c r="N16646" s="1"/>
      <c r="O16646" s="1"/>
      <c r="P16646" s="1"/>
    </row>
    <row r="16647" spans="13:16" x14ac:dyDescent="0.25">
      <c r="M16647" s="1"/>
      <c r="N16647" s="1"/>
      <c r="O16647" s="1"/>
      <c r="P16647" s="1"/>
    </row>
    <row r="16648" spans="13:16" x14ac:dyDescent="0.25">
      <c r="M16648" s="1"/>
      <c r="N16648" s="1"/>
      <c r="O16648" s="1"/>
      <c r="P16648" s="1"/>
    </row>
    <row r="16649" spans="13:16" x14ac:dyDescent="0.25">
      <c r="M16649" s="1"/>
      <c r="N16649" s="1"/>
      <c r="O16649" s="1"/>
      <c r="P16649" s="1"/>
    </row>
    <row r="16650" spans="13:16" x14ac:dyDescent="0.25">
      <c r="M16650" s="1"/>
      <c r="N16650" s="1"/>
      <c r="O16650" s="1"/>
      <c r="P16650" s="1"/>
    </row>
    <row r="16651" spans="13:16" x14ac:dyDescent="0.25">
      <c r="M16651" s="1"/>
      <c r="N16651" s="1"/>
      <c r="O16651" s="1"/>
      <c r="P16651" s="1"/>
    </row>
    <row r="16652" spans="13:16" x14ac:dyDescent="0.25">
      <c r="M16652" s="1"/>
      <c r="N16652" s="1"/>
      <c r="O16652" s="1"/>
      <c r="P16652" s="1"/>
    </row>
    <row r="16653" spans="13:16" x14ac:dyDescent="0.25">
      <c r="M16653" s="1"/>
      <c r="N16653" s="1"/>
      <c r="O16653" s="1"/>
      <c r="P16653" s="1"/>
    </row>
    <row r="16654" spans="13:16" x14ac:dyDescent="0.25">
      <c r="M16654" s="1"/>
      <c r="N16654" s="1"/>
      <c r="O16654" s="1"/>
      <c r="P16654" s="1"/>
    </row>
    <row r="16655" spans="13:16" x14ac:dyDescent="0.25">
      <c r="M16655" s="1"/>
      <c r="N16655" s="1"/>
      <c r="O16655" s="1"/>
      <c r="P16655" s="1"/>
    </row>
    <row r="16656" spans="13:16" x14ac:dyDescent="0.25">
      <c r="M16656" s="1"/>
      <c r="N16656" s="1"/>
      <c r="O16656" s="1"/>
      <c r="P16656" s="1"/>
    </row>
    <row r="16657" spans="13:16" x14ac:dyDescent="0.25">
      <c r="M16657" s="1"/>
      <c r="N16657" s="1"/>
      <c r="O16657" s="1"/>
      <c r="P16657" s="1"/>
    </row>
    <row r="16658" spans="13:16" x14ac:dyDescent="0.25">
      <c r="M16658" s="1"/>
      <c r="N16658" s="1"/>
      <c r="O16658" s="1"/>
      <c r="P16658" s="1"/>
    </row>
    <row r="16659" spans="13:16" x14ac:dyDescent="0.25">
      <c r="M16659" s="1"/>
      <c r="N16659" s="1"/>
      <c r="O16659" s="1"/>
      <c r="P16659" s="1"/>
    </row>
    <row r="16660" spans="13:16" x14ac:dyDescent="0.25">
      <c r="M16660" s="1"/>
      <c r="N16660" s="1"/>
      <c r="O16660" s="1"/>
      <c r="P16660" s="1"/>
    </row>
    <row r="16661" spans="13:16" x14ac:dyDescent="0.25">
      <c r="M16661" s="1"/>
      <c r="N16661" s="1"/>
      <c r="O16661" s="1"/>
      <c r="P16661" s="1"/>
    </row>
    <row r="16662" spans="13:16" x14ac:dyDescent="0.25">
      <c r="M16662" s="1"/>
      <c r="N16662" s="1"/>
      <c r="O16662" s="1"/>
      <c r="P16662" s="1"/>
    </row>
    <row r="16663" spans="13:16" x14ac:dyDescent="0.25">
      <c r="M16663" s="1"/>
      <c r="N16663" s="1"/>
      <c r="O16663" s="1"/>
      <c r="P16663" s="1"/>
    </row>
    <row r="16664" spans="13:16" x14ac:dyDescent="0.25">
      <c r="M16664" s="1"/>
      <c r="N16664" s="1"/>
      <c r="O16664" s="1"/>
      <c r="P16664" s="1"/>
    </row>
    <row r="16665" spans="13:16" x14ac:dyDescent="0.25">
      <c r="M16665" s="1"/>
      <c r="N16665" s="1"/>
      <c r="O16665" s="1"/>
      <c r="P16665" s="1"/>
    </row>
    <row r="16666" spans="13:16" x14ac:dyDescent="0.25">
      <c r="M16666" s="1"/>
      <c r="N16666" s="1"/>
      <c r="O16666" s="1"/>
      <c r="P16666" s="1"/>
    </row>
    <row r="16667" spans="13:16" x14ac:dyDescent="0.25">
      <c r="M16667" s="1"/>
      <c r="N16667" s="1"/>
      <c r="O16667" s="1"/>
      <c r="P16667" s="1"/>
    </row>
    <row r="16668" spans="13:16" x14ac:dyDescent="0.25">
      <c r="M16668" s="1"/>
      <c r="N16668" s="1"/>
      <c r="O16668" s="1"/>
      <c r="P16668" s="1"/>
    </row>
    <row r="16669" spans="13:16" x14ac:dyDescent="0.25">
      <c r="M16669" s="1"/>
      <c r="N16669" s="1"/>
      <c r="O16669" s="1"/>
      <c r="P16669" s="1"/>
    </row>
    <row r="16670" spans="13:16" x14ac:dyDescent="0.25">
      <c r="M16670" s="1"/>
      <c r="N16670" s="1"/>
      <c r="O16670" s="1"/>
      <c r="P16670" s="1"/>
    </row>
    <row r="16671" spans="13:16" x14ac:dyDescent="0.25">
      <c r="M16671" s="1"/>
      <c r="N16671" s="1"/>
      <c r="O16671" s="1"/>
      <c r="P16671" s="1"/>
    </row>
    <row r="16672" spans="13:16" x14ac:dyDescent="0.25">
      <c r="M16672" s="1"/>
      <c r="N16672" s="1"/>
      <c r="O16672" s="1"/>
      <c r="P16672" s="1"/>
    </row>
    <row r="16673" spans="13:16" x14ac:dyDescent="0.25">
      <c r="M16673" s="1"/>
      <c r="N16673" s="1"/>
      <c r="O16673" s="1"/>
      <c r="P16673" s="1"/>
    </row>
    <row r="16674" spans="13:16" x14ac:dyDescent="0.25">
      <c r="M16674" s="1"/>
      <c r="N16674" s="1"/>
      <c r="O16674" s="1"/>
      <c r="P16674" s="1"/>
    </row>
    <row r="16675" spans="13:16" x14ac:dyDescent="0.25">
      <c r="M16675" s="1"/>
      <c r="N16675" s="1"/>
      <c r="O16675" s="1"/>
      <c r="P16675" s="1"/>
    </row>
    <row r="16676" spans="13:16" x14ac:dyDescent="0.25">
      <c r="M16676" s="1"/>
      <c r="N16676" s="1"/>
      <c r="O16676" s="1"/>
      <c r="P16676" s="1"/>
    </row>
    <row r="16677" spans="13:16" x14ac:dyDescent="0.25">
      <c r="M16677" s="1"/>
      <c r="N16677" s="1"/>
      <c r="O16677" s="1"/>
      <c r="P16677" s="1"/>
    </row>
    <row r="16678" spans="13:16" x14ac:dyDescent="0.25">
      <c r="M16678" s="1"/>
      <c r="N16678" s="1"/>
      <c r="O16678" s="1"/>
      <c r="P16678" s="1"/>
    </row>
    <row r="16679" spans="13:16" x14ac:dyDescent="0.25">
      <c r="M16679" s="1"/>
      <c r="N16679" s="1"/>
      <c r="O16679" s="1"/>
      <c r="P16679" s="1"/>
    </row>
    <row r="16680" spans="13:16" x14ac:dyDescent="0.25">
      <c r="M16680" s="1"/>
      <c r="N16680" s="1"/>
      <c r="O16680" s="1"/>
      <c r="P16680" s="1"/>
    </row>
    <row r="16681" spans="13:16" x14ac:dyDescent="0.25">
      <c r="M16681" s="1"/>
      <c r="N16681" s="1"/>
      <c r="O16681" s="1"/>
      <c r="P16681" s="1"/>
    </row>
    <row r="16682" spans="13:16" x14ac:dyDescent="0.25">
      <c r="M16682" s="1"/>
      <c r="N16682" s="1"/>
      <c r="O16682" s="1"/>
      <c r="P16682" s="1"/>
    </row>
    <row r="16683" spans="13:16" x14ac:dyDescent="0.25">
      <c r="M16683" s="1"/>
      <c r="N16683" s="1"/>
      <c r="O16683" s="1"/>
      <c r="P16683" s="1"/>
    </row>
    <row r="16684" spans="13:16" x14ac:dyDescent="0.25">
      <c r="M16684" s="1"/>
      <c r="N16684" s="1"/>
      <c r="O16684" s="1"/>
      <c r="P16684" s="1"/>
    </row>
    <row r="16685" spans="13:16" x14ac:dyDescent="0.25">
      <c r="M16685" s="1"/>
      <c r="N16685" s="1"/>
      <c r="O16685" s="1"/>
      <c r="P16685" s="1"/>
    </row>
    <row r="16686" spans="13:16" x14ac:dyDescent="0.25">
      <c r="M16686" s="1"/>
      <c r="N16686" s="1"/>
      <c r="O16686" s="1"/>
      <c r="P16686" s="1"/>
    </row>
    <row r="16687" spans="13:16" x14ac:dyDescent="0.25">
      <c r="M16687" s="1"/>
      <c r="N16687" s="1"/>
      <c r="O16687" s="1"/>
      <c r="P16687" s="1"/>
    </row>
    <row r="16688" spans="13:16" x14ac:dyDescent="0.25">
      <c r="M16688" s="1"/>
      <c r="N16688" s="1"/>
      <c r="O16688" s="1"/>
      <c r="P16688" s="1"/>
    </row>
    <row r="16689" spans="13:16" x14ac:dyDescent="0.25">
      <c r="M16689" s="1"/>
      <c r="N16689" s="1"/>
      <c r="O16689" s="1"/>
      <c r="P16689" s="1"/>
    </row>
    <row r="16690" spans="13:16" x14ac:dyDescent="0.25">
      <c r="M16690" s="1"/>
      <c r="N16690" s="1"/>
      <c r="O16690" s="1"/>
      <c r="P16690" s="1"/>
    </row>
    <row r="16691" spans="13:16" x14ac:dyDescent="0.25">
      <c r="M16691" s="1"/>
      <c r="N16691" s="1"/>
      <c r="O16691" s="1"/>
      <c r="P16691" s="1"/>
    </row>
    <row r="16692" spans="13:16" x14ac:dyDescent="0.25">
      <c r="M16692" s="1"/>
      <c r="N16692" s="1"/>
      <c r="O16692" s="1"/>
      <c r="P16692" s="1"/>
    </row>
    <row r="16693" spans="13:16" x14ac:dyDescent="0.25">
      <c r="M16693" s="1"/>
      <c r="N16693" s="1"/>
      <c r="O16693" s="1"/>
      <c r="P16693" s="1"/>
    </row>
    <row r="16694" spans="13:16" x14ac:dyDescent="0.25">
      <c r="M16694" s="1"/>
      <c r="N16694" s="1"/>
      <c r="O16694" s="1"/>
      <c r="P16694" s="1"/>
    </row>
    <row r="16695" spans="13:16" x14ac:dyDescent="0.25">
      <c r="M16695" s="1"/>
      <c r="N16695" s="1"/>
      <c r="O16695" s="1"/>
      <c r="P16695" s="1"/>
    </row>
    <row r="16696" spans="13:16" x14ac:dyDescent="0.25">
      <c r="M16696" s="1"/>
      <c r="N16696" s="1"/>
      <c r="O16696" s="1"/>
      <c r="P16696" s="1"/>
    </row>
    <row r="16697" spans="13:16" x14ac:dyDescent="0.25">
      <c r="M16697" s="1"/>
      <c r="N16697" s="1"/>
      <c r="O16697" s="1"/>
      <c r="P16697" s="1"/>
    </row>
    <row r="16698" spans="13:16" x14ac:dyDescent="0.25">
      <c r="M16698" s="1"/>
      <c r="N16698" s="1"/>
      <c r="O16698" s="1"/>
      <c r="P16698" s="1"/>
    </row>
    <row r="16699" spans="13:16" x14ac:dyDescent="0.25">
      <c r="M16699" s="1"/>
      <c r="N16699" s="1"/>
      <c r="O16699" s="1"/>
      <c r="P16699" s="1"/>
    </row>
    <row r="16700" spans="13:16" x14ac:dyDescent="0.25">
      <c r="M16700" s="1"/>
      <c r="N16700" s="1"/>
      <c r="O16700" s="1"/>
      <c r="P16700" s="1"/>
    </row>
    <row r="16701" spans="13:16" x14ac:dyDescent="0.25">
      <c r="M16701" s="1"/>
      <c r="N16701" s="1"/>
      <c r="O16701" s="1"/>
      <c r="P16701" s="1"/>
    </row>
    <row r="16702" spans="13:16" x14ac:dyDescent="0.25">
      <c r="M16702" s="1"/>
      <c r="N16702" s="1"/>
      <c r="O16702" s="1"/>
      <c r="P16702" s="1"/>
    </row>
    <row r="16703" spans="13:16" x14ac:dyDescent="0.25">
      <c r="M16703" s="1"/>
      <c r="N16703" s="1"/>
      <c r="O16703" s="1"/>
      <c r="P16703" s="1"/>
    </row>
    <row r="16704" spans="13:16" x14ac:dyDescent="0.25">
      <c r="M16704" s="1"/>
      <c r="N16704" s="1"/>
      <c r="O16704" s="1"/>
      <c r="P16704" s="1"/>
    </row>
    <row r="16705" spans="13:16" x14ac:dyDescent="0.25">
      <c r="M16705" s="1"/>
      <c r="N16705" s="1"/>
      <c r="O16705" s="1"/>
      <c r="P16705" s="1"/>
    </row>
    <row r="16706" spans="13:16" x14ac:dyDescent="0.25">
      <c r="M16706" s="1"/>
      <c r="N16706" s="1"/>
      <c r="O16706" s="1"/>
      <c r="P16706" s="1"/>
    </row>
    <row r="16707" spans="13:16" x14ac:dyDescent="0.25">
      <c r="M16707" s="1"/>
      <c r="N16707" s="1"/>
      <c r="O16707" s="1"/>
      <c r="P16707" s="1"/>
    </row>
    <row r="16708" spans="13:16" x14ac:dyDescent="0.25">
      <c r="M16708" s="1"/>
      <c r="N16708" s="1"/>
      <c r="O16708" s="1"/>
      <c r="P16708" s="1"/>
    </row>
    <row r="16709" spans="13:16" x14ac:dyDescent="0.25">
      <c r="M16709" s="1"/>
      <c r="N16709" s="1"/>
      <c r="O16709" s="1"/>
      <c r="P16709" s="1"/>
    </row>
    <row r="16710" spans="13:16" x14ac:dyDescent="0.25">
      <c r="M16710" s="1"/>
      <c r="N16710" s="1"/>
      <c r="O16710" s="1"/>
      <c r="P16710" s="1"/>
    </row>
    <row r="16711" spans="13:16" x14ac:dyDescent="0.25">
      <c r="M16711" s="1"/>
      <c r="N16711" s="1"/>
      <c r="O16711" s="1"/>
      <c r="P16711" s="1"/>
    </row>
    <row r="16712" spans="13:16" x14ac:dyDescent="0.25">
      <c r="M16712" s="1"/>
      <c r="N16712" s="1"/>
      <c r="O16712" s="1"/>
      <c r="P16712" s="1"/>
    </row>
    <row r="16713" spans="13:16" x14ac:dyDescent="0.25">
      <c r="M16713" s="1"/>
      <c r="N16713" s="1"/>
      <c r="O16713" s="1"/>
      <c r="P16713" s="1"/>
    </row>
    <row r="16714" spans="13:16" x14ac:dyDescent="0.25">
      <c r="M16714" s="1"/>
      <c r="N16714" s="1"/>
      <c r="O16714" s="1"/>
      <c r="P16714" s="1"/>
    </row>
    <row r="16715" spans="13:16" x14ac:dyDescent="0.25">
      <c r="M16715" s="1"/>
      <c r="N16715" s="1"/>
      <c r="O16715" s="1"/>
      <c r="P16715" s="1"/>
    </row>
    <row r="16716" spans="13:16" x14ac:dyDescent="0.25">
      <c r="M16716" s="1"/>
      <c r="N16716" s="1"/>
      <c r="O16716" s="1"/>
      <c r="P16716" s="1"/>
    </row>
    <row r="16717" spans="13:16" x14ac:dyDescent="0.25">
      <c r="M16717" s="1"/>
      <c r="N16717" s="1"/>
      <c r="O16717" s="1"/>
      <c r="P16717" s="1"/>
    </row>
    <row r="16718" spans="13:16" x14ac:dyDescent="0.25">
      <c r="M16718" s="1"/>
      <c r="N16718" s="1"/>
      <c r="O16718" s="1"/>
      <c r="P16718" s="1"/>
    </row>
    <row r="16719" spans="13:16" x14ac:dyDescent="0.25">
      <c r="M16719" s="1"/>
      <c r="N16719" s="1"/>
      <c r="O16719" s="1"/>
      <c r="P16719" s="1"/>
    </row>
    <row r="16720" spans="13:16" x14ac:dyDescent="0.25">
      <c r="M16720" s="1"/>
      <c r="N16720" s="1"/>
      <c r="O16720" s="1"/>
      <c r="P16720" s="1"/>
    </row>
    <row r="16721" spans="13:16" x14ac:dyDescent="0.25">
      <c r="M16721" s="1"/>
      <c r="N16721" s="1"/>
      <c r="O16721" s="1"/>
      <c r="P16721" s="1"/>
    </row>
    <row r="16722" spans="13:16" x14ac:dyDescent="0.25">
      <c r="M16722" s="1"/>
      <c r="N16722" s="1"/>
      <c r="O16722" s="1"/>
      <c r="P16722" s="1"/>
    </row>
    <row r="16723" spans="13:16" x14ac:dyDescent="0.25">
      <c r="M16723" s="1"/>
      <c r="N16723" s="1"/>
      <c r="O16723" s="1"/>
      <c r="P16723" s="1"/>
    </row>
    <row r="16724" spans="13:16" x14ac:dyDescent="0.25">
      <c r="M16724" s="1"/>
      <c r="N16724" s="1"/>
      <c r="O16724" s="1"/>
      <c r="P16724" s="1"/>
    </row>
    <row r="16725" spans="13:16" x14ac:dyDescent="0.25">
      <c r="M16725" s="1"/>
      <c r="N16725" s="1"/>
      <c r="O16725" s="1"/>
      <c r="P16725" s="1"/>
    </row>
    <row r="16726" spans="13:16" x14ac:dyDescent="0.25">
      <c r="M16726" s="1"/>
      <c r="N16726" s="1"/>
      <c r="O16726" s="1"/>
      <c r="P16726" s="1"/>
    </row>
    <row r="16727" spans="13:16" x14ac:dyDescent="0.25">
      <c r="M16727" s="1"/>
      <c r="N16727" s="1"/>
      <c r="O16727" s="1"/>
      <c r="P16727" s="1"/>
    </row>
    <row r="16728" spans="13:16" x14ac:dyDescent="0.25">
      <c r="M16728" s="1"/>
      <c r="N16728" s="1"/>
      <c r="O16728" s="1"/>
      <c r="P16728" s="1"/>
    </row>
    <row r="16729" spans="13:16" x14ac:dyDescent="0.25">
      <c r="M16729" s="1"/>
      <c r="N16729" s="1"/>
      <c r="O16729" s="1"/>
      <c r="P16729" s="1"/>
    </row>
    <row r="16730" spans="13:16" x14ac:dyDescent="0.25">
      <c r="M16730" s="1"/>
      <c r="N16730" s="1"/>
      <c r="O16730" s="1"/>
      <c r="P16730" s="1"/>
    </row>
    <row r="16731" spans="13:16" x14ac:dyDescent="0.25">
      <c r="M16731" s="1"/>
      <c r="N16731" s="1"/>
      <c r="O16731" s="1"/>
      <c r="P16731" s="1"/>
    </row>
    <row r="16732" spans="13:16" x14ac:dyDescent="0.25">
      <c r="M16732" s="1"/>
      <c r="N16732" s="1"/>
      <c r="O16732" s="1"/>
      <c r="P16732" s="1"/>
    </row>
    <row r="16733" spans="13:16" x14ac:dyDescent="0.25">
      <c r="M16733" s="1"/>
      <c r="N16733" s="1"/>
      <c r="O16733" s="1"/>
      <c r="P16733" s="1"/>
    </row>
    <row r="16734" spans="13:16" x14ac:dyDescent="0.25">
      <c r="M16734" s="1"/>
      <c r="N16734" s="1"/>
      <c r="O16734" s="1"/>
      <c r="P16734" s="1"/>
    </row>
    <row r="16735" spans="13:16" x14ac:dyDescent="0.25">
      <c r="M16735" s="1"/>
      <c r="N16735" s="1"/>
      <c r="O16735" s="1"/>
      <c r="P16735" s="1"/>
    </row>
    <row r="16736" spans="13:16" x14ac:dyDescent="0.25">
      <c r="M16736" s="1"/>
      <c r="N16736" s="1"/>
      <c r="O16736" s="1"/>
      <c r="P16736" s="1"/>
    </row>
    <row r="16737" spans="13:16" x14ac:dyDescent="0.25">
      <c r="M16737" s="1"/>
      <c r="N16737" s="1"/>
      <c r="O16737" s="1"/>
      <c r="P16737" s="1"/>
    </row>
    <row r="16738" spans="13:16" x14ac:dyDescent="0.25">
      <c r="M16738" s="1"/>
      <c r="N16738" s="1"/>
      <c r="O16738" s="1"/>
      <c r="P16738" s="1"/>
    </row>
    <row r="16739" spans="13:16" x14ac:dyDescent="0.25">
      <c r="M16739" s="1"/>
      <c r="N16739" s="1"/>
      <c r="O16739" s="1"/>
      <c r="P16739" s="1"/>
    </row>
    <row r="16740" spans="13:16" x14ac:dyDescent="0.25">
      <c r="M16740" s="1"/>
      <c r="N16740" s="1"/>
      <c r="O16740" s="1"/>
      <c r="P16740" s="1"/>
    </row>
    <row r="16741" spans="13:16" x14ac:dyDescent="0.25">
      <c r="M16741" s="1"/>
      <c r="N16741" s="1"/>
      <c r="O16741" s="1"/>
      <c r="P16741" s="1"/>
    </row>
    <row r="16742" spans="13:16" x14ac:dyDescent="0.25">
      <c r="M16742" s="1"/>
      <c r="N16742" s="1"/>
      <c r="O16742" s="1"/>
      <c r="P16742" s="1"/>
    </row>
    <row r="16743" spans="13:16" x14ac:dyDescent="0.25">
      <c r="M16743" s="1"/>
      <c r="N16743" s="1"/>
      <c r="O16743" s="1"/>
      <c r="P16743" s="1"/>
    </row>
    <row r="16744" spans="13:16" x14ac:dyDescent="0.25">
      <c r="M16744" s="1"/>
      <c r="N16744" s="1"/>
      <c r="O16744" s="1"/>
      <c r="P16744" s="1"/>
    </row>
    <row r="16745" spans="13:16" x14ac:dyDescent="0.25">
      <c r="M16745" s="1"/>
      <c r="N16745" s="1"/>
      <c r="O16745" s="1"/>
      <c r="P16745" s="1"/>
    </row>
    <row r="16746" spans="13:16" x14ac:dyDescent="0.25">
      <c r="M16746" s="1"/>
      <c r="N16746" s="1"/>
      <c r="O16746" s="1"/>
      <c r="P16746" s="1"/>
    </row>
    <row r="16747" spans="13:16" x14ac:dyDescent="0.25">
      <c r="M16747" s="1"/>
      <c r="N16747" s="1"/>
      <c r="O16747" s="1"/>
      <c r="P16747" s="1"/>
    </row>
    <row r="16748" spans="13:16" x14ac:dyDescent="0.25">
      <c r="M16748" s="1"/>
      <c r="N16748" s="1"/>
      <c r="O16748" s="1"/>
      <c r="P16748" s="1"/>
    </row>
    <row r="16749" spans="13:16" x14ac:dyDescent="0.25">
      <c r="M16749" s="1"/>
      <c r="N16749" s="1"/>
      <c r="O16749" s="1"/>
      <c r="P16749" s="1"/>
    </row>
    <row r="16750" spans="13:16" x14ac:dyDescent="0.25">
      <c r="M16750" s="1"/>
      <c r="N16750" s="1"/>
      <c r="O16750" s="1"/>
      <c r="P16750" s="1"/>
    </row>
    <row r="16751" spans="13:16" x14ac:dyDescent="0.25">
      <c r="M16751" s="1"/>
      <c r="N16751" s="1"/>
      <c r="O16751" s="1"/>
      <c r="P16751" s="1"/>
    </row>
    <row r="16752" spans="13:16" x14ac:dyDescent="0.25">
      <c r="M16752" s="1"/>
      <c r="N16752" s="1"/>
      <c r="O16752" s="1"/>
      <c r="P16752" s="1"/>
    </row>
    <row r="16753" spans="13:16" x14ac:dyDescent="0.25">
      <c r="M16753" s="1"/>
      <c r="N16753" s="1"/>
      <c r="O16753" s="1"/>
      <c r="P16753" s="1"/>
    </row>
    <row r="16754" spans="13:16" x14ac:dyDescent="0.25">
      <c r="M16754" s="1"/>
      <c r="N16754" s="1"/>
      <c r="O16754" s="1"/>
      <c r="P16754" s="1"/>
    </row>
    <row r="16755" spans="13:16" x14ac:dyDescent="0.25">
      <c r="M16755" s="1"/>
      <c r="N16755" s="1"/>
      <c r="O16755" s="1"/>
      <c r="P16755" s="1"/>
    </row>
    <row r="16756" spans="13:16" x14ac:dyDescent="0.25">
      <c r="M16756" s="1"/>
      <c r="N16756" s="1"/>
      <c r="O16756" s="1"/>
      <c r="P16756" s="1"/>
    </row>
    <row r="16757" spans="13:16" x14ac:dyDescent="0.25">
      <c r="M16757" s="1"/>
      <c r="N16757" s="1"/>
      <c r="O16757" s="1"/>
      <c r="P16757" s="1"/>
    </row>
    <row r="16758" spans="13:16" x14ac:dyDescent="0.25">
      <c r="M16758" s="1"/>
      <c r="N16758" s="1"/>
      <c r="O16758" s="1"/>
      <c r="P16758" s="1"/>
    </row>
    <row r="16759" spans="13:16" x14ac:dyDescent="0.25">
      <c r="M16759" s="1"/>
      <c r="N16759" s="1"/>
      <c r="O16759" s="1"/>
      <c r="P16759" s="1"/>
    </row>
    <row r="16760" spans="13:16" x14ac:dyDescent="0.25">
      <c r="M16760" s="1"/>
      <c r="N16760" s="1"/>
      <c r="O16760" s="1"/>
      <c r="P16760" s="1"/>
    </row>
    <row r="16761" spans="13:16" x14ac:dyDescent="0.25">
      <c r="M16761" s="1"/>
      <c r="N16761" s="1"/>
      <c r="O16761" s="1"/>
      <c r="P16761" s="1"/>
    </row>
    <row r="16762" spans="13:16" x14ac:dyDescent="0.25">
      <c r="M16762" s="1"/>
      <c r="N16762" s="1"/>
      <c r="O16762" s="1"/>
      <c r="P16762" s="1"/>
    </row>
    <row r="16763" spans="13:16" x14ac:dyDescent="0.25">
      <c r="M16763" s="1"/>
      <c r="N16763" s="1"/>
      <c r="O16763" s="1"/>
      <c r="P16763" s="1"/>
    </row>
    <row r="16764" spans="13:16" x14ac:dyDescent="0.25">
      <c r="M16764" s="1"/>
      <c r="N16764" s="1"/>
      <c r="O16764" s="1"/>
      <c r="P16764" s="1"/>
    </row>
    <row r="16765" spans="13:16" x14ac:dyDescent="0.25">
      <c r="M16765" s="1"/>
      <c r="N16765" s="1"/>
      <c r="O16765" s="1"/>
      <c r="P16765" s="1"/>
    </row>
    <row r="16766" spans="13:16" x14ac:dyDescent="0.25">
      <c r="M16766" s="1"/>
      <c r="N16766" s="1"/>
      <c r="O16766" s="1"/>
      <c r="P16766" s="1"/>
    </row>
    <row r="16767" spans="13:16" x14ac:dyDescent="0.25">
      <c r="M16767" s="1"/>
      <c r="N16767" s="1"/>
      <c r="O16767" s="1"/>
      <c r="P16767" s="1"/>
    </row>
    <row r="16768" spans="13:16" x14ac:dyDescent="0.25">
      <c r="M16768" s="1"/>
      <c r="N16768" s="1"/>
      <c r="O16768" s="1"/>
      <c r="P16768" s="1"/>
    </row>
    <row r="16769" spans="13:16" x14ac:dyDescent="0.25">
      <c r="M16769" s="1"/>
      <c r="N16769" s="1"/>
      <c r="O16769" s="1"/>
      <c r="P16769" s="1"/>
    </row>
    <row r="16770" spans="13:16" x14ac:dyDescent="0.25">
      <c r="M16770" s="1"/>
      <c r="N16770" s="1"/>
      <c r="O16770" s="1"/>
      <c r="P16770" s="1"/>
    </row>
    <row r="16771" spans="13:16" x14ac:dyDescent="0.25">
      <c r="M16771" s="1"/>
      <c r="N16771" s="1"/>
      <c r="O16771" s="1"/>
      <c r="P16771" s="1"/>
    </row>
    <row r="16772" spans="13:16" x14ac:dyDescent="0.25">
      <c r="M16772" s="1"/>
      <c r="N16772" s="1"/>
      <c r="O16772" s="1"/>
      <c r="P16772" s="1"/>
    </row>
    <row r="16773" spans="13:16" x14ac:dyDescent="0.25">
      <c r="M16773" s="1"/>
      <c r="N16773" s="1"/>
      <c r="O16773" s="1"/>
      <c r="P16773" s="1"/>
    </row>
    <row r="16774" spans="13:16" x14ac:dyDescent="0.25">
      <c r="M16774" s="1"/>
      <c r="N16774" s="1"/>
      <c r="O16774" s="1"/>
      <c r="P16774" s="1"/>
    </row>
    <row r="16775" spans="13:16" x14ac:dyDescent="0.25">
      <c r="M16775" s="1"/>
      <c r="N16775" s="1"/>
      <c r="O16775" s="1"/>
      <c r="P16775" s="1"/>
    </row>
    <row r="16776" spans="13:16" x14ac:dyDescent="0.25">
      <c r="M16776" s="1"/>
      <c r="N16776" s="1"/>
      <c r="O16776" s="1"/>
      <c r="P16776" s="1"/>
    </row>
    <row r="16777" spans="13:16" x14ac:dyDescent="0.25">
      <c r="M16777" s="1"/>
      <c r="N16777" s="1"/>
      <c r="O16777" s="1"/>
      <c r="P16777" s="1"/>
    </row>
    <row r="16778" spans="13:16" x14ac:dyDescent="0.25">
      <c r="M16778" s="1"/>
      <c r="N16778" s="1"/>
      <c r="O16778" s="1"/>
      <c r="P16778" s="1"/>
    </row>
    <row r="16779" spans="13:16" x14ac:dyDescent="0.25">
      <c r="M16779" s="1"/>
      <c r="N16779" s="1"/>
      <c r="O16779" s="1"/>
      <c r="P16779" s="1"/>
    </row>
    <row r="16780" spans="13:16" x14ac:dyDescent="0.25">
      <c r="M16780" s="1"/>
      <c r="N16780" s="1"/>
      <c r="O16780" s="1"/>
      <c r="P16780" s="1"/>
    </row>
    <row r="16781" spans="13:16" x14ac:dyDescent="0.25">
      <c r="M16781" s="1"/>
      <c r="N16781" s="1"/>
      <c r="O16781" s="1"/>
      <c r="P16781" s="1"/>
    </row>
    <row r="16782" spans="13:16" x14ac:dyDescent="0.25">
      <c r="M16782" s="1"/>
      <c r="N16782" s="1"/>
      <c r="O16782" s="1"/>
      <c r="P16782" s="1"/>
    </row>
    <row r="16783" spans="13:16" x14ac:dyDescent="0.25">
      <c r="M16783" s="1"/>
      <c r="N16783" s="1"/>
      <c r="O16783" s="1"/>
      <c r="P16783" s="1"/>
    </row>
    <row r="16784" spans="13:16" x14ac:dyDescent="0.25">
      <c r="M16784" s="1"/>
      <c r="N16784" s="1"/>
      <c r="O16784" s="1"/>
      <c r="P16784" s="1"/>
    </row>
    <row r="16785" spans="13:16" x14ac:dyDescent="0.25">
      <c r="M16785" s="1"/>
      <c r="N16785" s="1"/>
      <c r="O16785" s="1"/>
      <c r="P16785" s="1"/>
    </row>
    <row r="16786" spans="13:16" x14ac:dyDescent="0.25">
      <c r="M16786" s="1"/>
      <c r="N16786" s="1"/>
      <c r="O16786" s="1"/>
      <c r="P16786" s="1"/>
    </row>
    <row r="16787" spans="13:16" x14ac:dyDescent="0.25">
      <c r="M16787" s="1"/>
      <c r="N16787" s="1"/>
      <c r="O16787" s="1"/>
      <c r="P16787" s="1"/>
    </row>
    <row r="16788" spans="13:16" x14ac:dyDescent="0.25">
      <c r="M16788" s="1"/>
      <c r="N16788" s="1"/>
      <c r="O16788" s="1"/>
      <c r="P16788" s="1"/>
    </row>
    <row r="16789" spans="13:16" x14ac:dyDescent="0.25">
      <c r="M16789" s="1"/>
      <c r="N16789" s="1"/>
      <c r="O16789" s="1"/>
      <c r="P16789" s="1"/>
    </row>
    <row r="16790" spans="13:16" x14ac:dyDescent="0.25">
      <c r="M16790" s="1"/>
      <c r="N16790" s="1"/>
      <c r="O16790" s="1"/>
      <c r="P16790" s="1"/>
    </row>
    <row r="16791" spans="13:16" x14ac:dyDescent="0.25">
      <c r="M16791" s="1"/>
      <c r="N16791" s="1"/>
      <c r="O16791" s="1"/>
      <c r="P16791" s="1"/>
    </row>
    <row r="16792" spans="13:16" x14ac:dyDescent="0.25">
      <c r="M16792" s="1"/>
      <c r="N16792" s="1"/>
      <c r="O16792" s="1"/>
      <c r="P16792" s="1"/>
    </row>
    <row r="16793" spans="13:16" x14ac:dyDescent="0.25">
      <c r="M16793" s="1"/>
      <c r="N16793" s="1"/>
      <c r="O16793" s="1"/>
      <c r="P16793" s="1"/>
    </row>
    <row r="16794" spans="13:16" x14ac:dyDescent="0.25">
      <c r="M16794" s="1"/>
      <c r="N16794" s="1"/>
      <c r="O16794" s="1"/>
      <c r="P16794" s="1"/>
    </row>
    <row r="16795" spans="13:16" x14ac:dyDescent="0.25">
      <c r="M16795" s="1"/>
      <c r="N16795" s="1"/>
      <c r="O16795" s="1"/>
      <c r="P16795" s="1"/>
    </row>
    <row r="16796" spans="13:16" x14ac:dyDescent="0.25">
      <c r="M16796" s="1"/>
      <c r="N16796" s="1"/>
      <c r="O16796" s="1"/>
      <c r="P16796" s="1"/>
    </row>
    <row r="16797" spans="13:16" x14ac:dyDescent="0.25">
      <c r="M16797" s="1"/>
      <c r="N16797" s="1"/>
      <c r="O16797" s="1"/>
      <c r="P16797" s="1"/>
    </row>
    <row r="16798" spans="13:16" x14ac:dyDescent="0.25">
      <c r="M16798" s="1"/>
      <c r="N16798" s="1"/>
      <c r="O16798" s="1"/>
      <c r="P16798" s="1"/>
    </row>
    <row r="16799" spans="13:16" x14ac:dyDescent="0.25">
      <c r="M16799" s="1"/>
      <c r="N16799" s="1"/>
      <c r="O16799" s="1"/>
      <c r="P16799" s="1"/>
    </row>
    <row r="16800" spans="13:16" x14ac:dyDescent="0.25">
      <c r="M16800" s="1"/>
      <c r="N16800" s="1"/>
      <c r="O16800" s="1"/>
      <c r="P16800" s="1"/>
    </row>
    <row r="16801" spans="13:16" x14ac:dyDescent="0.25">
      <c r="M16801" s="1"/>
      <c r="N16801" s="1"/>
      <c r="O16801" s="1"/>
      <c r="P16801" s="1"/>
    </row>
    <row r="16802" spans="13:16" x14ac:dyDescent="0.25">
      <c r="M16802" s="1"/>
      <c r="N16802" s="1"/>
      <c r="O16802" s="1"/>
      <c r="P16802" s="1"/>
    </row>
    <row r="16803" spans="13:16" x14ac:dyDescent="0.25">
      <c r="M16803" s="1"/>
      <c r="N16803" s="1"/>
      <c r="O16803" s="1"/>
      <c r="P16803" s="1"/>
    </row>
    <row r="16804" spans="13:16" x14ac:dyDescent="0.25">
      <c r="M16804" s="1"/>
      <c r="N16804" s="1"/>
      <c r="O16804" s="1"/>
      <c r="P16804" s="1"/>
    </row>
    <row r="16805" spans="13:16" x14ac:dyDescent="0.25">
      <c r="M16805" s="1"/>
      <c r="N16805" s="1"/>
      <c r="O16805" s="1"/>
      <c r="P16805" s="1"/>
    </row>
    <row r="16806" spans="13:16" x14ac:dyDescent="0.25">
      <c r="M16806" s="1"/>
      <c r="N16806" s="1"/>
      <c r="O16806" s="1"/>
      <c r="P16806" s="1"/>
    </row>
    <row r="16807" spans="13:16" x14ac:dyDescent="0.25">
      <c r="M16807" s="1"/>
      <c r="N16807" s="1"/>
      <c r="O16807" s="1"/>
      <c r="P16807" s="1"/>
    </row>
    <row r="16808" spans="13:16" x14ac:dyDescent="0.25">
      <c r="M16808" s="1"/>
      <c r="N16808" s="1"/>
      <c r="O16808" s="1"/>
      <c r="P16808" s="1"/>
    </row>
    <row r="16809" spans="13:16" x14ac:dyDescent="0.25">
      <c r="M16809" s="1"/>
      <c r="N16809" s="1"/>
      <c r="O16809" s="1"/>
      <c r="P16809" s="1"/>
    </row>
    <row r="16810" spans="13:16" x14ac:dyDescent="0.25">
      <c r="M16810" s="1"/>
      <c r="N16810" s="1"/>
      <c r="O16810" s="1"/>
      <c r="P16810" s="1"/>
    </row>
    <row r="16811" spans="13:16" x14ac:dyDescent="0.25">
      <c r="M16811" s="1"/>
      <c r="N16811" s="1"/>
      <c r="O16811" s="1"/>
      <c r="P16811" s="1"/>
    </row>
    <row r="16812" spans="13:16" x14ac:dyDescent="0.25">
      <c r="M16812" s="1"/>
      <c r="N16812" s="1"/>
      <c r="O16812" s="1"/>
      <c r="P16812" s="1"/>
    </row>
    <row r="16813" spans="13:16" x14ac:dyDescent="0.25">
      <c r="M16813" s="1"/>
      <c r="N16813" s="1"/>
      <c r="O16813" s="1"/>
      <c r="P16813" s="1"/>
    </row>
    <row r="16814" spans="13:16" x14ac:dyDescent="0.25">
      <c r="M16814" s="1"/>
      <c r="N16814" s="1"/>
      <c r="O16814" s="1"/>
      <c r="P16814" s="1"/>
    </row>
    <row r="16815" spans="13:16" x14ac:dyDescent="0.25">
      <c r="M16815" s="1"/>
      <c r="N16815" s="1"/>
      <c r="O16815" s="1"/>
      <c r="P16815" s="1"/>
    </row>
    <row r="16816" spans="13:16" x14ac:dyDescent="0.25">
      <c r="M16816" s="1"/>
      <c r="N16816" s="1"/>
      <c r="O16816" s="1"/>
      <c r="P16816" s="1"/>
    </row>
    <row r="16817" spans="13:16" x14ac:dyDescent="0.25">
      <c r="M16817" s="1"/>
      <c r="N16817" s="1"/>
      <c r="O16817" s="1"/>
      <c r="P16817" s="1"/>
    </row>
    <row r="16818" spans="13:16" x14ac:dyDescent="0.25">
      <c r="M16818" s="1"/>
      <c r="N16818" s="1"/>
      <c r="O16818" s="1"/>
      <c r="P16818" s="1"/>
    </row>
    <row r="16819" spans="13:16" x14ac:dyDescent="0.25">
      <c r="M16819" s="1"/>
      <c r="N16819" s="1"/>
      <c r="O16819" s="1"/>
      <c r="P16819" s="1"/>
    </row>
    <row r="16820" spans="13:16" x14ac:dyDescent="0.25">
      <c r="M16820" s="1"/>
      <c r="N16820" s="1"/>
      <c r="O16820" s="1"/>
      <c r="P16820" s="1"/>
    </row>
    <row r="16821" spans="13:16" x14ac:dyDescent="0.25">
      <c r="M16821" s="1"/>
      <c r="N16821" s="1"/>
      <c r="O16821" s="1"/>
      <c r="P16821" s="1"/>
    </row>
    <row r="16822" spans="13:16" x14ac:dyDescent="0.25">
      <c r="M16822" s="1"/>
      <c r="N16822" s="1"/>
      <c r="O16822" s="1"/>
      <c r="P16822" s="1"/>
    </row>
    <row r="16823" spans="13:16" x14ac:dyDescent="0.25">
      <c r="M16823" s="1"/>
      <c r="N16823" s="1"/>
      <c r="O16823" s="1"/>
      <c r="P16823" s="1"/>
    </row>
    <row r="16824" spans="13:16" x14ac:dyDescent="0.25">
      <c r="M16824" s="1"/>
      <c r="N16824" s="1"/>
      <c r="O16824" s="1"/>
      <c r="P16824" s="1"/>
    </row>
    <row r="16825" spans="13:16" x14ac:dyDescent="0.25">
      <c r="M16825" s="1"/>
      <c r="N16825" s="1"/>
      <c r="O16825" s="1"/>
      <c r="P16825" s="1"/>
    </row>
    <row r="16826" spans="13:16" x14ac:dyDescent="0.25">
      <c r="M16826" s="1"/>
      <c r="N16826" s="1"/>
      <c r="O16826" s="1"/>
      <c r="P16826" s="1"/>
    </row>
    <row r="16827" spans="13:16" x14ac:dyDescent="0.25">
      <c r="M16827" s="1"/>
      <c r="N16827" s="1"/>
      <c r="O16827" s="1"/>
      <c r="P16827" s="1"/>
    </row>
    <row r="16828" spans="13:16" x14ac:dyDescent="0.25">
      <c r="M16828" s="1"/>
      <c r="N16828" s="1"/>
      <c r="O16828" s="1"/>
      <c r="P16828" s="1"/>
    </row>
    <row r="16829" spans="13:16" x14ac:dyDescent="0.25">
      <c r="M16829" s="1"/>
      <c r="N16829" s="1"/>
      <c r="O16829" s="1"/>
      <c r="P16829" s="1"/>
    </row>
    <row r="16830" spans="13:16" x14ac:dyDescent="0.25">
      <c r="M16830" s="1"/>
      <c r="N16830" s="1"/>
      <c r="O16830" s="1"/>
      <c r="P16830" s="1"/>
    </row>
    <row r="16831" spans="13:16" x14ac:dyDescent="0.25">
      <c r="M16831" s="1"/>
      <c r="N16831" s="1"/>
      <c r="O16831" s="1"/>
      <c r="P16831" s="1"/>
    </row>
    <row r="16832" spans="13:16" x14ac:dyDescent="0.25">
      <c r="M16832" s="1"/>
      <c r="N16832" s="1"/>
      <c r="O16832" s="1"/>
      <c r="P16832" s="1"/>
    </row>
    <row r="16833" spans="13:16" x14ac:dyDescent="0.25">
      <c r="M16833" s="1"/>
      <c r="N16833" s="1"/>
      <c r="O16833" s="1"/>
      <c r="P16833" s="1"/>
    </row>
    <row r="16834" spans="13:16" x14ac:dyDescent="0.25">
      <c r="M16834" s="1"/>
      <c r="N16834" s="1"/>
      <c r="O16834" s="1"/>
      <c r="P16834" s="1"/>
    </row>
    <row r="16835" spans="13:16" x14ac:dyDescent="0.25">
      <c r="M16835" s="1"/>
      <c r="N16835" s="1"/>
      <c r="O16835" s="1"/>
      <c r="P16835" s="1"/>
    </row>
    <row r="16836" spans="13:16" x14ac:dyDescent="0.25">
      <c r="M16836" s="1"/>
      <c r="N16836" s="1"/>
      <c r="O16836" s="1"/>
      <c r="P16836" s="1"/>
    </row>
    <row r="16837" spans="13:16" x14ac:dyDescent="0.25">
      <c r="M16837" s="1"/>
      <c r="N16837" s="1"/>
      <c r="O16837" s="1"/>
      <c r="P16837" s="1"/>
    </row>
    <row r="16838" spans="13:16" x14ac:dyDescent="0.25">
      <c r="M16838" s="1"/>
      <c r="N16838" s="1"/>
      <c r="O16838" s="1"/>
      <c r="P16838" s="1"/>
    </row>
    <row r="16839" spans="13:16" x14ac:dyDescent="0.25">
      <c r="M16839" s="1"/>
      <c r="N16839" s="1"/>
      <c r="O16839" s="1"/>
      <c r="P16839" s="1"/>
    </row>
    <row r="16840" spans="13:16" x14ac:dyDescent="0.25">
      <c r="M16840" s="1"/>
      <c r="N16840" s="1"/>
      <c r="O16840" s="1"/>
      <c r="P16840" s="1"/>
    </row>
    <row r="16841" spans="13:16" x14ac:dyDescent="0.25">
      <c r="M16841" s="1"/>
      <c r="N16841" s="1"/>
      <c r="O16841" s="1"/>
      <c r="P16841" s="1"/>
    </row>
    <row r="16842" spans="13:16" x14ac:dyDescent="0.25">
      <c r="M16842" s="1"/>
      <c r="N16842" s="1"/>
      <c r="O16842" s="1"/>
      <c r="P16842" s="1"/>
    </row>
    <row r="16843" spans="13:16" x14ac:dyDescent="0.25">
      <c r="M16843" s="1"/>
      <c r="N16843" s="1"/>
      <c r="O16843" s="1"/>
      <c r="P16843" s="1"/>
    </row>
    <row r="16844" spans="13:16" x14ac:dyDescent="0.25">
      <c r="M16844" s="1"/>
      <c r="N16844" s="1"/>
      <c r="O16844" s="1"/>
      <c r="P16844" s="1"/>
    </row>
    <row r="16845" spans="13:16" x14ac:dyDescent="0.25">
      <c r="M16845" s="1"/>
      <c r="N16845" s="1"/>
      <c r="O16845" s="1"/>
      <c r="P16845" s="1"/>
    </row>
    <row r="16846" spans="13:16" x14ac:dyDescent="0.25">
      <c r="M16846" s="1"/>
      <c r="N16846" s="1"/>
      <c r="O16846" s="1"/>
      <c r="P16846" s="1"/>
    </row>
    <row r="16847" spans="13:16" x14ac:dyDescent="0.25">
      <c r="M16847" s="1"/>
      <c r="N16847" s="1"/>
      <c r="O16847" s="1"/>
      <c r="P16847" s="1"/>
    </row>
    <row r="16848" spans="13:16" x14ac:dyDescent="0.25">
      <c r="M16848" s="1"/>
      <c r="N16848" s="1"/>
      <c r="O16848" s="1"/>
      <c r="P16848" s="1"/>
    </row>
    <row r="16849" spans="13:16" x14ac:dyDescent="0.25">
      <c r="M16849" s="1"/>
      <c r="N16849" s="1"/>
      <c r="O16849" s="1"/>
      <c r="P16849" s="1"/>
    </row>
    <row r="16850" spans="13:16" x14ac:dyDescent="0.25">
      <c r="M16850" s="1"/>
      <c r="N16850" s="1"/>
      <c r="O16850" s="1"/>
      <c r="P16850" s="1"/>
    </row>
    <row r="16851" spans="13:16" x14ac:dyDescent="0.25">
      <c r="M16851" s="1"/>
      <c r="N16851" s="1"/>
      <c r="O16851" s="1"/>
      <c r="P16851" s="1"/>
    </row>
    <row r="16852" spans="13:16" x14ac:dyDescent="0.25">
      <c r="M16852" s="1"/>
      <c r="N16852" s="1"/>
      <c r="O16852" s="1"/>
      <c r="P16852" s="1"/>
    </row>
    <row r="16853" spans="13:16" x14ac:dyDescent="0.25">
      <c r="M16853" s="1"/>
      <c r="N16853" s="1"/>
      <c r="O16853" s="1"/>
      <c r="P16853" s="1"/>
    </row>
    <row r="16854" spans="13:16" x14ac:dyDescent="0.25">
      <c r="M16854" s="1"/>
      <c r="N16854" s="1"/>
      <c r="O16854" s="1"/>
      <c r="P16854" s="1"/>
    </row>
    <row r="16855" spans="13:16" x14ac:dyDescent="0.25">
      <c r="M16855" s="1"/>
      <c r="N16855" s="1"/>
      <c r="O16855" s="1"/>
      <c r="P16855" s="1"/>
    </row>
    <row r="16856" spans="13:16" x14ac:dyDescent="0.25">
      <c r="M16856" s="1"/>
      <c r="N16856" s="1"/>
      <c r="O16856" s="1"/>
      <c r="P16856" s="1"/>
    </row>
    <row r="16857" spans="13:16" x14ac:dyDescent="0.25">
      <c r="M16857" s="1"/>
      <c r="N16857" s="1"/>
      <c r="O16857" s="1"/>
      <c r="P16857" s="1"/>
    </row>
    <row r="16858" spans="13:16" x14ac:dyDescent="0.25">
      <c r="M16858" s="1"/>
      <c r="N16858" s="1"/>
      <c r="O16858" s="1"/>
      <c r="P16858" s="1"/>
    </row>
    <row r="16859" spans="13:16" x14ac:dyDescent="0.25">
      <c r="M16859" s="1"/>
      <c r="N16859" s="1"/>
      <c r="O16859" s="1"/>
      <c r="P16859" s="1"/>
    </row>
    <row r="16860" spans="13:16" x14ac:dyDescent="0.25">
      <c r="M16860" s="1"/>
      <c r="N16860" s="1"/>
      <c r="O16860" s="1"/>
      <c r="P16860" s="1"/>
    </row>
    <row r="16861" spans="13:16" x14ac:dyDescent="0.25">
      <c r="M16861" s="1"/>
      <c r="N16861" s="1"/>
      <c r="O16861" s="1"/>
      <c r="P16861" s="1"/>
    </row>
    <row r="16862" spans="13:16" x14ac:dyDescent="0.25">
      <c r="M16862" s="1"/>
      <c r="N16862" s="1"/>
      <c r="O16862" s="1"/>
      <c r="P16862" s="1"/>
    </row>
    <row r="16863" spans="13:16" x14ac:dyDescent="0.25">
      <c r="M16863" s="1"/>
      <c r="N16863" s="1"/>
      <c r="O16863" s="1"/>
      <c r="P16863" s="1"/>
    </row>
    <row r="16864" spans="13:16" x14ac:dyDescent="0.25">
      <c r="M16864" s="1"/>
      <c r="N16864" s="1"/>
      <c r="O16864" s="1"/>
      <c r="P16864" s="1"/>
    </row>
    <row r="16865" spans="13:16" x14ac:dyDescent="0.25">
      <c r="M16865" s="1"/>
      <c r="N16865" s="1"/>
      <c r="O16865" s="1"/>
      <c r="P16865" s="1"/>
    </row>
    <row r="16866" spans="13:16" x14ac:dyDescent="0.25">
      <c r="M16866" s="1"/>
      <c r="N16866" s="1"/>
      <c r="O16866" s="1"/>
      <c r="P16866" s="1"/>
    </row>
    <row r="16867" spans="13:16" x14ac:dyDescent="0.25">
      <c r="M16867" s="1"/>
      <c r="N16867" s="1"/>
      <c r="O16867" s="1"/>
      <c r="P16867" s="1"/>
    </row>
    <row r="16868" spans="13:16" x14ac:dyDescent="0.25">
      <c r="M16868" s="1"/>
      <c r="N16868" s="1"/>
      <c r="O16868" s="1"/>
      <c r="P16868" s="1"/>
    </row>
    <row r="16869" spans="13:16" x14ac:dyDescent="0.25">
      <c r="M16869" s="1"/>
      <c r="N16869" s="1"/>
      <c r="O16869" s="1"/>
      <c r="P16869" s="1"/>
    </row>
    <row r="16870" spans="13:16" x14ac:dyDescent="0.25">
      <c r="M16870" s="1"/>
      <c r="N16870" s="1"/>
      <c r="O16870" s="1"/>
      <c r="P16870" s="1"/>
    </row>
    <row r="16871" spans="13:16" x14ac:dyDescent="0.25">
      <c r="M16871" s="1"/>
      <c r="N16871" s="1"/>
      <c r="O16871" s="1"/>
      <c r="P16871" s="1"/>
    </row>
    <row r="16872" spans="13:16" x14ac:dyDescent="0.25">
      <c r="M16872" s="1"/>
      <c r="N16872" s="1"/>
      <c r="O16872" s="1"/>
      <c r="P16872" s="1"/>
    </row>
    <row r="16873" spans="13:16" x14ac:dyDescent="0.25">
      <c r="M16873" s="1"/>
      <c r="N16873" s="1"/>
      <c r="O16873" s="1"/>
      <c r="P16873" s="1"/>
    </row>
    <row r="16874" spans="13:16" x14ac:dyDescent="0.25">
      <c r="M16874" s="1"/>
      <c r="N16874" s="1"/>
      <c r="O16874" s="1"/>
      <c r="P16874" s="1"/>
    </row>
    <row r="16875" spans="13:16" x14ac:dyDescent="0.25">
      <c r="M16875" s="1"/>
      <c r="N16875" s="1"/>
      <c r="O16875" s="1"/>
      <c r="P16875" s="1"/>
    </row>
    <row r="16876" spans="13:16" x14ac:dyDescent="0.25">
      <c r="M16876" s="1"/>
      <c r="N16876" s="1"/>
      <c r="O16876" s="1"/>
      <c r="P16876" s="1"/>
    </row>
    <row r="16877" spans="13:16" x14ac:dyDescent="0.25">
      <c r="M16877" s="1"/>
      <c r="N16877" s="1"/>
      <c r="O16877" s="1"/>
      <c r="P16877" s="1"/>
    </row>
    <row r="16878" spans="13:16" x14ac:dyDescent="0.25">
      <c r="M16878" s="1"/>
      <c r="N16878" s="1"/>
      <c r="O16878" s="1"/>
      <c r="P16878" s="1"/>
    </row>
    <row r="16879" spans="13:16" x14ac:dyDescent="0.25">
      <c r="M16879" s="1"/>
      <c r="N16879" s="1"/>
      <c r="O16879" s="1"/>
      <c r="P16879" s="1"/>
    </row>
    <row r="16880" spans="13:16" x14ac:dyDescent="0.25">
      <c r="M16880" s="1"/>
      <c r="N16880" s="1"/>
      <c r="O16880" s="1"/>
      <c r="P16880" s="1"/>
    </row>
    <row r="16881" spans="13:16" x14ac:dyDescent="0.25">
      <c r="M16881" s="1"/>
      <c r="N16881" s="1"/>
      <c r="O16881" s="1"/>
      <c r="P16881" s="1"/>
    </row>
    <row r="16882" spans="13:16" x14ac:dyDescent="0.25">
      <c r="M16882" s="1"/>
      <c r="N16882" s="1"/>
      <c r="O16882" s="1"/>
      <c r="P16882" s="1"/>
    </row>
    <row r="16883" spans="13:16" x14ac:dyDescent="0.25">
      <c r="M16883" s="1"/>
      <c r="N16883" s="1"/>
      <c r="O16883" s="1"/>
      <c r="P16883" s="1"/>
    </row>
    <row r="16884" spans="13:16" x14ac:dyDescent="0.25">
      <c r="M16884" s="1"/>
      <c r="N16884" s="1"/>
      <c r="O16884" s="1"/>
      <c r="P16884" s="1"/>
    </row>
    <row r="16885" spans="13:16" x14ac:dyDescent="0.25">
      <c r="M16885" s="1"/>
      <c r="N16885" s="1"/>
      <c r="O16885" s="1"/>
      <c r="P16885" s="1"/>
    </row>
    <row r="16886" spans="13:16" x14ac:dyDescent="0.25">
      <c r="M16886" s="1"/>
      <c r="N16886" s="1"/>
      <c r="O16886" s="1"/>
      <c r="P16886" s="1"/>
    </row>
    <row r="16887" spans="13:16" x14ac:dyDescent="0.25">
      <c r="M16887" s="1"/>
      <c r="N16887" s="1"/>
      <c r="O16887" s="1"/>
      <c r="P16887" s="1"/>
    </row>
    <row r="16888" spans="13:16" x14ac:dyDescent="0.25">
      <c r="M16888" s="1"/>
      <c r="N16888" s="1"/>
      <c r="O16888" s="1"/>
      <c r="P16888" s="1"/>
    </row>
    <row r="16889" spans="13:16" x14ac:dyDescent="0.25">
      <c r="M16889" s="1"/>
      <c r="N16889" s="1"/>
      <c r="O16889" s="1"/>
      <c r="P16889" s="1"/>
    </row>
    <row r="16890" spans="13:16" x14ac:dyDescent="0.25">
      <c r="M16890" s="1"/>
      <c r="N16890" s="1"/>
      <c r="O16890" s="1"/>
      <c r="P16890" s="1"/>
    </row>
    <row r="16891" spans="13:16" x14ac:dyDescent="0.25">
      <c r="M16891" s="1"/>
      <c r="N16891" s="1"/>
      <c r="O16891" s="1"/>
      <c r="P16891" s="1"/>
    </row>
    <row r="16892" spans="13:16" x14ac:dyDescent="0.25">
      <c r="M16892" s="1"/>
      <c r="N16892" s="1"/>
      <c r="O16892" s="1"/>
      <c r="P16892" s="1"/>
    </row>
    <row r="16893" spans="13:16" x14ac:dyDescent="0.25">
      <c r="M16893" s="1"/>
      <c r="N16893" s="1"/>
      <c r="O16893" s="1"/>
      <c r="P16893" s="1"/>
    </row>
    <row r="16894" spans="13:16" x14ac:dyDescent="0.25">
      <c r="M16894" s="1"/>
      <c r="N16894" s="1"/>
      <c r="O16894" s="1"/>
      <c r="P16894" s="1"/>
    </row>
    <row r="16895" spans="13:16" x14ac:dyDescent="0.25">
      <c r="M16895" s="1"/>
      <c r="N16895" s="1"/>
      <c r="O16895" s="1"/>
      <c r="P16895" s="1"/>
    </row>
    <row r="16896" spans="13:16" x14ac:dyDescent="0.25">
      <c r="M16896" s="1"/>
      <c r="N16896" s="1"/>
      <c r="O16896" s="1"/>
      <c r="P16896" s="1"/>
    </row>
    <row r="16897" spans="13:16" x14ac:dyDescent="0.25">
      <c r="M16897" s="1"/>
      <c r="N16897" s="1"/>
      <c r="O16897" s="1"/>
      <c r="P16897" s="1"/>
    </row>
    <row r="16898" spans="13:16" x14ac:dyDescent="0.25">
      <c r="M16898" s="1"/>
      <c r="N16898" s="1"/>
      <c r="O16898" s="1"/>
      <c r="P16898" s="1"/>
    </row>
    <row r="16899" spans="13:16" x14ac:dyDescent="0.25">
      <c r="M16899" s="1"/>
      <c r="N16899" s="1"/>
      <c r="O16899" s="1"/>
      <c r="P16899" s="1"/>
    </row>
    <row r="16900" spans="13:16" x14ac:dyDescent="0.25">
      <c r="M16900" s="1"/>
      <c r="N16900" s="1"/>
      <c r="O16900" s="1"/>
      <c r="P16900" s="1"/>
    </row>
    <row r="16901" spans="13:16" x14ac:dyDescent="0.25">
      <c r="M16901" s="1"/>
      <c r="N16901" s="1"/>
      <c r="O16901" s="1"/>
      <c r="P16901" s="1"/>
    </row>
    <row r="16902" spans="13:16" x14ac:dyDescent="0.25">
      <c r="M16902" s="1"/>
      <c r="N16902" s="1"/>
      <c r="O16902" s="1"/>
      <c r="P16902" s="1"/>
    </row>
    <row r="16903" spans="13:16" x14ac:dyDescent="0.25">
      <c r="M16903" s="1"/>
      <c r="N16903" s="1"/>
      <c r="O16903" s="1"/>
      <c r="P16903" s="1"/>
    </row>
    <row r="16904" spans="13:16" x14ac:dyDescent="0.25">
      <c r="M16904" s="1"/>
      <c r="N16904" s="1"/>
      <c r="O16904" s="1"/>
      <c r="P16904" s="1"/>
    </row>
    <row r="16905" spans="13:16" x14ac:dyDescent="0.25">
      <c r="M16905" s="1"/>
      <c r="N16905" s="1"/>
      <c r="O16905" s="1"/>
      <c r="P16905" s="1"/>
    </row>
    <row r="16906" spans="13:16" x14ac:dyDescent="0.25">
      <c r="M16906" s="1"/>
      <c r="N16906" s="1"/>
      <c r="O16906" s="1"/>
      <c r="P16906" s="1"/>
    </row>
    <row r="16907" spans="13:16" x14ac:dyDescent="0.25">
      <c r="M16907" s="1"/>
      <c r="N16907" s="1"/>
      <c r="O16907" s="1"/>
      <c r="P16907" s="1"/>
    </row>
    <row r="16908" spans="13:16" x14ac:dyDescent="0.25">
      <c r="M16908" s="1"/>
      <c r="N16908" s="1"/>
      <c r="O16908" s="1"/>
      <c r="P16908" s="1"/>
    </row>
    <row r="16909" spans="13:16" x14ac:dyDescent="0.25">
      <c r="M16909" s="1"/>
      <c r="N16909" s="1"/>
      <c r="O16909" s="1"/>
      <c r="P16909" s="1"/>
    </row>
    <row r="16910" spans="13:16" x14ac:dyDescent="0.25">
      <c r="M16910" s="1"/>
      <c r="N16910" s="1"/>
      <c r="O16910" s="1"/>
      <c r="P16910" s="1"/>
    </row>
    <row r="16911" spans="13:16" x14ac:dyDescent="0.25">
      <c r="M16911" s="1"/>
      <c r="N16911" s="1"/>
      <c r="O16911" s="1"/>
      <c r="P16911" s="1"/>
    </row>
    <row r="16912" spans="13:16" x14ac:dyDescent="0.25">
      <c r="M16912" s="1"/>
      <c r="N16912" s="1"/>
      <c r="O16912" s="1"/>
      <c r="P16912" s="1"/>
    </row>
    <row r="16913" spans="13:16" x14ac:dyDescent="0.25">
      <c r="M16913" s="1"/>
      <c r="N16913" s="1"/>
      <c r="O16913" s="1"/>
      <c r="P16913" s="1"/>
    </row>
    <row r="16914" spans="13:16" x14ac:dyDescent="0.25">
      <c r="M16914" s="1"/>
      <c r="N16914" s="1"/>
      <c r="O16914" s="1"/>
      <c r="P16914" s="1"/>
    </row>
    <row r="16915" spans="13:16" x14ac:dyDescent="0.25">
      <c r="M16915" s="1"/>
      <c r="N16915" s="1"/>
      <c r="O16915" s="1"/>
      <c r="P16915" s="1"/>
    </row>
    <row r="16916" spans="13:16" x14ac:dyDescent="0.25">
      <c r="M16916" s="1"/>
      <c r="N16916" s="1"/>
      <c r="O16916" s="1"/>
      <c r="P16916" s="1"/>
    </row>
    <row r="16917" spans="13:16" x14ac:dyDescent="0.25">
      <c r="M16917" s="1"/>
      <c r="N16917" s="1"/>
      <c r="O16917" s="1"/>
      <c r="P16917" s="1"/>
    </row>
    <row r="16918" spans="13:16" x14ac:dyDescent="0.25">
      <c r="M16918" s="1"/>
      <c r="N16918" s="1"/>
      <c r="O16918" s="1"/>
      <c r="P16918" s="1"/>
    </row>
    <row r="16919" spans="13:16" x14ac:dyDescent="0.25">
      <c r="M16919" s="1"/>
      <c r="N16919" s="1"/>
      <c r="O16919" s="1"/>
      <c r="P16919" s="1"/>
    </row>
    <row r="16920" spans="13:16" x14ac:dyDescent="0.25">
      <c r="M16920" s="1"/>
      <c r="N16920" s="1"/>
      <c r="O16920" s="1"/>
      <c r="P16920" s="1"/>
    </row>
    <row r="16921" spans="13:16" x14ac:dyDescent="0.25">
      <c r="M16921" s="1"/>
      <c r="N16921" s="1"/>
      <c r="O16921" s="1"/>
      <c r="P16921" s="1"/>
    </row>
    <row r="16922" spans="13:16" x14ac:dyDescent="0.25">
      <c r="M16922" s="1"/>
      <c r="N16922" s="1"/>
      <c r="O16922" s="1"/>
      <c r="P16922" s="1"/>
    </row>
    <row r="16923" spans="13:16" x14ac:dyDescent="0.25">
      <c r="M16923" s="1"/>
      <c r="N16923" s="1"/>
      <c r="O16923" s="1"/>
      <c r="P16923" s="1"/>
    </row>
    <row r="16924" spans="13:16" x14ac:dyDescent="0.25">
      <c r="M16924" s="1"/>
      <c r="N16924" s="1"/>
      <c r="O16924" s="1"/>
      <c r="P16924" s="1"/>
    </row>
    <row r="16925" spans="13:16" x14ac:dyDescent="0.25">
      <c r="M16925" s="1"/>
      <c r="N16925" s="1"/>
      <c r="O16925" s="1"/>
      <c r="P16925" s="1"/>
    </row>
    <row r="16926" spans="13:16" x14ac:dyDescent="0.25">
      <c r="M16926" s="1"/>
      <c r="N16926" s="1"/>
      <c r="O16926" s="1"/>
      <c r="P16926" s="1"/>
    </row>
    <row r="16927" spans="13:16" x14ac:dyDescent="0.25">
      <c r="M16927" s="1"/>
      <c r="N16927" s="1"/>
      <c r="O16927" s="1"/>
      <c r="P16927" s="1"/>
    </row>
    <row r="16928" spans="13:16" x14ac:dyDescent="0.25">
      <c r="M16928" s="1"/>
      <c r="N16928" s="1"/>
      <c r="O16928" s="1"/>
      <c r="P16928" s="1"/>
    </row>
    <row r="16929" spans="13:16" x14ac:dyDescent="0.25">
      <c r="M16929" s="1"/>
      <c r="N16929" s="1"/>
      <c r="O16929" s="1"/>
      <c r="P16929" s="1"/>
    </row>
    <row r="16930" spans="13:16" x14ac:dyDescent="0.25">
      <c r="M16930" s="1"/>
      <c r="N16930" s="1"/>
      <c r="O16930" s="1"/>
      <c r="P16930" s="1"/>
    </row>
    <row r="16931" spans="13:16" x14ac:dyDescent="0.25">
      <c r="M16931" s="1"/>
      <c r="N16931" s="1"/>
      <c r="O16931" s="1"/>
      <c r="P16931" s="1"/>
    </row>
    <row r="16932" spans="13:16" x14ac:dyDescent="0.25">
      <c r="M16932" s="1"/>
      <c r="N16932" s="1"/>
      <c r="O16932" s="1"/>
      <c r="P16932" s="1"/>
    </row>
    <row r="16933" spans="13:16" x14ac:dyDescent="0.25">
      <c r="M16933" s="1"/>
      <c r="N16933" s="1"/>
      <c r="O16933" s="1"/>
      <c r="P16933" s="1"/>
    </row>
    <row r="16934" spans="13:16" x14ac:dyDescent="0.25">
      <c r="M16934" s="1"/>
      <c r="N16934" s="1"/>
      <c r="O16934" s="1"/>
      <c r="P16934" s="1"/>
    </row>
    <row r="16935" spans="13:16" x14ac:dyDescent="0.25">
      <c r="M16935" s="1"/>
      <c r="N16935" s="1"/>
      <c r="O16935" s="1"/>
      <c r="P16935" s="1"/>
    </row>
    <row r="16936" spans="13:16" x14ac:dyDescent="0.25">
      <c r="M16936" s="1"/>
      <c r="N16936" s="1"/>
      <c r="O16936" s="1"/>
      <c r="P16936" s="1"/>
    </row>
    <row r="16937" spans="13:16" x14ac:dyDescent="0.25">
      <c r="M16937" s="1"/>
      <c r="N16937" s="1"/>
      <c r="O16937" s="1"/>
      <c r="P16937" s="1"/>
    </row>
    <row r="16938" spans="13:16" x14ac:dyDescent="0.25">
      <c r="M16938" s="1"/>
      <c r="N16938" s="1"/>
      <c r="O16938" s="1"/>
      <c r="P16938" s="1"/>
    </row>
    <row r="16939" spans="13:16" x14ac:dyDescent="0.25">
      <c r="M16939" s="1"/>
      <c r="N16939" s="1"/>
      <c r="O16939" s="1"/>
      <c r="P16939" s="1"/>
    </row>
    <row r="16940" spans="13:16" x14ac:dyDescent="0.25">
      <c r="M16940" s="1"/>
      <c r="N16940" s="1"/>
      <c r="O16940" s="1"/>
      <c r="P16940" s="1"/>
    </row>
    <row r="16941" spans="13:16" x14ac:dyDescent="0.25">
      <c r="M16941" s="1"/>
      <c r="N16941" s="1"/>
      <c r="O16941" s="1"/>
      <c r="P16941" s="1"/>
    </row>
    <row r="16942" spans="13:16" x14ac:dyDescent="0.25">
      <c r="M16942" s="1"/>
      <c r="N16942" s="1"/>
      <c r="O16942" s="1"/>
      <c r="P16942" s="1"/>
    </row>
    <row r="16943" spans="13:16" x14ac:dyDescent="0.25">
      <c r="M16943" s="1"/>
      <c r="N16943" s="1"/>
      <c r="O16943" s="1"/>
      <c r="P16943" s="1"/>
    </row>
    <row r="16944" spans="13:16" x14ac:dyDescent="0.25">
      <c r="M16944" s="1"/>
      <c r="N16944" s="1"/>
      <c r="O16944" s="1"/>
      <c r="P16944" s="1"/>
    </row>
    <row r="16945" spans="13:16" x14ac:dyDescent="0.25">
      <c r="M16945" s="1"/>
      <c r="N16945" s="1"/>
      <c r="O16945" s="1"/>
      <c r="P16945" s="1"/>
    </row>
    <row r="16946" spans="13:16" x14ac:dyDescent="0.25">
      <c r="M16946" s="1"/>
      <c r="N16946" s="1"/>
      <c r="O16946" s="1"/>
      <c r="P16946" s="1"/>
    </row>
    <row r="16947" spans="13:16" x14ac:dyDescent="0.25">
      <c r="M16947" s="1"/>
      <c r="N16947" s="1"/>
      <c r="O16947" s="1"/>
      <c r="P16947" s="1"/>
    </row>
    <row r="16948" spans="13:16" x14ac:dyDescent="0.25">
      <c r="M16948" s="1"/>
      <c r="N16948" s="1"/>
      <c r="O16948" s="1"/>
      <c r="P16948" s="1"/>
    </row>
    <row r="16949" spans="13:16" x14ac:dyDescent="0.25">
      <c r="M16949" s="1"/>
      <c r="N16949" s="1"/>
      <c r="O16949" s="1"/>
      <c r="P16949" s="1"/>
    </row>
    <row r="16950" spans="13:16" x14ac:dyDescent="0.25">
      <c r="M16950" s="1"/>
      <c r="N16950" s="1"/>
      <c r="O16950" s="1"/>
      <c r="P16950" s="1"/>
    </row>
    <row r="16951" spans="13:16" x14ac:dyDescent="0.25">
      <c r="M16951" s="1"/>
      <c r="N16951" s="1"/>
      <c r="O16951" s="1"/>
      <c r="P16951" s="1"/>
    </row>
    <row r="16952" spans="13:16" x14ac:dyDescent="0.25">
      <c r="M16952" s="1"/>
      <c r="N16952" s="1"/>
      <c r="O16952" s="1"/>
      <c r="P16952" s="1"/>
    </row>
    <row r="16953" spans="13:16" x14ac:dyDescent="0.25">
      <c r="M16953" s="1"/>
      <c r="N16953" s="1"/>
      <c r="O16953" s="1"/>
      <c r="P16953" s="1"/>
    </row>
    <row r="16954" spans="13:16" x14ac:dyDescent="0.25">
      <c r="M16954" s="1"/>
      <c r="N16954" s="1"/>
      <c r="O16954" s="1"/>
      <c r="P16954" s="1"/>
    </row>
    <row r="16955" spans="13:16" x14ac:dyDescent="0.25">
      <c r="M16955" s="1"/>
      <c r="N16955" s="1"/>
      <c r="O16955" s="1"/>
      <c r="P16955" s="1"/>
    </row>
    <row r="16956" spans="13:16" x14ac:dyDescent="0.25">
      <c r="M16956" s="1"/>
      <c r="N16956" s="1"/>
      <c r="O16956" s="1"/>
      <c r="P16956" s="1"/>
    </row>
    <row r="16957" spans="13:16" x14ac:dyDescent="0.25">
      <c r="M16957" s="1"/>
      <c r="N16957" s="1"/>
      <c r="O16957" s="1"/>
      <c r="P16957" s="1"/>
    </row>
    <row r="16958" spans="13:16" x14ac:dyDescent="0.25">
      <c r="M16958" s="1"/>
      <c r="N16958" s="1"/>
      <c r="O16958" s="1"/>
      <c r="P16958" s="1"/>
    </row>
    <row r="16959" spans="13:16" x14ac:dyDescent="0.25">
      <c r="M16959" s="1"/>
      <c r="N16959" s="1"/>
      <c r="O16959" s="1"/>
      <c r="P16959" s="1"/>
    </row>
    <row r="16960" spans="13:16" x14ac:dyDescent="0.25">
      <c r="M16960" s="1"/>
      <c r="N16960" s="1"/>
      <c r="O16960" s="1"/>
      <c r="P16960" s="1"/>
    </row>
    <row r="16961" spans="13:16" x14ac:dyDescent="0.25">
      <c r="M16961" s="1"/>
      <c r="N16961" s="1"/>
      <c r="O16961" s="1"/>
      <c r="P16961" s="1"/>
    </row>
    <row r="16962" spans="13:16" x14ac:dyDescent="0.25">
      <c r="M16962" s="1"/>
      <c r="N16962" s="1"/>
      <c r="O16962" s="1"/>
      <c r="P16962" s="1"/>
    </row>
    <row r="16963" spans="13:16" x14ac:dyDescent="0.25">
      <c r="M16963" s="1"/>
      <c r="N16963" s="1"/>
      <c r="O16963" s="1"/>
      <c r="P16963" s="1"/>
    </row>
    <row r="16964" spans="13:16" x14ac:dyDescent="0.25">
      <c r="M16964" s="1"/>
      <c r="N16964" s="1"/>
      <c r="O16964" s="1"/>
      <c r="P16964" s="1"/>
    </row>
    <row r="16965" spans="13:16" x14ac:dyDescent="0.25">
      <c r="M16965" s="1"/>
      <c r="N16965" s="1"/>
      <c r="O16965" s="1"/>
      <c r="P16965" s="1"/>
    </row>
    <row r="16966" spans="13:16" x14ac:dyDescent="0.25">
      <c r="M16966" s="1"/>
      <c r="N16966" s="1"/>
      <c r="O16966" s="1"/>
      <c r="P16966" s="1"/>
    </row>
    <row r="16967" spans="13:16" x14ac:dyDescent="0.25">
      <c r="M16967" s="1"/>
      <c r="N16967" s="1"/>
      <c r="O16967" s="1"/>
      <c r="P16967" s="1"/>
    </row>
    <row r="16968" spans="13:16" x14ac:dyDescent="0.25">
      <c r="M16968" s="1"/>
      <c r="N16968" s="1"/>
      <c r="O16968" s="1"/>
      <c r="P16968" s="1"/>
    </row>
    <row r="16969" spans="13:16" x14ac:dyDescent="0.25">
      <c r="M16969" s="1"/>
      <c r="N16969" s="1"/>
      <c r="O16969" s="1"/>
      <c r="P16969" s="1"/>
    </row>
    <row r="16970" spans="13:16" x14ac:dyDescent="0.25">
      <c r="M16970" s="1"/>
      <c r="N16970" s="1"/>
      <c r="O16970" s="1"/>
      <c r="P16970" s="1"/>
    </row>
    <row r="16971" spans="13:16" x14ac:dyDescent="0.25">
      <c r="M16971" s="1"/>
      <c r="N16971" s="1"/>
      <c r="O16971" s="1"/>
      <c r="P16971" s="1"/>
    </row>
    <row r="16972" spans="13:16" x14ac:dyDescent="0.25">
      <c r="M16972" s="1"/>
      <c r="N16972" s="1"/>
      <c r="O16972" s="1"/>
      <c r="P16972" s="1"/>
    </row>
    <row r="16973" spans="13:16" x14ac:dyDescent="0.25">
      <c r="M16973" s="1"/>
      <c r="N16973" s="1"/>
      <c r="O16973" s="1"/>
      <c r="P16973" s="1"/>
    </row>
    <row r="16974" spans="13:16" x14ac:dyDescent="0.25">
      <c r="M16974" s="1"/>
      <c r="N16974" s="1"/>
      <c r="O16974" s="1"/>
      <c r="P16974" s="1"/>
    </row>
    <row r="16975" spans="13:16" x14ac:dyDescent="0.25">
      <c r="M16975" s="1"/>
      <c r="N16975" s="1"/>
      <c r="O16975" s="1"/>
      <c r="P16975" s="1"/>
    </row>
    <row r="16976" spans="13:16" x14ac:dyDescent="0.25">
      <c r="M16976" s="1"/>
      <c r="N16976" s="1"/>
      <c r="O16976" s="1"/>
      <c r="P16976" s="1"/>
    </row>
    <row r="16977" spans="13:16" x14ac:dyDescent="0.25">
      <c r="M16977" s="1"/>
      <c r="N16977" s="1"/>
      <c r="O16977" s="1"/>
      <c r="P16977" s="1"/>
    </row>
    <row r="16978" spans="13:16" x14ac:dyDescent="0.25">
      <c r="M16978" s="1"/>
      <c r="N16978" s="1"/>
      <c r="O16978" s="1"/>
      <c r="P16978" s="1"/>
    </row>
    <row r="16979" spans="13:16" x14ac:dyDescent="0.25">
      <c r="M16979" s="1"/>
      <c r="N16979" s="1"/>
      <c r="O16979" s="1"/>
      <c r="P16979" s="1"/>
    </row>
    <row r="16980" spans="13:16" x14ac:dyDescent="0.25">
      <c r="M16980" s="1"/>
      <c r="N16980" s="1"/>
      <c r="O16980" s="1"/>
      <c r="P16980" s="1"/>
    </row>
    <row r="16981" spans="13:16" x14ac:dyDescent="0.25">
      <c r="M16981" s="1"/>
      <c r="N16981" s="1"/>
      <c r="O16981" s="1"/>
      <c r="P16981" s="1"/>
    </row>
    <row r="16982" spans="13:16" x14ac:dyDescent="0.25">
      <c r="M16982" s="1"/>
      <c r="N16982" s="1"/>
      <c r="O16982" s="1"/>
      <c r="P16982" s="1"/>
    </row>
    <row r="16983" spans="13:16" x14ac:dyDescent="0.25">
      <c r="M16983" s="1"/>
      <c r="N16983" s="1"/>
      <c r="O16983" s="1"/>
      <c r="P16983" s="1"/>
    </row>
    <row r="16984" spans="13:16" x14ac:dyDescent="0.25">
      <c r="M16984" s="1"/>
      <c r="N16984" s="1"/>
      <c r="O16984" s="1"/>
      <c r="P16984" s="1"/>
    </row>
    <row r="16985" spans="13:16" x14ac:dyDescent="0.25">
      <c r="M16985" s="1"/>
      <c r="N16985" s="1"/>
      <c r="O16985" s="1"/>
      <c r="P16985" s="1"/>
    </row>
    <row r="16986" spans="13:16" x14ac:dyDescent="0.25">
      <c r="M16986" s="1"/>
      <c r="N16986" s="1"/>
      <c r="O16986" s="1"/>
      <c r="P16986" s="1"/>
    </row>
    <row r="16987" spans="13:16" x14ac:dyDescent="0.25">
      <c r="M16987" s="1"/>
      <c r="N16987" s="1"/>
      <c r="O16987" s="1"/>
      <c r="P16987" s="1"/>
    </row>
    <row r="16988" spans="13:16" x14ac:dyDescent="0.25">
      <c r="M16988" s="1"/>
      <c r="N16988" s="1"/>
      <c r="O16988" s="1"/>
      <c r="P16988" s="1"/>
    </row>
    <row r="16989" spans="13:16" x14ac:dyDescent="0.25">
      <c r="M16989" s="1"/>
      <c r="N16989" s="1"/>
      <c r="O16989" s="1"/>
      <c r="P16989" s="1"/>
    </row>
    <row r="16990" spans="13:16" x14ac:dyDescent="0.25">
      <c r="M16990" s="1"/>
      <c r="N16990" s="1"/>
      <c r="O16990" s="1"/>
      <c r="P16990" s="1"/>
    </row>
    <row r="16991" spans="13:16" x14ac:dyDescent="0.25">
      <c r="M16991" s="1"/>
      <c r="N16991" s="1"/>
      <c r="O16991" s="1"/>
      <c r="P16991" s="1"/>
    </row>
    <row r="16992" spans="13:16" x14ac:dyDescent="0.25">
      <c r="M16992" s="1"/>
      <c r="N16992" s="1"/>
      <c r="O16992" s="1"/>
      <c r="P16992" s="1"/>
    </row>
    <row r="16993" spans="13:16" x14ac:dyDescent="0.25">
      <c r="M16993" s="1"/>
      <c r="N16993" s="1"/>
      <c r="O16993" s="1"/>
      <c r="P16993" s="1"/>
    </row>
    <row r="16994" spans="13:16" x14ac:dyDescent="0.25">
      <c r="M16994" s="1"/>
      <c r="N16994" s="1"/>
      <c r="O16994" s="1"/>
      <c r="P16994" s="1"/>
    </row>
    <row r="16995" spans="13:16" x14ac:dyDescent="0.25">
      <c r="M16995" s="1"/>
      <c r="N16995" s="1"/>
      <c r="O16995" s="1"/>
      <c r="P16995" s="1"/>
    </row>
    <row r="16996" spans="13:16" x14ac:dyDescent="0.25">
      <c r="M16996" s="1"/>
      <c r="N16996" s="1"/>
      <c r="O16996" s="1"/>
      <c r="P16996" s="1"/>
    </row>
    <row r="16997" spans="13:16" x14ac:dyDescent="0.25">
      <c r="M16997" s="1"/>
      <c r="N16997" s="1"/>
      <c r="O16997" s="1"/>
      <c r="P16997" s="1"/>
    </row>
    <row r="16998" spans="13:16" x14ac:dyDescent="0.25">
      <c r="M16998" s="1"/>
      <c r="N16998" s="1"/>
      <c r="O16998" s="1"/>
      <c r="P16998" s="1"/>
    </row>
    <row r="16999" spans="13:16" x14ac:dyDescent="0.25">
      <c r="M16999" s="1"/>
      <c r="N16999" s="1"/>
      <c r="O16999" s="1"/>
      <c r="P16999" s="1"/>
    </row>
    <row r="17000" spans="13:16" x14ac:dyDescent="0.25">
      <c r="M17000" s="1"/>
      <c r="N17000" s="1"/>
      <c r="O17000" s="1"/>
      <c r="P17000" s="1"/>
    </row>
    <row r="17001" spans="13:16" x14ac:dyDescent="0.25">
      <c r="M17001" s="1"/>
      <c r="N17001" s="1"/>
      <c r="O17001" s="1"/>
      <c r="P17001" s="1"/>
    </row>
    <row r="17002" spans="13:16" x14ac:dyDescent="0.25">
      <c r="M17002" s="1"/>
      <c r="N17002" s="1"/>
      <c r="O17002" s="1"/>
      <c r="P17002" s="1"/>
    </row>
    <row r="17003" spans="13:16" x14ac:dyDescent="0.25">
      <c r="M17003" s="1"/>
      <c r="N17003" s="1"/>
      <c r="O17003" s="1"/>
      <c r="P17003" s="1"/>
    </row>
    <row r="17004" spans="13:16" x14ac:dyDescent="0.25">
      <c r="M17004" s="1"/>
      <c r="N17004" s="1"/>
      <c r="O17004" s="1"/>
      <c r="P17004" s="1"/>
    </row>
    <row r="17005" spans="13:16" x14ac:dyDescent="0.25">
      <c r="M17005" s="1"/>
      <c r="N17005" s="1"/>
      <c r="O17005" s="1"/>
      <c r="P17005" s="1"/>
    </row>
    <row r="17006" spans="13:16" x14ac:dyDescent="0.25">
      <c r="M17006" s="1"/>
      <c r="N17006" s="1"/>
      <c r="O17006" s="1"/>
      <c r="P17006" s="1"/>
    </row>
    <row r="17007" spans="13:16" x14ac:dyDescent="0.25">
      <c r="M17007" s="1"/>
      <c r="N17007" s="1"/>
      <c r="O17007" s="1"/>
      <c r="P17007" s="1"/>
    </row>
    <row r="17008" spans="13:16" x14ac:dyDescent="0.25">
      <c r="M17008" s="1"/>
      <c r="N17008" s="1"/>
      <c r="O17008" s="1"/>
      <c r="P17008" s="1"/>
    </row>
    <row r="17009" spans="13:16" x14ac:dyDescent="0.25">
      <c r="M17009" s="1"/>
      <c r="N17009" s="1"/>
      <c r="O17009" s="1"/>
      <c r="P17009" s="1"/>
    </row>
    <row r="17010" spans="13:16" x14ac:dyDescent="0.25">
      <c r="M17010" s="1"/>
      <c r="N17010" s="1"/>
      <c r="O17010" s="1"/>
      <c r="P17010" s="1"/>
    </row>
    <row r="17011" spans="13:16" x14ac:dyDescent="0.25">
      <c r="M17011" s="1"/>
      <c r="N17011" s="1"/>
      <c r="O17011" s="1"/>
      <c r="P17011" s="1"/>
    </row>
    <row r="17012" spans="13:16" x14ac:dyDescent="0.25">
      <c r="M17012" s="1"/>
      <c r="N17012" s="1"/>
      <c r="O17012" s="1"/>
      <c r="P17012" s="1"/>
    </row>
    <row r="17013" spans="13:16" x14ac:dyDescent="0.25">
      <c r="M17013" s="1"/>
      <c r="N17013" s="1"/>
      <c r="O17013" s="1"/>
      <c r="P17013" s="1"/>
    </row>
    <row r="17014" spans="13:16" x14ac:dyDescent="0.25">
      <c r="M17014" s="1"/>
      <c r="N17014" s="1"/>
      <c r="O17014" s="1"/>
      <c r="P17014" s="1"/>
    </row>
    <row r="17015" spans="13:16" x14ac:dyDescent="0.25">
      <c r="M17015" s="1"/>
      <c r="N17015" s="1"/>
      <c r="O17015" s="1"/>
      <c r="P17015" s="1"/>
    </row>
    <row r="17016" spans="13:16" x14ac:dyDescent="0.25">
      <c r="M17016" s="1"/>
      <c r="N17016" s="1"/>
      <c r="O17016" s="1"/>
      <c r="P17016" s="1"/>
    </row>
    <row r="17017" spans="13:16" x14ac:dyDescent="0.25">
      <c r="M17017" s="1"/>
      <c r="N17017" s="1"/>
      <c r="O17017" s="1"/>
      <c r="P17017" s="1"/>
    </row>
    <row r="17018" spans="13:16" x14ac:dyDescent="0.25">
      <c r="M17018" s="1"/>
      <c r="N17018" s="1"/>
      <c r="O17018" s="1"/>
      <c r="P17018" s="1"/>
    </row>
    <row r="17019" spans="13:16" x14ac:dyDescent="0.25">
      <c r="M17019" s="1"/>
      <c r="N17019" s="1"/>
      <c r="O17019" s="1"/>
      <c r="P17019" s="1"/>
    </row>
    <row r="17020" spans="13:16" x14ac:dyDescent="0.25">
      <c r="M17020" s="1"/>
      <c r="N17020" s="1"/>
      <c r="O17020" s="1"/>
      <c r="P17020" s="1"/>
    </row>
    <row r="17021" spans="13:16" x14ac:dyDescent="0.25">
      <c r="M17021" s="1"/>
      <c r="N17021" s="1"/>
      <c r="O17021" s="1"/>
      <c r="P17021" s="1"/>
    </row>
    <row r="17022" spans="13:16" x14ac:dyDescent="0.25">
      <c r="M17022" s="1"/>
      <c r="N17022" s="1"/>
      <c r="O17022" s="1"/>
      <c r="P17022" s="1"/>
    </row>
    <row r="17023" spans="13:16" x14ac:dyDescent="0.25">
      <c r="M17023" s="1"/>
      <c r="N17023" s="1"/>
      <c r="O17023" s="1"/>
      <c r="P17023" s="1"/>
    </row>
    <row r="17024" spans="13:16" x14ac:dyDescent="0.25">
      <c r="M17024" s="1"/>
      <c r="N17024" s="1"/>
      <c r="O17024" s="1"/>
      <c r="P17024" s="1"/>
    </row>
    <row r="17025" spans="13:16" x14ac:dyDescent="0.25">
      <c r="M17025" s="1"/>
      <c r="N17025" s="1"/>
      <c r="O17025" s="1"/>
      <c r="P17025" s="1"/>
    </row>
    <row r="17026" spans="13:16" x14ac:dyDescent="0.25">
      <c r="M17026" s="1"/>
      <c r="N17026" s="1"/>
      <c r="O17026" s="1"/>
      <c r="P17026" s="1"/>
    </row>
    <row r="17027" spans="13:16" x14ac:dyDescent="0.25">
      <c r="M17027" s="1"/>
      <c r="N17027" s="1"/>
      <c r="O17027" s="1"/>
      <c r="P17027" s="1"/>
    </row>
    <row r="17028" spans="13:16" x14ac:dyDescent="0.25">
      <c r="M17028" s="1"/>
      <c r="N17028" s="1"/>
      <c r="O17028" s="1"/>
      <c r="P17028" s="1"/>
    </row>
    <row r="17029" spans="13:16" x14ac:dyDescent="0.25">
      <c r="M17029" s="1"/>
      <c r="N17029" s="1"/>
      <c r="O17029" s="1"/>
      <c r="P17029" s="1"/>
    </row>
    <row r="17030" spans="13:16" x14ac:dyDescent="0.25">
      <c r="M17030" s="1"/>
      <c r="N17030" s="1"/>
      <c r="O17030" s="1"/>
      <c r="P17030" s="1"/>
    </row>
    <row r="17031" spans="13:16" x14ac:dyDescent="0.25">
      <c r="M17031" s="1"/>
      <c r="N17031" s="1"/>
      <c r="O17031" s="1"/>
      <c r="P17031" s="1"/>
    </row>
    <row r="17032" spans="13:16" x14ac:dyDescent="0.25">
      <c r="M17032" s="1"/>
      <c r="N17032" s="1"/>
      <c r="O17032" s="1"/>
      <c r="P17032" s="1"/>
    </row>
    <row r="17033" spans="13:16" x14ac:dyDescent="0.25">
      <c r="M17033" s="1"/>
      <c r="N17033" s="1"/>
      <c r="O17033" s="1"/>
      <c r="P17033" s="1"/>
    </row>
    <row r="17034" spans="13:16" x14ac:dyDescent="0.25">
      <c r="M17034" s="1"/>
      <c r="N17034" s="1"/>
      <c r="O17034" s="1"/>
      <c r="P17034" s="1"/>
    </row>
    <row r="17035" spans="13:16" x14ac:dyDescent="0.25">
      <c r="M17035" s="1"/>
      <c r="N17035" s="1"/>
      <c r="O17035" s="1"/>
      <c r="P17035" s="1"/>
    </row>
    <row r="17036" spans="13:16" x14ac:dyDescent="0.25">
      <c r="M17036" s="1"/>
      <c r="N17036" s="1"/>
      <c r="O17036" s="1"/>
      <c r="P17036" s="1"/>
    </row>
    <row r="17037" spans="13:16" x14ac:dyDescent="0.25">
      <c r="M17037" s="1"/>
      <c r="N17037" s="1"/>
      <c r="O17037" s="1"/>
      <c r="P17037" s="1"/>
    </row>
    <row r="17038" spans="13:16" x14ac:dyDescent="0.25">
      <c r="M17038" s="1"/>
      <c r="N17038" s="1"/>
      <c r="O17038" s="1"/>
      <c r="P17038" s="1"/>
    </row>
    <row r="17039" spans="13:16" x14ac:dyDescent="0.25">
      <c r="M17039" s="1"/>
      <c r="N17039" s="1"/>
      <c r="O17039" s="1"/>
      <c r="P17039" s="1"/>
    </row>
    <row r="17040" spans="13:16" x14ac:dyDescent="0.25">
      <c r="M17040" s="1"/>
      <c r="N17040" s="1"/>
      <c r="O17040" s="1"/>
      <c r="P17040" s="1"/>
    </row>
    <row r="17041" spans="13:16" x14ac:dyDescent="0.25">
      <c r="M17041" s="1"/>
      <c r="N17041" s="1"/>
      <c r="O17041" s="1"/>
      <c r="P17041" s="1"/>
    </row>
    <row r="17042" spans="13:16" x14ac:dyDescent="0.25">
      <c r="M17042" s="1"/>
      <c r="N17042" s="1"/>
      <c r="O17042" s="1"/>
      <c r="P17042" s="1"/>
    </row>
    <row r="17043" spans="13:16" x14ac:dyDescent="0.25">
      <c r="M17043" s="1"/>
      <c r="N17043" s="1"/>
      <c r="O17043" s="1"/>
      <c r="P17043" s="1"/>
    </row>
    <row r="17044" spans="13:16" x14ac:dyDescent="0.25">
      <c r="M17044" s="1"/>
      <c r="N17044" s="1"/>
      <c r="O17044" s="1"/>
      <c r="P17044" s="1"/>
    </row>
    <row r="17045" spans="13:16" x14ac:dyDescent="0.25">
      <c r="M17045" s="1"/>
      <c r="N17045" s="1"/>
      <c r="O17045" s="1"/>
      <c r="P17045" s="1"/>
    </row>
    <row r="17046" spans="13:16" x14ac:dyDescent="0.25">
      <c r="M17046" s="1"/>
      <c r="N17046" s="1"/>
      <c r="O17046" s="1"/>
      <c r="P17046" s="1"/>
    </row>
    <row r="17047" spans="13:16" x14ac:dyDescent="0.25">
      <c r="M17047" s="1"/>
      <c r="N17047" s="1"/>
      <c r="O17047" s="1"/>
      <c r="P17047" s="1"/>
    </row>
    <row r="17048" spans="13:16" x14ac:dyDescent="0.25">
      <c r="M17048" s="1"/>
      <c r="N17048" s="1"/>
      <c r="O17048" s="1"/>
      <c r="P17048" s="1"/>
    </row>
    <row r="17049" spans="13:16" x14ac:dyDescent="0.25">
      <c r="M17049" s="1"/>
      <c r="N17049" s="1"/>
      <c r="O17049" s="1"/>
      <c r="P17049" s="1"/>
    </row>
    <row r="17050" spans="13:16" x14ac:dyDescent="0.25">
      <c r="M17050" s="1"/>
      <c r="N17050" s="1"/>
      <c r="O17050" s="1"/>
      <c r="P17050" s="1"/>
    </row>
    <row r="17051" spans="13:16" x14ac:dyDescent="0.25">
      <c r="M17051" s="1"/>
      <c r="N17051" s="1"/>
      <c r="O17051" s="1"/>
      <c r="P17051" s="1"/>
    </row>
    <row r="17052" spans="13:16" x14ac:dyDescent="0.25">
      <c r="M17052" s="1"/>
      <c r="N17052" s="1"/>
      <c r="O17052" s="1"/>
      <c r="P17052" s="1"/>
    </row>
    <row r="17053" spans="13:16" x14ac:dyDescent="0.25">
      <c r="M17053" s="1"/>
      <c r="N17053" s="1"/>
      <c r="O17053" s="1"/>
      <c r="P17053" s="1"/>
    </row>
    <row r="17054" spans="13:16" x14ac:dyDescent="0.25">
      <c r="M17054" s="1"/>
      <c r="N17054" s="1"/>
      <c r="O17054" s="1"/>
      <c r="P17054" s="1"/>
    </row>
    <row r="17055" spans="13:16" x14ac:dyDescent="0.25">
      <c r="M17055" s="1"/>
      <c r="N17055" s="1"/>
      <c r="O17055" s="1"/>
      <c r="P17055" s="1"/>
    </row>
    <row r="17056" spans="13:16" x14ac:dyDescent="0.25">
      <c r="M17056" s="1"/>
      <c r="N17056" s="1"/>
      <c r="O17056" s="1"/>
      <c r="P17056" s="1"/>
    </row>
    <row r="17057" spans="13:16" x14ac:dyDescent="0.25">
      <c r="M17057" s="1"/>
      <c r="N17057" s="1"/>
      <c r="O17057" s="1"/>
      <c r="P17057" s="1"/>
    </row>
    <row r="17058" spans="13:16" x14ac:dyDescent="0.25">
      <c r="M17058" s="1"/>
      <c r="N17058" s="1"/>
      <c r="O17058" s="1"/>
      <c r="P17058" s="1"/>
    </row>
    <row r="17059" spans="13:16" x14ac:dyDescent="0.25">
      <c r="M17059" s="1"/>
      <c r="N17059" s="1"/>
      <c r="O17059" s="1"/>
      <c r="P17059" s="1"/>
    </row>
    <row r="17060" spans="13:16" x14ac:dyDescent="0.25">
      <c r="M17060" s="1"/>
      <c r="N17060" s="1"/>
      <c r="O17060" s="1"/>
      <c r="P17060" s="1"/>
    </row>
    <row r="17061" spans="13:16" x14ac:dyDescent="0.25">
      <c r="M17061" s="1"/>
      <c r="N17061" s="1"/>
      <c r="O17061" s="1"/>
      <c r="P17061" s="1"/>
    </row>
    <row r="17062" spans="13:16" x14ac:dyDescent="0.25">
      <c r="M17062" s="1"/>
      <c r="N17062" s="1"/>
      <c r="O17062" s="1"/>
      <c r="P17062" s="1"/>
    </row>
    <row r="17063" spans="13:16" x14ac:dyDescent="0.25">
      <c r="M17063" s="1"/>
      <c r="N17063" s="1"/>
      <c r="O17063" s="1"/>
      <c r="P17063" s="1"/>
    </row>
    <row r="17064" spans="13:16" x14ac:dyDescent="0.25">
      <c r="M17064" s="1"/>
      <c r="N17064" s="1"/>
      <c r="O17064" s="1"/>
      <c r="P17064" s="1"/>
    </row>
    <row r="17065" spans="13:16" x14ac:dyDescent="0.25">
      <c r="M17065" s="1"/>
      <c r="N17065" s="1"/>
      <c r="O17065" s="1"/>
      <c r="P17065" s="1"/>
    </row>
    <row r="17066" spans="13:16" x14ac:dyDescent="0.25">
      <c r="M17066" s="1"/>
      <c r="N17066" s="1"/>
      <c r="O17066" s="1"/>
      <c r="P17066" s="1"/>
    </row>
    <row r="17067" spans="13:16" x14ac:dyDescent="0.25">
      <c r="M17067" s="1"/>
      <c r="N17067" s="1"/>
      <c r="O17067" s="1"/>
      <c r="P17067" s="1"/>
    </row>
    <row r="17068" spans="13:16" x14ac:dyDescent="0.25">
      <c r="M17068" s="1"/>
      <c r="N17068" s="1"/>
      <c r="O17068" s="1"/>
      <c r="P17068" s="1"/>
    </row>
    <row r="17069" spans="13:16" x14ac:dyDescent="0.25">
      <c r="M17069" s="1"/>
      <c r="N17069" s="1"/>
      <c r="O17069" s="1"/>
      <c r="P17069" s="1"/>
    </row>
    <row r="17070" spans="13:16" x14ac:dyDescent="0.25">
      <c r="M17070" s="1"/>
      <c r="N17070" s="1"/>
      <c r="O17070" s="1"/>
      <c r="P17070" s="1"/>
    </row>
    <row r="17071" spans="13:16" x14ac:dyDescent="0.25">
      <c r="M17071" s="1"/>
      <c r="N17071" s="1"/>
      <c r="O17071" s="1"/>
      <c r="P17071" s="1"/>
    </row>
    <row r="17072" spans="13:16" x14ac:dyDescent="0.25">
      <c r="M17072" s="1"/>
      <c r="N17072" s="1"/>
      <c r="O17072" s="1"/>
      <c r="P17072" s="1"/>
    </row>
    <row r="17073" spans="13:16" x14ac:dyDescent="0.25">
      <c r="M17073" s="1"/>
      <c r="N17073" s="1"/>
      <c r="O17073" s="1"/>
      <c r="P17073" s="1"/>
    </row>
    <row r="17074" spans="13:16" x14ac:dyDescent="0.25">
      <c r="M17074" s="1"/>
      <c r="N17074" s="1"/>
      <c r="O17074" s="1"/>
      <c r="P17074" s="1"/>
    </row>
    <row r="17075" spans="13:16" x14ac:dyDescent="0.25">
      <c r="M17075" s="1"/>
      <c r="N17075" s="1"/>
      <c r="O17075" s="1"/>
      <c r="P17075" s="1"/>
    </row>
    <row r="17076" spans="13:16" x14ac:dyDescent="0.25">
      <c r="M17076" s="1"/>
      <c r="N17076" s="1"/>
      <c r="O17076" s="1"/>
      <c r="P17076" s="1"/>
    </row>
    <row r="17077" spans="13:16" x14ac:dyDescent="0.25">
      <c r="M17077" s="1"/>
      <c r="N17077" s="1"/>
      <c r="O17077" s="1"/>
      <c r="P17077" s="1"/>
    </row>
    <row r="17078" spans="13:16" x14ac:dyDescent="0.25">
      <c r="M17078" s="1"/>
      <c r="N17078" s="1"/>
      <c r="O17078" s="1"/>
      <c r="P17078" s="1"/>
    </row>
    <row r="17079" spans="13:16" x14ac:dyDescent="0.25">
      <c r="M17079" s="1"/>
      <c r="N17079" s="1"/>
      <c r="O17079" s="1"/>
      <c r="P17079" s="1"/>
    </row>
    <row r="17080" spans="13:16" x14ac:dyDescent="0.25">
      <c r="M17080" s="1"/>
      <c r="N17080" s="1"/>
      <c r="O17080" s="1"/>
      <c r="P17080" s="1"/>
    </row>
    <row r="17081" spans="13:16" x14ac:dyDescent="0.25">
      <c r="M17081" s="1"/>
      <c r="N17081" s="1"/>
      <c r="O17081" s="1"/>
      <c r="P17081" s="1"/>
    </row>
    <row r="17082" spans="13:16" x14ac:dyDescent="0.25">
      <c r="M17082" s="1"/>
      <c r="N17082" s="1"/>
      <c r="O17082" s="1"/>
      <c r="P17082" s="1"/>
    </row>
    <row r="17083" spans="13:16" x14ac:dyDescent="0.25">
      <c r="M17083" s="1"/>
      <c r="N17083" s="1"/>
      <c r="O17083" s="1"/>
      <c r="P17083" s="1"/>
    </row>
    <row r="17084" spans="13:16" x14ac:dyDescent="0.25">
      <c r="M17084" s="1"/>
      <c r="N17084" s="1"/>
      <c r="O17084" s="1"/>
      <c r="P17084" s="1"/>
    </row>
    <row r="17085" spans="13:16" x14ac:dyDescent="0.25">
      <c r="M17085" s="1"/>
      <c r="N17085" s="1"/>
      <c r="O17085" s="1"/>
      <c r="P17085" s="1"/>
    </row>
    <row r="17086" spans="13:16" x14ac:dyDescent="0.25">
      <c r="M17086" s="1"/>
      <c r="N17086" s="1"/>
      <c r="O17086" s="1"/>
      <c r="P17086" s="1"/>
    </row>
    <row r="17087" spans="13:16" x14ac:dyDescent="0.25">
      <c r="M17087" s="1"/>
      <c r="N17087" s="1"/>
      <c r="O17087" s="1"/>
      <c r="P17087" s="1"/>
    </row>
    <row r="17088" spans="13:16" x14ac:dyDescent="0.25">
      <c r="M17088" s="1"/>
      <c r="N17088" s="1"/>
      <c r="O17088" s="1"/>
      <c r="P17088" s="1"/>
    </row>
    <row r="17089" spans="13:16" x14ac:dyDescent="0.25">
      <c r="M17089" s="1"/>
      <c r="N17089" s="1"/>
      <c r="O17089" s="1"/>
      <c r="P17089" s="1"/>
    </row>
    <row r="17090" spans="13:16" x14ac:dyDescent="0.25">
      <c r="M17090" s="1"/>
      <c r="N17090" s="1"/>
      <c r="O17090" s="1"/>
      <c r="P17090" s="1"/>
    </row>
    <row r="17091" spans="13:16" x14ac:dyDescent="0.25">
      <c r="M17091" s="1"/>
      <c r="N17091" s="1"/>
      <c r="O17091" s="1"/>
      <c r="P17091" s="1"/>
    </row>
    <row r="17092" spans="13:16" x14ac:dyDescent="0.25">
      <c r="M17092" s="1"/>
      <c r="N17092" s="1"/>
      <c r="O17092" s="1"/>
      <c r="P17092" s="1"/>
    </row>
    <row r="17093" spans="13:16" x14ac:dyDescent="0.25">
      <c r="M17093" s="1"/>
      <c r="N17093" s="1"/>
      <c r="O17093" s="1"/>
      <c r="P17093" s="1"/>
    </row>
    <row r="17094" spans="13:16" x14ac:dyDescent="0.25">
      <c r="M17094" s="1"/>
      <c r="N17094" s="1"/>
      <c r="O17094" s="1"/>
      <c r="P17094" s="1"/>
    </row>
    <row r="17095" spans="13:16" x14ac:dyDescent="0.25">
      <c r="M17095" s="1"/>
      <c r="N17095" s="1"/>
      <c r="O17095" s="1"/>
      <c r="P17095" s="1"/>
    </row>
    <row r="17096" spans="13:16" x14ac:dyDescent="0.25">
      <c r="M17096" s="1"/>
      <c r="N17096" s="1"/>
      <c r="O17096" s="1"/>
      <c r="P17096" s="1"/>
    </row>
    <row r="17097" spans="13:16" x14ac:dyDescent="0.25">
      <c r="M17097" s="1"/>
      <c r="N17097" s="1"/>
      <c r="O17097" s="1"/>
      <c r="P17097" s="1"/>
    </row>
    <row r="17098" spans="13:16" x14ac:dyDescent="0.25">
      <c r="M17098" s="1"/>
      <c r="N17098" s="1"/>
      <c r="O17098" s="1"/>
      <c r="P17098" s="1"/>
    </row>
    <row r="17099" spans="13:16" x14ac:dyDescent="0.25">
      <c r="M17099" s="1"/>
      <c r="N17099" s="1"/>
      <c r="O17099" s="1"/>
      <c r="P17099" s="1"/>
    </row>
    <row r="17100" spans="13:16" x14ac:dyDescent="0.25">
      <c r="M17100" s="1"/>
      <c r="N17100" s="1"/>
      <c r="O17100" s="1"/>
      <c r="P17100" s="1"/>
    </row>
    <row r="17101" spans="13:16" x14ac:dyDescent="0.25">
      <c r="M17101" s="1"/>
      <c r="N17101" s="1"/>
      <c r="O17101" s="1"/>
      <c r="P17101" s="1"/>
    </row>
    <row r="17102" spans="13:16" x14ac:dyDescent="0.25">
      <c r="M17102" s="1"/>
      <c r="N17102" s="1"/>
      <c r="O17102" s="1"/>
      <c r="P17102" s="1"/>
    </row>
    <row r="17103" spans="13:16" x14ac:dyDescent="0.25">
      <c r="M17103" s="1"/>
      <c r="N17103" s="1"/>
      <c r="O17103" s="1"/>
      <c r="P17103" s="1"/>
    </row>
    <row r="17104" spans="13:16" x14ac:dyDescent="0.25">
      <c r="M17104" s="1"/>
      <c r="N17104" s="1"/>
      <c r="O17104" s="1"/>
      <c r="P17104" s="1"/>
    </row>
    <row r="17105" spans="13:16" x14ac:dyDescent="0.25">
      <c r="M17105" s="1"/>
      <c r="N17105" s="1"/>
      <c r="O17105" s="1"/>
      <c r="P17105" s="1"/>
    </row>
    <row r="17106" spans="13:16" x14ac:dyDescent="0.25">
      <c r="M17106" s="1"/>
      <c r="N17106" s="1"/>
      <c r="O17106" s="1"/>
      <c r="P17106" s="1"/>
    </row>
    <row r="17107" spans="13:16" x14ac:dyDescent="0.25">
      <c r="M17107" s="1"/>
      <c r="N17107" s="1"/>
      <c r="O17107" s="1"/>
      <c r="P17107" s="1"/>
    </row>
    <row r="17108" spans="13:16" x14ac:dyDescent="0.25">
      <c r="M17108" s="1"/>
      <c r="N17108" s="1"/>
      <c r="O17108" s="1"/>
      <c r="P17108" s="1"/>
    </row>
    <row r="17109" spans="13:16" x14ac:dyDescent="0.25">
      <c r="M17109" s="1"/>
      <c r="N17109" s="1"/>
      <c r="O17109" s="1"/>
      <c r="P17109" s="1"/>
    </row>
    <row r="17110" spans="13:16" x14ac:dyDescent="0.25">
      <c r="M17110" s="1"/>
      <c r="N17110" s="1"/>
      <c r="O17110" s="1"/>
      <c r="P17110" s="1"/>
    </row>
    <row r="17111" spans="13:16" x14ac:dyDescent="0.25">
      <c r="M17111" s="1"/>
      <c r="N17111" s="1"/>
      <c r="O17111" s="1"/>
      <c r="P17111" s="1"/>
    </row>
    <row r="17112" spans="13:16" x14ac:dyDescent="0.25">
      <c r="M17112" s="1"/>
      <c r="N17112" s="1"/>
      <c r="O17112" s="1"/>
      <c r="P17112" s="1"/>
    </row>
    <row r="17113" spans="13:16" x14ac:dyDescent="0.25">
      <c r="M17113" s="1"/>
      <c r="N17113" s="1"/>
      <c r="O17113" s="1"/>
      <c r="P17113" s="1"/>
    </row>
    <row r="17114" spans="13:16" x14ac:dyDescent="0.25">
      <c r="M17114" s="1"/>
      <c r="N17114" s="1"/>
      <c r="O17114" s="1"/>
      <c r="P17114" s="1"/>
    </row>
    <row r="17115" spans="13:16" x14ac:dyDescent="0.25">
      <c r="M17115" s="1"/>
      <c r="N17115" s="1"/>
      <c r="O17115" s="1"/>
      <c r="P17115" s="1"/>
    </row>
    <row r="17116" spans="13:16" x14ac:dyDescent="0.25">
      <c r="M17116" s="1"/>
      <c r="N17116" s="1"/>
      <c r="O17116" s="1"/>
      <c r="P17116" s="1"/>
    </row>
    <row r="17117" spans="13:16" x14ac:dyDescent="0.25">
      <c r="M17117" s="1"/>
      <c r="N17117" s="1"/>
      <c r="O17117" s="1"/>
      <c r="P17117" s="1"/>
    </row>
    <row r="17118" spans="13:16" x14ac:dyDescent="0.25">
      <c r="M17118" s="1"/>
      <c r="N17118" s="1"/>
      <c r="O17118" s="1"/>
      <c r="P17118" s="1"/>
    </row>
    <row r="17119" spans="13:16" x14ac:dyDescent="0.25">
      <c r="M17119" s="1"/>
      <c r="N17119" s="1"/>
      <c r="O17119" s="1"/>
      <c r="P17119" s="1"/>
    </row>
    <row r="17120" spans="13:16" x14ac:dyDescent="0.25">
      <c r="M17120" s="1"/>
      <c r="N17120" s="1"/>
      <c r="O17120" s="1"/>
      <c r="P17120" s="1"/>
    </row>
    <row r="17121" spans="13:16" x14ac:dyDescent="0.25">
      <c r="M17121" s="1"/>
      <c r="N17121" s="1"/>
      <c r="O17121" s="1"/>
      <c r="P17121" s="1"/>
    </row>
    <row r="17122" spans="13:16" x14ac:dyDescent="0.25">
      <c r="M17122" s="1"/>
      <c r="N17122" s="1"/>
      <c r="O17122" s="1"/>
      <c r="P17122" s="1"/>
    </row>
    <row r="17123" spans="13:16" x14ac:dyDescent="0.25">
      <c r="M17123" s="1"/>
      <c r="N17123" s="1"/>
      <c r="O17123" s="1"/>
      <c r="P17123" s="1"/>
    </row>
    <row r="17124" spans="13:16" x14ac:dyDescent="0.25">
      <c r="M17124" s="1"/>
      <c r="N17124" s="1"/>
      <c r="O17124" s="1"/>
      <c r="P17124" s="1"/>
    </row>
    <row r="17125" spans="13:16" x14ac:dyDescent="0.25">
      <c r="M17125" s="1"/>
      <c r="N17125" s="1"/>
      <c r="O17125" s="1"/>
      <c r="P17125" s="1"/>
    </row>
    <row r="17126" spans="13:16" x14ac:dyDescent="0.25">
      <c r="M17126" s="1"/>
      <c r="N17126" s="1"/>
      <c r="O17126" s="1"/>
      <c r="P17126" s="1"/>
    </row>
    <row r="17127" spans="13:16" x14ac:dyDescent="0.25">
      <c r="M17127" s="1"/>
      <c r="N17127" s="1"/>
      <c r="O17127" s="1"/>
      <c r="P17127" s="1"/>
    </row>
    <row r="17128" spans="13:16" x14ac:dyDescent="0.25">
      <c r="M17128" s="1"/>
      <c r="N17128" s="1"/>
      <c r="O17128" s="1"/>
      <c r="P17128" s="1"/>
    </row>
    <row r="17129" spans="13:16" x14ac:dyDescent="0.25">
      <c r="M17129" s="1"/>
      <c r="N17129" s="1"/>
      <c r="O17129" s="1"/>
      <c r="P17129" s="1"/>
    </row>
    <row r="17130" spans="13:16" x14ac:dyDescent="0.25">
      <c r="M17130" s="1"/>
      <c r="N17130" s="1"/>
      <c r="O17130" s="1"/>
      <c r="P17130" s="1"/>
    </row>
    <row r="17131" spans="13:16" x14ac:dyDescent="0.25">
      <c r="M17131" s="1"/>
      <c r="N17131" s="1"/>
      <c r="O17131" s="1"/>
      <c r="P17131" s="1"/>
    </row>
    <row r="17132" spans="13:16" x14ac:dyDescent="0.25">
      <c r="M17132" s="1"/>
      <c r="N17132" s="1"/>
      <c r="O17132" s="1"/>
      <c r="P17132" s="1"/>
    </row>
    <row r="17133" spans="13:16" x14ac:dyDescent="0.25">
      <c r="M17133" s="1"/>
      <c r="N17133" s="1"/>
      <c r="O17133" s="1"/>
      <c r="P17133" s="1"/>
    </row>
    <row r="17134" spans="13:16" x14ac:dyDescent="0.25">
      <c r="M17134" s="1"/>
      <c r="N17134" s="1"/>
      <c r="O17134" s="1"/>
      <c r="P17134" s="1"/>
    </row>
    <row r="17135" spans="13:16" x14ac:dyDescent="0.25">
      <c r="M17135" s="1"/>
      <c r="N17135" s="1"/>
      <c r="O17135" s="1"/>
      <c r="P17135" s="1"/>
    </row>
    <row r="17136" spans="13:16" x14ac:dyDescent="0.25">
      <c r="M17136" s="1"/>
      <c r="N17136" s="1"/>
      <c r="O17136" s="1"/>
      <c r="P17136" s="1"/>
    </row>
    <row r="17137" spans="13:16" x14ac:dyDescent="0.25">
      <c r="M17137" s="1"/>
      <c r="N17137" s="1"/>
      <c r="O17137" s="1"/>
      <c r="P17137" s="1"/>
    </row>
    <row r="17138" spans="13:16" x14ac:dyDescent="0.25">
      <c r="M17138" s="1"/>
      <c r="N17138" s="1"/>
      <c r="O17138" s="1"/>
      <c r="P17138" s="1"/>
    </row>
    <row r="17139" spans="13:16" x14ac:dyDescent="0.25">
      <c r="M17139" s="1"/>
      <c r="N17139" s="1"/>
      <c r="O17139" s="1"/>
      <c r="P17139" s="1"/>
    </row>
    <row r="17140" spans="13:16" x14ac:dyDescent="0.25">
      <c r="M17140" s="1"/>
      <c r="N17140" s="1"/>
      <c r="O17140" s="1"/>
      <c r="P17140" s="1"/>
    </row>
    <row r="17141" spans="13:16" x14ac:dyDescent="0.25">
      <c r="M17141" s="1"/>
      <c r="N17141" s="1"/>
      <c r="O17141" s="1"/>
      <c r="P17141" s="1"/>
    </row>
    <row r="17142" spans="13:16" x14ac:dyDescent="0.25">
      <c r="M17142" s="1"/>
      <c r="N17142" s="1"/>
      <c r="O17142" s="1"/>
      <c r="P17142" s="1"/>
    </row>
    <row r="17143" spans="13:16" x14ac:dyDescent="0.25">
      <c r="M17143" s="1"/>
      <c r="N17143" s="1"/>
      <c r="O17143" s="1"/>
      <c r="P17143" s="1"/>
    </row>
    <row r="17144" spans="13:16" x14ac:dyDescent="0.25">
      <c r="M17144" s="1"/>
      <c r="N17144" s="1"/>
      <c r="O17144" s="1"/>
      <c r="P17144" s="1"/>
    </row>
    <row r="17145" spans="13:16" x14ac:dyDescent="0.25">
      <c r="M17145" s="1"/>
      <c r="N17145" s="1"/>
      <c r="O17145" s="1"/>
      <c r="P17145" s="1"/>
    </row>
    <row r="17146" spans="13:16" x14ac:dyDescent="0.25">
      <c r="M17146" s="1"/>
      <c r="N17146" s="1"/>
      <c r="O17146" s="1"/>
      <c r="P17146" s="1"/>
    </row>
    <row r="17147" spans="13:16" x14ac:dyDescent="0.25">
      <c r="M17147" s="1"/>
      <c r="N17147" s="1"/>
      <c r="O17147" s="1"/>
      <c r="P17147" s="1"/>
    </row>
    <row r="17148" spans="13:16" x14ac:dyDescent="0.25">
      <c r="M17148" s="1"/>
      <c r="N17148" s="1"/>
      <c r="O17148" s="1"/>
      <c r="P17148" s="1"/>
    </row>
    <row r="17149" spans="13:16" x14ac:dyDescent="0.25">
      <c r="M17149" s="1"/>
      <c r="N17149" s="1"/>
      <c r="O17149" s="1"/>
      <c r="P17149" s="1"/>
    </row>
    <row r="17150" spans="13:16" x14ac:dyDescent="0.25">
      <c r="M17150" s="1"/>
      <c r="N17150" s="1"/>
      <c r="O17150" s="1"/>
      <c r="P17150" s="1"/>
    </row>
    <row r="17151" spans="13:16" x14ac:dyDescent="0.25">
      <c r="M17151" s="1"/>
      <c r="N17151" s="1"/>
      <c r="O17151" s="1"/>
      <c r="P17151" s="1"/>
    </row>
    <row r="17152" spans="13:16" x14ac:dyDescent="0.25">
      <c r="M17152" s="1"/>
      <c r="N17152" s="1"/>
      <c r="O17152" s="1"/>
      <c r="P17152" s="1"/>
    </row>
    <row r="17153" spans="13:16" x14ac:dyDescent="0.25">
      <c r="M17153" s="1"/>
      <c r="N17153" s="1"/>
      <c r="O17153" s="1"/>
      <c r="P17153" s="1"/>
    </row>
    <row r="17154" spans="13:16" x14ac:dyDescent="0.25">
      <c r="M17154" s="1"/>
      <c r="N17154" s="1"/>
      <c r="O17154" s="1"/>
      <c r="P17154" s="1"/>
    </row>
    <row r="17155" spans="13:16" x14ac:dyDescent="0.25">
      <c r="M17155" s="1"/>
      <c r="N17155" s="1"/>
      <c r="O17155" s="1"/>
      <c r="P17155" s="1"/>
    </row>
    <row r="17156" spans="13:16" x14ac:dyDescent="0.25">
      <c r="M17156" s="1"/>
      <c r="N17156" s="1"/>
      <c r="O17156" s="1"/>
      <c r="P17156" s="1"/>
    </row>
    <row r="17157" spans="13:16" x14ac:dyDescent="0.25">
      <c r="M17157" s="1"/>
      <c r="N17157" s="1"/>
      <c r="O17157" s="1"/>
      <c r="P17157" s="1"/>
    </row>
    <row r="17158" spans="13:16" x14ac:dyDescent="0.25">
      <c r="M17158" s="1"/>
      <c r="N17158" s="1"/>
      <c r="O17158" s="1"/>
      <c r="P17158" s="1"/>
    </row>
    <row r="17159" spans="13:16" x14ac:dyDescent="0.25">
      <c r="M17159" s="1"/>
      <c r="N17159" s="1"/>
      <c r="O17159" s="1"/>
      <c r="P17159" s="1"/>
    </row>
    <row r="17160" spans="13:16" x14ac:dyDescent="0.25">
      <c r="M17160" s="1"/>
      <c r="N17160" s="1"/>
      <c r="O17160" s="1"/>
      <c r="P17160" s="1"/>
    </row>
    <row r="17161" spans="13:16" x14ac:dyDescent="0.25">
      <c r="M17161" s="1"/>
      <c r="N17161" s="1"/>
      <c r="O17161" s="1"/>
      <c r="P17161" s="1"/>
    </row>
    <row r="17162" spans="13:16" x14ac:dyDescent="0.25">
      <c r="M17162" s="1"/>
      <c r="N17162" s="1"/>
      <c r="O17162" s="1"/>
      <c r="P17162" s="1"/>
    </row>
    <row r="17163" spans="13:16" x14ac:dyDescent="0.25">
      <c r="M17163" s="1"/>
      <c r="N17163" s="1"/>
      <c r="O17163" s="1"/>
      <c r="P17163" s="1"/>
    </row>
    <row r="17164" spans="13:16" x14ac:dyDescent="0.25">
      <c r="M17164" s="1"/>
      <c r="N17164" s="1"/>
      <c r="O17164" s="1"/>
      <c r="P17164" s="1"/>
    </row>
    <row r="17165" spans="13:16" x14ac:dyDescent="0.25">
      <c r="M17165" s="1"/>
      <c r="N17165" s="1"/>
      <c r="O17165" s="1"/>
      <c r="P17165" s="1"/>
    </row>
    <row r="17166" spans="13:16" x14ac:dyDescent="0.25">
      <c r="M17166" s="1"/>
      <c r="N17166" s="1"/>
      <c r="O17166" s="1"/>
      <c r="P17166" s="1"/>
    </row>
    <row r="17167" spans="13:16" x14ac:dyDescent="0.25">
      <c r="M17167" s="1"/>
      <c r="N17167" s="1"/>
      <c r="O17167" s="1"/>
      <c r="P17167" s="1"/>
    </row>
    <row r="17168" spans="13:16" x14ac:dyDescent="0.25">
      <c r="M17168" s="1"/>
      <c r="N17168" s="1"/>
      <c r="O17168" s="1"/>
      <c r="P17168" s="1"/>
    </row>
    <row r="17169" spans="13:16" x14ac:dyDescent="0.25">
      <c r="M17169" s="1"/>
      <c r="N17169" s="1"/>
      <c r="O17169" s="1"/>
      <c r="P17169" s="1"/>
    </row>
    <row r="17170" spans="13:16" x14ac:dyDescent="0.25">
      <c r="M17170" s="1"/>
      <c r="N17170" s="1"/>
      <c r="O17170" s="1"/>
      <c r="P17170" s="1"/>
    </row>
    <row r="17171" spans="13:16" x14ac:dyDescent="0.25">
      <c r="M17171" s="1"/>
      <c r="N17171" s="1"/>
      <c r="O17171" s="1"/>
      <c r="P17171" s="1"/>
    </row>
    <row r="17172" spans="13:16" x14ac:dyDescent="0.25">
      <c r="M17172" s="1"/>
      <c r="N17172" s="1"/>
      <c r="O17172" s="1"/>
      <c r="P17172" s="1"/>
    </row>
    <row r="17173" spans="13:16" x14ac:dyDescent="0.25">
      <c r="M17173" s="1"/>
      <c r="N17173" s="1"/>
      <c r="O17173" s="1"/>
      <c r="P17173" s="1"/>
    </row>
    <row r="17174" spans="13:16" x14ac:dyDescent="0.25">
      <c r="M17174" s="1"/>
      <c r="N17174" s="1"/>
      <c r="O17174" s="1"/>
      <c r="P17174" s="1"/>
    </row>
    <row r="17175" spans="13:16" x14ac:dyDescent="0.25">
      <c r="M17175" s="1"/>
      <c r="N17175" s="1"/>
      <c r="O17175" s="1"/>
      <c r="P17175" s="1"/>
    </row>
    <row r="17176" spans="13:16" x14ac:dyDescent="0.25">
      <c r="M17176" s="1"/>
      <c r="N17176" s="1"/>
      <c r="O17176" s="1"/>
      <c r="P17176" s="1"/>
    </row>
    <row r="17177" spans="13:16" x14ac:dyDescent="0.25">
      <c r="M17177" s="1"/>
      <c r="N17177" s="1"/>
      <c r="O17177" s="1"/>
      <c r="P17177" s="1"/>
    </row>
    <row r="17178" spans="13:16" x14ac:dyDescent="0.25">
      <c r="M17178" s="1"/>
      <c r="N17178" s="1"/>
      <c r="O17178" s="1"/>
      <c r="P17178" s="1"/>
    </row>
    <row r="17179" spans="13:16" x14ac:dyDescent="0.25">
      <c r="M17179" s="1"/>
      <c r="N17179" s="1"/>
      <c r="O17179" s="1"/>
      <c r="P17179" s="1"/>
    </row>
    <row r="17180" spans="13:16" x14ac:dyDescent="0.25">
      <c r="M17180" s="1"/>
      <c r="N17180" s="1"/>
      <c r="O17180" s="1"/>
      <c r="P17180" s="1"/>
    </row>
    <row r="17181" spans="13:16" x14ac:dyDescent="0.25">
      <c r="M17181" s="1"/>
      <c r="N17181" s="1"/>
      <c r="O17181" s="1"/>
      <c r="P17181" s="1"/>
    </row>
    <row r="17182" spans="13:16" x14ac:dyDescent="0.25">
      <c r="M17182" s="1"/>
      <c r="N17182" s="1"/>
      <c r="O17182" s="1"/>
      <c r="P17182" s="1"/>
    </row>
    <row r="17183" spans="13:16" x14ac:dyDescent="0.25">
      <c r="M17183" s="1"/>
      <c r="N17183" s="1"/>
      <c r="O17183" s="1"/>
      <c r="P17183" s="1"/>
    </row>
    <row r="17184" spans="13:16" x14ac:dyDescent="0.25">
      <c r="M17184" s="1"/>
      <c r="N17184" s="1"/>
      <c r="O17184" s="1"/>
      <c r="P17184" s="1"/>
    </row>
    <row r="17185" spans="13:16" x14ac:dyDescent="0.25">
      <c r="M17185" s="1"/>
      <c r="N17185" s="1"/>
      <c r="O17185" s="1"/>
      <c r="P17185" s="1"/>
    </row>
    <row r="17186" spans="13:16" x14ac:dyDescent="0.25">
      <c r="M17186" s="1"/>
      <c r="N17186" s="1"/>
      <c r="O17186" s="1"/>
      <c r="P17186" s="1"/>
    </row>
    <row r="17187" spans="13:16" x14ac:dyDescent="0.25">
      <c r="M17187" s="1"/>
      <c r="N17187" s="1"/>
      <c r="O17187" s="1"/>
      <c r="P17187" s="1"/>
    </row>
    <row r="17188" spans="13:16" x14ac:dyDescent="0.25">
      <c r="M17188" s="1"/>
      <c r="N17188" s="1"/>
      <c r="O17188" s="1"/>
      <c r="P17188" s="1"/>
    </row>
    <row r="17189" spans="13:16" x14ac:dyDescent="0.25">
      <c r="M17189" s="1"/>
      <c r="N17189" s="1"/>
      <c r="O17189" s="1"/>
      <c r="P17189" s="1"/>
    </row>
    <row r="17190" spans="13:16" x14ac:dyDescent="0.25">
      <c r="M17190" s="1"/>
      <c r="N17190" s="1"/>
      <c r="O17190" s="1"/>
      <c r="P17190" s="1"/>
    </row>
    <row r="17191" spans="13:16" x14ac:dyDescent="0.25">
      <c r="M17191" s="1"/>
      <c r="N17191" s="1"/>
      <c r="O17191" s="1"/>
      <c r="P17191" s="1"/>
    </row>
    <row r="17192" spans="13:16" x14ac:dyDescent="0.25">
      <c r="M17192" s="1"/>
      <c r="N17192" s="1"/>
      <c r="O17192" s="1"/>
      <c r="P17192" s="1"/>
    </row>
    <row r="17193" spans="13:16" x14ac:dyDescent="0.25">
      <c r="M17193" s="1"/>
      <c r="N17193" s="1"/>
      <c r="O17193" s="1"/>
      <c r="P17193" s="1"/>
    </row>
    <row r="17194" spans="13:16" x14ac:dyDescent="0.25">
      <c r="M17194" s="1"/>
      <c r="N17194" s="1"/>
      <c r="O17194" s="1"/>
      <c r="P17194" s="1"/>
    </row>
    <row r="17195" spans="13:16" x14ac:dyDescent="0.25">
      <c r="M17195" s="1"/>
      <c r="N17195" s="1"/>
      <c r="O17195" s="1"/>
      <c r="P17195" s="1"/>
    </row>
    <row r="17196" spans="13:16" x14ac:dyDescent="0.25">
      <c r="M17196" s="1"/>
      <c r="N17196" s="1"/>
      <c r="O17196" s="1"/>
      <c r="P17196" s="1"/>
    </row>
    <row r="17197" spans="13:16" x14ac:dyDescent="0.25">
      <c r="M17197" s="1"/>
      <c r="N17197" s="1"/>
      <c r="O17197" s="1"/>
      <c r="P17197" s="1"/>
    </row>
    <row r="17198" spans="13:16" x14ac:dyDescent="0.25">
      <c r="M17198" s="1"/>
      <c r="N17198" s="1"/>
      <c r="O17198" s="1"/>
      <c r="P17198" s="1"/>
    </row>
    <row r="17199" spans="13:16" x14ac:dyDescent="0.25">
      <c r="M17199" s="1"/>
      <c r="N17199" s="1"/>
      <c r="O17199" s="1"/>
      <c r="P17199" s="1"/>
    </row>
    <row r="17200" spans="13:16" x14ac:dyDescent="0.25">
      <c r="M17200" s="1"/>
      <c r="N17200" s="1"/>
      <c r="O17200" s="1"/>
      <c r="P17200" s="1"/>
    </row>
    <row r="17201" spans="13:16" x14ac:dyDescent="0.25">
      <c r="M17201" s="1"/>
      <c r="N17201" s="1"/>
      <c r="O17201" s="1"/>
      <c r="P17201" s="1"/>
    </row>
    <row r="17202" spans="13:16" x14ac:dyDescent="0.25">
      <c r="M17202" s="1"/>
      <c r="N17202" s="1"/>
      <c r="O17202" s="1"/>
      <c r="P17202" s="1"/>
    </row>
    <row r="17203" spans="13:16" x14ac:dyDescent="0.25">
      <c r="M17203" s="1"/>
      <c r="N17203" s="1"/>
      <c r="O17203" s="1"/>
      <c r="P17203" s="1"/>
    </row>
    <row r="17204" spans="13:16" x14ac:dyDescent="0.25">
      <c r="M17204" s="1"/>
      <c r="N17204" s="1"/>
      <c r="O17204" s="1"/>
      <c r="P17204" s="1"/>
    </row>
    <row r="17205" spans="13:16" x14ac:dyDescent="0.25">
      <c r="M17205" s="1"/>
      <c r="N17205" s="1"/>
      <c r="O17205" s="1"/>
      <c r="P17205" s="1"/>
    </row>
    <row r="17206" spans="13:16" x14ac:dyDescent="0.25">
      <c r="M17206" s="1"/>
      <c r="N17206" s="1"/>
      <c r="O17206" s="1"/>
      <c r="P17206" s="1"/>
    </row>
    <row r="17207" spans="13:16" x14ac:dyDescent="0.25">
      <c r="M17207" s="1"/>
      <c r="N17207" s="1"/>
      <c r="O17207" s="1"/>
      <c r="P17207" s="1"/>
    </row>
    <row r="17208" spans="13:16" x14ac:dyDescent="0.25">
      <c r="M17208" s="1"/>
      <c r="N17208" s="1"/>
      <c r="O17208" s="1"/>
      <c r="P17208" s="1"/>
    </row>
    <row r="17209" spans="13:16" x14ac:dyDescent="0.25">
      <c r="M17209" s="1"/>
      <c r="N17209" s="1"/>
      <c r="O17209" s="1"/>
      <c r="P17209" s="1"/>
    </row>
    <row r="17210" spans="13:16" x14ac:dyDescent="0.25">
      <c r="M17210" s="1"/>
      <c r="N17210" s="1"/>
      <c r="O17210" s="1"/>
      <c r="P17210" s="1"/>
    </row>
    <row r="17211" spans="13:16" x14ac:dyDescent="0.25">
      <c r="M17211" s="1"/>
      <c r="N17211" s="1"/>
      <c r="O17211" s="1"/>
      <c r="P17211" s="1"/>
    </row>
    <row r="17212" spans="13:16" x14ac:dyDescent="0.25">
      <c r="M17212" s="1"/>
      <c r="N17212" s="1"/>
      <c r="O17212" s="1"/>
      <c r="P17212" s="1"/>
    </row>
    <row r="17213" spans="13:16" x14ac:dyDescent="0.25">
      <c r="M17213" s="1"/>
      <c r="N17213" s="1"/>
      <c r="O17213" s="1"/>
      <c r="P17213" s="1"/>
    </row>
    <row r="17214" spans="13:16" x14ac:dyDescent="0.25">
      <c r="M17214" s="1"/>
      <c r="N17214" s="1"/>
      <c r="O17214" s="1"/>
      <c r="P17214" s="1"/>
    </row>
    <row r="17215" spans="13:16" x14ac:dyDescent="0.25">
      <c r="M17215" s="1"/>
      <c r="N17215" s="1"/>
      <c r="O17215" s="1"/>
      <c r="P17215" s="1"/>
    </row>
    <row r="17216" spans="13:16" x14ac:dyDescent="0.25">
      <c r="M17216" s="1"/>
      <c r="N17216" s="1"/>
      <c r="O17216" s="1"/>
      <c r="P17216" s="1"/>
    </row>
    <row r="17217" spans="13:16" x14ac:dyDescent="0.25">
      <c r="M17217" s="1"/>
      <c r="N17217" s="1"/>
      <c r="O17217" s="1"/>
      <c r="P17217" s="1"/>
    </row>
    <row r="17218" spans="13:16" x14ac:dyDescent="0.25">
      <c r="M17218" s="1"/>
      <c r="N17218" s="1"/>
      <c r="O17218" s="1"/>
      <c r="P17218" s="1"/>
    </row>
    <row r="17219" spans="13:16" x14ac:dyDescent="0.25">
      <c r="M17219" s="1"/>
      <c r="N17219" s="1"/>
      <c r="O17219" s="1"/>
      <c r="P17219" s="1"/>
    </row>
    <row r="17220" spans="13:16" x14ac:dyDescent="0.25">
      <c r="M17220" s="1"/>
      <c r="N17220" s="1"/>
      <c r="O17220" s="1"/>
      <c r="P17220" s="1"/>
    </row>
    <row r="17221" spans="13:16" x14ac:dyDescent="0.25">
      <c r="M17221" s="1"/>
      <c r="N17221" s="1"/>
      <c r="O17221" s="1"/>
      <c r="P17221" s="1"/>
    </row>
    <row r="17222" spans="13:16" x14ac:dyDescent="0.25">
      <c r="M17222" s="1"/>
      <c r="N17222" s="1"/>
      <c r="O17222" s="1"/>
      <c r="P17222" s="1"/>
    </row>
    <row r="17223" spans="13:16" x14ac:dyDescent="0.25">
      <c r="M17223" s="1"/>
      <c r="N17223" s="1"/>
      <c r="O17223" s="1"/>
      <c r="P17223" s="1"/>
    </row>
    <row r="17224" spans="13:16" x14ac:dyDescent="0.25">
      <c r="M17224" s="1"/>
      <c r="N17224" s="1"/>
      <c r="O17224" s="1"/>
      <c r="P17224" s="1"/>
    </row>
    <row r="17225" spans="13:16" x14ac:dyDescent="0.25">
      <c r="M17225" s="1"/>
      <c r="N17225" s="1"/>
      <c r="O17225" s="1"/>
      <c r="P17225" s="1"/>
    </row>
    <row r="17226" spans="13:16" x14ac:dyDescent="0.25">
      <c r="M17226" s="1"/>
      <c r="N17226" s="1"/>
      <c r="O17226" s="1"/>
      <c r="P17226" s="1"/>
    </row>
    <row r="17227" spans="13:16" x14ac:dyDescent="0.25">
      <c r="M17227" s="1"/>
      <c r="N17227" s="1"/>
      <c r="O17227" s="1"/>
      <c r="P17227" s="1"/>
    </row>
    <row r="17228" spans="13:16" x14ac:dyDescent="0.25">
      <c r="M17228" s="1"/>
      <c r="N17228" s="1"/>
      <c r="O17228" s="1"/>
      <c r="P17228" s="1"/>
    </row>
    <row r="17229" spans="13:16" x14ac:dyDescent="0.25">
      <c r="M17229" s="1"/>
      <c r="N17229" s="1"/>
      <c r="O17229" s="1"/>
      <c r="P17229" s="1"/>
    </row>
    <row r="17230" spans="13:16" x14ac:dyDescent="0.25">
      <c r="M17230" s="1"/>
      <c r="N17230" s="1"/>
      <c r="O17230" s="1"/>
      <c r="P17230" s="1"/>
    </row>
    <row r="17231" spans="13:16" x14ac:dyDescent="0.25">
      <c r="M17231" s="1"/>
      <c r="N17231" s="1"/>
      <c r="O17231" s="1"/>
      <c r="P17231" s="1"/>
    </row>
    <row r="17232" spans="13:16" x14ac:dyDescent="0.25">
      <c r="M17232" s="1"/>
      <c r="N17232" s="1"/>
      <c r="O17232" s="1"/>
      <c r="P17232" s="1"/>
    </row>
    <row r="17233" spans="13:16" x14ac:dyDescent="0.25">
      <c r="M17233" s="1"/>
      <c r="N17233" s="1"/>
      <c r="O17233" s="1"/>
      <c r="P17233" s="1"/>
    </row>
    <row r="17234" spans="13:16" x14ac:dyDescent="0.25">
      <c r="M17234" s="1"/>
      <c r="N17234" s="1"/>
      <c r="O17234" s="1"/>
      <c r="P17234" s="1"/>
    </row>
    <row r="17235" spans="13:16" x14ac:dyDescent="0.25">
      <c r="M17235" s="1"/>
      <c r="N17235" s="1"/>
      <c r="O17235" s="1"/>
      <c r="P17235" s="1"/>
    </row>
    <row r="17236" spans="13:16" x14ac:dyDescent="0.25">
      <c r="M17236" s="1"/>
      <c r="N17236" s="1"/>
      <c r="O17236" s="1"/>
      <c r="P17236" s="1"/>
    </row>
    <row r="17237" spans="13:16" x14ac:dyDescent="0.25">
      <c r="M17237" s="1"/>
      <c r="N17237" s="1"/>
      <c r="O17237" s="1"/>
      <c r="P17237" s="1"/>
    </row>
    <row r="17238" spans="13:16" x14ac:dyDescent="0.25">
      <c r="M17238" s="1"/>
      <c r="N17238" s="1"/>
      <c r="O17238" s="1"/>
      <c r="P17238" s="1"/>
    </row>
    <row r="17239" spans="13:16" x14ac:dyDescent="0.25">
      <c r="M17239" s="1"/>
      <c r="N17239" s="1"/>
      <c r="O17239" s="1"/>
      <c r="P17239" s="1"/>
    </row>
    <row r="17240" spans="13:16" x14ac:dyDescent="0.25">
      <c r="M17240" s="1"/>
      <c r="N17240" s="1"/>
      <c r="O17240" s="1"/>
      <c r="P17240" s="1"/>
    </row>
    <row r="17241" spans="13:16" x14ac:dyDescent="0.25">
      <c r="M17241" s="1"/>
      <c r="N17241" s="1"/>
      <c r="O17241" s="1"/>
      <c r="P17241" s="1"/>
    </row>
    <row r="17242" spans="13:16" x14ac:dyDescent="0.25">
      <c r="M17242" s="1"/>
      <c r="N17242" s="1"/>
      <c r="O17242" s="1"/>
      <c r="P17242" s="1"/>
    </row>
    <row r="17243" spans="13:16" x14ac:dyDescent="0.25">
      <c r="M17243" s="1"/>
      <c r="N17243" s="1"/>
      <c r="O17243" s="1"/>
      <c r="P17243" s="1"/>
    </row>
    <row r="17244" spans="13:16" x14ac:dyDescent="0.25">
      <c r="M17244" s="1"/>
      <c r="N17244" s="1"/>
      <c r="O17244" s="1"/>
      <c r="P17244" s="1"/>
    </row>
    <row r="17245" spans="13:16" x14ac:dyDescent="0.25">
      <c r="M17245" s="1"/>
      <c r="N17245" s="1"/>
      <c r="O17245" s="1"/>
      <c r="P17245" s="1"/>
    </row>
    <row r="17246" spans="13:16" x14ac:dyDescent="0.25">
      <c r="M17246" s="1"/>
      <c r="N17246" s="1"/>
      <c r="O17246" s="1"/>
      <c r="P17246" s="1"/>
    </row>
    <row r="17247" spans="13:16" x14ac:dyDescent="0.25">
      <c r="M17247" s="1"/>
      <c r="N17247" s="1"/>
      <c r="O17247" s="1"/>
      <c r="P17247" s="1"/>
    </row>
    <row r="17248" spans="13:16" x14ac:dyDescent="0.25">
      <c r="M17248" s="1"/>
      <c r="N17248" s="1"/>
      <c r="O17248" s="1"/>
      <c r="P17248" s="1"/>
    </row>
    <row r="17249" spans="13:16" x14ac:dyDescent="0.25">
      <c r="M17249" s="1"/>
      <c r="N17249" s="1"/>
      <c r="O17249" s="1"/>
      <c r="P17249" s="1"/>
    </row>
    <row r="17250" spans="13:16" x14ac:dyDescent="0.25">
      <c r="M17250" s="1"/>
      <c r="N17250" s="1"/>
      <c r="O17250" s="1"/>
      <c r="P17250" s="1"/>
    </row>
    <row r="17251" spans="13:16" x14ac:dyDescent="0.25">
      <c r="M17251" s="1"/>
      <c r="N17251" s="1"/>
      <c r="O17251" s="1"/>
      <c r="P17251" s="1"/>
    </row>
    <row r="17252" spans="13:16" x14ac:dyDescent="0.25">
      <c r="M17252" s="1"/>
      <c r="N17252" s="1"/>
      <c r="O17252" s="1"/>
      <c r="P17252" s="1"/>
    </row>
    <row r="17253" spans="13:16" x14ac:dyDescent="0.25">
      <c r="M17253" s="1"/>
      <c r="N17253" s="1"/>
      <c r="O17253" s="1"/>
      <c r="P17253" s="1"/>
    </row>
    <row r="17254" spans="13:16" x14ac:dyDescent="0.25">
      <c r="M17254" s="1"/>
      <c r="N17254" s="1"/>
      <c r="O17254" s="1"/>
      <c r="P17254" s="1"/>
    </row>
    <row r="17255" spans="13:16" x14ac:dyDescent="0.25">
      <c r="M17255" s="1"/>
      <c r="N17255" s="1"/>
      <c r="O17255" s="1"/>
      <c r="P17255" s="1"/>
    </row>
    <row r="17256" spans="13:16" x14ac:dyDescent="0.25">
      <c r="M17256" s="1"/>
      <c r="N17256" s="1"/>
      <c r="O17256" s="1"/>
      <c r="P17256" s="1"/>
    </row>
    <row r="17257" spans="13:16" x14ac:dyDescent="0.25">
      <c r="M17257" s="1"/>
      <c r="N17257" s="1"/>
      <c r="O17257" s="1"/>
      <c r="P17257" s="1"/>
    </row>
    <row r="17258" spans="13:16" x14ac:dyDescent="0.25">
      <c r="M17258" s="1"/>
      <c r="N17258" s="1"/>
      <c r="O17258" s="1"/>
      <c r="P17258" s="1"/>
    </row>
    <row r="17259" spans="13:16" x14ac:dyDescent="0.25">
      <c r="M17259" s="1"/>
      <c r="N17259" s="1"/>
      <c r="O17259" s="1"/>
      <c r="P17259" s="1"/>
    </row>
    <row r="17260" spans="13:16" x14ac:dyDescent="0.25">
      <c r="M17260" s="1"/>
      <c r="N17260" s="1"/>
      <c r="O17260" s="1"/>
      <c r="P17260" s="1"/>
    </row>
    <row r="17261" spans="13:16" x14ac:dyDescent="0.25">
      <c r="M17261" s="1"/>
      <c r="N17261" s="1"/>
      <c r="O17261" s="1"/>
      <c r="P17261" s="1"/>
    </row>
    <row r="17262" spans="13:16" x14ac:dyDescent="0.25">
      <c r="M17262" s="1"/>
      <c r="N17262" s="1"/>
      <c r="O17262" s="1"/>
      <c r="P17262" s="1"/>
    </row>
    <row r="17263" spans="13:16" x14ac:dyDescent="0.25">
      <c r="M17263" s="1"/>
      <c r="N17263" s="1"/>
      <c r="O17263" s="1"/>
      <c r="P17263" s="1"/>
    </row>
    <row r="17264" spans="13:16" x14ac:dyDescent="0.25">
      <c r="M17264" s="1"/>
      <c r="N17264" s="1"/>
      <c r="O17264" s="1"/>
      <c r="P17264" s="1"/>
    </row>
    <row r="17265" spans="13:16" x14ac:dyDescent="0.25">
      <c r="M17265" s="1"/>
      <c r="N17265" s="1"/>
      <c r="O17265" s="1"/>
      <c r="P17265" s="1"/>
    </row>
    <row r="17266" spans="13:16" x14ac:dyDescent="0.25">
      <c r="M17266" s="1"/>
      <c r="N17266" s="1"/>
      <c r="O17266" s="1"/>
      <c r="P17266" s="1"/>
    </row>
    <row r="17267" spans="13:16" x14ac:dyDescent="0.25">
      <c r="M17267" s="1"/>
      <c r="N17267" s="1"/>
      <c r="O17267" s="1"/>
      <c r="P17267" s="1"/>
    </row>
    <row r="17268" spans="13:16" x14ac:dyDescent="0.25">
      <c r="M17268" s="1"/>
      <c r="N17268" s="1"/>
      <c r="O17268" s="1"/>
      <c r="P17268" s="1"/>
    </row>
    <row r="17269" spans="13:16" x14ac:dyDescent="0.25">
      <c r="M17269" s="1"/>
      <c r="N17269" s="1"/>
      <c r="O17269" s="1"/>
      <c r="P17269" s="1"/>
    </row>
    <row r="17270" spans="13:16" x14ac:dyDescent="0.25">
      <c r="M17270" s="1"/>
      <c r="N17270" s="1"/>
      <c r="O17270" s="1"/>
      <c r="P17270" s="1"/>
    </row>
    <row r="17271" spans="13:16" x14ac:dyDescent="0.25">
      <c r="M17271" s="1"/>
      <c r="N17271" s="1"/>
      <c r="O17271" s="1"/>
      <c r="P17271" s="1"/>
    </row>
    <row r="17272" spans="13:16" x14ac:dyDescent="0.25">
      <c r="M17272" s="1"/>
      <c r="N17272" s="1"/>
      <c r="O17272" s="1"/>
      <c r="P17272" s="1"/>
    </row>
    <row r="17273" spans="13:16" x14ac:dyDescent="0.25">
      <c r="M17273" s="1"/>
      <c r="N17273" s="1"/>
      <c r="O17273" s="1"/>
      <c r="P17273" s="1"/>
    </row>
    <row r="17274" spans="13:16" x14ac:dyDescent="0.25">
      <c r="M17274" s="1"/>
      <c r="N17274" s="1"/>
      <c r="O17274" s="1"/>
      <c r="P17274" s="1"/>
    </row>
    <row r="17275" spans="13:16" x14ac:dyDescent="0.25">
      <c r="M17275" s="1"/>
      <c r="N17275" s="1"/>
      <c r="O17275" s="1"/>
      <c r="P17275" s="1"/>
    </row>
    <row r="17276" spans="13:16" x14ac:dyDescent="0.25">
      <c r="M17276" s="1"/>
      <c r="N17276" s="1"/>
      <c r="O17276" s="1"/>
      <c r="P17276" s="1"/>
    </row>
    <row r="17277" spans="13:16" x14ac:dyDescent="0.25">
      <c r="M17277" s="1"/>
      <c r="N17277" s="1"/>
      <c r="O17277" s="1"/>
      <c r="P17277" s="1"/>
    </row>
    <row r="17278" spans="13:16" x14ac:dyDescent="0.25">
      <c r="M17278" s="1"/>
      <c r="N17278" s="1"/>
      <c r="O17278" s="1"/>
      <c r="P17278" s="1"/>
    </row>
    <row r="17279" spans="13:16" x14ac:dyDescent="0.25">
      <c r="M17279" s="1"/>
      <c r="N17279" s="1"/>
      <c r="O17279" s="1"/>
      <c r="P17279" s="1"/>
    </row>
    <row r="17280" spans="13:16" x14ac:dyDescent="0.25">
      <c r="M17280" s="1"/>
      <c r="N17280" s="1"/>
      <c r="O17280" s="1"/>
      <c r="P17280" s="1"/>
    </row>
    <row r="17281" spans="13:16" x14ac:dyDescent="0.25">
      <c r="M17281" s="1"/>
      <c r="N17281" s="1"/>
      <c r="O17281" s="1"/>
      <c r="P17281" s="1"/>
    </row>
    <row r="17282" spans="13:16" x14ac:dyDescent="0.25">
      <c r="M17282" s="1"/>
      <c r="N17282" s="1"/>
      <c r="O17282" s="1"/>
      <c r="P17282" s="1"/>
    </row>
    <row r="17283" spans="13:16" x14ac:dyDescent="0.25">
      <c r="M17283" s="1"/>
      <c r="N17283" s="1"/>
      <c r="O17283" s="1"/>
      <c r="P17283" s="1"/>
    </row>
    <row r="17284" spans="13:16" x14ac:dyDescent="0.25">
      <c r="M17284" s="1"/>
      <c r="N17284" s="1"/>
      <c r="O17284" s="1"/>
      <c r="P17284" s="1"/>
    </row>
    <row r="17285" spans="13:16" x14ac:dyDescent="0.25">
      <c r="M17285" s="1"/>
      <c r="N17285" s="1"/>
      <c r="O17285" s="1"/>
      <c r="P17285" s="1"/>
    </row>
    <row r="17286" spans="13:16" x14ac:dyDescent="0.25">
      <c r="M17286" s="1"/>
      <c r="N17286" s="1"/>
      <c r="O17286" s="1"/>
      <c r="P17286" s="1"/>
    </row>
    <row r="17287" spans="13:16" x14ac:dyDescent="0.25">
      <c r="M17287" s="1"/>
      <c r="N17287" s="1"/>
      <c r="O17287" s="1"/>
      <c r="P17287" s="1"/>
    </row>
    <row r="17288" spans="13:16" x14ac:dyDescent="0.25">
      <c r="M17288" s="1"/>
      <c r="N17288" s="1"/>
      <c r="O17288" s="1"/>
      <c r="P17288" s="1"/>
    </row>
    <row r="17289" spans="13:16" x14ac:dyDescent="0.25">
      <c r="M17289" s="1"/>
      <c r="N17289" s="1"/>
      <c r="O17289" s="1"/>
      <c r="P17289" s="1"/>
    </row>
    <row r="17290" spans="13:16" x14ac:dyDescent="0.25">
      <c r="M17290" s="1"/>
      <c r="N17290" s="1"/>
      <c r="O17290" s="1"/>
      <c r="P17290" s="1"/>
    </row>
    <row r="17291" spans="13:16" x14ac:dyDescent="0.25">
      <c r="M17291" s="1"/>
      <c r="N17291" s="1"/>
      <c r="O17291" s="1"/>
      <c r="P17291" s="1"/>
    </row>
    <row r="17292" spans="13:16" x14ac:dyDescent="0.25">
      <c r="M17292" s="1"/>
      <c r="N17292" s="1"/>
      <c r="O17292" s="1"/>
      <c r="P17292" s="1"/>
    </row>
    <row r="17293" spans="13:16" x14ac:dyDescent="0.25">
      <c r="M17293" s="1"/>
      <c r="N17293" s="1"/>
      <c r="O17293" s="1"/>
      <c r="P17293" s="1"/>
    </row>
    <row r="17294" spans="13:16" x14ac:dyDescent="0.25">
      <c r="M17294" s="1"/>
      <c r="N17294" s="1"/>
      <c r="O17294" s="1"/>
      <c r="P17294" s="1"/>
    </row>
    <row r="17295" spans="13:16" x14ac:dyDescent="0.25">
      <c r="M17295" s="1"/>
      <c r="N17295" s="1"/>
      <c r="O17295" s="1"/>
      <c r="P17295" s="1"/>
    </row>
    <row r="17296" spans="13:16" x14ac:dyDescent="0.25">
      <c r="M17296" s="1"/>
      <c r="N17296" s="1"/>
      <c r="O17296" s="1"/>
      <c r="P17296" s="1"/>
    </row>
    <row r="17297" spans="13:16" x14ac:dyDescent="0.25">
      <c r="M17297" s="1"/>
      <c r="N17297" s="1"/>
      <c r="O17297" s="1"/>
      <c r="P17297" s="1"/>
    </row>
    <row r="17298" spans="13:16" x14ac:dyDescent="0.25">
      <c r="M17298" s="1"/>
      <c r="N17298" s="1"/>
      <c r="O17298" s="1"/>
      <c r="P17298" s="1"/>
    </row>
    <row r="17299" spans="13:16" x14ac:dyDescent="0.25">
      <c r="M17299" s="1"/>
      <c r="N17299" s="1"/>
      <c r="O17299" s="1"/>
      <c r="P17299" s="1"/>
    </row>
    <row r="17300" spans="13:16" x14ac:dyDescent="0.25">
      <c r="M17300" s="1"/>
      <c r="N17300" s="1"/>
      <c r="O17300" s="1"/>
      <c r="P17300" s="1"/>
    </row>
    <row r="17301" spans="13:16" x14ac:dyDescent="0.25">
      <c r="M17301" s="1"/>
      <c r="N17301" s="1"/>
      <c r="O17301" s="1"/>
      <c r="P17301" s="1"/>
    </row>
    <row r="17302" spans="13:16" x14ac:dyDescent="0.25">
      <c r="M17302" s="1"/>
      <c r="N17302" s="1"/>
      <c r="O17302" s="1"/>
      <c r="P17302" s="1"/>
    </row>
    <row r="17303" spans="13:16" x14ac:dyDescent="0.25">
      <c r="M17303" s="1"/>
      <c r="N17303" s="1"/>
      <c r="O17303" s="1"/>
      <c r="P17303" s="1"/>
    </row>
    <row r="17304" spans="13:16" x14ac:dyDescent="0.25">
      <c r="M17304" s="1"/>
      <c r="N17304" s="1"/>
      <c r="O17304" s="1"/>
      <c r="P17304" s="1"/>
    </row>
    <row r="17305" spans="13:16" x14ac:dyDescent="0.25">
      <c r="M17305" s="1"/>
      <c r="N17305" s="1"/>
      <c r="O17305" s="1"/>
      <c r="P17305" s="1"/>
    </row>
    <row r="17306" spans="13:16" x14ac:dyDescent="0.25">
      <c r="M17306" s="1"/>
      <c r="N17306" s="1"/>
      <c r="O17306" s="1"/>
      <c r="P17306" s="1"/>
    </row>
    <row r="17307" spans="13:16" x14ac:dyDescent="0.25">
      <c r="M17307" s="1"/>
      <c r="N17307" s="1"/>
      <c r="O17307" s="1"/>
      <c r="P17307" s="1"/>
    </row>
    <row r="17308" spans="13:16" x14ac:dyDescent="0.25">
      <c r="M17308" s="1"/>
      <c r="N17308" s="1"/>
      <c r="O17308" s="1"/>
      <c r="P17308" s="1"/>
    </row>
    <row r="17309" spans="13:16" x14ac:dyDescent="0.25">
      <c r="M17309" s="1"/>
      <c r="N17309" s="1"/>
      <c r="O17309" s="1"/>
      <c r="P17309" s="1"/>
    </row>
    <row r="17310" spans="13:16" x14ac:dyDescent="0.25">
      <c r="M17310" s="1"/>
      <c r="N17310" s="1"/>
      <c r="O17310" s="1"/>
      <c r="P17310" s="1"/>
    </row>
    <row r="17311" spans="13:16" x14ac:dyDescent="0.25">
      <c r="M17311" s="1"/>
      <c r="N17311" s="1"/>
      <c r="O17311" s="1"/>
      <c r="P17311" s="1"/>
    </row>
    <row r="17312" spans="13:16" x14ac:dyDescent="0.25">
      <c r="M17312" s="1"/>
      <c r="N17312" s="1"/>
      <c r="O17312" s="1"/>
      <c r="P17312" s="1"/>
    </row>
    <row r="17313" spans="13:16" x14ac:dyDescent="0.25">
      <c r="M17313" s="1"/>
      <c r="N17313" s="1"/>
      <c r="O17313" s="1"/>
      <c r="P17313" s="1"/>
    </row>
    <row r="17314" spans="13:16" x14ac:dyDescent="0.25">
      <c r="M17314" s="1"/>
      <c r="N17314" s="1"/>
      <c r="O17314" s="1"/>
      <c r="P17314" s="1"/>
    </row>
    <row r="17315" spans="13:16" x14ac:dyDescent="0.25">
      <c r="M17315" s="1"/>
      <c r="N17315" s="1"/>
      <c r="O17315" s="1"/>
      <c r="P17315" s="1"/>
    </row>
    <row r="17316" spans="13:16" x14ac:dyDescent="0.25">
      <c r="M17316" s="1"/>
      <c r="N17316" s="1"/>
      <c r="O17316" s="1"/>
      <c r="P17316" s="1"/>
    </row>
    <row r="17317" spans="13:16" x14ac:dyDescent="0.25">
      <c r="M17317" s="1"/>
      <c r="N17317" s="1"/>
      <c r="O17317" s="1"/>
      <c r="P17317" s="1"/>
    </row>
    <row r="17318" spans="13:16" x14ac:dyDescent="0.25">
      <c r="M17318" s="1"/>
      <c r="N17318" s="1"/>
      <c r="O17318" s="1"/>
      <c r="P17318" s="1"/>
    </row>
    <row r="17319" spans="13:16" x14ac:dyDescent="0.25">
      <c r="M17319" s="1"/>
      <c r="N17319" s="1"/>
      <c r="O17319" s="1"/>
      <c r="P17319" s="1"/>
    </row>
    <row r="17320" spans="13:16" x14ac:dyDescent="0.25">
      <c r="M17320" s="1"/>
      <c r="N17320" s="1"/>
      <c r="O17320" s="1"/>
      <c r="P17320" s="1"/>
    </row>
    <row r="17321" spans="13:16" x14ac:dyDescent="0.25">
      <c r="M17321" s="1"/>
      <c r="N17321" s="1"/>
      <c r="O17321" s="1"/>
      <c r="P17321" s="1"/>
    </row>
    <row r="17322" spans="13:16" x14ac:dyDescent="0.25">
      <c r="M17322" s="1"/>
      <c r="N17322" s="1"/>
      <c r="O17322" s="1"/>
      <c r="P17322" s="1"/>
    </row>
    <row r="17323" spans="13:16" x14ac:dyDescent="0.25">
      <c r="M17323" s="1"/>
      <c r="N17323" s="1"/>
      <c r="O17323" s="1"/>
      <c r="P17323" s="1"/>
    </row>
    <row r="17324" spans="13:16" x14ac:dyDescent="0.25">
      <c r="M17324" s="1"/>
      <c r="N17324" s="1"/>
      <c r="O17324" s="1"/>
      <c r="P17324" s="1"/>
    </row>
    <row r="17325" spans="13:16" x14ac:dyDescent="0.25">
      <c r="M17325" s="1"/>
      <c r="N17325" s="1"/>
      <c r="O17325" s="1"/>
      <c r="P17325" s="1"/>
    </row>
    <row r="17326" spans="13:16" x14ac:dyDescent="0.25">
      <c r="M17326" s="1"/>
      <c r="N17326" s="1"/>
      <c r="O17326" s="1"/>
      <c r="P17326" s="1"/>
    </row>
    <row r="17327" spans="13:16" x14ac:dyDescent="0.25">
      <c r="M17327" s="1"/>
      <c r="N17327" s="1"/>
      <c r="O17327" s="1"/>
      <c r="P17327" s="1"/>
    </row>
    <row r="17328" spans="13:16" x14ac:dyDescent="0.25">
      <c r="M17328" s="1"/>
      <c r="N17328" s="1"/>
      <c r="O17328" s="1"/>
      <c r="P17328" s="1"/>
    </row>
    <row r="17329" spans="13:16" x14ac:dyDescent="0.25">
      <c r="M17329" s="1"/>
      <c r="N17329" s="1"/>
      <c r="O17329" s="1"/>
      <c r="P17329" s="1"/>
    </row>
    <row r="17330" spans="13:16" x14ac:dyDescent="0.25">
      <c r="M17330" s="1"/>
      <c r="N17330" s="1"/>
      <c r="O17330" s="1"/>
      <c r="P17330" s="1"/>
    </row>
    <row r="17331" spans="13:16" x14ac:dyDescent="0.25">
      <c r="M17331" s="1"/>
      <c r="N17331" s="1"/>
      <c r="O17331" s="1"/>
      <c r="P17331" s="1"/>
    </row>
    <row r="17332" spans="13:16" x14ac:dyDescent="0.25">
      <c r="M17332" s="1"/>
      <c r="N17332" s="1"/>
      <c r="O17332" s="1"/>
      <c r="P17332" s="1"/>
    </row>
    <row r="17333" spans="13:16" x14ac:dyDescent="0.25">
      <c r="M17333" s="1"/>
      <c r="N17333" s="1"/>
      <c r="O17333" s="1"/>
      <c r="P17333" s="1"/>
    </row>
    <row r="17334" spans="13:16" x14ac:dyDescent="0.25">
      <c r="M17334" s="1"/>
      <c r="N17334" s="1"/>
      <c r="O17334" s="1"/>
      <c r="P17334" s="1"/>
    </row>
    <row r="17335" spans="13:16" x14ac:dyDescent="0.25">
      <c r="M17335" s="1"/>
      <c r="N17335" s="1"/>
      <c r="O17335" s="1"/>
      <c r="P17335" s="1"/>
    </row>
    <row r="17336" spans="13:16" x14ac:dyDescent="0.25">
      <c r="M17336" s="1"/>
      <c r="N17336" s="1"/>
      <c r="O17336" s="1"/>
      <c r="P17336" s="1"/>
    </row>
    <row r="17337" spans="13:16" x14ac:dyDescent="0.25">
      <c r="M17337" s="1"/>
      <c r="N17337" s="1"/>
      <c r="O17337" s="1"/>
      <c r="P17337" s="1"/>
    </row>
    <row r="17338" spans="13:16" x14ac:dyDescent="0.25">
      <c r="M17338" s="1"/>
      <c r="N17338" s="1"/>
      <c r="O17338" s="1"/>
      <c r="P17338" s="1"/>
    </row>
    <row r="17339" spans="13:16" x14ac:dyDescent="0.25">
      <c r="M17339" s="1"/>
      <c r="N17339" s="1"/>
      <c r="O17339" s="1"/>
      <c r="P17339" s="1"/>
    </row>
    <row r="17340" spans="13:16" x14ac:dyDescent="0.25">
      <c r="M17340" s="1"/>
      <c r="N17340" s="1"/>
      <c r="O17340" s="1"/>
      <c r="P17340" s="1"/>
    </row>
    <row r="17341" spans="13:16" x14ac:dyDescent="0.25">
      <c r="M17341" s="1"/>
      <c r="N17341" s="1"/>
      <c r="O17341" s="1"/>
      <c r="P17341" s="1"/>
    </row>
    <row r="17342" spans="13:16" x14ac:dyDescent="0.25">
      <c r="M17342" s="1"/>
      <c r="N17342" s="1"/>
      <c r="O17342" s="1"/>
      <c r="P17342" s="1"/>
    </row>
    <row r="17343" spans="13:16" x14ac:dyDescent="0.25">
      <c r="M17343" s="1"/>
      <c r="N17343" s="1"/>
      <c r="O17343" s="1"/>
      <c r="P17343" s="1"/>
    </row>
    <row r="17344" spans="13:16" x14ac:dyDescent="0.25">
      <c r="M17344" s="1"/>
      <c r="N17344" s="1"/>
      <c r="O17344" s="1"/>
      <c r="P17344" s="1"/>
    </row>
    <row r="17345" spans="13:16" x14ac:dyDescent="0.25">
      <c r="M17345" s="1"/>
      <c r="N17345" s="1"/>
      <c r="O17345" s="1"/>
      <c r="P17345" s="1"/>
    </row>
    <row r="17346" spans="13:16" x14ac:dyDescent="0.25">
      <c r="M17346" s="1"/>
      <c r="N17346" s="1"/>
      <c r="O17346" s="1"/>
      <c r="P17346" s="1"/>
    </row>
    <row r="17347" spans="13:16" x14ac:dyDescent="0.25">
      <c r="M17347" s="1"/>
      <c r="N17347" s="1"/>
      <c r="O17347" s="1"/>
      <c r="P17347" s="1"/>
    </row>
    <row r="17348" spans="13:16" x14ac:dyDescent="0.25">
      <c r="M17348" s="1"/>
      <c r="N17348" s="1"/>
      <c r="O17348" s="1"/>
      <c r="P17348" s="1"/>
    </row>
    <row r="17349" spans="13:16" x14ac:dyDescent="0.25">
      <c r="M17349" s="1"/>
      <c r="N17349" s="1"/>
      <c r="O17349" s="1"/>
      <c r="P17349" s="1"/>
    </row>
    <row r="17350" spans="13:16" x14ac:dyDescent="0.25">
      <c r="M17350" s="1"/>
      <c r="N17350" s="1"/>
      <c r="O17350" s="1"/>
      <c r="P17350" s="1"/>
    </row>
    <row r="17351" spans="13:16" x14ac:dyDescent="0.25">
      <c r="M17351" s="1"/>
      <c r="N17351" s="1"/>
      <c r="O17351" s="1"/>
      <c r="P17351" s="1"/>
    </row>
    <row r="17352" spans="13:16" x14ac:dyDescent="0.25">
      <c r="M17352" s="1"/>
      <c r="N17352" s="1"/>
      <c r="O17352" s="1"/>
      <c r="P17352" s="1"/>
    </row>
    <row r="17353" spans="13:16" x14ac:dyDescent="0.25">
      <c r="M17353" s="1"/>
      <c r="N17353" s="1"/>
      <c r="O17353" s="1"/>
      <c r="P17353" s="1"/>
    </row>
    <row r="17354" spans="13:16" x14ac:dyDescent="0.25">
      <c r="M17354" s="1"/>
      <c r="N17354" s="1"/>
      <c r="O17354" s="1"/>
      <c r="P17354" s="1"/>
    </row>
    <row r="17355" spans="13:16" x14ac:dyDescent="0.25">
      <c r="M17355" s="1"/>
      <c r="N17355" s="1"/>
      <c r="O17355" s="1"/>
      <c r="P17355" s="1"/>
    </row>
    <row r="17356" spans="13:16" x14ac:dyDescent="0.25">
      <c r="M17356" s="1"/>
      <c r="N17356" s="1"/>
      <c r="O17356" s="1"/>
      <c r="P17356" s="1"/>
    </row>
    <row r="17357" spans="13:16" x14ac:dyDescent="0.25">
      <c r="M17357" s="1"/>
      <c r="N17357" s="1"/>
      <c r="O17357" s="1"/>
      <c r="P17357" s="1"/>
    </row>
    <row r="17358" spans="13:16" x14ac:dyDescent="0.25">
      <c r="M17358" s="1"/>
      <c r="N17358" s="1"/>
      <c r="O17358" s="1"/>
      <c r="P17358" s="1"/>
    </row>
    <row r="17359" spans="13:16" x14ac:dyDescent="0.25">
      <c r="M17359" s="1"/>
      <c r="N17359" s="1"/>
      <c r="O17359" s="1"/>
      <c r="P17359" s="1"/>
    </row>
    <row r="17360" spans="13:16" x14ac:dyDescent="0.25">
      <c r="M17360" s="1"/>
      <c r="N17360" s="1"/>
      <c r="O17360" s="1"/>
      <c r="P17360" s="1"/>
    </row>
    <row r="17361" spans="13:16" x14ac:dyDescent="0.25">
      <c r="M17361" s="1"/>
      <c r="N17361" s="1"/>
      <c r="O17361" s="1"/>
      <c r="P17361" s="1"/>
    </row>
    <row r="17362" spans="13:16" x14ac:dyDescent="0.25">
      <c r="M17362" s="1"/>
      <c r="N17362" s="1"/>
      <c r="O17362" s="1"/>
      <c r="P17362" s="1"/>
    </row>
    <row r="17363" spans="13:16" x14ac:dyDescent="0.25">
      <c r="M17363" s="1"/>
      <c r="N17363" s="1"/>
      <c r="O17363" s="1"/>
      <c r="P17363" s="1"/>
    </row>
    <row r="17364" spans="13:16" x14ac:dyDescent="0.25">
      <c r="M17364" s="1"/>
      <c r="N17364" s="1"/>
      <c r="O17364" s="1"/>
      <c r="P17364" s="1"/>
    </row>
    <row r="17365" spans="13:16" x14ac:dyDescent="0.25">
      <c r="M17365" s="1"/>
      <c r="N17365" s="1"/>
      <c r="O17365" s="1"/>
      <c r="P17365" s="1"/>
    </row>
    <row r="17366" spans="13:16" x14ac:dyDescent="0.25">
      <c r="M17366" s="1"/>
      <c r="N17366" s="1"/>
      <c r="O17366" s="1"/>
      <c r="P17366" s="1"/>
    </row>
    <row r="17367" spans="13:16" x14ac:dyDescent="0.25">
      <c r="M17367" s="1"/>
      <c r="N17367" s="1"/>
      <c r="O17367" s="1"/>
      <c r="P17367" s="1"/>
    </row>
    <row r="17368" spans="13:16" x14ac:dyDescent="0.25">
      <c r="M17368" s="1"/>
      <c r="N17368" s="1"/>
      <c r="O17368" s="1"/>
      <c r="P17368" s="1"/>
    </row>
    <row r="17369" spans="13:16" x14ac:dyDescent="0.25">
      <c r="M17369" s="1"/>
      <c r="N17369" s="1"/>
      <c r="O17369" s="1"/>
      <c r="P17369" s="1"/>
    </row>
    <row r="17370" spans="13:16" x14ac:dyDescent="0.25">
      <c r="M17370" s="1"/>
      <c r="N17370" s="1"/>
      <c r="O17370" s="1"/>
      <c r="P17370" s="1"/>
    </row>
    <row r="17371" spans="13:16" x14ac:dyDescent="0.25">
      <c r="M17371" s="1"/>
      <c r="N17371" s="1"/>
      <c r="O17371" s="1"/>
      <c r="P17371" s="1"/>
    </row>
    <row r="17372" spans="13:16" x14ac:dyDescent="0.25">
      <c r="M17372" s="1"/>
      <c r="N17372" s="1"/>
      <c r="O17372" s="1"/>
      <c r="P17372" s="1"/>
    </row>
    <row r="17373" spans="13:16" x14ac:dyDescent="0.25">
      <c r="M17373" s="1"/>
      <c r="N17373" s="1"/>
      <c r="O17373" s="1"/>
      <c r="P17373" s="1"/>
    </row>
    <row r="17374" spans="13:16" x14ac:dyDescent="0.25">
      <c r="M17374" s="1"/>
      <c r="N17374" s="1"/>
      <c r="O17374" s="1"/>
      <c r="P17374" s="1"/>
    </row>
    <row r="17375" spans="13:16" x14ac:dyDescent="0.25">
      <c r="M17375" s="1"/>
      <c r="N17375" s="1"/>
      <c r="O17375" s="1"/>
      <c r="P17375" s="1"/>
    </row>
    <row r="17376" spans="13:16" x14ac:dyDescent="0.25">
      <c r="M17376" s="1"/>
      <c r="N17376" s="1"/>
      <c r="O17376" s="1"/>
      <c r="P17376" s="1"/>
    </row>
    <row r="17377" spans="13:16" x14ac:dyDescent="0.25">
      <c r="M17377" s="1"/>
      <c r="N17377" s="1"/>
      <c r="O17377" s="1"/>
      <c r="P17377" s="1"/>
    </row>
    <row r="17378" spans="13:16" x14ac:dyDescent="0.25">
      <c r="M17378" s="1"/>
      <c r="N17378" s="1"/>
      <c r="O17378" s="1"/>
      <c r="P17378" s="1"/>
    </row>
    <row r="17379" spans="13:16" x14ac:dyDescent="0.25">
      <c r="M17379" s="1"/>
      <c r="N17379" s="1"/>
      <c r="O17379" s="1"/>
      <c r="P17379" s="1"/>
    </row>
    <row r="17380" spans="13:16" x14ac:dyDescent="0.25">
      <c r="M17380" s="1"/>
      <c r="N17380" s="1"/>
      <c r="O17380" s="1"/>
      <c r="P17380" s="1"/>
    </row>
    <row r="17381" spans="13:16" x14ac:dyDescent="0.25">
      <c r="M17381" s="1"/>
      <c r="N17381" s="1"/>
      <c r="O17381" s="1"/>
      <c r="P17381" s="1"/>
    </row>
    <row r="17382" spans="13:16" x14ac:dyDescent="0.25">
      <c r="M17382" s="1"/>
      <c r="N17382" s="1"/>
      <c r="O17382" s="1"/>
      <c r="P17382" s="1"/>
    </row>
    <row r="17383" spans="13:16" x14ac:dyDescent="0.25">
      <c r="M17383" s="1"/>
      <c r="N17383" s="1"/>
      <c r="O17383" s="1"/>
      <c r="P17383" s="1"/>
    </row>
    <row r="17384" spans="13:16" x14ac:dyDescent="0.25">
      <c r="M17384" s="1"/>
      <c r="N17384" s="1"/>
      <c r="O17384" s="1"/>
      <c r="P17384" s="1"/>
    </row>
    <row r="17385" spans="13:16" x14ac:dyDescent="0.25">
      <c r="M17385" s="1"/>
      <c r="N17385" s="1"/>
      <c r="O17385" s="1"/>
      <c r="P17385" s="1"/>
    </row>
    <row r="17386" spans="13:16" x14ac:dyDescent="0.25">
      <c r="M17386" s="1"/>
      <c r="N17386" s="1"/>
      <c r="O17386" s="1"/>
      <c r="P17386" s="1"/>
    </row>
    <row r="17387" spans="13:16" x14ac:dyDescent="0.25">
      <c r="M17387" s="1"/>
      <c r="N17387" s="1"/>
      <c r="O17387" s="1"/>
      <c r="P17387" s="1"/>
    </row>
    <row r="17388" spans="13:16" x14ac:dyDescent="0.25">
      <c r="M17388" s="1"/>
      <c r="N17388" s="1"/>
      <c r="O17388" s="1"/>
      <c r="P17388" s="1"/>
    </row>
    <row r="17389" spans="13:16" x14ac:dyDescent="0.25">
      <c r="M17389" s="1"/>
      <c r="N17389" s="1"/>
      <c r="O17389" s="1"/>
      <c r="P17389" s="1"/>
    </row>
    <row r="17390" spans="13:16" x14ac:dyDescent="0.25">
      <c r="M17390" s="1"/>
      <c r="N17390" s="1"/>
      <c r="O17390" s="1"/>
      <c r="P17390" s="1"/>
    </row>
    <row r="17391" spans="13:16" x14ac:dyDescent="0.25">
      <c r="M17391" s="1"/>
      <c r="N17391" s="1"/>
      <c r="O17391" s="1"/>
      <c r="P17391" s="1"/>
    </row>
    <row r="17392" spans="13:16" x14ac:dyDescent="0.25">
      <c r="M17392" s="1"/>
      <c r="N17392" s="1"/>
      <c r="O17392" s="1"/>
      <c r="P17392" s="1"/>
    </row>
    <row r="17393" spans="13:16" x14ac:dyDescent="0.25">
      <c r="M17393" s="1"/>
      <c r="N17393" s="1"/>
      <c r="O17393" s="1"/>
      <c r="P17393" s="1"/>
    </row>
    <row r="17394" spans="13:16" x14ac:dyDescent="0.25">
      <c r="M17394" s="1"/>
      <c r="N17394" s="1"/>
      <c r="O17394" s="1"/>
      <c r="P17394" s="1"/>
    </row>
    <row r="17395" spans="13:16" x14ac:dyDescent="0.25">
      <c r="M17395" s="1"/>
      <c r="N17395" s="1"/>
      <c r="O17395" s="1"/>
      <c r="P17395" s="1"/>
    </row>
    <row r="17396" spans="13:16" x14ac:dyDescent="0.25">
      <c r="M17396" s="1"/>
      <c r="N17396" s="1"/>
      <c r="O17396" s="1"/>
      <c r="P17396" s="1"/>
    </row>
    <row r="17397" spans="13:16" x14ac:dyDescent="0.25">
      <c r="M17397" s="1"/>
      <c r="N17397" s="1"/>
      <c r="O17397" s="1"/>
      <c r="P17397" s="1"/>
    </row>
    <row r="17398" spans="13:16" x14ac:dyDescent="0.25">
      <c r="M17398" s="1"/>
      <c r="N17398" s="1"/>
      <c r="O17398" s="1"/>
      <c r="P17398" s="1"/>
    </row>
    <row r="17399" spans="13:16" x14ac:dyDescent="0.25">
      <c r="M17399" s="1"/>
      <c r="N17399" s="1"/>
      <c r="O17399" s="1"/>
      <c r="P17399" s="1"/>
    </row>
    <row r="17400" spans="13:16" x14ac:dyDescent="0.25">
      <c r="M17400" s="1"/>
      <c r="N17400" s="1"/>
      <c r="O17400" s="1"/>
      <c r="P17400" s="1"/>
    </row>
    <row r="17401" spans="13:16" x14ac:dyDescent="0.25">
      <c r="M17401" s="1"/>
      <c r="N17401" s="1"/>
      <c r="O17401" s="1"/>
      <c r="P17401" s="1"/>
    </row>
    <row r="17402" spans="13:16" x14ac:dyDescent="0.25">
      <c r="M17402" s="1"/>
      <c r="N17402" s="1"/>
      <c r="O17402" s="1"/>
      <c r="P17402" s="1"/>
    </row>
    <row r="17403" spans="13:16" x14ac:dyDescent="0.25">
      <c r="M17403" s="1"/>
      <c r="N17403" s="1"/>
      <c r="O17403" s="1"/>
      <c r="P17403" s="1"/>
    </row>
    <row r="17404" spans="13:16" x14ac:dyDescent="0.25">
      <c r="M17404" s="1"/>
      <c r="N17404" s="1"/>
      <c r="O17404" s="1"/>
      <c r="P17404" s="1"/>
    </row>
    <row r="17405" spans="13:16" x14ac:dyDescent="0.25">
      <c r="M17405" s="1"/>
      <c r="N17405" s="1"/>
      <c r="O17405" s="1"/>
      <c r="P17405" s="1"/>
    </row>
    <row r="17406" spans="13:16" x14ac:dyDescent="0.25">
      <c r="M17406" s="1"/>
      <c r="N17406" s="1"/>
      <c r="O17406" s="1"/>
      <c r="P17406" s="1"/>
    </row>
    <row r="17407" spans="13:16" x14ac:dyDescent="0.25">
      <c r="M17407" s="1"/>
      <c r="N17407" s="1"/>
      <c r="O17407" s="1"/>
      <c r="P17407" s="1"/>
    </row>
    <row r="17408" spans="13:16" x14ac:dyDescent="0.25">
      <c r="M17408" s="1"/>
      <c r="N17408" s="1"/>
      <c r="O17408" s="1"/>
      <c r="P17408" s="1"/>
    </row>
    <row r="17409" spans="13:16" x14ac:dyDescent="0.25">
      <c r="M17409" s="1"/>
      <c r="N17409" s="1"/>
      <c r="O17409" s="1"/>
      <c r="P17409" s="1"/>
    </row>
    <row r="17410" spans="13:16" x14ac:dyDescent="0.25">
      <c r="M17410" s="1"/>
      <c r="N17410" s="1"/>
      <c r="O17410" s="1"/>
      <c r="P17410" s="1"/>
    </row>
    <row r="17411" spans="13:16" x14ac:dyDescent="0.25">
      <c r="M17411" s="1"/>
      <c r="N17411" s="1"/>
      <c r="O17411" s="1"/>
      <c r="P17411" s="1"/>
    </row>
    <row r="17412" spans="13:16" x14ac:dyDescent="0.25">
      <c r="M17412" s="1"/>
      <c r="N17412" s="1"/>
      <c r="O17412" s="1"/>
      <c r="P17412" s="1"/>
    </row>
    <row r="17413" spans="13:16" x14ac:dyDescent="0.25">
      <c r="M17413" s="1"/>
      <c r="N17413" s="1"/>
      <c r="O17413" s="1"/>
      <c r="P17413" s="1"/>
    </row>
    <row r="17414" spans="13:16" x14ac:dyDescent="0.25">
      <c r="M17414" s="1"/>
      <c r="N17414" s="1"/>
      <c r="O17414" s="1"/>
      <c r="P17414" s="1"/>
    </row>
    <row r="17415" spans="13:16" x14ac:dyDescent="0.25">
      <c r="M17415" s="1"/>
      <c r="N17415" s="1"/>
      <c r="O17415" s="1"/>
      <c r="P17415" s="1"/>
    </row>
    <row r="17416" spans="13:16" x14ac:dyDescent="0.25">
      <c r="M17416" s="1"/>
      <c r="N17416" s="1"/>
      <c r="O17416" s="1"/>
      <c r="P17416" s="1"/>
    </row>
    <row r="17417" spans="13:16" x14ac:dyDescent="0.25">
      <c r="M17417" s="1"/>
      <c r="N17417" s="1"/>
      <c r="O17417" s="1"/>
      <c r="P17417" s="1"/>
    </row>
    <row r="17418" spans="13:16" x14ac:dyDescent="0.25">
      <c r="M17418" s="1"/>
      <c r="N17418" s="1"/>
      <c r="O17418" s="1"/>
      <c r="P17418" s="1"/>
    </row>
    <row r="17419" spans="13:16" x14ac:dyDescent="0.25">
      <c r="M17419" s="1"/>
      <c r="N17419" s="1"/>
      <c r="O17419" s="1"/>
      <c r="P17419" s="1"/>
    </row>
    <row r="17420" spans="13:16" x14ac:dyDescent="0.25">
      <c r="M17420" s="1"/>
      <c r="N17420" s="1"/>
      <c r="O17420" s="1"/>
      <c r="P17420" s="1"/>
    </row>
    <row r="17421" spans="13:16" x14ac:dyDescent="0.25">
      <c r="M17421" s="1"/>
      <c r="N17421" s="1"/>
      <c r="O17421" s="1"/>
      <c r="P17421" s="1"/>
    </row>
    <row r="17422" spans="13:16" x14ac:dyDescent="0.25">
      <c r="M17422" s="1"/>
      <c r="N17422" s="1"/>
      <c r="O17422" s="1"/>
      <c r="P17422" s="1"/>
    </row>
    <row r="17423" spans="13:16" x14ac:dyDescent="0.25">
      <c r="M17423" s="1"/>
      <c r="N17423" s="1"/>
      <c r="O17423" s="1"/>
      <c r="P17423" s="1"/>
    </row>
    <row r="17424" spans="13:16" x14ac:dyDescent="0.25">
      <c r="M17424" s="1"/>
      <c r="N17424" s="1"/>
      <c r="O17424" s="1"/>
      <c r="P17424" s="1"/>
    </row>
    <row r="17425" spans="13:16" x14ac:dyDescent="0.25">
      <c r="M17425" s="1"/>
      <c r="N17425" s="1"/>
      <c r="O17425" s="1"/>
      <c r="P17425" s="1"/>
    </row>
    <row r="17426" spans="13:16" x14ac:dyDescent="0.25">
      <c r="M17426" s="1"/>
      <c r="N17426" s="1"/>
      <c r="O17426" s="1"/>
      <c r="P17426" s="1"/>
    </row>
    <row r="17427" spans="13:16" x14ac:dyDescent="0.25">
      <c r="M17427" s="1"/>
      <c r="N17427" s="1"/>
      <c r="O17427" s="1"/>
      <c r="P17427" s="1"/>
    </row>
    <row r="17428" spans="13:16" x14ac:dyDescent="0.25">
      <c r="M17428" s="1"/>
      <c r="N17428" s="1"/>
      <c r="O17428" s="1"/>
      <c r="P17428" s="1"/>
    </row>
    <row r="17429" spans="13:16" x14ac:dyDescent="0.25">
      <c r="M17429" s="1"/>
      <c r="N17429" s="1"/>
      <c r="O17429" s="1"/>
      <c r="P17429" s="1"/>
    </row>
    <row r="17430" spans="13:16" x14ac:dyDescent="0.25">
      <c r="M17430" s="1"/>
      <c r="N17430" s="1"/>
      <c r="O17430" s="1"/>
      <c r="P17430" s="1"/>
    </row>
    <row r="17431" spans="13:16" x14ac:dyDescent="0.25">
      <c r="M17431" s="1"/>
      <c r="N17431" s="1"/>
      <c r="O17431" s="1"/>
      <c r="P17431" s="1"/>
    </row>
    <row r="17432" spans="13:16" x14ac:dyDescent="0.25">
      <c r="M17432" s="1"/>
      <c r="N17432" s="1"/>
      <c r="O17432" s="1"/>
      <c r="P17432" s="1"/>
    </row>
    <row r="17433" spans="13:16" x14ac:dyDescent="0.25">
      <c r="M17433" s="1"/>
      <c r="N17433" s="1"/>
      <c r="O17433" s="1"/>
      <c r="P17433" s="1"/>
    </row>
    <row r="17434" spans="13:16" x14ac:dyDescent="0.25">
      <c r="M17434" s="1"/>
      <c r="N17434" s="1"/>
      <c r="O17434" s="1"/>
      <c r="P17434" s="1"/>
    </row>
    <row r="17435" spans="13:16" x14ac:dyDescent="0.25">
      <c r="M17435" s="1"/>
      <c r="N17435" s="1"/>
      <c r="O17435" s="1"/>
      <c r="P17435" s="1"/>
    </row>
    <row r="17436" spans="13:16" x14ac:dyDescent="0.25">
      <c r="M17436" s="1"/>
      <c r="N17436" s="1"/>
      <c r="O17436" s="1"/>
      <c r="P17436" s="1"/>
    </row>
    <row r="17437" spans="13:16" x14ac:dyDescent="0.25">
      <c r="M17437" s="1"/>
      <c r="N17437" s="1"/>
      <c r="O17437" s="1"/>
      <c r="P17437" s="1"/>
    </row>
    <row r="17438" spans="13:16" x14ac:dyDescent="0.25">
      <c r="M17438" s="1"/>
      <c r="N17438" s="1"/>
      <c r="O17438" s="1"/>
      <c r="P17438" s="1"/>
    </row>
    <row r="17439" spans="13:16" x14ac:dyDescent="0.25">
      <c r="M17439" s="1"/>
      <c r="N17439" s="1"/>
      <c r="O17439" s="1"/>
      <c r="P17439" s="1"/>
    </row>
    <row r="17440" spans="13:16" x14ac:dyDescent="0.25">
      <c r="M17440" s="1"/>
      <c r="N17440" s="1"/>
      <c r="O17440" s="1"/>
      <c r="P17440" s="1"/>
    </row>
    <row r="17441" spans="13:16" x14ac:dyDescent="0.25">
      <c r="M17441" s="1"/>
      <c r="N17441" s="1"/>
      <c r="O17441" s="1"/>
      <c r="P17441" s="1"/>
    </row>
    <row r="17442" spans="13:16" x14ac:dyDescent="0.25">
      <c r="M17442" s="1"/>
      <c r="N17442" s="1"/>
      <c r="O17442" s="1"/>
      <c r="P17442" s="1"/>
    </row>
    <row r="17443" spans="13:16" x14ac:dyDescent="0.25">
      <c r="M17443" s="1"/>
      <c r="N17443" s="1"/>
      <c r="O17443" s="1"/>
      <c r="P17443" s="1"/>
    </row>
    <row r="17444" spans="13:16" x14ac:dyDescent="0.25">
      <c r="M17444" s="1"/>
      <c r="N17444" s="1"/>
      <c r="O17444" s="1"/>
      <c r="P17444" s="1"/>
    </row>
    <row r="17445" spans="13:16" x14ac:dyDescent="0.25">
      <c r="M17445" s="1"/>
      <c r="N17445" s="1"/>
      <c r="O17445" s="1"/>
      <c r="P17445" s="1"/>
    </row>
    <row r="17446" spans="13:16" x14ac:dyDescent="0.25">
      <c r="M17446" s="1"/>
      <c r="N17446" s="1"/>
      <c r="O17446" s="1"/>
      <c r="P17446" s="1"/>
    </row>
    <row r="17447" spans="13:16" x14ac:dyDescent="0.25">
      <c r="M17447" s="1"/>
      <c r="N17447" s="1"/>
      <c r="O17447" s="1"/>
      <c r="P17447" s="1"/>
    </row>
    <row r="17448" spans="13:16" x14ac:dyDescent="0.25">
      <c r="M17448" s="1"/>
      <c r="N17448" s="1"/>
      <c r="O17448" s="1"/>
      <c r="P17448" s="1"/>
    </row>
    <row r="17449" spans="13:16" x14ac:dyDescent="0.25">
      <c r="M17449" s="1"/>
      <c r="N17449" s="1"/>
      <c r="O17449" s="1"/>
      <c r="P17449" s="1"/>
    </row>
    <row r="17450" spans="13:16" x14ac:dyDescent="0.25">
      <c r="M17450" s="1"/>
      <c r="N17450" s="1"/>
      <c r="O17450" s="1"/>
      <c r="P17450" s="1"/>
    </row>
    <row r="17451" spans="13:16" x14ac:dyDescent="0.25">
      <c r="M17451" s="1"/>
      <c r="N17451" s="1"/>
      <c r="O17451" s="1"/>
      <c r="P17451" s="1"/>
    </row>
    <row r="17452" spans="13:16" x14ac:dyDescent="0.25">
      <c r="M17452" s="1"/>
      <c r="N17452" s="1"/>
      <c r="O17452" s="1"/>
      <c r="P17452" s="1"/>
    </row>
    <row r="17453" spans="13:16" x14ac:dyDescent="0.25">
      <c r="M17453" s="1"/>
      <c r="N17453" s="1"/>
      <c r="O17453" s="1"/>
      <c r="P17453" s="1"/>
    </row>
    <row r="17454" spans="13:16" x14ac:dyDescent="0.25">
      <c r="M17454" s="1"/>
      <c r="N17454" s="1"/>
      <c r="O17454" s="1"/>
      <c r="P17454" s="1"/>
    </row>
    <row r="17455" spans="13:16" x14ac:dyDescent="0.25">
      <c r="M17455" s="1"/>
      <c r="N17455" s="1"/>
      <c r="O17455" s="1"/>
      <c r="P17455" s="1"/>
    </row>
    <row r="17456" spans="13:16" x14ac:dyDescent="0.25">
      <c r="M17456" s="1"/>
      <c r="N17456" s="1"/>
      <c r="O17456" s="1"/>
      <c r="P17456" s="1"/>
    </row>
    <row r="17457" spans="13:16" x14ac:dyDescent="0.25">
      <c r="M17457" s="1"/>
      <c r="N17457" s="1"/>
      <c r="O17457" s="1"/>
      <c r="P17457" s="1"/>
    </row>
    <row r="17458" spans="13:16" x14ac:dyDescent="0.25">
      <c r="M17458" s="1"/>
      <c r="N17458" s="1"/>
      <c r="O17458" s="1"/>
      <c r="P17458" s="1"/>
    </row>
    <row r="17459" spans="13:16" x14ac:dyDescent="0.25">
      <c r="M17459" s="1"/>
      <c r="N17459" s="1"/>
      <c r="O17459" s="1"/>
      <c r="P17459" s="1"/>
    </row>
    <row r="17460" spans="13:16" x14ac:dyDescent="0.25">
      <c r="M17460" s="1"/>
      <c r="N17460" s="1"/>
      <c r="O17460" s="1"/>
      <c r="P17460" s="1"/>
    </row>
    <row r="17461" spans="13:16" x14ac:dyDescent="0.25">
      <c r="M17461" s="1"/>
      <c r="N17461" s="1"/>
      <c r="O17461" s="1"/>
      <c r="P17461" s="1"/>
    </row>
    <row r="17462" spans="13:16" x14ac:dyDescent="0.25">
      <c r="M17462" s="1"/>
      <c r="N17462" s="1"/>
      <c r="O17462" s="1"/>
      <c r="P17462" s="1"/>
    </row>
    <row r="17463" spans="13:16" x14ac:dyDescent="0.25">
      <c r="M17463" s="1"/>
      <c r="N17463" s="1"/>
      <c r="O17463" s="1"/>
      <c r="P17463" s="1"/>
    </row>
    <row r="17464" spans="13:16" x14ac:dyDescent="0.25">
      <c r="M17464" s="1"/>
      <c r="N17464" s="1"/>
      <c r="O17464" s="1"/>
      <c r="P17464" s="1"/>
    </row>
    <row r="17465" spans="13:16" x14ac:dyDescent="0.25">
      <c r="M17465" s="1"/>
      <c r="N17465" s="1"/>
      <c r="O17465" s="1"/>
      <c r="P17465" s="1"/>
    </row>
    <row r="17466" spans="13:16" x14ac:dyDescent="0.25">
      <c r="M17466" s="1"/>
      <c r="N17466" s="1"/>
      <c r="O17466" s="1"/>
      <c r="P17466" s="1"/>
    </row>
    <row r="17467" spans="13:16" x14ac:dyDescent="0.25">
      <c r="M17467" s="1"/>
      <c r="N17467" s="1"/>
      <c r="O17467" s="1"/>
      <c r="P17467" s="1"/>
    </row>
    <row r="17468" spans="13:16" x14ac:dyDescent="0.25">
      <c r="M17468" s="1"/>
      <c r="N17468" s="1"/>
      <c r="O17468" s="1"/>
      <c r="P17468" s="1"/>
    </row>
    <row r="17469" spans="13:16" x14ac:dyDescent="0.25">
      <c r="M17469" s="1"/>
      <c r="N17469" s="1"/>
      <c r="O17469" s="1"/>
      <c r="P17469" s="1"/>
    </row>
    <row r="17470" spans="13:16" x14ac:dyDescent="0.25">
      <c r="M17470" s="1"/>
      <c r="N17470" s="1"/>
      <c r="O17470" s="1"/>
      <c r="P17470" s="1"/>
    </row>
    <row r="17471" spans="13:16" x14ac:dyDescent="0.25">
      <c r="M17471" s="1"/>
      <c r="N17471" s="1"/>
      <c r="O17471" s="1"/>
      <c r="P17471" s="1"/>
    </row>
    <row r="17472" spans="13:16" x14ac:dyDescent="0.25">
      <c r="M17472" s="1"/>
      <c r="N17472" s="1"/>
      <c r="O17472" s="1"/>
      <c r="P17472" s="1"/>
    </row>
    <row r="17473" spans="13:16" x14ac:dyDescent="0.25">
      <c r="M17473" s="1"/>
      <c r="N17473" s="1"/>
      <c r="O17473" s="1"/>
      <c r="P17473" s="1"/>
    </row>
    <row r="17474" spans="13:16" x14ac:dyDescent="0.25">
      <c r="M17474" s="1"/>
      <c r="N17474" s="1"/>
      <c r="O17474" s="1"/>
      <c r="P17474" s="1"/>
    </row>
    <row r="17475" spans="13:16" x14ac:dyDescent="0.25">
      <c r="M17475" s="1"/>
      <c r="N17475" s="1"/>
      <c r="O17475" s="1"/>
      <c r="P17475" s="1"/>
    </row>
    <row r="17476" spans="13:16" x14ac:dyDescent="0.25">
      <c r="M17476" s="1"/>
      <c r="N17476" s="1"/>
      <c r="O17476" s="1"/>
      <c r="P17476" s="1"/>
    </row>
    <row r="17477" spans="13:16" x14ac:dyDescent="0.25">
      <c r="M17477" s="1"/>
      <c r="N17477" s="1"/>
      <c r="O17477" s="1"/>
      <c r="P17477" s="1"/>
    </row>
    <row r="17478" spans="13:16" x14ac:dyDescent="0.25">
      <c r="M17478" s="1"/>
      <c r="N17478" s="1"/>
      <c r="O17478" s="1"/>
      <c r="P17478" s="1"/>
    </row>
    <row r="17479" spans="13:16" x14ac:dyDescent="0.25">
      <c r="M17479" s="1"/>
      <c r="N17479" s="1"/>
      <c r="O17479" s="1"/>
      <c r="P17479" s="1"/>
    </row>
    <row r="17480" spans="13:16" x14ac:dyDescent="0.25">
      <c r="M17480" s="1"/>
      <c r="N17480" s="1"/>
      <c r="O17480" s="1"/>
      <c r="P17480" s="1"/>
    </row>
    <row r="17481" spans="13:16" x14ac:dyDescent="0.25">
      <c r="M17481" s="1"/>
      <c r="N17481" s="1"/>
      <c r="O17481" s="1"/>
      <c r="P17481" s="1"/>
    </row>
    <row r="17482" spans="13:16" x14ac:dyDescent="0.25">
      <c r="M17482" s="1"/>
      <c r="N17482" s="1"/>
      <c r="O17482" s="1"/>
      <c r="P17482" s="1"/>
    </row>
    <row r="17483" spans="13:16" x14ac:dyDescent="0.25">
      <c r="M17483" s="1"/>
      <c r="N17483" s="1"/>
      <c r="O17483" s="1"/>
      <c r="P17483" s="1"/>
    </row>
    <row r="17484" spans="13:16" x14ac:dyDescent="0.25">
      <c r="M17484" s="1"/>
      <c r="N17484" s="1"/>
      <c r="O17484" s="1"/>
      <c r="P17484" s="1"/>
    </row>
    <row r="17485" spans="13:16" x14ac:dyDescent="0.25">
      <c r="M17485" s="1"/>
      <c r="N17485" s="1"/>
      <c r="O17485" s="1"/>
      <c r="P17485" s="1"/>
    </row>
    <row r="17486" spans="13:16" x14ac:dyDescent="0.25">
      <c r="M17486" s="1"/>
      <c r="N17486" s="1"/>
      <c r="O17486" s="1"/>
      <c r="P17486" s="1"/>
    </row>
    <row r="17487" spans="13:16" x14ac:dyDescent="0.25">
      <c r="M17487" s="1"/>
      <c r="N17487" s="1"/>
      <c r="O17487" s="1"/>
      <c r="P17487" s="1"/>
    </row>
    <row r="17488" spans="13:16" x14ac:dyDescent="0.25">
      <c r="M17488" s="1"/>
      <c r="N17488" s="1"/>
      <c r="O17488" s="1"/>
      <c r="P17488" s="1"/>
    </row>
    <row r="17489" spans="13:16" x14ac:dyDescent="0.25">
      <c r="M17489" s="1"/>
      <c r="N17489" s="1"/>
      <c r="O17489" s="1"/>
      <c r="P17489" s="1"/>
    </row>
    <row r="17490" spans="13:16" x14ac:dyDescent="0.25">
      <c r="M17490" s="1"/>
      <c r="N17490" s="1"/>
      <c r="O17490" s="1"/>
      <c r="P17490" s="1"/>
    </row>
    <row r="17491" spans="13:16" x14ac:dyDescent="0.25">
      <c r="M17491" s="1"/>
      <c r="N17491" s="1"/>
      <c r="O17491" s="1"/>
      <c r="P17491" s="1"/>
    </row>
    <row r="17492" spans="13:16" x14ac:dyDescent="0.25">
      <c r="M17492" s="1"/>
      <c r="N17492" s="1"/>
      <c r="O17492" s="1"/>
      <c r="P17492" s="1"/>
    </row>
    <row r="17493" spans="13:16" x14ac:dyDescent="0.25">
      <c r="M17493" s="1"/>
      <c r="N17493" s="1"/>
      <c r="O17493" s="1"/>
      <c r="P17493" s="1"/>
    </row>
    <row r="17494" spans="13:16" x14ac:dyDescent="0.25">
      <c r="M17494" s="1"/>
      <c r="N17494" s="1"/>
      <c r="O17494" s="1"/>
      <c r="P17494" s="1"/>
    </row>
    <row r="17495" spans="13:16" x14ac:dyDescent="0.25">
      <c r="M17495" s="1"/>
      <c r="N17495" s="1"/>
      <c r="O17495" s="1"/>
      <c r="P17495" s="1"/>
    </row>
    <row r="17496" spans="13:16" x14ac:dyDescent="0.25">
      <c r="M17496" s="1"/>
      <c r="N17496" s="1"/>
      <c r="O17496" s="1"/>
      <c r="P17496" s="1"/>
    </row>
    <row r="17497" spans="13:16" x14ac:dyDescent="0.25">
      <c r="M17497" s="1"/>
      <c r="N17497" s="1"/>
      <c r="O17497" s="1"/>
      <c r="P17497" s="1"/>
    </row>
    <row r="17498" spans="13:16" x14ac:dyDescent="0.25">
      <c r="M17498" s="1"/>
      <c r="N17498" s="1"/>
      <c r="O17498" s="1"/>
      <c r="P17498" s="1"/>
    </row>
    <row r="17499" spans="13:16" x14ac:dyDescent="0.25">
      <c r="M17499" s="1"/>
      <c r="N17499" s="1"/>
      <c r="O17499" s="1"/>
      <c r="P17499" s="1"/>
    </row>
    <row r="17500" spans="13:16" x14ac:dyDescent="0.25">
      <c r="M17500" s="1"/>
      <c r="N17500" s="1"/>
      <c r="O17500" s="1"/>
      <c r="P17500" s="1"/>
    </row>
    <row r="17501" spans="13:16" x14ac:dyDescent="0.25">
      <c r="M17501" s="1"/>
      <c r="N17501" s="1"/>
      <c r="O17501" s="1"/>
      <c r="P17501" s="1"/>
    </row>
    <row r="17502" spans="13:16" x14ac:dyDescent="0.25">
      <c r="M17502" s="1"/>
      <c r="N17502" s="1"/>
      <c r="O17502" s="1"/>
      <c r="P17502" s="1"/>
    </row>
    <row r="17503" spans="13:16" x14ac:dyDescent="0.25">
      <c r="M17503" s="1"/>
      <c r="N17503" s="1"/>
      <c r="O17503" s="1"/>
      <c r="P17503" s="1"/>
    </row>
    <row r="17504" spans="13:16" x14ac:dyDescent="0.25">
      <c r="M17504" s="1"/>
      <c r="N17504" s="1"/>
      <c r="O17504" s="1"/>
      <c r="P17504" s="1"/>
    </row>
    <row r="17505" spans="13:16" x14ac:dyDescent="0.25">
      <c r="M17505" s="1"/>
      <c r="N17505" s="1"/>
      <c r="O17505" s="1"/>
      <c r="P17505" s="1"/>
    </row>
    <row r="17506" spans="13:16" x14ac:dyDescent="0.25">
      <c r="M17506" s="1"/>
      <c r="N17506" s="1"/>
      <c r="O17506" s="1"/>
      <c r="P17506" s="1"/>
    </row>
    <row r="17507" spans="13:16" x14ac:dyDescent="0.25">
      <c r="M17507" s="1"/>
      <c r="N17507" s="1"/>
      <c r="O17507" s="1"/>
      <c r="P17507" s="1"/>
    </row>
    <row r="17508" spans="13:16" x14ac:dyDescent="0.25">
      <c r="M17508" s="1"/>
      <c r="N17508" s="1"/>
      <c r="O17508" s="1"/>
      <c r="P17508" s="1"/>
    </row>
    <row r="17509" spans="13:16" x14ac:dyDescent="0.25">
      <c r="M17509" s="1"/>
      <c r="N17509" s="1"/>
      <c r="O17509" s="1"/>
      <c r="P17509" s="1"/>
    </row>
    <row r="17510" spans="13:16" x14ac:dyDescent="0.25">
      <c r="M17510" s="1"/>
      <c r="N17510" s="1"/>
      <c r="O17510" s="1"/>
      <c r="P17510" s="1"/>
    </row>
    <row r="17511" spans="13:16" x14ac:dyDescent="0.25">
      <c r="M17511" s="1"/>
      <c r="N17511" s="1"/>
      <c r="O17511" s="1"/>
      <c r="P17511" s="1"/>
    </row>
    <row r="17512" spans="13:16" x14ac:dyDescent="0.25">
      <c r="M17512" s="1"/>
      <c r="N17512" s="1"/>
      <c r="O17512" s="1"/>
      <c r="P17512" s="1"/>
    </row>
    <row r="17513" spans="13:16" x14ac:dyDescent="0.25">
      <c r="M17513" s="1"/>
      <c r="N17513" s="1"/>
      <c r="O17513" s="1"/>
      <c r="P17513" s="1"/>
    </row>
    <row r="17514" spans="13:16" x14ac:dyDescent="0.25">
      <c r="M17514" s="1"/>
      <c r="N17514" s="1"/>
      <c r="O17514" s="1"/>
      <c r="P17514" s="1"/>
    </row>
    <row r="17515" spans="13:16" x14ac:dyDescent="0.25">
      <c r="M17515" s="1"/>
      <c r="N17515" s="1"/>
      <c r="O17515" s="1"/>
      <c r="P17515" s="1"/>
    </row>
    <row r="17516" spans="13:16" x14ac:dyDescent="0.25">
      <c r="M17516" s="1"/>
      <c r="N17516" s="1"/>
      <c r="O17516" s="1"/>
      <c r="P17516" s="1"/>
    </row>
    <row r="17517" spans="13:16" x14ac:dyDescent="0.25">
      <c r="M17517" s="1"/>
      <c r="N17517" s="1"/>
      <c r="O17517" s="1"/>
      <c r="P17517" s="1"/>
    </row>
    <row r="17518" spans="13:16" x14ac:dyDescent="0.25">
      <c r="M17518" s="1"/>
      <c r="N17518" s="1"/>
      <c r="O17518" s="1"/>
      <c r="P17518" s="1"/>
    </row>
    <row r="17519" spans="13:16" x14ac:dyDescent="0.25">
      <c r="M17519" s="1"/>
      <c r="N17519" s="1"/>
      <c r="O17519" s="1"/>
      <c r="P17519" s="1"/>
    </row>
    <row r="17520" spans="13:16" x14ac:dyDescent="0.25">
      <c r="M17520" s="1"/>
      <c r="N17520" s="1"/>
      <c r="O17520" s="1"/>
      <c r="P17520" s="1"/>
    </row>
    <row r="17521" spans="13:16" x14ac:dyDescent="0.25">
      <c r="M17521" s="1"/>
      <c r="N17521" s="1"/>
      <c r="O17521" s="1"/>
      <c r="P17521" s="1"/>
    </row>
    <row r="17522" spans="13:16" x14ac:dyDescent="0.25">
      <c r="M17522" s="1"/>
      <c r="N17522" s="1"/>
      <c r="O17522" s="1"/>
      <c r="P17522" s="1"/>
    </row>
    <row r="17523" spans="13:16" x14ac:dyDescent="0.25">
      <c r="M17523" s="1"/>
      <c r="N17523" s="1"/>
      <c r="O17523" s="1"/>
      <c r="P17523" s="1"/>
    </row>
    <row r="17524" spans="13:16" x14ac:dyDescent="0.25">
      <c r="M17524" s="1"/>
      <c r="N17524" s="1"/>
      <c r="O17524" s="1"/>
      <c r="P17524" s="1"/>
    </row>
    <row r="17525" spans="13:16" x14ac:dyDescent="0.25">
      <c r="M17525" s="1"/>
      <c r="N17525" s="1"/>
      <c r="O17525" s="1"/>
      <c r="P17525" s="1"/>
    </row>
    <row r="17526" spans="13:16" x14ac:dyDescent="0.25">
      <c r="M17526" s="1"/>
      <c r="N17526" s="1"/>
      <c r="O17526" s="1"/>
      <c r="P17526" s="1"/>
    </row>
    <row r="17527" spans="13:16" x14ac:dyDescent="0.25">
      <c r="M17527" s="1"/>
      <c r="N17527" s="1"/>
      <c r="O17527" s="1"/>
      <c r="P17527" s="1"/>
    </row>
    <row r="17528" spans="13:16" x14ac:dyDescent="0.25">
      <c r="M17528" s="1"/>
      <c r="N17528" s="1"/>
      <c r="O17528" s="1"/>
      <c r="P17528" s="1"/>
    </row>
    <row r="17529" spans="13:16" x14ac:dyDescent="0.25">
      <c r="M17529" s="1"/>
      <c r="N17529" s="1"/>
      <c r="O17529" s="1"/>
      <c r="P17529" s="1"/>
    </row>
    <row r="17530" spans="13:16" x14ac:dyDescent="0.25">
      <c r="M17530" s="1"/>
      <c r="N17530" s="1"/>
      <c r="O17530" s="1"/>
      <c r="P17530" s="1"/>
    </row>
    <row r="17531" spans="13:16" x14ac:dyDescent="0.25">
      <c r="M17531" s="1"/>
      <c r="N17531" s="1"/>
      <c r="O17531" s="1"/>
      <c r="P17531" s="1"/>
    </row>
    <row r="17532" spans="13:16" x14ac:dyDescent="0.25">
      <c r="M17532" s="1"/>
      <c r="N17532" s="1"/>
      <c r="O17532" s="1"/>
      <c r="P17532" s="1"/>
    </row>
    <row r="17533" spans="13:16" x14ac:dyDescent="0.25">
      <c r="M17533" s="1"/>
      <c r="N17533" s="1"/>
      <c r="O17533" s="1"/>
      <c r="P17533" s="1"/>
    </row>
    <row r="17534" spans="13:16" x14ac:dyDescent="0.25">
      <c r="M17534" s="1"/>
      <c r="N17534" s="1"/>
      <c r="O17534" s="1"/>
      <c r="P17534" s="1"/>
    </row>
    <row r="17535" spans="13:16" x14ac:dyDescent="0.25">
      <c r="M17535" s="1"/>
      <c r="N17535" s="1"/>
      <c r="O17535" s="1"/>
      <c r="P17535" s="1"/>
    </row>
    <row r="17536" spans="13:16" x14ac:dyDescent="0.25">
      <c r="M17536" s="1"/>
      <c r="N17536" s="1"/>
      <c r="O17536" s="1"/>
      <c r="P17536" s="1"/>
    </row>
    <row r="17537" spans="13:16" x14ac:dyDescent="0.25">
      <c r="M17537" s="1"/>
      <c r="N17537" s="1"/>
      <c r="O17537" s="1"/>
      <c r="P17537" s="1"/>
    </row>
    <row r="17538" spans="13:16" x14ac:dyDescent="0.25">
      <c r="M17538" s="1"/>
      <c r="N17538" s="1"/>
      <c r="O17538" s="1"/>
      <c r="P17538" s="1"/>
    </row>
    <row r="17539" spans="13:16" x14ac:dyDescent="0.25">
      <c r="M17539" s="1"/>
      <c r="N17539" s="1"/>
      <c r="O17539" s="1"/>
      <c r="P17539" s="1"/>
    </row>
    <row r="17540" spans="13:16" x14ac:dyDescent="0.25">
      <c r="M17540" s="1"/>
      <c r="N17540" s="1"/>
      <c r="O17540" s="1"/>
      <c r="P17540" s="1"/>
    </row>
    <row r="17541" spans="13:16" x14ac:dyDescent="0.25">
      <c r="M17541" s="1"/>
      <c r="N17541" s="1"/>
      <c r="O17541" s="1"/>
      <c r="P17541" s="1"/>
    </row>
    <row r="17542" spans="13:16" x14ac:dyDescent="0.25">
      <c r="M17542" s="1"/>
      <c r="N17542" s="1"/>
      <c r="O17542" s="1"/>
      <c r="P17542" s="1"/>
    </row>
    <row r="17543" spans="13:16" x14ac:dyDescent="0.25">
      <c r="M17543" s="1"/>
      <c r="N17543" s="1"/>
      <c r="O17543" s="1"/>
      <c r="P17543" s="1"/>
    </row>
    <row r="17544" spans="13:16" x14ac:dyDescent="0.25">
      <c r="M17544" s="1"/>
      <c r="N17544" s="1"/>
      <c r="O17544" s="1"/>
      <c r="P17544" s="1"/>
    </row>
    <row r="17545" spans="13:16" x14ac:dyDescent="0.25">
      <c r="M17545" s="1"/>
      <c r="N17545" s="1"/>
      <c r="O17545" s="1"/>
      <c r="P17545" s="1"/>
    </row>
    <row r="17546" spans="13:16" x14ac:dyDescent="0.25">
      <c r="M17546" s="1"/>
      <c r="N17546" s="1"/>
      <c r="O17546" s="1"/>
      <c r="P17546" s="1"/>
    </row>
    <row r="17547" spans="13:16" x14ac:dyDescent="0.25">
      <c r="M17547" s="1"/>
      <c r="N17547" s="1"/>
      <c r="O17547" s="1"/>
      <c r="P17547" s="1"/>
    </row>
    <row r="17548" spans="13:16" x14ac:dyDescent="0.25">
      <c r="M17548" s="1"/>
      <c r="N17548" s="1"/>
      <c r="O17548" s="1"/>
      <c r="P17548" s="1"/>
    </row>
    <row r="17549" spans="13:16" x14ac:dyDescent="0.25">
      <c r="M17549" s="1"/>
      <c r="N17549" s="1"/>
      <c r="O17549" s="1"/>
      <c r="P17549" s="1"/>
    </row>
    <row r="17550" spans="13:16" x14ac:dyDescent="0.25">
      <c r="M17550" s="1"/>
      <c r="N17550" s="1"/>
      <c r="O17550" s="1"/>
      <c r="P17550" s="1"/>
    </row>
    <row r="17551" spans="13:16" x14ac:dyDescent="0.25">
      <c r="M17551" s="1"/>
      <c r="N17551" s="1"/>
      <c r="O17551" s="1"/>
      <c r="P17551" s="1"/>
    </row>
    <row r="17552" spans="13:16" x14ac:dyDescent="0.25">
      <c r="M17552" s="1"/>
      <c r="N17552" s="1"/>
      <c r="O17552" s="1"/>
      <c r="P17552" s="1"/>
    </row>
    <row r="17553" spans="13:16" x14ac:dyDescent="0.25">
      <c r="M17553" s="1"/>
      <c r="N17553" s="1"/>
      <c r="O17553" s="1"/>
      <c r="P17553" s="1"/>
    </row>
    <row r="17554" spans="13:16" x14ac:dyDescent="0.25">
      <c r="M17554" s="1"/>
      <c r="N17554" s="1"/>
      <c r="O17554" s="1"/>
      <c r="P17554" s="1"/>
    </row>
    <row r="17555" spans="13:16" x14ac:dyDescent="0.25">
      <c r="M17555" s="1"/>
      <c r="N17555" s="1"/>
      <c r="O17555" s="1"/>
      <c r="P17555" s="1"/>
    </row>
    <row r="17556" spans="13:16" x14ac:dyDescent="0.25">
      <c r="M17556" s="1"/>
      <c r="N17556" s="1"/>
      <c r="O17556" s="1"/>
      <c r="P17556" s="1"/>
    </row>
    <row r="17557" spans="13:16" x14ac:dyDescent="0.25">
      <c r="M17557" s="1"/>
      <c r="N17557" s="1"/>
      <c r="O17557" s="1"/>
      <c r="P17557" s="1"/>
    </row>
    <row r="17558" spans="13:16" x14ac:dyDescent="0.25">
      <c r="M17558" s="1"/>
      <c r="N17558" s="1"/>
      <c r="O17558" s="1"/>
      <c r="P17558" s="1"/>
    </row>
    <row r="17559" spans="13:16" x14ac:dyDescent="0.25">
      <c r="M17559" s="1"/>
      <c r="N17559" s="1"/>
      <c r="O17559" s="1"/>
      <c r="P17559" s="1"/>
    </row>
    <row r="17560" spans="13:16" x14ac:dyDescent="0.25">
      <c r="M17560" s="1"/>
      <c r="N17560" s="1"/>
      <c r="O17560" s="1"/>
      <c r="P17560" s="1"/>
    </row>
    <row r="17561" spans="13:16" x14ac:dyDescent="0.25">
      <c r="M17561" s="1"/>
      <c r="N17561" s="1"/>
      <c r="O17561" s="1"/>
      <c r="P17561" s="1"/>
    </row>
    <row r="17562" spans="13:16" x14ac:dyDescent="0.25">
      <c r="M17562" s="1"/>
      <c r="N17562" s="1"/>
      <c r="O17562" s="1"/>
      <c r="P17562" s="1"/>
    </row>
    <row r="17563" spans="13:16" x14ac:dyDescent="0.25">
      <c r="M17563" s="1"/>
      <c r="N17563" s="1"/>
      <c r="O17563" s="1"/>
      <c r="P17563" s="1"/>
    </row>
    <row r="17564" spans="13:16" x14ac:dyDescent="0.25">
      <c r="M17564" s="1"/>
      <c r="N17564" s="1"/>
      <c r="O17564" s="1"/>
      <c r="P17564" s="1"/>
    </row>
    <row r="17565" spans="13:16" x14ac:dyDescent="0.25">
      <c r="M17565" s="1"/>
      <c r="N17565" s="1"/>
      <c r="O17565" s="1"/>
      <c r="P17565" s="1"/>
    </row>
    <row r="17566" spans="13:16" x14ac:dyDescent="0.25">
      <c r="M17566" s="1"/>
      <c r="N17566" s="1"/>
      <c r="O17566" s="1"/>
      <c r="P17566" s="1"/>
    </row>
    <row r="17567" spans="13:16" x14ac:dyDescent="0.25">
      <c r="M17567" s="1"/>
      <c r="N17567" s="1"/>
      <c r="O17567" s="1"/>
      <c r="P17567" s="1"/>
    </row>
    <row r="17568" spans="13:16" x14ac:dyDescent="0.25">
      <c r="M17568" s="1"/>
      <c r="N17568" s="1"/>
      <c r="O17568" s="1"/>
      <c r="P17568" s="1"/>
    </row>
    <row r="17569" spans="13:16" x14ac:dyDescent="0.25">
      <c r="M17569" s="1"/>
      <c r="N17569" s="1"/>
      <c r="O17569" s="1"/>
      <c r="P17569" s="1"/>
    </row>
    <row r="17570" spans="13:16" x14ac:dyDescent="0.25">
      <c r="M17570" s="1"/>
      <c r="N17570" s="1"/>
      <c r="O17570" s="1"/>
      <c r="P17570" s="1"/>
    </row>
    <row r="17571" spans="13:16" x14ac:dyDescent="0.25">
      <c r="M17571" s="1"/>
      <c r="N17571" s="1"/>
      <c r="O17571" s="1"/>
      <c r="P17571" s="1"/>
    </row>
    <row r="17572" spans="13:16" x14ac:dyDescent="0.25">
      <c r="M17572" s="1"/>
      <c r="N17572" s="1"/>
      <c r="O17572" s="1"/>
      <c r="P17572" s="1"/>
    </row>
    <row r="17573" spans="13:16" x14ac:dyDescent="0.25">
      <c r="M17573" s="1"/>
      <c r="N17573" s="1"/>
      <c r="O17573" s="1"/>
      <c r="P17573" s="1"/>
    </row>
    <row r="17574" spans="13:16" x14ac:dyDescent="0.25">
      <c r="M17574" s="1"/>
      <c r="N17574" s="1"/>
      <c r="O17574" s="1"/>
      <c r="P17574" s="1"/>
    </row>
    <row r="17575" spans="13:16" x14ac:dyDescent="0.25">
      <c r="M17575" s="1"/>
      <c r="N17575" s="1"/>
      <c r="O17575" s="1"/>
      <c r="P17575" s="1"/>
    </row>
    <row r="17576" spans="13:16" x14ac:dyDescent="0.25">
      <c r="M17576" s="1"/>
      <c r="N17576" s="1"/>
      <c r="O17576" s="1"/>
      <c r="P17576" s="1"/>
    </row>
    <row r="17577" spans="13:16" x14ac:dyDescent="0.25">
      <c r="M17577" s="1"/>
      <c r="N17577" s="1"/>
      <c r="O17577" s="1"/>
      <c r="P17577" s="1"/>
    </row>
    <row r="17578" spans="13:16" x14ac:dyDescent="0.25">
      <c r="M17578" s="1"/>
      <c r="N17578" s="1"/>
      <c r="O17578" s="1"/>
      <c r="P17578" s="1"/>
    </row>
    <row r="17579" spans="13:16" x14ac:dyDescent="0.25">
      <c r="M17579" s="1"/>
      <c r="N17579" s="1"/>
      <c r="O17579" s="1"/>
      <c r="P17579" s="1"/>
    </row>
    <row r="17580" spans="13:16" x14ac:dyDescent="0.25">
      <c r="M17580" s="1"/>
      <c r="N17580" s="1"/>
      <c r="O17580" s="1"/>
      <c r="P17580" s="1"/>
    </row>
    <row r="17581" spans="13:16" x14ac:dyDescent="0.25">
      <c r="M17581" s="1"/>
      <c r="N17581" s="1"/>
      <c r="O17581" s="1"/>
      <c r="P17581" s="1"/>
    </row>
    <row r="17582" spans="13:16" x14ac:dyDescent="0.25">
      <c r="M17582" s="1"/>
      <c r="N17582" s="1"/>
      <c r="O17582" s="1"/>
      <c r="P17582" s="1"/>
    </row>
    <row r="17583" spans="13:16" x14ac:dyDescent="0.25">
      <c r="M17583" s="1"/>
      <c r="N17583" s="1"/>
      <c r="O17583" s="1"/>
      <c r="P17583" s="1"/>
    </row>
    <row r="17584" spans="13:16" x14ac:dyDescent="0.25">
      <c r="M17584" s="1"/>
      <c r="N17584" s="1"/>
      <c r="O17584" s="1"/>
      <c r="P17584" s="1"/>
    </row>
    <row r="17585" spans="13:16" x14ac:dyDescent="0.25">
      <c r="M17585" s="1"/>
      <c r="N17585" s="1"/>
      <c r="O17585" s="1"/>
      <c r="P17585" s="1"/>
    </row>
    <row r="17586" spans="13:16" x14ac:dyDescent="0.25">
      <c r="M17586" s="1"/>
      <c r="N17586" s="1"/>
      <c r="O17586" s="1"/>
      <c r="P17586" s="1"/>
    </row>
    <row r="17587" spans="13:16" x14ac:dyDescent="0.25">
      <c r="M17587" s="1"/>
      <c r="N17587" s="1"/>
      <c r="O17587" s="1"/>
      <c r="P17587" s="1"/>
    </row>
    <row r="17588" spans="13:16" x14ac:dyDescent="0.25">
      <c r="M17588" s="1"/>
      <c r="N17588" s="1"/>
      <c r="O17588" s="1"/>
      <c r="P17588" s="1"/>
    </row>
    <row r="17589" spans="13:16" x14ac:dyDescent="0.25">
      <c r="M17589" s="1"/>
      <c r="N17589" s="1"/>
      <c r="O17589" s="1"/>
      <c r="P17589" s="1"/>
    </row>
    <row r="17590" spans="13:16" x14ac:dyDescent="0.25">
      <c r="M17590" s="1"/>
      <c r="N17590" s="1"/>
      <c r="O17590" s="1"/>
      <c r="P17590" s="1"/>
    </row>
    <row r="17591" spans="13:16" x14ac:dyDescent="0.25">
      <c r="M17591" s="1"/>
      <c r="N17591" s="1"/>
      <c r="O17591" s="1"/>
      <c r="P17591" s="1"/>
    </row>
    <row r="17592" spans="13:16" x14ac:dyDescent="0.25">
      <c r="M17592" s="1"/>
      <c r="N17592" s="1"/>
      <c r="O17592" s="1"/>
      <c r="P17592" s="1"/>
    </row>
    <row r="17593" spans="13:16" x14ac:dyDescent="0.25">
      <c r="M17593" s="1"/>
      <c r="N17593" s="1"/>
      <c r="O17593" s="1"/>
      <c r="P17593" s="1"/>
    </row>
    <row r="17594" spans="13:16" x14ac:dyDescent="0.25">
      <c r="M17594" s="1"/>
      <c r="N17594" s="1"/>
      <c r="O17594" s="1"/>
      <c r="P17594" s="1"/>
    </row>
    <row r="17595" spans="13:16" x14ac:dyDescent="0.25">
      <c r="M17595" s="1"/>
      <c r="N17595" s="1"/>
      <c r="O17595" s="1"/>
      <c r="P17595" s="1"/>
    </row>
    <row r="17596" spans="13:16" x14ac:dyDescent="0.25">
      <c r="M17596" s="1"/>
      <c r="N17596" s="1"/>
      <c r="O17596" s="1"/>
      <c r="P17596" s="1"/>
    </row>
    <row r="17597" spans="13:16" x14ac:dyDescent="0.25">
      <c r="M17597" s="1"/>
      <c r="N17597" s="1"/>
      <c r="O17597" s="1"/>
      <c r="P17597" s="1"/>
    </row>
    <row r="17598" spans="13:16" x14ac:dyDescent="0.25">
      <c r="M17598" s="1"/>
      <c r="N17598" s="1"/>
      <c r="O17598" s="1"/>
      <c r="P17598" s="1"/>
    </row>
    <row r="17599" spans="13:16" x14ac:dyDescent="0.25">
      <c r="M17599" s="1"/>
      <c r="N17599" s="1"/>
      <c r="O17599" s="1"/>
      <c r="P17599" s="1"/>
    </row>
    <row r="17600" spans="13:16" x14ac:dyDescent="0.25">
      <c r="M17600" s="1"/>
      <c r="N17600" s="1"/>
      <c r="O17600" s="1"/>
      <c r="P17600" s="1"/>
    </row>
    <row r="17601" spans="13:16" x14ac:dyDescent="0.25">
      <c r="M17601" s="1"/>
      <c r="N17601" s="1"/>
      <c r="O17601" s="1"/>
      <c r="P17601" s="1"/>
    </row>
    <row r="17602" spans="13:16" x14ac:dyDescent="0.25">
      <c r="M17602" s="1"/>
      <c r="N17602" s="1"/>
      <c r="O17602" s="1"/>
      <c r="P17602" s="1"/>
    </row>
    <row r="17603" spans="13:16" x14ac:dyDescent="0.25">
      <c r="M17603" s="1"/>
      <c r="N17603" s="1"/>
      <c r="O17603" s="1"/>
      <c r="P17603" s="1"/>
    </row>
    <row r="17604" spans="13:16" x14ac:dyDescent="0.25">
      <c r="M17604" s="1"/>
      <c r="N17604" s="1"/>
      <c r="O17604" s="1"/>
      <c r="P17604" s="1"/>
    </row>
    <row r="17605" spans="13:16" x14ac:dyDescent="0.25">
      <c r="M17605" s="1"/>
      <c r="N17605" s="1"/>
      <c r="O17605" s="1"/>
      <c r="P17605" s="1"/>
    </row>
    <row r="17606" spans="13:16" x14ac:dyDescent="0.25">
      <c r="M17606" s="1"/>
      <c r="N17606" s="1"/>
      <c r="O17606" s="1"/>
      <c r="P17606" s="1"/>
    </row>
    <row r="17607" spans="13:16" x14ac:dyDescent="0.25">
      <c r="M17607" s="1"/>
      <c r="N17607" s="1"/>
      <c r="O17607" s="1"/>
      <c r="P17607" s="1"/>
    </row>
    <row r="17608" spans="13:16" x14ac:dyDescent="0.25">
      <c r="M17608" s="1"/>
      <c r="N17608" s="1"/>
      <c r="O17608" s="1"/>
      <c r="P17608" s="1"/>
    </row>
    <row r="17609" spans="13:16" x14ac:dyDescent="0.25">
      <c r="M17609" s="1"/>
      <c r="N17609" s="1"/>
      <c r="O17609" s="1"/>
      <c r="P17609" s="1"/>
    </row>
    <row r="17610" spans="13:16" x14ac:dyDescent="0.25">
      <c r="M17610" s="1"/>
      <c r="N17610" s="1"/>
      <c r="O17610" s="1"/>
      <c r="P17610" s="1"/>
    </row>
    <row r="17611" spans="13:16" x14ac:dyDescent="0.25">
      <c r="M17611" s="1"/>
      <c r="N17611" s="1"/>
      <c r="O17611" s="1"/>
      <c r="P17611" s="1"/>
    </row>
    <row r="17612" spans="13:16" x14ac:dyDescent="0.25">
      <c r="M17612" s="1"/>
      <c r="N17612" s="1"/>
      <c r="O17612" s="1"/>
      <c r="P17612" s="1"/>
    </row>
    <row r="17613" spans="13:16" x14ac:dyDescent="0.25">
      <c r="M17613" s="1"/>
      <c r="N17613" s="1"/>
      <c r="O17613" s="1"/>
      <c r="P17613" s="1"/>
    </row>
    <row r="17614" spans="13:16" x14ac:dyDescent="0.25">
      <c r="M17614" s="1"/>
      <c r="N17614" s="1"/>
      <c r="O17614" s="1"/>
      <c r="P17614" s="1"/>
    </row>
    <row r="17615" spans="13:16" x14ac:dyDescent="0.25">
      <c r="M17615" s="1"/>
      <c r="N17615" s="1"/>
      <c r="O17615" s="1"/>
      <c r="P17615" s="1"/>
    </row>
    <row r="17616" spans="13:16" x14ac:dyDescent="0.25">
      <c r="M17616" s="1"/>
      <c r="N17616" s="1"/>
      <c r="O17616" s="1"/>
      <c r="P17616" s="1"/>
    </row>
    <row r="17617" spans="13:16" x14ac:dyDescent="0.25">
      <c r="M17617" s="1"/>
      <c r="N17617" s="1"/>
      <c r="O17617" s="1"/>
      <c r="P17617" s="1"/>
    </row>
    <row r="17618" spans="13:16" x14ac:dyDescent="0.25">
      <c r="M17618" s="1"/>
      <c r="N17618" s="1"/>
      <c r="O17618" s="1"/>
      <c r="P17618" s="1"/>
    </row>
    <row r="17619" spans="13:16" x14ac:dyDescent="0.25">
      <c r="M17619" s="1"/>
      <c r="N17619" s="1"/>
      <c r="O17619" s="1"/>
      <c r="P17619" s="1"/>
    </row>
    <row r="17620" spans="13:16" x14ac:dyDescent="0.25">
      <c r="M17620" s="1"/>
      <c r="N17620" s="1"/>
      <c r="O17620" s="1"/>
      <c r="P17620" s="1"/>
    </row>
    <row r="17621" spans="13:16" x14ac:dyDescent="0.25">
      <c r="M17621" s="1"/>
      <c r="N17621" s="1"/>
      <c r="O17621" s="1"/>
      <c r="P17621" s="1"/>
    </row>
    <row r="17622" spans="13:16" x14ac:dyDescent="0.25">
      <c r="M17622" s="1"/>
      <c r="N17622" s="1"/>
      <c r="O17622" s="1"/>
      <c r="P17622" s="1"/>
    </row>
    <row r="17623" spans="13:16" x14ac:dyDescent="0.25">
      <c r="M17623" s="1"/>
      <c r="N17623" s="1"/>
      <c r="O17623" s="1"/>
      <c r="P17623" s="1"/>
    </row>
    <row r="17624" spans="13:16" x14ac:dyDescent="0.25">
      <c r="M17624" s="1"/>
      <c r="N17624" s="1"/>
      <c r="O17624" s="1"/>
      <c r="P17624" s="1"/>
    </row>
    <row r="17625" spans="13:16" x14ac:dyDescent="0.25">
      <c r="M17625" s="1"/>
      <c r="N17625" s="1"/>
      <c r="O17625" s="1"/>
      <c r="P17625" s="1"/>
    </row>
    <row r="17626" spans="13:16" x14ac:dyDescent="0.25">
      <c r="M17626" s="1"/>
      <c r="N17626" s="1"/>
      <c r="O17626" s="1"/>
      <c r="P17626" s="1"/>
    </row>
    <row r="17627" spans="13:16" x14ac:dyDescent="0.25">
      <c r="M17627" s="1"/>
      <c r="N17627" s="1"/>
      <c r="O17627" s="1"/>
      <c r="P17627" s="1"/>
    </row>
    <row r="17628" spans="13:16" x14ac:dyDescent="0.25">
      <c r="M17628" s="1"/>
      <c r="N17628" s="1"/>
      <c r="O17628" s="1"/>
      <c r="P17628" s="1"/>
    </row>
    <row r="17629" spans="13:16" x14ac:dyDescent="0.25">
      <c r="M17629" s="1"/>
      <c r="N17629" s="1"/>
      <c r="O17629" s="1"/>
      <c r="P17629" s="1"/>
    </row>
    <row r="17630" spans="13:16" x14ac:dyDescent="0.25">
      <c r="M17630" s="1"/>
      <c r="N17630" s="1"/>
      <c r="O17630" s="1"/>
      <c r="P17630" s="1"/>
    </row>
    <row r="17631" spans="13:16" x14ac:dyDescent="0.25">
      <c r="M17631" s="1"/>
      <c r="N17631" s="1"/>
      <c r="O17631" s="1"/>
      <c r="P17631" s="1"/>
    </row>
    <row r="17632" spans="13:16" x14ac:dyDescent="0.25">
      <c r="M17632" s="1"/>
      <c r="N17632" s="1"/>
      <c r="O17632" s="1"/>
      <c r="P17632" s="1"/>
    </row>
    <row r="17633" spans="13:16" x14ac:dyDescent="0.25">
      <c r="M17633" s="1"/>
      <c r="N17633" s="1"/>
      <c r="O17633" s="1"/>
      <c r="P17633" s="1"/>
    </row>
    <row r="17634" spans="13:16" x14ac:dyDescent="0.25">
      <c r="M17634" s="1"/>
      <c r="N17634" s="1"/>
      <c r="O17634" s="1"/>
      <c r="P17634" s="1"/>
    </row>
    <row r="17635" spans="13:16" x14ac:dyDescent="0.25">
      <c r="M17635" s="1"/>
      <c r="N17635" s="1"/>
      <c r="O17635" s="1"/>
      <c r="P17635" s="1"/>
    </row>
    <row r="17636" spans="13:16" x14ac:dyDescent="0.25">
      <c r="M17636" s="1"/>
      <c r="N17636" s="1"/>
      <c r="O17636" s="1"/>
      <c r="P17636" s="1"/>
    </row>
    <row r="17637" spans="13:16" x14ac:dyDescent="0.25">
      <c r="M17637" s="1"/>
      <c r="N17637" s="1"/>
      <c r="O17637" s="1"/>
      <c r="P17637" s="1"/>
    </row>
    <row r="17638" spans="13:16" x14ac:dyDescent="0.25">
      <c r="M17638" s="1"/>
      <c r="N17638" s="1"/>
      <c r="O17638" s="1"/>
      <c r="P17638" s="1"/>
    </row>
    <row r="17639" spans="13:16" x14ac:dyDescent="0.25">
      <c r="M17639" s="1"/>
      <c r="N17639" s="1"/>
      <c r="O17639" s="1"/>
      <c r="P17639" s="1"/>
    </row>
    <row r="17640" spans="13:16" x14ac:dyDescent="0.25">
      <c r="M17640" s="1"/>
      <c r="N17640" s="1"/>
      <c r="O17640" s="1"/>
      <c r="P17640" s="1"/>
    </row>
    <row r="17641" spans="13:16" x14ac:dyDescent="0.25">
      <c r="M17641" s="1"/>
      <c r="N17641" s="1"/>
      <c r="O17641" s="1"/>
      <c r="P17641" s="1"/>
    </row>
    <row r="17642" spans="13:16" x14ac:dyDescent="0.25">
      <c r="M17642" s="1"/>
      <c r="N17642" s="1"/>
      <c r="O17642" s="1"/>
      <c r="P17642" s="1"/>
    </row>
    <row r="17643" spans="13:16" x14ac:dyDescent="0.25">
      <c r="M17643" s="1"/>
      <c r="N17643" s="1"/>
      <c r="O17643" s="1"/>
      <c r="P17643" s="1"/>
    </row>
    <row r="17644" spans="13:16" x14ac:dyDescent="0.25">
      <c r="M17644" s="1"/>
      <c r="N17644" s="1"/>
      <c r="O17644" s="1"/>
      <c r="P17644" s="1"/>
    </row>
    <row r="17645" spans="13:16" x14ac:dyDescent="0.25">
      <c r="M17645" s="1"/>
      <c r="N17645" s="1"/>
      <c r="O17645" s="1"/>
      <c r="P17645" s="1"/>
    </row>
    <row r="17646" spans="13:16" x14ac:dyDescent="0.25">
      <c r="M17646" s="1"/>
      <c r="N17646" s="1"/>
      <c r="O17646" s="1"/>
      <c r="P17646" s="1"/>
    </row>
    <row r="17647" spans="13:16" x14ac:dyDescent="0.25">
      <c r="M17647" s="1"/>
      <c r="N17647" s="1"/>
      <c r="O17647" s="1"/>
      <c r="P17647" s="1"/>
    </row>
    <row r="17648" spans="13:16" x14ac:dyDescent="0.25">
      <c r="M17648" s="1"/>
      <c r="N17648" s="1"/>
      <c r="O17648" s="1"/>
      <c r="P17648" s="1"/>
    </row>
    <row r="17649" spans="13:16" x14ac:dyDescent="0.25">
      <c r="M17649" s="1"/>
      <c r="N17649" s="1"/>
      <c r="O17649" s="1"/>
      <c r="P17649" s="1"/>
    </row>
    <row r="17650" spans="13:16" x14ac:dyDescent="0.25">
      <c r="M17650" s="1"/>
      <c r="N17650" s="1"/>
      <c r="O17650" s="1"/>
      <c r="P17650" s="1"/>
    </row>
    <row r="17651" spans="13:16" x14ac:dyDescent="0.25">
      <c r="M17651" s="1"/>
      <c r="N17651" s="1"/>
      <c r="O17651" s="1"/>
      <c r="P17651" s="1"/>
    </row>
    <row r="17652" spans="13:16" x14ac:dyDescent="0.25">
      <c r="M17652" s="1"/>
      <c r="N17652" s="1"/>
      <c r="O17652" s="1"/>
      <c r="P17652" s="1"/>
    </row>
    <row r="17653" spans="13:16" x14ac:dyDescent="0.25">
      <c r="M17653" s="1"/>
      <c r="N17653" s="1"/>
      <c r="O17653" s="1"/>
      <c r="P17653" s="1"/>
    </row>
    <row r="17654" spans="13:16" x14ac:dyDescent="0.25">
      <c r="M17654" s="1"/>
      <c r="N17654" s="1"/>
      <c r="O17654" s="1"/>
      <c r="P17654" s="1"/>
    </row>
    <row r="17655" spans="13:16" x14ac:dyDescent="0.25">
      <c r="M17655" s="1"/>
      <c r="N17655" s="1"/>
      <c r="O17655" s="1"/>
      <c r="P17655" s="1"/>
    </row>
    <row r="17656" spans="13:16" x14ac:dyDescent="0.25">
      <c r="M17656" s="1"/>
      <c r="N17656" s="1"/>
      <c r="O17656" s="1"/>
      <c r="P17656" s="1"/>
    </row>
    <row r="17657" spans="13:16" x14ac:dyDescent="0.25">
      <c r="M17657" s="1"/>
      <c r="N17657" s="1"/>
      <c r="O17657" s="1"/>
      <c r="P17657" s="1"/>
    </row>
    <row r="17658" spans="13:16" x14ac:dyDescent="0.25">
      <c r="M17658" s="1"/>
      <c r="N17658" s="1"/>
      <c r="O17658" s="1"/>
      <c r="P17658" s="1"/>
    </row>
    <row r="17659" spans="13:16" x14ac:dyDescent="0.25">
      <c r="M17659" s="1"/>
      <c r="N17659" s="1"/>
      <c r="O17659" s="1"/>
      <c r="P17659" s="1"/>
    </row>
    <row r="17660" spans="13:16" x14ac:dyDescent="0.25">
      <c r="M17660" s="1"/>
      <c r="N17660" s="1"/>
      <c r="O17660" s="1"/>
      <c r="P17660" s="1"/>
    </row>
    <row r="17661" spans="13:16" x14ac:dyDescent="0.25">
      <c r="M17661" s="1"/>
      <c r="N17661" s="1"/>
      <c r="O17661" s="1"/>
      <c r="P17661" s="1"/>
    </row>
    <row r="17662" spans="13:16" x14ac:dyDescent="0.25">
      <c r="M17662" s="1"/>
      <c r="N17662" s="1"/>
      <c r="O17662" s="1"/>
      <c r="P17662" s="1"/>
    </row>
    <row r="17663" spans="13:16" x14ac:dyDescent="0.25">
      <c r="M17663" s="1"/>
      <c r="N17663" s="1"/>
      <c r="O17663" s="1"/>
      <c r="P17663" s="1"/>
    </row>
    <row r="17664" spans="13:16" x14ac:dyDescent="0.25">
      <c r="M17664" s="1"/>
      <c r="N17664" s="1"/>
      <c r="O17664" s="1"/>
      <c r="P17664" s="1"/>
    </row>
    <row r="17665" spans="13:16" x14ac:dyDescent="0.25">
      <c r="M17665" s="1"/>
      <c r="N17665" s="1"/>
      <c r="O17665" s="1"/>
      <c r="P17665" s="1"/>
    </row>
    <row r="17666" spans="13:16" x14ac:dyDescent="0.25">
      <c r="M17666" s="1"/>
      <c r="N17666" s="1"/>
      <c r="O17666" s="1"/>
      <c r="P17666" s="1"/>
    </row>
    <row r="17667" spans="13:16" x14ac:dyDescent="0.25">
      <c r="M17667" s="1"/>
      <c r="N17667" s="1"/>
      <c r="O17667" s="1"/>
      <c r="P17667" s="1"/>
    </row>
    <row r="17668" spans="13:16" x14ac:dyDescent="0.25">
      <c r="M17668" s="1"/>
      <c r="N17668" s="1"/>
      <c r="O17668" s="1"/>
      <c r="P17668" s="1"/>
    </row>
    <row r="17669" spans="13:16" x14ac:dyDescent="0.25">
      <c r="M17669" s="1"/>
      <c r="N17669" s="1"/>
      <c r="O17669" s="1"/>
      <c r="P17669" s="1"/>
    </row>
    <row r="17670" spans="13:16" x14ac:dyDescent="0.25">
      <c r="M17670" s="1"/>
      <c r="N17670" s="1"/>
      <c r="O17670" s="1"/>
      <c r="P17670" s="1"/>
    </row>
    <row r="17671" spans="13:16" x14ac:dyDescent="0.25">
      <c r="M17671" s="1"/>
      <c r="N17671" s="1"/>
      <c r="O17671" s="1"/>
      <c r="P17671" s="1"/>
    </row>
    <row r="17672" spans="13:16" x14ac:dyDescent="0.25">
      <c r="M17672" s="1"/>
      <c r="N17672" s="1"/>
      <c r="O17672" s="1"/>
      <c r="P17672" s="1"/>
    </row>
    <row r="17673" spans="13:16" x14ac:dyDescent="0.25">
      <c r="M17673" s="1"/>
      <c r="N17673" s="1"/>
      <c r="O17673" s="1"/>
      <c r="P17673" s="1"/>
    </row>
    <row r="17674" spans="13:16" x14ac:dyDescent="0.25">
      <c r="M17674" s="1"/>
      <c r="N17674" s="1"/>
      <c r="O17674" s="1"/>
      <c r="P17674" s="1"/>
    </row>
    <row r="17675" spans="13:16" x14ac:dyDescent="0.25">
      <c r="M17675" s="1"/>
      <c r="N17675" s="1"/>
      <c r="O17675" s="1"/>
      <c r="P17675" s="1"/>
    </row>
    <row r="17676" spans="13:16" x14ac:dyDescent="0.25">
      <c r="M17676" s="1"/>
      <c r="N17676" s="1"/>
      <c r="O17676" s="1"/>
      <c r="P17676" s="1"/>
    </row>
    <row r="17677" spans="13:16" x14ac:dyDescent="0.25">
      <c r="M17677" s="1"/>
      <c r="N17677" s="1"/>
      <c r="O17677" s="1"/>
      <c r="P17677" s="1"/>
    </row>
    <row r="17678" spans="13:16" x14ac:dyDescent="0.25">
      <c r="M17678" s="1"/>
      <c r="N17678" s="1"/>
      <c r="O17678" s="1"/>
      <c r="P17678" s="1"/>
    </row>
    <row r="17679" spans="13:16" x14ac:dyDescent="0.25">
      <c r="M17679" s="1"/>
      <c r="N17679" s="1"/>
      <c r="O17679" s="1"/>
      <c r="P17679" s="1"/>
    </row>
    <row r="17680" spans="13:16" x14ac:dyDescent="0.25">
      <c r="M17680" s="1"/>
      <c r="N17680" s="1"/>
      <c r="O17680" s="1"/>
      <c r="P17680" s="1"/>
    </row>
    <row r="17681" spans="13:16" x14ac:dyDescent="0.25">
      <c r="M17681" s="1"/>
      <c r="N17681" s="1"/>
      <c r="O17681" s="1"/>
      <c r="P17681" s="1"/>
    </row>
    <row r="17682" spans="13:16" x14ac:dyDescent="0.25">
      <c r="M17682" s="1"/>
      <c r="N17682" s="1"/>
      <c r="O17682" s="1"/>
      <c r="P17682" s="1"/>
    </row>
    <row r="17683" spans="13:16" x14ac:dyDescent="0.25">
      <c r="M17683" s="1"/>
      <c r="N17683" s="1"/>
      <c r="O17683" s="1"/>
      <c r="P17683" s="1"/>
    </row>
    <row r="17684" spans="13:16" x14ac:dyDescent="0.25">
      <c r="M17684" s="1"/>
      <c r="N17684" s="1"/>
      <c r="O17684" s="1"/>
      <c r="P17684" s="1"/>
    </row>
    <row r="17685" spans="13:16" x14ac:dyDescent="0.25">
      <c r="M17685" s="1"/>
      <c r="N17685" s="1"/>
      <c r="O17685" s="1"/>
      <c r="P17685" s="1"/>
    </row>
    <row r="17686" spans="13:16" x14ac:dyDescent="0.25">
      <c r="M17686" s="1"/>
      <c r="N17686" s="1"/>
      <c r="O17686" s="1"/>
      <c r="P17686" s="1"/>
    </row>
    <row r="17687" spans="13:16" x14ac:dyDescent="0.25">
      <c r="M17687" s="1"/>
      <c r="N17687" s="1"/>
      <c r="O17687" s="1"/>
      <c r="P17687" s="1"/>
    </row>
    <row r="17688" spans="13:16" x14ac:dyDescent="0.25">
      <c r="M17688" s="1"/>
      <c r="N17688" s="1"/>
      <c r="O17688" s="1"/>
      <c r="P17688" s="1"/>
    </row>
    <row r="17689" spans="13:16" x14ac:dyDescent="0.25">
      <c r="M17689" s="1"/>
      <c r="N17689" s="1"/>
      <c r="O17689" s="1"/>
      <c r="P17689" s="1"/>
    </row>
    <row r="17690" spans="13:16" x14ac:dyDescent="0.25">
      <c r="M17690" s="1"/>
      <c r="N17690" s="1"/>
      <c r="O17690" s="1"/>
      <c r="P17690" s="1"/>
    </row>
    <row r="17691" spans="13:16" x14ac:dyDescent="0.25">
      <c r="M17691" s="1"/>
      <c r="N17691" s="1"/>
      <c r="O17691" s="1"/>
      <c r="P17691" s="1"/>
    </row>
    <row r="17692" spans="13:16" x14ac:dyDescent="0.25">
      <c r="M17692" s="1"/>
      <c r="N17692" s="1"/>
      <c r="O17692" s="1"/>
      <c r="P17692" s="1"/>
    </row>
    <row r="17693" spans="13:16" x14ac:dyDescent="0.25">
      <c r="M17693" s="1"/>
      <c r="N17693" s="1"/>
      <c r="O17693" s="1"/>
      <c r="P17693" s="1"/>
    </row>
    <row r="17694" spans="13:16" x14ac:dyDescent="0.25">
      <c r="M17694" s="1"/>
      <c r="N17694" s="1"/>
      <c r="O17694" s="1"/>
      <c r="P17694" s="1"/>
    </row>
    <row r="17695" spans="13:16" x14ac:dyDescent="0.25">
      <c r="M17695" s="1"/>
      <c r="N17695" s="1"/>
      <c r="O17695" s="1"/>
      <c r="P17695" s="1"/>
    </row>
    <row r="17696" spans="13:16" x14ac:dyDescent="0.25">
      <c r="M17696" s="1"/>
      <c r="N17696" s="1"/>
      <c r="O17696" s="1"/>
      <c r="P17696" s="1"/>
    </row>
    <row r="17697" spans="13:16" x14ac:dyDescent="0.25">
      <c r="M17697" s="1"/>
      <c r="N17697" s="1"/>
      <c r="O17697" s="1"/>
      <c r="P17697" s="1"/>
    </row>
    <row r="17698" spans="13:16" x14ac:dyDescent="0.25">
      <c r="M17698" s="1"/>
      <c r="N17698" s="1"/>
      <c r="O17698" s="1"/>
      <c r="P17698" s="1"/>
    </row>
    <row r="17699" spans="13:16" x14ac:dyDescent="0.25">
      <c r="M17699" s="1"/>
      <c r="N17699" s="1"/>
      <c r="O17699" s="1"/>
      <c r="P17699" s="1"/>
    </row>
    <row r="17700" spans="13:16" x14ac:dyDescent="0.25">
      <c r="M17700" s="1"/>
      <c r="N17700" s="1"/>
      <c r="O17700" s="1"/>
      <c r="P17700" s="1"/>
    </row>
    <row r="17701" spans="13:16" x14ac:dyDescent="0.25">
      <c r="M17701" s="1"/>
      <c r="N17701" s="1"/>
      <c r="O17701" s="1"/>
      <c r="P17701" s="1"/>
    </row>
    <row r="17702" spans="13:16" x14ac:dyDescent="0.25">
      <c r="M17702" s="1"/>
      <c r="N17702" s="1"/>
      <c r="O17702" s="1"/>
      <c r="P17702" s="1"/>
    </row>
    <row r="17703" spans="13:16" x14ac:dyDescent="0.25">
      <c r="M17703" s="1"/>
      <c r="N17703" s="1"/>
      <c r="O17703" s="1"/>
      <c r="P17703" s="1"/>
    </row>
    <row r="17704" spans="13:16" x14ac:dyDescent="0.25">
      <c r="M17704" s="1"/>
      <c r="N17704" s="1"/>
      <c r="O17704" s="1"/>
      <c r="P17704" s="1"/>
    </row>
    <row r="17705" spans="13:16" x14ac:dyDescent="0.25">
      <c r="M17705" s="1"/>
      <c r="N17705" s="1"/>
      <c r="O17705" s="1"/>
      <c r="P17705" s="1"/>
    </row>
    <row r="17706" spans="13:16" x14ac:dyDescent="0.25">
      <c r="M17706" s="1"/>
      <c r="N17706" s="1"/>
      <c r="O17706" s="1"/>
      <c r="P17706" s="1"/>
    </row>
    <row r="17707" spans="13:16" x14ac:dyDescent="0.25">
      <c r="M17707" s="1"/>
      <c r="N17707" s="1"/>
      <c r="O17707" s="1"/>
      <c r="P17707" s="1"/>
    </row>
    <row r="17708" spans="13:16" x14ac:dyDescent="0.25">
      <c r="M17708" s="1"/>
      <c r="N17708" s="1"/>
      <c r="O17708" s="1"/>
      <c r="P17708" s="1"/>
    </row>
    <row r="17709" spans="13:16" x14ac:dyDescent="0.25">
      <c r="M17709" s="1"/>
      <c r="N17709" s="1"/>
      <c r="O17709" s="1"/>
      <c r="P17709" s="1"/>
    </row>
    <row r="17710" spans="13:16" x14ac:dyDescent="0.25">
      <c r="M17710" s="1"/>
      <c r="N17710" s="1"/>
      <c r="O17710" s="1"/>
      <c r="P17710" s="1"/>
    </row>
    <row r="17711" spans="13:16" x14ac:dyDescent="0.25">
      <c r="M17711" s="1"/>
      <c r="N17711" s="1"/>
      <c r="O17711" s="1"/>
      <c r="P17711" s="1"/>
    </row>
    <row r="17712" spans="13:16" x14ac:dyDescent="0.25">
      <c r="M17712" s="1"/>
      <c r="N17712" s="1"/>
      <c r="O17712" s="1"/>
      <c r="P17712" s="1"/>
    </row>
    <row r="17713" spans="13:16" x14ac:dyDescent="0.25">
      <c r="M17713" s="1"/>
      <c r="N17713" s="1"/>
      <c r="O17713" s="1"/>
      <c r="P17713" s="1"/>
    </row>
    <row r="17714" spans="13:16" x14ac:dyDescent="0.25">
      <c r="M17714" s="1"/>
      <c r="N17714" s="1"/>
      <c r="O17714" s="1"/>
      <c r="P17714" s="1"/>
    </row>
    <row r="17715" spans="13:16" x14ac:dyDescent="0.25">
      <c r="M17715" s="1"/>
      <c r="N17715" s="1"/>
      <c r="O17715" s="1"/>
      <c r="P17715" s="1"/>
    </row>
    <row r="17716" spans="13:16" x14ac:dyDescent="0.25">
      <c r="M17716" s="1"/>
      <c r="N17716" s="1"/>
      <c r="O17716" s="1"/>
      <c r="P17716" s="1"/>
    </row>
    <row r="17717" spans="13:16" x14ac:dyDescent="0.25">
      <c r="M17717" s="1"/>
      <c r="N17717" s="1"/>
      <c r="O17717" s="1"/>
      <c r="P17717" s="1"/>
    </row>
    <row r="17718" spans="13:16" x14ac:dyDescent="0.25">
      <c r="M17718" s="1"/>
      <c r="N17718" s="1"/>
      <c r="O17718" s="1"/>
      <c r="P17718" s="1"/>
    </row>
    <row r="17719" spans="13:16" x14ac:dyDescent="0.25">
      <c r="M17719" s="1"/>
      <c r="N17719" s="1"/>
      <c r="O17719" s="1"/>
      <c r="P17719" s="1"/>
    </row>
    <row r="17720" spans="13:16" x14ac:dyDescent="0.25">
      <c r="M17720" s="1"/>
      <c r="N17720" s="1"/>
      <c r="O17720" s="1"/>
      <c r="P17720" s="1"/>
    </row>
    <row r="17721" spans="13:16" x14ac:dyDescent="0.25">
      <c r="M17721" s="1"/>
      <c r="N17721" s="1"/>
      <c r="O17721" s="1"/>
      <c r="P17721" s="1"/>
    </row>
    <row r="17722" spans="13:16" x14ac:dyDescent="0.25">
      <c r="M17722" s="1"/>
      <c r="N17722" s="1"/>
      <c r="O17722" s="1"/>
      <c r="P17722" s="1"/>
    </row>
    <row r="17723" spans="13:16" x14ac:dyDescent="0.25">
      <c r="M17723" s="1"/>
      <c r="N17723" s="1"/>
      <c r="O17723" s="1"/>
      <c r="P17723" s="1"/>
    </row>
    <row r="17724" spans="13:16" x14ac:dyDescent="0.25">
      <c r="M17724" s="1"/>
      <c r="N17724" s="1"/>
      <c r="O17724" s="1"/>
      <c r="P17724" s="1"/>
    </row>
    <row r="17725" spans="13:16" x14ac:dyDescent="0.25">
      <c r="M17725" s="1"/>
      <c r="N17725" s="1"/>
      <c r="O17725" s="1"/>
      <c r="P17725" s="1"/>
    </row>
    <row r="17726" spans="13:16" x14ac:dyDescent="0.25">
      <c r="M17726" s="1"/>
      <c r="N17726" s="1"/>
      <c r="O17726" s="1"/>
      <c r="P17726" s="1"/>
    </row>
    <row r="17727" spans="13:16" x14ac:dyDescent="0.25">
      <c r="M17727" s="1"/>
      <c r="N17727" s="1"/>
      <c r="O17727" s="1"/>
      <c r="P17727" s="1"/>
    </row>
    <row r="17728" spans="13:16" x14ac:dyDescent="0.25">
      <c r="M17728" s="1"/>
      <c r="N17728" s="1"/>
      <c r="O17728" s="1"/>
      <c r="P17728" s="1"/>
    </row>
    <row r="17729" spans="13:16" x14ac:dyDescent="0.25">
      <c r="M17729" s="1"/>
      <c r="N17729" s="1"/>
      <c r="O17729" s="1"/>
      <c r="P17729" s="1"/>
    </row>
    <row r="17730" spans="13:16" x14ac:dyDescent="0.25">
      <c r="M17730" s="1"/>
      <c r="N17730" s="1"/>
      <c r="O17730" s="1"/>
      <c r="P17730" s="1"/>
    </row>
    <row r="17731" spans="13:16" x14ac:dyDescent="0.25">
      <c r="M17731" s="1"/>
      <c r="N17731" s="1"/>
      <c r="O17731" s="1"/>
      <c r="P17731" s="1"/>
    </row>
    <row r="17732" spans="13:16" x14ac:dyDescent="0.25">
      <c r="M17732" s="1"/>
      <c r="N17732" s="1"/>
      <c r="O17732" s="1"/>
      <c r="P17732" s="1"/>
    </row>
    <row r="17733" spans="13:16" x14ac:dyDescent="0.25">
      <c r="M17733" s="1"/>
      <c r="N17733" s="1"/>
      <c r="O17733" s="1"/>
      <c r="P17733" s="1"/>
    </row>
    <row r="17734" spans="13:16" x14ac:dyDescent="0.25">
      <c r="M17734" s="1"/>
      <c r="N17734" s="1"/>
      <c r="O17734" s="1"/>
      <c r="P17734" s="1"/>
    </row>
    <row r="17735" spans="13:16" x14ac:dyDescent="0.25">
      <c r="M17735" s="1"/>
      <c r="N17735" s="1"/>
      <c r="O17735" s="1"/>
      <c r="P17735" s="1"/>
    </row>
    <row r="17736" spans="13:16" x14ac:dyDescent="0.25">
      <c r="M17736" s="1"/>
      <c r="N17736" s="1"/>
      <c r="O17736" s="1"/>
      <c r="P17736" s="1"/>
    </row>
    <row r="17737" spans="13:16" x14ac:dyDescent="0.25">
      <c r="M17737" s="1"/>
      <c r="N17737" s="1"/>
      <c r="O17737" s="1"/>
      <c r="P17737" s="1"/>
    </row>
    <row r="17738" spans="13:16" x14ac:dyDescent="0.25">
      <c r="M17738" s="1"/>
      <c r="N17738" s="1"/>
      <c r="O17738" s="1"/>
      <c r="P17738" s="1"/>
    </row>
    <row r="17739" spans="13:16" x14ac:dyDescent="0.25">
      <c r="M17739" s="1"/>
      <c r="N17739" s="1"/>
      <c r="O17739" s="1"/>
      <c r="P17739" s="1"/>
    </row>
    <row r="17740" spans="13:16" x14ac:dyDescent="0.25">
      <c r="M17740" s="1"/>
      <c r="N17740" s="1"/>
      <c r="O17740" s="1"/>
      <c r="P17740" s="1"/>
    </row>
    <row r="17741" spans="13:16" x14ac:dyDescent="0.25">
      <c r="M17741" s="1"/>
      <c r="N17741" s="1"/>
      <c r="O17741" s="1"/>
      <c r="P17741" s="1"/>
    </row>
    <row r="17742" spans="13:16" x14ac:dyDescent="0.25">
      <c r="M17742" s="1"/>
      <c r="N17742" s="1"/>
      <c r="O17742" s="1"/>
      <c r="P17742" s="1"/>
    </row>
    <row r="17743" spans="13:16" x14ac:dyDescent="0.25">
      <c r="M17743" s="1"/>
      <c r="N17743" s="1"/>
      <c r="O17743" s="1"/>
      <c r="P17743" s="1"/>
    </row>
    <row r="17744" spans="13:16" x14ac:dyDescent="0.25">
      <c r="M17744" s="1"/>
      <c r="N17744" s="1"/>
      <c r="O17744" s="1"/>
      <c r="P17744" s="1"/>
    </row>
    <row r="17745" spans="13:16" x14ac:dyDescent="0.25">
      <c r="M17745" s="1"/>
      <c r="N17745" s="1"/>
      <c r="O17745" s="1"/>
      <c r="P17745" s="1"/>
    </row>
    <row r="17746" spans="13:16" x14ac:dyDescent="0.25">
      <c r="M17746" s="1"/>
      <c r="N17746" s="1"/>
      <c r="O17746" s="1"/>
      <c r="P17746" s="1"/>
    </row>
    <row r="17747" spans="13:16" x14ac:dyDescent="0.25">
      <c r="M17747" s="1"/>
      <c r="N17747" s="1"/>
      <c r="O17747" s="1"/>
      <c r="P17747" s="1"/>
    </row>
    <row r="17748" spans="13:16" x14ac:dyDescent="0.25">
      <c r="M17748" s="1"/>
      <c r="N17748" s="1"/>
      <c r="O17748" s="1"/>
      <c r="P17748" s="1"/>
    </row>
    <row r="17749" spans="13:16" x14ac:dyDescent="0.25">
      <c r="M17749" s="1"/>
      <c r="N17749" s="1"/>
      <c r="O17749" s="1"/>
      <c r="P17749" s="1"/>
    </row>
    <row r="17750" spans="13:16" x14ac:dyDescent="0.25">
      <c r="M17750" s="1"/>
      <c r="N17750" s="1"/>
      <c r="O17750" s="1"/>
      <c r="P17750" s="1"/>
    </row>
    <row r="17751" spans="13:16" x14ac:dyDescent="0.25">
      <c r="M17751" s="1"/>
      <c r="N17751" s="1"/>
      <c r="O17751" s="1"/>
      <c r="P17751" s="1"/>
    </row>
    <row r="17752" spans="13:16" x14ac:dyDescent="0.25">
      <c r="M17752" s="1"/>
      <c r="N17752" s="1"/>
      <c r="O17752" s="1"/>
      <c r="P17752" s="1"/>
    </row>
    <row r="17753" spans="13:16" x14ac:dyDescent="0.25">
      <c r="M17753" s="1"/>
      <c r="N17753" s="1"/>
      <c r="O17753" s="1"/>
      <c r="P17753" s="1"/>
    </row>
    <row r="17754" spans="13:16" x14ac:dyDescent="0.25">
      <c r="M17754" s="1"/>
      <c r="N17754" s="1"/>
      <c r="O17754" s="1"/>
      <c r="P17754" s="1"/>
    </row>
    <row r="17755" spans="13:16" x14ac:dyDescent="0.25">
      <c r="M17755" s="1"/>
      <c r="N17755" s="1"/>
      <c r="O17755" s="1"/>
      <c r="P17755" s="1"/>
    </row>
    <row r="17756" spans="13:16" x14ac:dyDescent="0.25">
      <c r="M17756" s="1"/>
      <c r="N17756" s="1"/>
      <c r="O17756" s="1"/>
      <c r="P17756" s="1"/>
    </row>
    <row r="17757" spans="13:16" x14ac:dyDescent="0.25">
      <c r="M17757" s="1"/>
      <c r="N17757" s="1"/>
      <c r="O17757" s="1"/>
      <c r="P17757" s="1"/>
    </row>
    <row r="17758" spans="13:16" x14ac:dyDescent="0.25">
      <c r="M17758" s="1"/>
      <c r="N17758" s="1"/>
      <c r="O17758" s="1"/>
      <c r="P17758" s="1"/>
    </row>
    <row r="17759" spans="13:16" x14ac:dyDescent="0.25">
      <c r="M17759" s="1"/>
      <c r="N17759" s="1"/>
      <c r="O17759" s="1"/>
      <c r="P17759" s="1"/>
    </row>
    <row r="17760" spans="13:16" x14ac:dyDescent="0.25">
      <c r="M17760" s="1"/>
      <c r="N17760" s="1"/>
      <c r="O17760" s="1"/>
      <c r="P17760" s="1"/>
    </row>
    <row r="17761" spans="13:16" x14ac:dyDescent="0.25">
      <c r="M17761" s="1"/>
      <c r="N17761" s="1"/>
      <c r="O17761" s="1"/>
      <c r="P17761" s="1"/>
    </row>
    <row r="17762" spans="13:16" x14ac:dyDescent="0.25">
      <c r="M17762" s="1"/>
      <c r="N17762" s="1"/>
      <c r="O17762" s="1"/>
      <c r="P17762" s="1"/>
    </row>
    <row r="17763" spans="13:16" x14ac:dyDescent="0.25">
      <c r="M17763" s="1"/>
      <c r="N17763" s="1"/>
      <c r="O17763" s="1"/>
      <c r="P17763" s="1"/>
    </row>
    <row r="17764" spans="13:16" x14ac:dyDescent="0.25">
      <c r="M17764" s="1"/>
      <c r="N17764" s="1"/>
      <c r="O17764" s="1"/>
      <c r="P17764" s="1"/>
    </row>
    <row r="17765" spans="13:16" x14ac:dyDescent="0.25">
      <c r="M17765" s="1"/>
      <c r="N17765" s="1"/>
      <c r="O17765" s="1"/>
      <c r="P17765" s="1"/>
    </row>
    <row r="17766" spans="13:16" x14ac:dyDescent="0.25">
      <c r="M17766" s="1"/>
      <c r="N17766" s="1"/>
      <c r="O17766" s="1"/>
      <c r="P17766" s="1"/>
    </row>
    <row r="17767" spans="13:16" x14ac:dyDescent="0.25">
      <c r="M17767" s="1"/>
      <c r="N17767" s="1"/>
      <c r="O17767" s="1"/>
      <c r="P17767" s="1"/>
    </row>
    <row r="17768" spans="13:16" x14ac:dyDescent="0.25">
      <c r="M17768" s="1"/>
      <c r="N17768" s="1"/>
      <c r="O17768" s="1"/>
      <c r="P17768" s="1"/>
    </row>
    <row r="17769" spans="13:16" x14ac:dyDescent="0.25">
      <c r="M17769" s="1"/>
      <c r="N17769" s="1"/>
      <c r="O17769" s="1"/>
      <c r="P17769" s="1"/>
    </row>
    <row r="17770" spans="13:16" x14ac:dyDescent="0.25">
      <c r="M17770" s="1"/>
      <c r="N17770" s="1"/>
      <c r="O17770" s="1"/>
      <c r="P17770" s="1"/>
    </row>
    <row r="17771" spans="13:16" x14ac:dyDescent="0.25">
      <c r="M17771" s="1"/>
      <c r="N17771" s="1"/>
      <c r="O17771" s="1"/>
      <c r="P17771" s="1"/>
    </row>
    <row r="17772" spans="13:16" x14ac:dyDescent="0.25">
      <c r="M17772" s="1"/>
      <c r="N17772" s="1"/>
      <c r="O17772" s="1"/>
      <c r="P17772" s="1"/>
    </row>
    <row r="17773" spans="13:16" x14ac:dyDescent="0.25">
      <c r="M17773" s="1"/>
      <c r="N17773" s="1"/>
      <c r="O17773" s="1"/>
      <c r="P17773" s="1"/>
    </row>
    <row r="17774" spans="13:16" x14ac:dyDescent="0.25">
      <c r="M17774" s="1"/>
      <c r="N17774" s="1"/>
      <c r="O17774" s="1"/>
      <c r="P17774" s="1"/>
    </row>
    <row r="17775" spans="13:16" x14ac:dyDescent="0.25">
      <c r="M17775" s="1"/>
      <c r="N17775" s="1"/>
      <c r="O17775" s="1"/>
      <c r="P17775" s="1"/>
    </row>
    <row r="17776" spans="13:16" x14ac:dyDescent="0.25">
      <c r="M17776" s="1"/>
      <c r="N17776" s="1"/>
      <c r="O17776" s="1"/>
      <c r="P17776" s="1"/>
    </row>
    <row r="17777" spans="13:16" x14ac:dyDescent="0.25">
      <c r="M17777" s="1"/>
      <c r="N17777" s="1"/>
      <c r="O17777" s="1"/>
      <c r="P17777" s="1"/>
    </row>
    <row r="17778" spans="13:16" x14ac:dyDescent="0.25">
      <c r="M17778" s="1"/>
      <c r="N17778" s="1"/>
      <c r="O17778" s="1"/>
      <c r="P17778" s="1"/>
    </row>
    <row r="17779" spans="13:16" x14ac:dyDescent="0.25">
      <c r="M17779" s="1"/>
      <c r="N17779" s="1"/>
      <c r="O17779" s="1"/>
      <c r="P17779" s="1"/>
    </row>
    <row r="17780" spans="13:16" x14ac:dyDescent="0.25">
      <c r="M17780" s="1"/>
      <c r="N17780" s="1"/>
      <c r="O17780" s="1"/>
      <c r="P17780" s="1"/>
    </row>
    <row r="17781" spans="13:16" x14ac:dyDescent="0.25">
      <c r="M17781" s="1"/>
      <c r="N17781" s="1"/>
      <c r="O17781" s="1"/>
      <c r="P17781" s="1"/>
    </row>
    <row r="17782" spans="13:16" x14ac:dyDescent="0.25">
      <c r="M17782" s="1"/>
      <c r="N17782" s="1"/>
      <c r="O17782" s="1"/>
      <c r="P17782" s="1"/>
    </row>
    <row r="17783" spans="13:16" x14ac:dyDescent="0.25">
      <c r="M17783" s="1"/>
      <c r="N17783" s="1"/>
      <c r="O17783" s="1"/>
      <c r="P17783" s="1"/>
    </row>
    <row r="17784" spans="13:16" x14ac:dyDescent="0.25">
      <c r="M17784" s="1"/>
      <c r="N17784" s="1"/>
      <c r="O17784" s="1"/>
      <c r="P17784" s="1"/>
    </row>
    <row r="17785" spans="13:16" x14ac:dyDescent="0.25">
      <c r="M17785" s="1"/>
      <c r="N17785" s="1"/>
      <c r="O17785" s="1"/>
      <c r="P17785" s="1"/>
    </row>
    <row r="17786" spans="13:16" x14ac:dyDescent="0.25">
      <c r="M17786" s="1"/>
      <c r="N17786" s="1"/>
      <c r="O17786" s="1"/>
      <c r="P17786" s="1"/>
    </row>
    <row r="17787" spans="13:16" x14ac:dyDescent="0.25">
      <c r="M17787" s="1"/>
      <c r="N17787" s="1"/>
      <c r="O17787" s="1"/>
      <c r="P17787" s="1"/>
    </row>
    <row r="17788" spans="13:16" x14ac:dyDescent="0.25">
      <c r="M17788" s="1"/>
      <c r="N17788" s="1"/>
      <c r="O17788" s="1"/>
      <c r="P17788" s="1"/>
    </row>
    <row r="17789" spans="13:16" x14ac:dyDescent="0.25">
      <c r="M17789" s="1"/>
      <c r="N17789" s="1"/>
      <c r="O17789" s="1"/>
      <c r="P17789" s="1"/>
    </row>
    <row r="17790" spans="13:16" x14ac:dyDescent="0.25">
      <c r="M17790" s="1"/>
      <c r="N17790" s="1"/>
      <c r="O17790" s="1"/>
      <c r="P17790" s="1"/>
    </row>
    <row r="17791" spans="13:16" x14ac:dyDescent="0.25">
      <c r="M17791" s="1"/>
      <c r="N17791" s="1"/>
      <c r="O17791" s="1"/>
      <c r="P17791" s="1"/>
    </row>
    <row r="17792" spans="13:16" x14ac:dyDescent="0.25">
      <c r="M17792" s="1"/>
      <c r="N17792" s="1"/>
      <c r="O17792" s="1"/>
      <c r="P17792" s="1"/>
    </row>
    <row r="17793" spans="13:16" x14ac:dyDescent="0.25">
      <c r="M17793" s="1"/>
      <c r="N17793" s="1"/>
      <c r="O17793" s="1"/>
      <c r="P17793" s="1"/>
    </row>
    <row r="17794" spans="13:16" x14ac:dyDescent="0.25">
      <c r="M17794" s="1"/>
      <c r="N17794" s="1"/>
      <c r="O17794" s="1"/>
      <c r="P17794" s="1"/>
    </row>
    <row r="17795" spans="13:16" x14ac:dyDescent="0.25">
      <c r="M17795" s="1"/>
      <c r="N17795" s="1"/>
      <c r="O17795" s="1"/>
      <c r="P17795" s="1"/>
    </row>
    <row r="17796" spans="13:16" x14ac:dyDescent="0.25">
      <c r="M17796" s="1"/>
      <c r="N17796" s="1"/>
      <c r="O17796" s="1"/>
      <c r="P17796" s="1"/>
    </row>
    <row r="17797" spans="13:16" x14ac:dyDescent="0.25">
      <c r="M17797" s="1"/>
      <c r="N17797" s="1"/>
      <c r="O17797" s="1"/>
      <c r="P17797" s="1"/>
    </row>
    <row r="17798" spans="13:16" x14ac:dyDescent="0.25">
      <c r="M17798" s="1"/>
      <c r="N17798" s="1"/>
      <c r="O17798" s="1"/>
      <c r="P17798" s="1"/>
    </row>
    <row r="17799" spans="13:16" x14ac:dyDescent="0.25">
      <c r="M17799" s="1"/>
      <c r="N17799" s="1"/>
      <c r="O17799" s="1"/>
      <c r="P17799" s="1"/>
    </row>
    <row r="17800" spans="13:16" x14ac:dyDescent="0.25">
      <c r="M17800" s="1"/>
      <c r="N17800" s="1"/>
      <c r="O17800" s="1"/>
      <c r="P17800" s="1"/>
    </row>
    <row r="17801" spans="13:16" x14ac:dyDescent="0.25">
      <c r="M17801" s="1"/>
      <c r="N17801" s="1"/>
      <c r="O17801" s="1"/>
      <c r="P17801" s="1"/>
    </row>
    <row r="17802" spans="13:16" x14ac:dyDescent="0.25">
      <c r="M17802" s="1"/>
      <c r="N17802" s="1"/>
      <c r="O17802" s="1"/>
      <c r="P17802" s="1"/>
    </row>
    <row r="17803" spans="13:16" x14ac:dyDescent="0.25">
      <c r="M17803" s="1"/>
      <c r="N17803" s="1"/>
      <c r="O17803" s="1"/>
      <c r="P17803" s="1"/>
    </row>
    <row r="17804" spans="13:16" x14ac:dyDescent="0.25">
      <c r="M17804" s="1"/>
      <c r="N17804" s="1"/>
      <c r="O17804" s="1"/>
      <c r="P17804" s="1"/>
    </row>
    <row r="17805" spans="13:16" x14ac:dyDescent="0.25">
      <c r="M17805" s="1"/>
      <c r="N17805" s="1"/>
      <c r="O17805" s="1"/>
      <c r="P17805" s="1"/>
    </row>
    <row r="17806" spans="13:16" x14ac:dyDescent="0.25">
      <c r="M17806" s="1"/>
      <c r="N17806" s="1"/>
      <c r="O17806" s="1"/>
      <c r="P17806" s="1"/>
    </row>
    <row r="17807" spans="13:16" x14ac:dyDescent="0.25">
      <c r="M17807" s="1"/>
      <c r="N17807" s="1"/>
      <c r="O17807" s="1"/>
      <c r="P17807" s="1"/>
    </row>
    <row r="17808" spans="13:16" x14ac:dyDescent="0.25">
      <c r="M17808" s="1"/>
      <c r="N17808" s="1"/>
      <c r="O17808" s="1"/>
      <c r="P17808" s="1"/>
    </row>
    <row r="17809" spans="13:16" x14ac:dyDescent="0.25">
      <c r="M17809" s="1"/>
      <c r="N17809" s="1"/>
      <c r="O17809" s="1"/>
      <c r="P17809" s="1"/>
    </row>
    <row r="17810" spans="13:16" x14ac:dyDescent="0.25">
      <c r="M17810" s="1"/>
      <c r="N17810" s="1"/>
      <c r="O17810" s="1"/>
      <c r="P17810" s="1"/>
    </row>
    <row r="17811" spans="13:16" x14ac:dyDescent="0.25">
      <c r="M17811" s="1"/>
      <c r="N17811" s="1"/>
      <c r="O17811" s="1"/>
      <c r="P17811" s="1"/>
    </row>
    <row r="17812" spans="13:16" x14ac:dyDescent="0.25">
      <c r="M17812" s="1"/>
      <c r="N17812" s="1"/>
      <c r="O17812" s="1"/>
      <c r="P17812" s="1"/>
    </row>
    <row r="17813" spans="13:16" x14ac:dyDescent="0.25">
      <c r="M17813" s="1"/>
      <c r="N17813" s="1"/>
      <c r="O17813" s="1"/>
      <c r="P17813" s="1"/>
    </row>
    <row r="17814" spans="13:16" x14ac:dyDescent="0.25">
      <c r="M17814" s="1"/>
      <c r="N17814" s="1"/>
      <c r="O17814" s="1"/>
      <c r="P17814" s="1"/>
    </row>
    <row r="17815" spans="13:16" x14ac:dyDescent="0.25">
      <c r="M17815" s="1"/>
      <c r="N17815" s="1"/>
      <c r="O17815" s="1"/>
      <c r="P17815" s="1"/>
    </row>
    <row r="17816" spans="13:16" x14ac:dyDescent="0.25">
      <c r="M17816" s="1"/>
      <c r="N17816" s="1"/>
      <c r="O17816" s="1"/>
      <c r="P17816" s="1"/>
    </row>
    <row r="17817" spans="13:16" x14ac:dyDescent="0.25">
      <c r="M17817" s="1"/>
      <c r="N17817" s="1"/>
      <c r="O17817" s="1"/>
      <c r="P17817" s="1"/>
    </row>
    <row r="17818" spans="13:16" x14ac:dyDescent="0.25">
      <c r="M17818" s="1"/>
      <c r="N17818" s="1"/>
      <c r="O17818" s="1"/>
      <c r="P17818" s="1"/>
    </row>
    <row r="17819" spans="13:16" x14ac:dyDescent="0.25">
      <c r="M17819" s="1"/>
      <c r="N17819" s="1"/>
      <c r="O17819" s="1"/>
      <c r="P17819" s="1"/>
    </row>
    <row r="17820" spans="13:16" x14ac:dyDescent="0.25">
      <c r="M17820" s="1"/>
      <c r="N17820" s="1"/>
      <c r="O17820" s="1"/>
      <c r="P17820" s="1"/>
    </row>
    <row r="17821" spans="13:16" x14ac:dyDescent="0.25">
      <c r="M17821" s="1"/>
      <c r="N17821" s="1"/>
      <c r="O17821" s="1"/>
      <c r="P17821" s="1"/>
    </row>
    <row r="17822" spans="13:16" x14ac:dyDescent="0.25">
      <c r="M17822" s="1"/>
      <c r="N17822" s="1"/>
      <c r="O17822" s="1"/>
      <c r="P17822" s="1"/>
    </row>
    <row r="17823" spans="13:16" x14ac:dyDescent="0.25">
      <c r="M17823" s="1"/>
      <c r="N17823" s="1"/>
      <c r="O17823" s="1"/>
      <c r="P17823" s="1"/>
    </row>
    <row r="17824" spans="13:16" x14ac:dyDescent="0.25">
      <c r="M17824" s="1"/>
      <c r="N17824" s="1"/>
      <c r="O17824" s="1"/>
      <c r="P17824" s="1"/>
    </row>
    <row r="17825" spans="13:16" x14ac:dyDescent="0.25">
      <c r="M17825" s="1"/>
      <c r="N17825" s="1"/>
      <c r="O17825" s="1"/>
      <c r="P17825" s="1"/>
    </row>
    <row r="17826" spans="13:16" x14ac:dyDescent="0.25">
      <c r="M17826" s="1"/>
      <c r="N17826" s="1"/>
      <c r="O17826" s="1"/>
      <c r="P17826" s="1"/>
    </row>
    <row r="17827" spans="13:16" x14ac:dyDescent="0.25">
      <c r="M17827" s="1"/>
      <c r="N17827" s="1"/>
      <c r="O17827" s="1"/>
      <c r="P17827" s="1"/>
    </row>
    <row r="17828" spans="13:16" x14ac:dyDescent="0.25">
      <c r="M17828" s="1"/>
      <c r="N17828" s="1"/>
      <c r="O17828" s="1"/>
      <c r="P17828" s="1"/>
    </row>
    <row r="17829" spans="13:16" x14ac:dyDescent="0.25">
      <c r="M17829" s="1"/>
      <c r="N17829" s="1"/>
      <c r="O17829" s="1"/>
      <c r="P17829" s="1"/>
    </row>
    <row r="17830" spans="13:16" x14ac:dyDescent="0.25">
      <c r="M17830" s="1"/>
      <c r="N17830" s="1"/>
      <c r="O17830" s="1"/>
      <c r="P17830" s="1"/>
    </row>
    <row r="17831" spans="13:16" x14ac:dyDescent="0.25">
      <c r="M17831" s="1"/>
      <c r="N17831" s="1"/>
      <c r="O17831" s="1"/>
      <c r="P17831" s="1"/>
    </row>
    <row r="17832" spans="13:16" x14ac:dyDescent="0.25">
      <c r="M17832" s="1"/>
      <c r="N17832" s="1"/>
      <c r="O17832" s="1"/>
      <c r="P17832" s="1"/>
    </row>
    <row r="17833" spans="13:16" x14ac:dyDescent="0.25">
      <c r="M17833" s="1"/>
      <c r="N17833" s="1"/>
      <c r="O17833" s="1"/>
      <c r="P17833" s="1"/>
    </row>
    <row r="17834" spans="13:16" x14ac:dyDescent="0.25">
      <c r="M17834" s="1"/>
      <c r="N17834" s="1"/>
      <c r="O17834" s="1"/>
      <c r="P17834" s="1"/>
    </row>
    <row r="17835" spans="13:16" x14ac:dyDescent="0.25">
      <c r="M17835" s="1"/>
      <c r="N17835" s="1"/>
      <c r="O17835" s="1"/>
      <c r="P17835" s="1"/>
    </row>
    <row r="17836" spans="13:16" x14ac:dyDescent="0.25">
      <c r="M17836" s="1"/>
      <c r="N17836" s="1"/>
      <c r="O17836" s="1"/>
      <c r="P17836" s="1"/>
    </row>
    <row r="17837" spans="13:16" x14ac:dyDescent="0.25">
      <c r="M17837" s="1"/>
      <c r="N17837" s="1"/>
      <c r="O17837" s="1"/>
      <c r="P17837" s="1"/>
    </row>
    <row r="17838" spans="13:16" x14ac:dyDescent="0.25">
      <c r="M17838" s="1"/>
      <c r="N17838" s="1"/>
      <c r="O17838" s="1"/>
      <c r="P17838" s="1"/>
    </row>
    <row r="17839" spans="13:16" x14ac:dyDescent="0.25">
      <c r="M17839" s="1"/>
      <c r="N17839" s="1"/>
      <c r="O17839" s="1"/>
      <c r="P17839" s="1"/>
    </row>
    <row r="17840" spans="13:16" x14ac:dyDescent="0.25">
      <c r="M17840" s="1"/>
      <c r="N17840" s="1"/>
      <c r="O17840" s="1"/>
      <c r="P17840" s="1"/>
    </row>
    <row r="17841" spans="13:16" x14ac:dyDescent="0.25">
      <c r="M17841" s="1"/>
      <c r="N17841" s="1"/>
      <c r="O17841" s="1"/>
      <c r="P17841" s="1"/>
    </row>
    <row r="17842" spans="13:16" x14ac:dyDescent="0.25">
      <c r="M17842" s="1"/>
      <c r="N17842" s="1"/>
      <c r="O17842" s="1"/>
      <c r="P17842" s="1"/>
    </row>
    <row r="17843" spans="13:16" x14ac:dyDescent="0.25">
      <c r="M17843" s="1"/>
      <c r="N17843" s="1"/>
      <c r="O17843" s="1"/>
      <c r="P17843" s="1"/>
    </row>
    <row r="17844" spans="13:16" x14ac:dyDescent="0.25">
      <c r="M17844" s="1"/>
      <c r="N17844" s="1"/>
      <c r="O17844" s="1"/>
      <c r="P17844" s="1"/>
    </row>
    <row r="17845" spans="13:16" x14ac:dyDescent="0.25">
      <c r="M17845" s="1"/>
      <c r="N17845" s="1"/>
      <c r="O17845" s="1"/>
      <c r="P17845" s="1"/>
    </row>
    <row r="17846" spans="13:16" x14ac:dyDescent="0.25">
      <c r="M17846" s="1"/>
      <c r="N17846" s="1"/>
      <c r="O17846" s="1"/>
      <c r="P17846" s="1"/>
    </row>
    <row r="17847" spans="13:16" x14ac:dyDescent="0.25">
      <c r="M17847" s="1"/>
      <c r="N17847" s="1"/>
      <c r="O17847" s="1"/>
      <c r="P17847" s="1"/>
    </row>
    <row r="17848" spans="13:16" x14ac:dyDescent="0.25">
      <c r="M17848" s="1"/>
      <c r="N17848" s="1"/>
      <c r="O17848" s="1"/>
      <c r="P17848" s="1"/>
    </row>
    <row r="17849" spans="13:16" x14ac:dyDescent="0.25">
      <c r="M17849" s="1"/>
      <c r="N17849" s="1"/>
      <c r="O17849" s="1"/>
      <c r="P17849" s="1"/>
    </row>
    <row r="17850" spans="13:16" x14ac:dyDescent="0.25">
      <c r="M17850" s="1"/>
      <c r="N17850" s="1"/>
      <c r="O17850" s="1"/>
      <c r="P17850" s="1"/>
    </row>
    <row r="17851" spans="13:16" x14ac:dyDescent="0.25">
      <c r="M17851" s="1"/>
      <c r="N17851" s="1"/>
      <c r="O17851" s="1"/>
      <c r="P17851" s="1"/>
    </row>
    <row r="17852" spans="13:16" x14ac:dyDescent="0.25">
      <c r="M17852" s="1"/>
      <c r="N17852" s="1"/>
      <c r="O17852" s="1"/>
      <c r="P17852" s="1"/>
    </row>
    <row r="17853" spans="13:16" x14ac:dyDescent="0.25">
      <c r="M17853" s="1"/>
      <c r="N17853" s="1"/>
      <c r="O17853" s="1"/>
      <c r="P17853" s="1"/>
    </row>
    <row r="17854" spans="13:16" x14ac:dyDescent="0.25">
      <c r="M17854" s="1"/>
      <c r="N17854" s="1"/>
      <c r="O17854" s="1"/>
      <c r="P17854" s="1"/>
    </row>
    <row r="17855" spans="13:16" x14ac:dyDescent="0.25">
      <c r="M17855" s="1"/>
      <c r="N17855" s="1"/>
      <c r="O17855" s="1"/>
      <c r="P17855" s="1"/>
    </row>
    <row r="17856" spans="13:16" x14ac:dyDescent="0.25">
      <c r="M17856" s="1"/>
      <c r="N17856" s="1"/>
      <c r="O17856" s="1"/>
      <c r="P17856" s="1"/>
    </row>
    <row r="17857" spans="13:16" x14ac:dyDescent="0.25">
      <c r="M17857" s="1"/>
      <c r="N17857" s="1"/>
      <c r="O17857" s="1"/>
      <c r="P17857" s="1"/>
    </row>
    <row r="17858" spans="13:16" x14ac:dyDescent="0.25">
      <c r="M17858" s="1"/>
      <c r="N17858" s="1"/>
      <c r="O17858" s="1"/>
      <c r="P17858" s="1"/>
    </row>
    <row r="17859" spans="13:16" x14ac:dyDescent="0.25">
      <c r="M17859" s="1"/>
      <c r="N17859" s="1"/>
      <c r="O17859" s="1"/>
      <c r="P17859" s="1"/>
    </row>
    <row r="17860" spans="13:16" x14ac:dyDescent="0.25">
      <c r="M17860" s="1"/>
      <c r="N17860" s="1"/>
      <c r="O17860" s="1"/>
      <c r="P17860" s="1"/>
    </row>
    <row r="17861" spans="13:16" x14ac:dyDescent="0.25">
      <c r="M17861" s="1"/>
      <c r="N17861" s="1"/>
      <c r="O17861" s="1"/>
      <c r="P17861" s="1"/>
    </row>
    <row r="17862" spans="13:16" x14ac:dyDescent="0.25">
      <c r="M17862" s="1"/>
      <c r="N17862" s="1"/>
      <c r="O17862" s="1"/>
      <c r="P17862" s="1"/>
    </row>
    <row r="17863" spans="13:16" x14ac:dyDescent="0.25">
      <c r="M17863" s="1"/>
      <c r="N17863" s="1"/>
      <c r="O17863" s="1"/>
      <c r="P17863" s="1"/>
    </row>
    <row r="17864" spans="13:16" x14ac:dyDescent="0.25">
      <c r="M17864" s="1"/>
      <c r="N17864" s="1"/>
      <c r="O17864" s="1"/>
      <c r="P17864" s="1"/>
    </row>
    <row r="17865" spans="13:16" x14ac:dyDescent="0.25">
      <c r="M17865" s="1"/>
      <c r="N17865" s="1"/>
      <c r="O17865" s="1"/>
      <c r="P17865" s="1"/>
    </row>
    <row r="17866" spans="13:16" x14ac:dyDescent="0.25">
      <c r="M17866" s="1"/>
      <c r="N17866" s="1"/>
      <c r="O17866" s="1"/>
      <c r="P17866" s="1"/>
    </row>
    <row r="17867" spans="13:16" x14ac:dyDescent="0.25">
      <c r="M17867" s="1"/>
      <c r="N17867" s="1"/>
      <c r="O17867" s="1"/>
      <c r="P17867" s="1"/>
    </row>
    <row r="17868" spans="13:16" x14ac:dyDescent="0.25">
      <c r="M17868" s="1"/>
      <c r="N17868" s="1"/>
      <c r="O17868" s="1"/>
      <c r="P17868" s="1"/>
    </row>
    <row r="17869" spans="13:16" x14ac:dyDescent="0.25">
      <c r="M17869" s="1"/>
      <c r="N17869" s="1"/>
      <c r="O17869" s="1"/>
      <c r="P17869" s="1"/>
    </row>
    <row r="17870" spans="13:16" x14ac:dyDescent="0.25">
      <c r="M17870" s="1"/>
      <c r="N17870" s="1"/>
      <c r="O17870" s="1"/>
      <c r="P17870" s="1"/>
    </row>
    <row r="17871" spans="13:16" x14ac:dyDescent="0.25">
      <c r="M17871" s="1"/>
      <c r="N17871" s="1"/>
      <c r="O17871" s="1"/>
      <c r="P17871" s="1"/>
    </row>
    <row r="17872" spans="13:16" x14ac:dyDescent="0.25">
      <c r="M17872" s="1"/>
      <c r="N17872" s="1"/>
      <c r="O17872" s="1"/>
      <c r="P17872" s="1"/>
    </row>
    <row r="17873" spans="13:16" x14ac:dyDescent="0.25">
      <c r="M17873" s="1"/>
      <c r="N17873" s="1"/>
      <c r="O17873" s="1"/>
      <c r="P17873" s="1"/>
    </row>
    <row r="17874" spans="13:16" x14ac:dyDescent="0.25">
      <c r="M17874" s="1"/>
      <c r="N17874" s="1"/>
      <c r="O17874" s="1"/>
      <c r="P17874" s="1"/>
    </row>
    <row r="17875" spans="13:16" x14ac:dyDescent="0.25">
      <c r="M17875" s="1"/>
      <c r="N17875" s="1"/>
      <c r="O17875" s="1"/>
      <c r="P17875" s="1"/>
    </row>
    <row r="17876" spans="13:16" x14ac:dyDescent="0.25">
      <c r="M17876" s="1"/>
      <c r="N17876" s="1"/>
      <c r="O17876" s="1"/>
      <c r="P17876" s="1"/>
    </row>
    <row r="17877" spans="13:16" x14ac:dyDescent="0.25">
      <c r="M17877" s="1"/>
      <c r="N17877" s="1"/>
      <c r="O17877" s="1"/>
      <c r="P17877" s="1"/>
    </row>
    <row r="17878" spans="13:16" x14ac:dyDescent="0.25">
      <c r="M17878" s="1"/>
      <c r="N17878" s="1"/>
      <c r="O17878" s="1"/>
      <c r="P17878" s="1"/>
    </row>
    <row r="17879" spans="13:16" x14ac:dyDescent="0.25">
      <c r="M17879" s="1"/>
      <c r="N17879" s="1"/>
      <c r="O17879" s="1"/>
      <c r="P17879" s="1"/>
    </row>
    <row r="17880" spans="13:16" x14ac:dyDescent="0.25">
      <c r="M17880" s="1"/>
      <c r="N17880" s="1"/>
      <c r="O17880" s="1"/>
      <c r="P17880" s="1"/>
    </row>
    <row r="17881" spans="13:16" x14ac:dyDescent="0.25">
      <c r="M17881" s="1"/>
      <c r="N17881" s="1"/>
      <c r="O17881" s="1"/>
      <c r="P17881" s="1"/>
    </row>
    <row r="17882" spans="13:16" x14ac:dyDescent="0.25">
      <c r="M17882" s="1"/>
      <c r="N17882" s="1"/>
      <c r="O17882" s="1"/>
      <c r="P17882" s="1"/>
    </row>
    <row r="17883" spans="13:16" x14ac:dyDescent="0.25">
      <c r="M17883" s="1"/>
      <c r="N17883" s="1"/>
      <c r="O17883" s="1"/>
      <c r="P17883" s="1"/>
    </row>
    <row r="17884" spans="13:16" x14ac:dyDescent="0.25">
      <c r="M17884" s="1"/>
      <c r="N17884" s="1"/>
      <c r="O17884" s="1"/>
      <c r="P17884" s="1"/>
    </row>
    <row r="17885" spans="13:16" x14ac:dyDescent="0.25">
      <c r="M17885" s="1"/>
      <c r="N17885" s="1"/>
      <c r="O17885" s="1"/>
      <c r="P17885" s="1"/>
    </row>
    <row r="17886" spans="13:16" x14ac:dyDescent="0.25">
      <c r="M17886" s="1"/>
      <c r="N17886" s="1"/>
      <c r="O17886" s="1"/>
      <c r="P17886" s="1"/>
    </row>
    <row r="17887" spans="13:16" x14ac:dyDescent="0.25">
      <c r="M17887" s="1"/>
      <c r="N17887" s="1"/>
      <c r="O17887" s="1"/>
      <c r="P17887" s="1"/>
    </row>
    <row r="17888" spans="13:16" x14ac:dyDescent="0.25">
      <c r="M17888" s="1"/>
      <c r="N17888" s="1"/>
      <c r="O17888" s="1"/>
      <c r="P17888" s="1"/>
    </row>
    <row r="17889" spans="13:16" x14ac:dyDescent="0.25">
      <c r="M17889" s="1"/>
      <c r="N17889" s="1"/>
      <c r="O17889" s="1"/>
      <c r="P17889" s="1"/>
    </row>
    <row r="17890" spans="13:16" x14ac:dyDescent="0.25">
      <c r="M17890" s="1"/>
      <c r="N17890" s="1"/>
      <c r="O17890" s="1"/>
      <c r="P17890" s="1"/>
    </row>
    <row r="17891" spans="13:16" x14ac:dyDescent="0.25">
      <c r="M17891" s="1"/>
      <c r="N17891" s="1"/>
      <c r="O17891" s="1"/>
      <c r="P17891" s="1"/>
    </row>
    <row r="17892" spans="13:16" x14ac:dyDescent="0.25">
      <c r="M17892" s="1"/>
      <c r="N17892" s="1"/>
      <c r="O17892" s="1"/>
      <c r="P17892" s="1"/>
    </row>
    <row r="17893" spans="13:16" x14ac:dyDescent="0.25">
      <c r="M17893" s="1"/>
      <c r="N17893" s="1"/>
      <c r="O17893" s="1"/>
      <c r="P17893" s="1"/>
    </row>
    <row r="17894" spans="13:16" x14ac:dyDescent="0.25">
      <c r="M17894" s="1"/>
      <c r="N17894" s="1"/>
      <c r="O17894" s="1"/>
      <c r="P17894" s="1"/>
    </row>
    <row r="17895" spans="13:16" x14ac:dyDescent="0.25">
      <c r="M17895" s="1"/>
      <c r="N17895" s="1"/>
      <c r="O17895" s="1"/>
      <c r="P17895" s="1"/>
    </row>
    <row r="17896" spans="13:16" x14ac:dyDescent="0.25">
      <c r="M17896" s="1"/>
      <c r="N17896" s="1"/>
      <c r="O17896" s="1"/>
      <c r="P17896" s="1"/>
    </row>
    <row r="17897" spans="13:16" x14ac:dyDescent="0.25">
      <c r="M17897" s="1"/>
      <c r="N17897" s="1"/>
      <c r="O17897" s="1"/>
      <c r="P17897" s="1"/>
    </row>
    <row r="17898" spans="13:16" x14ac:dyDescent="0.25">
      <c r="M17898" s="1"/>
      <c r="N17898" s="1"/>
      <c r="O17898" s="1"/>
      <c r="P17898" s="1"/>
    </row>
    <row r="17899" spans="13:16" x14ac:dyDescent="0.25">
      <c r="M17899" s="1"/>
      <c r="N17899" s="1"/>
      <c r="O17899" s="1"/>
      <c r="P17899" s="1"/>
    </row>
    <row r="17900" spans="13:16" x14ac:dyDescent="0.25">
      <c r="M17900" s="1"/>
      <c r="N17900" s="1"/>
      <c r="O17900" s="1"/>
      <c r="P17900" s="1"/>
    </row>
    <row r="17901" spans="13:16" x14ac:dyDescent="0.25">
      <c r="M17901" s="1"/>
      <c r="N17901" s="1"/>
      <c r="O17901" s="1"/>
      <c r="P17901" s="1"/>
    </row>
    <row r="17902" spans="13:16" x14ac:dyDescent="0.25">
      <c r="M17902" s="1"/>
      <c r="N17902" s="1"/>
      <c r="O17902" s="1"/>
      <c r="P17902" s="1"/>
    </row>
    <row r="17903" spans="13:16" x14ac:dyDescent="0.25">
      <c r="M17903" s="1"/>
      <c r="N17903" s="1"/>
      <c r="O17903" s="1"/>
      <c r="P17903" s="1"/>
    </row>
    <row r="17904" spans="13:16" x14ac:dyDescent="0.25">
      <c r="M17904" s="1"/>
      <c r="N17904" s="1"/>
      <c r="O17904" s="1"/>
      <c r="P17904" s="1"/>
    </row>
    <row r="17905" spans="13:16" x14ac:dyDescent="0.25">
      <c r="M17905" s="1"/>
      <c r="N17905" s="1"/>
      <c r="O17905" s="1"/>
      <c r="P17905" s="1"/>
    </row>
    <row r="17906" spans="13:16" x14ac:dyDescent="0.25">
      <c r="M17906" s="1"/>
      <c r="N17906" s="1"/>
      <c r="O17906" s="1"/>
      <c r="P17906" s="1"/>
    </row>
    <row r="17907" spans="13:16" x14ac:dyDescent="0.25">
      <c r="M17907" s="1"/>
      <c r="N17907" s="1"/>
      <c r="O17907" s="1"/>
      <c r="P17907" s="1"/>
    </row>
    <row r="17908" spans="13:16" x14ac:dyDescent="0.25">
      <c r="M17908" s="1"/>
      <c r="N17908" s="1"/>
      <c r="O17908" s="1"/>
      <c r="P17908" s="1"/>
    </row>
    <row r="17909" spans="13:16" x14ac:dyDescent="0.25">
      <c r="M17909" s="1"/>
      <c r="N17909" s="1"/>
      <c r="O17909" s="1"/>
      <c r="P17909" s="1"/>
    </row>
    <row r="17910" spans="13:16" x14ac:dyDescent="0.25">
      <c r="M17910" s="1"/>
      <c r="N17910" s="1"/>
      <c r="O17910" s="1"/>
      <c r="P17910" s="1"/>
    </row>
    <row r="17911" spans="13:16" x14ac:dyDescent="0.25">
      <c r="M17911" s="1"/>
      <c r="N17911" s="1"/>
      <c r="O17911" s="1"/>
      <c r="P17911" s="1"/>
    </row>
    <row r="17912" spans="13:16" x14ac:dyDescent="0.25">
      <c r="M17912" s="1"/>
      <c r="N17912" s="1"/>
      <c r="O17912" s="1"/>
      <c r="P17912" s="1"/>
    </row>
    <row r="17913" spans="13:16" x14ac:dyDescent="0.25">
      <c r="M17913" s="1"/>
      <c r="N17913" s="1"/>
      <c r="O17913" s="1"/>
      <c r="P17913" s="1"/>
    </row>
    <row r="17914" spans="13:16" x14ac:dyDescent="0.25">
      <c r="M17914" s="1"/>
      <c r="N17914" s="1"/>
      <c r="O17914" s="1"/>
      <c r="P17914" s="1"/>
    </row>
    <row r="17915" spans="13:16" x14ac:dyDescent="0.25">
      <c r="M17915" s="1"/>
      <c r="N17915" s="1"/>
      <c r="O17915" s="1"/>
      <c r="P17915" s="1"/>
    </row>
    <row r="17916" spans="13:16" x14ac:dyDescent="0.25">
      <c r="M17916" s="1"/>
      <c r="N17916" s="1"/>
      <c r="O17916" s="1"/>
      <c r="P17916" s="1"/>
    </row>
    <row r="17917" spans="13:16" x14ac:dyDescent="0.25">
      <c r="M17917" s="1"/>
      <c r="N17917" s="1"/>
      <c r="O17917" s="1"/>
      <c r="P17917" s="1"/>
    </row>
    <row r="17918" spans="13:16" x14ac:dyDescent="0.25">
      <c r="M17918" s="1"/>
      <c r="N17918" s="1"/>
      <c r="O17918" s="1"/>
      <c r="P17918" s="1"/>
    </row>
    <row r="17919" spans="13:16" x14ac:dyDescent="0.25">
      <c r="M17919" s="1"/>
      <c r="N17919" s="1"/>
      <c r="O17919" s="1"/>
      <c r="P17919" s="1"/>
    </row>
    <row r="17920" spans="13:16" x14ac:dyDescent="0.25">
      <c r="M17920" s="1"/>
      <c r="N17920" s="1"/>
      <c r="O17920" s="1"/>
      <c r="P17920" s="1"/>
    </row>
    <row r="17921" spans="13:16" x14ac:dyDescent="0.25">
      <c r="M17921" s="1"/>
      <c r="N17921" s="1"/>
      <c r="O17921" s="1"/>
      <c r="P17921" s="1"/>
    </row>
    <row r="17922" spans="13:16" x14ac:dyDescent="0.25">
      <c r="M17922" s="1"/>
      <c r="N17922" s="1"/>
      <c r="O17922" s="1"/>
      <c r="P17922" s="1"/>
    </row>
    <row r="17923" spans="13:16" x14ac:dyDescent="0.25">
      <c r="M17923" s="1"/>
      <c r="N17923" s="1"/>
      <c r="O17923" s="1"/>
      <c r="P17923" s="1"/>
    </row>
    <row r="17924" spans="13:16" x14ac:dyDescent="0.25">
      <c r="M17924" s="1"/>
      <c r="N17924" s="1"/>
      <c r="O17924" s="1"/>
      <c r="P17924" s="1"/>
    </row>
    <row r="17925" spans="13:16" x14ac:dyDescent="0.25">
      <c r="M17925" s="1"/>
      <c r="N17925" s="1"/>
      <c r="O17925" s="1"/>
      <c r="P17925" s="1"/>
    </row>
    <row r="17926" spans="13:16" x14ac:dyDescent="0.25">
      <c r="M17926" s="1"/>
      <c r="N17926" s="1"/>
      <c r="O17926" s="1"/>
      <c r="P17926" s="1"/>
    </row>
    <row r="17927" spans="13:16" x14ac:dyDescent="0.25">
      <c r="M17927" s="1"/>
      <c r="N17927" s="1"/>
      <c r="O17927" s="1"/>
      <c r="P17927" s="1"/>
    </row>
    <row r="17928" spans="13:16" x14ac:dyDescent="0.25">
      <c r="M17928" s="1"/>
      <c r="N17928" s="1"/>
      <c r="O17928" s="1"/>
      <c r="P17928" s="1"/>
    </row>
    <row r="17929" spans="13:16" x14ac:dyDescent="0.25">
      <c r="M17929" s="1"/>
      <c r="N17929" s="1"/>
      <c r="O17929" s="1"/>
      <c r="P17929" s="1"/>
    </row>
    <row r="17930" spans="13:16" x14ac:dyDescent="0.25">
      <c r="M17930" s="1"/>
      <c r="N17930" s="1"/>
      <c r="O17930" s="1"/>
      <c r="P17930" s="1"/>
    </row>
    <row r="17931" spans="13:16" x14ac:dyDescent="0.25">
      <c r="M17931" s="1"/>
      <c r="N17931" s="1"/>
      <c r="O17931" s="1"/>
      <c r="P17931" s="1"/>
    </row>
    <row r="17932" spans="13:16" x14ac:dyDescent="0.25">
      <c r="M17932" s="1"/>
      <c r="N17932" s="1"/>
      <c r="O17932" s="1"/>
      <c r="P17932" s="1"/>
    </row>
    <row r="17933" spans="13:16" x14ac:dyDescent="0.25">
      <c r="M17933" s="1"/>
      <c r="N17933" s="1"/>
      <c r="O17933" s="1"/>
      <c r="P17933" s="1"/>
    </row>
    <row r="17934" spans="13:16" x14ac:dyDescent="0.25">
      <c r="M17934" s="1"/>
      <c r="N17934" s="1"/>
      <c r="O17934" s="1"/>
      <c r="P17934" s="1"/>
    </row>
    <row r="17935" spans="13:16" x14ac:dyDescent="0.25">
      <c r="M17935" s="1"/>
      <c r="N17935" s="1"/>
      <c r="O17935" s="1"/>
      <c r="P17935" s="1"/>
    </row>
    <row r="17936" spans="13:16" x14ac:dyDescent="0.25">
      <c r="M17936" s="1"/>
      <c r="N17936" s="1"/>
      <c r="O17936" s="1"/>
      <c r="P17936" s="1"/>
    </row>
    <row r="17937" spans="13:16" x14ac:dyDescent="0.25">
      <c r="M17937" s="1"/>
      <c r="N17937" s="1"/>
      <c r="O17937" s="1"/>
      <c r="P17937" s="1"/>
    </row>
    <row r="17938" spans="13:16" x14ac:dyDescent="0.25">
      <c r="M17938" s="1"/>
      <c r="N17938" s="1"/>
      <c r="O17938" s="1"/>
      <c r="P17938" s="1"/>
    </row>
    <row r="17939" spans="13:16" x14ac:dyDescent="0.25">
      <c r="M17939" s="1"/>
      <c r="N17939" s="1"/>
      <c r="O17939" s="1"/>
      <c r="P17939" s="1"/>
    </row>
    <row r="17940" spans="13:16" x14ac:dyDescent="0.25">
      <c r="M17940" s="1"/>
      <c r="N17940" s="1"/>
      <c r="O17940" s="1"/>
      <c r="P17940" s="1"/>
    </row>
    <row r="17941" spans="13:16" x14ac:dyDescent="0.25">
      <c r="M17941" s="1"/>
      <c r="N17941" s="1"/>
      <c r="O17941" s="1"/>
      <c r="P17941" s="1"/>
    </row>
    <row r="17942" spans="13:16" x14ac:dyDescent="0.25">
      <c r="M17942" s="1"/>
      <c r="N17942" s="1"/>
      <c r="O17942" s="1"/>
      <c r="P17942" s="1"/>
    </row>
    <row r="17943" spans="13:16" x14ac:dyDescent="0.25">
      <c r="M17943" s="1"/>
      <c r="N17943" s="1"/>
      <c r="O17943" s="1"/>
      <c r="P17943" s="1"/>
    </row>
    <row r="17944" spans="13:16" x14ac:dyDescent="0.25">
      <c r="M17944" s="1"/>
      <c r="N17944" s="1"/>
      <c r="O17944" s="1"/>
      <c r="P17944" s="1"/>
    </row>
    <row r="17945" spans="13:16" x14ac:dyDescent="0.25">
      <c r="M17945" s="1"/>
      <c r="N17945" s="1"/>
      <c r="O17945" s="1"/>
      <c r="P17945" s="1"/>
    </row>
    <row r="17946" spans="13:16" x14ac:dyDescent="0.25">
      <c r="M17946" s="1"/>
      <c r="N17946" s="1"/>
      <c r="O17946" s="1"/>
      <c r="P17946" s="1"/>
    </row>
    <row r="17947" spans="13:16" x14ac:dyDescent="0.25">
      <c r="M17947" s="1"/>
      <c r="N17947" s="1"/>
      <c r="O17947" s="1"/>
      <c r="P17947" s="1"/>
    </row>
    <row r="17948" spans="13:16" x14ac:dyDescent="0.25">
      <c r="M17948" s="1"/>
      <c r="N17948" s="1"/>
      <c r="O17948" s="1"/>
      <c r="P17948" s="1"/>
    </row>
    <row r="17949" spans="13:16" x14ac:dyDescent="0.25">
      <c r="M17949" s="1"/>
      <c r="N17949" s="1"/>
      <c r="O17949" s="1"/>
      <c r="P17949" s="1"/>
    </row>
    <row r="17950" spans="13:16" x14ac:dyDescent="0.25">
      <c r="M17950" s="1"/>
      <c r="N17950" s="1"/>
      <c r="O17950" s="1"/>
      <c r="P17950" s="1"/>
    </row>
    <row r="17951" spans="13:16" x14ac:dyDescent="0.25">
      <c r="M17951" s="1"/>
      <c r="N17951" s="1"/>
      <c r="O17951" s="1"/>
      <c r="P17951" s="1"/>
    </row>
    <row r="17952" spans="13:16" x14ac:dyDescent="0.25">
      <c r="M17952" s="1"/>
      <c r="N17952" s="1"/>
      <c r="O17952" s="1"/>
      <c r="P17952" s="1"/>
    </row>
    <row r="17953" spans="13:16" x14ac:dyDescent="0.25">
      <c r="M17953" s="1"/>
      <c r="N17953" s="1"/>
      <c r="O17953" s="1"/>
      <c r="P17953" s="1"/>
    </row>
    <row r="17954" spans="13:16" x14ac:dyDescent="0.25">
      <c r="M17954" s="1"/>
      <c r="N17954" s="1"/>
      <c r="O17954" s="1"/>
      <c r="P17954" s="1"/>
    </row>
    <row r="17955" spans="13:16" x14ac:dyDescent="0.25">
      <c r="M17955" s="1"/>
      <c r="N17955" s="1"/>
      <c r="O17955" s="1"/>
      <c r="P17955" s="1"/>
    </row>
    <row r="17956" spans="13:16" x14ac:dyDescent="0.25">
      <c r="M17956" s="1"/>
      <c r="N17956" s="1"/>
      <c r="O17956" s="1"/>
      <c r="P17956" s="1"/>
    </row>
    <row r="17957" spans="13:16" x14ac:dyDescent="0.25">
      <c r="M17957" s="1"/>
      <c r="N17957" s="1"/>
      <c r="O17957" s="1"/>
      <c r="P17957" s="1"/>
    </row>
    <row r="17958" spans="13:16" x14ac:dyDescent="0.25">
      <c r="M17958" s="1"/>
      <c r="N17958" s="1"/>
      <c r="O17958" s="1"/>
      <c r="P17958" s="1"/>
    </row>
    <row r="17959" spans="13:16" x14ac:dyDescent="0.25">
      <c r="M17959" s="1"/>
      <c r="N17959" s="1"/>
      <c r="O17959" s="1"/>
      <c r="P17959" s="1"/>
    </row>
    <row r="17960" spans="13:16" x14ac:dyDescent="0.25">
      <c r="M17960" s="1"/>
      <c r="N17960" s="1"/>
      <c r="O17960" s="1"/>
      <c r="P17960" s="1"/>
    </row>
    <row r="17961" spans="13:16" x14ac:dyDescent="0.25">
      <c r="M17961" s="1"/>
      <c r="N17961" s="1"/>
      <c r="O17961" s="1"/>
      <c r="P17961" s="1"/>
    </row>
    <row r="17962" spans="13:16" x14ac:dyDescent="0.25">
      <c r="M17962" s="1"/>
      <c r="N17962" s="1"/>
      <c r="O17962" s="1"/>
      <c r="P17962" s="1"/>
    </row>
    <row r="17963" spans="13:16" x14ac:dyDescent="0.25">
      <c r="M17963" s="1"/>
      <c r="N17963" s="1"/>
      <c r="O17963" s="1"/>
      <c r="P17963" s="1"/>
    </row>
    <row r="17964" spans="13:16" x14ac:dyDescent="0.25">
      <c r="M17964" s="1"/>
      <c r="N17964" s="1"/>
      <c r="O17964" s="1"/>
      <c r="P17964" s="1"/>
    </row>
    <row r="17965" spans="13:16" x14ac:dyDescent="0.25">
      <c r="M17965" s="1"/>
      <c r="N17965" s="1"/>
      <c r="O17965" s="1"/>
      <c r="P17965" s="1"/>
    </row>
    <row r="17966" spans="13:16" x14ac:dyDescent="0.25">
      <c r="M17966" s="1"/>
      <c r="N17966" s="1"/>
      <c r="O17966" s="1"/>
      <c r="P17966" s="1"/>
    </row>
    <row r="17967" spans="13:16" x14ac:dyDescent="0.25">
      <c r="M17967" s="1"/>
      <c r="N17967" s="1"/>
      <c r="O17967" s="1"/>
      <c r="P17967" s="1"/>
    </row>
    <row r="17968" spans="13:16" x14ac:dyDescent="0.25">
      <c r="M17968" s="1"/>
      <c r="N17968" s="1"/>
      <c r="O17968" s="1"/>
      <c r="P17968" s="1"/>
    </row>
    <row r="17969" spans="13:16" x14ac:dyDescent="0.25">
      <c r="M17969" s="1"/>
      <c r="N17969" s="1"/>
      <c r="O17969" s="1"/>
      <c r="P17969" s="1"/>
    </row>
    <row r="17970" spans="13:16" x14ac:dyDescent="0.25">
      <c r="M17970" s="1"/>
      <c r="N17970" s="1"/>
      <c r="O17970" s="1"/>
      <c r="P17970" s="1"/>
    </row>
    <row r="17971" spans="13:16" x14ac:dyDescent="0.25">
      <c r="M17971" s="1"/>
      <c r="N17971" s="1"/>
      <c r="O17971" s="1"/>
      <c r="P17971" s="1"/>
    </row>
    <row r="17972" spans="13:16" x14ac:dyDescent="0.25">
      <c r="M17972" s="1"/>
      <c r="N17972" s="1"/>
      <c r="O17972" s="1"/>
      <c r="P17972" s="1"/>
    </row>
    <row r="17973" spans="13:16" x14ac:dyDescent="0.25">
      <c r="M17973" s="1"/>
      <c r="N17973" s="1"/>
      <c r="O17973" s="1"/>
      <c r="P17973" s="1"/>
    </row>
    <row r="17974" spans="13:16" x14ac:dyDescent="0.25">
      <c r="M17974" s="1"/>
      <c r="N17974" s="1"/>
      <c r="O17974" s="1"/>
      <c r="P17974" s="1"/>
    </row>
    <row r="17975" spans="13:16" x14ac:dyDescent="0.25">
      <c r="M17975" s="1"/>
      <c r="N17975" s="1"/>
      <c r="O17975" s="1"/>
      <c r="P17975" s="1"/>
    </row>
    <row r="17976" spans="13:16" x14ac:dyDescent="0.25">
      <c r="M17976" s="1"/>
      <c r="N17976" s="1"/>
      <c r="O17976" s="1"/>
      <c r="P17976" s="1"/>
    </row>
    <row r="17977" spans="13:16" x14ac:dyDescent="0.25">
      <c r="M17977" s="1"/>
      <c r="N17977" s="1"/>
      <c r="O17977" s="1"/>
      <c r="P17977" s="1"/>
    </row>
    <row r="17978" spans="13:16" x14ac:dyDescent="0.25">
      <c r="M17978" s="1"/>
      <c r="N17978" s="1"/>
      <c r="O17978" s="1"/>
      <c r="P17978" s="1"/>
    </row>
    <row r="17979" spans="13:16" x14ac:dyDescent="0.25">
      <c r="M17979" s="1"/>
      <c r="N17979" s="1"/>
      <c r="O17979" s="1"/>
      <c r="P17979" s="1"/>
    </row>
    <row r="17980" spans="13:16" x14ac:dyDescent="0.25">
      <c r="M17980" s="1"/>
      <c r="N17980" s="1"/>
      <c r="O17980" s="1"/>
      <c r="P17980" s="1"/>
    </row>
    <row r="17981" spans="13:16" x14ac:dyDescent="0.25">
      <c r="M17981" s="1"/>
      <c r="N17981" s="1"/>
      <c r="O17981" s="1"/>
      <c r="P17981" s="1"/>
    </row>
    <row r="17982" spans="13:16" x14ac:dyDescent="0.25">
      <c r="M17982" s="1"/>
      <c r="N17982" s="1"/>
      <c r="O17982" s="1"/>
      <c r="P17982" s="1"/>
    </row>
    <row r="17983" spans="13:16" x14ac:dyDescent="0.25">
      <c r="M17983" s="1"/>
      <c r="N17983" s="1"/>
      <c r="O17983" s="1"/>
      <c r="P17983" s="1"/>
    </row>
    <row r="17984" spans="13:16" x14ac:dyDescent="0.25">
      <c r="M17984" s="1"/>
      <c r="N17984" s="1"/>
      <c r="O17984" s="1"/>
      <c r="P17984" s="1"/>
    </row>
    <row r="17985" spans="13:16" x14ac:dyDescent="0.25">
      <c r="M17985" s="1"/>
      <c r="N17985" s="1"/>
      <c r="O17985" s="1"/>
      <c r="P17985" s="1"/>
    </row>
    <row r="17986" spans="13:16" x14ac:dyDescent="0.25">
      <c r="M17986" s="1"/>
      <c r="N17986" s="1"/>
      <c r="O17986" s="1"/>
      <c r="P17986" s="1"/>
    </row>
    <row r="17987" spans="13:16" x14ac:dyDescent="0.25">
      <c r="M17987" s="1"/>
      <c r="N17987" s="1"/>
      <c r="O17987" s="1"/>
      <c r="P17987" s="1"/>
    </row>
    <row r="17988" spans="13:16" x14ac:dyDescent="0.25">
      <c r="M17988" s="1"/>
      <c r="N17988" s="1"/>
      <c r="O17988" s="1"/>
      <c r="P17988" s="1"/>
    </row>
    <row r="17989" spans="13:16" x14ac:dyDescent="0.25">
      <c r="M17989" s="1"/>
      <c r="N17989" s="1"/>
      <c r="O17989" s="1"/>
      <c r="P17989" s="1"/>
    </row>
    <row r="17990" spans="13:16" x14ac:dyDescent="0.25">
      <c r="M17990" s="1"/>
      <c r="N17990" s="1"/>
      <c r="O17990" s="1"/>
      <c r="P17990" s="1"/>
    </row>
    <row r="17991" spans="13:16" x14ac:dyDescent="0.25">
      <c r="M17991" s="1"/>
      <c r="N17991" s="1"/>
      <c r="O17991" s="1"/>
      <c r="P17991" s="1"/>
    </row>
    <row r="17992" spans="13:16" x14ac:dyDescent="0.25">
      <c r="M17992" s="1"/>
      <c r="N17992" s="1"/>
      <c r="O17992" s="1"/>
      <c r="P17992" s="1"/>
    </row>
    <row r="17993" spans="13:16" x14ac:dyDescent="0.25">
      <c r="M17993" s="1"/>
      <c r="N17993" s="1"/>
      <c r="O17993" s="1"/>
      <c r="P17993" s="1"/>
    </row>
    <row r="17994" spans="13:16" x14ac:dyDescent="0.25">
      <c r="M17994" s="1"/>
      <c r="N17994" s="1"/>
      <c r="O17994" s="1"/>
      <c r="P17994" s="1"/>
    </row>
    <row r="17995" spans="13:16" x14ac:dyDescent="0.25">
      <c r="M17995" s="1"/>
      <c r="N17995" s="1"/>
      <c r="O17995" s="1"/>
      <c r="P17995" s="1"/>
    </row>
    <row r="17996" spans="13:16" x14ac:dyDescent="0.25">
      <c r="M17996" s="1"/>
      <c r="N17996" s="1"/>
      <c r="O17996" s="1"/>
      <c r="P17996" s="1"/>
    </row>
    <row r="17997" spans="13:16" x14ac:dyDescent="0.25">
      <c r="M17997" s="1"/>
      <c r="N17997" s="1"/>
      <c r="O17997" s="1"/>
      <c r="P17997" s="1"/>
    </row>
    <row r="17998" spans="13:16" x14ac:dyDescent="0.25">
      <c r="M17998" s="1"/>
      <c r="N17998" s="1"/>
      <c r="O17998" s="1"/>
      <c r="P17998" s="1"/>
    </row>
    <row r="17999" spans="13:16" x14ac:dyDescent="0.25">
      <c r="M17999" s="1"/>
      <c r="N17999" s="1"/>
      <c r="O17999" s="1"/>
      <c r="P17999" s="1"/>
    </row>
    <row r="18000" spans="13:16" x14ac:dyDescent="0.25">
      <c r="M18000" s="1"/>
      <c r="N18000" s="1"/>
      <c r="O18000" s="1"/>
      <c r="P18000" s="1"/>
    </row>
    <row r="18001" spans="13:16" x14ac:dyDescent="0.25">
      <c r="M18001" s="1"/>
      <c r="N18001" s="1"/>
      <c r="O18001" s="1"/>
      <c r="P18001" s="1"/>
    </row>
    <row r="18002" spans="13:16" x14ac:dyDescent="0.25">
      <c r="M18002" s="1"/>
      <c r="N18002" s="1"/>
      <c r="O18002" s="1"/>
      <c r="P18002" s="1"/>
    </row>
    <row r="18003" spans="13:16" x14ac:dyDescent="0.25">
      <c r="M18003" s="1"/>
      <c r="N18003" s="1"/>
      <c r="O18003" s="1"/>
      <c r="P18003" s="1"/>
    </row>
    <row r="18004" spans="13:16" x14ac:dyDescent="0.25">
      <c r="M18004" s="1"/>
      <c r="N18004" s="1"/>
      <c r="O18004" s="1"/>
      <c r="P18004" s="1"/>
    </row>
    <row r="18005" spans="13:16" x14ac:dyDescent="0.25">
      <c r="M18005" s="1"/>
      <c r="N18005" s="1"/>
      <c r="O18005" s="1"/>
      <c r="P18005" s="1"/>
    </row>
    <row r="18006" spans="13:16" x14ac:dyDescent="0.25">
      <c r="M18006" s="1"/>
      <c r="N18006" s="1"/>
      <c r="O18006" s="1"/>
      <c r="P18006" s="1"/>
    </row>
    <row r="18007" spans="13:16" x14ac:dyDescent="0.25">
      <c r="M18007" s="1"/>
      <c r="N18007" s="1"/>
      <c r="O18007" s="1"/>
      <c r="P18007" s="1"/>
    </row>
    <row r="18008" spans="13:16" x14ac:dyDescent="0.25">
      <c r="M18008" s="1"/>
      <c r="N18008" s="1"/>
      <c r="O18008" s="1"/>
      <c r="P18008" s="1"/>
    </row>
    <row r="18009" spans="13:16" x14ac:dyDescent="0.25">
      <c r="M18009" s="1"/>
      <c r="N18009" s="1"/>
      <c r="O18009" s="1"/>
      <c r="P18009" s="1"/>
    </row>
    <row r="18010" spans="13:16" x14ac:dyDescent="0.25">
      <c r="M18010" s="1"/>
      <c r="N18010" s="1"/>
      <c r="O18010" s="1"/>
      <c r="P18010" s="1"/>
    </row>
    <row r="18011" spans="13:16" x14ac:dyDescent="0.25">
      <c r="M18011" s="1"/>
      <c r="N18011" s="1"/>
      <c r="O18011" s="1"/>
      <c r="P18011" s="1"/>
    </row>
    <row r="18012" spans="13:16" x14ac:dyDescent="0.25">
      <c r="M18012" s="1"/>
      <c r="N18012" s="1"/>
      <c r="O18012" s="1"/>
      <c r="P18012" s="1"/>
    </row>
    <row r="18013" spans="13:16" x14ac:dyDescent="0.25">
      <c r="M18013" s="1"/>
      <c r="N18013" s="1"/>
      <c r="O18013" s="1"/>
      <c r="P18013" s="1"/>
    </row>
    <row r="18014" spans="13:16" x14ac:dyDescent="0.25">
      <c r="M18014" s="1"/>
      <c r="N18014" s="1"/>
      <c r="O18014" s="1"/>
      <c r="P18014" s="1"/>
    </row>
    <row r="18015" spans="13:16" x14ac:dyDescent="0.25">
      <c r="M18015" s="1"/>
      <c r="N18015" s="1"/>
      <c r="O18015" s="1"/>
      <c r="P18015" s="1"/>
    </row>
    <row r="18016" spans="13:16" x14ac:dyDescent="0.25">
      <c r="M18016" s="1"/>
      <c r="N18016" s="1"/>
      <c r="O18016" s="1"/>
      <c r="P18016" s="1"/>
    </row>
    <row r="18017" spans="13:16" x14ac:dyDescent="0.25">
      <c r="M18017" s="1"/>
      <c r="N18017" s="1"/>
      <c r="O18017" s="1"/>
      <c r="P18017" s="1"/>
    </row>
    <row r="18018" spans="13:16" x14ac:dyDescent="0.25">
      <c r="M18018" s="1"/>
      <c r="N18018" s="1"/>
      <c r="O18018" s="1"/>
      <c r="P18018" s="1"/>
    </row>
    <row r="18019" spans="13:16" x14ac:dyDescent="0.25">
      <c r="M18019" s="1"/>
      <c r="N18019" s="1"/>
      <c r="O18019" s="1"/>
      <c r="P18019" s="1"/>
    </row>
    <row r="18020" spans="13:16" x14ac:dyDescent="0.25">
      <c r="M18020" s="1"/>
      <c r="N18020" s="1"/>
      <c r="O18020" s="1"/>
      <c r="P18020" s="1"/>
    </row>
    <row r="18021" spans="13:16" x14ac:dyDescent="0.25">
      <c r="M18021" s="1"/>
      <c r="N18021" s="1"/>
      <c r="O18021" s="1"/>
      <c r="P18021" s="1"/>
    </row>
    <row r="18022" spans="13:16" x14ac:dyDescent="0.25">
      <c r="M18022" s="1"/>
      <c r="N18022" s="1"/>
      <c r="O18022" s="1"/>
      <c r="P18022" s="1"/>
    </row>
    <row r="18023" spans="13:16" x14ac:dyDescent="0.25">
      <c r="M18023" s="1"/>
      <c r="N18023" s="1"/>
      <c r="O18023" s="1"/>
      <c r="P18023" s="1"/>
    </row>
    <row r="18024" spans="13:16" x14ac:dyDescent="0.25">
      <c r="M18024" s="1"/>
      <c r="N18024" s="1"/>
      <c r="O18024" s="1"/>
      <c r="P18024" s="1"/>
    </row>
    <row r="18025" spans="13:16" x14ac:dyDescent="0.25">
      <c r="M18025" s="1"/>
      <c r="N18025" s="1"/>
      <c r="O18025" s="1"/>
      <c r="P18025" s="1"/>
    </row>
    <row r="18026" spans="13:16" x14ac:dyDescent="0.25">
      <c r="M18026" s="1"/>
      <c r="N18026" s="1"/>
      <c r="O18026" s="1"/>
      <c r="P18026" s="1"/>
    </row>
    <row r="18027" spans="13:16" x14ac:dyDescent="0.25">
      <c r="M18027" s="1"/>
      <c r="N18027" s="1"/>
      <c r="O18027" s="1"/>
      <c r="P18027" s="1"/>
    </row>
    <row r="18028" spans="13:16" x14ac:dyDescent="0.25">
      <c r="M18028" s="1"/>
      <c r="N18028" s="1"/>
      <c r="O18028" s="1"/>
      <c r="P18028" s="1"/>
    </row>
    <row r="18029" spans="13:16" x14ac:dyDescent="0.25">
      <c r="M18029" s="1"/>
      <c r="N18029" s="1"/>
      <c r="O18029" s="1"/>
      <c r="P18029" s="1"/>
    </row>
    <row r="18030" spans="13:16" x14ac:dyDescent="0.25">
      <c r="M18030" s="1"/>
      <c r="N18030" s="1"/>
      <c r="O18030" s="1"/>
      <c r="P18030" s="1"/>
    </row>
    <row r="18031" spans="13:16" x14ac:dyDescent="0.25">
      <c r="M18031" s="1"/>
      <c r="N18031" s="1"/>
      <c r="O18031" s="1"/>
      <c r="P18031" s="1"/>
    </row>
    <row r="18032" spans="13:16" x14ac:dyDescent="0.25">
      <c r="M18032" s="1"/>
      <c r="N18032" s="1"/>
      <c r="O18032" s="1"/>
      <c r="P18032" s="1"/>
    </row>
    <row r="18033" spans="13:16" x14ac:dyDescent="0.25">
      <c r="M18033" s="1"/>
      <c r="N18033" s="1"/>
      <c r="O18033" s="1"/>
      <c r="P18033" s="1"/>
    </row>
    <row r="18034" spans="13:16" x14ac:dyDescent="0.25">
      <c r="M18034" s="1"/>
      <c r="N18034" s="1"/>
      <c r="O18034" s="1"/>
      <c r="P18034" s="1"/>
    </row>
    <row r="18035" spans="13:16" x14ac:dyDescent="0.25">
      <c r="M18035" s="1"/>
      <c r="N18035" s="1"/>
      <c r="O18035" s="1"/>
      <c r="P18035" s="1"/>
    </row>
    <row r="18036" spans="13:16" x14ac:dyDescent="0.25">
      <c r="M18036" s="1"/>
      <c r="N18036" s="1"/>
      <c r="O18036" s="1"/>
      <c r="P18036" s="1"/>
    </row>
    <row r="18037" spans="13:16" x14ac:dyDescent="0.25">
      <c r="M18037" s="1"/>
      <c r="N18037" s="1"/>
      <c r="O18037" s="1"/>
      <c r="P18037" s="1"/>
    </row>
    <row r="18038" spans="13:16" x14ac:dyDescent="0.25">
      <c r="M18038" s="1"/>
      <c r="N18038" s="1"/>
      <c r="O18038" s="1"/>
      <c r="P18038" s="1"/>
    </row>
    <row r="18039" spans="13:16" x14ac:dyDescent="0.25">
      <c r="M18039" s="1"/>
      <c r="N18039" s="1"/>
      <c r="O18039" s="1"/>
      <c r="P18039" s="1"/>
    </row>
    <row r="18040" spans="13:16" x14ac:dyDescent="0.25">
      <c r="M18040" s="1"/>
      <c r="N18040" s="1"/>
      <c r="O18040" s="1"/>
      <c r="P18040" s="1"/>
    </row>
    <row r="18041" spans="13:16" x14ac:dyDescent="0.25">
      <c r="M18041" s="1"/>
      <c r="N18041" s="1"/>
      <c r="O18041" s="1"/>
      <c r="P18041" s="1"/>
    </row>
    <row r="18042" spans="13:16" x14ac:dyDescent="0.25">
      <c r="M18042" s="1"/>
      <c r="N18042" s="1"/>
      <c r="O18042" s="1"/>
      <c r="P18042" s="1"/>
    </row>
    <row r="18043" spans="13:16" x14ac:dyDescent="0.25">
      <c r="M18043" s="1"/>
      <c r="N18043" s="1"/>
      <c r="O18043" s="1"/>
      <c r="P18043" s="1"/>
    </row>
    <row r="18044" spans="13:16" x14ac:dyDescent="0.25">
      <c r="M18044" s="1"/>
      <c r="N18044" s="1"/>
      <c r="O18044" s="1"/>
      <c r="P18044" s="1"/>
    </row>
    <row r="18045" spans="13:16" x14ac:dyDescent="0.25">
      <c r="M18045" s="1"/>
      <c r="N18045" s="1"/>
      <c r="O18045" s="1"/>
      <c r="P18045" s="1"/>
    </row>
    <row r="18046" spans="13:16" x14ac:dyDescent="0.25">
      <c r="M18046" s="1"/>
      <c r="N18046" s="1"/>
      <c r="O18046" s="1"/>
      <c r="P18046" s="1"/>
    </row>
    <row r="18047" spans="13:16" x14ac:dyDescent="0.25">
      <c r="M18047" s="1"/>
      <c r="N18047" s="1"/>
      <c r="O18047" s="1"/>
      <c r="P18047" s="1"/>
    </row>
    <row r="18048" spans="13:16" x14ac:dyDescent="0.25">
      <c r="M18048" s="1"/>
      <c r="N18048" s="1"/>
      <c r="O18048" s="1"/>
      <c r="P18048" s="1"/>
    </row>
    <row r="18049" spans="13:16" x14ac:dyDescent="0.25">
      <c r="M18049" s="1"/>
      <c r="N18049" s="1"/>
      <c r="O18049" s="1"/>
      <c r="P18049" s="1"/>
    </row>
    <row r="18050" spans="13:16" x14ac:dyDescent="0.25">
      <c r="M18050" s="1"/>
      <c r="N18050" s="1"/>
      <c r="O18050" s="1"/>
      <c r="P18050" s="1"/>
    </row>
    <row r="18051" spans="13:16" x14ac:dyDescent="0.25">
      <c r="M18051" s="1"/>
      <c r="N18051" s="1"/>
      <c r="O18051" s="1"/>
      <c r="P18051" s="1"/>
    </row>
    <row r="18052" spans="13:16" x14ac:dyDescent="0.25">
      <c r="M18052" s="1"/>
      <c r="N18052" s="1"/>
      <c r="O18052" s="1"/>
      <c r="P18052" s="1"/>
    </row>
    <row r="18053" spans="13:16" x14ac:dyDescent="0.25">
      <c r="M18053" s="1"/>
      <c r="N18053" s="1"/>
      <c r="O18053" s="1"/>
      <c r="P18053" s="1"/>
    </row>
    <row r="18054" spans="13:16" x14ac:dyDescent="0.25">
      <c r="M18054" s="1"/>
      <c r="N18054" s="1"/>
      <c r="O18054" s="1"/>
      <c r="P18054" s="1"/>
    </row>
    <row r="18055" spans="13:16" x14ac:dyDescent="0.25">
      <c r="M18055" s="1"/>
      <c r="N18055" s="1"/>
      <c r="O18055" s="1"/>
      <c r="P18055" s="1"/>
    </row>
    <row r="18056" spans="13:16" x14ac:dyDescent="0.25">
      <c r="M18056" s="1"/>
      <c r="N18056" s="1"/>
      <c r="O18056" s="1"/>
      <c r="P18056" s="1"/>
    </row>
    <row r="18057" spans="13:16" x14ac:dyDescent="0.25">
      <c r="M18057" s="1"/>
      <c r="N18057" s="1"/>
      <c r="O18057" s="1"/>
      <c r="P18057" s="1"/>
    </row>
    <row r="18058" spans="13:16" x14ac:dyDescent="0.25">
      <c r="M18058" s="1"/>
      <c r="N18058" s="1"/>
      <c r="O18058" s="1"/>
      <c r="P18058" s="1"/>
    </row>
    <row r="18059" spans="13:16" x14ac:dyDescent="0.25">
      <c r="M18059" s="1"/>
      <c r="N18059" s="1"/>
      <c r="O18059" s="1"/>
      <c r="P18059" s="1"/>
    </row>
    <row r="18060" spans="13:16" x14ac:dyDescent="0.25">
      <c r="M18060" s="1"/>
      <c r="N18060" s="1"/>
      <c r="O18060" s="1"/>
      <c r="P18060" s="1"/>
    </row>
    <row r="18061" spans="13:16" x14ac:dyDescent="0.25">
      <c r="M18061" s="1"/>
      <c r="N18061" s="1"/>
      <c r="O18061" s="1"/>
      <c r="P18061" s="1"/>
    </row>
    <row r="18062" spans="13:16" x14ac:dyDescent="0.25">
      <c r="M18062" s="1"/>
      <c r="N18062" s="1"/>
      <c r="O18062" s="1"/>
      <c r="P18062" s="1"/>
    </row>
    <row r="18063" spans="13:16" x14ac:dyDescent="0.25">
      <c r="M18063" s="1"/>
      <c r="N18063" s="1"/>
      <c r="O18063" s="1"/>
      <c r="P18063" s="1"/>
    </row>
    <row r="18064" spans="13:16" x14ac:dyDescent="0.25">
      <c r="M18064" s="1"/>
      <c r="N18064" s="1"/>
      <c r="O18064" s="1"/>
      <c r="P18064" s="1"/>
    </row>
    <row r="18065" spans="13:16" x14ac:dyDescent="0.25">
      <c r="M18065" s="1"/>
      <c r="N18065" s="1"/>
      <c r="O18065" s="1"/>
      <c r="P18065" s="1"/>
    </row>
    <row r="18066" spans="13:16" x14ac:dyDescent="0.25">
      <c r="M18066" s="1"/>
      <c r="N18066" s="1"/>
      <c r="O18066" s="1"/>
      <c r="P18066" s="1"/>
    </row>
    <row r="18067" spans="13:16" x14ac:dyDescent="0.25">
      <c r="M18067" s="1"/>
      <c r="N18067" s="1"/>
      <c r="O18067" s="1"/>
      <c r="P18067" s="1"/>
    </row>
    <row r="18068" spans="13:16" x14ac:dyDescent="0.25">
      <c r="M18068" s="1"/>
      <c r="N18068" s="1"/>
      <c r="O18068" s="1"/>
      <c r="P18068" s="1"/>
    </row>
    <row r="18069" spans="13:16" x14ac:dyDescent="0.25">
      <c r="M18069" s="1"/>
      <c r="N18069" s="1"/>
      <c r="O18069" s="1"/>
      <c r="P18069" s="1"/>
    </row>
    <row r="18070" spans="13:16" x14ac:dyDescent="0.25">
      <c r="M18070" s="1"/>
      <c r="N18070" s="1"/>
      <c r="O18070" s="1"/>
      <c r="P18070" s="1"/>
    </row>
    <row r="18071" spans="13:16" x14ac:dyDescent="0.25">
      <c r="M18071" s="1"/>
      <c r="N18071" s="1"/>
      <c r="O18071" s="1"/>
      <c r="P18071" s="1"/>
    </row>
    <row r="18072" spans="13:16" x14ac:dyDescent="0.25">
      <c r="M18072" s="1"/>
      <c r="N18072" s="1"/>
      <c r="O18072" s="1"/>
      <c r="P18072" s="1"/>
    </row>
    <row r="18073" spans="13:16" x14ac:dyDescent="0.25">
      <c r="M18073" s="1"/>
      <c r="N18073" s="1"/>
      <c r="O18073" s="1"/>
      <c r="P18073" s="1"/>
    </row>
    <row r="18074" spans="13:16" x14ac:dyDescent="0.25">
      <c r="M18074" s="1"/>
      <c r="N18074" s="1"/>
      <c r="O18074" s="1"/>
      <c r="P18074" s="1"/>
    </row>
    <row r="18075" spans="13:16" x14ac:dyDescent="0.25">
      <c r="M18075" s="1"/>
      <c r="N18075" s="1"/>
      <c r="O18075" s="1"/>
      <c r="P18075" s="1"/>
    </row>
    <row r="18076" spans="13:16" x14ac:dyDescent="0.25">
      <c r="M18076" s="1"/>
      <c r="N18076" s="1"/>
      <c r="O18076" s="1"/>
      <c r="P18076" s="1"/>
    </row>
    <row r="18077" spans="13:16" x14ac:dyDescent="0.25">
      <c r="M18077" s="1"/>
      <c r="N18077" s="1"/>
      <c r="O18077" s="1"/>
      <c r="P18077" s="1"/>
    </row>
    <row r="18078" spans="13:16" x14ac:dyDescent="0.25">
      <c r="M18078" s="1"/>
      <c r="N18078" s="1"/>
      <c r="O18078" s="1"/>
      <c r="P18078" s="1"/>
    </row>
    <row r="18079" spans="13:16" x14ac:dyDescent="0.25">
      <c r="M18079" s="1"/>
      <c r="N18079" s="1"/>
      <c r="O18079" s="1"/>
      <c r="P18079" s="1"/>
    </row>
    <row r="18080" spans="13:16" x14ac:dyDescent="0.25">
      <c r="M18080" s="1"/>
      <c r="N18080" s="1"/>
      <c r="O18080" s="1"/>
      <c r="P18080" s="1"/>
    </row>
    <row r="18081" spans="13:16" x14ac:dyDescent="0.25">
      <c r="M18081" s="1"/>
      <c r="N18081" s="1"/>
      <c r="O18081" s="1"/>
      <c r="P18081" s="1"/>
    </row>
    <row r="18082" spans="13:16" x14ac:dyDescent="0.25">
      <c r="M18082" s="1"/>
      <c r="N18082" s="1"/>
      <c r="O18082" s="1"/>
      <c r="P18082" s="1"/>
    </row>
    <row r="18083" spans="13:16" x14ac:dyDescent="0.25">
      <c r="M18083" s="1"/>
      <c r="N18083" s="1"/>
      <c r="O18083" s="1"/>
      <c r="P18083" s="1"/>
    </row>
    <row r="18084" spans="13:16" x14ac:dyDescent="0.25">
      <c r="M18084" s="1"/>
      <c r="N18084" s="1"/>
      <c r="O18084" s="1"/>
      <c r="P18084" s="1"/>
    </row>
    <row r="18085" spans="13:16" x14ac:dyDescent="0.25">
      <c r="M18085" s="1"/>
      <c r="N18085" s="1"/>
      <c r="O18085" s="1"/>
      <c r="P18085" s="1"/>
    </row>
    <row r="18086" spans="13:16" x14ac:dyDescent="0.25">
      <c r="M18086" s="1"/>
      <c r="N18086" s="1"/>
      <c r="O18086" s="1"/>
      <c r="P18086" s="1"/>
    </row>
    <row r="18087" spans="13:16" x14ac:dyDescent="0.25">
      <c r="M18087" s="1"/>
      <c r="N18087" s="1"/>
      <c r="O18087" s="1"/>
      <c r="P18087" s="1"/>
    </row>
    <row r="18088" spans="13:16" x14ac:dyDescent="0.25">
      <c r="M18088" s="1"/>
      <c r="N18088" s="1"/>
      <c r="O18088" s="1"/>
      <c r="P18088" s="1"/>
    </row>
    <row r="18089" spans="13:16" x14ac:dyDescent="0.25">
      <c r="M18089" s="1"/>
      <c r="N18089" s="1"/>
      <c r="O18089" s="1"/>
      <c r="P18089" s="1"/>
    </row>
    <row r="18090" spans="13:16" x14ac:dyDescent="0.25">
      <c r="M18090" s="1"/>
      <c r="N18090" s="1"/>
      <c r="O18090" s="1"/>
      <c r="P18090" s="1"/>
    </row>
    <row r="18091" spans="13:16" x14ac:dyDescent="0.25">
      <c r="M18091" s="1"/>
      <c r="N18091" s="1"/>
      <c r="O18091" s="1"/>
      <c r="P18091" s="1"/>
    </row>
    <row r="18092" spans="13:16" x14ac:dyDescent="0.25">
      <c r="M18092" s="1"/>
      <c r="N18092" s="1"/>
      <c r="O18092" s="1"/>
      <c r="P18092" s="1"/>
    </row>
    <row r="18093" spans="13:16" x14ac:dyDescent="0.25">
      <c r="M18093" s="1"/>
      <c r="N18093" s="1"/>
      <c r="O18093" s="1"/>
      <c r="P18093" s="1"/>
    </row>
    <row r="18094" spans="13:16" x14ac:dyDescent="0.25">
      <c r="M18094" s="1"/>
      <c r="N18094" s="1"/>
      <c r="O18094" s="1"/>
      <c r="P18094" s="1"/>
    </row>
    <row r="18095" spans="13:16" x14ac:dyDescent="0.25">
      <c r="M18095" s="1"/>
      <c r="N18095" s="1"/>
      <c r="O18095" s="1"/>
      <c r="P18095" s="1"/>
    </row>
    <row r="18096" spans="13:16" x14ac:dyDescent="0.25">
      <c r="M18096" s="1"/>
      <c r="N18096" s="1"/>
      <c r="O18096" s="1"/>
      <c r="P18096" s="1"/>
    </row>
    <row r="18097" spans="13:16" x14ac:dyDescent="0.25">
      <c r="M18097" s="1"/>
      <c r="N18097" s="1"/>
      <c r="O18097" s="1"/>
      <c r="P18097" s="1"/>
    </row>
    <row r="18098" spans="13:16" x14ac:dyDescent="0.25">
      <c r="M18098" s="1"/>
      <c r="N18098" s="1"/>
      <c r="O18098" s="1"/>
      <c r="P18098" s="1"/>
    </row>
    <row r="18099" spans="13:16" x14ac:dyDescent="0.25">
      <c r="M18099" s="1"/>
      <c r="N18099" s="1"/>
      <c r="O18099" s="1"/>
      <c r="P18099" s="1"/>
    </row>
    <row r="18100" spans="13:16" x14ac:dyDescent="0.25">
      <c r="M18100" s="1"/>
      <c r="N18100" s="1"/>
      <c r="O18100" s="1"/>
      <c r="P18100" s="1"/>
    </row>
    <row r="18101" spans="13:16" x14ac:dyDescent="0.25">
      <c r="M18101" s="1"/>
      <c r="N18101" s="1"/>
      <c r="O18101" s="1"/>
      <c r="P18101" s="1"/>
    </row>
    <row r="18102" spans="13:16" x14ac:dyDescent="0.25">
      <c r="M18102" s="1"/>
      <c r="N18102" s="1"/>
      <c r="O18102" s="1"/>
      <c r="P18102" s="1"/>
    </row>
    <row r="18103" spans="13:16" x14ac:dyDescent="0.25">
      <c r="M18103" s="1"/>
      <c r="N18103" s="1"/>
      <c r="O18103" s="1"/>
      <c r="P18103" s="1"/>
    </row>
    <row r="18104" spans="13:16" x14ac:dyDescent="0.25">
      <c r="M18104" s="1"/>
      <c r="N18104" s="1"/>
      <c r="O18104" s="1"/>
      <c r="P18104" s="1"/>
    </row>
    <row r="18105" spans="13:16" x14ac:dyDescent="0.25">
      <c r="M18105" s="1"/>
      <c r="N18105" s="1"/>
      <c r="O18105" s="1"/>
      <c r="P18105" s="1"/>
    </row>
    <row r="18106" spans="13:16" x14ac:dyDescent="0.25">
      <c r="M18106" s="1"/>
      <c r="N18106" s="1"/>
      <c r="O18106" s="1"/>
      <c r="P18106" s="1"/>
    </row>
    <row r="18107" spans="13:16" x14ac:dyDescent="0.25">
      <c r="M18107" s="1"/>
      <c r="N18107" s="1"/>
      <c r="O18107" s="1"/>
      <c r="P18107" s="1"/>
    </row>
    <row r="18108" spans="13:16" x14ac:dyDescent="0.25">
      <c r="M18108" s="1"/>
      <c r="N18108" s="1"/>
      <c r="O18108" s="1"/>
      <c r="P18108" s="1"/>
    </row>
    <row r="18109" spans="13:16" x14ac:dyDescent="0.25">
      <c r="M18109" s="1"/>
      <c r="N18109" s="1"/>
      <c r="O18109" s="1"/>
      <c r="P18109" s="1"/>
    </row>
    <row r="18110" spans="13:16" x14ac:dyDescent="0.25">
      <c r="M18110" s="1"/>
      <c r="N18110" s="1"/>
      <c r="O18110" s="1"/>
      <c r="P18110" s="1"/>
    </row>
    <row r="18111" spans="13:16" x14ac:dyDescent="0.25">
      <c r="M18111" s="1"/>
      <c r="N18111" s="1"/>
      <c r="O18111" s="1"/>
      <c r="P18111" s="1"/>
    </row>
    <row r="18112" spans="13:16" x14ac:dyDescent="0.25">
      <c r="M18112" s="1"/>
      <c r="N18112" s="1"/>
      <c r="O18112" s="1"/>
      <c r="P18112" s="1"/>
    </row>
    <row r="18113" spans="13:16" x14ac:dyDescent="0.25">
      <c r="M18113" s="1"/>
      <c r="N18113" s="1"/>
      <c r="O18113" s="1"/>
      <c r="P18113" s="1"/>
    </row>
    <row r="18114" spans="13:16" x14ac:dyDescent="0.25">
      <c r="M18114" s="1"/>
      <c r="N18114" s="1"/>
      <c r="O18114" s="1"/>
      <c r="P18114" s="1"/>
    </row>
    <row r="18115" spans="13:16" x14ac:dyDescent="0.25">
      <c r="M18115" s="1"/>
      <c r="N18115" s="1"/>
      <c r="O18115" s="1"/>
      <c r="P18115" s="1"/>
    </row>
    <row r="18116" spans="13:16" x14ac:dyDescent="0.25">
      <c r="M18116" s="1"/>
      <c r="N18116" s="1"/>
      <c r="O18116" s="1"/>
      <c r="P18116" s="1"/>
    </row>
    <row r="18117" spans="13:16" x14ac:dyDescent="0.25">
      <c r="M18117" s="1"/>
      <c r="N18117" s="1"/>
      <c r="O18117" s="1"/>
      <c r="P18117" s="1"/>
    </row>
    <row r="18118" spans="13:16" x14ac:dyDescent="0.25">
      <c r="M18118" s="1"/>
      <c r="N18118" s="1"/>
      <c r="O18118" s="1"/>
      <c r="P18118" s="1"/>
    </row>
    <row r="18119" spans="13:16" x14ac:dyDescent="0.25">
      <c r="M18119" s="1"/>
      <c r="N18119" s="1"/>
      <c r="O18119" s="1"/>
      <c r="P18119" s="1"/>
    </row>
    <row r="18120" spans="13:16" x14ac:dyDescent="0.25">
      <c r="M18120" s="1"/>
      <c r="N18120" s="1"/>
      <c r="O18120" s="1"/>
      <c r="P18120" s="1"/>
    </row>
    <row r="18121" spans="13:16" x14ac:dyDescent="0.25">
      <c r="M18121" s="1"/>
      <c r="N18121" s="1"/>
      <c r="O18121" s="1"/>
      <c r="P18121" s="1"/>
    </row>
    <row r="18122" spans="13:16" x14ac:dyDescent="0.25">
      <c r="M18122" s="1"/>
      <c r="N18122" s="1"/>
      <c r="O18122" s="1"/>
      <c r="P18122" s="1"/>
    </row>
    <row r="18123" spans="13:16" x14ac:dyDescent="0.25">
      <c r="M18123" s="1"/>
      <c r="N18123" s="1"/>
      <c r="O18123" s="1"/>
      <c r="P18123" s="1"/>
    </row>
    <row r="18124" spans="13:16" x14ac:dyDescent="0.25">
      <c r="M18124" s="1"/>
      <c r="N18124" s="1"/>
      <c r="O18124" s="1"/>
      <c r="P18124" s="1"/>
    </row>
    <row r="18125" spans="13:16" x14ac:dyDescent="0.25">
      <c r="M18125" s="1"/>
      <c r="N18125" s="1"/>
      <c r="O18125" s="1"/>
      <c r="P18125" s="1"/>
    </row>
    <row r="18126" spans="13:16" x14ac:dyDescent="0.25">
      <c r="M18126" s="1"/>
      <c r="N18126" s="1"/>
      <c r="O18126" s="1"/>
      <c r="P18126" s="1"/>
    </row>
    <row r="18127" spans="13:16" x14ac:dyDescent="0.25">
      <c r="M18127" s="1"/>
      <c r="N18127" s="1"/>
      <c r="O18127" s="1"/>
      <c r="P18127" s="1"/>
    </row>
    <row r="18128" spans="13:16" x14ac:dyDescent="0.25">
      <c r="M18128" s="1"/>
      <c r="N18128" s="1"/>
      <c r="O18128" s="1"/>
      <c r="P18128" s="1"/>
    </row>
    <row r="18129" spans="13:16" x14ac:dyDescent="0.25">
      <c r="M18129" s="1"/>
      <c r="N18129" s="1"/>
      <c r="O18129" s="1"/>
      <c r="P18129" s="1"/>
    </row>
    <row r="18130" spans="13:16" x14ac:dyDescent="0.25">
      <c r="M18130" s="1"/>
      <c r="N18130" s="1"/>
      <c r="O18130" s="1"/>
      <c r="P18130" s="1"/>
    </row>
    <row r="18131" spans="13:16" x14ac:dyDescent="0.25">
      <c r="M18131" s="1"/>
      <c r="N18131" s="1"/>
      <c r="O18131" s="1"/>
      <c r="P18131" s="1"/>
    </row>
    <row r="18132" spans="13:16" x14ac:dyDescent="0.25">
      <c r="M18132" s="1"/>
      <c r="N18132" s="1"/>
      <c r="O18132" s="1"/>
      <c r="P18132" s="1"/>
    </row>
    <row r="18133" spans="13:16" x14ac:dyDescent="0.25">
      <c r="M18133" s="1"/>
      <c r="N18133" s="1"/>
      <c r="O18133" s="1"/>
      <c r="P18133" s="1"/>
    </row>
    <row r="18134" spans="13:16" x14ac:dyDescent="0.25">
      <c r="M18134" s="1"/>
      <c r="N18134" s="1"/>
      <c r="O18134" s="1"/>
      <c r="P18134" s="1"/>
    </row>
    <row r="18135" spans="13:16" x14ac:dyDescent="0.25">
      <c r="M18135" s="1"/>
      <c r="N18135" s="1"/>
      <c r="O18135" s="1"/>
      <c r="P18135" s="1"/>
    </row>
    <row r="18136" spans="13:16" x14ac:dyDescent="0.25">
      <c r="M18136" s="1"/>
      <c r="N18136" s="1"/>
      <c r="O18136" s="1"/>
      <c r="P18136" s="1"/>
    </row>
    <row r="18137" spans="13:16" x14ac:dyDescent="0.25">
      <c r="M18137" s="1"/>
      <c r="N18137" s="1"/>
      <c r="O18137" s="1"/>
      <c r="P18137" s="1"/>
    </row>
    <row r="18138" spans="13:16" x14ac:dyDescent="0.25">
      <c r="M18138" s="1"/>
      <c r="N18138" s="1"/>
      <c r="O18138" s="1"/>
      <c r="P18138" s="1"/>
    </row>
    <row r="18139" spans="13:16" x14ac:dyDescent="0.25">
      <c r="M18139" s="1"/>
      <c r="N18139" s="1"/>
      <c r="O18139" s="1"/>
      <c r="P18139" s="1"/>
    </row>
    <row r="18140" spans="13:16" x14ac:dyDescent="0.25">
      <c r="M18140" s="1"/>
      <c r="N18140" s="1"/>
      <c r="O18140" s="1"/>
      <c r="P18140" s="1"/>
    </row>
    <row r="18141" spans="13:16" x14ac:dyDescent="0.25">
      <c r="M18141" s="1"/>
      <c r="N18141" s="1"/>
      <c r="O18141" s="1"/>
      <c r="P18141" s="1"/>
    </row>
    <row r="18142" spans="13:16" x14ac:dyDescent="0.25">
      <c r="M18142" s="1"/>
      <c r="N18142" s="1"/>
      <c r="O18142" s="1"/>
      <c r="P18142" s="1"/>
    </row>
    <row r="18143" spans="13:16" x14ac:dyDescent="0.25">
      <c r="M18143" s="1"/>
      <c r="N18143" s="1"/>
      <c r="O18143" s="1"/>
      <c r="P18143" s="1"/>
    </row>
    <row r="18144" spans="13:16" x14ac:dyDescent="0.25">
      <c r="M18144" s="1"/>
      <c r="N18144" s="1"/>
      <c r="O18144" s="1"/>
      <c r="P18144" s="1"/>
    </row>
    <row r="18145" spans="13:16" x14ac:dyDescent="0.25">
      <c r="M18145" s="1"/>
      <c r="N18145" s="1"/>
      <c r="O18145" s="1"/>
      <c r="P18145" s="1"/>
    </row>
    <row r="18146" spans="13:16" x14ac:dyDescent="0.25">
      <c r="M18146" s="1"/>
      <c r="N18146" s="1"/>
      <c r="O18146" s="1"/>
      <c r="P18146" s="1"/>
    </row>
    <row r="18147" spans="13:16" x14ac:dyDescent="0.25">
      <c r="M18147" s="1"/>
      <c r="N18147" s="1"/>
      <c r="O18147" s="1"/>
      <c r="P18147" s="1"/>
    </row>
    <row r="18148" spans="13:16" x14ac:dyDescent="0.25">
      <c r="M18148" s="1"/>
      <c r="N18148" s="1"/>
      <c r="O18148" s="1"/>
      <c r="P18148" s="1"/>
    </row>
    <row r="18149" spans="13:16" x14ac:dyDescent="0.25">
      <c r="M18149" s="1"/>
      <c r="N18149" s="1"/>
      <c r="O18149" s="1"/>
      <c r="P18149" s="1"/>
    </row>
    <row r="18150" spans="13:16" x14ac:dyDescent="0.25">
      <c r="M18150" s="1"/>
      <c r="N18150" s="1"/>
      <c r="O18150" s="1"/>
      <c r="P18150" s="1"/>
    </row>
    <row r="18151" spans="13:16" x14ac:dyDescent="0.25">
      <c r="M18151" s="1"/>
      <c r="N18151" s="1"/>
      <c r="O18151" s="1"/>
      <c r="P18151" s="1"/>
    </row>
    <row r="18152" spans="13:16" x14ac:dyDescent="0.25">
      <c r="M18152" s="1"/>
      <c r="N18152" s="1"/>
      <c r="O18152" s="1"/>
      <c r="P18152" s="1"/>
    </row>
    <row r="18153" spans="13:16" x14ac:dyDescent="0.25">
      <c r="M18153" s="1"/>
      <c r="N18153" s="1"/>
      <c r="O18153" s="1"/>
      <c r="P18153" s="1"/>
    </row>
    <row r="18154" spans="13:16" x14ac:dyDescent="0.25">
      <c r="M18154" s="1"/>
      <c r="N18154" s="1"/>
      <c r="O18154" s="1"/>
      <c r="P18154" s="1"/>
    </row>
    <row r="18155" spans="13:16" x14ac:dyDescent="0.25">
      <c r="M18155" s="1"/>
      <c r="N18155" s="1"/>
      <c r="O18155" s="1"/>
      <c r="P18155" s="1"/>
    </row>
    <row r="18156" spans="13:16" x14ac:dyDescent="0.25">
      <c r="M18156" s="1"/>
      <c r="N18156" s="1"/>
      <c r="O18156" s="1"/>
      <c r="P18156" s="1"/>
    </row>
    <row r="18157" spans="13:16" x14ac:dyDescent="0.25">
      <c r="M18157" s="1"/>
      <c r="N18157" s="1"/>
      <c r="O18157" s="1"/>
      <c r="P18157" s="1"/>
    </row>
    <row r="18158" spans="13:16" x14ac:dyDescent="0.25">
      <c r="M18158" s="1"/>
      <c r="N18158" s="1"/>
      <c r="O18158" s="1"/>
      <c r="P18158" s="1"/>
    </row>
    <row r="18159" spans="13:16" x14ac:dyDescent="0.25">
      <c r="M18159" s="1"/>
      <c r="N18159" s="1"/>
      <c r="O18159" s="1"/>
      <c r="P18159" s="1"/>
    </row>
    <row r="18160" spans="13:16" x14ac:dyDescent="0.25">
      <c r="M18160" s="1"/>
      <c r="N18160" s="1"/>
      <c r="O18160" s="1"/>
      <c r="P18160" s="1"/>
    </row>
    <row r="18161" spans="13:16" x14ac:dyDescent="0.25">
      <c r="M18161" s="1"/>
      <c r="N18161" s="1"/>
      <c r="O18161" s="1"/>
      <c r="P18161" s="1"/>
    </row>
    <row r="18162" spans="13:16" x14ac:dyDescent="0.25">
      <c r="M18162" s="1"/>
      <c r="N18162" s="1"/>
      <c r="O18162" s="1"/>
      <c r="P18162" s="1"/>
    </row>
    <row r="18163" spans="13:16" x14ac:dyDescent="0.25">
      <c r="M18163" s="1"/>
      <c r="N18163" s="1"/>
      <c r="O18163" s="1"/>
      <c r="P18163" s="1"/>
    </row>
    <row r="18164" spans="13:16" x14ac:dyDescent="0.25">
      <c r="M18164" s="1"/>
      <c r="N18164" s="1"/>
      <c r="O18164" s="1"/>
      <c r="P18164" s="1"/>
    </row>
    <row r="18165" spans="13:16" x14ac:dyDescent="0.25">
      <c r="M18165" s="1"/>
      <c r="N18165" s="1"/>
      <c r="O18165" s="1"/>
      <c r="P18165" s="1"/>
    </row>
    <row r="18166" spans="13:16" x14ac:dyDescent="0.25">
      <c r="M18166" s="1"/>
      <c r="N18166" s="1"/>
      <c r="O18166" s="1"/>
      <c r="P18166" s="1"/>
    </row>
    <row r="18167" spans="13:16" x14ac:dyDescent="0.25">
      <c r="M18167" s="1"/>
      <c r="N18167" s="1"/>
      <c r="O18167" s="1"/>
      <c r="P18167" s="1"/>
    </row>
    <row r="18168" spans="13:16" x14ac:dyDescent="0.25">
      <c r="M18168" s="1"/>
      <c r="N18168" s="1"/>
      <c r="O18168" s="1"/>
      <c r="P18168" s="1"/>
    </row>
    <row r="18169" spans="13:16" x14ac:dyDescent="0.25">
      <c r="M18169" s="1"/>
      <c r="N18169" s="1"/>
      <c r="O18169" s="1"/>
      <c r="P18169" s="1"/>
    </row>
    <row r="18170" spans="13:16" x14ac:dyDescent="0.25">
      <c r="M18170" s="1"/>
      <c r="N18170" s="1"/>
      <c r="O18170" s="1"/>
      <c r="P18170" s="1"/>
    </row>
    <row r="18171" spans="13:16" x14ac:dyDescent="0.25">
      <c r="M18171" s="1"/>
      <c r="N18171" s="1"/>
      <c r="O18171" s="1"/>
      <c r="P18171" s="1"/>
    </row>
    <row r="18172" spans="13:16" x14ac:dyDescent="0.25">
      <c r="M18172" s="1"/>
      <c r="N18172" s="1"/>
      <c r="O18172" s="1"/>
      <c r="P18172" s="1"/>
    </row>
    <row r="18173" spans="13:16" x14ac:dyDescent="0.25">
      <c r="M18173" s="1"/>
      <c r="N18173" s="1"/>
      <c r="O18173" s="1"/>
      <c r="P18173" s="1"/>
    </row>
    <row r="18174" spans="13:16" x14ac:dyDescent="0.25">
      <c r="M18174" s="1"/>
      <c r="N18174" s="1"/>
      <c r="O18174" s="1"/>
      <c r="P18174" s="1"/>
    </row>
    <row r="18175" spans="13:16" x14ac:dyDescent="0.25">
      <c r="M18175" s="1"/>
      <c r="N18175" s="1"/>
      <c r="O18175" s="1"/>
      <c r="P18175" s="1"/>
    </row>
    <row r="18176" spans="13:16" x14ac:dyDescent="0.25">
      <c r="M18176" s="1"/>
      <c r="N18176" s="1"/>
      <c r="O18176" s="1"/>
      <c r="P18176" s="1"/>
    </row>
    <row r="18177" spans="13:16" x14ac:dyDescent="0.25">
      <c r="M18177" s="1"/>
      <c r="N18177" s="1"/>
      <c r="O18177" s="1"/>
      <c r="P18177" s="1"/>
    </row>
    <row r="18178" spans="13:16" x14ac:dyDescent="0.25">
      <c r="M18178" s="1"/>
      <c r="N18178" s="1"/>
      <c r="O18178" s="1"/>
      <c r="P18178" s="1"/>
    </row>
    <row r="18179" spans="13:16" x14ac:dyDescent="0.25">
      <c r="M18179" s="1"/>
      <c r="N18179" s="1"/>
      <c r="O18179" s="1"/>
      <c r="P18179" s="1"/>
    </row>
    <row r="18180" spans="13:16" x14ac:dyDescent="0.25">
      <c r="M18180" s="1"/>
      <c r="N18180" s="1"/>
      <c r="O18180" s="1"/>
      <c r="P18180" s="1"/>
    </row>
    <row r="18181" spans="13:16" x14ac:dyDescent="0.25">
      <c r="M18181" s="1"/>
      <c r="N18181" s="1"/>
      <c r="O18181" s="1"/>
      <c r="P18181" s="1"/>
    </row>
    <row r="18182" spans="13:16" x14ac:dyDescent="0.25">
      <c r="M18182" s="1"/>
      <c r="N18182" s="1"/>
      <c r="O18182" s="1"/>
      <c r="P18182" s="1"/>
    </row>
    <row r="18183" spans="13:16" x14ac:dyDescent="0.25">
      <c r="M18183" s="1"/>
      <c r="N18183" s="1"/>
      <c r="O18183" s="1"/>
      <c r="P18183" s="1"/>
    </row>
    <row r="18184" spans="13:16" x14ac:dyDescent="0.25">
      <c r="M18184" s="1"/>
      <c r="N18184" s="1"/>
      <c r="O18184" s="1"/>
      <c r="P18184" s="1"/>
    </row>
    <row r="18185" spans="13:16" x14ac:dyDescent="0.25">
      <c r="M18185" s="1"/>
      <c r="N18185" s="1"/>
      <c r="O18185" s="1"/>
      <c r="P18185" s="1"/>
    </row>
    <row r="18186" spans="13:16" x14ac:dyDescent="0.25">
      <c r="M18186" s="1"/>
      <c r="N18186" s="1"/>
      <c r="O18186" s="1"/>
      <c r="P18186" s="1"/>
    </row>
    <row r="18187" spans="13:16" x14ac:dyDescent="0.25">
      <c r="M18187" s="1"/>
      <c r="N18187" s="1"/>
      <c r="O18187" s="1"/>
      <c r="P18187" s="1"/>
    </row>
    <row r="18188" spans="13:16" x14ac:dyDescent="0.25">
      <c r="M18188" s="1"/>
      <c r="N18188" s="1"/>
      <c r="O18188" s="1"/>
      <c r="P18188" s="1"/>
    </row>
    <row r="18189" spans="13:16" x14ac:dyDescent="0.25">
      <c r="M18189" s="1"/>
      <c r="N18189" s="1"/>
      <c r="O18189" s="1"/>
      <c r="P18189" s="1"/>
    </row>
    <row r="18190" spans="13:16" x14ac:dyDescent="0.25">
      <c r="M18190" s="1"/>
      <c r="N18190" s="1"/>
      <c r="O18190" s="1"/>
      <c r="P18190" s="1"/>
    </row>
    <row r="18191" spans="13:16" x14ac:dyDescent="0.25">
      <c r="M18191" s="1"/>
      <c r="N18191" s="1"/>
      <c r="O18191" s="1"/>
      <c r="P18191" s="1"/>
    </row>
    <row r="18192" spans="13:16" x14ac:dyDescent="0.25">
      <c r="M18192" s="1"/>
      <c r="N18192" s="1"/>
      <c r="O18192" s="1"/>
      <c r="P18192" s="1"/>
    </row>
    <row r="18193" spans="13:16" x14ac:dyDescent="0.25">
      <c r="M18193" s="1"/>
      <c r="N18193" s="1"/>
      <c r="O18193" s="1"/>
      <c r="P18193" s="1"/>
    </row>
    <row r="18194" spans="13:16" x14ac:dyDescent="0.25">
      <c r="M18194" s="1"/>
      <c r="N18194" s="1"/>
      <c r="O18194" s="1"/>
      <c r="P18194" s="1"/>
    </row>
    <row r="18195" spans="13:16" x14ac:dyDescent="0.25">
      <c r="M18195" s="1"/>
      <c r="N18195" s="1"/>
      <c r="O18195" s="1"/>
      <c r="P18195" s="1"/>
    </row>
    <row r="18196" spans="13:16" x14ac:dyDescent="0.25">
      <c r="M18196" s="1"/>
      <c r="N18196" s="1"/>
      <c r="O18196" s="1"/>
      <c r="P18196" s="1"/>
    </row>
    <row r="18197" spans="13:16" x14ac:dyDescent="0.25">
      <c r="M18197" s="1"/>
      <c r="N18197" s="1"/>
      <c r="O18197" s="1"/>
      <c r="P18197" s="1"/>
    </row>
    <row r="18198" spans="13:16" x14ac:dyDescent="0.25">
      <c r="M18198" s="1"/>
      <c r="N18198" s="1"/>
      <c r="O18198" s="1"/>
      <c r="P18198" s="1"/>
    </row>
    <row r="18199" spans="13:16" x14ac:dyDescent="0.25">
      <c r="M18199" s="1"/>
      <c r="N18199" s="1"/>
      <c r="O18199" s="1"/>
      <c r="P18199" s="1"/>
    </row>
    <row r="18200" spans="13:16" x14ac:dyDescent="0.25">
      <c r="M18200" s="1"/>
      <c r="N18200" s="1"/>
      <c r="O18200" s="1"/>
      <c r="P18200" s="1"/>
    </row>
    <row r="18201" spans="13:16" x14ac:dyDescent="0.25">
      <c r="M18201" s="1"/>
      <c r="N18201" s="1"/>
      <c r="O18201" s="1"/>
      <c r="P18201" s="1"/>
    </row>
    <row r="18202" spans="13:16" x14ac:dyDescent="0.25">
      <c r="M18202" s="1"/>
      <c r="N18202" s="1"/>
      <c r="O18202" s="1"/>
      <c r="P18202" s="1"/>
    </row>
    <row r="18203" spans="13:16" x14ac:dyDescent="0.25">
      <c r="M18203" s="1"/>
      <c r="N18203" s="1"/>
      <c r="O18203" s="1"/>
      <c r="P18203" s="1"/>
    </row>
    <row r="18204" spans="13:16" x14ac:dyDescent="0.25">
      <c r="M18204" s="1"/>
      <c r="N18204" s="1"/>
      <c r="O18204" s="1"/>
      <c r="P18204" s="1"/>
    </row>
    <row r="18205" spans="13:16" x14ac:dyDescent="0.25">
      <c r="M18205" s="1"/>
      <c r="N18205" s="1"/>
      <c r="O18205" s="1"/>
      <c r="P18205" s="1"/>
    </row>
    <row r="18206" spans="13:16" x14ac:dyDescent="0.25">
      <c r="M18206" s="1"/>
      <c r="N18206" s="1"/>
      <c r="O18206" s="1"/>
      <c r="P18206" s="1"/>
    </row>
    <row r="18207" spans="13:16" x14ac:dyDescent="0.25">
      <c r="M18207" s="1"/>
      <c r="N18207" s="1"/>
      <c r="O18207" s="1"/>
      <c r="P18207" s="1"/>
    </row>
    <row r="18208" spans="13:16" x14ac:dyDescent="0.25">
      <c r="M18208" s="1"/>
      <c r="N18208" s="1"/>
      <c r="O18208" s="1"/>
      <c r="P18208" s="1"/>
    </row>
    <row r="18209" spans="13:16" x14ac:dyDescent="0.25">
      <c r="M18209" s="1"/>
      <c r="N18209" s="1"/>
      <c r="O18209" s="1"/>
      <c r="P18209" s="1"/>
    </row>
    <row r="18210" spans="13:16" x14ac:dyDescent="0.25">
      <c r="M18210" s="1"/>
      <c r="N18210" s="1"/>
      <c r="O18210" s="1"/>
      <c r="P18210" s="1"/>
    </row>
    <row r="18211" spans="13:16" x14ac:dyDescent="0.25">
      <c r="M18211" s="1"/>
      <c r="N18211" s="1"/>
      <c r="O18211" s="1"/>
      <c r="P18211" s="1"/>
    </row>
    <row r="18212" spans="13:16" x14ac:dyDescent="0.25">
      <c r="M18212" s="1"/>
      <c r="N18212" s="1"/>
      <c r="O18212" s="1"/>
      <c r="P18212" s="1"/>
    </row>
    <row r="18213" spans="13:16" x14ac:dyDescent="0.25">
      <c r="M18213" s="1"/>
      <c r="N18213" s="1"/>
      <c r="O18213" s="1"/>
      <c r="P18213" s="1"/>
    </row>
    <row r="18214" spans="13:16" x14ac:dyDescent="0.25">
      <c r="M18214" s="1"/>
      <c r="N18214" s="1"/>
      <c r="O18214" s="1"/>
      <c r="P18214" s="1"/>
    </row>
    <row r="18215" spans="13:16" x14ac:dyDescent="0.25">
      <c r="M18215" s="1"/>
      <c r="N18215" s="1"/>
      <c r="O18215" s="1"/>
      <c r="P18215" s="1"/>
    </row>
    <row r="18216" spans="13:16" x14ac:dyDescent="0.25">
      <c r="M18216" s="1"/>
      <c r="N18216" s="1"/>
      <c r="O18216" s="1"/>
      <c r="P18216" s="1"/>
    </row>
    <row r="18217" spans="13:16" x14ac:dyDescent="0.25">
      <c r="M18217" s="1"/>
      <c r="N18217" s="1"/>
      <c r="O18217" s="1"/>
      <c r="P18217" s="1"/>
    </row>
    <row r="18218" spans="13:16" x14ac:dyDescent="0.25">
      <c r="M18218" s="1"/>
      <c r="N18218" s="1"/>
      <c r="O18218" s="1"/>
      <c r="P18218" s="1"/>
    </row>
    <row r="18219" spans="13:16" x14ac:dyDescent="0.25">
      <c r="M18219" s="1"/>
      <c r="N18219" s="1"/>
      <c r="O18219" s="1"/>
      <c r="P18219" s="1"/>
    </row>
    <row r="18220" spans="13:16" x14ac:dyDescent="0.25">
      <c r="M18220" s="1"/>
      <c r="N18220" s="1"/>
      <c r="O18220" s="1"/>
      <c r="P18220" s="1"/>
    </row>
    <row r="18221" spans="13:16" x14ac:dyDescent="0.25">
      <c r="M18221" s="1"/>
      <c r="N18221" s="1"/>
      <c r="O18221" s="1"/>
      <c r="P18221" s="1"/>
    </row>
    <row r="18222" spans="13:16" x14ac:dyDescent="0.25">
      <c r="M18222" s="1"/>
      <c r="N18222" s="1"/>
      <c r="O18222" s="1"/>
      <c r="P18222" s="1"/>
    </row>
    <row r="18223" spans="13:16" x14ac:dyDescent="0.25">
      <c r="M18223" s="1"/>
      <c r="N18223" s="1"/>
      <c r="O18223" s="1"/>
      <c r="P18223" s="1"/>
    </row>
    <row r="18224" spans="13:16" x14ac:dyDescent="0.25">
      <c r="M18224" s="1"/>
      <c r="N18224" s="1"/>
      <c r="O18224" s="1"/>
      <c r="P18224" s="1"/>
    </row>
    <row r="18225" spans="13:16" x14ac:dyDescent="0.25">
      <c r="M18225" s="1"/>
      <c r="N18225" s="1"/>
      <c r="O18225" s="1"/>
      <c r="P18225" s="1"/>
    </row>
    <row r="18226" spans="13:16" x14ac:dyDescent="0.25">
      <c r="M18226" s="1"/>
      <c r="N18226" s="1"/>
      <c r="O18226" s="1"/>
      <c r="P18226" s="1"/>
    </row>
    <row r="18227" spans="13:16" x14ac:dyDescent="0.25">
      <c r="M18227" s="1"/>
      <c r="N18227" s="1"/>
      <c r="O18227" s="1"/>
      <c r="P18227" s="1"/>
    </row>
    <row r="18228" spans="13:16" x14ac:dyDescent="0.25">
      <c r="M18228" s="1"/>
      <c r="N18228" s="1"/>
      <c r="O18228" s="1"/>
      <c r="P18228" s="1"/>
    </row>
    <row r="18229" spans="13:16" x14ac:dyDescent="0.25">
      <c r="M18229" s="1"/>
      <c r="N18229" s="1"/>
      <c r="O18229" s="1"/>
      <c r="P18229" s="1"/>
    </row>
    <row r="18230" spans="13:16" x14ac:dyDescent="0.25">
      <c r="M18230" s="1"/>
      <c r="N18230" s="1"/>
      <c r="O18230" s="1"/>
      <c r="P18230" s="1"/>
    </row>
    <row r="18231" spans="13:16" x14ac:dyDescent="0.25">
      <c r="M18231" s="1"/>
      <c r="N18231" s="1"/>
      <c r="O18231" s="1"/>
      <c r="P18231" s="1"/>
    </row>
    <row r="18232" spans="13:16" x14ac:dyDescent="0.25">
      <c r="M18232" s="1"/>
      <c r="N18232" s="1"/>
      <c r="O18232" s="1"/>
      <c r="P18232" s="1"/>
    </row>
    <row r="18233" spans="13:16" x14ac:dyDescent="0.25">
      <c r="M18233" s="1"/>
      <c r="N18233" s="1"/>
      <c r="O18233" s="1"/>
      <c r="P18233" s="1"/>
    </row>
    <row r="18234" spans="13:16" x14ac:dyDescent="0.25">
      <c r="M18234" s="1"/>
      <c r="N18234" s="1"/>
      <c r="O18234" s="1"/>
      <c r="P18234" s="1"/>
    </row>
    <row r="18235" spans="13:16" x14ac:dyDescent="0.25">
      <c r="M18235" s="1"/>
      <c r="N18235" s="1"/>
      <c r="O18235" s="1"/>
      <c r="P18235" s="1"/>
    </row>
    <row r="18236" spans="13:16" x14ac:dyDescent="0.25">
      <c r="M18236" s="1"/>
      <c r="N18236" s="1"/>
      <c r="O18236" s="1"/>
      <c r="P18236" s="1"/>
    </row>
    <row r="18237" spans="13:16" x14ac:dyDescent="0.25">
      <c r="M18237" s="1"/>
      <c r="N18237" s="1"/>
      <c r="O18237" s="1"/>
      <c r="P18237" s="1"/>
    </row>
    <row r="18238" spans="13:16" x14ac:dyDescent="0.25">
      <c r="M18238" s="1"/>
      <c r="N18238" s="1"/>
      <c r="O18238" s="1"/>
      <c r="P18238" s="1"/>
    </row>
    <row r="18239" spans="13:16" x14ac:dyDescent="0.25">
      <c r="M18239" s="1"/>
      <c r="N18239" s="1"/>
      <c r="O18239" s="1"/>
      <c r="P18239" s="1"/>
    </row>
    <row r="18240" spans="13:16" x14ac:dyDescent="0.25">
      <c r="M18240" s="1"/>
      <c r="N18240" s="1"/>
      <c r="O18240" s="1"/>
      <c r="P18240" s="1"/>
    </row>
    <row r="18241" spans="13:16" x14ac:dyDescent="0.25">
      <c r="M18241" s="1"/>
      <c r="N18241" s="1"/>
      <c r="O18241" s="1"/>
      <c r="P18241" s="1"/>
    </row>
    <row r="18242" spans="13:16" x14ac:dyDescent="0.25">
      <c r="M18242" s="1"/>
      <c r="N18242" s="1"/>
      <c r="O18242" s="1"/>
      <c r="P18242" s="1"/>
    </row>
    <row r="18243" spans="13:16" x14ac:dyDescent="0.25">
      <c r="M18243" s="1"/>
      <c r="N18243" s="1"/>
      <c r="O18243" s="1"/>
      <c r="P18243" s="1"/>
    </row>
    <row r="18244" spans="13:16" x14ac:dyDescent="0.25">
      <c r="M18244" s="1"/>
      <c r="N18244" s="1"/>
      <c r="O18244" s="1"/>
      <c r="P18244" s="1"/>
    </row>
    <row r="18245" spans="13:16" x14ac:dyDescent="0.25">
      <c r="M18245" s="1"/>
      <c r="N18245" s="1"/>
      <c r="O18245" s="1"/>
      <c r="P18245" s="1"/>
    </row>
    <row r="18246" spans="13:16" x14ac:dyDescent="0.25">
      <c r="M18246" s="1"/>
      <c r="N18246" s="1"/>
      <c r="O18246" s="1"/>
      <c r="P18246" s="1"/>
    </row>
    <row r="18247" spans="13:16" x14ac:dyDescent="0.25">
      <c r="M18247" s="1"/>
      <c r="N18247" s="1"/>
      <c r="O18247" s="1"/>
      <c r="P18247" s="1"/>
    </row>
    <row r="18248" spans="13:16" x14ac:dyDescent="0.25">
      <c r="M18248" s="1"/>
      <c r="N18248" s="1"/>
      <c r="O18248" s="1"/>
      <c r="P18248" s="1"/>
    </row>
    <row r="18249" spans="13:16" x14ac:dyDescent="0.25">
      <c r="M18249" s="1"/>
      <c r="N18249" s="1"/>
      <c r="O18249" s="1"/>
      <c r="P18249" s="1"/>
    </row>
    <row r="18250" spans="13:16" x14ac:dyDescent="0.25">
      <c r="M18250" s="1"/>
      <c r="N18250" s="1"/>
      <c r="O18250" s="1"/>
      <c r="P18250" s="1"/>
    </row>
    <row r="18251" spans="13:16" x14ac:dyDescent="0.25">
      <c r="M18251" s="1"/>
      <c r="N18251" s="1"/>
      <c r="O18251" s="1"/>
      <c r="P18251" s="1"/>
    </row>
    <row r="18252" spans="13:16" x14ac:dyDescent="0.25">
      <c r="M18252" s="1"/>
      <c r="N18252" s="1"/>
      <c r="O18252" s="1"/>
      <c r="P18252" s="1"/>
    </row>
    <row r="18253" spans="13:16" x14ac:dyDescent="0.25">
      <c r="M18253" s="1"/>
      <c r="N18253" s="1"/>
      <c r="O18253" s="1"/>
      <c r="P18253" s="1"/>
    </row>
    <row r="18254" spans="13:16" x14ac:dyDescent="0.25">
      <c r="M18254" s="1"/>
      <c r="N18254" s="1"/>
      <c r="O18254" s="1"/>
      <c r="P18254" s="1"/>
    </row>
    <row r="18255" spans="13:16" x14ac:dyDescent="0.25">
      <c r="M18255" s="1"/>
      <c r="N18255" s="1"/>
      <c r="O18255" s="1"/>
      <c r="P18255" s="1"/>
    </row>
    <row r="18256" spans="13:16" x14ac:dyDescent="0.25">
      <c r="M18256" s="1"/>
      <c r="N18256" s="1"/>
      <c r="O18256" s="1"/>
      <c r="P18256" s="1"/>
    </row>
    <row r="18257" spans="13:16" x14ac:dyDescent="0.25">
      <c r="M18257" s="1"/>
      <c r="N18257" s="1"/>
      <c r="O18257" s="1"/>
      <c r="P18257" s="1"/>
    </row>
    <row r="18258" spans="13:16" x14ac:dyDescent="0.25">
      <c r="M18258" s="1"/>
      <c r="N18258" s="1"/>
      <c r="O18258" s="1"/>
      <c r="P18258" s="1"/>
    </row>
    <row r="18259" spans="13:16" x14ac:dyDescent="0.25">
      <c r="M18259" s="1"/>
      <c r="N18259" s="1"/>
      <c r="O18259" s="1"/>
      <c r="P18259" s="1"/>
    </row>
    <row r="18260" spans="13:16" x14ac:dyDescent="0.25">
      <c r="M18260" s="1"/>
      <c r="N18260" s="1"/>
      <c r="O18260" s="1"/>
      <c r="P18260" s="1"/>
    </row>
    <row r="18261" spans="13:16" x14ac:dyDescent="0.25">
      <c r="M18261" s="1"/>
      <c r="N18261" s="1"/>
      <c r="O18261" s="1"/>
      <c r="P18261" s="1"/>
    </row>
    <row r="18262" spans="13:16" x14ac:dyDescent="0.25">
      <c r="M18262" s="1"/>
      <c r="N18262" s="1"/>
      <c r="O18262" s="1"/>
      <c r="P18262" s="1"/>
    </row>
    <row r="18263" spans="13:16" x14ac:dyDescent="0.25">
      <c r="M18263" s="1"/>
      <c r="N18263" s="1"/>
      <c r="O18263" s="1"/>
      <c r="P18263" s="1"/>
    </row>
    <row r="18264" spans="13:16" x14ac:dyDescent="0.25">
      <c r="M18264" s="1"/>
      <c r="N18264" s="1"/>
      <c r="O18264" s="1"/>
      <c r="P18264" s="1"/>
    </row>
    <row r="18265" spans="13:16" x14ac:dyDescent="0.25">
      <c r="M18265" s="1"/>
      <c r="N18265" s="1"/>
      <c r="O18265" s="1"/>
      <c r="P18265" s="1"/>
    </row>
    <row r="18266" spans="13:16" x14ac:dyDescent="0.25">
      <c r="M18266" s="1"/>
      <c r="N18266" s="1"/>
      <c r="O18266" s="1"/>
      <c r="P18266" s="1"/>
    </row>
    <row r="18267" spans="13:16" x14ac:dyDescent="0.25">
      <c r="M18267" s="1"/>
      <c r="N18267" s="1"/>
      <c r="O18267" s="1"/>
      <c r="P18267" s="1"/>
    </row>
    <row r="18268" spans="13:16" x14ac:dyDescent="0.25">
      <c r="M18268" s="1"/>
      <c r="N18268" s="1"/>
      <c r="O18268" s="1"/>
      <c r="P18268" s="1"/>
    </row>
    <row r="18269" spans="13:16" x14ac:dyDescent="0.25">
      <c r="M18269" s="1"/>
      <c r="N18269" s="1"/>
      <c r="O18269" s="1"/>
      <c r="P18269" s="1"/>
    </row>
    <row r="18270" spans="13:16" x14ac:dyDescent="0.25">
      <c r="M18270" s="1"/>
      <c r="N18270" s="1"/>
      <c r="O18270" s="1"/>
      <c r="P18270" s="1"/>
    </row>
    <row r="18271" spans="13:16" x14ac:dyDescent="0.25">
      <c r="M18271" s="1"/>
      <c r="N18271" s="1"/>
      <c r="O18271" s="1"/>
      <c r="P18271" s="1"/>
    </row>
    <row r="18272" spans="13:16" x14ac:dyDescent="0.25">
      <c r="M18272" s="1"/>
      <c r="N18272" s="1"/>
      <c r="O18272" s="1"/>
      <c r="P18272" s="1"/>
    </row>
    <row r="18273" spans="13:16" x14ac:dyDescent="0.25">
      <c r="M18273" s="1"/>
      <c r="N18273" s="1"/>
      <c r="O18273" s="1"/>
      <c r="P18273" s="1"/>
    </row>
    <row r="18274" spans="13:16" x14ac:dyDescent="0.25">
      <c r="M18274" s="1"/>
      <c r="N18274" s="1"/>
      <c r="O18274" s="1"/>
      <c r="P18274" s="1"/>
    </row>
    <row r="18275" spans="13:16" x14ac:dyDescent="0.25">
      <c r="M18275" s="1"/>
      <c r="N18275" s="1"/>
      <c r="O18275" s="1"/>
      <c r="P18275" s="1"/>
    </row>
    <row r="18276" spans="13:16" x14ac:dyDescent="0.25">
      <c r="M18276" s="1"/>
      <c r="N18276" s="1"/>
      <c r="O18276" s="1"/>
      <c r="P18276" s="1"/>
    </row>
    <row r="18277" spans="13:16" x14ac:dyDescent="0.25">
      <c r="M18277" s="1"/>
      <c r="N18277" s="1"/>
      <c r="O18277" s="1"/>
      <c r="P18277" s="1"/>
    </row>
    <row r="18278" spans="13:16" x14ac:dyDescent="0.25">
      <c r="M18278" s="1"/>
      <c r="N18278" s="1"/>
      <c r="O18278" s="1"/>
      <c r="P18278" s="1"/>
    </row>
    <row r="18279" spans="13:16" x14ac:dyDescent="0.25">
      <c r="M18279" s="1"/>
      <c r="N18279" s="1"/>
      <c r="O18279" s="1"/>
      <c r="P18279" s="1"/>
    </row>
    <row r="18280" spans="13:16" x14ac:dyDescent="0.25">
      <c r="M18280" s="1"/>
      <c r="N18280" s="1"/>
      <c r="O18280" s="1"/>
      <c r="P18280" s="1"/>
    </row>
    <row r="18281" spans="13:16" x14ac:dyDescent="0.25">
      <c r="M18281" s="1"/>
      <c r="N18281" s="1"/>
      <c r="O18281" s="1"/>
      <c r="P18281" s="1"/>
    </row>
    <row r="18282" spans="13:16" x14ac:dyDescent="0.25">
      <c r="M18282" s="1"/>
      <c r="N18282" s="1"/>
      <c r="O18282" s="1"/>
      <c r="P18282" s="1"/>
    </row>
    <row r="18283" spans="13:16" x14ac:dyDescent="0.25">
      <c r="M18283" s="1"/>
      <c r="N18283" s="1"/>
      <c r="O18283" s="1"/>
      <c r="P18283" s="1"/>
    </row>
    <row r="18284" spans="13:16" x14ac:dyDescent="0.25">
      <c r="M18284" s="1"/>
      <c r="N18284" s="1"/>
      <c r="O18284" s="1"/>
      <c r="P18284" s="1"/>
    </row>
    <row r="18285" spans="13:16" x14ac:dyDescent="0.25">
      <c r="M18285" s="1"/>
      <c r="N18285" s="1"/>
      <c r="O18285" s="1"/>
      <c r="P18285" s="1"/>
    </row>
    <row r="18286" spans="13:16" x14ac:dyDescent="0.25">
      <c r="M18286" s="1"/>
      <c r="N18286" s="1"/>
      <c r="O18286" s="1"/>
      <c r="P18286" s="1"/>
    </row>
    <row r="18287" spans="13:16" x14ac:dyDescent="0.25">
      <c r="M18287" s="1"/>
      <c r="N18287" s="1"/>
      <c r="O18287" s="1"/>
      <c r="P18287" s="1"/>
    </row>
    <row r="18288" spans="13:16" x14ac:dyDescent="0.25">
      <c r="M18288" s="1"/>
      <c r="N18288" s="1"/>
      <c r="O18288" s="1"/>
      <c r="P18288" s="1"/>
    </row>
    <row r="18289" spans="13:16" x14ac:dyDescent="0.25">
      <c r="M18289" s="1"/>
      <c r="N18289" s="1"/>
      <c r="O18289" s="1"/>
      <c r="P18289" s="1"/>
    </row>
    <row r="18290" spans="13:16" x14ac:dyDescent="0.25">
      <c r="M18290" s="1"/>
      <c r="N18290" s="1"/>
      <c r="O18290" s="1"/>
      <c r="P18290" s="1"/>
    </row>
    <row r="18291" spans="13:16" x14ac:dyDescent="0.25">
      <c r="M18291" s="1"/>
      <c r="N18291" s="1"/>
      <c r="O18291" s="1"/>
      <c r="P18291" s="1"/>
    </row>
    <row r="18292" spans="13:16" x14ac:dyDescent="0.25">
      <c r="M18292" s="1"/>
      <c r="N18292" s="1"/>
      <c r="O18292" s="1"/>
      <c r="P18292" s="1"/>
    </row>
    <row r="18293" spans="13:16" x14ac:dyDescent="0.25">
      <c r="M18293" s="1"/>
      <c r="N18293" s="1"/>
      <c r="O18293" s="1"/>
      <c r="P18293" s="1"/>
    </row>
    <row r="18294" spans="13:16" x14ac:dyDescent="0.25">
      <c r="M18294" s="1"/>
      <c r="N18294" s="1"/>
      <c r="O18294" s="1"/>
      <c r="P18294" s="1"/>
    </row>
    <row r="18295" spans="13:16" x14ac:dyDescent="0.25">
      <c r="M18295" s="1"/>
      <c r="N18295" s="1"/>
      <c r="O18295" s="1"/>
      <c r="P18295" s="1"/>
    </row>
    <row r="18296" spans="13:16" x14ac:dyDescent="0.25">
      <c r="M18296" s="1"/>
      <c r="N18296" s="1"/>
      <c r="O18296" s="1"/>
      <c r="P18296" s="1"/>
    </row>
    <row r="18297" spans="13:16" x14ac:dyDescent="0.25">
      <c r="M18297" s="1"/>
      <c r="N18297" s="1"/>
      <c r="O18297" s="1"/>
      <c r="P18297" s="1"/>
    </row>
    <row r="18298" spans="13:16" x14ac:dyDescent="0.25">
      <c r="M18298" s="1"/>
      <c r="N18298" s="1"/>
      <c r="O18298" s="1"/>
      <c r="P18298" s="1"/>
    </row>
    <row r="18299" spans="13:16" x14ac:dyDescent="0.25">
      <c r="M18299" s="1"/>
      <c r="N18299" s="1"/>
      <c r="O18299" s="1"/>
      <c r="P18299" s="1"/>
    </row>
    <row r="18300" spans="13:16" x14ac:dyDescent="0.25">
      <c r="M18300" s="1"/>
      <c r="N18300" s="1"/>
      <c r="O18300" s="1"/>
      <c r="P18300" s="1"/>
    </row>
    <row r="18301" spans="13:16" x14ac:dyDescent="0.25">
      <c r="M18301" s="1"/>
      <c r="N18301" s="1"/>
      <c r="O18301" s="1"/>
      <c r="P18301" s="1"/>
    </row>
    <row r="18302" spans="13:16" x14ac:dyDescent="0.25">
      <c r="M18302" s="1"/>
      <c r="N18302" s="1"/>
      <c r="O18302" s="1"/>
      <c r="P18302" s="1"/>
    </row>
    <row r="18303" spans="13:16" x14ac:dyDescent="0.25">
      <c r="M18303" s="1"/>
      <c r="N18303" s="1"/>
      <c r="O18303" s="1"/>
      <c r="P18303" s="1"/>
    </row>
    <row r="18304" spans="13:16" x14ac:dyDescent="0.25">
      <c r="M18304" s="1"/>
      <c r="N18304" s="1"/>
      <c r="O18304" s="1"/>
      <c r="P18304" s="1"/>
    </row>
    <row r="18305" spans="13:16" x14ac:dyDescent="0.25">
      <c r="M18305" s="1"/>
      <c r="N18305" s="1"/>
      <c r="O18305" s="1"/>
      <c r="P18305" s="1"/>
    </row>
    <row r="18306" spans="13:16" x14ac:dyDescent="0.25">
      <c r="M18306" s="1"/>
      <c r="N18306" s="1"/>
      <c r="O18306" s="1"/>
      <c r="P18306" s="1"/>
    </row>
    <row r="18307" spans="13:16" x14ac:dyDescent="0.25">
      <c r="M18307" s="1"/>
      <c r="N18307" s="1"/>
      <c r="O18307" s="1"/>
      <c r="P18307" s="1"/>
    </row>
    <row r="18308" spans="13:16" x14ac:dyDescent="0.25">
      <c r="M18308" s="1"/>
      <c r="N18308" s="1"/>
      <c r="O18308" s="1"/>
      <c r="P18308" s="1"/>
    </row>
    <row r="18309" spans="13:16" x14ac:dyDescent="0.25">
      <c r="M18309" s="1"/>
      <c r="N18309" s="1"/>
      <c r="O18309" s="1"/>
      <c r="P18309" s="1"/>
    </row>
    <row r="18310" spans="13:16" x14ac:dyDescent="0.25">
      <c r="M18310" s="1"/>
      <c r="N18310" s="1"/>
      <c r="O18310" s="1"/>
      <c r="P18310" s="1"/>
    </row>
    <row r="18311" spans="13:16" x14ac:dyDescent="0.25">
      <c r="M18311" s="1"/>
      <c r="N18311" s="1"/>
      <c r="O18311" s="1"/>
      <c r="P18311" s="1"/>
    </row>
    <row r="18312" spans="13:16" x14ac:dyDescent="0.25">
      <c r="M18312" s="1"/>
      <c r="N18312" s="1"/>
      <c r="O18312" s="1"/>
      <c r="P18312" s="1"/>
    </row>
    <row r="18313" spans="13:16" x14ac:dyDescent="0.25">
      <c r="M18313" s="1"/>
      <c r="N18313" s="1"/>
      <c r="O18313" s="1"/>
      <c r="P18313" s="1"/>
    </row>
    <row r="18314" spans="13:16" x14ac:dyDescent="0.25">
      <c r="M18314" s="1"/>
      <c r="N18314" s="1"/>
      <c r="O18314" s="1"/>
      <c r="P18314" s="1"/>
    </row>
    <row r="18315" spans="13:16" x14ac:dyDescent="0.25">
      <c r="M18315" s="1"/>
      <c r="N18315" s="1"/>
      <c r="O18315" s="1"/>
      <c r="P18315" s="1"/>
    </row>
    <row r="18316" spans="13:16" x14ac:dyDescent="0.25">
      <c r="M18316" s="1"/>
      <c r="N18316" s="1"/>
      <c r="O18316" s="1"/>
      <c r="P18316" s="1"/>
    </row>
    <row r="18317" spans="13:16" x14ac:dyDescent="0.25">
      <c r="M18317" s="1"/>
      <c r="N18317" s="1"/>
      <c r="O18317" s="1"/>
      <c r="P18317" s="1"/>
    </row>
    <row r="18318" spans="13:16" x14ac:dyDescent="0.25">
      <c r="M18318" s="1"/>
      <c r="N18318" s="1"/>
      <c r="O18318" s="1"/>
      <c r="P18318" s="1"/>
    </row>
    <row r="18319" spans="13:16" x14ac:dyDescent="0.25">
      <c r="M18319" s="1"/>
      <c r="N18319" s="1"/>
      <c r="O18319" s="1"/>
      <c r="P18319" s="1"/>
    </row>
    <row r="18320" spans="13:16" x14ac:dyDescent="0.25">
      <c r="M18320" s="1"/>
      <c r="N18320" s="1"/>
      <c r="O18320" s="1"/>
      <c r="P18320" s="1"/>
    </row>
    <row r="18321" spans="13:16" x14ac:dyDescent="0.25">
      <c r="M18321" s="1"/>
      <c r="N18321" s="1"/>
      <c r="O18321" s="1"/>
      <c r="P18321" s="1"/>
    </row>
    <row r="18322" spans="13:16" x14ac:dyDescent="0.25">
      <c r="M18322" s="1"/>
      <c r="N18322" s="1"/>
      <c r="O18322" s="1"/>
      <c r="P18322" s="1"/>
    </row>
    <row r="18323" spans="13:16" x14ac:dyDescent="0.25">
      <c r="M18323" s="1"/>
      <c r="N18323" s="1"/>
      <c r="O18323" s="1"/>
      <c r="P18323" s="1"/>
    </row>
    <row r="18324" spans="13:16" x14ac:dyDescent="0.25">
      <c r="M18324" s="1"/>
      <c r="N18324" s="1"/>
      <c r="O18324" s="1"/>
      <c r="P18324" s="1"/>
    </row>
    <row r="18325" spans="13:16" x14ac:dyDescent="0.25">
      <c r="M18325" s="1"/>
      <c r="N18325" s="1"/>
      <c r="O18325" s="1"/>
      <c r="P18325" s="1"/>
    </row>
    <row r="18326" spans="13:16" x14ac:dyDescent="0.25">
      <c r="M18326" s="1"/>
      <c r="N18326" s="1"/>
      <c r="O18326" s="1"/>
      <c r="P18326" s="1"/>
    </row>
    <row r="18327" spans="13:16" x14ac:dyDescent="0.25">
      <c r="M18327" s="1"/>
      <c r="N18327" s="1"/>
      <c r="O18327" s="1"/>
      <c r="P18327" s="1"/>
    </row>
    <row r="18328" spans="13:16" x14ac:dyDescent="0.25">
      <c r="M18328" s="1"/>
      <c r="N18328" s="1"/>
      <c r="O18328" s="1"/>
      <c r="P18328" s="1"/>
    </row>
    <row r="18329" spans="13:16" x14ac:dyDescent="0.25">
      <c r="M18329" s="1"/>
      <c r="N18329" s="1"/>
      <c r="O18329" s="1"/>
      <c r="P18329" s="1"/>
    </row>
    <row r="18330" spans="13:16" x14ac:dyDescent="0.25">
      <c r="M18330" s="1"/>
      <c r="N18330" s="1"/>
      <c r="O18330" s="1"/>
      <c r="P18330" s="1"/>
    </row>
    <row r="18331" spans="13:16" x14ac:dyDescent="0.25">
      <c r="M18331" s="1"/>
      <c r="N18331" s="1"/>
      <c r="O18331" s="1"/>
      <c r="P18331" s="1"/>
    </row>
    <row r="18332" spans="13:16" x14ac:dyDescent="0.25">
      <c r="M18332" s="1"/>
      <c r="N18332" s="1"/>
      <c r="O18332" s="1"/>
      <c r="P18332" s="1"/>
    </row>
    <row r="18333" spans="13:16" x14ac:dyDescent="0.25">
      <c r="M18333" s="1"/>
      <c r="N18333" s="1"/>
      <c r="O18333" s="1"/>
      <c r="P18333" s="1"/>
    </row>
    <row r="18334" spans="13:16" x14ac:dyDescent="0.25">
      <c r="M18334" s="1"/>
      <c r="N18334" s="1"/>
      <c r="O18334" s="1"/>
      <c r="P18334" s="1"/>
    </row>
    <row r="18335" spans="13:16" x14ac:dyDescent="0.25">
      <c r="M18335" s="1"/>
      <c r="N18335" s="1"/>
      <c r="O18335" s="1"/>
      <c r="P18335" s="1"/>
    </row>
    <row r="18336" spans="13:16" x14ac:dyDescent="0.25">
      <c r="M18336" s="1"/>
      <c r="N18336" s="1"/>
      <c r="O18336" s="1"/>
      <c r="P18336" s="1"/>
    </row>
    <row r="18337" spans="13:16" x14ac:dyDescent="0.25">
      <c r="M18337" s="1"/>
      <c r="N18337" s="1"/>
      <c r="O18337" s="1"/>
      <c r="P18337" s="1"/>
    </row>
    <row r="18338" spans="13:16" x14ac:dyDescent="0.25">
      <c r="M18338" s="1"/>
      <c r="N18338" s="1"/>
      <c r="O18338" s="1"/>
      <c r="P18338" s="1"/>
    </row>
    <row r="18339" spans="13:16" x14ac:dyDescent="0.25">
      <c r="M18339" s="1"/>
      <c r="N18339" s="1"/>
      <c r="O18339" s="1"/>
      <c r="P18339" s="1"/>
    </row>
    <row r="18340" spans="13:16" x14ac:dyDescent="0.25">
      <c r="M18340" s="1"/>
      <c r="N18340" s="1"/>
      <c r="O18340" s="1"/>
      <c r="P18340" s="1"/>
    </row>
    <row r="18341" spans="13:16" x14ac:dyDescent="0.25">
      <c r="M18341" s="1"/>
      <c r="N18341" s="1"/>
      <c r="O18341" s="1"/>
      <c r="P18341" s="1"/>
    </row>
    <row r="18342" spans="13:16" x14ac:dyDescent="0.25">
      <c r="M18342" s="1"/>
      <c r="N18342" s="1"/>
      <c r="O18342" s="1"/>
      <c r="P18342" s="1"/>
    </row>
    <row r="18343" spans="13:16" x14ac:dyDescent="0.25">
      <c r="M18343" s="1"/>
      <c r="N18343" s="1"/>
      <c r="O18343" s="1"/>
      <c r="P18343" s="1"/>
    </row>
    <row r="18344" spans="13:16" x14ac:dyDescent="0.25">
      <c r="M18344" s="1"/>
      <c r="N18344" s="1"/>
      <c r="O18344" s="1"/>
      <c r="P18344" s="1"/>
    </row>
    <row r="18345" spans="13:16" x14ac:dyDescent="0.25">
      <c r="M18345" s="1"/>
      <c r="N18345" s="1"/>
      <c r="O18345" s="1"/>
      <c r="P18345" s="1"/>
    </row>
    <row r="18346" spans="13:16" x14ac:dyDescent="0.25">
      <c r="M18346" s="1"/>
      <c r="N18346" s="1"/>
      <c r="O18346" s="1"/>
      <c r="P18346" s="1"/>
    </row>
    <row r="18347" spans="13:16" x14ac:dyDescent="0.25">
      <c r="M18347" s="1"/>
      <c r="N18347" s="1"/>
      <c r="O18347" s="1"/>
      <c r="P18347" s="1"/>
    </row>
    <row r="18348" spans="13:16" x14ac:dyDescent="0.25">
      <c r="M18348" s="1"/>
      <c r="N18348" s="1"/>
      <c r="O18348" s="1"/>
      <c r="P18348" s="1"/>
    </row>
    <row r="18349" spans="13:16" x14ac:dyDescent="0.25">
      <c r="M18349" s="1"/>
      <c r="N18349" s="1"/>
      <c r="O18349" s="1"/>
      <c r="P18349" s="1"/>
    </row>
    <row r="18350" spans="13:16" x14ac:dyDescent="0.25">
      <c r="M18350" s="1"/>
      <c r="N18350" s="1"/>
      <c r="O18350" s="1"/>
      <c r="P18350" s="1"/>
    </row>
    <row r="18351" spans="13:16" x14ac:dyDescent="0.25">
      <c r="M18351" s="1"/>
      <c r="N18351" s="1"/>
      <c r="O18351" s="1"/>
      <c r="P18351" s="1"/>
    </row>
    <row r="18352" spans="13:16" x14ac:dyDescent="0.25">
      <c r="M18352" s="1"/>
      <c r="N18352" s="1"/>
      <c r="O18352" s="1"/>
      <c r="P18352" s="1"/>
    </row>
    <row r="18353" spans="13:16" x14ac:dyDescent="0.25">
      <c r="M18353" s="1"/>
      <c r="N18353" s="1"/>
      <c r="O18353" s="1"/>
      <c r="P18353" s="1"/>
    </row>
    <row r="18354" spans="13:16" x14ac:dyDescent="0.25">
      <c r="M18354" s="1"/>
      <c r="N18354" s="1"/>
      <c r="O18354" s="1"/>
      <c r="P18354" s="1"/>
    </row>
    <row r="18355" spans="13:16" x14ac:dyDescent="0.25">
      <c r="M18355" s="1"/>
      <c r="N18355" s="1"/>
      <c r="O18355" s="1"/>
      <c r="P18355" s="1"/>
    </row>
    <row r="18356" spans="13:16" x14ac:dyDescent="0.25">
      <c r="M18356" s="1"/>
      <c r="N18356" s="1"/>
      <c r="O18356" s="1"/>
      <c r="P18356" s="1"/>
    </row>
    <row r="18357" spans="13:16" x14ac:dyDescent="0.25">
      <c r="M18357" s="1"/>
      <c r="N18357" s="1"/>
      <c r="O18357" s="1"/>
      <c r="P18357" s="1"/>
    </row>
    <row r="18358" spans="13:16" x14ac:dyDescent="0.25">
      <c r="M18358" s="1"/>
      <c r="N18358" s="1"/>
      <c r="O18358" s="1"/>
      <c r="P18358" s="1"/>
    </row>
    <row r="18359" spans="13:16" x14ac:dyDescent="0.25">
      <c r="M18359" s="1"/>
      <c r="N18359" s="1"/>
      <c r="O18359" s="1"/>
      <c r="P18359" s="1"/>
    </row>
    <row r="18360" spans="13:16" x14ac:dyDescent="0.25">
      <c r="M18360" s="1"/>
      <c r="N18360" s="1"/>
      <c r="O18360" s="1"/>
      <c r="P18360" s="1"/>
    </row>
    <row r="18361" spans="13:16" x14ac:dyDescent="0.25">
      <c r="M18361" s="1"/>
      <c r="N18361" s="1"/>
      <c r="O18361" s="1"/>
      <c r="P18361" s="1"/>
    </row>
    <row r="18362" spans="13:16" x14ac:dyDescent="0.25">
      <c r="M18362" s="1"/>
      <c r="N18362" s="1"/>
      <c r="O18362" s="1"/>
      <c r="P18362" s="1"/>
    </row>
    <row r="18363" spans="13:16" x14ac:dyDescent="0.25">
      <c r="M18363" s="1"/>
      <c r="N18363" s="1"/>
      <c r="O18363" s="1"/>
      <c r="P18363" s="1"/>
    </row>
    <row r="18364" spans="13:16" x14ac:dyDescent="0.25">
      <c r="M18364" s="1"/>
      <c r="N18364" s="1"/>
      <c r="O18364" s="1"/>
      <c r="P18364" s="1"/>
    </row>
    <row r="18365" spans="13:16" x14ac:dyDescent="0.25">
      <c r="M18365" s="1"/>
      <c r="N18365" s="1"/>
      <c r="O18365" s="1"/>
      <c r="P18365" s="1"/>
    </row>
    <row r="18366" spans="13:16" x14ac:dyDescent="0.25">
      <c r="M18366" s="1"/>
      <c r="N18366" s="1"/>
      <c r="O18366" s="1"/>
      <c r="P18366" s="1"/>
    </row>
    <row r="18367" spans="13:16" x14ac:dyDescent="0.25">
      <c r="M18367" s="1"/>
      <c r="N18367" s="1"/>
      <c r="O18367" s="1"/>
      <c r="P18367" s="1"/>
    </row>
    <row r="18368" spans="13:16" x14ac:dyDescent="0.25">
      <c r="M18368" s="1"/>
      <c r="N18368" s="1"/>
      <c r="O18368" s="1"/>
      <c r="P18368" s="1"/>
    </row>
    <row r="18369" spans="13:16" x14ac:dyDescent="0.25">
      <c r="M18369" s="1"/>
      <c r="N18369" s="1"/>
      <c r="O18369" s="1"/>
      <c r="P18369" s="1"/>
    </row>
    <row r="18370" spans="13:16" x14ac:dyDescent="0.25">
      <c r="M18370" s="1"/>
      <c r="N18370" s="1"/>
      <c r="O18370" s="1"/>
      <c r="P18370" s="1"/>
    </row>
    <row r="18371" spans="13:16" x14ac:dyDescent="0.25">
      <c r="M18371" s="1"/>
      <c r="N18371" s="1"/>
      <c r="O18371" s="1"/>
      <c r="P18371" s="1"/>
    </row>
    <row r="18372" spans="13:16" x14ac:dyDescent="0.25">
      <c r="M18372" s="1"/>
      <c r="N18372" s="1"/>
      <c r="O18372" s="1"/>
      <c r="P18372" s="1"/>
    </row>
    <row r="18373" spans="13:16" x14ac:dyDescent="0.25">
      <c r="M18373" s="1"/>
      <c r="N18373" s="1"/>
      <c r="O18373" s="1"/>
      <c r="P18373" s="1"/>
    </row>
    <row r="18374" spans="13:16" x14ac:dyDescent="0.25">
      <c r="M18374" s="1"/>
      <c r="N18374" s="1"/>
      <c r="O18374" s="1"/>
      <c r="P18374" s="1"/>
    </row>
    <row r="18375" spans="13:16" x14ac:dyDescent="0.25">
      <c r="M18375" s="1"/>
      <c r="N18375" s="1"/>
      <c r="O18375" s="1"/>
      <c r="P18375" s="1"/>
    </row>
    <row r="18376" spans="13:16" x14ac:dyDescent="0.25">
      <c r="M18376" s="1"/>
      <c r="N18376" s="1"/>
      <c r="O18376" s="1"/>
      <c r="P18376" s="1"/>
    </row>
    <row r="18377" spans="13:16" x14ac:dyDescent="0.25">
      <c r="M18377" s="1"/>
      <c r="N18377" s="1"/>
      <c r="O18377" s="1"/>
      <c r="P18377" s="1"/>
    </row>
    <row r="18378" spans="13:16" x14ac:dyDescent="0.25">
      <c r="M18378" s="1"/>
      <c r="N18378" s="1"/>
      <c r="O18378" s="1"/>
      <c r="P18378" s="1"/>
    </row>
    <row r="18379" spans="13:16" x14ac:dyDescent="0.25">
      <c r="M18379" s="1"/>
      <c r="N18379" s="1"/>
      <c r="O18379" s="1"/>
      <c r="P18379" s="1"/>
    </row>
    <row r="18380" spans="13:16" x14ac:dyDescent="0.25">
      <c r="M18380" s="1"/>
      <c r="N18380" s="1"/>
      <c r="O18380" s="1"/>
      <c r="P18380" s="1"/>
    </row>
    <row r="18381" spans="13:16" x14ac:dyDescent="0.25">
      <c r="M18381" s="1"/>
      <c r="N18381" s="1"/>
      <c r="O18381" s="1"/>
      <c r="P18381" s="1"/>
    </row>
    <row r="18382" spans="13:16" x14ac:dyDescent="0.25">
      <c r="M18382" s="1"/>
      <c r="N18382" s="1"/>
      <c r="O18382" s="1"/>
      <c r="P18382" s="1"/>
    </row>
    <row r="18383" spans="13:16" x14ac:dyDescent="0.25">
      <c r="M18383" s="1"/>
      <c r="N18383" s="1"/>
      <c r="O18383" s="1"/>
      <c r="P18383" s="1"/>
    </row>
    <row r="18384" spans="13:16" x14ac:dyDescent="0.25">
      <c r="M18384" s="1"/>
      <c r="N18384" s="1"/>
      <c r="O18384" s="1"/>
      <c r="P18384" s="1"/>
    </row>
    <row r="18385" spans="13:16" x14ac:dyDescent="0.25">
      <c r="M18385" s="1"/>
      <c r="N18385" s="1"/>
      <c r="O18385" s="1"/>
      <c r="P18385" s="1"/>
    </row>
    <row r="18386" spans="13:16" x14ac:dyDescent="0.25">
      <c r="M18386" s="1"/>
      <c r="N18386" s="1"/>
      <c r="O18386" s="1"/>
      <c r="P18386" s="1"/>
    </row>
    <row r="18387" spans="13:16" x14ac:dyDescent="0.25">
      <c r="M18387" s="1"/>
      <c r="N18387" s="1"/>
      <c r="O18387" s="1"/>
      <c r="P18387" s="1"/>
    </row>
    <row r="18388" spans="13:16" x14ac:dyDescent="0.25">
      <c r="M18388" s="1"/>
      <c r="N18388" s="1"/>
      <c r="O18388" s="1"/>
      <c r="P18388" s="1"/>
    </row>
    <row r="18389" spans="13:16" x14ac:dyDescent="0.25">
      <c r="M18389" s="1"/>
      <c r="N18389" s="1"/>
      <c r="O18389" s="1"/>
      <c r="P18389" s="1"/>
    </row>
    <row r="18390" spans="13:16" x14ac:dyDescent="0.25">
      <c r="M18390" s="1"/>
      <c r="N18390" s="1"/>
      <c r="O18390" s="1"/>
      <c r="P18390" s="1"/>
    </row>
    <row r="18391" spans="13:16" x14ac:dyDescent="0.25">
      <c r="M18391" s="1"/>
      <c r="N18391" s="1"/>
      <c r="O18391" s="1"/>
      <c r="P18391" s="1"/>
    </row>
    <row r="18392" spans="13:16" x14ac:dyDescent="0.25">
      <c r="M18392" s="1"/>
      <c r="N18392" s="1"/>
      <c r="O18392" s="1"/>
      <c r="P18392" s="1"/>
    </row>
    <row r="18393" spans="13:16" x14ac:dyDescent="0.25">
      <c r="M18393" s="1"/>
      <c r="N18393" s="1"/>
      <c r="O18393" s="1"/>
      <c r="P18393" s="1"/>
    </row>
    <row r="18394" spans="13:16" x14ac:dyDescent="0.25">
      <c r="M18394" s="1"/>
      <c r="N18394" s="1"/>
      <c r="O18394" s="1"/>
      <c r="P18394" s="1"/>
    </row>
    <row r="18395" spans="13:16" x14ac:dyDescent="0.25">
      <c r="M18395" s="1"/>
      <c r="N18395" s="1"/>
      <c r="O18395" s="1"/>
      <c r="P18395" s="1"/>
    </row>
    <row r="18396" spans="13:16" x14ac:dyDescent="0.25">
      <c r="M18396" s="1"/>
      <c r="N18396" s="1"/>
      <c r="O18396" s="1"/>
      <c r="P18396" s="1"/>
    </row>
    <row r="18397" spans="13:16" x14ac:dyDescent="0.25">
      <c r="M18397" s="1"/>
      <c r="N18397" s="1"/>
      <c r="O18397" s="1"/>
      <c r="P18397" s="1"/>
    </row>
    <row r="18398" spans="13:16" x14ac:dyDescent="0.25">
      <c r="M18398" s="1"/>
      <c r="N18398" s="1"/>
      <c r="O18398" s="1"/>
      <c r="P18398" s="1"/>
    </row>
    <row r="18399" spans="13:16" x14ac:dyDescent="0.25">
      <c r="M18399" s="1"/>
      <c r="N18399" s="1"/>
      <c r="O18399" s="1"/>
      <c r="P18399" s="1"/>
    </row>
    <row r="18400" spans="13:16" x14ac:dyDescent="0.25">
      <c r="M18400" s="1"/>
      <c r="N18400" s="1"/>
      <c r="O18400" s="1"/>
      <c r="P18400" s="1"/>
    </row>
    <row r="18401" spans="13:16" x14ac:dyDescent="0.25">
      <c r="M18401" s="1"/>
      <c r="N18401" s="1"/>
      <c r="O18401" s="1"/>
      <c r="P18401" s="1"/>
    </row>
    <row r="18402" spans="13:16" x14ac:dyDescent="0.25">
      <c r="M18402" s="1"/>
      <c r="N18402" s="1"/>
      <c r="O18402" s="1"/>
      <c r="P18402" s="1"/>
    </row>
    <row r="18403" spans="13:16" x14ac:dyDescent="0.25">
      <c r="M18403" s="1"/>
      <c r="N18403" s="1"/>
      <c r="O18403" s="1"/>
      <c r="P18403" s="1"/>
    </row>
    <row r="18404" spans="13:16" x14ac:dyDescent="0.25">
      <c r="M18404" s="1"/>
      <c r="N18404" s="1"/>
      <c r="O18404" s="1"/>
      <c r="P18404" s="1"/>
    </row>
    <row r="18405" spans="13:16" x14ac:dyDescent="0.25">
      <c r="M18405" s="1"/>
      <c r="N18405" s="1"/>
      <c r="O18405" s="1"/>
      <c r="P18405" s="1"/>
    </row>
    <row r="18406" spans="13:16" x14ac:dyDescent="0.25">
      <c r="M18406" s="1"/>
      <c r="N18406" s="1"/>
      <c r="O18406" s="1"/>
      <c r="P18406" s="1"/>
    </row>
    <row r="18407" spans="13:16" x14ac:dyDescent="0.25">
      <c r="M18407" s="1"/>
      <c r="N18407" s="1"/>
      <c r="O18407" s="1"/>
      <c r="P18407" s="1"/>
    </row>
    <row r="18408" spans="13:16" x14ac:dyDescent="0.25">
      <c r="M18408" s="1"/>
      <c r="N18408" s="1"/>
      <c r="O18408" s="1"/>
      <c r="P18408" s="1"/>
    </row>
    <row r="18409" spans="13:16" x14ac:dyDescent="0.25">
      <c r="M18409" s="1"/>
      <c r="N18409" s="1"/>
      <c r="O18409" s="1"/>
      <c r="P18409" s="1"/>
    </row>
    <row r="18410" spans="13:16" x14ac:dyDescent="0.25">
      <c r="M18410" s="1"/>
      <c r="N18410" s="1"/>
      <c r="O18410" s="1"/>
      <c r="P18410" s="1"/>
    </row>
    <row r="18411" spans="13:16" x14ac:dyDescent="0.25">
      <c r="M18411" s="1"/>
      <c r="N18411" s="1"/>
      <c r="O18411" s="1"/>
      <c r="P18411" s="1"/>
    </row>
    <row r="18412" spans="13:16" x14ac:dyDescent="0.25">
      <c r="M18412" s="1"/>
      <c r="N18412" s="1"/>
      <c r="O18412" s="1"/>
      <c r="P18412" s="1"/>
    </row>
    <row r="18413" spans="13:16" x14ac:dyDescent="0.25">
      <c r="M18413" s="1"/>
      <c r="N18413" s="1"/>
      <c r="O18413" s="1"/>
      <c r="P18413" s="1"/>
    </row>
    <row r="18414" spans="13:16" x14ac:dyDescent="0.25">
      <c r="M18414" s="1"/>
      <c r="N18414" s="1"/>
      <c r="O18414" s="1"/>
      <c r="P18414" s="1"/>
    </row>
    <row r="18415" spans="13:16" x14ac:dyDescent="0.25">
      <c r="M18415" s="1"/>
      <c r="N18415" s="1"/>
      <c r="O18415" s="1"/>
      <c r="P18415" s="1"/>
    </row>
    <row r="18416" spans="13:16" x14ac:dyDescent="0.25">
      <c r="M18416" s="1"/>
      <c r="N18416" s="1"/>
      <c r="O18416" s="1"/>
      <c r="P18416" s="1"/>
    </row>
    <row r="18417" spans="13:16" x14ac:dyDescent="0.25">
      <c r="M18417" s="1"/>
      <c r="N18417" s="1"/>
      <c r="O18417" s="1"/>
      <c r="P18417" s="1"/>
    </row>
    <row r="18418" spans="13:16" x14ac:dyDescent="0.25">
      <c r="M18418" s="1"/>
      <c r="N18418" s="1"/>
      <c r="O18418" s="1"/>
      <c r="P18418" s="1"/>
    </row>
    <row r="18419" spans="13:16" x14ac:dyDescent="0.25">
      <c r="M18419" s="1"/>
      <c r="N18419" s="1"/>
      <c r="O18419" s="1"/>
      <c r="P18419" s="1"/>
    </row>
    <row r="18420" spans="13:16" x14ac:dyDescent="0.25">
      <c r="M18420" s="1"/>
      <c r="N18420" s="1"/>
      <c r="O18420" s="1"/>
      <c r="P18420" s="1"/>
    </row>
    <row r="18421" spans="13:16" x14ac:dyDescent="0.25">
      <c r="M18421" s="1"/>
      <c r="N18421" s="1"/>
      <c r="O18421" s="1"/>
      <c r="P18421" s="1"/>
    </row>
    <row r="18422" spans="13:16" x14ac:dyDescent="0.25">
      <c r="M18422" s="1"/>
      <c r="N18422" s="1"/>
      <c r="O18422" s="1"/>
      <c r="P18422" s="1"/>
    </row>
    <row r="18423" spans="13:16" x14ac:dyDescent="0.25">
      <c r="M18423" s="1"/>
      <c r="N18423" s="1"/>
      <c r="O18423" s="1"/>
      <c r="P18423" s="1"/>
    </row>
    <row r="18424" spans="13:16" x14ac:dyDescent="0.25">
      <c r="M18424" s="1"/>
      <c r="N18424" s="1"/>
      <c r="O18424" s="1"/>
      <c r="P18424" s="1"/>
    </row>
    <row r="18425" spans="13:16" x14ac:dyDescent="0.25">
      <c r="M18425" s="1"/>
      <c r="N18425" s="1"/>
      <c r="O18425" s="1"/>
      <c r="P18425" s="1"/>
    </row>
    <row r="18426" spans="13:16" x14ac:dyDescent="0.25">
      <c r="M18426" s="1"/>
      <c r="N18426" s="1"/>
      <c r="O18426" s="1"/>
      <c r="P18426" s="1"/>
    </row>
    <row r="18427" spans="13:16" x14ac:dyDescent="0.25">
      <c r="M18427" s="1"/>
      <c r="N18427" s="1"/>
      <c r="O18427" s="1"/>
      <c r="P18427" s="1"/>
    </row>
    <row r="18428" spans="13:16" x14ac:dyDescent="0.25">
      <c r="M18428" s="1"/>
      <c r="N18428" s="1"/>
      <c r="O18428" s="1"/>
      <c r="P18428" s="1"/>
    </row>
    <row r="18429" spans="13:16" x14ac:dyDescent="0.25">
      <c r="M18429" s="1"/>
      <c r="N18429" s="1"/>
      <c r="O18429" s="1"/>
      <c r="P18429" s="1"/>
    </row>
    <row r="18430" spans="13:16" x14ac:dyDescent="0.25">
      <c r="M18430" s="1"/>
      <c r="N18430" s="1"/>
      <c r="O18430" s="1"/>
      <c r="P18430" s="1"/>
    </row>
    <row r="18431" spans="13:16" x14ac:dyDescent="0.25">
      <c r="M18431" s="1"/>
      <c r="N18431" s="1"/>
      <c r="O18431" s="1"/>
      <c r="P18431" s="1"/>
    </row>
    <row r="18432" spans="13:16" x14ac:dyDescent="0.25">
      <c r="M18432" s="1"/>
      <c r="N18432" s="1"/>
      <c r="O18432" s="1"/>
      <c r="P18432" s="1"/>
    </row>
    <row r="18433" spans="13:16" x14ac:dyDescent="0.25">
      <c r="M18433" s="1"/>
      <c r="N18433" s="1"/>
      <c r="O18433" s="1"/>
      <c r="P18433" s="1"/>
    </row>
    <row r="18434" spans="13:16" x14ac:dyDescent="0.25">
      <c r="M18434" s="1"/>
      <c r="N18434" s="1"/>
      <c r="O18434" s="1"/>
      <c r="P18434" s="1"/>
    </row>
    <row r="18435" spans="13:16" x14ac:dyDescent="0.25">
      <c r="M18435" s="1"/>
      <c r="N18435" s="1"/>
      <c r="O18435" s="1"/>
      <c r="P18435" s="1"/>
    </row>
    <row r="18436" spans="13:16" x14ac:dyDescent="0.25">
      <c r="M18436" s="1"/>
      <c r="N18436" s="1"/>
      <c r="O18436" s="1"/>
      <c r="P18436" s="1"/>
    </row>
    <row r="18437" spans="13:16" x14ac:dyDescent="0.25">
      <c r="M18437" s="1"/>
      <c r="N18437" s="1"/>
      <c r="O18437" s="1"/>
      <c r="P18437" s="1"/>
    </row>
    <row r="18438" spans="13:16" x14ac:dyDescent="0.25">
      <c r="M18438" s="1"/>
      <c r="N18438" s="1"/>
      <c r="O18438" s="1"/>
      <c r="P18438" s="1"/>
    </row>
    <row r="18439" spans="13:16" x14ac:dyDescent="0.25">
      <c r="M18439" s="1"/>
      <c r="N18439" s="1"/>
      <c r="O18439" s="1"/>
      <c r="P18439" s="1"/>
    </row>
    <row r="18440" spans="13:16" x14ac:dyDescent="0.25">
      <c r="M18440" s="1"/>
      <c r="N18440" s="1"/>
      <c r="O18440" s="1"/>
      <c r="P18440" s="1"/>
    </row>
    <row r="18441" spans="13:16" x14ac:dyDescent="0.25">
      <c r="M18441" s="1"/>
      <c r="N18441" s="1"/>
      <c r="O18441" s="1"/>
      <c r="P18441" s="1"/>
    </row>
    <row r="18442" spans="13:16" x14ac:dyDescent="0.25">
      <c r="M18442" s="1"/>
      <c r="N18442" s="1"/>
      <c r="O18442" s="1"/>
      <c r="P18442" s="1"/>
    </row>
    <row r="18443" spans="13:16" x14ac:dyDescent="0.25">
      <c r="M18443" s="1"/>
      <c r="N18443" s="1"/>
      <c r="O18443" s="1"/>
      <c r="P18443" s="1"/>
    </row>
    <row r="18444" spans="13:16" x14ac:dyDescent="0.25">
      <c r="M18444" s="1"/>
      <c r="N18444" s="1"/>
      <c r="O18444" s="1"/>
      <c r="P18444" s="1"/>
    </row>
    <row r="18445" spans="13:16" x14ac:dyDescent="0.25">
      <c r="M18445" s="1"/>
      <c r="N18445" s="1"/>
      <c r="O18445" s="1"/>
      <c r="P18445" s="1"/>
    </row>
    <row r="18446" spans="13:16" x14ac:dyDescent="0.25">
      <c r="M18446" s="1"/>
      <c r="N18446" s="1"/>
      <c r="O18446" s="1"/>
      <c r="P18446" s="1"/>
    </row>
    <row r="18447" spans="13:16" x14ac:dyDescent="0.25">
      <c r="M18447" s="1"/>
      <c r="N18447" s="1"/>
      <c r="O18447" s="1"/>
      <c r="P18447" s="1"/>
    </row>
    <row r="18448" spans="13:16" x14ac:dyDescent="0.25">
      <c r="M18448" s="1"/>
      <c r="N18448" s="1"/>
      <c r="O18448" s="1"/>
      <c r="P18448" s="1"/>
    </row>
    <row r="18449" spans="13:16" x14ac:dyDescent="0.25">
      <c r="M18449" s="1"/>
      <c r="N18449" s="1"/>
      <c r="O18449" s="1"/>
      <c r="P18449" s="1"/>
    </row>
    <row r="18450" spans="13:16" x14ac:dyDescent="0.25">
      <c r="M18450" s="1"/>
      <c r="N18450" s="1"/>
      <c r="O18450" s="1"/>
      <c r="P18450" s="1"/>
    </row>
    <row r="18451" spans="13:16" x14ac:dyDescent="0.25">
      <c r="M18451" s="1"/>
      <c r="N18451" s="1"/>
      <c r="O18451" s="1"/>
      <c r="P18451" s="1"/>
    </row>
    <row r="18452" spans="13:16" x14ac:dyDescent="0.25">
      <c r="M18452" s="1"/>
      <c r="N18452" s="1"/>
      <c r="O18452" s="1"/>
      <c r="P18452" s="1"/>
    </row>
    <row r="18453" spans="13:16" x14ac:dyDescent="0.25">
      <c r="M18453" s="1"/>
      <c r="N18453" s="1"/>
      <c r="O18453" s="1"/>
      <c r="P18453" s="1"/>
    </row>
    <row r="18454" spans="13:16" x14ac:dyDescent="0.25">
      <c r="M18454" s="1"/>
      <c r="N18454" s="1"/>
      <c r="O18454" s="1"/>
      <c r="P18454" s="1"/>
    </row>
    <row r="18455" spans="13:16" x14ac:dyDescent="0.25">
      <c r="M18455" s="1"/>
      <c r="N18455" s="1"/>
      <c r="O18455" s="1"/>
      <c r="P18455" s="1"/>
    </row>
    <row r="18456" spans="13:16" x14ac:dyDescent="0.25">
      <c r="M18456" s="1"/>
      <c r="N18456" s="1"/>
      <c r="O18456" s="1"/>
      <c r="P18456" s="1"/>
    </row>
    <row r="18457" spans="13:16" x14ac:dyDescent="0.25">
      <c r="M18457" s="1"/>
      <c r="N18457" s="1"/>
      <c r="O18457" s="1"/>
      <c r="P18457" s="1"/>
    </row>
    <row r="18458" spans="13:16" x14ac:dyDescent="0.25">
      <c r="M18458" s="1"/>
      <c r="N18458" s="1"/>
      <c r="O18458" s="1"/>
      <c r="P18458" s="1"/>
    </row>
    <row r="18459" spans="13:16" x14ac:dyDescent="0.25">
      <c r="M18459" s="1"/>
      <c r="N18459" s="1"/>
      <c r="O18459" s="1"/>
      <c r="P18459" s="1"/>
    </row>
    <row r="18460" spans="13:16" x14ac:dyDescent="0.25">
      <c r="M18460" s="1"/>
      <c r="N18460" s="1"/>
      <c r="O18460" s="1"/>
      <c r="P18460" s="1"/>
    </row>
    <row r="18461" spans="13:16" x14ac:dyDescent="0.25">
      <c r="M18461" s="1"/>
      <c r="N18461" s="1"/>
      <c r="O18461" s="1"/>
      <c r="P18461" s="1"/>
    </row>
    <row r="18462" spans="13:16" x14ac:dyDescent="0.25">
      <c r="M18462" s="1"/>
      <c r="N18462" s="1"/>
      <c r="O18462" s="1"/>
      <c r="P18462" s="1"/>
    </row>
    <row r="18463" spans="13:16" x14ac:dyDescent="0.25">
      <c r="M18463" s="1"/>
      <c r="N18463" s="1"/>
      <c r="O18463" s="1"/>
      <c r="P18463" s="1"/>
    </row>
    <row r="18464" spans="13:16" x14ac:dyDescent="0.25">
      <c r="M18464" s="1"/>
      <c r="N18464" s="1"/>
      <c r="O18464" s="1"/>
      <c r="P18464" s="1"/>
    </row>
    <row r="18465" spans="13:16" x14ac:dyDescent="0.25">
      <c r="M18465" s="1"/>
      <c r="N18465" s="1"/>
      <c r="O18465" s="1"/>
      <c r="P18465" s="1"/>
    </row>
    <row r="18466" spans="13:16" x14ac:dyDescent="0.25">
      <c r="M18466" s="1"/>
      <c r="N18466" s="1"/>
      <c r="O18466" s="1"/>
      <c r="P18466" s="1"/>
    </row>
    <row r="18467" spans="13:16" x14ac:dyDescent="0.25">
      <c r="M18467" s="1"/>
      <c r="N18467" s="1"/>
      <c r="O18467" s="1"/>
      <c r="P18467" s="1"/>
    </row>
    <row r="18468" spans="13:16" x14ac:dyDescent="0.25">
      <c r="M18468" s="1"/>
      <c r="N18468" s="1"/>
      <c r="O18468" s="1"/>
      <c r="P18468" s="1"/>
    </row>
    <row r="18469" spans="13:16" x14ac:dyDescent="0.25">
      <c r="M18469" s="1"/>
      <c r="N18469" s="1"/>
      <c r="O18469" s="1"/>
      <c r="P18469" s="1"/>
    </row>
    <row r="18470" spans="13:16" x14ac:dyDescent="0.25">
      <c r="M18470" s="1"/>
      <c r="N18470" s="1"/>
      <c r="O18470" s="1"/>
      <c r="P18470" s="1"/>
    </row>
    <row r="18471" spans="13:16" x14ac:dyDescent="0.25">
      <c r="M18471" s="1"/>
      <c r="N18471" s="1"/>
      <c r="O18471" s="1"/>
      <c r="P18471" s="1"/>
    </row>
    <row r="18472" spans="13:16" x14ac:dyDescent="0.25">
      <c r="M18472" s="1"/>
      <c r="N18472" s="1"/>
      <c r="O18472" s="1"/>
      <c r="P18472" s="1"/>
    </row>
    <row r="18473" spans="13:16" x14ac:dyDescent="0.25">
      <c r="M18473" s="1"/>
      <c r="N18473" s="1"/>
      <c r="O18473" s="1"/>
      <c r="P18473" s="1"/>
    </row>
    <row r="18474" spans="13:16" x14ac:dyDescent="0.25">
      <c r="M18474" s="1"/>
      <c r="N18474" s="1"/>
      <c r="O18474" s="1"/>
      <c r="P18474" s="1"/>
    </row>
    <row r="18475" spans="13:16" x14ac:dyDescent="0.25">
      <c r="M18475" s="1"/>
      <c r="N18475" s="1"/>
      <c r="O18475" s="1"/>
      <c r="P18475" s="1"/>
    </row>
    <row r="18476" spans="13:16" x14ac:dyDescent="0.25">
      <c r="M18476" s="1"/>
      <c r="N18476" s="1"/>
      <c r="O18476" s="1"/>
      <c r="P18476" s="1"/>
    </row>
    <row r="18477" spans="13:16" x14ac:dyDescent="0.25">
      <c r="M18477" s="1"/>
      <c r="N18477" s="1"/>
      <c r="O18477" s="1"/>
      <c r="P18477" s="1"/>
    </row>
    <row r="18478" spans="13:16" x14ac:dyDescent="0.25">
      <c r="M18478" s="1"/>
      <c r="N18478" s="1"/>
      <c r="O18478" s="1"/>
      <c r="P18478" s="1"/>
    </row>
    <row r="18479" spans="13:16" x14ac:dyDescent="0.25">
      <c r="M18479" s="1"/>
      <c r="N18479" s="1"/>
      <c r="O18479" s="1"/>
      <c r="P18479" s="1"/>
    </row>
    <row r="18480" spans="13:16" x14ac:dyDescent="0.25">
      <c r="M18480" s="1"/>
      <c r="N18480" s="1"/>
      <c r="O18480" s="1"/>
      <c r="P18480" s="1"/>
    </row>
    <row r="18481" spans="13:16" x14ac:dyDescent="0.25">
      <c r="M18481" s="1"/>
      <c r="N18481" s="1"/>
      <c r="O18481" s="1"/>
      <c r="P18481" s="1"/>
    </row>
    <row r="18482" spans="13:16" x14ac:dyDescent="0.25">
      <c r="M18482" s="1"/>
      <c r="N18482" s="1"/>
      <c r="O18482" s="1"/>
      <c r="P18482" s="1"/>
    </row>
    <row r="18483" spans="13:16" x14ac:dyDescent="0.25">
      <c r="M18483" s="1"/>
      <c r="N18483" s="1"/>
      <c r="O18483" s="1"/>
      <c r="P18483" s="1"/>
    </row>
    <row r="18484" spans="13:16" x14ac:dyDescent="0.25">
      <c r="M18484" s="1"/>
      <c r="N18484" s="1"/>
      <c r="O18484" s="1"/>
      <c r="P18484" s="1"/>
    </row>
    <row r="18485" spans="13:16" x14ac:dyDescent="0.25">
      <c r="M18485" s="1"/>
      <c r="N18485" s="1"/>
      <c r="O18485" s="1"/>
      <c r="P18485" s="1"/>
    </row>
    <row r="18486" spans="13:16" x14ac:dyDescent="0.25">
      <c r="M18486" s="1"/>
      <c r="N18486" s="1"/>
      <c r="O18486" s="1"/>
      <c r="P18486" s="1"/>
    </row>
    <row r="18487" spans="13:16" x14ac:dyDescent="0.25">
      <c r="M18487" s="1"/>
      <c r="N18487" s="1"/>
      <c r="O18487" s="1"/>
      <c r="P18487" s="1"/>
    </row>
    <row r="18488" spans="13:16" x14ac:dyDescent="0.25">
      <c r="M18488" s="1"/>
      <c r="N18488" s="1"/>
      <c r="O18488" s="1"/>
      <c r="P18488" s="1"/>
    </row>
    <row r="18489" spans="13:16" x14ac:dyDescent="0.25">
      <c r="M18489" s="1"/>
      <c r="N18489" s="1"/>
      <c r="O18489" s="1"/>
      <c r="P18489" s="1"/>
    </row>
    <row r="18490" spans="13:16" x14ac:dyDescent="0.25">
      <c r="M18490" s="1"/>
      <c r="N18490" s="1"/>
      <c r="O18490" s="1"/>
      <c r="P18490" s="1"/>
    </row>
    <row r="18491" spans="13:16" x14ac:dyDescent="0.25">
      <c r="M18491" s="1"/>
      <c r="N18491" s="1"/>
      <c r="O18491" s="1"/>
      <c r="P18491" s="1"/>
    </row>
    <row r="18492" spans="13:16" x14ac:dyDescent="0.25">
      <c r="M18492" s="1"/>
      <c r="N18492" s="1"/>
      <c r="O18492" s="1"/>
      <c r="P18492" s="1"/>
    </row>
    <row r="18493" spans="13:16" x14ac:dyDescent="0.25">
      <c r="M18493" s="1"/>
      <c r="N18493" s="1"/>
      <c r="O18493" s="1"/>
      <c r="P18493" s="1"/>
    </row>
    <row r="18494" spans="13:16" x14ac:dyDescent="0.25">
      <c r="M18494" s="1"/>
      <c r="N18494" s="1"/>
      <c r="O18494" s="1"/>
      <c r="P18494" s="1"/>
    </row>
    <row r="18495" spans="13:16" x14ac:dyDescent="0.25">
      <c r="M18495" s="1"/>
      <c r="N18495" s="1"/>
      <c r="O18495" s="1"/>
      <c r="P18495" s="1"/>
    </row>
    <row r="18496" spans="13:16" x14ac:dyDescent="0.25">
      <c r="M18496" s="1"/>
      <c r="N18496" s="1"/>
      <c r="O18496" s="1"/>
      <c r="P18496" s="1"/>
    </row>
    <row r="18497" spans="13:16" x14ac:dyDescent="0.25">
      <c r="M18497" s="1"/>
      <c r="N18497" s="1"/>
      <c r="O18497" s="1"/>
      <c r="P18497" s="1"/>
    </row>
    <row r="18498" spans="13:16" x14ac:dyDescent="0.25">
      <c r="M18498" s="1"/>
      <c r="N18498" s="1"/>
      <c r="O18498" s="1"/>
      <c r="P18498" s="1"/>
    </row>
    <row r="18499" spans="13:16" x14ac:dyDescent="0.25">
      <c r="M18499" s="1"/>
      <c r="N18499" s="1"/>
      <c r="O18499" s="1"/>
      <c r="P18499" s="1"/>
    </row>
    <row r="18500" spans="13:16" x14ac:dyDescent="0.25">
      <c r="M18500" s="1"/>
      <c r="N18500" s="1"/>
      <c r="O18500" s="1"/>
      <c r="P18500" s="1"/>
    </row>
    <row r="18501" spans="13:16" x14ac:dyDescent="0.25">
      <c r="M18501" s="1"/>
      <c r="N18501" s="1"/>
      <c r="O18501" s="1"/>
      <c r="P18501" s="1"/>
    </row>
    <row r="18502" spans="13:16" x14ac:dyDescent="0.25">
      <c r="M18502" s="1"/>
      <c r="N18502" s="1"/>
      <c r="O18502" s="1"/>
      <c r="P18502" s="1"/>
    </row>
    <row r="18503" spans="13:16" x14ac:dyDescent="0.25">
      <c r="M18503" s="1"/>
      <c r="N18503" s="1"/>
      <c r="O18503" s="1"/>
      <c r="P18503" s="1"/>
    </row>
    <row r="18504" spans="13:16" x14ac:dyDescent="0.25">
      <c r="M18504" s="1"/>
      <c r="N18504" s="1"/>
      <c r="O18504" s="1"/>
      <c r="P18504" s="1"/>
    </row>
    <row r="18505" spans="13:16" x14ac:dyDescent="0.25">
      <c r="M18505" s="1"/>
      <c r="N18505" s="1"/>
      <c r="O18505" s="1"/>
      <c r="P18505" s="1"/>
    </row>
    <row r="18506" spans="13:16" x14ac:dyDescent="0.25">
      <c r="M18506" s="1"/>
      <c r="N18506" s="1"/>
      <c r="O18506" s="1"/>
      <c r="P18506" s="1"/>
    </row>
    <row r="18507" spans="13:16" x14ac:dyDescent="0.25">
      <c r="M18507" s="1"/>
      <c r="N18507" s="1"/>
      <c r="O18507" s="1"/>
      <c r="P18507" s="1"/>
    </row>
    <row r="18508" spans="13:16" x14ac:dyDescent="0.25">
      <c r="M18508" s="1"/>
      <c r="N18508" s="1"/>
      <c r="O18508" s="1"/>
      <c r="P18508" s="1"/>
    </row>
    <row r="18509" spans="13:16" x14ac:dyDescent="0.25">
      <c r="M18509" s="1"/>
      <c r="N18509" s="1"/>
      <c r="O18509" s="1"/>
      <c r="P18509" s="1"/>
    </row>
    <row r="18510" spans="13:16" x14ac:dyDescent="0.25">
      <c r="M18510" s="1"/>
      <c r="N18510" s="1"/>
      <c r="O18510" s="1"/>
      <c r="P18510" s="1"/>
    </row>
    <row r="18511" spans="13:16" x14ac:dyDescent="0.25">
      <c r="M18511" s="1"/>
      <c r="N18511" s="1"/>
      <c r="O18511" s="1"/>
      <c r="P18511" s="1"/>
    </row>
    <row r="18512" spans="13:16" x14ac:dyDescent="0.25">
      <c r="M18512" s="1"/>
      <c r="N18512" s="1"/>
      <c r="O18512" s="1"/>
      <c r="P18512" s="1"/>
    </row>
    <row r="18513" spans="13:16" x14ac:dyDescent="0.25">
      <c r="M18513" s="1"/>
      <c r="N18513" s="1"/>
      <c r="O18513" s="1"/>
      <c r="P18513" s="1"/>
    </row>
    <row r="18514" spans="13:16" x14ac:dyDescent="0.25">
      <c r="M18514" s="1"/>
      <c r="N18514" s="1"/>
      <c r="O18514" s="1"/>
      <c r="P18514" s="1"/>
    </row>
    <row r="18515" spans="13:16" x14ac:dyDescent="0.25">
      <c r="M18515" s="1"/>
      <c r="N18515" s="1"/>
      <c r="O18515" s="1"/>
      <c r="P18515" s="1"/>
    </row>
    <row r="18516" spans="13:16" x14ac:dyDescent="0.25">
      <c r="M18516" s="1"/>
      <c r="N18516" s="1"/>
      <c r="O18516" s="1"/>
      <c r="P18516" s="1"/>
    </row>
    <row r="18517" spans="13:16" x14ac:dyDescent="0.25">
      <c r="M18517" s="1"/>
      <c r="N18517" s="1"/>
      <c r="O18517" s="1"/>
      <c r="P18517" s="1"/>
    </row>
    <row r="18518" spans="13:16" x14ac:dyDescent="0.25">
      <c r="M18518" s="1"/>
      <c r="N18518" s="1"/>
      <c r="O18518" s="1"/>
      <c r="P18518" s="1"/>
    </row>
    <row r="18519" spans="13:16" x14ac:dyDescent="0.25">
      <c r="M18519" s="1"/>
      <c r="N18519" s="1"/>
      <c r="O18519" s="1"/>
      <c r="P18519" s="1"/>
    </row>
    <row r="18520" spans="13:16" x14ac:dyDescent="0.25">
      <c r="M18520" s="1"/>
      <c r="N18520" s="1"/>
      <c r="O18520" s="1"/>
      <c r="P18520" s="1"/>
    </row>
    <row r="18521" spans="13:16" x14ac:dyDescent="0.25">
      <c r="M18521" s="1"/>
      <c r="N18521" s="1"/>
      <c r="O18521" s="1"/>
      <c r="P18521" s="1"/>
    </row>
    <row r="18522" spans="13:16" x14ac:dyDescent="0.25">
      <c r="M18522" s="1"/>
      <c r="N18522" s="1"/>
      <c r="O18522" s="1"/>
      <c r="P18522" s="1"/>
    </row>
    <row r="18523" spans="13:16" x14ac:dyDescent="0.25">
      <c r="M18523" s="1"/>
      <c r="N18523" s="1"/>
      <c r="O18523" s="1"/>
      <c r="P18523" s="1"/>
    </row>
    <row r="18524" spans="13:16" x14ac:dyDescent="0.25">
      <c r="M18524" s="1"/>
      <c r="N18524" s="1"/>
      <c r="O18524" s="1"/>
      <c r="P18524" s="1"/>
    </row>
    <row r="18525" spans="13:16" x14ac:dyDescent="0.25">
      <c r="M18525" s="1"/>
      <c r="N18525" s="1"/>
      <c r="O18525" s="1"/>
      <c r="P18525" s="1"/>
    </row>
    <row r="18526" spans="13:16" x14ac:dyDescent="0.25">
      <c r="M18526" s="1"/>
      <c r="N18526" s="1"/>
      <c r="O18526" s="1"/>
      <c r="P18526" s="1"/>
    </row>
    <row r="18527" spans="13:16" x14ac:dyDescent="0.25">
      <c r="M18527" s="1"/>
      <c r="N18527" s="1"/>
      <c r="O18527" s="1"/>
      <c r="P18527" s="1"/>
    </row>
    <row r="18528" spans="13:16" x14ac:dyDescent="0.25">
      <c r="M18528" s="1"/>
      <c r="N18528" s="1"/>
      <c r="O18528" s="1"/>
      <c r="P18528" s="1"/>
    </row>
    <row r="18529" spans="13:16" x14ac:dyDescent="0.25">
      <c r="M18529" s="1"/>
      <c r="N18529" s="1"/>
      <c r="O18529" s="1"/>
      <c r="P18529" s="1"/>
    </row>
    <row r="18530" spans="13:16" x14ac:dyDescent="0.25">
      <c r="M18530" s="1"/>
      <c r="N18530" s="1"/>
      <c r="O18530" s="1"/>
      <c r="P18530" s="1"/>
    </row>
    <row r="18531" spans="13:16" x14ac:dyDescent="0.25">
      <c r="M18531" s="1"/>
      <c r="N18531" s="1"/>
      <c r="O18531" s="1"/>
      <c r="P18531" s="1"/>
    </row>
    <row r="18532" spans="13:16" x14ac:dyDescent="0.25">
      <c r="M18532" s="1"/>
      <c r="N18532" s="1"/>
      <c r="O18532" s="1"/>
      <c r="P18532" s="1"/>
    </row>
    <row r="18533" spans="13:16" x14ac:dyDescent="0.25">
      <c r="M18533" s="1"/>
      <c r="N18533" s="1"/>
      <c r="O18533" s="1"/>
      <c r="P18533" s="1"/>
    </row>
    <row r="18534" spans="13:16" x14ac:dyDescent="0.25">
      <c r="M18534" s="1"/>
      <c r="N18534" s="1"/>
      <c r="O18534" s="1"/>
      <c r="P18534" s="1"/>
    </row>
    <row r="18535" spans="13:16" x14ac:dyDescent="0.25">
      <c r="M18535" s="1"/>
      <c r="N18535" s="1"/>
      <c r="O18535" s="1"/>
      <c r="P18535" s="1"/>
    </row>
    <row r="18536" spans="13:16" x14ac:dyDescent="0.25">
      <c r="M18536" s="1"/>
      <c r="N18536" s="1"/>
      <c r="O18536" s="1"/>
      <c r="P18536" s="1"/>
    </row>
    <row r="18537" spans="13:16" x14ac:dyDescent="0.25">
      <c r="M18537" s="1"/>
      <c r="N18537" s="1"/>
      <c r="O18537" s="1"/>
      <c r="P18537" s="1"/>
    </row>
    <row r="18538" spans="13:16" x14ac:dyDescent="0.25">
      <c r="M18538" s="1"/>
      <c r="N18538" s="1"/>
      <c r="O18538" s="1"/>
      <c r="P18538" s="1"/>
    </row>
    <row r="18539" spans="13:16" x14ac:dyDescent="0.25">
      <c r="M18539" s="1"/>
      <c r="N18539" s="1"/>
      <c r="O18539" s="1"/>
      <c r="P18539" s="1"/>
    </row>
    <row r="18540" spans="13:16" x14ac:dyDescent="0.25">
      <c r="M18540" s="1"/>
      <c r="N18540" s="1"/>
      <c r="O18540" s="1"/>
      <c r="P18540" s="1"/>
    </row>
    <row r="18541" spans="13:16" x14ac:dyDescent="0.25">
      <c r="M18541" s="1"/>
      <c r="N18541" s="1"/>
      <c r="O18541" s="1"/>
      <c r="P18541" s="1"/>
    </row>
    <row r="18542" spans="13:16" x14ac:dyDescent="0.25">
      <c r="M18542" s="1"/>
      <c r="N18542" s="1"/>
      <c r="O18542" s="1"/>
      <c r="P18542" s="1"/>
    </row>
    <row r="18543" spans="13:16" x14ac:dyDescent="0.25">
      <c r="M18543" s="1"/>
      <c r="N18543" s="1"/>
      <c r="O18543" s="1"/>
      <c r="P18543" s="1"/>
    </row>
    <row r="18544" spans="13:16" x14ac:dyDescent="0.25">
      <c r="M18544" s="1"/>
      <c r="N18544" s="1"/>
      <c r="O18544" s="1"/>
      <c r="P18544" s="1"/>
    </row>
    <row r="18545" spans="13:16" x14ac:dyDescent="0.25">
      <c r="M18545" s="1"/>
      <c r="N18545" s="1"/>
      <c r="O18545" s="1"/>
      <c r="P18545" s="1"/>
    </row>
    <row r="18546" spans="13:16" x14ac:dyDescent="0.25">
      <c r="M18546" s="1"/>
      <c r="N18546" s="1"/>
      <c r="O18546" s="1"/>
      <c r="P18546" s="1"/>
    </row>
    <row r="18547" spans="13:16" x14ac:dyDescent="0.25">
      <c r="M18547" s="1"/>
      <c r="N18547" s="1"/>
      <c r="O18547" s="1"/>
      <c r="P18547" s="1"/>
    </row>
    <row r="18548" spans="13:16" x14ac:dyDescent="0.25">
      <c r="M18548" s="1"/>
      <c r="N18548" s="1"/>
      <c r="O18548" s="1"/>
      <c r="P18548" s="1"/>
    </row>
    <row r="18549" spans="13:16" x14ac:dyDescent="0.25">
      <c r="M18549" s="1"/>
      <c r="N18549" s="1"/>
      <c r="O18549" s="1"/>
      <c r="P18549" s="1"/>
    </row>
    <row r="18550" spans="13:16" x14ac:dyDescent="0.25">
      <c r="M18550" s="1"/>
      <c r="N18550" s="1"/>
      <c r="O18550" s="1"/>
      <c r="P18550" s="1"/>
    </row>
    <row r="18551" spans="13:16" x14ac:dyDescent="0.25">
      <c r="M18551" s="1"/>
      <c r="N18551" s="1"/>
      <c r="O18551" s="1"/>
      <c r="P18551" s="1"/>
    </row>
    <row r="18552" spans="13:16" x14ac:dyDescent="0.25">
      <c r="M18552" s="1"/>
      <c r="N18552" s="1"/>
      <c r="O18552" s="1"/>
      <c r="P18552" s="1"/>
    </row>
    <row r="18553" spans="13:16" x14ac:dyDescent="0.25">
      <c r="M18553" s="1"/>
      <c r="N18553" s="1"/>
      <c r="O18553" s="1"/>
      <c r="P18553" s="1"/>
    </row>
    <row r="18554" spans="13:16" x14ac:dyDescent="0.25">
      <c r="M18554" s="1"/>
      <c r="N18554" s="1"/>
      <c r="O18554" s="1"/>
      <c r="P18554" s="1"/>
    </row>
    <row r="18555" spans="13:16" x14ac:dyDescent="0.25">
      <c r="M18555" s="1"/>
      <c r="N18555" s="1"/>
      <c r="O18555" s="1"/>
      <c r="P18555" s="1"/>
    </row>
    <row r="18556" spans="13:16" x14ac:dyDescent="0.25">
      <c r="M18556" s="1"/>
      <c r="N18556" s="1"/>
      <c r="O18556" s="1"/>
      <c r="P18556" s="1"/>
    </row>
    <row r="18557" spans="13:16" x14ac:dyDescent="0.25">
      <c r="M18557" s="1"/>
      <c r="N18557" s="1"/>
      <c r="O18557" s="1"/>
      <c r="P18557" s="1"/>
    </row>
    <row r="18558" spans="13:16" x14ac:dyDescent="0.25">
      <c r="M18558" s="1"/>
      <c r="N18558" s="1"/>
      <c r="O18558" s="1"/>
      <c r="P18558" s="1"/>
    </row>
    <row r="18559" spans="13:16" x14ac:dyDescent="0.25">
      <c r="M18559" s="1"/>
      <c r="N18559" s="1"/>
      <c r="O18559" s="1"/>
      <c r="P18559" s="1"/>
    </row>
    <row r="18560" spans="13:16" x14ac:dyDescent="0.25">
      <c r="M18560" s="1"/>
      <c r="N18560" s="1"/>
      <c r="O18560" s="1"/>
      <c r="P18560" s="1"/>
    </row>
    <row r="18561" spans="13:16" x14ac:dyDescent="0.25">
      <c r="M18561" s="1"/>
      <c r="N18561" s="1"/>
      <c r="O18561" s="1"/>
      <c r="P18561" s="1"/>
    </row>
    <row r="18562" spans="13:16" x14ac:dyDescent="0.25">
      <c r="M18562" s="1"/>
      <c r="N18562" s="1"/>
      <c r="O18562" s="1"/>
      <c r="P18562" s="1"/>
    </row>
    <row r="18563" spans="13:16" x14ac:dyDescent="0.25">
      <c r="M18563" s="1"/>
      <c r="N18563" s="1"/>
      <c r="O18563" s="1"/>
      <c r="P18563" s="1"/>
    </row>
    <row r="18564" spans="13:16" x14ac:dyDescent="0.25">
      <c r="M18564" s="1"/>
      <c r="N18564" s="1"/>
      <c r="O18564" s="1"/>
      <c r="P18564" s="1"/>
    </row>
    <row r="18565" spans="13:16" x14ac:dyDescent="0.25">
      <c r="M18565" s="1"/>
      <c r="N18565" s="1"/>
      <c r="O18565" s="1"/>
      <c r="P18565" s="1"/>
    </row>
    <row r="18566" spans="13:16" x14ac:dyDescent="0.25">
      <c r="M18566" s="1"/>
      <c r="N18566" s="1"/>
      <c r="O18566" s="1"/>
      <c r="P18566" s="1"/>
    </row>
    <row r="18567" spans="13:16" x14ac:dyDescent="0.25">
      <c r="M18567" s="1"/>
      <c r="N18567" s="1"/>
      <c r="O18567" s="1"/>
      <c r="P18567" s="1"/>
    </row>
    <row r="18568" spans="13:16" x14ac:dyDescent="0.25">
      <c r="M18568" s="1"/>
      <c r="N18568" s="1"/>
      <c r="O18568" s="1"/>
      <c r="P18568" s="1"/>
    </row>
    <row r="18569" spans="13:16" x14ac:dyDescent="0.25">
      <c r="M18569" s="1"/>
      <c r="N18569" s="1"/>
      <c r="O18569" s="1"/>
      <c r="P18569" s="1"/>
    </row>
    <row r="18570" spans="13:16" x14ac:dyDescent="0.25">
      <c r="M18570" s="1"/>
      <c r="N18570" s="1"/>
      <c r="O18570" s="1"/>
      <c r="P18570" s="1"/>
    </row>
    <row r="18571" spans="13:16" x14ac:dyDescent="0.25">
      <c r="M18571" s="1"/>
      <c r="N18571" s="1"/>
      <c r="O18571" s="1"/>
      <c r="P18571" s="1"/>
    </row>
    <row r="18572" spans="13:16" x14ac:dyDescent="0.25">
      <c r="M18572" s="1"/>
      <c r="N18572" s="1"/>
      <c r="O18572" s="1"/>
      <c r="P18572" s="1"/>
    </row>
    <row r="18573" spans="13:16" x14ac:dyDescent="0.25">
      <c r="M18573" s="1"/>
      <c r="N18573" s="1"/>
      <c r="O18573" s="1"/>
      <c r="P18573" s="1"/>
    </row>
    <row r="18574" spans="13:16" x14ac:dyDescent="0.25">
      <c r="M18574" s="1"/>
      <c r="N18574" s="1"/>
      <c r="O18574" s="1"/>
      <c r="P18574" s="1"/>
    </row>
    <row r="18575" spans="13:16" x14ac:dyDescent="0.25">
      <c r="M18575" s="1"/>
      <c r="N18575" s="1"/>
      <c r="O18575" s="1"/>
      <c r="P18575" s="1"/>
    </row>
    <row r="18576" spans="13:16" x14ac:dyDescent="0.25">
      <c r="M18576" s="1"/>
      <c r="N18576" s="1"/>
      <c r="O18576" s="1"/>
      <c r="P18576" s="1"/>
    </row>
    <row r="18577" spans="13:16" x14ac:dyDescent="0.25">
      <c r="M18577" s="1"/>
      <c r="N18577" s="1"/>
      <c r="O18577" s="1"/>
      <c r="P18577" s="1"/>
    </row>
    <row r="18578" spans="13:16" x14ac:dyDescent="0.25">
      <c r="M18578" s="1"/>
      <c r="N18578" s="1"/>
      <c r="O18578" s="1"/>
      <c r="P18578" s="1"/>
    </row>
    <row r="18579" spans="13:16" x14ac:dyDescent="0.25">
      <c r="M18579" s="1"/>
      <c r="N18579" s="1"/>
      <c r="O18579" s="1"/>
      <c r="P18579" s="1"/>
    </row>
    <row r="18580" spans="13:16" x14ac:dyDescent="0.25">
      <c r="M18580" s="1"/>
      <c r="N18580" s="1"/>
      <c r="O18580" s="1"/>
      <c r="P18580" s="1"/>
    </row>
    <row r="18581" spans="13:16" x14ac:dyDescent="0.25">
      <c r="M18581" s="1"/>
      <c r="N18581" s="1"/>
      <c r="O18581" s="1"/>
      <c r="P18581" s="1"/>
    </row>
    <row r="18582" spans="13:16" x14ac:dyDescent="0.25">
      <c r="M18582" s="1"/>
      <c r="N18582" s="1"/>
      <c r="O18582" s="1"/>
      <c r="P18582" s="1"/>
    </row>
    <row r="18583" spans="13:16" x14ac:dyDescent="0.25">
      <c r="M18583" s="1"/>
      <c r="N18583" s="1"/>
      <c r="O18583" s="1"/>
      <c r="P18583" s="1"/>
    </row>
    <row r="18584" spans="13:16" x14ac:dyDescent="0.25">
      <c r="M18584" s="1"/>
      <c r="N18584" s="1"/>
      <c r="O18584" s="1"/>
      <c r="P18584" s="1"/>
    </row>
    <row r="18585" spans="13:16" x14ac:dyDescent="0.25">
      <c r="M18585" s="1"/>
      <c r="N18585" s="1"/>
      <c r="O18585" s="1"/>
      <c r="P18585" s="1"/>
    </row>
    <row r="18586" spans="13:16" x14ac:dyDescent="0.25">
      <c r="M18586" s="1"/>
      <c r="N18586" s="1"/>
      <c r="O18586" s="1"/>
      <c r="P18586" s="1"/>
    </row>
    <row r="18587" spans="13:16" x14ac:dyDescent="0.25">
      <c r="M18587" s="1"/>
      <c r="N18587" s="1"/>
      <c r="O18587" s="1"/>
      <c r="P18587" s="1"/>
    </row>
    <row r="18588" spans="13:16" x14ac:dyDescent="0.25">
      <c r="M18588" s="1"/>
      <c r="N18588" s="1"/>
      <c r="O18588" s="1"/>
      <c r="P18588" s="1"/>
    </row>
    <row r="18589" spans="13:16" x14ac:dyDescent="0.25">
      <c r="M18589" s="1"/>
      <c r="N18589" s="1"/>
      <c r="O18589" s="1"/>
      <c r="P18589" s="1"/>
    </row>
    <row r="18590" spans="13:16" x14ac:dyDescent="0.25">
      <c r="M18590" s="1"/>
      <c r="N18590" s="1"/>
      <c r="O18590" s="1"/>
      <c r="P18590" s="1"/>
    </row>
    <row r="18591" spans="13:16" x14ac:dyDescent="0.25">
      <c r="M18591" s="1"/>
      <c r="N18591" s="1"/>
      <c r="O18591" s="1"/>
      <c r="P18591" s="1"/>
    </row>
    <row r="18592" spans="13:16" x14ac:dyDescent="0.25">
      <c r="M18592" s="1"/>
      <c r="N18592" s="1"/>
      <c r="O18592" s="1"/>
      <c r="P18592" s="1"/>
    </row>
    <row r="18593" spans="13:16" x14ac:dyDescent="0.25">
      <c r="M18593" s="1"/>
      <c r="N18593" s="1"/>
      <c r="O18593" s="1"/>
      <c r="P18593" s="1"/>
    </row>
    <row r="18594" spans="13:16" x14ac:dyDescent="0.25">
      <c r="M18594" s="1"/>
      <c r="N18594" s="1"/>
      <c r="O18594" s="1"/>
      <c r="P18594" s="1"/>
    </row>
    <row r="18595" spans="13:16" x14ac:dyDescent="0.25">
      <c r="M18595" s="1"/>
      <c r="N18595" s="1"/>
      <c r="O18595" s="1"/>
      <c r="P18595" s="1"/>
    </row>
    <row r="18596" spans="13:16" x14ac:dyDescent="0.25">
      <c r="M18596" s="1"/>
      <c r="N18596" s="1"/>
      <c r="O18596" s="1"/>
      <c r="P18596" s="1"/>
    </row>
    <row r="18597" spans="13:16" x14ac:dyDescent="0.25">
      <c r="M18597" s="1"/>
      <c r="N18597" s="1"/>
      <c r="O18597" s="1"/>
      <c r="P18597" s="1"/>
    </row>
    <row r="18598" spans="13:16" x14ac:dyDescent="0.25">
      <c r="M18598" s="1"/>
      <c r="N18598" s="1"/>
      <c r="O18598" s="1"/>
      <c r="P18598" s="1"/>
    </row>
    <row r="18599" spans="13:16" x14ac:dyDescent="0.25">
      <c r="M18599" s="1"/>
      <c r="N18599" s="1"/>
      <c r="O18599" s="1"/>
      <c r="P18599" s="1"/>
    </row>
    <row r="18600" spans="13:16" x14ac:dyDescent="0.25">
      <c r="M18600" s="1"/>
      <c r="N18600" s="1"/>
      <c r="O18600" s="1"/>
      <c r="P18600" s="1"/>
    </row>
    <row r="18601" spans="13:16" x14ac:dyDescent="0.25">
      <c r="M18601" s="1"/>
      <c r="N18601" s="1"/>
      <c r="O18601" s="1"/>
      <c r="P18601" s="1"/>
    </row>
    <row r="18602" spans="13:16" x14ac:dyDescent="0.25">
      <c r="M18602" s="1"/>
      <c r="N18602" s="1"/>
      <c r="O18602" s="1"/>
      <c r="P18602" s="1"/>
    </row>
    <row r="18603" spans="13:16" x14ac:dyDescent="0.25">
      <c r="M18603" s="1"/>
      <c r="N18603" s="1"/>
      <c r="O18603" s="1"/>
      <c r="P18603" s="1"/>
    </row>
    <row r="18604" spans="13:16" x14ac:dyDescent="0.25">
      <c r="M18604" s="1"/>
      <c r="N18604" s="1"/>
      <c r="O18604" s="1"/>
      <c r="P18604" s="1"/>
    </row>
    <row r="18605" spans="13:16" x14ac:dyDescent="0.25">
      <c r="M18605" s="1"/>
      <c r="N18605" s="1"/>
      <c r="O18605" s="1"/>
      <c r="P18605" s="1"/>
    </row>
    <row r="18606" spans="13:16" x14ac:dyDescent="0.25">
      <c r="M18606" s="1"/>
      <c r="N18606" s="1"/>
      <c r="O18606" s="1"/>
      <c r="P18606" s="1"/>
    </row>
    <row r="18607" spans="13:16" x14ac:dyDescent="0.25">
      <c r="M18607" s="1"/>
      <c r="N18607" s="1"/>
      <c r="O18607" s="1"/>
      <c r="P18607" s="1"/>
    </row>
    <row r="18608" spans="13:16" x14ac:dyDescent="0.25">
      <c r="M18608" s="1"/>
      <c r="N18608" s="1"/>
      <c r="O18608" s="1"/>
      <c r="P18608" s="1"/>
    </row>
    <row r="18609" spans="13:16" x14ac:dyDescent="0.25">
      <c r="M18609" s="1"/>
      <c r="N18609" s="1"/>
      <c r="O18609" s="1"/>
      <c r="P18609" s="1"/>
    </row>
    <row r="18610" spans="13:16" x14ac:dyDescent="0.25">
      <c r="M18610" s="1"/>
      <c r="N18610" s="1"/>
      <c r="O18610" s="1"/>
      <c r="P18610" s="1"/>
    </row>
    <row r="18611" spans="13:16" x14ac:dyDescent="0.25">
      <c r="M18611" s="1"/>
      <c r="N18611" s="1"/>
      <c r="O18611" s="1"/>
      <c r="P18611" s="1"/>
    </row>
    <row r="18612" spans="13:16" x14ac:dyDescent="0.25">
      <c r="M18612" s="1"/>
      <c r="N18612" s="1"/>
      <c r="O18612" s="1"/>
      <c r="P18612" s="1"/>
    </row>
    <row r="18613" spans="13:16" x14ac:dyDescent="0.25">
      <c r="M18613" s="1"/>
      <c r="N18613" s="1"/>
      <c r="O18613" s="1"/>
      <c r="P18613" s="1"/>
    </row>
    <row r="18614" spans="13:16" x14ac:dyDescent="0.25">
      <c r="M18614" s="1"/>
      <c r="N18614" s="1"/>
      <c r="O18614" s="1"/>
      <c r="P18614" s="1"/>
    </row>
    <row r="18615" spans="13:16" x14ac:dyDescent="0.25">
      <c r="M18615" s="1"/>
      <c r="N18615" s="1"/>
      <c r="O18615" s="1"/>
      <c r="P18615" s="1"/>
    </row>
    <row r="18616" spans="13:16" x14ac:dyDescent="0.25">
      <c r="M18616" s="1"/>
      <c r="N18616" s="1"/>
      <c r="O18616" s="1"/>
      <c r="P18616" s="1"/>
    </row>
    <row r="18617" spans="13:16" x14ac:dyDescent="0.25">
      <c r="M18617" s="1"/>
      <c r="N18617" s="1"/>
      <c r="O18617" s="1"/>
      <c r="P18617" s="1"/>
    </row>
    <row r="18618" spans="13:16" x14ac:dyDescent="0.25">
      <c r="M18618" s="1"/>
      <c r="N18618" s="1"/>
      <c r="O18618" s="1"/>
      <c r="P18618" s="1"/>
    </row>
    <row r="18619" spans="13:16" x14ac:dyDescent="0.25">
      <c r="M18619" s="1"/>
      <c r="N18619" s="1"/>
      <c r="O18619" s="1"/>
      <c r="P18619" s="1"/>
    </row>
    <row r="18620" spans="13:16" x14ac:dyDescent="0.25">
      <c r="M18620" s="1"/>
      <c r="N18620" s="1"/>
      <c r="O18620" s="1"/>
      <c r="P18620" s="1"/>
    </row>
    <row r="18621" spans="13:16" x14ac:dyDescent="0.25">
      <c r="M18621" s="1"/>
      <c r="N18621" s="1"/>
      <c r="O18621" s="1"/>
      <c r="P18621" s="1"/>
    </row>
    <row r="18622" spans="13:16" x14ac:dyDescent="0.25">
      <c r="M18622" s="1"/>
      <c r="N18622" s="1"/>
      <c r="O18622" s="1"/>
      <c r="P18622" s="1"/>
    </row>
    <row r="18623" spans="13:16" x14ac:dyDescent="0.25">
      <c r="M18623" s="1"/>
      <c r="N18623" s="1"/>
      <c r="O18623" s="1"/>
      <c r="P18623" s="1"/>
    </row>
    <row r="18624" spans="13:16" x14ac:dyDescent="0.25">
      <c r="M18624" s="1"/>
      <c r="N18624" s="1"/>
      <c r="O18624" s="1"/>
      <c r="P18624" s="1"/>
    </row>
    <row r="18625" spans="13:16" x14ac:dyDescent="0.25">
      <c r="M18625" s="1"/>
      <c r="N18625" s="1"/>
      <c r="O18625" s="1"/>
      <c r="P18625" s="1"/>
    </row>
    <row r="18626" spans="13:16" x14ac:dyDescent="0.25">
      <c r="M18626" s="1"/>
      <c r="N18626" s="1"/>
      <c r="O18626" s="1"/>
      <c r="P18626" s="1"/>
    </row>
    <row r="18627" spans="13:16" x14ac:dyDescent="0.25">
      <c r="M18627" s="1"/>
      <c r="N18627" s="1"/>
      <c r="O18627" s="1"/>
      <c r="P18627" s="1"/>
    </row>
    <row r="18628" spans="13:16" x14ac:dyDescent="0.25">
      <c r="M18628" s="1"/>
      <c r="N18628" s="1"/>
      <c r="O18628" s="1"/>
      <c r="P18628" s="1"/>
    </row>
    <row r="18629" spans="13:16" x14ac:dyDescent="0.25">
      <c r="M18629" s="1"/>
      <c r="N18629" s="1"/>
      <c r="O18629" s="1"/>
      <c r="P18629" s="1"/>
    </row>
    <row r="18630" spans="13:16" x14ac:dyDescent="0.25">
      <c r="M18630" s="1"/>
      <c r="N18630" s="1"/>
      <c r="O18630" s="1"/>
      <c r="P18630" s="1"/>
    </row>
    <row r="18631" spans="13:16" x14ac:dyDescent="0.25">
      <c r="M18631" s="1"/>
      <c r="N18631" s="1"/>
      <c r="O18631" s="1"/>
      <c r="P18631" s="1"/>
    </row>
    <row r="18632" spans="13:16" x14ac:dyDescent="0.25">
      <c r="M18632" s="1"/>
      <c r="N18632" s="1"/>
      <c r="O18632" s="1"/>
      <c r="P18632" s="1"/>
    </row>
    <row r="18633" spans="13:16" x14ac:dyDescent="0.25">
      <c r="M18633" s="1"/>
      <c r="N18633" s="1"/>
      <c r="O18633" s="1"/>
      <c r="P18633" s="1"/>
    </row>
    <row r="18634" spans="13:16" x14ac:dyDescent="0.25">
      <c r="M18634" s="1"/>
      <c r="N18634" s="1"/>
      <c r="O18634" s="1"/>
      <c r="P18634" s="1"/>
    </row>
    <row r="18635" spans="13:16" x14ac:dyDescent="0.25">
      <c r="M18635" s="1"/>
      <c r="N18635" s="1"/>
      <c r="O18635" s="1"/>
      <c r="P18635" s="1"/>
    </row>
    <row r="18636" spans="13:16" x14ac:dyDescent="0.25">
      <c r="M18636" s="1"/>
      <c r="N18636" s="1"/>
      <c r="O18636" s="1"/>
      <c r="P18636" s="1"/>
    </row>
    <row r="18637" spans="13:16" x14ac:dyDescent="0.25">
      <c r="M18637" s="1"/>
      <c r="N18637" s="1"/>
      <c r="O18637" s="1"/>
      <c r="P18637" s="1"/>
    </row>
    <row r="18638" spans="13:16" x14ac:dyDescent="0.25">
      <c r="M18638" s="1"/>
      <c r="N18638" s="1"/>
      <c r="O18638" s="1"/>
      <c r="P18638" s="1"/>
    </row>
    <row r="18639" spans="13:16" x14ac:dyDescent="0.25">
      <c r="M18639" s="1"/>
      <c r="N18639" s="1"/>
      <c r="O18639" s="1"/>
      <c r="P18639" s="1"/>
    </row>
    <row r="18640" spans="13:16" x14ac:dyDescent="0.25">
      <c r="M18640" s="1"/>
      <c r="N18640" s="1"/>
      <c r="O18640" s="1"/>
      <c r="P18640" s="1"/>
    </row>
    <row r="18641" spans="13:16" x14ac:dyDescent="0.25">
      <c r="M18641" s="1"/>
      <c r="N18641" s="1"/>
      <c r="O18641" s="1"/>
      <c r="P18641" s="1"/>
    </row>
    <row r="18642" spans="13:16" x14ac:dyDescent="0.25">
      <c r="M18642" s="1"/>
      <c r="N18642" s="1"/>
      <c r="O18642" s="1"/>
      <c r="P18642" s="1"/>
    </row>
    <row r="18643" spans="13:16" x14ac:dyDescent="0.25">
      <c r="M18643" s="1"/>
      <c r="N18643" s="1"/>
      <c r="O18643" s="1"/>
      <c r="P18643" s="1"/>
    </row>
    <row r="18644" spans="13:16" x14ac:dyDescent="0.25">
      <c r="M18644" s="1"/>
      <c r="N18644" s="1"/>
      <c r="O18644" s="1"/>
      <c r="P18644" s="1"/>
    </row>
    <row r="18645" spans="13:16" x14ac:dyDescent="0.25">
      <c r="M18645" s="1"/>
      <c r="N18645" s="1"/>
      <c r="O18645" s="1"/>
      <c r="P18645" s="1"/>
    </row>
    <row r="18646" spans="13:16" x14ac:dyDescent="0.25">
      <c r="M18646" s="1"/>
      <c r="N18646" s="1"/>
      <c r="O18646" s="1"/>
      <c r="P18646" s="1"/>
    </row>
    <row r="18647" spans="13:16" x14ac:dyDescent="0.25">
      <c r="M18647" s="1"/>
      <c r="N18647" s="1"/>
      <c r="O18647" s="1"/>
      <c r="P18647" s="1"/>
    </row>
    <row r="18648" spans="13:16" x14ac:dyDescent="0.25">
      <c r="M18648" s="1"/>
      <c r="N18648" s="1"/>
      <c r="O18648" s="1"/>
      <c r="P18648" s="1"/>
    </row>
    <row r="18649" spans="13:16" x14ac:dyDescent="0.25">
      <c r="M18649" s="1"/>
      <c r="N18649" s="1"/>
      <c r="O18649" s="1"/>
      <c r="P18649" s="1"/>
    </row>
    <row r="18650" spans="13:16" x14ac:dyDescent="0.25">
      <c r="M18650" s="1"/>
      <c r="N18650" s="1"/>
      <c r="O18650" s="1"/>
      <c r="P18650" s="1"/>
    </row>
    <row r="18651" spans="13:16" x14ac:dyDescent="0.25">
      <c r="M18651" s="1"/>
      <c r="N18651" s="1"/>
      <c r="O18651" s="1"/>
      <c r="P18651" s="1"/>
    </row>
    <row r="18652" spans="13:16" x14ac:dyDescent="0.25">
      <c r="M18652" s="1"/>
      <c r="N18652" s="1"/>
      <c r="O18652" s="1"/>
      <c r="P18652" s="1"/>
    </row>
    <row r="18653" spans="13:16" x14ac:dyDescent="0.25">
      <c r="M18653" s="1"/>
      <c r="N18653" s="1"/>
      <c r="O18653" s="1"/>
      <c r="P18653" s="1"/>
    </row>
    <row r="18654" spans="13:16" x14ac:dyDescent="0.25">
      <c r="M18654" s="1"/>
      <c r="N18654" s="1"/>
      <c r="O18654" s="1"/>
      <c r="P18654" s="1"/>
    </row>
    <row r="18655" spans="13:16" x14ac:dyDescent="0.25">
      <c r="M18655" s="1"/>
      <c r="N18655" s="1"/>
      <c r="O18655" s="1"/>
      <c r="P18655" s="1"/>
    </row>
    <row r="18656" spans="13:16" x14ac:dyDescent="0.25">
      <c r="M18656" s="1"/>
      <c r="N18656" s="1"/>
      <c r="O18656" s="1"/>
      <c r="P18656" s="1"/>
    </row>
    <row r="18657" spans="13:16" x14ac:dyDescent="0.25">
      <c r="M18657" s="1"/>
      <c r="N18657" s="1"/>
      <c r="O18657" s="1"/>
      <c r="P18657" s="1"/>
    </row>
    <row r="18658" spans="13:16" x14ac:dyDescent="0.25">
      <c r="M18658" s="1"/>
      <c r="N18658" s="1"/>
      <c r="O18658" s="1"/>
      <c r="P18658" s="1"/>
    </row>
    <row r="18659" spans="13:16" x14ac:dyDescent="0.25">
      <c r="M18659" s="1"/>
      <c r="N18659" s="1"/>
      <c r="O18659" s="1"/>
      <c r="P18659" s="1"/>
    </row>
    <row r="18660" spans="13:16" x14ac:dyDescent="0.25">
      <c r="M18660" s="1"/>
      <c r="N18660" s="1"/>
      <c r="O18660" s="1"/>
      <c r="P18660" s="1"/>
    </row>
    <row r="18661" spans="13:16" x14ac:dyDescent="0.25">
      <c r="M18661" s="1"/>
      <c r="N18661" s="1"/>
      <c r="O18661" s="1"/>
      <c r="P18661" s="1"/>
    </row>
    <row r="18662" spans="13:16" x14ac:dyDescent="0.25">
      <c r="M18662" s="1"/>
      <c r="N18662" s="1"/>
      <c r="O18662" s="1"/>
      <c r="P18662" s="1"/>
    </row>
    <row r="18663" spans="13:16" x14ac:dyDescent="0.25">
      <c r="M18663" s="1"/>
      <c r="N18663" s="1"/>
      <c r="O18663" s="1"/>
      <c r="P18663" s="1"/>
    </row>
    <row r="18664" spans="13:16" x14ac:dyDescent="0.25">
      <c r="M18664" s="1"/>
      <c r="N18664" s="1"/>
      <c r="O18664" s="1"/>
      <c r="P18664" s="1"/>
    </row>
    <row r="18665" spans="13:16" x14ac:dyDescent="0.25">
      <c r="M18665" s="1"/>
      <c r="N18665" s="1"/>
      <c r="O18665" s="1"/>
      <c r="P18665" s="1"/>
    </row>
    <row r="18666" spans="13:16" x14ac:dyDescent="0.25">
      <c r="M18666" s="1"/>
      <c r="N18666" s="1"/>
      <c r="O18666" s="1"/>
      <c r="P18666" s="1"/>
    </row>
    <row r="18667" spans="13:16" x14ac:dyDescent="0.25">
      <c r="M18667" s="1"/>
      <c r="N18667" s="1"/>
      <c r="O18667" s="1"/>
      <c r="P18667" s="1"/>
    </row>
    <row r="18668" spans="13:16" x14ac:dyDescent="0.25">
      <c r="M18668" s="1"/>
      <c r="N18668" s="1"/>
      <c r="O18668" s="1"/>
      <c r="P18668" s="1"/>
    </row>
    <row r="18669" spans="13:16" x14ac:dyDescent="0.25">
      <c r="M18669" s="1"/>
      <c r="N18669" s="1"/>
      <c r="O18669" s="1"/>
      <c r="P18669" s="1"/>
    </row>
    <row r="18670" spans="13:16" x14ac:dyDescent="0.25">
      <c r="M18670" s="1"/>
      <c r="N18670" s="1"/>
      <c r="O18670" s="1"/>
      <c r="P18670" s="1"/>
    </row>
    <row r="18671" spans="13:16" x14ac:dyDescent="0.25">
      <c r="M18671" s="1"/>
      <c r="N18671" s="1"/>
      <c r="O18671" s="1"/>
      <c r="P18671" s="1"/>
    </row>
    <row r="18672" spans="13:16" x14ac:dyDescent="0.25">
      <c r="M18672" s="1"/>
      <c r="N18672" s="1"/>
      <c r="O18672" s="1"/>
      <c r="P18672" s="1"/>
    </row>
    <row r="18673" spans="13:16" x14ac:dyDescent="0.25">
      <c r="M18673" s="1"/>
      <c r="N18673" s="1"/>
      <c r="O18673" s="1"/>
      <c r="P18673" s="1"/>
    </row>
    <row r="18674" spans="13:16" x14ac:dyDescent="0.25">
      <c r="M18674" s="1"/>
      <c r="N18674" s="1"/>
      <c r="O18674" s="1"/>
      <c r="P18674" s="1"/>
    </row>
    <row r="18675" spans="13:16" x14ac:dyDescent="0.25">
      <c r="M18675" s="1"/>
      <c r="N18675" s="1"/>
      <c r="O18675" s="1"/>
      <c r="P18675" s="1"/>
    </row>
    <row r="18676" spans="13:16" x14ac:dyDescent="0.25">
      <c r="M18676" s="1"/>
      <c r="N18676" s="1"/>
      <c r="O18676" s="1"/>
      <c r="P18676" s="1"/>
    </row>
    <row r="18677" spans="13:16" x14ac:dyDescent="0.25">
      <c r="M18677" s="1"/>
      <c r="N18677" s="1"/>
      <c r="O18677" s="1"/>
      <c r="P18677" s="1"/>
    </row>
    <row r="18678" spans="13:16" x14ac:dyDescent="0.25">
      <c r="M18678" s="1"/>
      <c r="N18678" s="1"/>
      <c r="O18678" s="1"/>
      <c r="P18678" s="1"/>
    </row>
    <row r="18679" spans="13:16" x14ac:dyDescent="0.25">
      <c r="M18679" s="1"/>
      <c r="N18679" s="1"/>
      <c r="O18679" s="1"/>
      <c r="P18679" s="1"/>
    </row>
    <row r="18680" spans="13:16" x14ac:dyDescent="0.25">
      <c r="M18680" s="1"/>
      <c r="N18680" s="1"/>
      <c r="O18680" s="1"/>
      <c r="P18680" s="1"/>
    </row>
    <row r="18681" spans="13:16" x14ac:dyDescent="0.25">
      <c r="M18681" s="1"/>
      <c r="N18681" s="1"/>
      <c r="O18681" s="1"/>
      <c r="P18681" s="1"/>
    </row>
    <row r="18682" spans="13:16" x14ac:dyDescent="0.25">
      <c r="M18682" s="1"/>
      <c r="N18682" s="1"/>
      <c r="O18682" s="1"/>
      <c r="P18682" s="1"/>
    </row>
    <row r="18683" spans="13:16" x14ac:dyDescent="0.25">
      <c r="M18683" s="1"/>
      <c r="N18683" s="1"/>
      <c r="O18683" s="1"/>
      <c r="P18683" s="1"/>
    </row>
    <row r="18684" spans="13:16" x14ac:dyDescent="0.25">
      <c r="M18684" s="1"/>
      <c r="N18684" s="1"/>
      <c r="O18684" s="1"/>
      <c r="P18684" s="1"/>
    </row>
    <row r="18685" spans="13:16" x14ac:dyDescent="0.25">
      <c r="M18685" s="1"/>
      <c r="N18685" s="1"/>
      <c r="O18685" s="1"/>
      <c r="P18685" s="1"/>
    </row>
    <row r="18686" spans="13:16" x14ac:dyDescent="0.25">
      <c r="M18686" s="1"/>
      <c r="N18686" s="1"/>
      <c r="O18686" s="1"/>
      <c r="P18686" s="1"/>
    </row>
    <row r="18687" spans="13:16" x14ac:dyDescent="0.25">
      <c r="M18687" s="1"/>
      <c r="N18687" s="1"/>
      <c r="O18687" s="1"/>
      <c r="P18687" s="1"/>
    </row>
    <row r="18688" spans="13:16" x14ac:dyDescent="0.25">
      <c r="M18688" s="1"/>
      <c r="N18688" s="1"/>
      <c r="O18688" s="1"/>
      <c r="P18688" s="1"/>
    </row>
    <row r="18689" spans="13:16" x14ac:dyDescent="0.25">
      <c r="M18689" s="1"/>
      <c r="N18689" s="1"/>
      <c r="O18689" s="1"/>
      <c r="P18689" s="1"/>
    </row>
    <row r="18690" spans="13:16" x14ac:dyDescent="0.25">
      <c r="M18690" s="1"/>
      <c r="N18690" s="1"/>
      <c r="O18690" s="1"/>
      <c r="P18690" s="1"/>
    </row>
    <row r="18691" spans="13:16" x14ac:dyDescent="0.25">
      <c r="M18691" s="1"/>
      <c r="N18691" s="1"/>
      <c r="O18691" s="1"/>
      <c r="P18691" s="1"/>
    </row>
    <row r="18692" spans="13:16" x14ac:dyDescent="0.25">
      <c r="M18692" s="1"/>
      <c r="N18692" s="1"/>
      <c r="O18692" s="1"/>
      <c r="P18692" s="1"/>
    </row>
    <row r="18693" spans="13:16" x14ac:dyDescent="0.25">
      <c r="M18693" s="1"/>
      <c r="N18693" s="1"/>
      <c r="O18693" s="1"/>
      <c r="P18693" s="1"/>
    </row>
    <row r="18694" spans="13:16" x14ac:dyDescent="0.25">
      <c r="M18694" s="1"/>
      <c r="N18694" s="1"/>
      <c r="O18694" s="1"/>
      <c r="P18694" s="1"/>
    </row>
    <row r="18695" spans="13:16" x14ac:dyDescent="0.25">
      <c r="M18695" s="1"/>
      <c r="N18695" s="1"/>
      <c r="O18695" s="1"/>
      <c r="P18695" s="1"/>
    </row>
    <row r="18696" spans="13:16" x14ac:dyDescent="0.25">
      <c r="M18696" s="1"/>
      <c r="N18696" s="1"/>
      <c r="O18696" s="1"/>
      <c r="P18696" s="1"/>
    </row>
    <row r="18697" spans="13:16" x14ac:dyDescent="0.25">
      <c r="M18697" s="1"/>
      <c r="N18697" s="1"/>
      <c r="O18697" s="1"/>
      <c r="P18697" s="1"/>
    </row>
    <row r="18698" spans="13:16" x14ac:dyDescent="0.25">
      <c r="M18698" s="1"/>
      <c r="N18698" s="1"/>
      <c r="O18698" s="1"/>
      <c r="P18698" s="1"/>
    </row>
    <row r="18699" spans="13:16" x14ac:dyDescent="0.25">
      <c r="M18699" s="1"/>
      <c r="N18699" s="1"/>
      <c r="O18699" s="1"/>
      <c r="P18699" s="1"/>
    </row>
    <row r="18700" spans="13:16" x14ac:dyDescent="0.25">
      <c r="M18700" s="1"/>
      <c r="N18700" s="1"/>
      <c r="O18700" s="1"/>
      <c r="P18700" s="1"/>
    </row>
    <row r="18701" spans="13:16" x14ac:dyDescent="0.25">
      <c r="M18701" s="1"/>
      <c r="N18701" s="1"/>
      <c r="O18701" s="1"/>
      <c r="P18701" s="1"/>
    </row>
    <row r="18702" spans="13:16" x14ac:dyDescent="0.25">
      <c r="M18702" s="1"/>
      <c r="N18702" s="1"/>
      <c r="O18702" s="1"/>
      <c r="P18702" s="1"/>
    </row>
    <row r="18703" spans="13:16" x14ac:dyDescent="0.25">
      <c r="M18703" s="1"/>
      <c r="N18703" s="1"/>
      <c r="O18703" s="1"/>
      <c r="P18703" s="1"/>
    </row>
    <row r="18704" spans="13:16" x14ac:dyDescent="0.25">
      <c r="M18704" s="1"/>
      <c r="N18704" s="1"/>
      <c r="O18704" s="1"/>
      <c r="P18704" s="1"/>
    </row>
    <row r="18705" spans="13:16" x14ac:dyDescent="0.25">
      <c r="M18705" s="1"/>
      <c r="N18705" s="1"/>
      <c r="O18705" s="1"/>
      <c r="P18705" s="1"/>
    </row>
    <row r="18706" spans="13:16" x14ac:dyDescent="0.25">
      <c r="M18706" s="1"/>
      <c r="N18706" s="1"/>
      <c r="O18706" s="1"/>
      <c r="P18706" s="1"/>
    </row>
    <row r="18707" spans="13:16" x14ac:dyDescent="0.25">
      <c r="M18707" s="1"/>
      <c r="N18707" s="1"/>
      <c r="O18707" s="1"/>
      <c r="P18707" s="1"/>
    </row>
    <row r="18708" spans="13:16" x14ac:dyDescent="0.25">
      <c r="M18708" s="1"/>
      <c r="N18708" s="1"/>
      <c r="O18708" s="1"/>
      <c r="P18708" s="1"/>
    </row>
    <row r="18709" spans="13:16" x14ac:dyDescent="0.25">
      <c r="M18709" s="1"/>
      <c r="N18709" s="1"/>
      <c r="O18709" s="1"/>
      <c r="P18709" s="1"/>
    </row>
    <row r="18710" spans="13:16" x14ac:dyDescent="0.25">
      <c r="M18710" s="1"/>
      <c r="N18710" s="1"/>
      <c r="O18710" s="1"/>
      <c r="P18710" s="1"/>
    </row>
    <row r="18711" spans="13:16" x14ac:dyDescent="0.25">
      <c r="M18711" s="1"/>
      <c r="N18711" s="1"/>
      <c r="O18711" s="1"/>
      <c r="P18711" s="1"/>
    </row>
    <row r="18712" spans="13:16" x14ac:dyDescent="0.25">
      <c r="M18712" s="1"/>
      <c r="N18712" s="1"/>
      <c r="O18712" s="1"/>
      <c r="P18712" s="1"/>
    </row>
    <row r="18713" spans="13:16" x14ac:dyDescent="0.25">
      <c r="M18713" s="1"/>
      <c r="N18713" s="1"/>
      <c r="O18713" s="1"/>
      <c r="P18713" s="1"/>
    </row>
    <row r="18714" spans="13:16" x14ac:dyDescent="0.25">
      <c r="M18714" s="1"/>
      <c r="N18714" s="1"/>
      <c r="O18714" s="1"/>
      <c r="P18714" s="1"/>
    </row>
    <row r="18715" spans="13:16" x14ac:dyDescent="0.25">
      <c r="M18715" s="1"/>
      <c r="N18715" s="1"/>
      <c r="O18715" s="1"/>
      <c r="P18715" s="1"/>
    </row>
    <row r="18716" spans="13:16" x14ac:dyDescent="0.25">
      <c r="M18716" s="1"/>
      <c r="N18716" s="1"/>
      <c r="O18716" s="1"/>
      <c r="P18716" s="1"/>
    </row>
    <row r="18717" spans="13:16" x14ac:dyDescent="0.25">
      <c r="M18717" s="1"/>
      <c r="N18717" s="1"/>
      <c r="O18717" s="1"/>
      <c r="P18717" s="1"/>
    </row>
    <row r="18718" spans="13:16" x14ac:dyDescent="0.25">
      <c r="M18718" s="1"/>
      <c r="N18718" s="1"/>
      <c r="O18718" s="1"/>
      <c r="P18718" s="1"/>
    </row>
    <row r="18719" spans="13:16" x14ac:dyDescent="0.25">
      <c r="M18719" s="1"/>
      <c r="N18719" s="1"/>
      <c r="O18719" s="1"/>
      <c r="P18719" s="1"/>
    </row>
    <row r="18720" spans="13:16" x14ac:dyDescent="0.25">
      <c r="M18720" s="1"/>
      <c r="N18720" s="1"/>
      <c r="O18720" s="1"/>
      <c r="P18720" s="1"/>
    </row>
    <row r="18721" spans="13:16" x14ac:dyDescent="0.25">
      <c r="M18721" s="1"/>
      <c r="N18721" s="1"/>
      <c r="O18721" s="1"/>
      <c r="P18721" s="1"/>
    </row>
    <row r="18722" spans="13:16" x14ac:dyDescent="0.25">
      <c r="M18722" s="1"/>
      <c r="N18722" s="1"/>
      <c r="O18722" s="1"/>
      <c r="P18722" s="1"/>
    </row>
    <row r="18723" spans="13:16" x14ac:dyDescent="0.25">
      <c r="M18723" s="1"/>
      <c r="N18723" s="1"/>
      <c r="O18723" s="1"/>
      <c r="P18723" s="1"/>
    </row>
    <row r="18724" spans="13:16" x14ac:dyDescent="0.25">
      <c r="M18724" s="1"/>
      <c r="N18724" s="1"/>
      <c r="O18724" s="1"/>
      <c r="P18724" s="1"/>
    </row>
    <row r="18725" spans="13:16" x14ac:dyDescent="0.25">
      <c r="M18725" s="1"/>
      <c r="N18725" s="1"/>
      <c r="O18725" s="1"/>
      <c r="P18725" s="1"/>
    </row>
    <row r="18726" spans="13:16" x14ac:dyDescent="0.25">
      <c r="M18726" s="1"/>
      <c r="N18726" s="1"/>
      <c r="O18726" s="1"/>
      <c r="P18726" s="1"/>
    </row>
    <row r="18727" spans="13:16" x14ac:dyDescent="0.25">
      <c r="M18727" s="1"/>
      <c r="N18727" s="1"/>
      <c r="O18727" s="1"/>
      <c r="P18727" s="1"/>
    </row>
    <row r="18728" spans="13:16" x14ac:dyDescent="0.25">
      <c r="M18728" s="1"/>
      <c r="N18728" s="1"/>
      <c r="O18728" s="1"/>
      <c r="P18728" s="1"/>
    </row>
    <row r="18729" spans="13:16" x14ac:dyDescent="0.25">
      <c r="M18729" s="1"/>
      <c r="N18729" s="1"/>
      <c r="O18729" s="1"/>
      <c r="P18729" s="1"/>
    </row>
    <row r="18730" spans="13:16" x14ac:dyDescent="0.25">
      <c r="M18730" s="1"/>
      <c r="N18730" s="1"/>
      <c r="O18730" s="1"/>
      <c r="P18730" s="1"/>
    </row>
    <row r="18731" spans="13:16" x14ac:dyDescent="0.25">
      <c r="M18731" s="1"/>
      <c r="N18731" s="1"/>
      <c r="O18731" s="1"/>
      <c r="P18731" s="1"/>
    </row>
    <row r="18732" spans="13:16" x14ac:dyDescent="0.25">
      <c r="M18732" s="1"/>
      <c r="N18732" s="1"/>
      <c r="O18732" s="1"/>
      <c r="P18732" s="1"/>
    </row>
    <row r="18733" spans="13:16" x14ac:dyDescent="0.25">
      <c r="M18733" s="1"/>
      <c r="N18733" s="1"/>
      <c r="O18733" s="1"/>
      <c r="P18733" s="1"/>
    </row>
    <row r="18734" spans="13:16" x14ac:dyDescent="0.25">
      <c r="M18734" s="1"/>
      <c r="N18734" s="1"/>
      <c r="O18734" s="1"/>
      <c r="P18734" s="1"/>
    </row>
    <row r="18735" spans="13:16" x14ac:dyDescent="0.25">
      <c r="M18735" s="1"/>
      <c r="N18735" s="1"/>
      <c r="O18735" s="1"/>
      <c r="P18735" s="1"/>
    </row>
    <row r="18736" spans="13:16" x14ac:dyDescent="0.25">
      <c r="M18736" s="1"/>
      <c r="N18736" s="1"/>
      <c r="O18736" s="1"/>
      <c r="P18736" s="1"/>
    </row>
    <row r="18737" spans="13:16" x14ac:dyDescent="0.25">
      <c r="M18737" s="1"/>
      <c r="N18737" s="1"/>
      <c r="O18737" s="1"/>
      <c r="P18737" s="1"/>
    </row>
    <row r="18738" spans="13:16" x14ac:dyDescent="0.25">
      <c r="M18738" s="1"/>
      <c r="N18738" s="1"/>
      <c r="O18738" s="1"/>
      <c r="P18738" s="1"/>
    </row>
    <row r="18739" spans="13:16" x14ac:dyDescent="0.25">
      <c r="M18739" s="1"/>
      <c r="N18739" s="1"/>
      <c r="O18739" s="1"/>
      <c r="P18739" s="1"/>
    </row>
    <row r="18740" spans="13:16" x14ac:dyDescent="0.25">
      <c r="M18740" s="1"/>
      <c r="N18740" s="1"/>
      <c r="O18740" s="1"/>
      <c r="P18740" s="1"/>
    </row>
    <row r="18741" spans="13:16" x14ac:dyDescent="0.25">
      <c r="M18741" s="1"/>
      <c r="N18741" s="1"/>
      <c r="O18741" s="1"/>
      <c r="P18741" s="1"/>
    </row>
    <row r="18742" spans="13:16" x14ac:dyDescent="0.25">
      <c r="M18742" s="1"/>
      <c r="N18742" s="1"/>
      <c r="O18742" s="1"/>
      <c r="P18742" s="1"/>
    </row>
    <row r="18743" spans="13:16" x14ac:dyDescent="0.25">
      <c r="M18743" s="1"/>
      <c r="N18743" s="1"/>
      <c r="O18743" s="1"/>
      <c r="P18743" s="1"/>
    </row>
    <row r="18744" spans="13:16" x14ac:dyDescent="0.25">
      <c r="M18744" s="1"/>
      <c r="N18744" s="1"/>
      <c r="O18744" s="1"/>
      <c r="P18744" s="1"/>
    </row>
    <row r="18745" spans="13:16" x14ac:dyDescent="0.25">
      <c r="M18745" s="1"/>
      <c r="N18745" s="1"/>
      <c r="O18745" s="1"/>
      <c r="P18745" s="1"/>
    </row>
    <row r="18746" spans="13:16" x14ac:dyDescent="0.25">
      <c r="M18746" s="1"/>
      <c r="N18746" s="1"/>
      <c r="O18746" s="1"/>
      <c r="P18746" s="1"/>
    </row>
    <row r="18747" spans="13:16" x14ac:dyDescent="0.25">
      <c r="M18747" s="1"/>
      <c r="N18747" s="1"/>
      <c r="O18747" s="1"/>
      <c r="P18747" s="1"/>
    </row>
    <row r="18748" spans="13:16" x14ac:dyDescent="0.25">
      <c r="M18748" s="1"/>
      <c r="N18748" s="1"/>
      <c r="O18748" s="1"/>
      <c r="P18748" s="1"/>
    </row>
    <row r="18749" spans="13:16" x14ac:dyDescent="0.25">
      <c r="M18749" s="1"/>
      <c r="N18749" s="1"/>
      <c r="O18749" s="1"/>
      <c r="P18749" s="1"/>
    </row>
    <row r="18750" spans="13:16" x14ac:dyDescent="0.25">
      <c r="M18750" s="1"/>
      <c r="N18750" s="1"/>
      <c r="O18750" s="1"/>
      <c r="P18750" s="1"/>
    </row>
    <row r="18751" spans="13:16" x14ac:dyDescent="0.25">
      <c r="M18751" s="1"/>
      <c r="N18751" s="1"/>
      <c r="O18751" s="1"/>
      <c r="P18751" s="1"/>
    </row>
    <row r="18752" spans="13:16" x14ac:dyDescent="0.25">
      <c r="M18752" s="1"/>
      <c r="N18752" s="1"/>
      <c r="O18752" s="1"/>
      <c r="P18752" s="1"/>
    </row>
    <row r="18753" spans="13:16" x14ac:dyDescent="0.25">
      <c r="M18753" s="1"/>
      <c r="N18753" s="1"/>
      <c r="O18753" s="1"/>
      <c r="P18753" s="1"/>
    </row>
    <row r="18754" spans="13:16" x14ac:dyDescent="0.25">
      <c r="M18754" s="1"/>
      <c r="N18754" s="1"/>
      <c r="O18754" s="1"/>
      <c r="P18754" s="1"/>
    </row>
    <row r="18755" spans="13:16" x14ac:dyDescent="0.25">
      <c r="M18755" s="1"/>
      <c r="N18755" s="1"/>
      <c r="O18755" s="1"/>
      <c r="P18755" s="1"/>
    </row>
    <row r="18756" spans="13:16" x14ac:dyDescent="0.25">
      <c r="M18756" s="1"/>
      <c r="N18756" s="1"/>
      <c r="O18756" s="1"/>
      <c r="P18756" s="1"/>
    </row>
    <row r="18757" spans="13:16" x14ac:dyDescent="0.25">
      <c r="M18757" s="1"/>
      <c r="N18757" s="1"/>
      <c r="O18757" s="1"/>
      <c r="P18757" s="1"/>
    </row>
    <row r="18758" spans="13:16" x14ac:dyDescent="0.25">
      <c r="M18758" s="1"/>
      <c r="N18758" s="1"/>
      <c r="O18758" s="1"/>
      <c r="P18758" s="1"/>
    </row>
    <row r="18759" spans="13:16" x14ac:dyDescent="0.25">
      <c r="M18759" s="1"/>
      <c r="N18759" s="1"/>
      <c r="O18759" s="1"/>
      <c r="P18759" s="1"/>
    </row>
    <row r="18760" spans="13:16" x14ac:dyDescent="0.25">
      <c r="M18760" s="1"/>
      <c r="N18760" s="1"/>
      <c r="O18760" s="1"/>
      <c r="P18760" s="1"/>
    </row>
    <row r="18761" spans="13:16" x14ac:dyDescent="0.25">
      <c r="M18761" s="1"/>
      <c r="N18761" s="1"/>
      <c r="O18761" s="1"/>
      <c r="P18761" s="1"/>
    </row>
    <row r="18762" spans="13:16" x14ac:dyDescent="0.25">
      <c r="M18762" s="1"/>
      <c r="N18762" s="1"/>
      <c r="O18762" s="1"/>
      <c r="P18762" s="1"/>
    </row>
    <row r="18763" spans="13:16" x14ac:dyDescent="0.25">
      <c r="M18763" s="1"/>
      <c r="N18763" s="1"/>
      <c r="O18763" s="1"/>
      <c r="P18763" s="1"/>
    </row>
    <row r="18764" spans="13:16" x14ac:dyDescent="0.25">
      <c r="M18764" s="1"/>
      <c r="N18764" s="1"/>
      <c r="O18764" s="1"/>
      <c r="P18764" s="1"/>
    </row>
    <row r="18765" spans="13:16" x14ac:dyDescent="0.25">
      <c r="M18765" s="1"/>
      <c r="N18765" s="1"/>
      <c r="O18765" s="1"/>
      <c r="P18765" s="1"/>
    </row>
    <row r="18766" spans="13:16" x14ac:dyDescent="0.25">
      <c r="M18766" s="1"/>
      <c r="N18766" s="1"/>
      <c r="O18766" s="1"/>
      <c r="P18766" s="1"/>
    </row>
    <row r="18767" spans="13:16" x14ac:dyDescent="0.25">
      <c r="M18767" s="1"/>
      <c r="N18767" s="1"/>
      <c r="O18767" s="1"/>
      <c r="P18767" s="1"/>
    </row>
    <row r="18768" spans="13:16" x14ac:dyDescent="0.25">
      <c r="M18768" s="1"/>
      <c r="N18768" s="1"/>
      <c r="O18768" s="1"/>
      <c r="P18768" s="1"/>
    </row>
    <row r="18769" spans="13:16" x14ac:dyDescent="0.25">
      <c r="M18769" s="1"/>
      <c r="N18769" s="1"/>
      <c r="O18769" s="1"/>
      <c r="P18769" s="1"/>
    </row>
    <row r="18770" spans="13:16" x14ac:dyDescent="0.25">
      <c r="M18770" s="1"/>
      <c r="N18770" s="1"/>
      <c r="O18770" s="1"/>
      <c r="P18770" s="1"/>
    </row>
    <row r="18771" spans="13:16" x14ac:dyDescent="0.25">
      <c r="M18771" s="1"/>
      <c r="N18771" s="1"/>
      <c r="O18771" s="1"/>
      <c r="P18771" s="1"/>
    </row>
    <row r="18772" spans="13:16" x14ac:dyDescent="0.25">
      <c r="M18772" s="1"/>
      <c r="N18772" s="1"/>
      <c r="O18772" s="1"/>
      <c r="P18772" s="1"/>
    </row>
    <row r="18773" spans="13:16" x14ac:dyDescent="0.25">
      <c r="M18773" s="1"/>
      <c r="N18773" s="1"/>
      <c r="O18773" s="1"/>
      <c r="P18773" s="1"/>
    </row>
    <row r="18774" spans="13:16" x14ac:dyDescent="0.25">
      <c r="M18774" s="1"/>
      <c r="N18774" s="1"/>
      <c r="O18774" s="1"/>
      <c r="P18774" s="1"/>
    </row>
    <row r="18775" spans="13:16" x14ac:dyDescent="0.25">
      <c r="M18775" s="1"/>
      <c r="N18775" s="1"/>
      <c r="O18775" s="1"/>
      <c r="P18775" s="1"/>
    </row>
    <row r="18776" spans="13:16" x14ac:dyDescent="0.25">
      <c r="M18776" s="1"/>
      <c r="N18776" s="1"/>
      <c r="O18776" s="1"/>
      <c r="P18776" s="1"/>
    </row>
    <row r="18777" spans="13:16" x14ac:dyDescent="0.25">
      <c r="M18777" s="1"/>
      <c r="N18777" s="1"/>
      <c r="O18777" s="1"/>
      <c r="P18777" s="1"/>
    </row>
    <row r="18778" spans="13:16" x14ac:dyDescent="0.25">
      <c r="M18778" s="1"/>
      <c r="N18778" s="1"/>
      <c r="O18778" s="1"/>
      <c r="P18778" s="1"/>
    </row>
    <row r="18779" spans="13:16" x14ac:dyDescent="0.25">
      <c r="M18779" s="1"/>
      <c r="N18779" s="1"/>
      <c r="O18779" s="1"/>
      <c r="P18779" s="1"/>
    </row>
    <row r="18780" spans="13:16" x14ac:dyDescent="0.25">
      <c r="M18780" s="1"/>
      <c r="N18780" s="1"/>
      <c r="O18780" s="1"/>
      <c r="P18780" s="1"/>
    </row>
    <row r="18781" spans="13:16" x14ac:dyDescent="0.25">
      <c r="M18781" s="1"/>
      <c r="N18781" s="1"/>
      <c r="O18781" s="1"/>
      <c r="P18781" s="1"/>
    </row>
    <row r="18782" spans="13:16" x14ac:dyDescent="0.25">
      <c r="M18782" s="1"/>
      <c r="N18782" s="1"/>
      <c r="O18782" s="1"/>
      <c r="P18782" s="1"/>
    </row>
    <row r="18783" spans="13:16" x14ac:dyDescent="0.25">
      <c r="M18783" s="1"/>
      <c r="N18783" s="1"/>
      <c r="O18783" s="1"/>
      <c r="P18783" s="1"/>
    </row>
    <row r="18784" spans="13:16" x14ac:dyDescent="0.25">
      <c r="M18784" s="1"/>
      <c r="N18784" s="1"/>
      <c r="O18784" s="1"/>
      <c r="P18784" s="1"/>
    </row>
    <row r="18785" spans="13:16" x14ac:dyDescent="0.25">
      <c r="M18785" s="1"/>
      <c r="N18785" s="1"/>
      <c r="O18785" s="1"/>
      <c r="P18785" s="1"/>
    </row>
    <row r="18786" spans="13:16" x14ac:dyDescent="0.25">
      <c r="M18786" s="1"/>
      <c r="N18786" s="1"/>
      <c r="O18786" s="1"/>
      <c r="P18786" s="1"/>
    </row>
    <row r="18787" spans="13:16" x14ac:dyDescent="0.25">
      <c r="M18787" s="1"/>
      <c r="N18787" s="1"/>
      <c r="O18787" s="1"/>
      <c r="P18787" s="1"/>
    </row>
    <row r="18788" spans="13:16" x14ac:dyDescent="0.25">
      <c r="M18788" s="1"/>
      <c r="N18788" s="1"/>
      <c r="O18788" s="1"/>
      <c r="P18788" s="1"/>
    </row>
    <row r="18789" spans="13:16" x14ac:dyDescent="0.25">
      <c r="M18789" s="1"/>
      <c r="N18789" s="1"/>
      <c r="O18789" s="1"/>
      <c r="P18789" s="1"/>
    </row>
    <row r="18790" spans="13:16" x14ac:dyDescent="0.25">
      <c r="M18790" s="1"/>
      <c r="N18790" s="1"/>
      <c r="O18790" s="1"/>
      <c r="P18790" s="1"/>
    </row>
    <row r="18791" spans="13:16" x14ac:dyDescent="0.25">
      <c r="M18791" s="1"/>
      <c r="N18791" s="1"/>
      <c r="O18791" s="1"/>
      <c r="P18791" s="1"/>
    </row>
    <row r="18792" spans="13:16" x14ac:dyDescent="0.25">
      <c r="M18792" s="1"/>
      <c r="N18792" s="1"/>
      <c r="O18792" s="1"/>
      <c r="P18792" s="1"/>
    </row>
    <row r="18793" spans="13:16" x14ac:dyDescent="0.25">
      <c r="M18793" s="1"/>
      <c r="N18793" s="1"/>
      <c r="O18793" s="1"/>
      <c r="P18793" s="1"/>
    </row>
    <row r="18794" spans="13:16" x14ac:dyDescent="0.25">
      <c r="M18794" s="1"/>
      <c r="N18794" s="1"/>
      <c r="O18794" s="1"/>
      <c r="P18794" s="1"/>
    </row>
    <row r="18795" spans="13:16" x14ac:dyDescent="0.25">
      <c r="M18795" s="1"/>
      <c r="N18795" s="1"/>
      <c r="O18795" s="1"/>
      <c r="P18795" s="1"/>
    </row>
    <row r="18796" spans="13:16" x14ac:dyDescent="0.25">
      <c r="M18796" s="1"/>
      <c r="N18796" s="1"/>
      <c r="O18796" s="1"/>
      <c r="P18796" s="1"/>
    </row>
    <row r="18797" spans="13:16" x14ac:dyDescent="0.25">
      <c r="M18797" s="1"/>
      <c r="N18797" s="1"/>
      <c r="O18797" s="1"/>
      <c r="P18797" s="1"/>
    </row>
    <row r="18798" spans="13:16" x14ac:dyDescent="0.25">
      <c r="M18798" s="1"/>
      <c r="N18798" s="1"/>
      <c r="O18798" s="1"/>
      <c r="P18798" s="1"/>
    </row>
    <row r="18799" spans="13:16" x14ac:dyDescent="0.25">
      <c r="M18799" s="1"/>
      <c r="N18799" s="1"/>
      <c r="O18799" s="1"/>
      <c r="P18799" s="1"/>
    </row>
    <row r="18800" spans="13:16" x14ac:dyDescent="0.25">
      <c r="M18800" s="1"/>
      <c r="N18800" s="1"/>
      <c r="O18800" s="1"/>
      <c r="P18800" s="1"/>
    </row>
    <row r="18801" spans="13:16" x14ac:dyDescent="0.25">
      <c r="M18801" s="1"/>
      <c r="N18801" s="1"/>
      <c r="O18801" s="1"/>
      <c r="P18801" s="1"/>
    </row>
    <row r="18802" spans="13:16" x14ac:dyDescent="0.25">
      <c r="M18802" s="1"/>
      <c r="N18802" s="1"/>
      <c r="O18802" s="1"/>
      <c r="P18802" s="1"/>
    </row>
    <row r="18803" spans="13:16" x14ac:dyDescent="0.25">
      <c r="M18803" s="1"/>
      <c r="N18803" s="1"/>
      <c r="O18803" s="1"/>
      <c r="P18803" s="1"/>
    </row>
    <row r="18804" spans="13:16" x14ac:dyDescent="0.25">
      <c r="M18804" s="1"/>
      <c r="N18804" s="1"/>
      <c r="O18804" s="1"/>
      <c r="P18804" s="1"/>
    </row>
    <row r="18805" spans="13:16" x14ac:dyDescent="0.25">
      <c r="M18805" s="1"/>
      <c r="N18805" s="1"/>
      <c r="O18805" s="1"/>
      <c r="P18805" s="1"/>
    </row>
    <row r="18806" spans="13:16" x14ac:dyDescent="0.25">
      <c r="M18806" s="1"/>
      <c r="N18806" s="1"/>
      <c r="O18806" s="1"/>
      <c r="P18806" s="1"/>
    </row>
    <row r="18807" spans="13:16" x14ac:dyDescent="0.25">
      <c r="M18807" s="1"/>
      <c r="N18807" s="1"/>
      <c r="O18807" s="1"/>
      <c r="P18807" s="1"/>
    </row>
    <row r="18808" spans="13:16" x14ac:dyDescent="0.25">
      <c r="M18808" s="1"/>
      <c r="N18808" s="1"/>
      <c r="O18808" s="1"/>
      <c r="P18808" s="1"/>
    </row>
    <row r="18809" spans="13:16" x14ac:dyDescent="0.25">
      <c r="M18809" s="1"/>
      <c r="N18809" s="1"/>
      <c r="O18809" s="1"/>
      <c r="P18809" s="1"/>
    </row>
    <row r="18810" spans="13:16" x14ac:dyDescent="0.25">
      <c r="M18810" s="1"/>
      <c r="N18810" s="1"/>
      <c r="O18810" s="1"/>
      <c r="P18810" s="1"/>
    </row>
    <row r="18811" spans="13:16" x14ac:dyDescent="0.25">
      <c r="M18811" s="1"/>
      <c r="N18811" s="1"/>
      <c r="O18811" s="1"/>
      <c r="P18811" s="1"/>
    </row>
    <row r="18812" spans="13:16" x14ac:dyDescent="0.25">
      <c r="M18812" s="1"/>
      <c r="N18812" s="1"/>
      <c r="O18812" s="1"/>
      <c r="P18812" s="1"/>
    </row>
    <row r="18813" spans="13:16" x14ac:dyDescent="0.25">
      <c r="M18813" s="1"/>
      <c r="N18813" s="1"/>
      <c r="O18813" s="1"/>
      <c r="P18813" s="1"/>
    </row>
    <row r="18814" spans="13:16" x14ac:dyDescent="0.25">
      <c r="M18814" s="1"/>
      <c r="N18814" s="1"/>
      <c r="O18814" s="1"/>
      <c r="P18814" s="1"/>
    </row>
    <row r="18815" spans="13:16" x14ac:dyDescent="0.25">
      <c r="M18815" s="1"/>
      <c r="N18815" s="1"/>
      <c r="O18815" s="1"/>
      <c r="P18815" s="1"/>
    </row>
    <row r="18816" spans="13:16" x14ac:dyDescent="0.25">
      <c r="M18816" s="1"/>
      <c r="N18816" s="1"/>
      <c r="O18816" s="1"/>
      <c r="P18816" s="1"/>
    </row>
    <row r="18817" spans="13:16" x14ac:dyDescent="0.25">
      <c r="M18817" s="1"/>
      <c r="N18817" s="1"/>
      <c r="O18817" s="1"/>
      <c r="P18817" s="1"/>
    </row>
    <row r="18818" spans="13:16" x14ac:dyDescent="0.25">
      <c r="M18818" s="1"/>
      <c r="N18818" s="1"/>
      <c r="O18818" s="1"/>
      <c r="P18818" s="1"/>
    </row>
    <row r="18819" spans="13:16" x14ac:dyDescent="0.25">
      <c r="M18819" s="1"/>
      <c r="N18819" s="1"/>
      <c r="O18819" s="1"/>
      <c r="P18819" s="1"/>
    </row>
    <row r="18820" spans="13:16" x14ac:dyDescent="0.25">
      <c r="M18820" s="1"/>
      <c r="N18820" s="1"/>
      <c r="O18820" s="1"/>
      <c r="P18820" s="1"/>
    </row>
    <row r="18821" spans="13:16" x14ac:dyDescent="0.25">
      <c r="M18821" s="1"/>
      <c r="N18821" s="1"/>
      <c r="O18821" s="1"/>
      <c r="P18821" s="1"/>
    </row>
    <row r="18822" spans="13:16" x14ac:dyDescent="0.25">
      <c r="M18822" s="1"/>
      <c r="N18822" s="1"/>
      <c r="O18822" s="1"/>
      <c r="P18822" s="1"/>
    </row>
    <row r="18823" spans="13:16" x14ac:dyDescent="0.25">
      <c r="M18823" s="1"/>
      <c r="N18823" s="1"/>
      <c r="O18823" s="1"/>
      <c r="P18823" s="1"/>
    </row>
    <row r="18824" spans="13:16" x14ac:dyDescent="0.25">
      <c r="M18824" s="1"/>
      <c r="N18824" s="1"/>
      <c r="O18824" s="1"/>
      <c r="P18824" s="1"/>
    </row>
    <row r="18825" spans="13:16" x14ac:dyDescent="0.25">
      <c r="M18825" s="1"/>
      <c r="N18825" s="1"/>
      <c r="O18825" s="1"/>
      <c r="P18825" s="1"/>
    </row>
    <row r="18826" spans="13:16" x14ac:dyDescent="0.25">
      <c r="M18826" s="1"/>
      <c r="N18826" s="1"/>
      <c r="O18826" s="1"/>
      <c r="P18826" s="1"/>
    </row>
    <row r="18827" spans="13:16" x14ac:dyDescent="0.25">
      <c r="M18827" s="1"/>
      <c r="N18827" s="1"/>
      <c r="O18827" s="1"/>
      <c r="P18827" s="1"/>
    </row>
    <row r="18828" spans="13:16" x14ac:dyDescent="0.25">
      <c r="M18828" s="1"/>
      <c r="N18828" s="1"/>
      <c r="O18828" s="1"/>
      <c r="P18828" s="1"/>
    </row>
    <row r="18829" spans="13:16" x14ac:dyDescent="0.25">
      <c r="M18829" s="1"/>
      <c r="N18829" s="1"/>
      <c r="O18829" s="1"/>
      <c r="P18829" s="1"/>
    </row>
    <row r="18830" spans="13:16" x14ac:dyDescent="0.25">
      <c r="M18830" s="1"/>
      <c r="N18830" s="1"/>
      <c r="O18830" s="1"/>
      <c r="P18830" s="1"/>
    </row>
    <row r="18831" spans="13:16" x14ac:dyDescent="0.25">
      <c r="M18831" s="1"/>
      <c r="N18831" s="1"/>
      <c r="O18831" s="1"/>
      <c r="P18831" s="1"/>
    </row>
    <row r="18832" spans="13:16" x14ac:dyDescent="0.25">
      <c r="M18832" s="1"/>
      <c r="N18832" s="1"/>
      <c r="O18832" s="1"/>
      <c r="P18832" s="1"/>
    </row>
    <row r="18833" spans="13:16" x14ac:dyDescent="0.25">
      <c r="M18833" s="1"/>
      <c r="N18833" s="1"/>
      <c r="O18833" s="1"/>
      <c r="P18833" s="1"/>
    </row>
    <row r="18834" spans="13:16" x14ac:dyDescent="0.25">
      <c r="M18834" s="1"/>
      <c r="N18834" s="1"/>
      <c r="O18834" s="1"/>
      <c r="P18834" s="1"/>
    </row>
    <row r="18835" spans="13:16" x14ac:dyDescent="0.25">
      <c r="M18835" s="1"/>
      <c r="N18835" s="1"/>
      <c r="O18835" s="1"/>
      <c r="P18835" s="1"/>
    </row>
    <row r="18836" spans="13:16" x14ac:dyDescent="0.25">
      <c r="M18836" s="1"/>
      <c r="N18836" s="1"/>
      <c r="O18836" s="1"/>
      <c r="P18836" s="1"/>
    </row>
    <row r="18837" spans="13:16" x14ac:dyDescent="0.25">
      <c r="M18837" s="1"/>
      <c r="N18837" s="1"/>
      <c r="O18837" s="1"/>
      <c r="P18837" s="1"/>
    </row>
    <row r="18838" spans="13:16" x14ac:dyDescent="0.25">
      <c r="M18838" s="1"/>
      <c r="N18838" s="1"/>
      <c r="O18838" s="1"/>
      <c r="P18838" s="1"/>
    </row>
    <row r="18839" spans="13:16" x14ac:dyDescent="0.25">
      <c r="M18839" s="1"/>
      <c r="N18839" s="1"/>
      <c r="O18839" s="1"/>
      <c r="P18839" s="1"/>
    </row>
    <row r="18840" spans="13:16" x14ac:dyDescent="0.25">
      <c r="M18840" s="1"/>
      <c r="N18840" s="1"/>
      <c r="O18840" s="1"/>
      <c r="P18840" s="1"/>
    </row>
    <row r="18841" spans="13:16" x14ac:dyDescent="0.25">
      <c r="M18841" s="1"/>
      <c r="N18841" s="1"/>
      <c r="O18841" s="1"/>
      <c r="P18841" s="1"/>
    </row>
    <row r="18842" spans="13:16" x14ac:dyDescent="0.25">
      <c r="M18842" s="1"/>
      <c r="N18842" s="1"/>
      <c r="O18842" s="1"/>
      <c r="P18842" s="1"/>
    </row>
    <row r="18843" spans="13:16" x14ac:dyDescent="0.25">
      <c r="M18843" s="1"/>
      <c r="N18843" s="1"/>
      <c r="O18843" s="1"/>
      <c r="P18843" s="1"/>
    </row>
    <row r="18844" spans="13:16" x14ac:dyDescent="0.25">
      <c r="M18844" s="1"/>
      <c r="N18844" s="1"/>
      <c r="O18844" s="1"/>
      <c r="P18844" s="1"/>
    </row>
    <row r="18845" spans="13:16" x14ac:dyDescent="0.25">
      <c r="M18845" s="1"/>
      <c r="N18845" s="1"/>
      <c r="O18845" s="1"/>
      <c r="P18845" s="1"/>
    </row>
    <row r="18846" spans="13:16" x14ac:dyDescent="0.25">
      <c r="M18846" s="1"/>
      <c r="N18846" s="1"/>
      <c r="O18846" s="1"/>
      <c r="P18846" s="1"/>
    </row>
    <row r="18847" spans="13:16" x14ac:dyDescent="0.25">
      <c r="M18847" s="1"/>
      <c r="N18847" s="1"/>
      <c r="O18847" s="1"/>
      <c r="P18847" s="1"/>
    </row>
    <row r="18848" spans="13:16" x14ac:dyDescent="0.25">
      <c r="M18848" s="1"/>
      <c r="N18848" s="1"/>
      <c r="O18848" s="1"/>
      <c r="P18848" s="1"/>
    </row>
    <row r="18849" spans="13:16" x14ac:dyDescent="0.25">
      <c r="M18849" s="1"/>
      <c r="N18849" s="1"/>
      <c r="O18849" s="1"/>
      <c r="P18849" s="1"/>
    </row>
    <row r="18850" spans="13:16" x14ac:dyDescent="0.25">
      <c r="M18850" s="1"/>
      <c r="N18850" s="1"/>
      <c r="O18850" s="1"/>
      <c r="P18850" s="1"/>
    </row>
    <row r="18851" spans="13:16" x14ac:dyDescent="0.25">
      <c r="M18851" s="1"/>
      <c r="N18851" s="1"/>
      <c r="O18851" s="1"/>
      <c r="P18851" s="1"/>
    </row>
    <row r="18852" spans="13:16" x14ac:dyDescent="0.25">
      <c r="M18852" s="1"/>
      <c r="N18852" s="1"/>
      <c r="O18852" s="1"/>
      <c r="P18852" s="1"/>
    </row>
    <row r="18853" spans="13:16" x14ac:dyDescent="0.25">
      <c r="M18853" s="1"/>
      <c r="N18853" s="1"/>
      <c r="O18853" s="1"/>
      <c r="P18853" s="1"/>
    </row>
    <row r="18854" spans="13:16" x14ac:dyDescent="0.25">
      <c r="M18854" s="1"/>
      <c r="N18854" s="1"/>
      <c r="O18854" s="1"/>
      <c r="P18854" s="1"/>
    </row>
    <row r="18855" spans="13:16" x14ac:dyDescent="0.25">
      <c r="M18855" s="1"/>
      <c r="N18855" s="1"/>
      <c r="O18855" s="1"/>
      <c r="P18855" s="1"/>
    </row>
    <row r="18856" spans="13:16" x14ac:dyDescent="0.25">
      <c r="M18856" s="1"/>
      <c r="N18856" s="1"/>
      <c r="O18856" s="1"/>
      <c r="P18856" s="1"/>
    </row>
    <row r="18857" spans="13:16" x14ac:dyDescent="0.25">
      <c r="M18857" s="1"/>
      <c r="N18857" s="1"/>
      <c r="O18857" s="1"/>
      <c r="P18857" s="1"/>
    </row>
    <row r="18858" spans="13:16" x14ac:dyDescent="0.25">
      <c r="M18858" s="1"/>
      <c r="N18858" s="1"/>
      <c r="O18858" s="1"/>
      <c r="P18858" s="1"/>
    </row>
    <row r="18859" spans="13:16" x14ac:dyDescent="0.25">
      <c r="M18859" s="1"/>
      <c r="N18859" s="1"/>
      <c r="O18859" s="1"/>
      <c r="P18859" s="1"/>
    </row>
    <row r="18860" spans="13:16" x14ac:dyDescent="0.25">
      <c r="M18860" s="1"/>
      <c r="N18860" s="1"/>
      <c r="O18860" s="1"/>
      <c r="P18860" s="1"/>
    </row>
    <row r="18861" spans="13:16" x14ac:dyDescent="0.25">
      <c r="M18861" s="1"/>
      <c r="N18861" s="1"/>
      <c r="O18861" s="1"/>
      <c r="P18861" s="1"/>
    </row>
    <row r="18862" spans="13:16" x14ac:dyDescent="0.25">
      <c r="M18862" s="1"/>
      <c r="N18862" s="1"/>
      <c r="O18862" s="1"/>
      <c r="P18862" s="1"/>
    </row>
    <row r="18863" spans="13:16" x14ac:dyDescent="0.25">
      <c r="M18863" s="1"/>
      <c r="N18863" s="1"/>
      <c r="O18863" s="1"/>
      <c r="P18863" s="1"/>
    </row>
    <row r="18864" spans="13:16" x14ac:dyDescent="0.25">
      <c r="M18864" s="1"/>
      <c r="N18864" s="1"/>
      <c r="O18864" s="1"/>
      <c r="P18864" s="1"/>
    </row>
    <row r="18865" spans="13:16" x14ac:dyDescent="0.25">
      <c r="M18865" s="1"/>
      <c r="N18865" s="1"/>
      <c r="O18865" s="1"/>
      <c r="P18865" s="1"/>
    </row>
    <row r="18866" spans="13:16" x14ac:dyDescent="0.25">
      <c r="M18866" s="1"/>
      <c r="N18866" s="1"/>
      <c r="O18866" s="1"/>
      <c r="P18866" s="1"/>
    </row>
    <row r="18867" spans="13:16" x14ac:dyDescent="0.25">
      <c r="M18867" s="1"/>
      <c r="N18867" s="1"/>
      <c r="O18867" s="1"/>
      <c r="P18867" s="1"/>
    </row>
    <row r="18868" spans="13:16" x14ac:dyDescent="0.25">
      <c r="M18868" s="1"/>
      <c r="N18868" s="1"/>
      <c r="O18868" s="1"/>
      <c r="P18868" s="1"/>
    </row>
    <row r="18869" spans="13:16" x14ac:dyDescent="0.25">
      <c r="M18869" s="1"/>
      <c r="N18869" s="1"/>
      <c r="O18869" s="1"/>
      <c r="P18869" s="1"/>
    </row>
    <row r="18870" spans="13:16" x14ac:dyDescent="0.25">
      <c r="M18870" s="1"/>
      <c r="N18870" s="1"/>
      <c r="O18870" s="1"/>
      <c r="P18870" s="1"/>
    </row>
    <row r="18871" spans="13:16" x14ac:dyDescent="0.25">
      <c r="M18871" s="1"/>
      <c r="N18871" s="1"/>
      <c r="O18871" s="1"/>
      <c r="P18871" s="1"/>
    </row>
    <row r="18872" spans="13:16" x14ac:dyDescent="0.25">
      <c r="M18872" s="1"/>
      <c r="N18872" s="1"/>
      <c r="O18872" s="1"/>
      <c r="P18872" s="1"/>
    </row>
    <row r="18873" spans="13:16" x14ac:dyDescent="0.25">
      <c r="M18873" s="1"/>
      <c r="N18873" s="1"/>
      <c r="O18873" s="1"/>
      <c r="P18873" s="1"/>
    </row>
    <row r="18874" spans="13:16" x14ac:dyDescent="0.25">
      <c r="M18874" s="1"/>
      <c r="N18874" s="1"/>
      <c r="O18874" s="1"/>
      <c r="P18874" s="1"/>
    </row>
    <row r="18875" spans="13:16" x14ac:dyDescent="0.25">
      <c r="M18875" s="1"/>
      <c r="N18875" s="1"/>
      <c r="O18875" s="1"/>
      <c r="P18875" s="1"/>
    </row>
    <row r="18876" spans="13:16" x14ac:dyDescent="0.25">
      <c r="M18876" s="1"/>
      <c r="N18876" s="1"/>
      <c r="O18876" s="1"/>
      <c r="P18876" s="1"/>
    </row>
    <row r="18877" spans="13:16" x14ac:dyDescent="0.25">
      <c r="M18877" s="1"/>
      <c r="N18877" s="1"/>
      <c r="O18877" s="1"/>
      <c r="P18877" s="1"/>
    </row>
    <row r="18878" spans="13:16" x14ac:dyDescent="0.25">
      <c r="M18878" s="1"/>
      <c r="N18878" s="1"/>
      <c r="O18878" s="1"/>
      <c r="P18878" s="1"/>
    </row>
    <row r="18879" spans="13:16" x14ac:dyDescent="0.25">
      <c r="M18879" s="1"/>
      <c r="N18879" s="1"/>
      <c r="O18879" s="1"/>
      <c r="P18879" s="1"/>
    </row>
    <row r="18880" spans="13:16" x14ac:dyDescent="0.25">
      <c r="M18880" s="1"/>
      <c r="N18880" s="1"/>
      <c r="O18880" s="1"/>
      <c r="P18880" s="1"/>
    </row>
    <row r="18881" spans="13:16" x14ac:dyDescent="0.25">
      <c r="M18881" s="1"/>
      <c r="N18881" s="1"/>
      <c r="O18881" s="1"/>
      <c r="P18881" s="1"/>
    </row>
    <row r="18882" spans="13:16" x14ac:dyDescent="0.25">
      <c r="M18882" s="1"/>
      <c r="N18882" s="1"/>
      <c r="O18882" s="1"/>
      <c r="P18882" s="1"/>
    </row>
    <row r="18883" spans="13:16" x14ac:dyDescent="0.25">
      <c r="M18883" s="1"/>
      <c r="N18883" s="1"/>
      <c r="O18883" s="1"/>
      <c r="P18883" s="1"/>
    </row>
    <row r="18884" spans="13:16" x14ac:dyDescent="0.25">
      <c r="M18884" s="1"/>
      <c r="N18884" s="1"/>
      <c r="O18884" s="1"/>
      <c r="P18884" s="1"/>
    </row>
    <row r="18885" spans="13:16" x14ac:dyDescent="0.25">
      <c r="M18885" s="1"/>
      <c r="N18885" s="1"/>
      <c r="O18885" s="1"/>
      <c r="P18885" s="1"/>
    </row>
    <row r="18886" spans="13:16" x14ac:dyDescent="0.25">
      <c r="M18886" s="1"/>
      <c r="N18886" s="1"/>
      <c r="O18886" s="1"/>
      <c r="P18886" s="1"/>
    </row>
    <row r="18887" spans="13:16" x14ac:dyDescent="0.25">
      <c r="M18887" s="1"/>
      <c r="N18887" s="1"/>
      <c r="O18887" s="1"/>
      <c r="P18887" s="1"/>
    </row>
    <row r="18888" spans="13:16" x14ac:dyDescent="0.25">
      <c r="M18888" s="1"/>
      <c r="N18888" s="1"/>
      <c r="O18888" s="1"/>
      <c r="P18888" s="1"/>
    </row>
    <row r="18889" spans="13:16" x14ac:dyDescent="0.25">
      <c r="M18889" s="1"/>
      <c r="N18889" s="1"/>
      <c r="O18889" s="1"/>
      <c r="P18889" s="1"/>
    </row>
    <row r="18890" spans="13:16" x14ac:dyDescent="0.25">
      <c r="M18890" s="1"/>
      <c r="N18890" s="1"/>
      <c r="O18890" s="1"/>
      <c r="P18890" s="1"/>
    </row>
    <row r="18891" spans="13:16" x14ac:dyDescent="0.25">
      <c r="M18891" s="1"/>
      <c r="N18891" s="1"/>
      <c r="O18891" s="1"/>
      <c r="P18891" s="1"/>
    </row>
    <row r="18892" spans="13:16" x14ac:dyDescent="0.25">
      <c r="M18892" s="1"/>
      <c r="N18892" s="1"/>
      <c r="O18892" s="1"/>
      <c r="P18892" s="1"/>
    </row>
    <row r="18893" spans="13:16" x14ac:dyDescent="0.25">
      <c r="M18893" s="1"/>
      <c r="N18893" s="1"/>
      <c r="O18893" s="1"/>
      <c r="P18893" s="1"/>
    </row>
    <row r="18894" spans="13:16" x14ac:dyDescent="0.25">
      <c r="M18894" s="1"/>
      <c r="N18894" s="1"/>
      <c r="O18894" s="1"/>
      <c r="P18894" s="1"/>
    </row>
    <row r="18895" spans="13:16" x14ac:dyDescent="0.25">
      <c r="M18895" s="1"/>
      <c r="N18895" s="1"/>
      <c r="O18895" s="1"/>
      <c r="P18895" s="1"/>
    </row>
    <row r="18896" spans="13:16" x14ac:dyDescent="0.25">
      <c r="M18896" s="1"/>
      <c r="N18896" s="1"/>
      <c r="O18896" s="1"/>
      <c r="P18896" s="1"/>
    </row>
    <row r="18897" spans="13:16" x14ac:dyDescent="0.25">
      <c r="M18897" s="1"/>
      <c r="N18897" s="1"/>
      <c r="O18897" s="1"/>
      <c r="P18897" s="1"/>
    </row>
    <row r="18898" spans="13:16" x14ac:dyDescent="0.25">
      <c r="M18898" s="1"/>
      <c r="N18898" s="1"/>
      <c r="O18898" s="1"/>
      <c r="P18898" s="1"/>
    </row>
    <row r="18899" spans="13:16" x14ac:dyDescent="0.25">
      <c r="M18899" s="1"/>
      <c r="N18899" s="1"/>
      <c r="O18899" s="1"/>
      <c r="P18899" s="1"/>
    </row>
    <row r="18900" spans="13:16" x14ac:dyDescent="0.25">
      <c r="M18900" s="1"/>
      <c r="N18900" s="1"/>
      <c r="O18900" s="1"/>
      <c r="P18900" s="1"/>
    </row>
    <row r="18901" spans="13:16" x14ac:dyDescent="0.25">
      <c r="M18901" s="1"/>
      <c r="N18901" s="1"/>
      <c r="O18901" s="1"/>
      <c r="P18901" s="1"/>
    </row>
    <row r="18902" spans="13:16" x14ac:dyDescent="0.25">
      <c r="M18902" s="1"/>
      <c r="N18902" s="1"/>
      <c r="O18902" s="1"/>
      <c r="P18902" s="1"/>
    </row>
    <row r="18903" spans="13:16" x14ac:dyDescent="0.25">
      <c r="M18903" s="1"/>
      <c r="N18903" s="1"/>
      <c r="O18903" s="1"/>
      <c r="P18903" s="1"/>
    </row>
    <row r="18904" spans="13:16" x14ac:dyDescent="0.25">
      <c r="M18904" s="1"/>
      <c r="N18904" s="1"/>
      <c r="O18904" s="1"/>
      <c r="P18904" s="1"/>
    </row>
    <row r="18905" spans="13:16" x14ac:dyDescent="0.25">
      <c r="M18905" s="1"/>
      <c r="N18905" s="1"/>
      <c r="O18905" s="1"/>
      <c r="P18905" s="1"/>
    </row>
    <row r="18906" spans="13:16" x14ac:dyDescent="0.25">
      <c r="M18906" s="1"/>
      <c r="N18906" s="1"/>
      <c r="O18906" s="1"/>
      <c r="P18906" s="1"/>
    </row>
    <row r="18907" spans="13:16" x14ac:dyDescent="0.25">
      <c r="M18907" s="1"/>
      <c r="N18907" s="1"/>
      <c r="O18907" s="1"/>
      <c r="P18907" s="1"/>
    </row>
    <row r="18908" spans="13:16" x14ac:dyDescent="0.25">
      <c r="M18908" s="1"/>
      <c r="N18908" s="1"/>
      <c r="O18908" s="1"/>
      <c r="P18908" s="1"/>
    </row>
    <row r="18909" spans="13:16" x14ac:dyDescent="0.25">
      <c r="M18909" s="1"/>
      <c r="N18909" s="1"/>
      <c r="O18909" s="1"/>
      <c r="P18909" s="1"/>
    </row>
    <row r="18910" spans="13:16" x14ac:dyDescent="0.25">
      <c r="M18910" s="1"/>
      <c r="N18910" s="1"/>
      <c r="O18910" s="1"/>
      <c r="P18910" s="1"/>
    </row>
    <row r="18911" spans="13:16" x14ac:dyDescent="0.25">
      <c r="M18911" s="1"/>
      <c r="N18911" s="1"/>
      <c r="O18911" s="1"/>
      <c r="P18911" s="1"/>
    </row>
    <row r="18912" spans="13:16" x14ac:dyDescent="0.25">
      <c r="M18912" s="1"/>
      <c r="N18912" s="1"/>
      <c r="O18912" s="1"/>
      <c r="P18912" s="1"/>
    </row>
    <row r="18913" spans="13:16" x14ac:dyDescent="0.25">
      <c r="M18913" s="1"/>
      <c r="N18913" s="1"/>
      <c r="O18913" s="1"/>
      <c r="P18913" s="1"/>
    </row>
    <row r="18914" spans="13:16" x14ac:dyDescent="0.25">
      <c r="M18914" s="1"/>
      <c r="N18914" s="1"/>
      <c r="O18914" s="1"/>
      <c r="P18914" s="1"/>
    </row>
    <row r="18915" spans="13:16" x14ac:dyDescent="0.25">
      <c r="M18915" s="1"/>
      <c r="N18915" s="1"/>
      <c r="O18915" s="1"/>
      <c r="P18915" s="1"/>
    </row>
    <row r="18916" spans="13:16" x14ac:dyDescent="0.25">
      <c r="M18916" s="1"/>
      <c r="N18916" s="1"/>
      <c r="O18916" s="1"/>
      <c r="P18916" s="1"/>
    </row>
    <row r="18917" spans="13:16" x14ac:dyDescent="0.25">
      <c r="M18917" s="1"/>
      <c r="N18917" s="1"/>
      <c r="O18917" s="1"/>
      <c r="P18917" s="1"/>
    </row>
    <row r="18918" spans="13:16" x14ac:dyDescent="0.25">
      <c r="M18918" s="1"/>
      <c r="N18918" s="1"/>
      <c r="O18918" s="1"/>
      <c r="P18918" s="1"/>
    </row>
    <row r="18919" spans="13:16" x14ac:dyDescent="0.25">
      <c r="M18919" s="1"/>
      <c r="N18919" s="1"/>
      <c r="O18919" s="1"/>
      <c r="P18919" s="1"/>
    </row>
    <row r="18920" spans="13:16" x14ac:dyDescent="0.25">
      <c r="M18920" s="1"/>
      <c r="N18920" s="1"/>
      <c r="O18920" s="1"/>
      <c r="P18920" s="1"/>
    </row>
    <row r="18921" spans="13:16" x14ac:dyDescent="0.25">
      <c r="M18921" s="1"/>
      <c r="N18921" s="1"/>
      <c r="O18921" s="1"/>
      <c r="P18921" s="1"/>
    </row>
    <row r="18922" spans="13:16" x14ac:dyDescent="0.25">
      <c r="M18922" s="1"/>
      <c r="N18922" s="1"/>
      <c r="O18922" s="1"/>
      <c r="P18922" s="1"/>
    </row>
    <row r="18923" spans="13:16" x14ac:dyDescent="0.25">
      <c r="M18923" s="1"/>
      <c r="N18923" s="1"/>
      <c r="O18923" s="1"/>
      <c r="P18923" s="1"/>
    </row>
    <row r="18924" spans="13:16" x14ac:dyDescent="0.25">
      <c r="M18924" s="1"/>
      <c r="N18924" s="1"/>
      <c r="O18924" s="1"/>
      <c r="P18924" s="1"/>
    </row>
    <row r="18925" spans="13:16" x14ac:dyDescent="0.25">
      <c r="M18925" s="1"/>
      <c r="N18925" s="1"/>
      <c r="O18925" s="1"/>
      <c r="P18925" s="1"/>
    </row>
    <row r="18926" spans="13:16" x14ac:dyDescent="0.25">
      <c r="M18926" s="1"/>
      <c r="N18926" s="1"/>
      <c r="O18926" s="1"/>
      <c r="P18926" s="1"/>
    </row>
    <row r="18927" spans="13:16" x14ac:dyDescent="0.25">
      <c r="M18927" s="1"/>
      <c r="N18927" s="1"/>
      <c r="O18927" s="1"/>
      <c r="P18927" s="1"/>
    </row>
    <row r="18928" spans="13:16" x14ac:dyDescent="0.25">
      <c r="M18928" s="1"/>
      <c r="N18928" s="1"/>
      <c r="O18928" s="1"/>
      <c r="P18928" s="1"/>
    </row>
    <row r="18929" spans="13:16" x14ac:dyDescent="0.25">
      <c r="M18929" s="1"/>
      <c r="N18929" s="1"/>
      <c r="O18929" s="1"/>
      <c r="P18929" s="1"/>
    </row>
    <row r="18930" spans="13:16" x14ac:dyDescent="0.25">
      <c r="M18930" s="1"/>
      <c r="N18930" s="1"/>
      <c r="O18930" s="1"/>
      <c r="P18930" s="1"/>
    </row>
    <row r="18931" spans="13:16" x14ac:dyDescent="0.25">
      <c r="M18931" s="1"/>
      <c r="N18931" s="1"/>
      <c r="O18931" s="1"/>
      <c r="P18931" s="1"/>
    </row>
    <row r="18932" spans="13:16" x14ac:dyDescent="0.25">
      <c r="M18932" s="1"/>
      <c r="N18932" s="1"/>
      <c r="O18932" s="1"/>
      <c r="P18932" s="1"/>
    </row>
    <row r="18933" spans="13:16" x14ac:dyDescent="0.25">
      <c r="M18933" s="1"/>
      <c r="N18933" s="1"/>
      <c r="O18933" s="1"/>
      <c r="P18933" s="1"/>
    </row>
    <row r="18934" spans="13:16" x14ac:dyDescent="0.25">
      <c r="M18934" s="1"/>
      <c r="N18934" s="1"/>
      <c r="O18934" s="1"/>
      <c r="P18934" s="1"/>
    </row>
    <row r="18935" spans="13:16" x14ac:dyDescent="0.25">
      <c r="M18935" s="1"/>
      <c r="N18935" s="1"/>
      <c r="O18935" s="1"/>
      <c r="P18935" s="1"/>
    </row>
    <row r="18936" spans="13:16" x14ac:dyDescent="0.25">
      <c r="M18936" s="1"/>
      <c r="N18936" s="1"/>
      <c r="O18936" s="1"/>
      <c r="P18936" s="1"/>
    </row>
    <row r="18937" spans="13:16" x14ac:dyDescent="0.25">
      <c r="M18937" s="1"/>
      <c r="N18937" s="1"/>
      <c r="O18937" s="1"/>
      <c r="P18937" s="1"/>
    </row>
    <row r="18938" spans="13:16" x14ac:dyDescent="0.25">
      <c r="M18938" s="1"/>
      <c r="N18938" s="1"/>
      <c r="O18938" s="1"/>
      <c r="P18938" s="1"/>
    </row>
    <row r="18939" spans="13:16" x14ac:dyDescent="0.25">
      <c r="M18939" s="1"/>
      <c r="N18939" s="1"/>
      <c r="O18939" s="1"/>
      <c r="P18939" s="1"/>
    </row>
    <row r="18940" spans="13:16" x14ac:dyDescent="0.25">
      <c r="M18940" s="1"/>
      <c r="N18940" s="1"/>
      <c r="O18940" s="1"/>
      <c r="P18940" s="1"/>
    </row>
    <row r="18941" spans="13:16" x14ac:dyDescent="0.25">
      <c r="M18941" s="1"/>
      <c r="N18941" s="1"/>
      <c r="O18941" s="1"/>
      <c r="P18941" s="1"/>
    </row>
    <row r="18942" spans="13:16" x14ac:dyDescent="0.25">
      <c r="M18942" s="1"/>
      <c r="N18942" s="1"/>
      <c r="O18942" s="1"/>
      <c r="P18942" s="1"/>
    </row>
    <row r="18943" spans="13:16" x14ac:dyDescent="0.25">
      <c r="M18943" s="1"/>
      <c r="N18943" s="1"/>
      <c r="O18943" s="1"/>
      <c r="P18943" s="1"/>
    </row>
    <row r="18944" spans="13:16" x14ac:dyDescent="0.25">
      <c r="M18944" s="1"/>
      <c r="N18944" s="1"/>
      <c r="O18944" s="1"/>
      <c r="P18944" s="1"/>
    </row>
    <row r="18945" spans="13:16" x14ac:dyDescent="0.25">
      <c r="M18945" s="1"/>
      <c r="N18945" s="1"/>
      <c r="O18945" s="1"/>
      <c r="P18945" s="1"/>
    </row>
    <row r="18946" spans="13:16" x14ac:dyDescent="0.25">
      <c r="M18946" s="1"/>
      <c r="N18946" s="1"/>
      <c r="O18946" s="1"/>
      <c r="P18946" s="1"/>
    </row>
    <row r="18947" spans="13:16" x14ac:dyDescent="0.25">
      <c r="M18947" s="1"/>
      <c r="N18947" s="1"/>
      <c r="O18947" s="1"/>
      <c r="P18947" s="1"/>
    </row>
    <row r="18948" spans="13:16" x14ac:dyDescent="0.25">
      <c r="M18948" s="1"/>
      <c r="N18948" s="1"/>
      <c r="O18948" s="1"/>
      <c r="P18948" s="1"/>
    </row>
    <row r="18949" spans="13:16" x14ac:dyDescent="0.25">
      <c r="M18949" s="1"/>
      <c r="N18949" s="1"/>
      <c r="O18949" s="1"/>
      <c r="P18949" s="1"/>
    </row>
    <row r="18950" spans="13:16" x14ac:dyDescent="0.25">
      <c r="M18950" s="1"/>
      <c r="N18950" s="1"/>
      <c r="O18950" s="1"/>
      <c r="P18950" s="1"/>
    </row>
    <row r="18951" spans="13:16" x14ac:dyDescent="0.25">
      <c r="M18951" s="1"/>
      <c r="N18951" s="1"/>
      <c r="O18951" s="1"/>
      <c r="P18951" s="1"/>
    </row>
    <row r="18952" spans="13:16" x14ac:dyDescent="0.25">
      <c r="M18952" s="1"/>
      <c r="N18952" s="1"/>
      <c r="O18952" s="1"/>
      <c r="P18952" s="1"/>
    </row>
    <row r="18953" spans="13:16" x14ac:dyDescent="0.25">
      <c r="M18953" s="1"/>
      <c r="N18953" s="1"/>
      <c r="O18953" s="1"/>
      <c r="P18953" s="1"/>
    </row>
    <row r="18954" spans="13:16" x14ac:dyDescent="0.25">
      <c r="M18954" s="1"/>
      <c r="N18954" s="1"/>
      <c r="O18954" s="1"/>
      <c r="P18954" s="1"/>
    </row>
    <row r="18955" spans="13:16" x14ac:dyDescent="0.25">
      <c r="M18955" s="1"/>
      <c r="N18955" s="1"/>
      <c r="O18955" s="1"/>
      <c r="P18955" s="1"/>
    </row>
    <row r="18956" spans="13:16" x14ac:dyDescent="0.25">
      <c r="M18956" s="1"/>
      <c r="N18956" s="1"/>
      <c r="O18956" s="1"/>
      <c r="P18956" s="1"/>
    </row>
    <row r="18957" spans="13:16" x14ac:dyDescent="0.25">
      <c r="M18957" s="1"/>
      <c r="N18957" s="1"/>
      <c r="O18957" s="1"/>
      <c r="P18957" s="1"/>
    </row>
    <row r="18958" spans="13:16" x14ac:dyDescent="0.25">
      <c r="M18958" s="1"/>
      <c r="N18958" s="1"/>
      <c r="O18958" s="1"/>
      <c r="P18958" s="1"/>
    </row>
    <row r="18959" spans="13:16" x14ac:dyDescent="0.25">
      <c r="M18959" s="1"/>
      <c r="N18959" s="1"/>
      <c r="O18959" s="1"/>
      <c r="P18959" s="1"/>
    </row>
    <row r="18960" spans="13:16" x14ac:dyDescent="0.25">
      <c r="M18960" s="1"/>
      <c r="N18960" s="1"/>
      <c r="O18960" s="1"/>
      <c r="P18960" s="1"/>
    </row>
    <row r="18961" spans="13:16" x14ac:dyDescent="0.25">
      <c r="M18961" s="1"/>
      <c r="N18961" s="1"/>
      <c r="O18961" s="1"/>
      <c r="P18961" s="1"/>
    </row>
    <row r="18962" spans="13:16" x14ac:dyDescent="0.25">
      <c r="M18962" s="1"/>
      <c r="N18962" s="1"/>
      <c r="O18962" s="1"/>
      <c r="P18962" s="1"/>
    </row>
    <row r="18963" spans="13:16" x14ac:dyDescent="0.25">
      <c r="M18963" s="1"/>
      <c r="N18963" s="1"/>
      <c r="O18963" s="1"/>
      <c r="P18963" s="1"/>
    </row>
    <row r="18964" spans="13:16" x14ac:dyDescent="0.25">
      <c r="M18964" s="1"/>
      <c r="N18964" s="1"/>
      <c r="O18964" s="1"/>
      <c r="P18964" s="1"/>
    </row>
    <row r="18965" spans="13:16" x14ac:dyDescent="0.25">
      <c r="M18965" s="1"/>
      <c r="N18965" s="1"/>
      <c r="O18965" s="1"/>
      <c r="P18965" s="1"/>
    </row>
    <row r="18966" spans="13:16" x14ac:dyDescent="0.25">
      <c r="M18966" s="1"/>
      <c r="N18966" s="1"/>
      <c r="O18966" s="1"/>
      <c r="P18966" s="1"/>
    </row>
    <row r="18967" spans="13:16" x14ac:dyDescent="0.25">
      <c r="M18967" s="1"/>
      <c r="N18967" s="1"/>
      <c r="O18967" s="1"/>
      <c r="P18967" s="1"/>
    </row>
    <row r="18968" spans="13:16" x14ac:dyDescent="0.25">
      <c r="M18968" s="1"/>
      <c r="N18968" s="1"/>
      <c r="O18968" s="1"/>
      <c r="P18968" s="1"/>
    </row>
    <row r="18969" spans="13:16" x14ac:dyDescent="0.25">
      <c r="M18969" s="1"/>
      <c r="N18969" s="1"/>
      <c r="O18969" s="1"/>
      <c r="P18969" s="1"/>
    </row>
    <row r="18970" spans="13:16" x14ac:dyDescent="0.25">
      <c r="M18970" s="1"/>
      <c r="N18970" s="1"/>
      <c r="O18970" s="1"/>
      <c r="P18970" s="1"/>
    </row>
    <row r="18971" spans="13:16" x14ac:dyDescent="0.25">
      <c r="M18971" s="1"/>
      <c r="N18971" s="1"/>
      <c r="O18971" s="1"/>
      <c r="P18971" s="1"/>
    </row>
    <row r="18972" spans="13:16" x14ac:dyDescent="0.25">
      <c r="M18972" s="1"/>
      <c r="N18972" s="1"/>
      <c r="O18972" s="1"/>
      <c r="P18972" s="1"/>
    </row>
    <row r="18973" spans="13:16" x14ac:dyDescent="0.25">
      <c r="M18973" s="1"/>
      <c r="N18973" s="1"/>
      <c r="O18973" s="1"/>
      <c r="P18973" s="1"/>
    </row>
    <row r="18974" spans="13:16" x14ac:dyDescent="0.25">
      <c r="M18974" s="1"/>
      <c r="N18974" s="1"/>
      <c r="O18974" s="1"/>
      <c r="P18974" s="1"/>
    </row>
    <row r="18975" spans="13:16" x14ac:dyDescent="0.25">
      <c r="M18975" s="1"/>
      <c r="N18975" s="1"/>
      <c r="O18975" s="1"/>
      <c r="P18975" s="1"/>
    </row>
    <row r="18976" spans="13:16" x14ac:dyDescent="0.25">
      <c r="M18976" s="1"/>
      <c r="N18976" s="1"/>
      <c r="O18976" s="1"/>
      <c r="P18976" s="1"/>
    </row>
    <row r="18977" spans="13:16" x14ac:dyDescent="0.25">
      <c r="M18977" s="1"/>
      <c r="N18977" s="1"/>
      <c r="O18977" s="1"/>
      <c r="P18977" s="1"/>
    </row>
    <row r="18978" spans="13:16" x14ac:dyDescent="0.25">
      <c r="M18978" s="1"/>
      <c r="N18978" s="1"/>
      <c r="O18978" s="1"/>
      <c r="P18978" s="1"/>
    </row>
    <row r="18979" spans="13:16" x14ac:dyDescent="0.25">
      <c r="M18979" s="1"/>
      <c r="N18979" s="1"/>
      <c r="O18979" s="1"/>
      <c r="P18979" s="1"/>
    </row>
    <row r="18980" spans="13:16" x14ac:dyDescent="0.25">
      <c r="M18980" s="1"/>
      <c r="N18980" s="1"/>
      <c r="O18980" s="1"/>
      <c r="P18980" s="1"/>
    </row>
    <row r="18981" spans="13:16" x14ac:dyDescent="0.25">
      <c r="M18981" s="1"/>
      <c r="N18981" s="1"/>
      <c r="O18981" s="1"/>
      <c r="P18981" s="1"/>
    </row>
    <row r="18982" spans="13:16" x14ac:dyDescent="0.25">
      <c r="M18982" s="1"/>
      <c r="N18982" s="1"/>
      <c r="O18982" s="1"/>
      <c r="P18982" s="1"/>
    </row>
    <row r="18983" spans="13:16" x14ac:dyDescent="0.25">
      <c r="M18983" s="1"/>
      <c r="N18983" s="1"/>
      <c r="O18983" s="1"/>
      <c r="P18983" s="1"/>
    </row>
    <row r="18984" spans="13:16" x14ac:dyDescent="0.25">
      <c r="M18984" s="1"/>
      <c r="N18984" s="1"/>
      <c r="O18984" s="1"/>
      <c r="P18984" s="1"/>
    </row>
    <row r="18985" spans="13:16" x14ac:dyDescent="0.25">
      <c r="M18985" s="1"/>
      <c r="N18985" s="1"/>
      <c r="O18985" s="1"/>
      <c r="P18985" s="1"/>
    </row>
    <row r="18986" spans="13:16" x14ac:dyDescent="0.25">
      <c r="M18986" s="1"/>
      <c r="N18986" s="1"/>
      <c r="O18986" s="1"/>
      <c r="P18986" s="1"/>
    </row>
    <row r="18987" spans="13:16" x14ac:dyDescent="0.25">
      <c r="M18987" s="1"/>
      <c r="N18987" s="1"/>
      <c r="O18987" s="1"/>
      <c r="P18987" s="1"/>
    </row>
    <row r="18988" spans="13:16" x14ac:dyDescent="0.25">
      <c r="M18988" s="1"/>
      <c r="N18988" s="1"/>
      <c r="O18988" s="1"/>
      <c r="P18988" s="1"/>
    </row>
    <row r="18989" spans="13:16" x14ac:dyDescent="0.25">
      <c r="M18989" s="1"/>
      <c r="N18989" s="1"/>
      <c r="O18989" s="1"/>
      <c r="P18989" s="1"/>
    </row>
    <row r="18990" spans="13:16" x14ac:dyDescent="0.25">
      <c r="M18990" s="1"/>
      <c r="N18990" s="1"/>
      <c r="O18990" s="1"/>
      <c r="P18990" s="1"/>
    </row>
    <row r="18991" spans="13:16" x14ac:dyDescent="0.25">
      <c r="M18991" s="1"/>
      <c r="N18991" s="1"/>
      <c r="O18991" s="1"/>
      <c r="P18991" s="1"/>
    </row>
    <row r="18992" spans="13:16" x14ac:dyDescent="0.25">
      <c r="M18992" s="1"/>
      <c r="N18992" s="1"/>
      <c r="O18992" s="1"/>
      <c r="P18992" s="1"/>
    </row>
    <row r="18993" spans="13:16" x14ac:dyDescent="0.25">
      <c r="M18993" s="1"/>
      <c r="N18993" s="1"/>
      <c r="O18993" s="1"/>
      <c r="P18993" s="1"/>
    </row>
    <row r="18994" spans="13:16" x14ac:dyDescent="0.25">
      <c r="M18994" s="1"/>
      <c r="N18994" s="1"/>
      <c r="O18994" s="1"/>
      <c r="P18994" s="1"/>
    </row>
    <row r="18995" spans="13:16" x14ac:dyDescent="0.25">
      <c r="M18995" s="1"/>
      <c r="N18995" s="1"/>
      <c r="O18995" s="1"/>
      <c r="P18995" s="1"/>
    </row>
    <row r="18996" spans="13:16" x14ac:dyDescent="0.25">
      <c r="M18996" s="1"/>
      <c r="N18996" s="1"/>
      <c r="O18996" s="1"/>
      <c r="P18996" s="1"/>
    </row>
    <row r="18997" spans="13:16" x14ac:dyDescent="0.25">
      <c r="M18997" s="1"/>
      <c r="N18997" s="1"/>
      <c r="O18997" s="1"/>
      <c r="P18997" s="1"/>
    </row>
    <row r="18998" spans="13:16" x14ac:dyDescent="0.25">
      <c r="M18998" s="1"/>
      <c r="N18998" s="1"/>
      <c r="O18998" s="1"/>
      <c r="P18998" s="1"/>
    </row>
    <row r="18999" spans="13:16" x14ac:dyDescent="0.25">
      <c r="M18999" s="1"/>
      <c r="N18999" s="1"/>
      <c r="O18999" s="1"/>
      <c r="P18999" s="1"/>
    </row>
    <row r="19000" spans="13:16" x14ac:dyDescent="0.25">
      <c r="M19000" s="1"/>
      <c r="N19000" s="1"/>
      <c r="O19000" s="1"/>
      <c r="P19000" s="1"/>
    </row>
    <row r="19001" spans="13:16" x14ac:dyDescent="0.25">
      <c r="M19001" s="1"/>
      <c r="N19001" s="1"/>
      <c r="O19001" s="1"/>
      <c r="P19001" s="1"/>
    </row>
    <row r="19002" spans="13:16" x14ac:dyDescent="0.25">
      <c r="M19002" s="1"/>
      <c r="N19002" s="1"/>
      <c r="O19002" s="1"/>
      <c r="P19002" s="1"/>
    </row>
    <row r="19003" spans="13:16" x14ac:dyDescent="0.25">
      <c r="M19003" s="1"/>
      <c r="N19003" s="1"/>
      <c r="O19003" s="1"/>
      <c r="P19003" s="1"/>
    </row>
    <row r="19004" spans="13:16" x14ac:dyDescent="0.25">
      <c r="M19004" s="1"/>
      <c r="N19004" s="1"/>
      <c r="O19004" s="1"/>
      <c r="P19004" s="1"/>
    </row>
    <row r="19005" spans="13:16" x14ac:dyDescent="0.25">
      <c r="M19005" s="1"/>
      <c r="N19005" s="1"/>
      <c r="O19005" s="1"/>
      <c r="P19005" s="1"/>
    </row>
    <row r="19006" spans="13:16" x14ac:dyDescent="0.25">
      <c r="M19006" s="1"/>
      <c r="N19006" s="1"/>
      <c r="O19006" s="1"/>
      <c r="P19006" s="1"/>
    </row>
    <row r="19007" spans="13:16" x14ac:dyDescent="0.25">
      <c r="M19007" s="1"/>
      <c r="N19007" s="1"/>
      <c r="O19007" s="1"/>
      <c r="P19007" s="1"/>
    </row>
    <row r="19008" spans="13:16" x14ac:dyDescent="0.25">
      <c r="M19008" s="1"/>
      <c r="N19008" s="1"/>
      <c r="O19008" s="1"/>
      <c r="P19008" s="1"/>
    </row>
    <row r="19009" spans="13:16" x14ac:dyDescent="0.25">
      <c r="M19009" s="1"/>
      <c r="N19009" s="1"/>
      <c r="O19009" s="1"/>
      <c r="P19009" s="1"/>
    </row>
    <row r="19010" spans="13:16" x14ac:dyDescent="0.25">
      <c r="M19010" s="1"/>
      <c r="N19010" s="1"/>
      <c r="O19010" s="1"/>
      <c r="P19010" s="1"/>
    </row>
    <row r="19011" spans="13:16" x14ac:dyDescent="0.25">
      <c r="M19011" s="1"/>
      <c r="N19011" s="1"/>
      <c r="O19011" s="1"/>
      <c r="P19011" s="1"/>
    </row>
    <row r="19012" spans="13:16" x14ac:dyDescent="0.25">
      <c r="M19012" s="1"/>
      <c r="N19012" s="1"/>
      <c r="O19012" s="1"/>
      <c r="P19012" s="1"/>
    </row>
    <row r="19013" spans="13:16" x14ac:dyDescent="0.25">
      <c r="M19013" s="1"/>
      <c r="N19013" s="1"/>
      <c r="O19013" s="1"/>
      <c r="P19013" s="1"/>
    </row>
    <row r="19014" spans="13:16" x14ac:dyDescent="0.25">
      <c r="M19014" s="1"/>
      <c r="N19014" s="1"/>
      <c r="O19014" s="1"/>
      <c r="P19014" s="1"/>
    </row>
    <row r="19015" spans="13:16" x14ac:dyDescent="0.25">
      <c r="M19015" s="1"/>
      <c r="N19015" s="1"/>
      <c r="O19015" s="1"/>
      <c r="P19015" s="1"/>
    </row>
    <row r="19016" spans="13:16" x14ac:dyDescent="0.25">
      <c r="M19016" s="1"/>
      <c r="N19016" s="1"/>
      <c r="O19016" s="1"/>
      <c r="P19016" s="1"/>
    </row>
    <row r="19017" spans="13:16" x14ac:dyDescent="0.25">
      <c r="M19017" s="1"/>
      <c r="N19017" s="1"/>
      <c r="O19017" s="1"/>
      <c r="P19017" s="1"/>
    </row>
    <row r="19018" spans="13:16" x14ac:dyDescent="0.25">
      <c r="M19018" s="1"/>
      <c r="N19018" s="1"/>
      <c r="O19018" s="1"/>
      <c r="P19018" s="1"/>
    </row>
    <row r="19019" spans="13:16" x14ac:dyDescent="0.25">
      <c r="M19019" s="1"/>
      <c r="N19019" s="1"/>
      <c r="O19019" s="1"/>
      <c r="P19019" s="1"/>
    </row>
    <row r="19020" spans="13:16" x14ac:dyDescent="0.25">
      <c r="M19020" s="1"/>
      <c r="N19020" s="1"/>
      <c r="O19020" s="1"/>
      <c r="P19020" s="1"/>
    </row>
    <row r="19021" spans="13:16" x14ac:dyDescent="0.25">
      <c r="M19021" s="1"/>
      <c r="N19021" s="1"/>
      <c r="O19021" s="1"/>
      <c r="P19021" s="1"/>
    </row>
    <row r="19022" spans="13:16" x14ac:dyDescent="0.25">
      <c r="M19022" s="1"/>
      <c r="N19022" s="1"/>
      <c r="O19022" s="1"/>
      <c r="P19022" s="1"/>
    </row>
    <row r="19023" spans="13:16" x14ac:dyDescent="0.25">
      <c r="M19023" s="1"/>
      <c r="N19023" s="1"/>
      <c r="O19023" s="1"/>
      <c r="P19023" s="1"/>
    </row>
    <row r="19024" spans="13:16" x14ac:dyDescent="0.25">
      <c r="M19024" s="1"/>
      <c r="N19024" s="1"/>
      <c r="O19024" s="1"/>
      <c r="P19024" s="1"/>
    </row>
    <row r="19025" spans="13:16" x14ac:dyDescent="0.25">
      <c r="M19025" s="1"/>
      <c r="N19025" s="1"/>
      <c r="O19025" s="1"/>
      <c r="P19025" s="1"/>
    </row>
    <row r="19026" spans="13:16" x14ac:dyDescent="0.25">
      <c r="M19026" s="1"/>
      <c r="N19026" s="1"/>
      <c r="O19026" s="1"/>
      <c r="P19026" s="1"/>
    </row>
    <row r="19027" spans="13:16" x14ac:dyDescent="0.25">
      <c r="M19027" s="1"/>
      <c r="N19027" s="1"/>
      <c r="O19027" s="1"/>
      <c r="P19027" s="1"/>
    </row>
    <row r="19028" spans="13:16" x14ac:dyDescent="0.25">
      <c r="M19028" s="1"/>
      <c r="N19028" s="1"/>
      <c r="O19028" s="1"/>
      <c r="P19028" s="1"/>
    </row>
    <row r="19029" spans="13:16" x14ac:dyDescent="0.25">
      <c r="M19029" s="1"/>
      <c r="N19029" s="1"/>
      <c r="O19029" s="1"/>
      <c r="P19029" s="1"/>
    </row>
    <row r="19030" spans="13:16" x14ac:dyDescent="0.25">
      <c r="M19030" s="1"/>
      <c r="N19030" s="1"/>
      <c r="O19030" s="1"/>
      <c r="P19030" s="1"/>
    </row>
    <row r="19031" spans="13:16" x14ac:dyDescent="0.25">
      <c r="M19031" s="1"/>
      <c r="N19031" s="1"/>
      <c r="O19031" s="1"/>
      <c r="P19031" s="1"/>
    </row>
    <row r="19032" spans="13:16" x14ac:dyDescent="0.25">
      <c r="M19032" s="1"/>
      <c r="N19032" s="1"/>
      <c r="O19032" s="1"/>
      <c r="P19032" s="1"/>
    </row>
    <row r="19033" spans="13:16" x14ac:dyDescent="0.25">
      <c r="M19033" s="1"/>
      <c r="N19033" s="1"/>
      <c r="O19033" s="1"/>
      <c r="P19033" s="1"/>
    </row>
    <row r="19034" spans="13:16" x14ac:dyDescent="0.25">
      <c r="M19034" s="1"/>
      <c r="N19034" s="1"/>
      <c r="O19034" s="1"/>
      <c r="P19034" s="1"/>
    </row>
    <row r="19035" spans="13:16" x14ac:dyDescent="0.25">
      <c r="M19035" s="1"/>
      <c r="N19035" s="1"/>
      <c r="O19035" s="1"/>
      <c r="P19035" s="1"/>
    </row>
    <row r="19036" spans="13:16" x14ac:dyDescent="0.25">
      <c r="M19036" s="1"/>
      <c r="N19036" s="1"/>
      <c r="O19036" s="1"/>
      <c r="P19036" s="1"/>
    </row>
    <row r="19037" spans="13:16" x14ac:dyDescent="0.25">
      <c r="M19037" s="1"/>
      <c r="N19037" s="1"/>
      <c r="O19037" s="1"/>
      <c r="P19037" s="1"/>
    </row>
    <row r="19038" spans="13:16" x14ac:dyDescent="0.25">
      <c r="M19038" s="1"/>
      <c r="N19038" s="1"/>
      <c r="O19038" s="1"/>
      <c r="P19038" s="1"/>
    </row>
    <row r="19039" spans="13:16" x14ac:dyDescent="0.25">
      <c r="M19039" s="1"/>
      <c r="N19039" s="1"/>
      <c r="O19039" s="1"/>
      <c r="P19039" s="1"/>
    </row>
    <row r="19040" spans="13:16" x14ac:dyDescent="0.25">
      <c r="M19040" s="1"/>
      <c r="N19040" s="1"/>
      <c r="O19040" s="1"/>
      <c r="P19040" s="1"/>
    </row>
    <row r="19041" spans="13:16" x14ac:dyDescent="0.25">
      <c r="M19041" s="1"/>
      <c r="N19041" s="1"/>
      <c r="O19041" s="1"/>
      <c r="P19041" s="1"/>
    </row>
    <row r="19042" spans="13:16" x14ac:dyDescent="0.25">
      <c r="M19042" s="1"/>
      <c r="N19042" s="1"/>
      <c r="O19042" s="1"/>
      <c r="P19042" s="1"/>
    </row>
    <row r="19043" spans="13:16" x14ac:dyDescent="0.25">
      <c r="M19043" s="1"/>
      <c r="N19043" s="1"/>
      <c r="O19043" s="1"/>
      <c r="P19043" s="1"/>
    </row>
    <row r="19044" spans="13:16" x14ac:dyDescent="0.25">
      <c r="M19044" s="1"/>
      <c r="N19044" s="1"/>
      <c r="O19044" s="1"/>
      <c r="P19044" s="1"/>
    </row>
    <row r="19045" spans="13:16" x14ac:dyDescent="0.25">
      <c r="M19045" s="1"/>
      <c r="N19045" s="1"/>
      <c r="O19045" s="1"/>
      <c r="P19045" s="1"/>
    </row>
    <row r="19046" spans="13:16" x14ac:dyDescent="0.25">
      <c r="M19046" s="1"/>
      <c r="N19046" s="1"/>
      <c r="O19046" s="1"/>
      <c r="P19046" s="1"/>
    </row>
    <row r="19047" spans="13:16" x14ac:dyDescent="0.25">
      <c r="M19047" s="1"/>
      <c r="N19047" s="1"/>
      <c r="O19047" s="1"/>
      <c r="P19047" s="1"/>
    </row>
    <row r="19048" spans="13:16" x14ac:dyDescent="0.25">
      <c r="M19048" s="1"/>
      <c r="N19048" s="1"/>
      <c r="O19048" s="1"/>
      <c r="P19048" s="1"/>
    </row>
    <row r="19049" spans="13:16" x14ac:dyDescent="0.25">
      <c r="M19049" s="1"/>
      <c r="N19049" s="1"/>
      <c r="O19049" s="1"/>
      <c r="P19049" s="1"/>
    </row>
    <row r="19050" spans="13:16" x14ac:dyDescent="0.25">
      <c r="M19050" s="1"/>
      <c r="N19050" s="1"/>
      <c r="O19050" s="1"/>
      <c r="P19050" s="1"/>
    </row>
    <row r="19051" spans="13:16" x14ac:dyDescent="0.25">
      <c r="M19051" s="1"/>
      <c r="N19051" s="1"/>
      <c r="O19051" s="1"/>
      <c r="P19051" s="1"/>
    </row>
    <row r="19052" spans="13:16" x14ac:dyDescent="0.25">
      <c r="M19052" s="1"/>
      <c r="N19052" s="1"/>
      <c r="O19052" s="1"/>
      <c r="P19052" s="1"/>
    </row>
    <row r="19053" spans="13:16" x14ac:dyDescent="0.25">
      <c r="M19053" s="1"/>
      <c r="N19053" s="1"/>
      <c r="O19053" s="1"/>
      <c r="P19053" s="1"/>
    </row>
    <row r="19054" spans="13:16" x14ac:dyDescent="0.25">
      <c r="M19054" s="1"/>
      <c r="N19054" s="1"/>
      <c r="O19054" s="1"/>
      <c r="P19054" s="1"/>
    </row>
    <row r="19055" spans="13:16" x14ac:dyDescent="0.25">
      <c r="M19055" s="1"/>
      <c r="N19055" s="1"/>
      <c r="O19055" s="1"/>
      <c r="P19055" s="1"/>
    </row>
    <row r="19056" spans="13:16" x14ac:dyDescent="0.25">
      <c r="M19056" s="1"/>
      <c r="N19056" s="1"/>
      <c r="O19056" s="1"/>
      <c r="P19056" s="1"/>
    </row>
    <row r="19057" spans="13:16" x14ac:dyDescent="0.25">
      <c r="M19057" s="1"/>
      <c r="N19057" s="1"/>
      <c r="O19057" s="1"/>
      <c r="P19057" s="1"/>
    </row>
    <row r="19058" spans="13:16" x14ac:dyDescent="0.25">
      <c r="M19058" s="1"/>
      <c r="N19058" s="1"/>
      <c r="O19058" s="1"/>
      <c r="P19058" s="1"/>
    </row>
    <row r="19059" spans="13:16" x14ac:dyDescent="0.25">
      <c r="M19059" s="1"/>
      <c r="N19059" s="1"/>
      <c r="O19059" s="1"/>
      <c r="P19059" s="1"/>
    </row>
    <row r="19060" spans="13:16" x14ac:dyDescent="0.25">
      <c r="M19060" s="1"/>
      <c r="N19060" s="1"/>
      <c r="O19060" s="1"/>
      <c r="P19060" s="1"/>
    </row>
    <row r="19061" spans="13:16" x14ac:dyDescent="0.25">
      <c r="M19061" s="1"/>
      <c r="N19061" s="1"/>
      <c r="O19061" s="1"/>
      <c r="P19061" s="1"/>
    </row>
    <row r="19062" spans="13:16" x14ac:dyDescent="0.25">
      <c r="M19062" s="1"/>
      <c r="N19062" s="1"/>
      <c r="O19062" s="1"/>
      <c r="P19062" s="1"/>
    </row>
    <row r="19063" spans="13:16" x14ac:dyDescent="0.25">
      <c r="M19063" s="1"/>
      <c r="N19063" s="1"/>
      <c r="O19063" s="1"/>
      <c r="P19063" s="1"/>
    </row>
    <row r="19064" spans="13:16" x14ac:dyDescent="0.25">
      <c r="M19064" s="1"/>
      <c r="N19064" s="1"/>
      <c r="O19064" s="1"/>
      <c r="P19064" s="1"/>
    </row>
    <row r="19065" spans="13:16" x14ac:dyDescent="0.25">
      <c r="M19065" s="1"/>
      <c r="N19065" s="1"/>
      <c r="O19065" s="1"/>
      <c r="P19065" s="1"/>
    </row>
    <row r="19066" spans="13:16" x14ac:dyDescent="0.25">
      <c r="M19066" s="1"/>
      <c r="N19066" s="1"/>
      <c r="O19066" s="1"/>
      <c r="P19066" s="1"/>
    </row>
    <row r="19067" spans="13:16" x14ac:dyDescent="0.25">
      <c r="M19067" s="1"/>
      <c r="N19067" s="1"/>
      <c r="O19067" s="1"/>
      <c r="P19067" s="1"/>
    </row>
    <row r="19068" spans="13:16" x14ac:dyDescent="0.25">
      <c r="M19068" s="1"/>
      <c r="N19068" s="1"/>
      <c r="O19068" s="1"/>
      <c r="P19068" s="1"/>
    </row>
    <row r="19069" spans="13:16" x14ac:dyDescent="0.25">
      <c r="M19069" s="1"/>
      <c r="N19069" s="1"/>
      <c r="O19069" s="1"/>
      <c r="P19069" s="1"/>
    </row>
    <row r="19070" spans="13:16" x14ac:dyDescent="0.25">
      <c r="M19070" s="1"/>
      <c r="N19070" s="1"/>
      <c r="O19070" s="1"/>
      <c r="P19070" s="1"/>
    </row>
    <row r="19071" spans="13:16" x14ac:dyDescent="0.25">
      <c r="M19071" s="1"/>
      <c r="N19071" s="1"/>
      <c r="O19071" s="1"/>
      <c r="P19071" s="1"/>
    </row>
    <row r="19072" spans="13:16" x14ac:dyDescent="0.25">
      <c r="M19072" s="1"/>
      <c r="N19072" s="1"/>
      <c r="O19072" s="1"/>
      <c r="P19072" s="1"/>
    </row>
    <row r="19073" spans="13:16" x14ac:dyDescent="0.25">
      <c r="M19073" s="1"/>
      <c r="N19073" s="1"/>
      <c r="O19073" s="1"/>
      <c r="P19073" s="1"/>
    </row>
    <row r="19074" spans="13:16" x14ac:dyDescent="0.25">
      <c r="M19074" s="1"/>
      <c r="N19074" s="1"/>
      <c r="O19074" s="1"/>
      <c r="P19074" s="1"/>
    </row>
    <row r="19075" spans="13:16" x14ac:dyDescent="0.25">
      <c r="M19075" s="1"/>
      <c r="N19075" s="1"/>
      <c r="O19075" s="1"/>
      <c r="P19075" s="1"/>
    </row>
    <row r="19076" spans="13:16" x14ac:dyDescent="0.25">
      <c r="M19076" s="1"/>
      <c r="N19076" s="1"/>
      <c r="O19076" s="1"/>
      <c r="P19076" s="1"/>
    </row>
    <row r="19077" spans="13:16" x14ac:dyDescent="0.25">
      <c r="M19077" s="1"/>
      <c r="N19077" s="1"/>
      <c r="O19077" s="1"/>
      <c r="P19077" s="1"/>
    </row>
    <row r="19078" spans="13:16" x14ac:dyDescent="0.25">
      <c r="M19078" s="1"/>
      <c r="N19078" s="1"/>
      <c r="O19078" s="1"/>
      <c r="P19078" s="1"/>
    </row>
    <row r="19079" spans="13:16" x14ac:dyDescent="0.25">
      <c r="M19079" s="1"/>
      <c r="N19079" s="1"/>
      <c r="O19079" s="1"/>
      <c r="P19079" s="1"/>
    </row>
    <row r="19080" spans="13:16" x14ac:dyDescent="0.25">
      <c r="M19080" s="1"/>
      <c r="N19080" s="1"/>
      <c r="O19080" s="1"/>
      <c r="P19080" s="1"/>
    </row>
    <row r="19081" spans="13:16" x14ac:dyDescent="0.25">
      <c r="M19081" s="1"/>
      <c r="N19081" s="1"/>
      <c r="O19081" s="1"/>
      <c r="P19081" s="1"/>
    </row>
    <row r="19082" spans="13:16" x14ac:dyDescent="0.25">
      <c r="M19082" s="1"/>
      <c r="N19082" s="1"/>
      <c r="O19082" s="1"/>
      <c r="P19082" s="1"/>
    </row>
    <row r="19083" spans="13:16" x14ac:dyDescent="0.25">
      <c r="M19083" s="1"/>
      <c r="N19083" s="1"/>
      <c r="O19083" s="1"/>
      <c r="P19083" s="1"/>
    </row>
    <row r="19084" spans="13:16" x14ac:dyDescent="0.25">
      <c r="M19084" s="1"/>
      <c r="N19084" s="1"/>
      <c r="O19084" s="1"/>
      <c r="P19084" s="1"/>
    </row>
    <row r="19085" spans="13:16" x14ac:dyDescent="0.25">
      <c r="M19085" s="1"/>
      <c r="N19085" s="1"/>
      <c r="O19085" s="1"/>
      <c r="P19085" s="1"/>
    </row>
    <row r="19086" spans="13:16" x14ac:dyDescent="0.25">
      <c r="M19086" s="1"/>
      <c r="N19086" s="1"/>
      <c r="O19086" s="1"/>
      <c r="P19086" s="1"/>
    </row>
    <row r="19087" spans="13:16" x14ac:dyDescent="0.25">
      <c r="M19087" s="1"/>
      <c r="N19087" s="1"/>
      <c r="O19087" s="1"/>
      <c r="P19087" s="1"/>
    </row>
    <row r="19088" spans="13:16" x14ac:dyDescent="0.25">
      <c r="M19088" s="1"/>
      <c r="N19088" s="1"/>
      <c r="O19088" s="1"/>
      <c r="P19088" s="1"/>
    </row>
    <row r="19089" spans="13:16" x14ac:dyDescent="0.25">
      <c r="M19089" s="1"/>
      <c r="N19089" s="1"/>
      <c r="O19089" s="1"/>
      <c r="P19089" s="1"/>
    </row>
    <row r="19090" spans="13:16" x14ac:dyDescent="0.25">
      <c r="M19090" s="1"/>
      <c r="N19090" s="1"/>
      <c r="O19090" s="1"/>
      <c r="P19090" s="1"/>
    </row>
    <row r="19091" spans="13:16" x14ac:dyDescent="0.25">
      <c r="M19091" s="1"/>
      <c r="N19091" s="1"/>
      <c r="O19091" s="1"/>
      <c r="P19091" s="1"/>
    </row>
    <row r="19092" spans="13:16" x14ac:dyDescent="0.25">
      <c r="M19092" s="1"/>
      <c r="N19092" s="1"/>
      <c r="O19092" s="1"/>
      <c r="P19092" s="1"/>
    </row>
    <row r="19093" spans="13:16" x14ac:dyDescent="0.25">
      <c r="M19093" s="1"/>
      <c r="N19093" s="1"/>
      <c r="O19093" s="1"/>
      <c r="P19093" s="1"/>
    </row>
    <row r="19094" spans="13:16" x14ac:dyDescent="0.25">
      <c r="M19094" s="1"/>
      <c r="N19094" s="1"/>
      <c r="O19094" s="1"/>
      <c r="P19094" s="1"/>
    </row>
    <row r="19095" spans="13:16" x14ac:dyDescent="0.25">
      <c r="M19095" s="1"/>
      <c r="N19095" s="1"/>
      <c r="O19095" s="1"/>
      <c r="P19095" s="1"/>
    </row>
    <row r="19096" spans="13:16" x14ac:dyDescent="0.25">
      <c r="M19096" s="1"/>
      <c r="N19096" s="1"/>
      <c r="O19096" s="1"/>
      <c r="P19096" s="1"/>
    </row>
    <row r="19097" spans="13:16" x14ac:dyDescent="0.25">
      <c r="M19097" s="1"/>
      <c r="N19097" s="1"/>
      <c r="O19097" s="1"/>
      <c r="P19097" s="1"/>
    </row>
    <row r="19098" spans="13:16" x14ac:dyDescent="0.25">
      <c r="M19098" s="1"/>
      <c r="N19098" s="1"/>
      <c r="O19098" s="1"/>
      <c r="P19098" s="1"/>
    </row>
    <row r="19099" spans="13:16" x14ac:dyDescent="0.25">
      <c r="M19099" s="1"/>
      <c r="N19099" s="1"/>
      <c r="O19099" s="1"/>
      <c r="P19099" s="1"/>
    </row>
    <row r="19100" spans="13:16" x14ac:dyDescent="0.25">
      <c r="M19100" s="1"/>
      <c r="N19100" s="1"/>
      <c r="O19100" s="1"/>
      <c r="P19100" s="1"/>
    </row>
    <row r="19101" spans="13:16" x14ac:dyDescent="0.25">
      <c r="M19101" s="1"/>
      <c r="N19101" s="1"/>
      <c r="O19101" s="1"/>
      <c r="P19101" s="1"/>
    </row>
    <row r="19102" spans="13:16" x14ac:dyDescent="0.25">
      <c r="M19102" s="1"/>
      <c r="N19102" s="1"/>
      <c r="O19102" s="1"/>
      <c r="P19102" s="1"/>
    </row>
    <row r="19103" spans="13:16" x14ac:dyDescent="0.25">
      <c r="M19103" s="1"/>
      <c r="N19103" s="1"/>
      <c r="O19103" s="1"/>
      <c r="P19103" s="1"/>
    </row>
    <row r="19104" spans="13:16" x14ac:dyDescent="0.25">
      <c r="M19104" s="1"/>
      <c r="N19104" s="1"/>
      <c r="O19104" s="1"/>
      <c r="P19104" s="1"/>
    </row>
    <row r="19105" spans="13:16" x14ac:dyDescent="0.25">
      <c r="M19105" s="1"/>
      <c r="N19105" s="1"/>
      <c r="O19105" s="1"/>
      <c r="P19105" s="1"/>
    </row>
    <row r="19106" spans="13:16" x14ac:dyDescent="0.25">
      <c r="M19106" s="1"/>
      <c r="N19106" s="1"/>
      <c r="O19106" s="1"/>
      <c r="P19106" s="1"/>
    </row>
    <row r="19107" spans="13:16" x14ac:dyDescent="0.25">
      <c r="M19107" s="1"/>
      <c r="N19107" s="1"/>
      <c r="O19107" s="1"/>
      <c r="P19107" s="1"/>
    </row>
    <row r="19108" spans="13:16" x14ac:dyDescent="0.25">
      <c r="M19108" s="1"/>
      <c r="N19108" s="1"/>
      <c r="O19108" s="1"/>
      <c r="P19108" s="1"/>
    </row>
    <row r="19109" spans="13:16" x14ac:dyDescent="0.25">
      <c r="M19109" s="1"/>
      <c r="N19109" s="1"/>
      <c r="O19109" s="1"/>
      <c r="P19109" s="1"/>
    </row>
    <row r="19110" spans="13:16" x14ac:dyDescent="0.25">
      <c r="M19110" s="1"/>
      <c r="N19110" s="1"/>
      <c r="O19110" s="1"/>
      <c r="P19110" s="1"/>
    </row>
    <row r="19111" spans="13:16" x14ac:dyDescent="0.25">
      <c r="M19111" s="1"/>
      <c r="N19111" s="1"/>
      <c r="O19111" s="1"/>
      <c r="P19111" s="1"/>
    </row>
    <row r="19112" spans="13:16" x14ac:dyDescent="0.25">
      <c r="M19112" s="1"/>
      <c r="N19112" s="1"/>
      <c r="O19112" s="1"/>
      <c r="P19112" s="1"/>
    </row>
    <row r="19113" spans="13:16" x14ac:dyDescent="0.25">
      <c r="M19113" s="1"/>
      <c r="N19113" s="1"/>
      <c r="O19113" s="1"/>
      <c r="P19113" s="1"/>
    </row>
    <row r="19114" spans="13:16" x14ac:dyDescent="0.25">
      <c r="M19114" s="1"/>
      <c r="N19114" s="1"/>
      <c r="O19114" s="1"/>
      <c r="P19114" s="1"/>
    </row>
    <row r="19115" spans="13:16" x14ac:dyDescent="0.25">
      <c r="M19115" s="1"/>
      <c r="N19115" s="1"/>
      <c r="O19115" s="1"/>
      <c r="P19115" s="1"/>
    </row>
    <row r="19116" spans="13:16" x14ac:dyDescent="0.25">
      <c r="M19116" s="1"/>
      <c r="N19116" s="1"/>
      <c r="O19116" s="1"/>
      <c r="P19116" s="1"/>
    </row>
    <row r="19117" spans="13:16" x14ac:dyDescent="0.25">
      <c r="M19117" s="1"/>
      <c r="N19117" s="1"/>
      <c r="O19117" s="1"/>
      <c r="P19117" s="1"/>
    </row>
    <row r="19118" spans="13:16" x14ac:dyDescent="0.25">
      <c r="M19118" s="1"/>
      <c r="N19118" s="1"/>
      <c r="O19118" s="1"/>
      <c r="P19118" s="1"/>
    </row>
    <row r="19119" spans="13:16" x14ac:dyDescent="0.25">
      <c r="M19119" s="1"/>
      <c r="N19119" s="1"/>
      <c r="O19119" s="1"/>
      <c r="P19119" s="1"/>
    </row>
    <row r="19120" spans="13:16" x14ac:dyDescent="0.25">
      <c r="M19120" s="1"/>
      <c r="N19120" s="1"/>
      <c r="O19120" s="1"/>
      <c r="P19120" s="1"/>
    </row>
    <row r="19121" spans="13:16" x14ac:dyDescent="0.25">
      <c r="M19121" s="1"/>
      <c r="N19121" s="1"/>
      <c r="O19121" s="1"/>
      <c r="P19121" s="1"/>
    </row>
    <row r="19122" spans="13:16" x14ac:dyDescent="0.25">
      <c r="M19122" s="1"/>
      <c r="N19122" s="1"/>
      <c r="O19122" s="1"/>
      <c r="P19122" s="1"/>
    </row>
    <row r="19123" spans="13:16" x14ac:dyDescent="0.25">
      <c r="M19123" s="1"/>
      <c r="N19123" s="1"/>
      <c r="O19123" s="1"/>
      <c r="P19123" s="1"/>
    </row>
    <row r="19124" spans="13:16" x14ac:dyDescent="0.25">
      <c r="M19124" s="1"/>
      <c r="N19124" s="1"/>
      <c r="O19124" s="1"/>
      <c r="P19124" s="1"/>
    </row>
    <row r="19125" spans="13:16" x14ac:dyDescent="0.25">
      <c r="M19125" s="1"/>
      <c r="N19125" s="1"/>
      <c r="O19125" s="1"/>
      <c r="P19125" s="1"/>
    </row>
    <row r="19126" spans="13:16" x14ac:dyDescent="0.25">
      <c r="M19126" s="1"/>
      <c r="N19126" s="1"/>
      <c r="O19126" s="1"/>
      <c r="P19126" s="1"/>
    </row>
    <row r="19127" spans="13:16" x14ac:dyDescent="0.25">
      <c r="M19127" s="1"/>
      <c r="N19127" s="1"/>
      <c r="O19127" s="1"/>
      <c r="P19127" s="1"/>
    </row>
    <row r="19128" spans="13:16" x14ac:dyDescent="0.25">
      <c r="M19128" s="1"/>
      <c r="N19128" s="1"/>
      <c r="O19128" s="1"/>
      <c r="P19128" s="1"/>
    </row>
    <row r="19129" spans="13:16" x14ac:dyDescent="0.25">
      <c r="M19129" s="1"/>
      <c r="N19129" s="1"/>
      <c r="O19129" s="1"/>
      <c r="P19129" s="1"/>
    </row>
    <row r="19130" spans="13:16" x14ac:dyDescent="0.25">
      <c r="M19130" s="1"/>
      <c r="N19130" s="1"/>
      <c r="O19130" s="1"/>
      <c r="P19130" s="1"/>
    </row>
    <row r="19131" spans="13:16" x14ac:dyDescent="0.25">
      <c r="M19131" s="1"/>
      <c r="N19131" s="1"/>
      <c r="O19131" s="1"/>
      <c r="P19131" s="1"/>
    </row>
    <row r="19132" spans="13:16" x14ac:dyDescent="0.25">
      <c r="M19132" s="1"/>
      <c r="N19132" s="1"/>
      <c r="O19132" s="1"/>
      <c r="P19132" s="1"/>
    </row>
    <row r="19133" spans="13:16" x14ac:dyDescent="0.25">
      <c r="M19133" s="1"/>
      <c r="N19133" s="1"/>
      <c r="O19133" s="1"/>
      <c r="P19133" s="1"/>
    </row>
    <row r="19134" spans="13:16" x14ac:dyDescent="0.25">
      <c r="M19134" s="1"/>
      <c r="N19134" s="1"/>
      <c r="O19134" s="1"/>
      <c r="P19134" s="1"/>
    </row>
    <row r="19135" spans="13:16" x14ac:dyDescent="0.25">
      <c r="M19135" s="1"/>
      <c r="N19135" s="1"/>
      <c r="O19135" s="1"/>
      <c r="P19135" s="1"/>
    </row>
    <row r="19136" spans="13:16" x14ac:dyDescent="0.25">
      <c r="M19136" s="1"/>
      <c r="N19136" s="1"/>
      <c r="O19136" s="1"/>
      <c r="P19136" s="1"/>
    </row>
    <row r="19137" spans="13:16" x14ac:dyDescent="0.25">
      <c r="M19137" s="1"/>
      <c r="N19137" s="1"/>
      <c r="O19137" s="1"/>
      <c r="P19137" s="1"/>
    </row>
    <row r="19138" spans="13:16" x14ac:dyDescent="0.25">
      <c r="M19138" s="1"/>
      <c r="N19138" s="1"/>
      <c r="O19138" s="1"/>
      <c r="P19138" s="1"/>
    </row>
    <row r="19139" spans="13:16" x14ac:dyDescent="0.25">
      <c r="M19139" s="1"/>
      <c r="N19139" s="1"/>
      <c r="O19139" s="1"/>
      <c r="P19139" s="1"/>
    </row>
    <row r="19140" spans="13:16" x14ac:dyDescent="0.25">
      <c r="M19140" s="1"/>
      <c r="N19140" s="1"/>
      <c r="O19140" s="1"/>
      <c r="P19140" s="1"/>
    </row>
    <row r="19141" spans="13:16" x14ac:dyDescent="0.25">
      <c r="M19141" s="1"/>
      <c r="N19141" s="1"/>
      <c r="O19141" s="1"/>
      <c r="P19141" s="1"/>
    </row>
    <row r="19142" spans="13:16" x14ac:dyDescent="0.25">
      <c r="M19142" s="1"/>
      <c r="N19142" s="1"/>
      <c r="O19142" s="1"/>
      <c r="P19142" s="1"/>
    </row>
    <row r="19143" spans="13:16" x14ac:dyDescent="0.25">
      <c r="M19143" s="1"/>
      <c r="N19143" s="1"/>
      <c r="O19143" s="1"/>
      <c r="P19143" s="1"/>
    </row>
    <row r="19144" spans="13:16" x14ac:dyDescent="0.25">
      <c r="M19144" s="1"/>
      <c r="N19144" s="1"/>
      <c r="O19144" s="1"/>
      <c r="P19144" s="1"/>
    </row>
    <row r="19145" spans="13:16" x14ac:dyDescent="0.25">
      <c r="M19145" s="1"/>
      <c r="N19145" s="1"/>
      <c r="O19145" s="1"/>
      <c r="P19145" s="1"/>
    </row>
    <row r="19146" spans="13:16" x14ac:dyDescent="0.25">
      <c r="M19146" s="1"/>
      <c r="N19146" s="1"/>
      <c r="O19146" s="1"/>
      <c r="P19146" s="1"/>
    </row>
    <row r="19147" spans="13:16" x14ac:dyDescent="0.25">
      <c r="M19147" s="1"/>
      <c r="N19147" s="1"/>
      <c r="O19147" s="1"/>
      <c r="P19147" s="1"/>
    </row>
    <row r="19148" spans="13:16" x14ac:dyDescent="0.25">
      <c r="M19148" s="1"/>
      <c r="N19148" s="1"/>
      <c r="O19148" s="1"/>
      <c r="P19148" s="1"/>
    </row>
    <row r="19149" spans="13:16" x14ac:dyDescent="0.25">
      <c r="M19149" s="1"/>
      <c r="N19149" s="1"/>
      <c r="O19149" s="1"/>
      <c r="P19149" s="1"/>
    </row>
    <row r="19150" spans="13:16" x14ac:dyDescent="0.25">
      <c r="M19150" s="1"/>
      <c r="N19150" s="1"/>
      <c r="O19150" s="1"/>
      <c r="P19150" s="1"/>
    </row>
    <row r="19151" spans="13:16" x14ac:dyDescent="0.25">
      <c r="M19151" s="1"/>
      <c r="N19151" s="1"/>
      <c r="O19151" s="1"/>
      <c r="P19151" s="1"/>
    </row>
    <row r="19152" spans="13:16" x14ac:dyDescent="0.25">
      <c r="M19152" s="1"/>
      <c r="N19152" s="1"/>
      <c r="O19152" s="1"/>
      <c r="P19152" s="1"/>
    </row>
    <row r="19153" spans="13:16" x14ac:dyDescent="0.25">
      <c r="M19153" s="1"/>
      <c r="N19153" s="1"/>
      <c r="O19153" s="1"/>
      <c r="P19153" s="1"/>
    </row>
    <row r="19154" spans="13:16" x14ac:dyDescent="0.25">
      <c r="M19154" s="1"/>
      <c r="N19154" s="1"/>
      <c r="O19154" s="1"/>
      <c r="P19154" s="1"/>
    </row>
    <row r="19155" spans="13:16" x14ac:dyDescent="0.25">
      <c r="M19155" s="1"/>
      <c r="N19155" s="1"/>
      <c r="O19155" s="1"/>
      <c r="P19155" s="1"/>
    </row>
    <row r="19156" spans="13:16" x14ac:dyDescent="0.25">
      <c r="M19156" s="1"/>
      <c r="N19156" s="1"/>
      <c r="O19156" s="1"/>
      <c r="P19156" s="1"/>
    </row>
    <row r="19157" spans="13:16" x14ac:dyDescent="0.25">
      <c r="M19157" s="1"/>
      <c r="N19157" s="1"/>
      <c r="O19157" s="1"/>
      <c r="P19157" s="1"/>
    </row>
    <row r="19158" spans="13:16" x14ac:dyDescent="0.25">
      <c r="M19158" s="1"/>
      <c r="N19158" s="1"/>
      <c r="O19158" s="1"/>
      <c r="P19158" s="1"/>
    </row>
    <row r="19159" spans="13:16" x14ac:dyDescent="0.25">
      <c r="M19159" s="1"/>
      <c r="N19159" s="1"/>
      <c r="O19159" s="1"/>
      <c r="P19159" s="1"/>
    </row>
    <row r="19160" spans="13:16" x14ac:dyDescent="0.25">
      <c r="M19160" s="1"/>
      <c r="N19160" s="1"/>
      <c r="O19160" s="1"/>
      <c r="P19160" s="1"/>
    </row>
    <row r="19161" spans="13:16" x14ac:dyDescent="0.25">
      <c r="M19161" s="1"/>
      <c r="N19161" s="1"/>
      <c r="O19161" s="1"/>
      <c r="P19161" s="1"/>
    </row>
    <row r="19162" spans="13:16" x14ac:dyDescent="0.25">
      <c r="M19162" s="1"/>
      <c r="N19162" s="1"/>
      <c r="O19162" s="1"/>
      <c r="P19162" s="1"/>
    </row>
    <row r="19163" spans="13:16" x14ac:dyDescent="0.25">
      <c r="M19163" s="1"/>
      <c r="N19163" s="1"/>
      <c r="O19163" s="1"/>
      <c r="P19163" s="1"/>
    </row>
    <row r="19164" spans="13:16" x14ac:dyDescent="0.25">
      <c r="M19164" s="1"/>
      <c r="N19164" s="1"/>
      <c r="O19164" s="1"/>
      <c r="P19164" s="1"/>
    </row>
    <row r="19165" spans="13:16" x14ac:dyDescent="0.25">
      <c r="M19165" s="1"/>
      <c r="N19165" s="1"/>
      <c r="O19165" s="1"/>
      <c r="P19165" s="1"/>
    </row>
    <row r="19166" spans="13:16" x14ac:dyDescent="0.25">
      <c r="M19166" s="1"/>
      <c r="N19166" s="1"/>
      <c r="O19166" s="1"/>
      <c r="P19166" s="1"/>
    </row>
    <row r="19167" spans="13:16" x14ac:dyDescent="0.25">
      <c r="M19167" s="1"/>
      <c r="N19167" s="1"/>
      <c r="O19167" s="1"/>
      <c r="P19167" s="1"/>
    </row>
    <row r="19168" spans="13:16" x14ac:dyDescent="0.25">
      <c r="M19168" s="1"/>
      <c r="N19168" s="1"/>
      <c r="O19168" s="1"/>
      <c r="P19168" s="1"/>
    </row>
    <row r="19169" spans="13:16" x14ac:dyDescent="0.25">
      <c r="M19169" s="1"/>
      <c r="N19169" s="1"/>
      <c r="O19169" s="1"/>
      <c r="P19169" s="1"/>
    </row>
    <row r="19170" spans="13:16" x14ac:dyDescent="0.25">
      <c r="M19170" s="1"/>
      <c r="N19170" s="1"/>
      <c r="O19170" s="1"/>
      <c r="P19170" s="1"/>
    </row>
    <row r="19171" spans="13:16" x14ac:dyDescent="0.25">
      <c r="M19171" s="1"/>
      <c r="N19171" s="1"/>
      <c r="O19171" s="1"/>
      <c r="P19171" s="1"/>
    </row>
    <row r="19172" spans="13:16" x14ac:dyDescent="0.25">
      <c r="M19172" s="1"/>
      <c r="N19172" s="1"/>
      <c r="O19172" s="1"/>
      <c r="P19172" s="1"/>
    </row>
    <row r="19173" spans="13:16" x14ac:dyDescent="0.25">
      <c r="M19173" s="1"/>
      <c r="N19173" s="1"/>
      <c r="O19173" s="1"/>
      <c r="P19173" s="1"/>
    </row>
    <row r="19174" spans="13:16" x14ac:dyDescent="0.25">
      <c r="M19174" s="1"/>
      <c r="N19174" s="1"/>
      <c r="O19174" s="1"/>
      <c r="P19174" s="1"/>
    </row>
    <row r="19175" spans="13:16" x14ac:dyDescent="0.25">
      <c r="M19175" s="1"/>
      <c r="N19175" s="1"/>
      <c r="O19175" s="1"/>
      <c r="P19175" s="1"/>
    </row>
    <row r="19176" spans="13:16" x14ac:dyDescent="0.25">
      <c r="M19176" s="1"/>
      <c r="N19176" s="1"/>
      <c r="O19176" s="1"/>
      <c r="P19176" s="1"/>
    </row>
    <row r="19177" spans="13:16" x14ac:dyDescent="0.25">
      <c r="M19177" s="1"/>
      <c r="N19177" s="1"/>
      <c r="O19177" s="1"/>
      <c r="P19177" s="1"/>
    </row>
    <row r="19178" spans="13:16" x14ac:dyDescent="0.25">
      <c r="M19178" s="1"/>
      <c r="N19178" s="1"/>
      <c r="O19178" s="1"/>
      <c r="P19178" s="1"/>
    </row>
    <row r="19179" spans="13:16" x14ac:dyDescent="0.25">
      <c r="M19179" s="1"/>
      <c r="N19179" s="1"/>
      <c r="O19179" s="1"/>
      <c r="P19179" s="1"/>
    </row>
    <row r="19180" spans="13:16" x14ac:dyDescent="0.25">
      <c r="M19180" s="1"/>
      <c r="N19180" s="1"/>
      <c r="O19180" s="1"/>
      <c r="P19180" s="1"/>
    </row>
    <row r="19181" spans="13:16" x14ac:dyDescent="0.25">
      <c r="M19181" s="1"/>
      <c r="N19181" s="1"/>
      <c r="O19181" s="1"/>
      <c r="P19181" s="1"/>
    </row>
    <row r="19182" spans="13:16" x14ac:dyDescent="0.25">
      <c r="M19182" s="1"/>
      <c r="N19182" s="1"/>
      <c r="O19182" s="1"/>
      <c r="P19182" s="1"/>
    </row>
    <row r="19183" spans="13:16" x14ac:dyDescent="0.25">
      <c r="M19183" s="1"/>
      <c r="N19183" s="1"/>
      <c r="O19183" s="1"/>
      <c r="P19183" s="1"/>
    </row>
    <row r="19184" spans="13:16" x14ac:dyDescent="0.25">
      <c r="M19184" s="1"/>
      <c r="N19184" s="1"/>
      <c r="O19184" s="1"/>
      <c r="P19184" s="1"/>
    </row>
    <row r="19185" spans="13:16" x14ac:dyDescent="0.25">
      <c r="M19185" s="1"/>
      <c r="N19185" s="1"/>
      <c r="O19185" s="1"/>
      <c r="P19185" s="1"/>
    </row>
    <row r="19186" spans="13:16" x14ac:dyDescent="0.25">
      <c r="M19186" s="1"/>
      <c r="N19186" s="1"/>
      <c r="O19186" s="1"/>
      <c r="P19186" s="1"/>
    </row>
    <row r="19187" spans="13:16" x14ac:dyDescent="0.25">
      <c r="M19187" s="1"/>
      <c r="N19187" s="1"/>
      <c r="O19187" s="1"/>
      <c r="P19187" s="1"/>
    </row>
    <row r="19188" spans="13:16" x14ac:dyDescent="0.25">
      <c r="M19188" s="1"/>
      <c r="N19188" s="1"/>
      <c r="O19188" s="1"/>
      <c r="P19188" s="1"/>
    </row>
    <row r="19189" spans="13:16" x14ac:dyDescent="0.25">
      <c r="M19189" s="1"/>
      <c r="N19189" s="1"/>
      <c r="O19189" s="1"/>
      <c r="P19189" s="1"/>
    </row>
    <row r="19190" spans="13:16" x14ac:dyDescent="0.25">
      <c r="M19190" s="1"/>
      <c r="N19190" s="1"/>
      <c r="O19190" s="1"/>
      <c r="P19190" s="1"/>
    </row>
    <row r="19191" spans="13:16" x14ac:dyDescent="0.25">
      <c r="M19191" s="1"/>
      <c r="N19191" s="1"/>
      <c r="O19191" s="1"/>
      <c r="P19191" s="1"/>
    </row>
    <row r="19192" spans="13:16" x14ac:dyDescent="0.25">
      <c r="M19192" s="1"/>
      <c r="N19192" s="1"/>
      <c r="O19192" s="1"/>
      <c r="P19192" s="1"/>
    </row>
    <row r="19193" spans="13:16" x14ac:dyDescent="0.25">
      <c r="M19193" s="1"/>
      <c r="N19193" s="1"/>
      <c r="O19193" s="1"/>
      <c r="P19193" s="1"/>
    </row>
    <row r="19194" spans="13:16" x14ac:dyDescent="0.25">
      <c r="M19194" s="1"/>
      <c r="N19194" s="1"/>
      <c r="O19194" s="1"/>
      <c r="P19194" s="1"/>
    </row>
    <row r="19195" spans="13:16" x14ac:dyDescent="0.25">
      <c r="M19195" s="1"/>
      <c r="N19195" s="1"/>
      <c r="O19195" s="1"/>
      <c r="P19195" s="1"/>
    </row>
    <row r="19196" spans="13:16" x14ac:dyDescent="0.25">
      <c r="M19196" s="1"/>
      <c r="N19196" s="1"/>
      <c r="O19196" s="1"/>
      <c r="P19196" s="1"/>
    </row>
    <row r="19197" spans="13:16" x14ac:dyDescent="0.25">
      <c r="M19197" s="1"/>
      <c r="N19197" s="1"/>
      <c r="O19197" s="1"/>
      <c r="P19197" s="1"/>
    </row>
    <row r="19198" spans="13:16" x14ac:dyDescent="0.25">
      <c r="M19198" s="1"/>
      <c r="N19198" s="1"/>
      <c r="O19198" s="1"/>
      <c r="P19198" s="1"/>
    </row>
    <row r="19199" spans="13:16" x14ac:dyDescent="0.25">
      <c r="M19199" s="1"/>
      <c r="N19199" s="1"/>
      <c r="O19199" s="1"/>
      <c r="P19199" s="1"/>
    </row>
    <row r="19200" spans="13:16" x14ac:dyDescent="0.25">
      <c r="M19200" s="1"/>
      <c r="N19200" s="1"/>
      <c r="O19200" s="1"/>
      <c r="P19200" s="1"/>
    </row>
    <row r="19201" spans="13:16" x14ac:dyDescent="0.25">
      <c r="M19201" s="1"/>
      <c r="N19201" s="1"/>
      <c r="O19201" s="1"/>
      <c r="P19201" s="1"/>
    </row>
    <row r="19202" spans="13:16" x14ac:dyDescent="0.25">
      <c r="M19202" s="1"/>
      <c r="N19202" s="1"/>
      <c r="O19202" s="1"/>
      <c r="P19202" s="1"/>
    </row>
    <row r="19203" spans="13:16" x14ac:dyDescent="0.25">
      <c r="M19203" s="1"/>
      <c r="N19203" s="1"/>
      <c r="O19203" s="1"/>
      <c r="P19203" s="1"/>
    </row>
    <row r="19204" spans="13:16" x14ac:dyDescent="0.25">
      <c r="M19204" s="1"/>
      <c r="N19204" s="1"/>
      <c r="O19204" s="1"/>
      <c r="P19204" s="1"/>
    </row>
    <row r="19205" spans="13:16" x14ac:dyDescent="0.25">
      <c r="M19205" s="1"/>
      <c r="N19205" s="1"/>
      <c r="O19205" s="1"/>
      <c r="P19205" s="1"/>
    </row>
    <row r="19206" spans="13:16" x14ac:dyDescent="0.25">
      <c r="M19206" s="1"/>
      <c r="N19206" s="1"/>
      <c r="O19206" s="1"/>
      <c r="P19206" s="1"/>
    </row>
    <row r="19207" spans="13:16" x14ac:dyDescent="0.25">
      <c r="M19207" s="1"/>
      <c r="N19207" s="1"/>
      <c r="O19207" s="1"/>
      <c r="P19207" s="1"/>
    </row>
    <row r="19208" spans="13:16" x14ac:dyDescent="0.25">
      <c r="M19208" s="1"/>
      <c r="N19208" s="1"/>
      <c r="O19208" s="1"/>
      <c r="P19208" s="1"/>
    </row>
    <row r="19209" spans="13:16" x14ac:dyDescent="0.25">
      <c r="M19209" s="1"/>
      <c r="N19209" s="1"/>
      <c r="O19209" s="1"/>
      <c r="P19209" s="1"/>
    </row>
    <row r="19210" spans="13:16" x14ac:dyDescent="0.25">
      <c r="M19210" s="1"/>
      <c r="N19210" s="1"/>
      <c r="O19210" s="1"/>
      <c r="P19210" s="1"/>
    </row>
    <row r="19211" spans="13:16" x14ac:dyDescent="0.25">
      <c r="M19211" s="1"/>
      <c r="N19211" s="1"/>
      <c r="O19211" s="1"/>
      <c r="P19211" s="1"/>
    </row>
    <row r="19212" spans="13:16" x14ac:dyDescent="0.25">
      <c r="M19212" s="1"/>
      <c r="N19212" s="1"/>
      <c r="O19212" s="1"/>
      <c r="P19212" s="1"/>
    </row>
    <row r="19213" spans="13:16" x14ac:dyDescent="0.25">
      <c r="M19213" s="1"/>
      <c r="N19213" s="1"/>
      <c r="O19213" s="1"/>
      <c r="P19213" s="1"/>
    </row>
    <row r="19214" spans="13:16" x14ac:dyDescent="0.25">
      <c r="M19214" s="1"/>
      <c r="N19214" s="1"/>
      <c r="O19214" s="1"/>
      <c r="P19214" s="1"/>
    </row>
    <row r="19215" spans="13:16" x14ac:dyDescent="0.25">
      <c r="M19215" s="1"/>
      <c r="N19215" s="1"/>
      <c r="O19215" s="1"/>
      <c r="P19215" s="1"/>
    </row>
    <row r="19216" spans="13:16" x14ac:dyDescent="0.25">
      <c r="M19216" s="1"/>
      <c r="N19216" s="1"/>
      <c r="O19216" s="1"/>
      <c r="P19216" s="1"/>
    </row>
    <row r="19217" spans="13:16" x14ac:dyDescent="0.25">
      <c r="M19217" s="1"/>
      <c r="N19217" s="1"/>
      <c r="O19217" s="1"/>
      <c r="P19217" s="1"/>
    </row>
    <row r="19218" spans="13:16" x14ac:dyDescent="0.25">
      <c r="M19218" s="1"/>
      <c r="N19218" s="1"/>
      <c r="O19218" s="1"/>
      <c r="P19218" s="1"/>
    </row>
    <row r="19219" spans="13:16" x14ac:dyDescent="0.25">
      <c r="M19219" s="1"/>
      <c r="N19219" s="1"/>
      <c r="O19219" s="1"/>
      <c r="P19219" s="1"/>
    </row>
    <row r="19220" spans="13:16" x14ac:dyDescent="0.25">
      <c r="M19220" s="1"/>
      <c r="N19220" s="1"/>
      <c r="O19220" s="1"/>
      <c r="P19220" s="1"/>
    </row>
    <row r="19221" spans="13:16" x14ac:dyDescent="0.25">
      <c r="M19221" s="1"/>
      <c r="N19221" s="1"/>
      <c r="O19221" s="1"/>
      <c r="P19221" s="1"/>
    </row>
    <row r="19222" spans="13:16" x14ac:dyDescent="0.25">
      <c r="M19222" s="1"/>
      <c r="N19222" s="1"/>
      <c r="O19222" s="1"/>
      <c r="P19222" s="1"/>
    </row>
    <row r="19223" spans="13:16" x14ac:dyDescent="0.25">
      <c r="M19223" s="1"/>
      <c r="N19223" s="1"/>
      <c r="O19223" s="1"/>
      <c r="P19223" s="1"/>
    </row>
    <row r="19224" spans="13:16" x14ac:dyDescent="0.25">
      <c r="M19224" s="1"/>
      <c r="N19224" s="1"/>
      <c r="O19224" s="1"/>
      <c r="P19224" s="1"/>
    </row>
    <row r="19225" spans="13:16" x14ac:dyDescent="0.25">
      <c r="M19225" s="1"/>
      <c r="N19225" s="1"/>
      <c r="O19225" s="1"/>
      <c r="P19225" s="1"/>
    </row>
    <row r="19226" spans="13:16" x14ac:dyDescent="0.25">
      <c r="M19226" s="1"/>
      <c r="N19226" s="1"/>
      <c r="O19226" s="1"/>
      <c r="P19226" s="1"/>
    </row>
    <row r="19227" spans="13:16" x14ac:dyDescent="0.25">
      <c r="M19227" s="1"/>
      <c r="N19227" s="1"/>
      <c r="O19227" s="1"/>
      <c r="P19227" s="1"/>
    </row>
    <row r="19228" spans="13:16" x14ac:dyDescent="0.25">
      <c r="M19228" s="1"/>
      <c r="N19228" s="1"/>
      <c r="O19228" s="1"/>
      <c r="P19228" s="1"/>
    </row>
    <row r="19229" spans="13:16" x14ac:dyDescent="0.25">
      <c r="M19229" s="1"/>
      <c r="N19229" s="1"/>
      <c r="O19229" s="1"/>
      <c r="P19229" s="1"/>
    </row>
    <row r="19230" spans="13:16" x14ac:dyDescent="0.25">
      <c r="M19230" s="1"/>
      <c r="N19230" s="1"/>
      <c r="O19230" s="1"/>
      <c r="P19230" s="1"/>
    </row>
    <row r="19231" spans="13:16" x14ac:dyDescent="0.25">
      <c r="M19231" s="1"/>
      <c r="N19231" s="1"/>
      <c r="O19231" s="1"/>
      <c r="P19231" s="1"/>
    </row>
    <row r="19232" spans="13:16" x14ac:dyDescent="0.25">
      <c r="M19232" s="1"/>
      <c r="N19232" s="1"/>
      <c r="O19232" s="1"/>
      <c r="P19232" s="1"/>
    </row>
    <row r="19233" spans="13:16" x14ac:dyDescent="0.25">
      <c r="M19233" s="1"/>
      <c r="N19233" s="1"/>
      <c r="O19233" s="1"/>
      <c r="P19233" s="1"/>
    </row>
    <row r="19234" spans="13:16" x14ac:dyDescent="0.25">
      <c r="M19234" s="1"/>
      <c r="N19234" s="1"/>
      <c r="O19234" s="1"/>
      <c r="P19234" s="1"/>
    </row>
    <row r="19235" spans="13:16" x14ac:dyDescent="0.25">
      <c r="M19235" s="1"/>
      <c r="N19235" s="1"/>
      <c r="O19235" s="1"/>
      <c r="P19235" s="1"/>
    </row>
    <row r="19236" spans="13:16" x14ac:dyDescent="0.25">
      <c r="M19236" s="1"/>
      <c r="N19236" s="1"/>
      <c r="O19236" s="1"/>
      <c r="P19236" s="1"/>
    </row>
    <row r="19237" spans="13:16" x14ac:dyDescent="0.25">
      <c r="M19237" s="1"/>
      <c r="N19237" s="1"/>
      <c r="O19237" s="1"/>
      <c r="P19237" s="1"/>
    </row>
    <row r="19238" spans="13:16" x14ac:dyDescent="0.25">
      <c r="M19238" s="1"/>
      <c r="N19238" s="1"/>
      <c r="O19238" s="1"/>
      <c r="P19238" s="1"/>
    </row>
    <row r="19239" spans="13:16" x14ac:dyDescent="0.25">
      <c r="M19239" s="1"/>
      <c r="N19239" s="1"/>
      <c r="O19239" s="1"/>
      <c r="P19239" s="1"/>
    </row>
    <row r="19240" spans="13:16" x14ac:dyDescent="0.25">
      <c r="M19240" s="1"/>
      <c r="N19240" s="1"/>
      <c r="O19240" s="1"/>
      <c r="P19240" s="1"/>
    </row>
    <row r="19241" spans="13:16" x14ac:dyDescent="0.25">
      <c r="M19241" s="1"/>
      <c r="N19241" s="1"/>
      <c r="O19241" s="1"/>
      <c r="P19241" s="1"/>
    </row>
    <row r="19242" spans="13:16" x14ac:dyDescent="0.25">
      <c r="M19242" s="1"/>
      <c r="N19242" s="1"/>
      <c r="O19242" s="1"/>
      <c r="P19242" s="1"/>
    </row>
    <row r="19243" spans="13:16" x14ac:dyDescent="0.25">
      <c r="M19243" s="1"/>
      <c r="N19243" s="1"/>
      <c r="O19243" s="1"/>
      <c r="P19243" s="1"/>
    </row>
    <row r="19244" spans="13:16" x14ac:dyDescent="0.25">
      <c r="M19244" s="1"/>
      <c r="N19244" s="1"/>
      <c r="O19244" s="1"/>
      <c r="P19244" s="1"/>
    </row>
    <row r="19245" spans="13:16" x14ac:dyDescent="0.25">
      <c r="M19245" s="1"/>
      <c r="N19245" s="1"/>
      <c r="O19245" s="1"/>
      <c r="P19245" s="1"/>
    </row>
    <row r="19246" spans="13:16" x14ac:dyDescent="0.25">
      <c r="M19246" s="1"/>
      <c r="N19246" s="1"/>
      <c r="O19246" s="1"/>
      <c r="P19246" s="1"/>
    </row>
    <row r="19247" spans="13:16" x14ac:dyDescent="0.25">
      <c r="M19247" s="1"/>
      <c r="N19247" s="1"/>
      <c r="O19247" s="1"/>
      <c r="P19247" s="1"/>
    </row>
    <row r="19248" spans="13:16" x14ac:dyDescent="0.25">
      <c r="M19248" s="1"/>
      <c r="N19248" s="1"/>
      <c r="O19248" s="1"/>
      <c r="P19248" s="1"/>
    </row>
    <row r="19249" spans="13:16" x14ac:dyDescent="0.25">
      <c r="M19249" s="1"/>
      <c r="N19249" s="1"/>
      <c r="O19249" s="1"/>
      <c r="P19249" s="1"/>
    </row>
    <row r="19250" spans="13:16" x14ac:dyDescent="0.25">
      <c r="M19250" s="1"/>
      <c r="N19250" s="1"/>
      <c r="O19250" s="1"/>
      <c r="P19250" s="1"/>
    </row>
    <row r="19251" spans="13:16" x14ac:dyDescent="0.25">
      <c r="M19251" s="1"/>
      <c r="N19251" s="1"/>
      <c r="O19251" s="1"/>
      <c r="P19251" s="1"/>
    </row>
    <row r="19252" spans="13:16" x14ac:dyDescent="0.25">
      <c r="M19252" s="1"/>
      <c r="N19252" s="1"/>
      <c r="O19252" s="1"/>
      <c r="P19252" s="1"/>
    </row>
    <row r="19253" spans="13:16" x14ac:dyDescent="0.25">
      <c r="M19253" s="1"/>
      <c r="N19253" s="1"/>
      <c r="O19253" s="1"/>
      <c r="P19253" s="1"/>
    </row>
    <row r="19254" spans="13:16" x14ac:dyDescent="0.25">
      <c r="M19254" s="1"/>
      <c r="N19254" s="1"/>
      <c r="O19254" s="1"/>
      <c r="P19254" s="1"/>
    </row>
    <row r="19255" spans="13:16" x14ac:dyDescent="0.25">
      <c r="M19255" s="1"/>
      <c r="N19255" s="1"/>
      <c r="O19255" s="1"/>
      <c r="P19255" s="1"/>
    </row>
    <row r="19256" spans="13:16" x14ac:dyDescent="0.25">
      <c r="M19256" s="1"/>
      <c r="N19256" s="1"/>
      <c r="O19256" s="1"/>
      <c r="P19256" s="1"/>
    </row>
    <row r="19257" spans="13:16" x14ac:dyDescent="0.25">
      <c r="M19257" s="1"/>
      <c r="N19257" s="1"/>
      <c r="O19257" s="1"/>
      <c r="P19257" s="1"/>
    </row>
    <row r="19258" spans="13:16" x14ac:dyDescent="0.25">
      <c r="M19258" s="1"/>
      <c r="N19258" s="1"/>
      <c r="O19258" s="1"/>
      <c r="P19258" s="1"/>
    </row>
    <row r="19259" spans="13:16" x14ac:dyDescent="0.25">
      <c r="M19259" s="1"/>
      <c r="N19259" s="1"/>
      <c r="O19259" s="1"/>
      <c r="P19259" s="1"/>
    </row>
    <row r="19260" spans="13:16" x14ac:dyDescent="0.25">
      <c r="M19260" s="1"/>
      <c r="N19260" s="1"/>
      <c r="O19260" s="1"/>
      <c r="P19260" s="1"/>
    </row>
    <row r="19261" spans="13:16" x14ac:dyDescent="0.25">
      <c r="M19261" s="1"/>
      <c r="N19261" s="1"/>
      <c r="O19261" s="1"/>
      <c r="P19261" s="1"/>
    </row>
    <row r="19262" spans="13:16" x14ac:dyDescent="0.25">
      <c r="M19262" s="1"/>
      <c r="N19262" s="1"/>
      <c r="O19262" s="1"/>
      <c r="P19262" s="1"/>
    </row>
    <row r="19263" spans="13:16" x14ac:dyDescent="0.25">
      <c r="M19263" s="1"/>
      <c r="N19263" s="1"/>
      <c r="O19263" s="1"/>
      <c r="P19263" s="1"/>
    </row>
    <row r="19264" spans="13:16" x14ac:dyDescent="0.25">
      <c r="M19264" s="1"/>
      <c r="N19264" s="1"/>
      <c r="O19264" s="1"/>
      <c r="P19264" s="1"/>
    </row>
    <row r="19265" spans="13:16" x14ac:dyDescent="0.25">
      <c r="M19265" s="1"/>
      <c r="N19265" s="1"/>
      <c r="O19265" s="1"/>
      <c r="P19265" s="1"/>
    </row>
    <row r="19266" spans="13:16" x14ac:dyDescent="0.25">
      <c r="M19266" s="1"/>
      <c r="N19266" s="1"/>
      <c r="O19266" s="1"/>
      <c r="P19266" s="1"/>
    </row>
    <row r="19267" spans="13:16" x14ac:dyDescent="0.25">
      <c r="M19267" s="1"/>
      <c r="N19267" s="1"/>
      <c r="O19267" s="1"/>
      <c r="P19267" s="1"/>
    </row>
    <row r="19268" spans="13:16" x14ac:dyDescent="0.25">
      <c r="M19268" s="1"/>
      <c r="N19268" s="1"/>
      <c r="O19268" s="1"/>
      <c r="P19268" s="1"/>
    </row>
    <row r="19269" spans="13:16" x14ac:dyDescent="0.25">
      <c r="M19269" s="1"/>
      <c r="N19269" s="1"/>
      <c r="O19269" s="1"/>
      <c r="P19269" s="1"/>
    </row>
    <row r="19270" spans="13:16" x14ac:dyDescent="0.25">
      <c r="M19270" s="1"/>
      <c r="N19270" s="1"/>
      <c r="O19270" s="1"/>
      <c r="P19270" s="1"/>
    </row>
    <row r="19271" spans="13:16" x14ac:dyDescent="0.25">
      <c r="M19271" s="1"/>
      <c r="N19271" s="1"/>
      <c r="O19271" s="1"/>
      <c r="P19271" s="1"/>
    </row>
    <row r="19272" spans="13:16" x14ac:dyDescent="0.25">
      <c r="M19272" s="1"/>
      <c r="N19272" s="1"/>
      <c r="O19272" s="1"/>
      <c r="P19272" s="1"/>
    </row>
    <row r="19273" spans="13:16" x14ac:dyDescent="0.25">
      <c r="M19273" s="1"/>
      <c r="N19273" s="1"/>
      <c r="O19273" s="1"/>
      <c r="P19273" s="1"/>
    </row>
    <row r="19274" spans="13:16" x14ac:dyDescent="0.25">
      <c r="M19274" s="1"/>
      <c r="N19274" s="1"/>
      <c r="O19274" s="1"/>
      <c r="P19274" s="1"/>
    </row>
    <row r="19275" spans="13:16" x14ac:dyDescent="0.25">
      <c r="M19275" s="1"/>
      <c r="N19275" s="1"/>
      <c r="O19275" s="1"/>
      <c r="P19275" s="1"/>
    </row>
    <row r="19276" spans="13:16" x14ac:dyDescent="0.25">
      <c r="M19276" s="1"/>
      <c r="N19276" s="1"/>
      <c r="O19276" s="1"/>
      <c r="P19276" s="1"/>
    </row>
    <row r="19277" spans="13:16" x14ac:dyDescent="0.25">
      <c r="M19277" s="1"/>
      <c r="N19277" s="1"/>
      <c r="O19277" s="1"/>
      <c r="P19277" s="1"/>
    </row>
    <row r="19278" spans="13:16" x14ac:dyDescent="0.25">
      <c r="M19278" s="1"/>
      <c r="N19278" s="1"/>
      <c r="O19278" s="1"/>
      <c r="P19278" s="1"/>
    </row>
    <row r="19279" spans="13:16" x14ac:dyDescent="0.25">
      <c r="M19279" s="1"/>
      <c r="N19279" s="1"/>
      <c r="O19279" s="1"/>
      <c r="P19279" s="1"/>
    </row>
    <row r="19280" spans="13:16" x14ac:dyDescent="0.25">
      <c r="M19280" s="1"/>
      <c r="N19280" s="1"/>
      <c r="O19280" s="1"/>
      <c r="P19280" s="1"/>
    </row>
    <row r="19281" spans="13:16" x14ac:dyDescent="0.25">
      <c r="M19281" s="1"/>
      <c r="N19281" s="1"/>
      <c r="O19281" s="1"/>
      <c r="P19281" s="1"/>
    </row>
    <row r="19282" spans="13:16" x14ac:dyDescent="0.25">
      <c r="M19282" s="1"/>
      <c r="N19282" s="1"/>
      <c r="O19282" s="1"/>
      <c r="P19282" s="1"/>
    </row>
    <row r="19283" spans="13:16" x14ac:dyDescent="0.25">
      <c r="M19283" s="1"/>
      <c r="N19283" s="1"/>
      <c r="O19283" s="1"/>
      <c r="P19283" s="1"/>
    </row>
    <row r="19284" spans="13:16" x14ac:dyDescent="0.25">
      <c r="M19284" s="1"/>
      <c r="N19284" s="1"/>
      <c r="O19284" s="1"/>
      <c r="P19284" s="1"/>
    </row>
    <row r="19285" spans="13:16" x14ac:dyDescent="0.25">
      <c r="M19285" s="1"/>
      <c r="N19285" s="1"/>
      <c r="O19285" s="1"/>
      <c r="P19285" s="1"/>
    </row>
    <row r="19286" spans="13:16" x14ac:dyDescent="0.25">
      <c r="M19286" s="1"/>
      <c r="N19286" s="1"/>
      <c r="O19286" s="1"/>
      <c r="P19286" s="1"/>
    </row>
    <row r="19287" spans="13:16" x14ac:dyDescent="0.25">
      <c r="M19287" s="1"/>
      <c r="N19287" s="1"/>
      <c r="O19287" s="1"/>
      <c r="P19287" s="1"/>
    </row>
    <row r="19288" spans="13:16" x14ac:dyDescent="0.25">
      <c r="M19288" s="1"/>
      <c r="N19288" s="1"/>
      <c r="O19288" s="1"/>
      <c r="P19288" s="1"/>
    </row>
    <row r="19289" spans="13:16" x14ac:dyDescent="0.25">
      <c r="M19289" s="1"/>
      <c r="N19289" s="1"/>
      <c r="O19289" s="1"/>
      <c r="P19289" s="1"/>
    </row>
    <row r="19290" spans="13:16" x14ac:dyDescent="0.25">
      <c r="M19290" s="1"/>
      <c r="N19290" s="1"/>
      <c r="O19290" s="1"/>
      <c r="P19290" s="1"/>
    </row>
    <row r="19291" spans="13:16" x14ac:dyDescent="0.25">
      <c r="M19291" s="1"/>
      <c r="N19291" s="1"/>
      <c r="O19291" s="1"/>
      <c r="P19291" s="1"/>
    </row>
    <row r="19292" spans="13:16" x14ac:dyDescent="0.25">
      <c r="M19292" s="1"/>
      <c r="N19292" s="1"/>
      <c r="O19292" s="1"/>
      <c r="P19292" s="1"/>
    </row>
    <row r="19293" spans="13:16" x14ac:dyDescent="0.25">
      <c r="M19293" s="1"/>
      <c r="N19293" s="1"/>
      <c r="O19293" s="1"/>
      <c r="P19293" s="1"/>
    </row>
    <row r="19294" spans="13:16" x14ac:dyDescent="0.25">
      <c r="M19294" s="1"/>
      <c r="N19294" s="1"/>
      <c r="O19294" s="1"/>
      <c r="P19294" s="1"/>
    </row>
    <row r="19295" spans="13:16" x14ac:dyDescent="0.25">
      <c r="M19295" s="1"/>
      <c r="N19295" s="1"/>
      <c r="O19295" s="1"/>
      <c r="P19295" s="1"/>
    </row>
    <row r="19296" spans="13:16" x14ac:dyDescent="0.25">
      <c r="M19296" s="1"/>
      <c r="N19296" s="1"/>
      <c r="O19296" s="1"/>
      <c r="P19296" s="1"/>
    </row>
    <row r="19297" spans="13:16" x14ac:dyDescent="0.25">
      <c r="M19297" s="1"/>
      <c r="N19297" s="1"/>
      <c r="O19297" s="1"/>
      <c r="P19297" s="1"/>
    </row>
    <row r="19298" spans="13:16" x14ac:dyDescent="0.25">
      <c r="M19298" s="1"/>
      <c r="N19298" s="1"/>
      <c r="O19298" s="1"/>
      <c r="P19298" s="1"/>
    </row>
    <row r="19299" spans="13:16" x14ac:dyDescent="0.25">
      <c r="M19299" s="1"/>
      <c r="N19299" s="1"/>
      <c r="O19299" s="1"/>
      <c r="P19299" s="1"/>
    </row>
    <row r="19300" spans="13:16" x14ac:dyDescent="0.25">
      <c r="M19300" s="1"/>
      <c r="N19300" s="1"/>
      <c r="O19300" s="1"/>
      <c r="P19300" s="1"/>
    </row>
    <row r="19301" spans="13:16" x14ac:dyDescent="0.25">
      <c r="M19301" s="1"/>
      <c r="N19301" s="1"/>
      <c r="O19301" s="1"/>
      <c r="P19301" s="1"/>
    </row>
    <row r="19302" spans="13:16" x14ac:dyDescent="0.25">
      <c r="M19302" s="1"/>
      <c r="N19302" s="1"/>
      <c r="O19302" s="1"/>
      <c r="P19302" s="1"/>
    </row>
    <row r="19303" spans="13:16" x14ac:dyDescent="0.25">
      <c r="M19303" s="1"/>
      <c r="N19303" s="1"/>
      <c r="O19303" s="1"/>
      <c r="P19303" s="1"/>
    </row>
    <row r="19304" spans="13:16" x14ac:dyDescent="0.25">
      <c r="M19304" s="1"/>
      <c r="N19304" s="1"/>
      <c r="O19304" s="1"/>
      <c r="P19304" s="1"/>
    </row>
    <row r="19305" spans="13:16" x14ac:dyDescent="0.25">
      <c r="M19305" s="1"/>
      <c r="N19305" s="1"/>
      <c r="O19305" s="1"/>
      <c r="P19305" s="1"/>
    </row>
    <row r="19306" spans="13:16" x14ac:dyDescent="0.25">
      <c r="M19306" s="1"/>
      <c r="N19306" s="1"/>
      <c r="O19306" s="1"/>
      <c r="P19306" s="1"/>
    </row>
    <row r="19307" spans="13:16" x14ac:dyDescent="0.25">
      <c r="M19307" s="1"/>
      <c r="N19307" s="1"/>
      <c r="O19307" s="1"/>
      <c r="P19307" s="1"/>
    </row>
    <row r="19308" spans="13:16" x14ac:dyDescent="0.25">
      <c r="M19308" s="1"/>
      <c r="N19308" s="1"/>
      <c r="O19308" s="1"/>
      <c r="P19308" s="1"/>
    </row>
    <row r="19309" spans="13:16" x14ac:dyDescent="0.25">
      <c r="M19309" s="1"/>
      <c r="N19309" s="1"/>
      <c r="O19309" s="1"/>
      <c r="P19309" s="1"/>
    </row>
    <row r="19310" spans="13:16" x14ac:dyDescent="0.25">
      <c r="M19310" s="1"/>
      <c r="N19310" s="1"/>
      <c r="O19310" s="1"/>
      <c r="P19310" s="1"/>
    </row>
    <row r="19311" spans="13:16" x14ac:dyDescent="0.25">
      <c r="M19311" s="1"/>
      <c r="N19311" s="1"/>
      <c r="O19311" s="1"/>
      <c r="P19311" s="1"/>
    </row>
    <row r="19312" spans="13:16" x14ac:dyDescent="0.25">
      <c r="M19312" s="1"/>
      <c r="N19312" s="1"/>
      <c r="O19312" s="1"/>
      <c r="P19312" s="1"/>
    </row>
    <row r="19313" spans="13:16" x14ac:dyDescent="0.25">
      <c r="M19313" s="1"/>
      <c r="N19313" s="1"/>
      <c r="O19313" s="1"/>
      <c r="P19313" s="1"/>
    </row>
    <row r="19314" spans="13:16" x14ac:dyDescent="0.25">
      <c r="M19314" s="1"/>
      <c r="N19314" s="1"/>
      <c r="O19314" s="1"/>
      <c r="P19314" s="1"/>
    </row>
    <row r="19315" spans="13:16" x14ac:dyDescent="0.25">
      <c r="M19315" s="1"/>
      <c r="N19315" s="1"/>
      <c r="O19315" s="1"/>
      <c r="P19315" s="1"/>
    </row>
    <row r="19316" spans="13:16" x14ac:dyDescent="0.25">
      <c r="M19316" s="1"/>
      <c r="N19316" s="1"/>
      <c r="O19316" s="1"/>
      <c r="P19316" s="1"/>
    </row>
    <row r="19317" spans="13:16" x14ac:dyDescent="0.25">
      <c r="M19317" s="1"/>
      <c r="N19317" s="1"/>
      <c r="O19317" s="1"/>
      <c r="P19317" s="1"/>
    </row>
    <row r="19318" spans="13:16" x14ac:dyDescent="0.25">
      <c r="M19318" s="1"/>
      <c r="N19318" s="1"/>
      <c r="O19318" s="1"/>
      <c r="P19318" s="1"/>
    </row>
    <row r="19319" spans="13:16" x14ac:dyDescent="0.25">
      <c r="M19319" s="1"/>
      <c r="N19319" s="1"/>
      <c r="O19319" s="1"/>
      <c r="P19319" s="1"/>
    </row>
    <row r="19320" spans="13:16" x14ac:dyDescent="0.25">
      <c r="M19320" s="1"/>
      <c r="N19320" s="1"/>
      <c r="O19320" s="1"/>
      <c r="P19320" s="1"/>
    </row>
    <row r="19321" spans="13:16" x14ac:dyDescent="0.25">
      <c r="M19321" s="1"/>
      <c r="N19321" s="1"/>
      <c r="O19321" s="1"/>
      <c r="P19321" s="1"/>
    </row>
    <row r="19322" spans="13:16" x14ac:dyDescent="0.25">
      <c r="M19322" s="1"/>
      <c r="N19322" s="1"/>
      <c r="O19322" s="1"/>
      <c r="P19322" s="1"/>
    </row>
    <row r="19323" spans="13:16" x14ac:dyDescent="0.25">
      <c r="M19323" s="1"/>
      <c r="N19323" s="1"/>
      <c r="O19323" s="1"/>
      <c r="P19323" s="1"/>
    </row>
    <row r="19324" spans="13:16" x14ac:dyDescent="0.25">
      <c r="M19324" s="1"/>
      <c r="N19324" s="1"/>
      <c r="O19324" s="1"/>
      <c r="P19324" s="1"/>
    </row>
    <row r="19325" spans="13:16" x14ac:dyDescent="0.25">
      <c r="M19325" s="1"/>
      <c r="N19325" s="1"/>
      <c r="O19325" s="1"/>
      <c r="P19325" s="1"/>
    </row>
    <row r="19326" spans="13:16" x14ac:dyDescent="0.25">
      <c r="M19326" s="1"/>
      <c r="N19326" s="1"/>
      <c r="O19326" s="1"/>
      <c r="P19326" s="1"/>
    </row>
    <row r="19327" spans="13:16" x14ac:dyDescent="0.25">
      <c r="M19327" s="1"/>
      <c r="N19327" s="1"/>
      <c r="O19327" s="1"/>
      <c r="P19327" s="1"/>
    </row>
    <row r="19328" spans="13:16" x14ac:dyDescent="0.25">
      <c r="M19328" s="1"/>
      <c r="N19328" s="1"/>
      <c r="O19328" s="1"/>
      <c r="P19328" s="1"/>
    </row>
    <row r="19329" spans="13:16" x14ac:dyDescent="0.25">
      <c r="M19329" s="1"/>
      <c r="N19329" s="1"/>
      <c r="O19329" s="1"/>
      <c r="P19329" s="1"/>
    </row>
    <row r="19330" spans="13:16" x14ac:dyDescent="0.25">
      <c r="M19330" s="1"/>
      <c r="N19330" s="1"/>
      <c r="O19330" s="1"/>
      <c r="P19330" s="1"/>
    </row>
    <row r="19331" spans="13:16" x14ac:dyDescent="0.25">
      <c r="M19331" s="1"/>
      <c r="N19331" s="1"/>
      <c r="O19331" s="1"/>
      <c r="P19331" s="1"/>
    </row>
    <row r="19332" spans="13:16" x14ac:dyDescent="0.25">
      <c r="M19332" s="1"/>
      <c r="N19332" s="1"/>
      <c r="O19332" s="1"/>
      <c r="P19332" s="1"/>
    </row>
    <row r="19333" spans="13:16" x14ac:dyDescent="0.25">
      <c r="M19333" s="1"/>
      <c r="N19333" s="1"/>
      <c r="O19333" s="1"/>
      <c r="P19333" s="1"/>
    </row>
    <row r="19334" spans="13:16" x14ac:dyDescent="0.25">
      <c r="M19334" s="1"/>
      <c r="N19334" s="1"/>
      <c r="O19334" s="1"/>
      <c r="P19334" s="1"/>
    </row>
    <row r="19335" spans="13:16" x14ac:dyDescent="0.25">
      <c r="M19335" s="1"/>
      <c r="N19335" s="1"/>
      <c r="O19335" s="1"/>
      <c r="P19335" s="1"/>
    </row>
    <row r="19336" spans="13:16" x14ac:dyDescent="0.25">
      <c r="M19336" s="1"/>
      <c r="N19336" s="1"/>
      <c r="O19336" s="1"/>
      <c r="P19336" s="1"/>
    </row>
    <row r="19337" spans="13:16" x14ac:dyDescent="0.25">
      <c r="M19337" s="1"/>
      <c r="N19337" s="1"/>
      <c r="O19337" s="1"/>
      <c r="P19337" s="1"/>
    </row>
    <row r="19338" spans="13:16" x14ac:dyDescent="0.25">
      <c r="M19338" s="1"/>
      <c r="N19338" s="1"/>
      <c r="O19338" s="1"/>
      <c r="P19338" s="1"/>
    </row>
    <row r="19339" spans="13:16" x14ac:dyDescent="0.25">
      <c r="M19339" s="1"/>
      <c r="N19339" s="1"/>
      <c r="O19339" s="1"/>
      <c r="P19339" s="1"/>
    </row>
    <row r="19340" spans="13:16" x14ac:dyDescent="0.25">
      <c r="M19340" s="1"/>
      <c r="N19340" s="1"/>
      <c r="O19340" s="1"/>
      <c r="P19340" s="1"/>
    </row>
    <row r="19341" spans="13:16" x14ac:dyDescent="0.25">
      <c r="M19341" s="1"/>
      <c r="N19341" s="1"/>
      <c r="O19341" s="1"/>
      <c r="P19341" s="1"/>
    </row>
    <row r="19342" spans="13:16" x14ac:dyDescent="0.25">
      <c r="M19342" s="1"/>
      <c r="N19342" s="1"/>
      <c r="O19342" s="1"/>
      <c r="P19342" s="1"/>
    </row>
    <row r="19343" spans="13:16" x14ac:dyDescent="0.25">
      <c r="M19343" s="1"/>
      <c r="N19343" s="1"/>
      <c r="O19343" s="1"/>
      <c r="P19343" s="1"/>
    </row>
    <row r="19344" spans="13:16" x14ac:dyDescent="0.25">
      <c r="M19344" s="1"/>
      <c r="N19344" s="1"/>
      <c r="O19344" s="1"/>
      <c r="P19344" s="1"/>
    </row>
    <row r="19345" spans="13:16" x14ac:dyDescent="0.25">
      <c r="M19345" s="1"/>
      <c r="N19345" s="1"/>
      <c r="O19345" s="1"/>
      <c r="P19345" s="1"/>
    </row>
    <row r="19346" spans="13:16" x14ac:dyDescent="0.25">
      <c r="M19346" s="1"/>
      <c r="N19346" s="1"/>
      <c r="O19346" s="1"/>
      <c r="P19346" s="1"/>
    </row>
    <row r="19347" spans="13:16" x14ac:dyDescent="0.25">
      <c r="M19347" s="1"/>
      <c r="N19347" s="1"/>
      <c r="O19347" s="1"/>
      <c r="P19347" s="1"/>
    </row>
    <row r="19348" spans="13:16" x14ac:dyDescent="0.25">
      <c r="M19348" s="1"/>
      <c r="N19348" s="1"/>
      <c r="O19348" s="1"/>
      <c r="P19348" s="1"/>
    </row>
    <row r="19349" spans="13:16" x14ac:dyDescent="0.25">
      <c r="M19349" s="1"/>
      <c r="N19349" s="1"/>
      <c r="O19349" s="1"/>
      <c r="P19349" s="1"/>
    </row>
    <row r="19350" spans="13:16" x14ac:dyDescent="0.25">
      <c r="M19350" s="1"/>
      <c r="N19350" s="1"/>
      <c r="O19350" s="1"/>
      <c r="P19350" s="1"/>
    </row>
    <row r="19351" spans="13:16" x14ac:dyDescent="0.25">
      <c r="M19351" s="1"/>
      <c r="N19351" s="1"/>
      <c r="O19351" s="1"/>
      <c r="P19351" s="1"/>
    </row>
    <row r="19352" spans="13:16" x14ac:dyDescent="0.25">
      <c r="M19352" s="1"/>
      <c r="N19352" s="1"/>
      <c r="O19352" s="1"/>
      <c r="P19352" s="1"/>
    </row>
    <row r="19353" spans="13:16" x14ac:dyDescent="0.25">
      <c r="M19353" s="1"/>
      <c r="N19353" s="1"/>
      <c r="O19353" s="1"/>
      <c r="P19353" s="1"/>
    </row>
    <row r="19354" spans="13:16" x14ac:dyDescent="0.25">
      <c r="M19354" s="1"/>
      <c r="N19354" s="1"/>
      <c r="O19354" s="1"/>
      <c r="P19354" s="1"/>
    </row>
    <row r="19355" spans="13:16" x14ac:dyDescent="0.25">
      <c r="M19355" s="1"/>
      <c r="N19355" s="1"/>
      <c r="O19355" s="1"/>
      <c r="P19355" s="1"/>
    </row>
    <row r="19356" spans="13:16" x14ac:dyDescent="0.25">
      <c r="M19356" s="1"/>
      <c r="N19356" s="1"/>
      <c r="O19356" s="1"/>
      <c r="P19356" s="1"/>
    </row>
    <row r="19357" spans="13:16" x14ac:dyDescent="0.25">
      <c r="M19357" s="1"/>
      <c r="N19357" s="1"/>
      <c r="O19357" s="1"/>
      <c r="P19357" s="1"/>
    </row>
    <row r="19358" spans="13:16" x14ac:dyDescent="0.25">
      <c r="M19358" s="1"/>
      <c r="N19358" s="1"/>
      <c r="O19358" s="1"/>
      <c r="P19358" s="1"/>
    </row>
    <row r="19359" spans="13:16" x14ac:dyDescent="0.25">
      <c r="M19359" s="1"/>
      <c r="N19359" s="1"/>
      <c r="O19359" s="1"/>
      <c r="P19359" s="1"/>
    </row>
    <row r="19360" spans="13:16" x14ac:dyDescent="0.25">
      <c r="M19360" s="1"/>
      <c r="N19360" s="1"/>
      <c r="O19360" s="1"/>
      <c r="P19360" s="1"/>
    </row>
    <row r="19361" spans="13:16" x14ac:dyDescent="0.25">
      <c r="M19361" s="1"/>
      <c r="N19361" s="1"/>
      <c r="O19361" s="1"/>
      <c r="P19361" s="1"/>
    </row>
    <row r="19362" spans="13:16" x14ac:dyDescent="0.25">
      <c r="M19362" s="1"/>
      <c r="N19362" s="1"/>
      <c r="O19362" s="1"/>
      <c r="P19362" s="1"/>
    </row>
    <row r="19363" spans="13:16" x14ac:dyDescent="0.25">
      <c r="M19363" s="1"/>
      <c r="N19363" s="1"/>
      <c r="O19363" s="1"/>
      <c r="P19363" s="1"/>
    </row>
    <row r="19364" spans="13:16" x14ac:dyDescent="0.25">
      <c r="M19364" s="1"/>
      <c r="N19364" s="1"/>
      <c r="O19364" s="1"/>
      <c r="P19364" s="1"/>
    </row>
    <row r="19365" spans="13:16" x14ac:dyDescent="0.25">
      <c r="M19365" s="1"/>
      <c r="N19365" s="1"/>
      <c r="O19365" s="1"/>
      <c r="P19365" s="1"/>
    </row>
    <row r="19366" spans="13:16" x14ac:dyDescent="0.25">
      <c r="M19366" s="1"/>
      <c r="N19366" s="1"/>
      <c r="O19366" s="1"/>
      <c r="P19366" s="1"/>
    </row>
    <row r="19367" spans="13:16" x14ac:dyDescent="0.25">
      <c r="M19367" s="1"/>
      <c r="N19367" s="1"/>
      <c r="O19367" s="1"/>
      <c r="P19367" s="1"/>
    </row>
    <row r="19368" spans="13:16" x14ac:dyDescent="0.25">
      <c r="M19368" s="1"/>
      <c r="N19368" s="1"/>
      <c r="O19368" s="1"/>
      <c r="P19368" s="1"/>
    </row>
    <row r="19369" spans="13:16" x14ac:dyDescent="0.25">
      <c r="M19369" s="1"/>
      <c r="N19369" s="1"/>
      <c r="O19369" s="1"/>
      <c r="P19369" s="1"/>
    </row>
    <row r="19370" spans="13:16" x14ac:dyDescent="0.25">
      <c r="M19370" s="1"/>
      <c r="N19370" s="1"/>
      <c r="O19370" s="1"/>
      <c r="P19370" s="1"/>
    </row>
    <row r="19371" spans="13:16" x14ac:dyDescent="0.25">
      <c r="M19371" s="1"/>
      <c r="N19371" s="1"/>
      <c r="O19371" s="1"/>
      <c r="P19371" s="1"/>
    </row>
    <row r="19372" spans="13:16" x14ac:dyDescent="0.25">
      <c r="M19372" s="1"/>
      <c r="N19372" s="1"/>
      <c r="O19372" s="1"/>
      <c r="P19372" s="1"/>
    </row>
    <row r="19373" spans="13:16" x14ac:dyDescent="0.25">
      <c r="M19373" s="1"/>
      <c r="N19373" s="1"/>
      <c r="O19373" s="1"/>
      <c r="P19373" s="1"/>
    </row>
    <row r="19374" spans="13:16" x14ac:dyDescent="0.25">
      <c r="M19374" s="1"/>
      <c r="N19374" s="1"/>
      <c r="O19374" s="1"/>
      <c r="P19374" s="1"/>
    </row>
    <row r="19375" spans="13:16" x14ac:dyDescent="0.25">
      <c r="M19375" s="1"/>
      <c r="N19375" s="1"/>
      <c r="O19375" s="1"/>
      <c r="P19375" s="1"/>
    </row>
    <row r="19376" spans="13:16" x14ac:dyDescent="0.25">
      <c r="M19376" s="1"/>
      <c r="N19376" s="1"/>
      <c r="O19376" s="1"/>
      <c r="P19376" s="1"/>
    </row>
    <row r="19377" spans="13:16" x14ac:dyDescent="0.25">
      <c r="M19377" s="1"/>
      <c r="N19377" s="1"/>
      <c r="O19377" s="1"/>
      <c r="P19377" s="1"/>
    </row>
    <row r="19378" spans="13:16" x14ac:dyDescent="0.25">
      <c r="M19378" s="1"/>
      <c r="N19378" s="1"/>
      <c r="O19378" s="1"/>
      <c r="P19378" s="1"/>
    </row>
    <row r="19379" spans="13:16" x14ac:dyDescent="0.25">
      <c r="M19379" s="1"/>
      <c r="N19379" s="1"/>
      <c r="O19379" s="1"/>
      <c r="P19379" s="1"/>
    </row>
    <row r="19380" spans="13:16" x14ac:dyDescent="0.25">
      <c r="M19380" s="1"/>
      <c r="N19380" s="1"/>
      <c r="O19380" s="1"/>
      <c r="P19380" s="1"/>
    </row>
    <row r="19381" spans="13:16" x14ac:dyDescent="0.25">
      <c r="M19381" s="1"/>
      <c r="N19381" s="1"/>
      <c r="O19381" s="1"/>
      <c r="P19381" s="1"/>
    </row>
    <row r="19382" spans="13:16" x14ac:dyDescent="0.25">
      <c r="M19382" s="1"/>
      <c r="N19382" s="1"/>
      <c r="O19382" s="1"/>
      <c r="P19382" s="1"/>
    </row>
    <row r="19383" spans="13:16" x14ac:dyDescent="0.25">
      <c r="M19383" s="1"/>
      <c r="N19383" s="1"/>
      <c r="O19383" s="1"/>
      <c r="P19383" s="1"/>
    </row>
    <row r="19384" spans="13:16" x14ac:dyDescent="0.25">
      <c r="M19384" s="1"/>
      <c r="N19384" s="1"/>
      <c r="O19384" s="1"/>
      <c r="P19384" s="1"/>
    </row>
    <row r="19385" spans="13:16" x14ac:dyDescent="0.25">
      <c r="M19385" s="1"/>
      <c r="N19385" s="1"/>
      <c r="O19385" s="1"/>
      <c r="P19385" s="1"/>
    </row>
    <row r="19386" spans="13:16" x14ac:dyDescent="0.25">
      <c r="M19386" s="1"/>
      <c r="N19386" s="1"/>
      <c r="O19386" s="1"/>
      <c r="P19386" s="1"/>
    </row>
    <row r="19387" spans="13:16" x14ac:dyDescent="0.25">
      <c r="M19387" s="1"/>
      <c r="N19387" s="1"/>
      <c r="O19387" s="1"/>
      <c r="P19387" s="1"/>
    </row>
    <row r="19388" spans="13:16" x14ac:dyDescent="0.25">
      <c r="M19388" s="1"/>
      <c r="N19388" s="1"/>
      <c r="O19388" s="1"/>
      <c r="P19388" s="1"/>
    </row>
    <row r="19389" spans="13:16" x14ac:dyDescent="0.25">
      <c r="M19389" s="1"/>
      <c r="N19389" s="1"/>
      <c r="O19389" s="1"/>
      <c r="P19389" s="1"/>
    </row>
    <row r="19390" spans="13:16" x14ac:dyDescent="0.25">
      <c r="M19390" s="1"/>
      <c r="N19390" s="1"/>
      <c r="O19390" s="1"/>
      <c r="P19390" s="1"/>
    </row>
    <row r="19391" spans="13:16" x14ac:dyDescent="0.25">
      <c r="M19391" s="1"/>
      <c r="N19391" s="1"/>
      <c r="O19391" s="1"/>
      <c r="P19391" s="1"/>
    </row>
    <row r="19392" spans="13:16" x14ac:dyDescent="0.25">
      <c r="M19392" s="1"/>
      <c r="N19392" s="1"/>
      <c r="O19392" s="1"/>
      <c r="P19392" s="1"/>
    </row>
    <row r="19393" spans="13:16" x14ac:dyDescent="0.25">
      <c r="M19393" s="1"/>
      <c r="N19393" s="1"/>
      <c r="O19393" s="1"/>
      <c r="P19393" s="1"/>
    </row>
    <row r="19394" spans="13:16" x14ac:dyDescent="0.25">
      <c r="M19394" s="1"/>
      <c r="N19394" s="1"/>
      <c r="O19394" s="1"/>
      <c r="P19394" s="1"/>
    </row>
    <row r="19395" spans="13:16" x14ac:dyDescent="0.25">
      <c r="M19395" s="1"/>
      <c r="N19395" s="1"/>
      <c r="O19395" s="1"/>
      <c r="P19395" s="1"/>
    </row>
    <row r="19396" spans="13:16" x14ac:dyDescent="0.25">
      <c r="M19396" s="1"/>
      <c r="N19396" s="1"/>
      <c r="O19396" s="1"/>
      <c r="P19396" s="1"/>
    </row>
    <row r="19397" spans="13:16" x14ac:dyDescent="0.25">
      <c r="M19397" s="1"/>
      <c r="N19397" s="1"/>
      <c r="O19397" s="1"/>
      <c r="P19397" s="1"/>
    </row>
    <row r="19398" spans="13:16" x14ac:dyDescent="0.25">
      <c r="M19398" s="1"/>
      <c r="N19398" s="1"/>
      <c r="O19398" s="1"/>
      <c r="P19398" s="1"/>
    </row>
    <row r="19399" spans="13:16" x14ac:dyDescent="0.25">
      <c r="M19399" s="1"/>
      <c r="N19399" s="1"/>
      <c r="O19399" s="1"/>
      <c r="P19399" s="1"/>
    </row>
    <row r="19400" spans="13:16" x14ac:dyDescent="0.25">
      <c r="M19400" s="1"/>
      <c r="N19400" s="1"/>
      <c r="O19400" s="1"/>
      <c r="P19400" s="1"/>
    </row>
    <row r="19401" spans="13:16" x14ac:dyDescent="0.25">
      <c r="M19401" s="1"/>
      <c r="N19401" s="1"/>
      <c r="O19401" s="1"/>
      <c r="P19401" s="1"/>
    </row>
    <row r="19402" spans="13:16" x14ac:dyDescent="0.25">
      <c r="M19402" s="1"/>
      <c r="N19402" s="1"/>
      <c r="O19402" s="1"/>
      <c r="P19402" s="1"/>
    </row>
    <row r="19403" spans="13:16" x14ac:dyDescent="0.25">
      <c r="M19403" s="1"/>
      <c r="N19403" s="1"/>
      <c r="O19403" s="1"/>
      <c r="P19403" s="1"/>
    </row>
    <row r="19404" spans="13:16" x14ac:dyDescent="0.25">
      <c r="M19404" s="1"/>
      <c r="N19404" s="1"/>
      <c r="O19404" s="1"/>
      <c r="P19404" s="1"/>
    </row>
    <row r="19405" spans="13:16" x14ac:dyDescent="0.25">
      <c r="M19405" s="1"/>
      <c r="N19405" s="1"/>
      <c r="O19405" s="1"/>
      <c r="P19405" s="1"/>
    </row>
    <row r="19406" spans="13:16" x14ac:dyDescent="0.25">
      <c r="M19406" s="1"/>
      <c r="N19406" s="1"/>
      <c r="O19406" s="1"/>
      <c r="P19406" s="1"/>
    </row>
    <row r="19407" spans="13:16" x14ac:dyDescent="0.25">
      <c r="M19407" s="1"/>
      <c r="N19407" s="1"/>
      <c r="O19407" s="1"/>
      <c r="P19407" s="1"/>
    </row>
    <row r="19408" spans="13:16" x14ac:dyDescent="0.25">
      <c r="M19408" s="1"/>
      <c r="N19408" s="1"/>
      <c r="O19408" s="1"/>
      <c r="P19408" s="1"/>
    </row>
    <row r="19409" spans="13:16" x14ac:dyDescent="0.25">
      <c r="M19409" s="1"/>
      <c r="N19409" s="1"/>
      <c r="O19409" s="1"/>
      <c r="P19409" s="1"/>
    </row>
    <row r="19410" spans="13:16" x14ac:dyDescent="0.25">
      <c r="M19410" s="1"/>
      <c r="N19410" s="1"/>
      <c r="O19410" s="1"/>
      <c r="P19410" s="1"/>
    </row>
    <row r="19411" spans="13:16" x14ac:dyDescent="0.25">
      <c r="M19411" s="1"/>
      <c r="N19411" s="1"/>
      <c r="O19411" s="1"/>
      <c r="P19411" s="1"/>
    </row>
    <row r="19412" spans="13:16" x14ac:dyDescent="0.25">
      <c r="M19412" s="1"/>
      <c r="N19412" s="1"/>
      <c r="O19412" s="1"/>
      <c r="P19412" s="1"/>
    </row>
    <row r="19413" spans="13:16" x14ac:dyDescent="0.25">
      <c r="M19413" s="1"/>
      <c r="N19413" s="1"/>
      <c r="O19413" s="1"/>
      <c r="P19413" s="1"/>
    </row>
    <row r="19414" spans="13:16" x14ac:dyDescent="0.25">
      <c r="M19414" s="1"/>
      <c r="N19414" s="1"/>
      <c r="O19414" s="1"/>
      <c r="P19414" s="1"/>
    </row>
    <row r="19415" spans="13:16" x14ac:dyDescent="0.25">
      <c r="M19415" s="1"/>
      <c r="N19415" s="1"/>
      <c r="O19415" s="1"/>
      <c r="P19415" s="1"/>
    </row>
    <row r="19416" spans="13:16" x14ac:dyDescent="0.25">
      <c r="M19416" s="1"/>
      <c r="N19416" s="1"/>
      <c r="O19416" s="1"/>
      <c r="P19416" s="1"/>
    </row>
    <row r="19417" spans="13:16" x14ac:dyDescent="0.25">
      <c r="M19417" s="1"/>
      <c r="N19417" s="1"/>
      <c r="O19417" s="1"/>
      <c r="P19417" s="1"/>
    </row>
    <row r="19418" spans="13:16" x14ac:dyDescent="0.25">
      <c r="M19418" s="1"/>
      <c r="N19418" s="1"/>
      <c r="O19418" s="1"/>
      <c r="P19418" s="1"/>
    </row>
    <row r="19419" spans="13:16" x14ac:dyDescent="0.25">
      <c r="M19419" s="1"/>
      <c r="N19419" s="1"/>
      <c r="O19419" s="1"/>
      <c r="P19419" s="1"/>
    </row>
    <row r="19420" spans="13:16" x14ac:dyDescent="0.25">
      <c r="M19420" s="1"/>
      <c r="N19420" s="1"/>
      <c r="O19420" s="1"/>
      <c r="P19420" s="1"/>
    </row>
    <row r="19421" spans="13:16" x14ac:dyDescent="0.25">
      <c r="M19421" s="1"/>
      <c r="N19421" s="1"/>
      <c r="O19421" s="1"/>
      <c r="P19421" s="1"/>
    </row>
    <row r="19422" spans="13:16" x14ac:dyDescent="0.25">
      <c r="M19422" s="1"/>
      <c r="N19422" s="1"/>
      <c r="O19422" s="1"/>
      <c r="P19422" s="1"/>
    </row>
    <row r="19423" spans="13:16" x14ac:dyDescent="0.25">
      <c r="M19423" s="1"/>
      <c r="N19423" s="1"/>
      <c r="O19423" s="1"/>
      <c r="P19423" s="1"/>
    </row>
    <row r="19424" spans="13:16" x14ac:dyDescent="0.25">
      <c r="M19424" s="1"/>
      <c r="N19424" s="1"/>
      <c r="O19424" s="1"/>
      <c r="P19424" s="1"/>
    </row>
    <row r="19425" spans="13:16" x14ac:dyDescent="0.25">
      <c r="M19425" s="1"/>
      <c r="N19425" s="1"/>
      <c r="O19425" s="1"/>
      <c r="P19425" s="1"/>
    </row>
    <row r="19426" spans="13:16" x14ac:dyDescent="0.25">
      <c r="M19426" s="1"/>
      <c r="N19426" s="1"/>
      <c r="O19426" s="1"/>
      <c r="P19426" s="1"/>
    </row>
    <row r="19427" spans="13:16" x14ac:dyDescent="0.25">
      <c r="M19427" s="1"/>
      <c r="N19427" s="1"/>
      <c r="O19427" s="1"/>
      <c r="P19427" s="1"/>
    </row>
    <row r="19428" spans="13:16" x14ac:dyDescent="0.25">
      <c r="M19428" s="1"/>
      <c r="N19428" s="1"/>
      <c r="O19428" s="1"/>
      <c r="P19428" s="1"/>
    </row>
    <row r="19429" spans="13:16" x14ac:dyDescent="0.25">
      <c r="M19429" s="1"/>
      <c r="N19429" s="1"/>
      <c r="O19429" s="1"/>
      <c r="P19429" s="1"/>
    </row>
    <row r="19430" spans="13:16" x14ac:dyDescent="0.25">
      <c r="M19430" s="1"/>
      <c r="N19430" s="1"/>
      <c r="O19430" s="1"/>
      <c r="P19430" s="1"/>
    </row>
    <row r="19431" spans="13:16" x14ac:dyDescent="0.25">
      <c r="M19431" s="1"/>
      <c r="N19431" s="1"/>
      <c r="O19431" s="1"/>
      <c r="P19431" s="1"/>
    </row>
    <row r="19432" spans="13:16" x14ac:dyDescent="0.25">
      <c r="M19432" s="1"/>
      <c r="N19432" s="1"/>
      <c r="O19432" s="1"/>
      <c r="P19432" s="1"/>
    </row>
    <row r="19433" spans="13:16" x14ac:dyDescent="0.25">
      <c r="M19433" s="1"/>
      <c r="N19433" s="1"/>
      <c r="O19433" s="1"/>
      <c r="P19433" s="1"/>
    </row>
    <row r="19434" spans="13:16" x14ac:dyDescent="0.25">
      <c r="M19434" s="1"/>
      <c r="N19434" s="1"/>
      <c r="O19434" s="1"/>
      <c r="P19434" s="1"/>
    </row>
    <row r="19435" spans="13:16" x14ac:dyDescent="0.25">
      <c r="M19435" s="1"/>
      <c r="N19435" s="1"/>
      <c r="O19435" s="1"/>
      <c r="P19435" s="1"/>
    </row>
    <row r="19436" spans="13:16" x14ac:dyDescent="0.25">
      <c r="M19436" s="1"/>
      <c r="N19436" s="1"/>
      <c r="O19436" s="1"/>
      <c r="P19436" s="1"/>
    </row>
    <row r="19437" spans="13:16" x14ac:dyDescent="0.25">
      <c r="M19437" s="1"/>
      <c r="N19437" s="1"/>
      <c r="O19437" s="1"/>
      <c r="P19437" s="1"/>
    </row>
    <row r="19438" spans="13:16" x14ac:dyDescent="0.25">
      <c r="M19438" s="1"/>
      <c r="N19438" s="1"/>
      <c r="O19438" s="1"/>
      <c r="P19438" s="1"/>
    </row>
    <row r="19439" spans="13:16" x14ac:dyDescent="0.25">
      <c r="M19439" s="1"/>
      <c r="N19439" s="1"/>
      <c r="O19439" s="1"/>
      <c r="P19439" s="1"/>
    </row>
    <row r="19440" spans="13:16" x14ac:dyDescent="0.25">
      <c r="M19440" s="1"/>
      <c r="N19440" s="1"/>
      <c r="O19440" s="1"/>
      <c r="P19440" s="1"/>
    </row>
    <row r="19441" spans="13:16" x14ac:dyDescent="0.25">
      <c r="M19441" s="1"/>
      <c r="N19441" s="1"/>
      <c r="O19441" s="1"/>
      <c r="P19441" s="1"/>
    </row>
    <row r="19442" spans="13:16" x14ac:dyDescent="0.25">
      <c r="M19442" s="1"/>
      <c r="N19442" s="1"/>
      <c r="O19442" s="1"/>
      <c r="P19442" s="1"/>
    </row>
    <row r="19443" spans="13:16" x14ac:dyDescent="0.25">
      <c r="M19443" s="1"/>
      <c r="N19443" s="1"/>
      <c r="O19443" s="1"/>
      <c r="P19443" s="1"/>
    </row>
    <row r="19444" spans="13:16" x14ac:dyDescent="0.25">
      <c r="M19444" s="1"/>
      <c r="N19444" s="1"/>
      <c r="O19444" s="1"/>
      <c r="P19444" s="1"/>
    </row>
    <row r="19445" spans="13:16" x14ac:dyDescent="0.25">
      <c r="M19445" s="1"/>
      <c r="N19445" s="1"/>
      <c r="O19445" s="1"/>
      <c r="P19445" s="1"/>
    </row>
    <row r="19446" spans="13:16" x14ac:dyDescent="0.25">
      <c r="M19446" s="1"/>
      <c r="N19446" s="1"/>
      <c r="O19446" s="1"/>
      <c r="P19446" s="1"/>
    </row>
    <row r="19447" spans="13:16" x14ac:dyDescent="0.25">
      <c r="M19447" s="1"/>
      <c r="N19447" s="1"/>
      <c r="O19447" s="1"/>
      <c r="P19447" s="1"/>
    </row>
    <row r="19448" spans="13:16" x14ac:dyDescent="0.25">
      <c r="M19448" s="1"/>
      <c r="N19448" s="1"/>
      <c r="O19448" s="1"/>
      <c r="P19448" s="1"/>
    </row>
    <row r="19449" spans="13:16" x14ac:dyDescent="0.25">
      <c r="M19449" s="1"/>
      <c r="N19449" s="1"/>
      <c r="O19449" s="1"/>
      <c r="P19449" s="1"/>
    </row>
    <row r="19450" spans="13:16" x14ac:dyDescent="0.25">
      <c r="M19450" s="1"/>
      <c r="N19450" s="1"/>
      <c r="O19450" s="1"/>
      <c r="P19450" s="1"/>
    </row>
    <row r="19451" spans="13:16" x14ac:dyDescent="0.25">
      <c r="M19451" s="1"/>
      <c r="N19451" s="1"/>
      <c r="O19451" s="1"/>
      <c r="P19451" s="1"/>
    </row>
    <row r="19452" spans="13:16" x14ac:dyDescent="0.25">
      <c r="M19452" s="1"/>
      <c r="N19452" s="1"/>
      <c r="O19452" s="1"/>
      <c r="P19452" s="1"/>
    </row>
    <row r="19453" spans="13:16" x14ac:dyDescent="0.25">
      <c r="M19453" s="1"/>
      <c r="N19453" s="1"/>
      <c r="O19453" s="1"/>
      <c r="P19453" s="1"/>
    </row>
    <row r="19454" spans="13:16" x14ac:dyDescent="0.25">
      <c r="M19454" s="1"/>
      <c r="N19454" s="1"/>
      <c r="O19454" s="1"/>
      <c r="P19454" s="1"/>
    </row>
    <row r="19455" spans="13:16" x14ac:dyDescent="0.25">
      <c r="M19455" s="1"/>
      <c r="N19455" s="1"/>
      <c r="O19455" s="1"/>
      <c r="P19455" s="1"/>
    </row>
    <row r="19456" spans="13:16" x14ac:dyDescent="0.25">
      <c r="M19456" s="1"/>
      <c r="N19456" s="1"/>
      <c r="O19456" s="1"/>
      <c r="P19456" s="1"/>
    </row>
    <row r="19457" spans="13:16" x14ac:dyDescent="0.25">
      <c r="M19457" s="1"/>
      <c r="N19457" s="1"/>
      <c r="O19457" s="1"/>
      <c r="P19457" s="1"/>
    </row>
    <row r="19458" spans="13:16" x14ac:dyDescent="0.25">
      <c r="M19458" s="1"/>
      <c r="N19458" s="1"/>
      <c r="O19458" s="1"/>
      <c r="P19458" s="1"/>
    </row>
    <row r="19459" spans="13:16" x14ac:dyDescent="0.25">
      <c r="M19459" s="1"/>
      <c r="N19459" s="1"/>
      <c r="O19459" s="1"/>
      <c r="P19459" s="1"/>
    </row>
    <row r="19460" spans="13:16" x14ac:dyDescent="0.25">
      <c r="M19460" s="1"/>
      <c r="N19460" s="1"/>
      <c r="O19460" s="1"/>
      <c r="P19460" s="1"/>
    </row>
    <row r="19461" spans="13:16" x14ac:dyDescent="0.25">
      <c r="M19461" s="1"/>
      <c r="N19461" s="1"/>
      <c r="O19461" s="1"/>
      <c r="P19461" s="1"/>
    </row>
    <row r="19462" spans="13:16" x14ac:dyDescent="0.25">
      <c r="M19462" s="1"/>
      <c r="N19462" s="1"/>
      <c r="O19462" s="1"/>
      <c r="P19462" s="1"/>
    </row>
    <row r="19463" spans="13:16" x14ac:dyDescent="0.25">
      <c r="M19463" s="1"/>
      <c r="N19463" s="1"/>
      <c r="O19463" s="1"/>
      <c r="P19463" s="1"/>
    </row>
    <row r="19464" spans="13:16" x14ac:dyDescent="0.25">
      <c r="M19464" s="1"/>
      <c r="N19464" s="1"/>
      <c r="O19464" s="1"/>
      <c r="P19464" s="1"/>
    </row>
    <row r="19465" spans="13:16" x14ac:dyDescent="0.25">
      <c r="M19465" s="1"/>
      <c r="N19465" s="1"/>
      <c r="O19465" s="1"/>
      <c r="P19465" s="1"/>
    </row>
    <row r="19466" spans="13:16" x14ac:dyDescent="0.25">
      <c r="M19466" s="1"/>
      <c r="N19466" s="1"/>
      <c r="O19466" s="1"/>
      <c r="P19466" s="1"/>
    </row>
    <row r="19467" spans="13:16" x14ac:dyDescent="0.25">
      <c r="M19467" s="1"/>
      <c r="N19467" s="1"/>
      <c r="O19467" s="1"/>
      <c r="P19467" s="1"/>
    </row>
    <row r="19468" spans="13:16" x14ac:dyDescent="0.25">
      <c r="M19468" s="1"/>
      <c r="N19468" s="1"/>
      <c r="O19468" s="1"/>
      <c r="P19468" s="1"/>
    </row>
    <row r="19469" spans="13:16" x14ac:dyDescent="0.25">
      <c r="M19469" s="1"/>
      <c r="N19469" s="1"/>
      <c r="O19469" s="1"/>
      <c r="P19469" s="1"/>
    </row>
    <row r="19470" spans="13:16" x14ac:dyDescent="0.25">
      <c r="M19470" s="1"/>
      <c r="N19470" s="1"/>
      <c r="O19470" s="1"/>
      <c r="P19470" s="1"/>
    </row>
    <row r="19471" spans="13:16" x14ac:dyDescent="0.25">
      <c r="M19471" s="1"/>
      <c r="N19471" s="1"/>
      <c r="O19471" s="1"/>
      <c r="P19471" s="1"/>
    </row>
    <row r="19472" spans="13:16" x14ac:dyDescent="0.25">
      <c r="M19472" s="1"/>
      <c r="N19472" s="1"/>
      <c r="O19472" s="1"/>
      <c r="P19472" s="1"/>
    </row>
    <row r="19473" spans="13:16" x14ac:dyDescent="0.25">
      <c r="M19473" s="1"/>
      <c r="N19473" s="1"/>
      <c r="O19473" s="1"/>
      <c r="P19473" s="1"/>
    </row>
    <row r="19474" spans="13:16" x14ac:dyDescent="0.25">
      <c r="M19474" s="1"/>
      <c r="N19474" s="1"/>
      <c r="O19474" s="1"/>
      <c r="P19474" s="1"/>
    </row>
    <row r="19475" spans="13:16" x14ac:dyDescent="0.25">
      <c r="M19475" s="1"/>
      <c r="N19475" s="1"/>
      <c r="O19475" s="1"/>
      <c r="P19475" s="1"/>
    </row>
    <row r="19476" spans="13:16" x14ac:dyDescent="0.25">
      <c r="M19476" s="1"/>
      <c r="N19476" s="1"/>
      <c r="O19476" s="1"/>
      <c r="P19476" s="1"/>
    </row>
    <row r="19477" spans="13:16" x14ac:dyDescent="0.25">
      <c r="M19477" s="1"/>
      <c r="N19477" s="1"/>
      <c r="O19477" s="1"/>
      <c r="P19477" s="1"/>
    </row>
    <row r="19478" spans="13:16" x14ac:dyDescent="0.25">
      <c r="M19478" s="1"/>
      <c r="N19478" s="1"/>
      <c r="O19478" s="1"/>
      <c r="P19478" s="1"/>
    </row>
    <row r="19479" spans="13:16" x14ac:dyDescent="0.25">
      <c r="M19479" s="1"/>
      <c r="N19479" s="1"/>
      <c r="O19479" s="1"/>
      <c r="P19479" s="1"/>
    </row>
    <row r="19480" spans="13:16" x14ac:dyDescent="0.25">
      <c r="M19480" s="1"/>
      <c r="N19480" s="1"/>
      <c r="O19480" s="1"/>
      <c r="P19480" s="1"/>
    </row>
    <row r="19481" spans="13:16" x14ac:dyDescent="0.25">
      <c r="M19481" s="1"/>
      <c r="N19481" s="1"/>
      <c r="O19481" s="1"/>
      <c r="P19481" s="1"/>
    </row>
    <row r="19482" spans="13:16" x14ac:dyDescent="0.25">
      <c r="M19482" s="1"/>
      <c r="N19482" s="1"/>
      <c r="O19482" s="1"/>
      <c r="P19482" s="1"/>
    </row>
    <row r="19483" spans="13:16" x14ac:dyDescent="0.25">
      <c r="M19483" s="1"/>
      <c r="N19483" s="1"/>
      <c r="O19483" s="1"/>
      <c r="P19483" s="1"/>
    </row>
    <row r="19484" spans="13:16" x14ac:dyDescent="0.25">
      <c r="M19484" s="1"/>
      <c r="N19484" s="1"/>
      <c r="O19484" s="1"/>
      <c r="P19484" s="1"/>
    </row>
    <row r="19485" spans="13:16" x14ac:dyDescent="0.25">
      <c r="M19485" s="1"/>
      <c r="N19485" s="1"/>
      <c r="O19485" s="1"/>
      <c r="P19485" s="1"/>
    </row>
    <row r="19486" spans="13:16" x14ac:dyDescent="0.25">
      <c r="M19486" s="1"/>
      <c r="N19486" s="1"/>
      <c r="O19486" s="1"/>
      <c r="P19486" s="1"/>
    </row>
    <row r="19487" spans="13:16" x14ac:dyDescent="0.25">
      <c r="M19487" s="1"/>
      <c r="N19487" s="1"/>
      <c r="O19487" s="1"/>
      <c r="P19487" s="1"/>
    </row>
    <row r="19488" spans="13:16" x14ac:dyDescent="0.25">
      <c r="M19488" s="1"/>
      <c r="N19488" s="1"/>
      <c r="O19488" s="1"/>
      <c r="P19488" s="1"/>
    </row>
    <row r="19489" spans="13:16" x14ac:dyDescent="0.25">
      <c r="M19489" s="1"/>
      <c r="N19489" s="1"/>
      <c r="O19489" s="1"/>
      <c r="P19489" s="1"/>
    </row>
    <row r="19490" spans="13:16" x14ac:dyDescent="0.25">
      <c r="M19490" s="1"/>
      <c r="N19490" s="1"/>
      <c r="O19490" s="1"/>
      <c r="P19490" s="1"/>
    </row>
    <row r="19491" spans="13:16" x14ac:dyDescent="0.25">
      <c r="M19491" s="1"/>
      <c r="N19491" s="1"/>
      <c r="O19491" s="1"/>
      <c r="P19491" s="1"/>
    </row>
    <row r="19492" spans="13:16" x14ac:dyDescent="0.25">
      <c r="M19492" s="1"/>
      <c r="N19492" s="1"/>
      <c r="O19492" s="1"/>
      <c r="P19492" s="1"/>
    </row>
    <row r="19493" spans="13:16" x14ac:dyDescent="0.25">
      <c r="M19493" s="1"/>
      <c r="N19493" s="1"/>
      <c r="O19493" s="1"/>
      <c r="P19493" s="1"/>
    </row>
    <row r="19494" spans="13:16" x14ac:dyDescent="0.25">
      <c r="M19494" s="1"/>
      <c r="N19494" s="1"/>
      <c r="O19494" s="1"/>
      <c r="P19494" s="1"/>
    </row>
    <row r="19495" spans="13:16" x14ac:dyDescent="0.25">
      <c r="M19495" s="1"/>
      <c r="N19495" s="1"/>
      <c r="O19495" s="1"/>
      <c r="P19495" s="1"/>
    </row>
    <row r="19496" spans="13:16" x14ac:dyDescent="0.25">
      <c r="M19496" s="1"/>
      <c r="N19496" s="1"/>
      <c r="O19496" s="1"/>
      <c r="P19496" s="1"/>
    </row>
    <row r="19497" spans="13:16" x14ac:dyDescent="0.25">
      <c r="M19497" s="1"/>
      <c r="N19497" s="1"/>
      <c r="O19497" s="1"/>
      <c r="P19497" s="1"/>
    </row>
    <row r="19498" spans="13:16" x14ac:dyDescent="0.25">
      <c r="M19498" s="1"/>
      <c r="N19498" s="1"/>
      <c r="O19498" s="1"/>
      <c r="P19498" s="1"/>
    </row>
    <row r="19499" spans="13:16" x14ac:dyDescent="0.25">
      <c r="M19499" s="1"/>
      <c r="N19499" s="1"/>
      <c r="O19499" s="1"/>
      <c r="P19499" s="1"/>
    </row>
    <row r="19500" spans="13:16" x14ac:dyDescent="0.25">
      <c r="M19500" s="1"/>
      <c r="N19500" s="1"/>
      <c r="O19500" s="1"/>
      <c r="P19500" s="1"/>
    </row>
    <row r="19501" spans="13:16" x14ac:dyDescent="0.25">
      <c r="M19501" s="1"/>
      <c r="N19501" s="1"/>
      <c r="O19501" s="1"/>
      <c r="P19501" s="1"/>
    </row>
    <row r="19502" spans="13:16" x14ac:dyDescent="0.25">
      <c r="M19502" s="1"/>
      <c r="N19502" s="1"/>
      <c r="O19502" s="1"/>
      <c r="P19502" s="1"/>
    </row>
    <row r="19503" spans="13:16" x14ac:dyDescent="0.25">
      <c r="M19503" s="1"/>
      <c r="N19503" s="1"/>
      <c r="O19503" s="1"/>
      <c r="P19503" s="1"/>
    </row>
    <row r="19504" spans="13:16" x14ac:dyDescent="0.25">
      <c r="M19504" s="1"/>
      <c r="N19504" s="1"/>
      <c r="O19504" s="1"/>
      <c r="P19504" s="1"/>
    </row>
    <row r="19505" spans="13:16" x14ac:dyDescent="0.25">
      <c r="M19505" s="1"/>
      <c r="N19505" s="1"/>
      <c r="O19505" s="1"/>
      <c r="P19505" s="1"/>
    </row>
    <row r="19506" spans="13:16" x14ac:dyDescent="0.25">
      <c r="M19506" s="1"/>
      <c r="N19506" s="1"/>
      <c r="O19506" s="1"/>
      <c r="P19506" s="1"/>
    </row>
    <row r="19507" spans="13:16" x14ac:dyDescent="0.25">
      <c r="M19507" s="1"/>
      <c r="N19507" s="1"/>
      <c r="O19507" s="1"/>
      <c r="P19507" s="1"/>
    </row>
    <row r="19508" spans="13:16" x14ac:dyDescent="0.25">
      <c r="M19508" s="1"/>
      <c r="N19508" s="1"/>
      <c r="O19508" s="1"/>
      <c r="P19508" s="1"/>
    </row>
    <row r="19509" spans="13:16" x14ac:dyDescent="0.25">
      <c r="M19509" s="1"/>
      <c r="N19509" s="1"/>
      <c r="O19509" s="1"/>
      <c r="P19509" s="1"/>
    </row>
    <row r="19510" spans="13:16" x14ac:dyDescent="0.25">
      <c r="M19510" s="1"/>
      <c r="N19510" s="1"/>
      <c r="O19510" s="1"/>
      <c r="P19510" s="1"/>
    </row>
    <row r="19511" spans="13:16" x14ac:dyDescent="0.25">
      <c r="M19511" s="1"/>
      <c r="N19511" s="1"/>
      <c r="O19511" s="1"/>
      <c r="P19511" s="1"/>
    </row>
    <row r="19512" spans="13:16" x14ac:dyDescent="0.25">
      <c r="M19512" s="1"/>
      <c r="N19512" s="1"/>
      <c r="O19512" s="1"/>
      <c r="P19512" s="1"/>
    </row>
    <row r="19513" spans="13:16" x14ac:dyDescent="0.25">
      <c r="M19513" s="1"/>
      <c r="N19513" s="1"/>
      <c r="O19513" s="1"/>
      <c r="P19513" s="1"/>
    </row>
    <row r="19514" spans="13:16" x14ac:dyDescent="0.25">
      <c r="M19514" s="1"/>
      <c r="N19514" s="1"/>
      <c r="O19514" s="1"/>
      <c r="P19514" s="1"/>
    </row>
    <row r="19515" spans="13:16" x14ac:dyDescent="0.25">
      <c r="M19515" s="1"/>
      <c r="N19515" s="1"/>
      <c r="O19515" s="1"/>
      <c r="P19515" s="1"/>
    </row>
    <row r="19516" spans="13:16" x14ac:dyDescent="0.25">
      <c r="M19516" s="1"/>
      <c r="N19516" s="1"/>
      <c r="O19516" s="1"/>
      <c r="P19516" s="1"/>
    </row>
    <row r="19517" spans="13:16" x14ac:dyDescent="0.25">
      <c r="M19517" s="1"/>
      <c r="N19517" s="1"/>
      <c r="O19517" s="1"/>
      <c r="P19517" s="1"/>
    </row>
    <row r="19518" spans="13:16" x14ac:dyDescent="0.25">
      <c r="M19518" s="1"/>
      <c r="N19518" s="1"/>
      <c r="O19518" s="1"/>
      <c r="P19518" s="1"/>
    </row>
    <row r="19519" spans="13:16" x14ac:dyDescent="0.25">
      <c r="M19519" s="1"/>
      <c r="N19519" s="1"/>
      <c r="O19519" s="1"/>
      <c r="P19519" s="1"/>
    </row>
    <row r="19520" spans="13:16" x14ac:dyDescent="0.25">
      <c r="M19520" s="1"/>
      <c r="N19520" s="1"/>
      <c r="O19520" s="1"/>
      <c r="P19520" s="1"/>
    </row>
    <row r="19521" spans="13:16" x14ac:dyDescent="0.25">
      <c r="M19521" s="1"/>
      <c r="N19521" s="1"/>
      <c r="O19521" s="1"/>
      <c r="P19521" s="1"/>
    </row>
    <row r="19522" spans="13:16" x14ac:dyDescent="0.25">
      <c r="M19522" s="1"/>
      <c r="N19522" s="1"/>
      <c r="O19522" s="1"/>
      <c r="P19522" s="1"/>
    </row>
    <row r="19523" spans="13:16" x14ac:dyDescent="0.25">
      <c r="M19523" s="1"/>
      <c r="N19523" s="1"/>
      <c r="O19523" s="1"/>
      <c r="P19523" s="1"/>
    </row>
    <row r="19524" spans="13:16" x14ac:dyDescent="0.25">
      <c r="M19524" s="1"/>
      <c r="N19524" s="1"/>
      <c r="O19524" s="1"/>
      <c r="P19524" s="1"/>
    </row>
    <row r="19525" spans="13:16" x14ac:dyDescent="0.25">
      <c r="M19525" s="1"/>
      <c r="N19525" s="1"/>
      <c r="O19525" s="1"/>
      <c r="P19525" s="1"/>
    </row>
    <row r="19526" spans="13:16" x14ac:dyDescent="0.25">
      <c r="M19526" s="1"/>
      <c r="N19526" s="1"/>
      <c r="O19526" s="1"/>
      <c r="P19526" s="1"/>
    </row>
    <row r="19527" spans="13:16" x14ac:dyDescent="0.25">
      <c r="M19527" s="1"/>
      <c r="N19527" s="1"/>
      <c r="O19527" s="1"/>
      <c r="P19527" s="1"/>
    </row>
    <row r="19528" spans="13:16" x14ac:dyDescent="0.25">
      <c r="M19528" s="1"/>
      <c r="N19528" s="1"/>
      <c r="O19528" s="1"/>
      <c r="P19528" s="1"/>
    </row>
    <row r="19529" spans="13:16" x14ac:dyDescent="0.25">
      <c r="M19529" s="1"/>
      <c r="N19529" s="1"/>
      <c r="O19529" s="1"/>
      <c r="P19529" s="1"/>
    </row>
    <row r="19530" spans="13:16" x14ac:dyDescent="0.25">
      <c r="M19530" s="1"/>
      <c r="N19530" s="1"/>
      <c r="O19530" s="1"/>
      <c r="P19530" s="1"/>
    </row>
    <row r="19531" spans="13:16" x14ac:dyDescent="0.25">
      <c r="M19531" s="1"/>
      <c r="N19531" s="1"/>
      <c r="O19531" s="1"/>
      <c r="P19531" s="1"/>
    </row>
    <row r="19532" spans="13:16" x14ac:dyDescent="0.25">
      <c r="M19532" s="1"/>
      <c r="N19532" s="1"/>
      <c r="O19532" s="1"/>
      <c r="P19532" s="1"/>
    </row>
    <row r="19533" spans="13:16" x14ac:dyDescent="0.25">
      <c r="M19533" s="1"/>
      <c r="N19533" s="1"/>
      <c r="O19533" s="1"/>
      <c r="P19533" s="1"/>
    </row>
    <row r="19534" spans="13:16" x14ac:dyDescent="0.25">
      <c r="M19534" s="1"/>
      <c r="N19534" s="1"/>
      <c r="O19534" s="1"/>
      <c r="P19534" s="1"/>
    </row>
    <row r="19535" spans="13:16" x14ac:dyDescent="0.25">
      <c r="M19535" s="1"/>
      <c r="N19535" s="1"/>
      <c r="O19535" s="1"/>
      <c r="P19535" s="1"/>
    </row>
    <row r="19536" spans="13:16" x14ac:dyDescent="0.25">
      <c r="M19536" s="1"/>
      <c r="N19536" s="1"/>
      <c r="O19536" s="1"/>
      <c r="P19536" s="1"/>
    </row>
    <row r="19537" spans="13:16" x14ac:dyDescent="0.25">
      <c r="M19537" s="1"/>
      <c r="N19537" s="1"/>
      <c r="O19537" s="1"/>
      <c r="P19537" s="1"/>
    </row>
    <row r="19538" spans="13:16" x14ac:dyDescent="0.25">
      <c r="M19538" s="1"/>
      <c r="N19538" s="1"/>
      <c r="O19538" s="1"/>
      <c r="P19538" s="1"/>
    </row>
    <row r="19539" spans="13:16" x14ac:dyDescent="0.25">
      <c r="M19539" s="1"/>
      <c r="N19539" s="1"/>
      <c r="O19539" s="1"/>
      <c r="P19539" s="1"/>
    </row>
    <row r="19540" spans="13:16" x14ac:dyDescent="0.25">
      <c r="M19540" s="1"/>
      <c r="N19540" s="1"/>
      <c r="O19540" s="1"/>
      <c r="P19540" s="1"/>
    </row>
    <row r="19541" spans="13:16" x14ac:dyDescent="0.25">
      <c r="M19541" s="1"/>
      <c r="N19541" s="1"/>
      <c r="O19541" s="1"/>
      <c r="P19541" s="1"/>
    </row>
    <row r="19542" spans="13:16" x14ac:dyDescent="0.25">
      <c r="M19542" s="1"/>
      <c r="N19542" s="1"/>
      <c r="O19542" s="1"/>
      <c r="P19542" s="1"/>
    </row>
    <row r="19543" spans="13:16" x14ac:dyDescent="0.25">
      <c r="M19543" s="1"/>
      <c r="N19543" s="1"/>
      <c r="O19543" s="1"/>
      <c r="P19543" s="1"/>
    </row>
    <row r="19544" spans="13:16" x14ac:dyDescent="0.25">
      <c r="M19544" s="1"/>
      <c r="N19544" s="1"/>
      <c r="O19544" s="1"/>
      <c r="P19544" s="1"/>
    </row>
    <row r="19545" spans="13:16" x14ac:dyDescent="0.25">
      <c r="M19545" s="1"/>
      <c r="N19545" s="1"/>
      <c r="O19545" s="1"/>
      <c r="P19545" s="1"/>
    </row>
    <row r="19546" spans="13:16" x14ac:dyDescent="0.25">
      <c r="M19546" s="1"/>
      <c r="N19546" s="1"/>
      <c r="O19546" s="1"/>
      <c r="P19546" s="1"/>
    </row>
    <row r="19547" spans="13:16" x14ac:dyDescent="0.25">
      <c r="M19547" s="1"/>
      <c r="N19547" s="1"/>
      <c r="O19547" s="1"/>
      <c r="P19547" s="1"/>
    </row>
    <row r="19548" spans="13:16" x14ac:dyDescent="0.25">
      <c r="M19548" s="1"/>
      <c r="N19548" s="1"/>
      <c r="O19548" s="1"/>
      <c r="P19548" s="1"/>
    </row>
    <row r="19549" spans="13:16" x14ac:dyDescent="0.25">
      <c r="M19549" s="1"/>
      <c r="N19549" s="1"/>
      <c r="O19549" s="1"/>
      <c r="P19549" s="1"/>
    </row>
    <row r="19550" spans="13:16" x14ac:dyDescent="0.25">
      <c r="M19550" s="1"/>
      <c r="N19550" s="1"/>
      <c r="O19550" s="1"/>
      <c r="P19550" s="1"/>
    </row>
    <row r="19551" spans="13:16" x14ac:dyDescent="0.25">
      <c r="M19551" s="1"/>
      <c r="N19551" s="1"/>
      <c r="O19551" s="1"/>
      <c r="P19551" s="1"/>
    </row>
    <row r="19552" spans="13:16" x14ac:dyDescent="0.25">
      <c r="M19552" s="1"/>
      <c r="N19552" s="1"/>
      <c r="O19552" s="1"/>
      <c r="P19552" s="1"/>
    </row>
    <row r="19553" spans="13:16" x14ac:dyDescent="0.25">
      <c r="M19553" s="1"/>
      <c r="N19553" s="1"/>
      <c r="O19553" s="1"/>
      <c r="P19553" s="1"/>
    </row>
    <row r="19554" spans="13:16" x14ac:dyDescent="0.25">
      <c r="M19554" s="1"/>
      <c r="N19554" s="1"/>
      <c r="O19554" s="1"/>
      <c r="P19554" s="1"/>
    </row>
    <row r="19555" spans="13:16" x14ac:dyDescent="0.25">
      <c r="M19555" s="1"/>
      <c r="N19555" s="1"/>
      <c r="O19555" s="1"/>
      <c r="P19555" s="1"/>
    </row>
    <row r="19556" spans="13:16" x14ac:dyDescent="0.25">
      <c r="M19556" s="1"/>
      <c r="N19556" s="1"/>
      <c r="O19556" s="1"/>
      <c r="P19556" s="1"/>
    </row>
    <row r="19557" spans="13:16" x14ac:dyDescent="0.25">
      <c r="M19557" s="1"/>
      <c r="N19557" s="1"/>
      <c r="O19557" s="1"/>
      <c r="P19557" s="1"/>
    </row>
    <row r="19558" spans="13:16" x14ac:dyDescent="0.25">
      <c r="M19558" s="1"/>
      <c r="N19558" s="1"/>
      <c r="O19558" s="1"/>
      <c r="P19558" s="1"/>
    </row>
    <row r="19559" spans="13:16" x14ac:dyDescent="0.25">
      <c r="M19559" s="1"/>
      <c r="N19559" s="1"/>
      <c r="O19559" s="1"/>
      <c r="P19559" s="1"/>
    </row>
    <row r="19560" spans="13:16" x14ac:dyDescent="0.25">
      <c r="M19560" s="1"/>
      <c r="N19560" s="1"/>
      <c r="O19560" s="1"/>
      <c r="P19560" s="1"/>
    </row>
    <row r="19561" spans="13:16" x14ac:dyDescent="0.25">
      <c r="M19561" s="1"/>
      <c r="N19561" s="1"/>
      <c r="O19561" s="1"/>
      <c r="P19561" s="1"/>
    </row>
    <row r="19562" spans="13:16" x14ac:dyDescent="0.25">
      <c r="M19562" s="1"/>
      <c r="N19562" s="1"/>
      <c r="O19562" s="1"/>
      <c r="P19562" s="1"/>
    </row>
    <row r="19563" spans="13:16" x14ac:dyDescent="0.25">
      <c r="M19563" s="1"/>
      <c r="N19563" s="1"/>
      <c r="O19563" s="1"/>
      <c r="P19563" s="1"/>
    </row>
    <row r="19564" spans="13:16" x14ac:dyDescent="0.25">
      <c r="M19564" s="1"/>
      <c r="N19564" s="1"/>
      <c r="O19564" s="1"/>
      <c r="P19564" s="1"/>
    </row>
    <row r="19565" spans="13:16" x14ac:dyDescent="0.25">
      <c r="M19565" s="1"/>
      <c r="N19565" s="1"/>
      <c r="O19565" s="1"/>
      <c r="P19565" s="1"/>
    </row>
    <row r="19566" spans="13:16" x14ac:dyDescent="0.25">
      <c r="M19566" s="1"/>
      <c r="N19566" s="1"/>
      <c r="O19566" s="1"/>
      <c r="P19566" s="1"/>
    </row>
    <row r="19567" spans="13:16" x14ac:dyDescent="0.25">
      <c r="M19567" s="1"/>
      <c r="N19567" s="1"/>
      <c r="O19567" s="1"/>
      <c r="P19567" s="1"/>
    </row>
    <row r="19568" spans="13:16" x14ac:dyDescent="0.25">
      <c r="M19568" s="1"/>
      <c r="N19568" s="1"/>
      <c r="O19568" s="1"/>
      <c r="P19568" s="1"/>
    </row>
    <row r="19569" spans="13:16" x14ac:dyDescent="0.25">
      <c r="M19569" s="1"/>
      <c r="N19569" s="1"/>
      <c r="O19569" s="1"/>
      <c r="P19569" s="1"/>
    </row>
    <row r="19570" spans="13:16" x14ac:dyDescent="0.25">
      <c r="M19570" s="1"/>
      <c r="N19570" s="1"/>
      <c r="O19570" s="1"/>
      <c r="P19570" s="1"/>
    </row>
    <row r="19571" spans="13:16" x14ac:dyDescent="0.25">
      <c r="M19571" s="1"/>
      <c r="N19571" s="1"/>
      <c r="O19571" s="1"/>
      <c r="P19571" s="1"/>
    </row>
    <row r="19572" spans="13:16" x14ac:dyDescent="0.25">
      <c r="M19572" s="1"/>
      <c r="N19572" s="1"/>
      <c r="O19572" s="1"/>
      <c r="P19572" s="1"/>
    </row>
    <row r="19573" spans="13:16" x14ac:dyDescent="0.25">
      <c r="M19573" s="1"/>
      <c r="N19573" s="1"/>
      <c r="O19573" s="1"/>
      <c r="P19573" s="1"/>
    </row>
    <row r="19574" spans="13:16" x14ac:dyDescent="0.25">
      <c r="M19574" s="1"/>
      <c r="N19574" s="1"/>
      <c r="O19574" s="1"/>
      <c r="P19574" s="1"/>
    </row>
    <row r="19575" spans="13:16" x14ac:dyDescent="0.25">
      <c r="M19575" s="1"/>
      <c r="N19575" s="1"/>
      <c r="O19575" s="1"/>
      <c r="P19575" s="1"/>
    </row>
    <row r="19576" spans="13:16" x14ac:dyDescent="0.25">
      <c r="M19576" s="1"/>
      <c r="N19576" s="1"/>
      <c r="O19576" s="1"/>
      <c r="P19576" s="1"/>
    </row>
    <row r="19577" spans="13:16" x14ac:dyDescent="0.25">
      <c r="M19577" s="1"/>
      <c r="N19577" s="1"/>
      <c r="O19577" s="1"/>
      <c r="P19577" s="1"/>
    </row>
    <row r="19578" spans="13:16" x14ac:dyDescent="0.25">
      <c r="M19578" s="1"/>
      <c r="N19578" s="1"/>
      <c r="O19578" s="1"/>
      <c r="P19578" s="1"/>
    </row>
    <row r="19579" spans="13:16" x14ac:dyDescent="0.25">
      <c r="M19579" s="1"/>
      <c r="N19579" s="1"/>
      <c r="O19579" s="1"/>
      <c r="P19579" s="1"/>
    </row>
    <row r="19580" spans="13:16" x14ac:dyDescent="0.25">
      <c r="M19580" s="1"/>
      <c r="N19580" s="1"/>
      <c r="O19580" s="1"/>
      <c r="P19580" s="1"/>
    </row>
    <row r="19581" spans="13:16" x14ac:dyDescent="0.25">
      <c r="M19581" s="1"/>
      <c r="N19581" s="1"/>
      <c r="O19581" s="1"/>
      <c r="P19581" s="1"/>
    </row>
    <row r="19582" spans="13:16" x14ac:dyDescent="0.25">
      <c r="M19582" s="1"/>
      <c r="N19582" s="1"/>
      <c r="O19582" s="1"/>
      <c r="P19582" s="1"/>
    </row>
    <row r="19583" spans="13:16" x14ac:dyDescent="0.25">
      <c r="M19583" s="1"/>
      <c r="N19583" s="1"/>
      <c r="O19583" s="1"/>
      <c r="P19583" s="1"/>
    </row>
    <row r="19584" spans="13:16" x14ac:dyDescent="0.25">
      <c r="M19584" s="1"/>
      <c r="N19584" s="1"/>
      <c r="O19584" s="1"/>
      <c r="P19584" s="1"/>
    </row>
    <row r="19585" spans="13:16" x14ac:dyDescent="0.25">
      <c r="M19585" s="1"/>
      <c r="N19585" s="1"/>
      <c r="O19585" s="1"/>
      <c r="P19585" s="1"/>
    </row>
    <row r="19586" spans="13:16" x14ac:dyDescent="0.25">
      <c r="M19586" s="1"/>
      <c r="N19586" s="1"/>
      <c r="O19586" s="1"/>
      <c r="P19586" s="1"/>
    </row>
    <row r="19587" spans="13:16" x14ac:dyDescent="0.25">
      <c r="M19587" s="1"/>
      <c r="N19587" s="1"/>
      <c r="O19587" s="1"/>
      <c r="P19587" s="1"/>
    </row>
    <row r="19588" spans="13:16" x14ac:dyDescent="0.25">
      <c r="M19588" s="1"/>
      <c r="N19588" s="1"/>
      <c r="O19588" s="1"/>
      <c r="P19588" s="1"/>
    </row>
    <row r="19589" spans="13:16" x14ac:dyDescent="0.25">
      <c r="M19589" s="1"/>
      <c r="N19589" s="1"/>
      <c r="O19589" s="1"/>
      <c r="P19589" s="1"/>
    </row>
    <row r="19590" spans="13:16" x14ac:dyDescent="0.25">
      <c r="M19590" s="1"/>
      <c r="N19590" s="1"/>
      <c r="O19590" s="1"/>
      <c r="P19590" s="1"/>
    </row>
    <row r="19591" spans="13:16" x14ac:dyDescent="0.25">
      <c r="M19591" s="1"/>
      <c r="N19591" s="1"/>
      <c r="O19591" s="1"/>
      <c r="P19591" s="1"/>
    </row>
    <row r="19592" spans="13:16" x14ac:dyDescent="0.25">
      <c r="M19592" s="1"/>
      <c r="N19592" s="1"/>
      <c r="O19592" s="1"/>
      <c r="P19592" s="1"/>
    </row>
    <row r="19593" spans="13:16" x14ac:dyDescent="0.25">
      <c r="M19593" s="1"/>
      <c r="N19593" s="1"/>
      <c r="O19593" s="1"/>
      <c r="P19593" s="1"/>
    </row>
    <row r="19594" spans="13:16" x14ac:dyDescent="0.25">
      <c r="M19594" s="1"/>
      <c r="N19594" s="1"/>
      <c r="O19594" s="1"/>
      <c r="P19594" s="1"/>
    </row>
    <row r="19595" spans="13:16" x14ac:dyDescent="0.25">
      <c r="M19595" s="1"/>
      <c r="N19595" s="1"/>
      <c r="O19595" s="1"/>
      <c r="P19595" s="1"/>
    </row>
    <row r="19596" spans="13:16" x14ac:dyDescent="0.25">
      <c r="M19596" s="1"/>
      <c r="N19596" s="1"/>
      <c r="O19596" s="1"/>
      <c r="P19596" s="1"/>
    </row>
    <row r="19597" spans="13:16" x14ac:dyDescent="0.25">
      <c r="M19597" s="1"/>
      <c r="N19597" s="1"/>
      <c r="O19597" s="1"/>
      <c r="P19597" s="1"/>
    </row>
    <row r="19598" spans="13:16" x14ac:dyDescent="0.25">
      <c r="M19598" s="1"/>
      <c r="N19598" s="1"/>
      <c r="O19598" s="1"/>
      <c r="P19598" s="1"/>
    </row>
    <row r="19599" spans="13:16" x14ac:dyDescent="0.25">
      <c r="M19599" s="1"/>
      <c r="N19599" s="1"/>
      <c r="O19599" s="1"/>
      <c r="P19599" s="1"/>
    </row>
    <row r="19600" spans="13:16" x14ac:dyDescent="0.25">
      <c r="M19600" s="1"/>
      <c r="N19600" s="1"/>
      <c r="O19600" s="1"/>
      <c r="P19600" s="1"/>
    </row>
    <row r="19601" spans="13:16" x14ac:dyDescent="0.25">
      <c r="M19601" s="1"/>
      <c r="N19601" s="1"/>
      <c r="O19601" s="1"/>
      <c r="P19601" s="1"/>
    </row>
    <row r="19602" spans="13:16" x14ac:dyDescent="0.25">
      <c r="M19602" s="1"/>
      <c r="N19602" s="1"/>
      <c r="O19602" s="1"/>
      <c r="P19602" s="1"/>
    </row>
    <row r="19603" spans="13:16" x14ac:dyDescent="0.25">
      <c r="M19603" s="1"/>
      <c r="N19603" s="1"/>
      <c r="O19603" s="1"/>
      <c r="P19603" s="1"/>
    </row>
    <row r="19604" spans="13:16" x14ac:dyDescent="0.25">
      <c r="M19604" s="1"/>
      <c r="N19604" s="1"/>
      <c r="O19604" s="1"/>
      <c r="P19604" s="1"/>
    </row>
    <row r="19605" spans="13:16" x14ac:dyDescent="0.25">
      <c r="M19605" s="1"/>
      <c r="N19605" s="1"/>
      <c r="O19605" s="1"/>
      <c r="P19605" s="1"/>
    </row>
    <row r="19606" spans="13:16" x14ac:dyDescent="0.25">
      <c r="M19606" s="1"/>
      <c r="N19606" s="1"/>
      <c r="O19606" s="1"/>
      <c r="P19606" s="1"/>
    </row>
    <row r="19607" spans="13:16" x14ac:dyDescent="0.25">
      <c r="M19607" s="1"/>
      <c r="N19607" s="1"/>
      <c r="O19607" s="1"/>
      <c r="P19607" s="1"/>
    </row>
    <row r="19608" spans="13:16" x14ac:dyDescent="0.25">
      <c r="M19608" s="1"/>
      <c r="N19608" s="1"/>
      <c r="O19608" s="1"/>
      <c r="P19608" s="1"/>
    </row>
    <row r="19609" spans="13:16" x14ac:dyDescent="0.25">
      <c r="M19609" s="1"/>
      <c r="N19609" s="1"/>
      <c r="O19609" s="1"/>
      <c r="P19609" s="1"/>
    </row>
    <row r="19610" spans="13:16" x14ac:dyDescent="0.25">
      <c r="M19610" s="1"/>
      <c r="N19610" s="1"/>
      <c r="O19610" s="1"/>
      <c r="P19610" s="1"/>
    </row>
    <row r="19611" spans="13:16" x14ac:dyDescent="0.25">
      <c r="M19611" s="1"/>
      <c r="N19611" s="1"/>
      <c r="O19611" s="1"/>
      <c r="P19611" s="1"/>
    </row>
    <row r="19612" spans="13:16" x14ac:dyDescent="0.25">
      <c r="M19612" s="1"/>
      <c r="N19612" s="1"/>
      <c r="O19612" s="1"/>
      <c r="P19612" s="1"/>
    </row>
    <row r="19613" spans="13:16" x14ac:dyDescent="0.25">
      <c r="M19613" s="1"/>
      <c r="N19613" s="1"/>
      <c r="O19613" s="1"/>
      <c r="P19613" s="1"/>
    </row>
    <row r="19614" spans="13:16" x14ac:dyDescent="0.25">
      <c r="M19614" s="1"/>
      <c r="N19614" s="1"/>
      <c r="O19614" s="1"/>
      <c r="P19614" s="1"/>
    </row>
    <row r="19615" spans="13:16" x14ac:dyDescent="0.25">
      <c r="M19615" s="1"/>
      <c r="N19615" s="1"/>
      <c r="O19615" s="1"/>
      <c r="P19615" s="1"/>
    </row>
    <row r="19616" spans="13:16" x14ac:dyDescent="0.25">
      <c r="M19616" s="1"/>
      <c r="N19616" s="1"/>
      <c r="O19616" s="1"/>
      <c r="P19616" s="1"/>
    </row>
    <row r="19617" spans="13:16" x14ac:dyDescent="0.25">
      <c r="M19617" s="1"/>
      <c r="N19617" s="1"/>
      <c r="O19617" s="1"/>
      <c r="P19617" s="1"/>
    </row>
    <row r="19618" spans="13:16" x14ac:dyDescent="0.25">
      <c r="M19618" s="1"/>
      <c r="N19618" s="1"/>
      <c r="O19618" s="1"/>
      <c r="P19618" s="1"/>
    </row>
    <row r="19619" spans="13:16" x14ac:dyDescent="0.25">
      <c r="M19619" s="1"/>
      <c r="N19619" s="1"/>
      <c r="O19619" s="1"/>
      <c r="P19619" s="1"/>
    </row>
    <row r="19620" spans="13:16" x14ac:dyDescent="0.25">
      <c r="M19620" s="1"/>
      <c r="N19620" s="1"/>
      <c r="O19620" s="1"/>
      <c r="P19620" s="1"/>
    </row>
    <row r="19621" spans="13:16" x14ac:dyDescent="0.25">
      <c r="M19621" s="1"/>
      <c r="N19621" s="1"/>
      <c r="O19621" s="1"/>
      <c r="P19621" s="1"/>
    </row>
    <row r="19622" spans="13:16" x14ac:dyDescent="0.25">
      <c r="M19622" s="1"/>
      <c r="N19622" s="1"/>
      <c r="O19622" s="1"/>
      <c r="P19622" s="1"/>
    </row>
    <row r="19623" spans="13:16" x14ac:dyDescent="0.25">
      <c r="M19623" s="1"/>
      <c r="N19623" s="1"/>
      <c r="O19623" s="1"/>
      <c r="P19623" s="1"/>
    </row>
    <row r="19624" spans="13:16" x14ac:dyDescent="0.25">
      <c r="M19624" s="1"/>
      <c r="N19624" s="1"/>
      <c r="O19624" s="1"/>
      <c r="P19624" s="1"/>
    </row>
    <row r="19625" spans="13:16" x14ac:dyDescent="0.25">
      <c r="M19625" s="1"/>
      <c r="N19625" s="1"/>
      <c r="O19625" s="1"/>
      <c r="P19625" s="1"/>
    </row>
    <row r="19626" spans="13:16" x14ac:dyDescent="0.25">
      <c r="M19626" s="1"/>
      <c r="N19626" s="1"/>
      <c r="O19626" s="1"/>
      <c r="P19626" s="1"/>
    </row>
    <row r="19627" spans="13:16" x14ac:dyDescent="0.25">
      <c r="M19627" s="1"/>
      <c r="N19627" s="1"/>
      <c r="O19627" s="1"/>
      <c r="P19627" s="1"/>
    </row>
    <row r="19628" spans="13:16" x14ac:dyDescent="0.25">
      <c r="M19628" s="1"/>
      <c r="N19628" s="1"/>
      <c r="O19628" s="1"/>
      <c r="P19628" s="1"/>
    </row>
    <row r="19629" spans="13:16" x14ac:dyDescent="0.25">
      <c r="M19629" s="1"/>
      <c r="N19629" s="1"/>
      <c r="O19629" s="1"/>
      <c r="P19629" s="1"/>
    </row>
    <row r="19630" spans="13:16" x14ac:dyDescent="0.25">
      <c r="M19630" s="1"/>
      <c r="N19630" s="1"/>
      <c r="O19630" s="1"/>
      <c r="P19630" s="1"/>
    </row>
    <row r="19631" spans="13:16" x14ac:dyDescent="0.25">
      <c r="M19631" s="1"/>
      <c r="N19631" s="1"/>
      <c r="O19631" s="1"/>
      <c r="P19631" s="1"/>
    </row>
    <row r="19632" spans="13:16" x14ac:dyDescent="0.25">
      <c r="M19632" s="1"/>
      <c r="N19632" s="1"/>
      <c r="O19632" s="1"/>
      <c r="P19632" s="1"/>
    </row>
    <row r="19633" spans="13:16" x14ac:dyDescent="0.25">
      <c r="M19633" s="1"/>
      <c r="N19633" s="1"/>
      <c r="O19633" s="1"/>
      <c r="P19633" s="1"/>
    </row>
    <row r="19634" spans="13:16" x14ac:dyDescent="0.25">
      <c r="M19634" s="1"/>
      <c r="N19634" s="1"/>
      <c r="O19634" s="1"/>
      <c r="P19634" s="1"/>
    </row>
    <row r="19635" spans="13:16" x14ac:dyDescent="0.25">
      <c r="M19635" s="1"/>
      <c r="N19635" s="1"/>
      <c r="O19635" s="1"/>
      <c r="P19635" s="1"/>
    </row>
    <row r="19636" spans="13:16" x14ac:dyDescent="0.25">
      <c r="M19636" s="1"/>
      <c r="N19636" s="1"/>
      <c r="O19636" s="1"/>
      <c r="P19636" s="1"/>
    </row>
    <row r="19637" spans="13:16" x14ac:dyDescent="0.25">
      <c r="M19637" s="1"/>
      <c r="N19637" s="1"/>
      <c r="O19637" s="1"/>
      <c r="P19637" s="1"/>
    </row>
    <row r="19638" spans="13:16" x14ac:dyDescent="0.25">
      <c r="M19638" s="1"/>
      <c r="N19638" s="1"/>
      <c r="O19638" s="1"/>
      <c r="P19638" s="1"/>
    </row>
    <row r="19639" spans="13:16" x14ac:dyDescent="0.25">
      <c r="M19639" s="1"/>
      <c r="N19639" s="1"/>
      <c r="O19639" s="1"/>
      <c r="P19639" s="1"/>
    </row>
    <row r="19640" spans="13:16" x14ac:dyDescent="0.25">
      <c r="M19640" s="1"/>
      <c r="N19640" s="1"/>
      <c r="O19640" s="1"/>
      <c r="P19640" s="1"/>
    </row>
    <row r="19641" spans="13:16" x14ac:dyDescent="0.25">
      <c r="M19641" s="1"/>
      <c r="N19641" s="1"/>
      <c r="O19641" s="1"/>
      <c r="P19641" s="1"/>
    </row>
    <row r="19642" spans="13:16" x14ac:dyDescent="0.25">
      <c r="M19642" s="1"/>
      <c r="N19642" s="1"/>
      <c r="O19642" s="1"/>
      <c r="P19642" s="1"/>
    </row>
    <row r="19643" spans="13:16" x14ac:dyDescent="0.25">
      <c r="M19643" s="1"/>
      <c r="N19643" s="1"/>
      <c r="O19643" s="1"/>
      <c r="P19643" s="1"/>
    </row>
    <row r="19644" spans="13:16" x14ac:dyDescent="0.25">
      <c r="M19644" s="1"/>
      <c r="N19644" s="1"/>
      <c r="O19644" s="1"/>
      <c r="P19644" s="1"/>
    </row>
    <row r="19645" spans="13:16" x14ac:dyDescent="0.25">
      <c r="M19645" s="1"/>
      <c r="N19645" s="1"/>
      <c r="O19645" s="1"/>
      <c r="P19645" s="1"/>
    </row>
    <row r="19646" spans="13:16" x14ac:dyDescent="0.25">
      <c r="M19646" s="1"/>
      <c r="N19646" s="1"/>
      <c r="O19646" s="1"/>
      <c r="P19646" s="1"/>
    </row>
    <row r="19647" spans="13:16" x14ac:dyDescent="0.25">
      <c r="M19647" s="1"/>
      <c r="N19647" s="1"/>
      <c r="O19647" s="1"/>
      <c r="P19647" s="1"/>
    </row>
    <row r="19648" spans="13:16" x14ac:dyDescent="0.25">
      <c r="M19648" s="1"/>
      <c r="N19648" s="1"/>
      <c r="O19648" s="1"/>
      <c r="P19648" s="1"/>
    </row>
    <row r="19649" spans="13:16" x14ac:dyDescent="0.25">
      <c r="M19649" s="1"/>
      <c r="N19649" s="1"/>
      <c r="O19649" s="1"/>
      <c r="P19649" s="1"/>
    </row>
    <row r="19650" spans="13:16" x14ac:dyDescent="0.25">
      <c r="M19650" s="1"/>
      <c r="N19650" s="1"/>
      <c r="O19650" s="1"/>
      <c r="P19650" s="1"/>
    </row>
    <row r="19651" spans="13:16" x14ac:dyDescent="0.25">
      <c r="M19651" s="1"/>
      <c r="N19651" s="1"/>
      <c r="O19651" s="1"/>
      <c r="P19651" s="1"/>
    </row>
    <row r="19652" spans="13:16" x14ac:dyDescent="0.25">
      <c r="M19652" s="1"/>
      <c r="N19652" s="1"/>
      <c r="O19652" s="1"/>
      <c r="P19652" s="1"/>
    </row>
    <row r="19653" spans="13:16" x14ac:dyDescent="0.25">
      <c r="M19653" s="1"/>
      <c r="N19653" s="1"/>
      <c r="O19653" s="1"/>
      <c r="P19653" s="1"/>
    </row>
    <row r="19654" spans="13:16" x14ac:dyDescent="0.25">
      <c r="M19654" s="1"/>
      <c r="N19654" s="1"/>
      <c r="O19654" s="1"/>
      <c r="P19654" s="1"/>
    </row>
    <row r="19655" spans="13:16" x14ac:dyDescent="0.25">
      <c r="M19655" s="1"/>
      <c r="N19655" s="1"/>
      <c r="O19655" s="1"/>
      <c r="P19655" s="1"/>
    </row>
    <row r="19656" spans="13:16" x14ac:dyDescent="0.25">
      <c r="M19656" s="1"/>
      <c r="N19656" s="1"/>
      <c r="O19656" s="1"/>
      <c r="P19656" s="1"/>
    </row>
    <row r="19657" spans="13:16" x14ac:dyDescent="0.25">
      <c r="M19657" s="1"/>
      <c r="N19657" s="1"/>
      <c r="O19657" s="1"/>
      <c r="P19657" s="1"/>
    </row>
    <row r="19658" spans="13:16" x14ac:dyDescent="0.25">
      <c r="M19658" s="1"/>
      <c r="N19658" s="1"/>
      <c r="O19658" s="1"/>
      <c r="P19658" s="1"/>
    </row>
    <row r="19659" spans="13:16" x14ac:dyDescent="0.25">
      <c r="M19659" s="1"/>
      <c r="N19659" s="1"/>
      <c r="O19659" s="1"/>
      <c r="P19659" s="1"/>
    </row>
    <row r="19660" spans="13:16" x14ac:dyDescent="0.25">
      <c r="M19660" s="1"/>
      <c r="N19660" s="1"/>
      <c r="O19660" s="1"/>
      <c r="P19660" s="1"/>
    </row>
    <row r="19661" spans="13:16" x14ac:dyDescent="0.25">
      <c r="M19661" s="1"/>
      <c r="N19661" s="1"/>
      <c r="O19661" s="1"/>
      <c r="P19661" s="1"/>
    </row>
    <row r="19662" spans="13:16" x14ac:dyDescent="0.25">
      <c r="M19662" s="1"/>
      <c r="N19662" s="1"/>
      <c r="O19662" s="1"/>
      <c r="P19662" s="1"/>
    </row>
    <row r="19663" spans="13:16" x14ac:dyDescent="0.25">
      <c r="M19663" s="1"/>
      <c r="N19663" s="1"/>
      <c r="O19663" s="1"/>
      <c r="P19663" s="1"/>
    </row>
    <row r="19664" spans="13:16" x14ac:dyDescent="0.25">
      <c r="M19664" s="1"/>
      <c r="N19664" s="1"/>
      <c r="O19664" s="1"/>
      <c r="P19664" s="1"/>
    </row>
    <row r="19665" spans="13:16" x14ac:dyDescent="0.25">
      <c r="M19665" s="1"/>
      <c r="N19665" s="1"/>
      <c r="O19665" s="1"/>
      <c r="P19665" s="1"/>
    </row>
    <row r="19666" spans="13:16" x14ac:dyDescent="0.25">
      <c r="M19666" s="1"/>
      <c r="N19666" s="1"/>
      <c r="O19666" s="1"/>
      <c r="P19666" s="1"/>
    </row>
    <row r="19667" spans="13:16" x14ac:dyDescent="0.25">
      <c r="M19667" s="1"/>
      <c r="N19667" s="1"/>
      <c r="O19667" s="1"/>
      <c r="P19667" s="1"/>
    </row>
    <row r="19668" spans="13:16" x14ac:dyDescent="0.25">
      <c r="M19668" s="1"/>
      <c r="N19668" s="1"/>
      <c r="O19668" s="1"/>
      <c r="P19668" s="1"/>
    </row>
    <row r="19669" spans="13:16" x14ac:dyDescent="0.25">
      <c r="M19669" s="1"/>
      <c r="N19669" s="1"/>
      <c r="O19669" s="1"/>
      <c r="P19669" s="1"/>
    </row>
    <row r="19670" spans="13:16" x14ac:dyDescent="0.25">
      <c r="M19670" s="1"/>
      <c r="N19670" s="1"/>
      <c r="O19670" s="1"/>
      <c r="P19670" s="1"/>
    </row>
    <row r="19671" spans="13:16" x14ac:dyDescent="0.25">
      <c r="M19671" s="1"/>
      <c r="N19671" s="1"/>
      <c r="O19671" s="1"/>
      <c r="P19671" s="1"/>
    </row>
    <row r="19672" spans="13:16" x14ac:dyDescent="0.25">
      <c r="M19672" s="1"/>
      <c r="N19672" s="1"/>
      <c r="O19672" s="1"/>
      <c r="P19672" s="1"/>
    </row>
    <row r="19673" spans="13:16" x14ac:dyDescent="0.25">
      <c r="M19673" s="1"/>
      <c r="N19673" s="1"/>
      <c r="O19673" s="1"/>
      <c r="P19673" s="1"/>
    </row>
    <row r="19674" spans="13:16" x14ac:dyDescent="0.25">
      <c r="M19674" s="1"/>
      <c r="N19674" s="1"/>
      <c r="O19674" s="1"/>
      <c r="P19674" s="1"/>
    </row>
    <row r="19675" spans="13:16" x14ac:dyDescent="0.25">
      <c r="M19675" s="1"/>
      <c r="N19675" s="1"/>
      <c r="O19675" s="1"/>
      <c r="P19675" s="1"/>
    </row>
    <row r="19676" spans="13:16" x14ac:dyDescent="0.25">
      <c r="M19676" s="1"/>
      <c r="N19676" s="1"/>
      <c r="O19676" s="1"/>
      <c r="P19676" s="1"/>
    </row>
    <row r="19677" spans="13:16" x14ac:dyDescent="0.25">
      <c r="M19677" s="1"/>
      <c r="N19677" s="1"/>
      <c r="O19677" s="1"/>
      <c r="P19677" s="1"/>
    </row>
    <row r="19678" spans="13:16" x14ac:dyDescent="0.25">
      <c r="M19678" s="1"/>
      <c r="N19678" s="1"/>
      <c r="O19678" s="1"/>
      <c r="P19678" s="1"/>
    </row>
    <row r="19679" spans="13:16" x14ac:dyDescent="0.25">
      <c r="M19679" s="1"/>
      <c r="N19679" s="1"/>
      <c r="O19679" s="1"/>
      <c r="P19679" s="1"/>
    </row>
    <row r="19680" spans="13:16" x14ac:dyDescent="0.25">
      <c r="M19680" s="1"/>
      <c r="N19680" s="1"/>
      <c r="O19680" s="1"/>
      <c r="P19680" s="1"/>
    </row>
    <row r="19681" spans="13:16" x14ac:dyDescent="0.25">
      <c r="M19681" s="1"/>
      <c r="N19681" s="1"/>
      <c r="O19681" s="1"/>
      <c r="P19681" s="1"/>
    </row>
    <row r="19682" spans="13:16" x14ac:dyDescent="0.25">
      <c r="M19682" s="1"/>
      <c r="N19682" s="1"/>
      <c r="O19682" s="1"/>
      <c r="P19682" s="1"/>
    </row>
    <row r="19683" spans="13:16" x14ac:dyDescent="0.25">
      <c r="M19683" s="1"/>
      <c r="N19683" s="1"/>
      <c r="O19683" s="1"/>
      <c r="P19683" s="1"/>
    </row>
    <row r="19684" spans="13:16" x14ac:dyDescent="0.25">
      <c r="M19684" s="1"/>
      <c r="N19684" s="1"/>
      <c r="O19684" s="1"/>
      <c r="P19684" s="1"/>
    </row>
    <row r="19685" spans="13:16" x14ac:dyDescent="0.25">
      <c r="M19685" s="1"/>
      <c r="N19685" s="1"/>
      <c r="O19685" s="1"/>
      <c r="P19685" s="1"/>
    </row>
    <row r="19686" spans="13:16" x14ac:dyDescent="0.25">
      <c r="M19686" s="1"/>
      <c r="N19686" s="1"/>
      <c r="O19686" s="1"/>
      <c r="P19686" s="1"/>
    </row>
    <row r="19687" spans="13:16" x14ac:dyDescent="0.25">
      <c r="M19687" s="1"/>
      <c r="N19687" s="1"/>
      <c r="O19687" s="1"/>
      <c r="P19687" s="1"/>
    </row>
    <row r="19688" spans="13:16" x14ac:dyDescent="0.25">
      <c r="M19688" s="1"/>
      <c r="N19688" s="1"/>
      <c r="O19688" s="1"/>
      <c r="P19688" s="1"/>
    </row>
    <row r="19689" spans="13:16" x14ac:dyDescent="0.25">
      <c r="M19689" s="1"/>
      <c r="N19689" s="1"/>
      <c r="O19689" s="1"/>
      <c r="P19689" s="1"/>
    </row>
    <row r="19690" spans="13:16" x14ac:dyDescent="0.25">
      <c r="M19690" s="1"/>
      <c r="N19690" s="1"/>
      <c r="O19690" s="1"/>
      <c r="P19690" s="1"/>
    </row>
    <row r="19691" spans="13:16" x14ac:dyDescent="0.25">
      <c r="M19691" s="1"/>
      <c r="N19691" s="1"/>
      <c r="O19691" s="1"/>
      <c r="P19691" s="1"/>
    </row>
    <row r="19692" spans="13:16" x14ac:dyDescent="0.25">
      <c r="M19692" s="1"/>
      <c r="N19692" s="1"/>
      <c r="O19692" s="1"/>
      <c r="P19692" s="1"/>
    </row>
    <row r="19693" spans="13:16" x14ac:dyDescent="0.25">
      <c r="M19693" s="1"/>
      <c r="N19693" s="1"/>
      <c r="O19693" s="1"/>
      <c r="P19693" s="1"/>
    </row>
    <row r="19694" spans="13:16" x14ac:dyDescent="0.25">
      <c r="M19694" s="1"/>
      <c r="N19694" s="1"/>
      <c r="O19694" s="1"/>
      <c r="P19694" s="1"/>
    </row>
    <row r="19695" spans="13:16" x14ac:dyDescent="0.25">
      <c r="M19695" s="1"/>
      <c r="N19695" s="1"/>
      <c r="O19695" s="1"/>
      <c r="P19695" s="1"/>
    </row>
    <row r="19696" spans="13:16" x14ac:dyDescent="0.25">
      <c r="M19696" s="1"/>
      <c r="N19696" s="1"/>
      <c r="O19696" s="1"/>
      <c r="P19696" s="1"/>
    </row>
    <row r="19697" spans="13:16" x14ac:dyDescent="0.25">
      <c r="M19697" s="1"/>
      <c r="N19697" s="1"/>
      <c r="O19697" s="1"/>
      <c r="P19697" s="1"/>
    </row>
    <row r="19698" spans="13:16" x14ac:dyDescent="0.25">
      <c r="M19698" s="1"/>
      <c r="N19698" s="1"/>
      <c r="O19698" s="1"/>
      <c r="P19698" s="1"/>
    </row>
    <row r="19699" spans="13:16" x14ac:dyDescent="0.25">
      <c r="M19699" s="1"/>
      <c r="N19699" s="1"/>
      <c r="O19699" s="1"/>
      <c r="P19699" s="1"/>
    </row>
    <row r="19700" spans="13:16" x14ac:dyDescent="0.25">
      <c r="M19700" s="1"/>
      <c r="N19700" s="1"/>
      <c r="O19700" s="1"/>
      <c r="P19700" s="1"/>
    </row>
    <row r="19701" spans="13:16" x14ac:dyDescent="0.25">
      <c r="M19701" s="1"/>
      <c r="N19701" s="1"/>
      <c r="O19701" s="1"/>
      <c r="P19701" s="1"/>
    </row>
    <row r="19702" spans="13:16" x14ac:dyDescent="0.25">
      <c r="M19702" s="1"/>
      <c r="N19702" s="1"/>
      <c r="O19702" s="1"/>
      <c r="P19702" s="1"/>
    </row>
    <row r="19703" spans="13:16" x14ac:dyDescent="0.25">
      <c r="M19703" s="1"/>
      <c r="N19703" s="1"/>
      <c r="O19703" s="1"/>
      <c r="P19703" s="1"/>
    </row>
    <row r="19704" spans="13:16" x14ac:dyDescent="0.25">
      <c r="M19704" s="1"/>
      <c r="N19704" s="1"/>
      <c r="O19704" s="1"/>
      <c r="P19704" s="1"/>
    </row>
    <row r="19705" spans="13:16" x14ac:dyDescent="0.25">
      <c r="M19705" s="1"/>
      <c r="N19705" s="1"/>
      <c r="O19705" s="1"/>
      <c r="P19705" s="1"/>
    </row>
    <row r="19706" spans="13:16" x14ac:dyDescent="0.25">
      <c r="M19706" s="1"/>
      <c r="N19706" s="1"/>
      <c r="O19706" s="1"/>
      <c r="P19706" s="1"/>
    </row>
    <row r="19707" spans="13:16" x14ac:dyDescent="0.25">
      <c r="M19707" s="1"/>
      <c r="N19707" s="1"/>
      <c r="O19707" s="1"/>
      <c r="P19707" s="1"/>
    </row>
    <row r="19708" spans="13:16" x14ac:dyDescent="0.25">
      <c r="M19708" s="1"/>
      <c r="N19708" s="1"/>
      <c r="O19708" s="1"/>
      <c r="P19708" s="1"/>
    </row>
    <row r="19709" spans="13:16" x14ac:dyDescent="0.25">
      <c r="M19709" s="1"/>
      <c r="N19709" s="1"/>
      <c r="O19709" s="1"/>
      <c r="P19709" s="1"/>
    </row>
    <row r="19710" spans="13:16" x14ac:dyDescent="0.25">
      <c r="M19710" s="1"/>
      <c r="N19710" s="1"/>
      <c r="O19710" s="1"/>
      <c r="P19710" s="1"/>
    </row>
    <row r="19711" spans="13:16" x14ac:dyDescent="0.25">
      <c r="M19711" s="1"/>
      <c r="N19711" s="1"/>
      <c r="O19711" s="1"/>
      <c r="P19711" s="1"/>
    </row>
    <row r="19712" spans="13:16" x14ac:dyDescent="0.25">
      <c r="M19712" s="1"/>
      <c r="N19712" s="1"/>
      <c r="O19712" s="1"/>
      <c r="P19712" s="1"/>
    </row>
    <row r="19713" spans="13:16" x14ac:dyDescent="0.25">
      <c r="M19713" s="1"/>
      <c r="N19713" s="1"/>
      <c r="O19713" s="1"/>
      <c r="P19713" s="1"/>
    </row>
    <row r="19714" spans="13:16" x14ac:dyDescent="0.25">
      <c r="M19714" s="1"/>
      <c r="N19714" s="1"/>
      <c r="O19714" s="1"/>
      <c r="P19714" s="1"/>
    </row>
    <row r="19715" spans="13:16" x14ac:dyDescent="0.25">
      <c r="M19715" s="1"/>
      <c r="N19715" s="1"/>
      <c r="O19715" s="1"/>
      <c r="P19715" s="1"/>
    </row>
    <row r="19716" spans="13:16" x14ac:dyDescent="0.25">
      <c r="M19716" s="1"/>
      <c r="N19716" s="1"/>
      <c r="O19716" s="1"/>
      <c r="P19716" s="1"/>
    </row>
    <row r="19717" spans="13:16" x14ac:dyDescent="0.25">
      <c r="M19717" s="1"/>
      <c r="N19717" s="1"/>
      <c r="O19717" s="1"/>
      <c r="P19717" s="1"/>
    </row>
    <row r="19718" spans="13:16" x14ac:dyDescent="0.25">
      <c r="M19718" s="1"/>
      <c r="N19718" s="1"/>
      <c r="O19718" s="1"/>
      <c r="P19718" s="1"/>
    </row>
    <row r="19719" spans="13:16" x14ac:dyDescent="0.25">
      <c r="M19719" s="1"/>
      <c r="N19719" s="1"/>
      <c r="O19719" s="1"/>
      <c r="P19719" s="1"/>
    </row>
    <row r="19720" spans="13:16" x14ac:dyDescent="0.25">
      <c r="M19720" s="1"/>
      <c r="N19720" s="1"/>
      <c r="O19720" s="1"/>
      <c r="P19720" s="1"/>
    </row>
    <row r="19721" spans="13:16" x14ac:dyDescent="0.25">
      <c r="M19721" s="1"/>
      <c r="N19721" s="1"/>
      <c r="O19721" s="1"/>
      <c r="P19721" s="1"/>
    </row>
    <row r="19722" spans="13:16" x14ac:dyDescent="0.25">
      <c r="M19722" s="1"/>
      <c r="N19722" s="1"/>
      <c r="O19722" s="1"/>
      <c r="P19722" s="1"/>
    </row>
    <row r="19723" spans="13:16" x14ac:dyDescent="0.25">
      <c r="M19723" s="1"/>
      <c r="N19723" s="1"/>
      <c r="O19723" s="1"/>
      <c r="P19723" s="1"/>
    </row>
    <row r="19724" spans="13:16" x14ac:dyDescent="0.25">
      <c r="M19724" s="1"/>
      <c r="N19724" s="1"/>
      <c r="O19724" s="1"/>
      <c r="P19724" s="1"/>
    </row>
    <row r="19725" spans="13:16" x14ac:dyDescent="0.25">
      <c r="M19725" s="1"/>
      <c r="N19725" s="1"/>
      <c r="O19725" s="1"/>
      <c r="P19725" s="1"/>
    </row>
    <row r="19726" spans="13:16" x14ac:dyDescent="0.25">
      <c r="M19726" s="1"/>
      <c r="N19726" s="1"/>
      <c r="O19726" s="1"/>
      <c r="P19726" s="1"/>
    </row>
    <row r="19727" spans="13:16" x14ac:dyDescent="0.25">
      <c r="M19727" s="1"/>
      <c r="N19727" s="1"/>
      <c r="O19727" s="1"/>
      <c r="P19727" s="1"/>
    </row>
    <row r="19728" spans="13:16" x14ac:dyDescent="0.25">
      <c r="M19728" s="1"/>
      <c r="N19728" s="1"/>
      <c r="O19728" s="1"/>
      <c r="P19728" s="1"/>
    </row>
    <row r="19729" spans="13:16" x14ac:dyDescent="0.25">
      <c r="M19729" s="1"/>
      <c r="N19729" s="1"/>
      <c r="O19729" s="1"/>
      <c r="P19729" s="1"/>
    </row>
    <row r="19730" spans="13:16" x14ac:dyDescent="0.25">
      <c r="M19730" s="1"/>
      <c r="N19730" s="1"/>
      <c r="O19730" s="1"/>
      <c r="P19730" s="1"/>
    </row>
    <row r="19731" spans="13:16" x14ac:dyDescent="0.25">
      <c r="M19731" s="1"/>
      <c r="N19731" s="1"/>
      <c r="O19731" s="1"/>
      <c r="P19731" s="1"/>
    </row>
    <row r="19732" spans="13:16" x14ac:dyDescent="0.25">
      <c r="M19732" s="1"/>
      <c r="N19732" s="1"/>
      <c r="O19732" s="1"/>
      <c r="P19732" s="1"/>
    </row>
    <row r="19733" spans="13:16" x14ac:dyDescent="0.25">
      <c r="M19733" s="1"/>
      <c r="N19733" s="1"/>
      <c r="O19733" s="1"/>
      <c r="P19733" s="1"/>
    </row>
    <row r="19734" spans="13:16" x14ac:dyDescent="0.25">
      <c r="M19734" s="1"/>
      <c r="N19734" s="1"/>
      <c r="O19734" s="1"/>
      <c r="P19734" s="1"/>
    </row>
    <row r="19735" spans="13:16" x14ac:dyDescent="0.25">
      <c r="M19735" s="1"/>
      <c r="N19735" s="1"/>
      <c r="O19735" s="1"/>
      <c r="P19735" s="1"/>
    </row>
    <row r="19736" spans="13:16" x14ac:dyDescent="0.25">
      <c r="M19736" s="1"/>
      <c r="N19736" s="1"/>
      <c r="O19736" s="1"/>
      <c r="P19736" s="1"/>
    </row>
    <row r="19737" spans="13:16" x14ac:dyDescent="0.25">
      <c r="M19737" s="1"/>
      <c r="N19737" s="1"/>
      <c r="O19737" s="1"/>
      <c r="P19737" s="1"/>
    </row>
    <row r="19738" spans="13:16" x14ac:dyDescent="0.25">
      <c r="M19738" s="1"/>
      <c r="N19738" s="1"/>
      <c r="O19738" s="1"/>
      <c r="P19738" s="1"/>
    </row>
    <row r="19739" spans="13:16" x14ac:dyDescent="0.25">
      <c r="M19739" s="1"/>
      <c r="N19739" s="1"/>
      <c r="O19739" s="1"/>
      <c r="P19739" s="1"/>
    </row>
    <row r="19740" spans="13:16" x14ac:dyDescent="0.25">
      <c r="M19740" s="1"/>
      <c r="N19740" s="1"/>
      <c r="O19740" s="1"/>
      <c r="P19740" s="1"/>
    </row>
    <row r="19741" spans="13:16" x14ac:dyDescent="0.25">
      <c r="M19741" s="1"/>
      <c r="N19741" s="1"/>
      <c r="O19741" s="1"/>
      <c r="P19741" s="1"/>
    </row>
    <row r="19742" spans="13:16" x14ac:dyDescent="0.25">
      <c r="M19742" s="1"/>
      <c r="N19742" s="1"/>
      <c r="O19742" s="1"/>
      <c r="P19742" s="1"/>
    </row>
    <row r="19743" spans="13:16" x14ac:dyDescent="0.25">
      <c r="M19743" s="1"/>
      <c r="N19743" s="1"/>
      <c r="O19743" s="1"/>
      <c r="P19743" s="1"/>
    </row>
    <row r="19744" spans="13:16" x14ac:dyDescent="0.25">
      <c r="M19744" s="1"/>
      <c r="N19744" s="1"/>
      <c r="O19744" s="1"/>
      <c r="P19744" s="1"/>
    </row>
    <row r="19745" spans="13:16" x14ac:dyDescent="0.25">
      <c r="M19745" s="1"/>
      <c r="N19745" s="1"/>
      <c r="O19745" s="1"/>
      <c r="P19745" s="1"/>
    </row>
    <row r="19746" spans="13:16" x14ac:dyDescent="0.25">
      <c r="M19746" s="1"/>
      <c r="N19746" s="1"/>
      <c r="O19746" s="1"/>
      <c r="P19746" s="1"/>
    </row>
    <row r="19747" spans="13:16" x14ac:dyDescent="0.25">
      <c r="M19747" s="1"/>
      <c r="N19747" s="1"/>
      <c r="O19747" s="1"/>
      <c r="P19747" s="1"/>
    </row>
    <row r="19748" spans="13:16" x14ac:dyDescent="0.25">
      <c r="M19748" s="1"/>
      <c r="N19748" s="1"/>
      <c r="O19748" s="1"/>
      <c r="P19748" s="1"/>
    </row>
    <row r="19749" spans="13:16" x14ac:dyDescent="0.25">
      <c r="M19749" s="1"/>
      <c r="N19749" s="1"/>
      <c r="O19749" s="1"/>
      <c r="P19749" s="1"/>
    </row>
    <row r="19750" spans="13:16" x14ac:dyDescent="0.25">
      <c r="M19750" s="1"/>
      <c r="N19750" s="1"/>
      <c r="O19750" s="1"/>
      <c r="P19750" s="1"/>
    </row>
    <row r="19751" spans="13:16" x14ac:dyDescent="0.25">
      <c r="M19751" s="1"/>
      <c r="N19751" s="1"/>
      <c r="O19751" s="1"/>
      <c r="P19751" s="1"/>
    </row>
    <row r="19752" spans="13:16" x14ac:dyDescent="0.25">
      <c r="M19752" s="1"/>
      <c r="N19752" s="1"/>
      <c r="O19752" s="1"/>
      <c r="P19752" s="1"/>
    </row>
    <row r="19753" spans="13:16" x14ac:dyDescent="0.25">
      <c r="M19753" s="1"/>
      <c r="N19753" s="1"/>
      <c r="O19753" s="1"/>
      <c r="P19753" s="1"/>
    </row>
    <row r="19754" spans="13:16" x14ac:dyDescent="0.25">
      <c r="M19754" s="1"/>
      <c r="N19754" s="1"/>
      <c r="O19754" s="1"/>
      <c r="P19754" s="1"/>
    </row>
    <row r="19755" spans="13:16" x14ac:dyDescent="0.25">
      <c r="M19755" s="1"/>
      <c r="N19755" s="1"/>
      <c r="O19755" s="1"/>
      <c r="P19755" s="1"/>
    </row>
    <row r="19756" spans="13:16" x14ac:dyDescent="0.25">
      <c r="M19756" s="1"/>
      <c r="N19756" s="1"/>
      <c r="O19756" s="1"/>
      <c r="P19756" s="1"/>
    </row>
    <row r="19757" spans="13:16" x14ac:dyDescent="0.25">
      <c r="M19757" s="1"/>
      <c r="N19757" s="1"/>
      <c r="O19757" s="1"/>
      <c r="P19757" s="1"/>
    </row>
    <row r="19758" spans="13:16" x14ac:dyDescent="0.25">
      <c r="M19758" s="1"/>
      <c r="N19758" s="1"/>
      <c r="O19758" s="1"/>
      <c r="P19758" s="1"/>
    </row>
    <row r="19759" spans="13:16" x14ac:dyDescent="0.25">
      <c r="M19759" s="1"/>
      <c r="N19759" s="1"/>
      <c r="O19759" s="1"/>
      <c r="P19759" s="1"/>
    </row>
    <row r="19760" spans="13:16" x14ac:dyDescent="0.25">
      <c r="M19760" s="1"/>
      <c r="N19760" s="1"/>
      <c r="O19760" s="1"/>
      <c r="P19760" s="1"/>
    </row>
    <row r="19761" spans="13:16" x14ac:dyDescent="0.25">
      <c r="M19761" s="1"/>
      <c r="N19761" s="1"/>
      <c r="O19761" s="1"/>
      <c r="P19761" s="1"/>
    </row>
    <row r="19762" spans="13:16" x14ac:dyDescent="0.25">
      <c r="M19762" s="1"/>
      <c r="N19762" s="1"/>
      <c r="O19762" s="1"/>
      <c r="P19762" s="1"/>
    </row>
    <row r="19763" spans="13:16" x14ac:dyDescent="0.25">
      <c r="M19763" s="1"/>
      <c r="N19763" s="1"/>
      <c r="O19763" s="1"/>
      <c r="P19763" s="1"/>
    </row>
    <row r="19764" spans="13:16" x14ac:dyDescent="0.25">
      <c r="M19764" s="1"/>
      <c r="N19764" s="1"/>
      <c r="O19764" s="1"/>
      <c r="P19764" s="1"/>
    </row>
    <row r="19765" spans="13:16" x14ac:dyDescent="0.25">
      <c r="M19765" s="1"/>
      <c r="N19765" s="1"/>
      <c r="O19765" s="1"/>
      <c r="P19765" s="1"/>
    </row>
    <row r="19766" spans="13:16" x14ac:dyDescent="0.25">
      <c r="M19766" s="1"/>
      <c r="N19766" s="1"/>
      <c r="O19766" s="1"/>
      <c r="P19766" s="1"/>
    </row>
    <row r="19767" spans="13:16" x14ac:dyDescent="0.25">
      <c r="M19767" s="1"/>
      <c r="N19767" s="1"/>
      <c r="O19767" s="1"/>
      <c r="P19767" s="1"/>
    </row>
    <row r="19768" spans="13:16" x14ac:dyDescent="0.25">
      <c r="M19768" s="1"/>
      <c r="N19768" s="1"/>
      <c r="O19768" s="1"/>
      <c r="P19768" s="1"/>
    </row>
    <row r="19769" spans="13:16" x14ac:dyDescent="0.25">
      <c r="M19769" s="1"/>
      <c r="N19769" s="1"/>
      <c r="O19769" s="1"/>
      <c r="P19769" s="1"/>
    </row>
    <row r="19770" spans="13:16" x14ac:dyDescent="0.25">
      <c r="M19770" s="1"/>
      <c r="N19770" s="1"/>
      <c r="O19770" s="1"/>
      <c r="P19770" s="1"/>
    </row>
    <row r="19771" spans="13:16" x14ac:dyDescent="0.25">
      <c r="M19771" s="1"/>
      <c r="N19771" s="1"/>
      <c r="O19771" s="1"/>
      <c r="P19771" s="1"/>
    </row>
    <row r="19772" spans="13:16" x14ac:dyDescent="0.25">
      <c r="M19772" s="1"/>
      <c r="N19772" s="1"/>
      <c r="O19772" s="1"/>
      <c r="P19772" s="1"/>
    </row>
    <row r="19773" spans="13:16" x14ac:dyDescent="0.25">
      <c r="M19773" s="1"/>
      <c r="N19773" s="1"/>
      <c r="O19773" s="1"/>
      <c r="P19773" s="1"/>
    </row>
    <row r="19774" spans="13:16" x14ac:dyDescent="0.25">
      <c r="M19774" s="1"/>
      <c r="N19774" s="1"/>
      <c r="O19774" s="1"/>
      <c r="P19774" s="1"/>
    </row>
    <row r="19775" spans="13:16" x14ac:dyDescent="0.25">
      <c r="M19775" s="1"/>
      <c r="N19775" s="1"/>
      <c r="O19775" s="1"/>
      <c r="P19775" s="1"/>
    </row>
    <row r="19776" spans="13:16" x14ac:dyDescent="0.25">
      <c r="M19776" s="1"/>
      <c r="N19776" s="1"/>
      <c r="O19776" s="1"/>
      <c r="P19776" s="1"/>
    </row>
    <row r="19777" spans="13:16" x14ac:dyDescent="0.25">
      <c r="M19777" s="1"/>
      <c r="N19777" s="1"/>
      <c r="O19777" s="1"/>
      <c r="P19777" s="1"/>
    </row>
    <row r="19778" spans="13:16" x14ac:dyDescent="0.25">
      <c r="M19778" s="1"/>
      <c r="N19778" s="1"/>
      <c r="O19778" s="1"/>
      <c r="P19778" s="1"/>
    </row>
    <row r="19779" spans="13:16" x14ac:dyDescent="0.25">
      <c r="M19779" s="1"/>
      <c r="N19779" s="1"/>
      <c r="O19779" s="1"/>
      <c r="P19779" s="1"/>
    </row>
    <row r="19780" spans="13:16" x14ac:dyDescent="0.25">
      <c r="M19780" s="1"/>
      <c r="N19780" s="1"/>
      <c r="O19780" s="1"/>
      <c r="P19780" s="1"/>
    </row>
    <row r="19781" spans="13:16" x14ac:dyDescent="0.25">
      <c r="M19781" s="1"/>
      <c r="N19781" s="1"/>
      <c r="O19781" s="1"/>
      <c r="P19781" s="1"/>
    </row>
    <row r="19782" spans="13:16" x14ac:dyDescent="0.25">
      <c r="M19782" s="1"/>
      <c r="N19782" s="1"/>
      <c r="O19782" s="1"/>
      <c r="P19782" s="1"/>
    </row>
    <row r="19783" spans="13:16" x14ac:dyDescent="0.25">
      <c r="M19783" s="1"/>
      <c r="N19783" s="1"/>
      <c r="O19783" s="1"/>
      <c r="P19783" s="1"/>
    </row>
    <row r="19784" spans="13:16" x14ac:dyDescent="0.25">
      <c r="M19784" s="1"/>
      <c r="N19784" s="1"/>
      <c r="O19784" s="1"/>
      <c r="P19784" s="1"/>
    </row>
    <row r="19785" spans="13:16" x14ac:dyDescent="0.25">
      <c r="M19785" s="1"/>
      <c r="N19785" s="1"/>
      <c r="O19785" s="1"/>
      <c r="P19785" s="1"/>
    </row>
    <row r="19786" spans="13:16" x14ac:dyDescent="0.25">
      <c r="M19786" s="1"/>
      <c r="N19786" s="1"/>
      <c r="O19786" s="1"/>
      <c r="P19786" s="1"/>
    </row>
    <row r="19787" spans="13:16" x14ac:dyDescent="0.25">
      <c r="M19787" s="1"/>
      <c r="N19787" s="1"/>
      <c r="O19787" s="1"/>
      <c r="P19787" s="1"/>
    </row>
    <row r="19788" spans="13:16" x14ac:dyDescent="0.25">
      <c r="M19788" s="1"/>
      <c r="N19788" s="1"/>
      <c r="O19788" s="1"/>
      <c r="P19788" s="1"/>
    </row>
    <row r="19789" spans="13:16" x14ac:dyDescent="0.25">
      <c r="M19789" s="1"/>
      <c r="N19789" s="1"/>
      <c r="O19789" s="1"/>
      <c r="P19789" s="1"/>
    </row>
    <row r="19790" spans="13:16" x14ac:dyDescent="0.25">
      <c r="M19790" s="1"/>
      <c r="N19790" s="1"/>
      <c r="O19790" s="1"/>
      <c r="P19790" s="1"/>
    </row>
    <row r="19791" spans="13:16" x14ac:dyDescent="0.25">
      <c r="M19791" s="1"/>
      <c r="N19791" s="1"/>
      <c r="O19791" s="1"/>
      <c r="P19791" s="1"/>
    </row>
    <row r="19792" spans="13:16" x14ac:dyDescent="0.25">
      <c r="M19792" s="1"/>
      <c r="N19792" s="1"/>
      <c r="O19792" s="1"/>
      <c r="P19792" s="1"/>
    </row>
    <row r="19793" spans="13:16" x14ac:dyDescent="0.25">
      <c r="M19793" s="1"/>
      <c r="N19793" s="1"/>
      <c r="O19793" s="1"/>
      <c r="P19793" s="1"/>
    </row>
    <row r="19794" spans="13:16" x14ac:dyDescent="0.25">
      <c r="M19794" s="1"/>
      <c r="N19794" s="1"/>
      <c r="O19794" s="1"/>
      <c r="P19794" s="1"/>
    </row>
    <row r="19795" spans="13:16" x14ac:dyDescent="0.25">
      <c r="M19795" s="1"/>
      <c r="N19795" s="1"/>
      <c r="O19795" s="1"/>
      <c r="P19795" s="1"/>
    </row>
    <row r="19796" spans="13:16" x14ac:dyDescent="0.25">
      <c r="M19796" s="1"/>
      <c r="N19796" s="1"/>
      <c r="O19796" s="1"/>
      <c r="P19796" s="1"/>
    </row>
    <row r="19797" spans="13:16" x14ac:dyDescent="0.25">
      <c r="M19797" s="1"/>
      <c r="N19797" s="1"/>
      <c r="O19797" s="1"/>
      <c r="P19797" s="1"/>
    </row>
    <row r="19798" spans="13:16" x14ac:dyDescent="0.25">
      <c r="M19798" s="1"/>
      <c r="N19798" s="1"/>
      <c r="O19798" s="1"/>
      <c r="P19798" s="1"/>
    </row>
    <row r="19799" spans="13:16" x14ac:dyDescent="0.25">
      <c r="M19799" s="1"/>
      <c r="N19799" s="1"/>
      <c r="O19799" s="1"/>
      <c r="P19799" s="1"/>
    </row>
    <row r="19800" spans="13:16" x14ac:dyDescent="0.25">
      <c r="M19800" s="1"/>
      <c r="N19800" s="1"/>
      <c r="O19800" s="1"/>
      <c r="P19800" s="1"/>
    </row>
    <row r="19801" spans="13:16" x14ac:dyDescent="0.25">
      <c r="M19801" s="1"/>
      <c r="N19801" s="1"/>
      <c r="O19801" s="1"/>
      <c r="P19801" s="1"/>
    </row>
    <row r="19802" spans="13:16" x14ac:dyDescent="0.25">
      <c r="M19802" s="1"/>
      <c r="N19802" s="1"/>
      <c r="O19802" s="1"/>
      <c r="P19802" s="1"/>
    </row>
    <row r="19803" spans="13:16" x14ac:dyDescent="0.25">
      <c r="M19803" s="1"/>
      <c r="N19803" s="1"/>
      <c r="O19803" s="1"/>
      <c r="P19803" s="1"/>
    </row>
    <row r="19804" spans="13:16" x14ac:dyDescent="0.25">
      <c r="M19804" s="1"/>
      <c r="N19804" s="1"/>
      <c r="O19804" s="1"/>
      <c r="P19804" s="1"/>
    </row>
    <row r="19805" spans="13:16" x14ac:dyDescent="0.25">
      <c r="M19805" s="1"/>
      <c r="N19805" s="1"/>
      <c r="O19805" s="1"/>
      <c r="P19805" s="1"/>
    </row>
    <row r="19806" spans="13:16" x14ac:dyDescent="0.25">
      <c r="M19806" s="1"/>
      <c r="N19806" s="1"/>
      <c r="O19806" s="1"/>
      <c r="P19806" s="1"/>
    </row>
    <row r="19807" spans="13:16" x14ac:dyDescent="0.25">
      <c r="M19807" s="1"/>
      <c r="N19807" s="1"/>
      <c r="O19807" s="1"/>
      <c r="P19807" s="1"/>
    </row>
    <row r="19808" spans="13:16" x14ac:dyDescent="0.25">
      <c r="M19808" s="1"/>
      <c r="N19808" s="1"/>
      <c r="O19808" s="1"/>
      <c r="P19808" s="1"/>
    </row>
    <row r="19809" spans="13:16" x14ac:dyDescent="0.25">
      <c r="M19809" s="1"/>
      <c r="N19809" s="1"/>
      <c r="O19809" s="1"/>
      <c r="P19809" s="1"/>
    </row>
    <row r="19810" spans="13:16" x14ac:dyDescent="0.25">
      <c r="M19810" s="1"/>
      <c r="N19810" s="1"/>
      <c r="O19810" s="1"/>
      <c r="P19810" s="1"/>
    </row>
    <row r="19811" spans="13:16" x14ac:dyDescent="0.25">
      <c r="M19811" s="1"/>
      <c r="N19811" s="1"/>
      <c r="O19811" s="1"/>
      <c r="P19811" s="1"/>
    </row>
    <row r="19812" spans="13:16" x14ac:dyDescent="0.25">
      <c r="M19812" s="1"/>
      <c r="N19812" s="1"/>
      <c r="O19812" s="1"/>
      <c r="P19812" s="1"/>
    </row>
    <row r="19813" spans="13:16" x14ac:dyDescent="0.25">
      <c r="M19813" s="1"/>
      <c r="N19813" s="1"/>
      <c r="O19813" s="1"/>
      <c r="P19813" s="1"/>
    </row>
    <row r="19814" spans="13:16" x14ac:dyDescent="0.25">
      <c r="M19814" s="1"/>
      <c r="N19814" s="1"/>
      <c r="O19814" s="1"/>
      <c r="P19814" s="1"/>
    </row>
    <row r="19815" spans="13:16" x14ac:dyDescent="0.25">
      <c r="M19815" s="1"/>
      <c r="N19815" s="1"/>
      <c r="O19815" s="1"/>
      <c r="P19815" s="1"/>
    </row>
    <row r="19816" spans="13:16" x14ac:dyDescent="0.25">
      <c r="M19816" s="1"/>
      <c r="N19816" s="1"/>
      <c r="O19816" s="1"/>
      <c r="P19816" s="1"/>
    </row>
    <row r="19817" spans="13:16" x14ac:dyDescent="0.25">
      <c r="M19817" s="1"/>
      <c r="N19817" s="1"/>
      <c r="O19817" s="1"/>
      <c r="P19817" s="1"/>
    </row>
    <row r="19818" spans="13:16" x14ac:dyDescent="0.25">
      <c r="M19818" s="1"/>
      <c r="N19818" s="1"/>
      <c r="O19818" s="1"/>
      <c r="P19818" s="1"/>
    </row>
    <row r="19819" spans="13:16" x14ac:dyDescent="0.25">
      <c r="M19819" s="1"/>
      <c r="N19819" s="1"/>
      <c r="O19819" s="1"/>
      <c r="P19819" s="1"/>
    </row>
    <row r="19820" spans="13:16" x14ac:dyDescent="0.25">
      <c r="M19820" s="1"/>
      <c r="N19820" s="1"/>
      <c r="O19820" s="1"/>
      <c r="P19820" s="1"/>
    </row>
    <row r="19821" spans="13:16" x14ac:dyDescent="0.25">
      <c r="M19821" s="1"/>
      <c r="N19821" s="1"/>
      <c r="O19821" s="1"/>
      <c r="P19821" s="1"/>
    </row>
    <row r="19822" spans="13:16" x14ac:dyDescent="0.25">
      <c r="M19822" s="1"/>
      <c r="N19822" s="1"/>
      <c r="O19822" s="1"/>
      <c r="P19822" s="1"/>
    </row>
    <row r="19823" spans="13:16" x14ac:dyDescent="0.25">
      <c r="M19823" s="1"/>
      <c r="N19823" s="1"/>
      <c r="O19823" s="1"/>
      <c r="P19823" s="1"/>
    </row>
    <row r="19824" spans="13:16" x14ac:dyDescent="0.25">
      <c r="M19824" s="1"/>
      <c r="N19824" s="1"/>
      <c r="O19824" s="1"/>
      <c r="P19824" s="1"/>
    </row>
    <row r="19825" spans="13:16" x14ac:dyDescent="0.25">
      <c r="M19825" s="1"/>
      <c r="N19825" s="1"/>
      <c r="O19825" s="1"/>
      <c r="P19825" s="1"/>
    </row>
    <row r="19826" spans="13:16" x14ac:dyDescent="0.25">
      <c r="M19826" s="1"/>
      <c r="N19826" s="1"/>
      <c r="O19826" s="1"/>
      <c r="P19826" s="1"/>
    </row>
    <row r="19827" spans="13:16" x14ac:dyDescent="0.25">
      <c r="M19827" s="1"/>
      <c r="N19827" s="1"/>
      <c r="O19827" s="1"/>
      <c r="P19827" s="1"/>
    </row>
    <row r="19828" spans="13:16" x14ac:dyDescent="0.25">
      <c r="M19828" s="1"/>
      <c r="N19828" s="1"/>
      <c r="O19828" s="1"/>
      <c r="P19828" s="1"/>
    </row>
    <row r="19829" spans="13:16" x14ac:dyDescent="0.25">
      <c r="M19829" s="1"/>
      <c r="N19829" s="1"/>
      <c r="O19829" s="1"/>
      <c r="P19829" s="1"/>
    </row>
    <row r="19830" spans="13:16" x14ac:dyDescent="0.25">
      <c r="M19830" s="1"/>
      <c r="N19830" s="1"/>
      <c r="O19830" s="1"/>
      <c r="P19830" s="1"/>
    </row>
    <row r="19831" spans="13:16" x14ac:dyDescent="0.25">
      <c r="M19831" s="1"/>
      <c r="N19831" s="1"/>
      <c r="O19831" s="1"/>
      <c r="P19831" s="1"/>
    </row>
    <row r="19832" spans="13:16" x14ac:dyDescent="0.25">
      <c r="M19832" s="1"/>
      <c r="N19832" s="1"/>
      <c r="O19832" s="1"/>
      <c r="P19832" s="1"/>
    </row>
    <row r="19833" spans="13:16" x14ac:dyDescent="0.25">
      <c r="M19833" s="1"/>
      <c r="N19833" s="1"/>
      <c r="O19833" s="1"/>
      <c r="P19833" s="1"/>
    </row>
    <row r="19834" spans="13:16" x14ac:dyDescent="0.25">
      <c r="M19834" s="1"/>
      <c r="N19834" s="1"/>
      <c r="O19834" s="1"/>
      <c r="P19834" s="1"/>
    </row>
    <row r="19835" spans="13:16" x14ac:dyDescent="0.25">
      <c r="M19835" s="1"/>
      <c r="N19835" s="1"/>
      <c r="O19835" s="1"/>
      <c r="P19835" s="1"/>
    </row>
    <row r="19836" spans="13:16" x14ac:dyDescent="0.25">
      <c r="M19836" s="1"/>
      <c r="N19836" s="1"/>
      <c r="O19836" s="1"/>
      <c r="P19836" s="1"/>
    </row>
    <row r="19837" spans="13:16" x14ac:dyDescent="0.25">
      <c r="M19837" s="1"/>
      <c r="N19837" s="1"/>
      <c r="O19837" s="1"/>
      <c r="P19837" s="1"/>
    </row>
    <row r="19838" spans="13:16" x14ac:dyDescent="0.25">
      <c r="M19838" s="1"/>
      <c r="N19838" s="1"/>
      <c r="O19838" s="1"/>
      <c r="P19838" s="1"/>
    </row>
    <row r="19839" spans="13:16" x14ac:dyDescent="0.25">
      <c r="M19839" s="1"/>
      <c r="N19839" s="1"/>
      <c r="O19839" s="1"/>
      <c r="P19839" s="1"/>
    </row>
    <row r="19840" spans="13:16" x14ac:dyDescent="0.25">
      <c r="M19840" s="1"/>
      <c r="N19840" s="1"/>
      <c r="O19840" s="1"/>
      <c r="P19840" s="1"/>
    </row>
    <row r="19841" spans="13:16" x14ac:dyDescent="0.25">
      <c r="M19841" s="1"/>
      <c r="N19841" s="1"/>
      <c r="O19841" s="1"/>
      <c r="P19841" s="1"/>
    </row>
    <row r="19842" spans="13:16" x14ac:dyDescent="0.25">
      <c r="M19842" s="1"/>
      <c r="N19842" s="1"/>
      <c r="O19842" s="1"/>
      <c r="P19842" s="1"/>
    </row>
    <row r="19843" spans="13:16" x14ac:dyDescent="0.25">
      <c r="M19843" s="1"/>
      <c r="N19843" s="1"/>
      <c r="O19843" s="1"/>
      <c r="P19843" s="1"/>
    </row>
    <row r="19844" spans="13:16" x14ac:dyDescent="0.25">
      <c r="M19844" s="1"/>
      <c r="N19844" s="1"/>
      <c r="O19844" s="1"/>
      <c r="P19844" s="1"/>
    </row>
    <row r="19845" spans="13:16" x14ac:dyDescent="0.25">
      <c r="M19845" s="1"/>
      <c r="N19845" s="1"/>
      <c r="O19845" s="1"/>
      <c r="P19845" s="1"/>
    </row>
    <row r="19846" spans="13:16" x14ac:dyDescent="0.25">
      <c r="M19846" s="1"/>
      <c r="N19846" s="1"/>
      <c r="O19846" s="1"/>
      <c r="P19846" s="1"/>
    </row>
    <row r="19847" spans="13:16" x14ac:dyDescent="0.25">
      <c r="M19847" s="1"/>
      <c r="N19847" s="1"/>
      <c r="O19847" s="1"/>
      <c r="P19847" s="1"/>
    </row>
    <row r="19848" spans="13:16" x14ac:dyDescent="0.25">
      <c r="M19848" s="1"/>
      <c r="N19848" s="1"/>
      <c r="O19848" s="1"/>
      <c r="P19848" s="1"/>
    </row>
    <row r="19849" spans="13:16" x14ac:dyDescent="0.25">
      <c r="M19849" s="1"/>
      <c r="N19849" s="1"/>
      <c r="O19849" s="1"/>
      <c r="P19849" s="1"/>
    </row>
    <row r="19850" spans="13:16" x14ac:dyDescent="0.25">
      <c r="M19850" s="1"/>
      <c r="N19850" s="1"/>
      <c r="O19850" s="1"/>
      <c r="P19850" s="1"/>
    </row>
    <row r="19851" spans="13:16" x14ac:dyDescent="0.25">
      <c r="M19851" s="1"/>
      <c r="N19851" s="1"/>
      <c r="O19851" s="1"/>
      <c r="P19851" s="1"/>
    </row>
    <row r="19852" spans="13:16" x14ac:dyDescent="0.25">
      <c r="M19852" s="1"/>
      <c r="N19852" s="1"/>
      <c r="O19852" s="1"/>
      <c r="P19852" s="1"/>
    </row>
    <row r="19853" spans="13:16" x14ac:dyDescent="0.25">
      <c r="M19853" s="1"/>
      <c r="N19853" s="1"/>
      <c r="O19853" s="1"/>
      <c r="P19853" s="1"/>
    </row>
    <row r="19854" spans="13:16" x14ac:dyDescent="0.25">
      <c r="M19854" s="1"/>
      <c r="N19854" s="1"/>
      <c r="O19854" s="1"/>
      <c r="P19854" s="1"/>
    </row>
    <row r="19855" spans="13:16" x14ac:dyDescent="0.25">
      <c r="M19855" s="1"/>
      <c r="N19855" s="1"/>
      <c r="O19855" s="1"/>
      <c r="P19855" s="1"/>
    </row>
    <row r="19856" spans="13:16" x14ac:dyDescent="0.25">
      <c r="M19856" s="1"/>
      <c r="N19856" s="1"/>
      <c r="O19856" s="1"/>
      <c r="P19856" s="1"/>
    </row>
    <row r="19857" spans="13:16" x14ac:dyDescent="0.25">
      <c r="M19857" s="1"/>
      <c r="N19857" s="1"/>
      <c r="O19857" s="1"/>
      <c r="P19857" s="1"/>
    </row>
    <row r="19858" spans="13:16" x14ac:dyDescent="0.25">
      <c r="M19858" s="1"/>
      <c r="N19858" s="1"/>
      <c r="O19858" s="1"/>
      <c r="P19858" s="1"/>
    </row>
    <row r="19859" spans="13:16" x14ac:dyDescent="0.25">
      <c r="M19859" s="1"/>
      <c r="N19859" s="1"/>
      <c r="O19859" s="1"/>
      <c r="P19859" s="1"/>
    </row>
    <row r="19860" spans="13:16" x14ac:dyDescent="0.25">
      <c r="M19860" s="1"/>
      <c r="N19860" s="1"/>
      <c r="O19860" s="1"/>
      <c r="P19860" s="1"/>
    </row>
    <row r="19861" spans="13:16" x14ac:dyDescent="0.25">
      <c r="M19861" s="1"/>
      <c r="N19861" s="1"/>
      <c r="O19861" s="1"/>
      <c r="P19861" s="1"/>
    </row>
    <row r="19862" spans="13:16" x14ac:dyDescent="0.25">
      <c r="M19862" s="1"/>
      <c r="N19862" s="1"/>
      <c r="O19862" s="1"/>
      <c r="P19862" s="1"/>
    </row>
    <row r="19863" spans="13:16" x14ac:dyDescent="0.25">
      <c r="M19863" s="1"/>
      <c r="N19863" s="1"/>
      <c r="O19863" s="1"/>
      <c r="P19863" s="1"/>
    </row>
    <row r="19864" spans="13:16" x14ac:dyDescent="0.25">
      <c r="M19864" s="1"/>
      <c r="N19864" s="1"/>
      <c r="O19864" s="1"/>
      <c r="P19864" s="1"/>
    </row>
    <row r="19865" spans="13:16" x14ac:dyDescent="0.25">
      <c r="M19865" s="1"/>
      <c r="N19865" s="1"/>
      <c r="O19865" s="1"/>
      <c r="P19865" s="1"/>
    </row>
    <row r="19866" spans="13:16" x14ac:dyDescent="0.25">
      <c r="M19866" s="1"/>
      <c r="N19866" s="1"/>
      <c r="O19866" s="1"/>
      <c r="P19866" s="1"/>
    </row>
    <row r="19867" spans="13:16" x14ac:dyDescent="0.25">
      <c r="M19867" s="1"/>
      <c r="N19867" s="1"/>
      <c r="O19867" s="1"/>
      <c r="P19867" s="1"/>
    </row>
    <row r="19868" spans="13:16" x14ac:dyDescent="0.25">
      <c r="M19868" s="1"/>
      <c r="N19868" s="1"/>
      <c r="O19868" s="1"/>
      <c r="P19868" s="1"/>
    </row>
    <row r="19869" spans="13:16" x14ac:dyDescent="0.25">
      <c r="M19869" s="1"/>
      <c r="N19869" s="1"/>
      <c r="O19869" s="1"/>
      <c r="P19869" s="1"/>
    </row>
    <row r="19870" spans="13:16" x14ac:dyDescent="0.25">
      <c r="M19870" s="1"/>
      <c r="N19870" s="1"/>
      <c r="O19870" s="1"/>
      <c r="P19870" s="1"/>
    </row>
    <row r="19871" spans="13:16" x14ac:dyDescent="0.25">
      <c r="M19871" s="1"/>
      <c r="N19871" s="1"/>
      <c r="O19871" s="1"/>
      <c r="P19871" s="1"/>
    </row>
    <row r="19872" spans="13:16" x14ac:dyDescent="0.25">
      <c r="M19872" s="1"/>
      <c r="N19872" s="1"/>
      <c r="O19872" s="1"/>
      <c r="P19872" s="1"/>
    </row>
    <row r="19873" spans="13:16" x14ac:dyDescent="0.25">
      <c r="M19873" s="1"/>
      <c r="N19873" s="1"/>
      <c r="O19873" s="1"/>
      <c r="P19873" s="1"/>
    </row>
    <row r="19874" spans="13:16" x14ac:dyDescent="0.25">
      <c r="M19874" s="1"/>
      <c r="N19874" s="1"/>
      <c r="O19874" s="1"/>
      <c r="P19874" s="1"/>
    </row>
    <row r="19875" spans="13:16" x14ac:dyDescent="0.25">
      <c r="M19875" s="1"/>
      <c r="N19875" s="1"/>
      <c r="O19875" s="1"/>
      <c r="P19875" s="1"/>
    </row>
    <row r="19876" spans="13:16" x14ac:dyDescent="0.25">
      <c r="M19876" s="1"/>
      <c r="N19876" s="1"/>
      <c r="O19876" s="1"/>
      <c r="P19876" s="1"/>
    </row>
    <row r="19877" spans="13:16" x14ac:dyDescent="0.25">
      <c r="M19877" s="1"/>
      <c r="N19877" s="1"/>
      <c r="O19877" s="1"/>
      <c r="P19877" s="1"/>
    </row>
    <row r="19878" spans="13:16" x14ac:dyDescent="0.25">
      <c r="M19878" s="1"/>
      <c r="N19878" s="1"/>
      <c r="O19878" s="1"/>
      <c r="P19878" s="1"/>
    </row>
    <row r="19879" spans="13:16" x14ac:dyDescent="0.25">
      <c r="M19879" s="1"/>
      <c r="N19879" s="1"/>
      <c r="O19879" s="1"/>
      <c r="P19879" s="1"/>
    </row>
    <row r="19880" spans="13:16" x14ac:dyDescent="0.25">
      <c r="M19880" s="1"/>
      <c r="N19880" s="1"/>
      <c r="O19880" s="1"/>
      <c r="P19880" s="1"/>
    </row>
    <row r="19881" spans="13:16" x14ac:dyDescent="0.25">
      <c r="M19881" s="1"/>
      <c r="N19881" s="1"/>
      <c r="O19881" s="1"/>
      <c r="P19881" s="1"/>
    </row>
    <row r="19882" spans="13:16" x14ac:dyDescent="0.25">
      <c r="M19882" s="1"/>
      <c r="N19882" s="1"/>
      <c r="O19882" s="1"/>
      <c r="P19882" s="1"/>
    </row>
    <row r="19883" spans="13:16" x14ac:dyDescent="0.25">
      <c r="M19883" s="1"/>
      <c r="N19883" s="1"/>
      <c r="O19883" s="1"/>
      <c r="P19883" s="1"/>
    </row>
    <row r="19884" spans="13:16" x14ac:dyDescent="0.25">
      <c r="M19884" s="1"/>
      <c r="N19884" s="1"/>
      <c r="O19884" s="1"/>
      <c r="P19884" s="1"/>
    </row>
    <row r="19885" spans="13:16" x14ac:dyDescent="0.25">
      <c r="M19885" s="1"/>
      <c r="N19885" s="1"/>
      <c r="O19885" s="1"/>
      <c r="P19885" s="1"/>
    </row>
    <row r="19886" spans="13:16" x14ac:dyDescent="0.25">
      <c r="M19886" s="1"/>
      <c r="N19886" s="1"/>
      <c r="O19886" s="1"/>
      <c r="P19886" s="1"/>
    </row>
    <row r="19887" spans="13:16" x14ac:dyDescent="0.25">
      <c r="M19887" s="1"/>
      <c r="N19887" s="1"/>
      <c r="O19887" s="1"/>
      <c r="P19887" s="1"/>
    </row>
    <row r="19888" spans="13:16" x14ac:dyDescent="0.25">
      <c r="M19888" s="1"/>
      <c r="N19888" s="1"/>
      <c r="O19888" s="1"/>
      <c r="P19888" s="1"/>
    </row>
    <row r="19889" spans="13:16" x14ac:dyDescent="0.25">
      <c r="M19889" s="1"/>
      <c r="N19889" s="1"/>
      <c r="O19889" s="1"/>
      <c r="P19889" s="1"/>
    </row>
    <row r="19890" spans="13:16" x14ac:dyDescent="0.25">
      <c r="M19890" s="1"/>
      <c r="N19890" s="1"/>
      <c r="O19890" s="1"/>
      <c r="P19890" s="1"/>
    </row>
    <row r="19891" spans="13:16" x14ac:dyDescent="0.25">
      <c r="M19891" s="1"/>
      <c r="N19891" s="1"/>
      <c r="O19891" s="1"/>
      <c r="P19891" s="1"/>
    </row>
    <row r="19892" spans="13:16" x14ac:dyDescent="0.25">
      <c r="M19892" s="1"/>
      <c r="N19892" s="1"/>
      <c r="O19892" s="1"/>
      <c r="P19892" s="1"/>
    </row>
    <row r="19893" spans="13:16" x14ac:dyDescent="0.25">
      <c r="M19893" s="1"/>
      <c r="N19893" s="1"/>
      <c r="O19893" s="1"/>
      <c r="P19893" s="1"/>
    </row>
    <row r="19894" spans="13:16" x14ac:dyDescent="0.25">
      <c r="M19894" s="1"/>
      <c r="N19894" s="1"/>
      <c r="O19894" s="1"/>
      <c r="P19894" s="1"/>
    </row>
    <row r="19895" spans="13:16" x14ac:dyDescent="0.25">
      <c r="M19895" s="1"/>
      <c r="N19895" s="1"/>
      <c r="O19895" s="1"/>
      <c r="P19895" s="1"/>
    </row>
    <row r="19896" spans="13:16" x14ac:dyDescent="0.25">
      <c r="M19896" s="1"/>
      <c r="N19896" s="1"/>
      <c r="O19896" s="1"/>
      <c r="P19896" s="1"/>
    </row>
    <row r="19897" spans="13:16" x14ac:dyDescent="0.25">
      <c r="M19897" s="1"/>
      <c r="N19897" s="1"/>
      <c r="O19897" s="1"/>
      <c r="P19897" s="1"/>
    </row>
    <row r="19898" spans="13:16" x14ac:dyDescent="0.25">
      <c r="M19898" s="1"/>
      <c r="N19898" s="1"/>
      <c r="O19898" s="1"/>
      <c r="P19898" s="1"/>
    </row>
    <row r="19899" spans="13:16" x14ac:dyDescent="0.25">
      <c r="M19899" s="1"/>
      <c r="N19899" s="1"/>
      <c r="O19899" s="1"/>
      <c r="P19899" s="1"/>
    </row>
    <row r="19900" spans="13:16" x14ac:dyDescent="0.25">
      <c r="M19900" s="1"/>
      <c r="N19900" s="1"/>
      <c r="O19900" s="1"/>
      <c r="P19900" s="1"/>
    </row>
    <row r="19901" spans="13:16" x14ac:dyDescent="0.25">
      <c r="M19901" s="1"/>
      <c r="N19901" s="1"/>
      <c r="O19901" s="1"/>
      <c r="P19901" s="1"/>
    </row>
    <row r="19902" spans="13:16" x14ac:dyDescent="0.25">
      <c r="M19902" s="1"/>
      <c r="N19902" s="1"/>
      <c r="O19902" s="1"/>
      <c r="P19902" s="1"/>
    </row>
    <row r="19903" spans="13:16" x14ac:dyDescent="0.25">
      <c r="M19903" s="1"/>
      <c r="N19903" s="1"/>
      <c r="O19903" s="1"/>
      <c r="P19903" s="1"/>
    </row>
    <row r="19904" spans="13:16" x14ac:dyDescent="0.25">
      <c r="M19904" s="1"/>
      <c r="N19904" s="1"/>
      <c r="O19904" s="1"/>
      <c r="P19904" s="1"/>
    </row>
    <row r="19905" spans="13:16" x14ac:dyDescent="0.25">
      <c r="M19905" s="1"/>
      <c r="N19905" s="1"/>
      <c r="O19905" s="1"/>
      <c r="P19905" s="1"/>
    </row>
    <row r="19906" spans="13:16" x14ac:dyDescent="0.25">
      <c r="M19906" s="1"/>
      <c r="N19906" s="1"/>
      <c r="O19906" s="1"/>
      <c r="P19906" s="1"/>
    </row>
    <row r="19907" spans="13:16" x14ac:dyDescent="0.25">
      <c r="M19907" s="1"/>
      <c r="N19907" s="1"/>
      <c r="O19907" s="1"/>
      <c r="P19907" s="1"/>
    </row>
    <row r="19908" spans="13:16" x14ac:dyDescent="0.25">
      <c r="M19908" s="1"/>
      <c r="N19908" s="1"/>
      <c r="O19908" s="1"/>
      <c r="P19908" s="1"/>
    </row>
    <row r="19909" spans="13:16" x14ac:dyDescent="0.25">
      <c r="M19909" s="1"/>
      <c r="N19909" s="1"/>
      <c r="O19909" s="1"/>
      <c r="P19909" s="1"/>
    </row>
    <row r="19910" spans="13:16" x14ac:dyDescent="0.25">
      <c r="M19910" s="1"/>
      <c r="N19910" s="1"/>
      <c r="O19910" s="1"/>
      <c r="P19910" s="1"/>
    </row>
    <row r="19911" spans="13:16" x14ac:dyDescent="0.25">
      <c r="M19911" s="1"/>
      <c r="N19911" s="1"/>
      <c r="O19911" s="1"/>
      <c r="P19911" s="1"/>
    </row>
    <row r="19912" spans="13:16" x14ac:dyDescent="0.25">
      <c r="M19912" s="1"/>
      <c r="N19912" s="1"/>
      <c r="O19912" s="1"/>
      <c r="P19912" s="1"/>
    </row>
    <row r="19913" spans="13:16" x14ac:dyDescent="0.25">
      <c r="M19913" s="1"/>
      <c r="N19913" s="1"/>
      <c r="O19913" s="1"/>
      <c r="P19913" s="1"/>
    </row>
    <row r="19914" spans="13:16" x14ac:dyDescent="0.25">
      <c r="M19914" s="1"/>
      <c r="N19914" s="1"/>
      <c r="O19914" s="1"/>
      <c r="P19914" s="1"/>
    </row>
    <row r="19915" spans="13:16" x14ac:dyDescent="0.25">
      <c r="M19915" s="1"/>
      <c r="N19915" s="1"/>
      <c r="O19915" s="1"/>
      <c r="P19915" s="1"/>
    </row>
    <row r="19916" spans="13:16" x14ac:dyDescent="0.25">
      <c r="M19916" s="1"/>
      <c r="N19916" s="1"/>
      <c r="O19916" s="1"/>
      <c r="P19916" s="1"/>
    </row>
    <row r="19917" spans="13:16" x14ac:dyDescent="0.25">
      <c r="M19917" s="1"/>
      <c r="N19917" s="1"/>
      <c r="O19917" s="1"/>
      <c r="P19917" s="1"/>
    </row>
    <row r="19918" spans="13:16" x14ac:dyDescent="0.25">
      <c r="M19918" s="1"/>
      <c r="N19918" s="1"/>
      <c r="O19918" s="1"/>
      <c r="P19918" s="1"/>
    </row>
    <row r="19919" spans="13:16" x14ac:dyDescent="0.25">
      <c r="M19919" s="1"/>
      <c r="N19919" s="1"/>
      <c r="O19919" s="1"/>
      <c r="P19919" s="1"/>
    </row>
    <row r="19920" spans="13:16" x14ac:dyDescent="0.25">
      <c r="M19920" s="1"/>
      <c r="N19920" s="1"/>
      <c r="O19920" s="1"/>
      <c r="P19920" s="1"/>
    </row>
    <row r="19921" spans="13:16" x14ac:dyDescent="0.25">
      <c r="M19921" s="1"/>
      <c r="N19921" s="1"/>
      <c r="O19921" s="1"/>
      <c r="P19921" s="1"/>
    </row>
    <row r="19922" spans="13:16" x14ac:dyDescent="0.25">
      <c r="M19922" s="1"/>
      <c r="N19922" s="1"/>
      <c r="O19922" s="1"/>
      <c r="P19922" s="1"/>
    </row>
    <row r="19923" spans="13:16" x14ac:dyDescent="0.25">
      <c r="M19923" s="1"/>
      <c r="N19923" s="1"/>
      <c r="O19923" s="1"/>
      <c r="P19923" s="1"/>
    </row>
    <row r="19924" spans="13:16" x14ac:dyDescent="0.25">
      <c r="M19924" s="1"/>
      <c r="N19924" s="1"/>
      <c r="O19924" s="1"/>
      <c r="P19924" s="1"/>
    </row>
    <row r="19925" spans="13:16" x14ac:dyDescent="0.25">
      <c r="M19925" s="1"/>
      <c r="N19925" s="1"/>
      <c r="O19925" s="1"/>
      <c r="P19925" s="1"/>
    </row>
    <row r="19926" spans="13:16" x14ac:dyDescent="0.25">
      <c r="M19926" s="1"/>
      <c r="N19926" s="1"/>
      <c r="O19926" s="1"/>
      <c r="P19926" s="1"/>
    </row>
    <row r="19927" spans="13:16" x14ac:dyDescent="0.25">
      <c r="M19927" s="1"/>
      <c r="N19927" s="1"/>
      <c r="O19927" s="1"/>
      <c r="P19927" s="1"/>
    </row>
    <row r="19928" spans="13:16" x14ac:dyDescent="0.25">
      <c r="M19928" s="1"/>
      <c r="N19928" s="1"/>
      <c r="O19928" s="1"/>
      <c r="P19928" s="1"/>
    </row>
    <row r="19929" spans="13:16" x14ac:dyDescent="0.25">
      <c r="M19929" s="1"/>
      <c r="N19929" s="1"/>
      <c r="O19929" s="1"/>
      <c r="P19929" s="1"/>
    </row>
    <row r="19930" spans="13:16" x14ac:dyDescent="0.25">
      <c r="M19930" s="1"/>
      <c r="N19930" s="1"/>
      <c r="O19930" s="1"/>
      <c r="P19930" s="1"/>
    </row>
    <row r="19931" spans="13:16" x14ac:dyDescent="0.25">
      <c r="M19931" s="1"/>
      <c r="N19931" s="1"/>
      <c r="O19931" s="1"/>
      <c r="P19931" s="1"/>
    </row>
    <row r="19932" spans="13:16" x14ac:dyDescent="0.25">
      <c r="M19932" s="1"/>
      <c r="N19932" s="1"/>
      <c r="O19932" s="1"/>
      <c r="P19932" s="1"/>
    </row>
    <row r="19933" spans="13:16" x14ac:dyDescent="0.25">
      <c r="M19933" s="1"/>
      <c r="N19933" s="1"/>
      <c r="O19933" s="1"/>
      <c r="P19933" s="1"/>
    </row>
    <row r="19934" spans="13:16" x14ac:dyDescent="0.25">
      <c r="M19934" s="1"/>
      <c r="N19934" s="1"/>
      <c r="O19934" s="1"/>
      <c r="P19934" s="1"/>
    </row>
    <row r="19935" spans="13:16" x14ac:dyDescent="0.25">
      <c r="M19935" s="1"/>
      <c r="N19935" s="1"/>
      <c r="O19935" s="1"/>
      <c r="P19935" s="1"/>
    </row>
    <row r="19936" spans="13:16" x14ac:dyDescent="0.25">
      <c r="M19936" s="1"/>
      <c r="N19936" s="1"/>
      <c r="O19936" s="1"/>
      <c r="P19936" s="1"/>
    </row>
    <row r="19937" spans="13:16" x14ac:dyDescent="0.25">
      <c r="M19937" s="1"/>
      <c r="N19937" s="1"/>
      <c r="O19937" s="1"/>
      <c r="P19937" s="1"/>
    </row>
    <row r="19938" spans="13:16" x14ac:dyDescent="0.25">
      <c r="M19938" s="1"/>
      <c r="N19938" s="1"/>
      <c r="O19938" s="1"/>
      <c r="P19938" s="1"/>
    </row>
    <row r="19939" spans="13:16" x14ac:dyDescent="0.25">
      <c r="M19939" s="1"/>
      <c r="N19939" s="1"/>
      <c r="O19939" s="1"/>
      <c r="P19939" s="1"/>
    </row>
    <row r="19940" spans="13:16" x14ac:dyDescent="0.25">
      <c r="M19940" s="1"/>
      <c r="N19940" s="1"/>
      <c r="O19940" s="1"/>
      <c r="P19940" s="1"/>
    </row>
    <row r="19941" spans="13:16" x14ac:dyDescent="0.25">
      <c r="M19941" s="1"/>
      <c r="N19941" s="1"/>
      <c r="O19941" s="1"/>
      <c r="P19941" s="1"/>
    </row>
    <row r="19942" spans="13:16" x14ac:dyDescent="0.25">
      <c r="M19942" s="1"/>
      <c r="N19942" s="1"/>
      <c r="O19942" s="1"/>
      <c r="P19942" s="1"/>
    </row>
    <row r="19943" spans="13:16" x14ac:dyDescent="0.25">
      <c r="M19943" s="1"/>
      <c r="N19943" s="1"/>
      <c r="O19943" s="1"/>
      <c r="P19943" s="1"/>
    </row>
    <row r="19944" spans="13:16" x14ac:dyDescent="0.25">
      <c r="M19944" s="1"/>
      <c r="N19944" s="1"/>
      <c r="O19944" s="1"/>
      <c r="P19944" s="1"/>
    </row>
    <row r="19945" spans="13:16" x14ac:dyDescent="0.25">
      <c r="M19945" s="1"/>
      <c r="N19945" s="1"/>
      <c r="O19945" s="1"/>
      <c r="P19945" s="1"/>
    </row>
    <row r="19946" spans="13:16" x14ac:dyDescent="0.25">
      <c r="M19946" s="1"/>
      <c r="N19946" s="1"/>
      <c r="O19946" s="1"/>
      <c r="P19946" s="1"/>
    </row>
    <row r="19947" spans="13:16" x14ac:dyDescent="0.25">
      <c r="M19947" s="1"/>
      <c r="N19947" s="1"/>
      <c r="O19947" s="1"/>
      <c r="P19947" s="1"/>
    </row>
    <row r="19948" spans="13:16" x14ac:dyDescent="0.25">
      <c r="M19948" s="1"/>
      <c r="N19948" s="1"/>
      <c r="O19948" s="1"/>
      <c r="P19948" s="1"/>
    </row>
    <row r="19949" spans="13:16" x14ac:dyDescent="0.25">
      <c r="M19949" s="1"/>
      <c r="N19949" s="1"/>
      <c r="O19949" s="1"/>
      <c r="P19949" s="1"/>
    </row>
    <row r="19950" spans="13:16" x14ac:dyDescent="0.25">
      <c r="M19950" s="1"/>
      <c r="N19950" s="1"/>
      <c r="O19950" s="1"/>
      <c r="P19950" s="1"/>
    </row>
    <row r="19951" spans="13:16" x14ac:dyDescent="0.25">
      <c r="M19951" s="1"/>
      <c r="N19951" s="1"/>
      <c r="O19951" s="1"/>
      <c r="P19951" s="1"/>
    </row>
    <row r="19952" spans="13:16" x14ac:dyDescent="0.25">
      <c r="M19952" s="1"/>
      <c r="N19952" s="1"/>
      <c r="O19952" s="1"/>
      <c r="P19952" s="1"/>
    </row>
    <row r="19953" spans="13:16" x14ac:dyDescent="0.25">
      <c r="M19953" s="1"/>
      <c r="N19953" s="1"/>
      <c r="O19953" s="1"/>
      <c r="P19953" s="1"/>
    </row>
    <row r="19954" spans="13:16" x14ac:dyDescent="0.25">
      <c r="M19954" s="1"/>
      <c r="N19954" s="1"/>
      <c r="O19954" s="1"/>
      <c r="P19954" s="1"/>
    </row>
    <row r="19955" spans="13:16" x14ac:dyDescent="0.25">
      <c r="M19955" s="1"/>
      <c r="N19955" s="1"/>
      <c r="O19955" s="1"/>
      <c r="P19955" s="1"/>
    </row>
    <row r="19956" spans="13:16" x14ac:dyDescent="0.25">
      <c r="M19956" s="1"/>
      <c r="N19956" s="1"/>
      <c r="O19956" s="1"/>
      <c r="P19956" s="1"/>
    </row>
    <row r="19957" spans="13:16" x14ac:dyDescent="0.25">
      <c r="M19957" s="1"/>
      <c r="N19957" s="1"/>
      <c r="O19957" s="1"/>
      <c r="P19957" s="1"/>
    </row>
    <row r="19958" spans="13:16" x14ac:dyDescent="0.25">
      <c r="M19958" s="1"/>
      <c r="N19958" s="1"/>
      <c r="O19958" s="1"/>
      <c r="P19958" s="1"/>
    </row>
    <row r="19959" spans="13:16" x14ac:dyDescent="0.25">
      <c r="M19959" s="1"/>
      <c r="N19959" s="1"/>
      <c r="O19959" s="1"/>
      <c r="P19959" s="1"/>
    </row>
    <row r="19960" spans="13:16" x14ac:dyDescent="0.25">
      <c r="M19960" s="1"/>
      <c r="N19960" s="1"/>
      <c r="O19960" s="1"/>
      <c r="P19960" s="1"/>
    </row>
    <row r="19961" spans="13:16" x14ac:dyDescent="0.25">
      <c r="M19961" s="1"/>
      <c r="N19961" s="1"/>
      <c r="O19961" s="1"/>
      <c r="P19961" s="1"/>
    </row>
    <row r="19962" spans="13:16" x14ac:dyDescent="0.25">
      <c r="M19962" s="1"/>
      <c r="N19962" s="1"/>
      <c r="O19962" s="1"/>
      <c r="P19962" s="1"/>
    </row>
    <row r="19963" spans="13:16" x14ac:dyDescent="0.25">
      <c r="M19963" s="1"/>
      <c r="N19963" s="1"/>
      <c r="O19963" s="1"/>
      <c r="P19963" s="1"/>
    </row>
    <row r="19964" spans="13:16" x14ac:dyDescent="0.25">
      <c r="M19964" s="1"/>
      <c r="N19964" s="1"/>
      <c r="O19964" s="1"/>
      <c r="P19964" s="1"/>
    </row>
    <row r="19965" spans="13:16" x14ac:dyDescent="0.25">
      <c r="M19965" s="1"/>
      <c r="N19965" s="1"/>
      <c r="O19965" s="1"/>
      <c r="P19965" s="1"/>
    </row>
    <row r="19966" spans="13:16" x14ac:dyDescent="0.25">
      <c r="M19966" s="1"/>
      <c r="N19966" s="1"/>
      <c r="O19966" s="1"/>
      <c r="P19966" s="1"/>
    </row>
    <row r="19967" spans="13:16" x14ac:dyDescent="0.25">
      <c r="M19967" s="1"/>
      <c r="N19967" s="1"/>
      <c r="O19967" s="1"/>
      <c r="P19967" s="1"/>
    </row>
    <row r="19968" spans="13:16" x14ac:dyDescent="0.25">
      <c r="M19968" s="1"/>
      <c r="N19968" s="1"/>
      <c r="O19968" s="1"/>
      <c r="P19968" s="1"/>
    </row>
    <row r="19969" spans="13:16" x14ac:dyDescent="0.25">
      <c r="M19969" s="1"/>
      <c r="N19969" s="1"/>
      <c r="O19969" s="1"/>
      <c r="P19969" s="1"/>
    </row>
    <row r="19970" spans="13:16" x14ac:dyDescent="0.25">
      <c r="M19970" s="1"/>
      <c r="N19970" s="1"/>
      <c r="O19970" s="1"/>
      <c r="P19970" s="1"/>
    </row>
    <row r="19971" spans="13:16" x14ac:dyDescent="0.25">
      <c r="M19971" s="1"/>
      <c r="N19971" s="1"/>
      <c r="O19971" s="1"/>
      <c r="P19971" s="1"/>
    </row>
    <row r="19972" spans="13:16" x14ac:dyDescent="0.25">
      <c r="M19972" s="1"/>
      <c r="N19972" s="1"/>
      <c r="O19972" s="1"/>
      <c r="P19972" s="1"/>
    </row>
    <row r="19973" spans="13:16" x14ac:dyDescent="0.25">
      <c r="M19973" s="1"/>
      <c r="N19973" s="1"/>
      <c r="O19973" s="1"/>
      <c r="P19973" s="1"/>
    </row>
    <row r="19974" spans="13:16" x14ac:dyDescent="0.25">
      <c r="M19974" s="1"/>
      <c r="N19974" s="1"/>
      <c r="O19974" s="1"/>
      <c r="P19974" s="1"/>
    </row>
    <row r="19975" spans="13:16" x14ac:dyDescent="0.25">
      <c r="M19975" s="1"/>
      <c r="N19975" s="1"/>
      <c r="O19975" s="1"/>
      <c r="P19975" s="1"/>
    </row>
    <row r="19976" spans="13:16" x14ac:dyDescent="0.25">
      <c r="M19976" s="1"/>
      <c r="N19976" s="1"/>
      <c r="O19976" s="1"/>
      <c r="P19976" s="1"/>
    </row>
    <row r="19977" spans="13:16" x14ac:dyDescent="0.25">
      <c r="M19977" s="1"/>
      <c r="N19977" s="1"/>
      <c r="O19977" s="1"/>
      <c r="P19977" s="1"/>
    </row>
    <row r="19978" spans="13:16" x14ac:dyDescent="0.25">
      <c r="M19978" s="1"/>
      <c r="N19978" s="1"/>
      <c r="O19978" s="1"/>
      <c r="P19978" s="1"/>
    </row>
    <row r="19979" spans="13:16" x14ac:dyDescent="0.25">
      <c r="M19979" s="1"/>
      <c r="N19979" s="1"/>
      <c r="O19979" s="1"/>
      <c r="P19979" s="1"/>
    </row>
    <row r="19980" spans="13:16" x14ac:dyDescent="0.25">
      <c r="M19980" s="1"/>
      <c r="N19980" s="1"/>
      <c r="O19980" s="1"/>
      <c r="P19980" s="1"/>
    </row>
    <row r="19981" spans="13:16" x14ac:dyDescent="0.25">
      <c r="M19981" s="1"/>
      <c r="N19981" s="1"/>
      <c r="O19981" s="1"/>
      <c r="P19981" s="1"/>
    </row>
    <row r="19982" spans="13:16" x14ac:dyDescent="0.25">
      <c r="M19982" s="1"/>
      <c r="N19982" s="1"/>
      <c r="O19982" s="1"/>
      <c r="P19982" s="1"/>
    </row>
    <row r="19983" spans="13:16" x14ac:dyDescent="0.25">
      <c r="M19983" s="1"/>
      <c r="N19983" s="1"/>
      <c r="O19983" s="1"/>
      <c r="P19983" s="1"/>
    </row>
    <row r="19984" spans="13:16" x14ac:dyDescent="0.25">
      <c r="M19984" s="1"/>
      <c r="N19984" s="1"/>
      <c r="O19984" s="1"/>
      <c r="P19984" s="1"/>
    </row>
    <row r="19985" spans="13:16" x14ac:dyDescent="0.25">
      <c r="M19985" s="1"/>
      <c r="N19985" s="1"/>
      <c r="O19985" s="1"/>
      <c r="P19985" s="1"/>
    </row>
    <row r="19986" spans="13:16" x14ac:dyDescent="0.25">
      <c r="M19986" s="1"/>
      <c r="N19986" s="1"/>
      <c r="O19986" s="1"/>
      <c r="P19986" s="1"/>
    </row>
    <row r="19987" spans="13:16" x14ac:dyDescent="0.25">
      <c r="M19987" s="1"/>
      <c r="N19987" s="1"/>
      <c r="O19987" s="1"/>
      <c r="P19987" s="1"/>
    </row>
    <row r="19988" spans="13:16" x14ac:dyDescent="0.25">
      <c r="M19988" s="1"/>
      <c r="N19988" s="1"/>
      <c r="O19988" s="1"/>
      <c r="P19988" s="1"/>
    </row>
    <row r="19989" spans="13:16" x14ac:dyDescent="0.25">
      <c r="M19989" s="1"/>
      <c r="N19989" s="1"/>
      <c r="O19989" s="1"/>
      <c r="P19989" s="1"/>
    </row>
    <row r="19990" spans="13:16" x14ac:dyDescent="0.25">
      <c r="M19990" s="1"/>
      <c r="N19990" s="1"/>
      <c r="O19990" s="1"/>
      <c r="P19990" s="1"/>
    </row>
    <row r="19991" spans="13:16" x14ac:dyDescent="0.25">
      <c r="M19991" s="1"/>
      <c r="N19991" s="1"/>
      <c r="O19991" s="1"/>
      <c r="P19991" s="1"/>
    </row>
    <row r="19992" spans="13:16" x14ac:dyDescent="0.25">
      <c r="M19992" s="1"/>
      <c r="N19992" s="1"/>
      <c r="O19992" s="1"/>
      <c r="P19992" s="1"/>
    </row>
    <row r="19993" spans="13:16" x14ac:dyDescent="0.25">
      <c r="M19993" s="1"/>
      <c r="N19993" s="1"/>
      <c r="O19993" s="1"/>
      <c r="P19993" s="1"/>
    </row>
    <row r="19994" spans="13:16" x14ac:dyDescent="0.25">
      <c r="M19994" s="1"/>
      <c r="N19994" s="1"/>
      <c r="O19994" s="1"/>
      <c r="P19994" s="1"/>
    </row>
    <row r="19995" spans="13:16" x14ac:dyDescent="0.25">
      <c r="M19995" s="1"/>
      <c r="N19995" s="1"/>
      <c r="O19995" s="1"/>
      <c r="P19995" s="1"/>
    </row>
    <row r="19996" spans="13:16" x14ac:dyDescent="0.25">
      <c r="M19996" s="1"/>
      <c r="N19996" s="1"/>
      <c r="O19996" s="1"/>
      <c r="P19996" s="1"/>
    </row>
    <row r="19997" spans="13:16" x14ac:dyDescent="0.25">
      <c r="M19997" s="1"/>
      <c r="N19997" s="1"/>
      <c r="O19997" s="1"/>
      <c r="P19997" s="1"/>
    </row>
    <row r="19998" spans="13:16" x14ac:dyDescent="0.25">
      <c r="M19998" s="1"/>
      <c r="N19998" s="1"/>
      <c r="O19998" s="1"/>
      <c r="P19998" s="1"/>
    </row>
    <row r="19999" spans="13:16" x14ac:dyDescent="0.25">
      <c r="M19999" s="1"/>
      <c r="N19999" s="1"/>
      <c r="O19999" s="1"/>
      <c r="P19999" s="1"/>
    </row>
    <row r="20000" spans="13:16" x14ac:dyDescent="0.25">
      <c r="M20000" s="1"/>
      <c r="N20000" s="1"/>
      <c r="O20000" s="1"/>
      <c r="P20000" s="1"/>
    </row>
    <row r="20001" spans="13:16" x14ac:dyDescent="0.25">
      <c r="M20001" s="1"/>
      <c r="N20001" s="1"/>
      <c r="O20001" s="1"/>
      <c r="P20001" s="1"/>
    </row>
    <row r="20002" spans="13:16" x14ac:dyDescent="0.25">
      <c r="M20002" s="1"/>
      <c r="N20002" s="1"/>
      <c r="O20002" s="1"/>
      <c r="P20002" s="1"/>
    </row>
    <row r="20003" spans="13:16" x14ac:dyDescent="0.25">
      <c r="M20003" s="1"/>
      <c r="N20003" s="1"/>
      <c r="O20003" s="1"/>
      <c r="P20003" s="1"/>
    </row>
    <row r="20004" spans="13:16" x14ac:dyDescent="0.25">
      <c r="M20004" s="1"/>
      <c r="N20004" s="1"/>
      <c r="O20004" s="1"/>
      <c r="P20004" s="1"/>
    </row>
    <row r="20005" spans="13:16" x14ac:dyDescent="0.25">
      <c r="M20005" s="1"/>
      <c r="N20005" s="1"/>
      <c r="O20005" s="1"/>
      <c r="P20005" s="1"/>
    </row>
    <row r="20006" spans="13:16" x14ac:dyDescent="0.25">
      <c r="M20006" s="1"/>
      <c r="N20006" s="1"/>
      <c r="O20006" s="1"/>
      <c r="P20006" s="1"/>
    </row>
    <row r="20007" spans="13:16" x14ac:dyDescent="0.25">
      <c r="M20007" s="1"/>
      <c r="N20007" s="1"/>
      <c r="O20007" s="1"/>
      <c r="P20007" s="1"/>
    </row>
    <row r="20008" spans="13:16" x14ac:dyDescent="0.25">
      <c r="M20008" s="1"/>
      <c r="N20008" s="1"/>
      <c r="O20008" s="1"/>
      <c r="P20008" s="1"/>
    </row>
    <row r="20009" spans="13:16" x14ac:dyDescent="0.25">
      <c r="M20009" s="1"/>
      <c r="N20009" s="1"/>
      <c r="O20009" s="1"/>
      <c r="P20009" s="1"/>
    </row>
    <row r="20010" spans="13:16" x14ac:dyDescent="0.25">
      <c r="M20010" s="1"/>
      <c r="N20010" s="1"/>
      <c r="O20010" s="1"/>
      <c r="P20010" s="1"/>
    </row>
    <row r="20011" spans="13:16" x14ac:dyDescent="0.25">
      <c r="M20011" s="1"/>
      <c r="N20011" s="1"/>
      <c r="O20011" s="1"/>
      <c r="P20011" s="1"/>
    </row>
    <row r="20012" spans="13:16" x14ac:dyDescent="0.25">
      <c r="M20012" s="1"/>
      <c r="N20012" s="1"/>
      <c r="O20012" s="1"/>
      <c r="P20012" s="1"/>
    </row>
    <row r="20013" spans="13:16" x14ac:dyDescent="0.25">
      <c r="M20013" s="1"/>
      <c r="N20013" s="1"/>
      <c r="O20013" s="1"/>
      <c r="P20013" s="1"/>
    </row>
    <row r="20014" spans="13:16" x14ac:dyDescent="0.25">
      <c r="M20014" s="1"/>
      <c r="N20014" s="1"/>
      <c r="O20014" s="1"/>
      <c r="P20014" s="1"/>
    </row>
    <row r="20015" spans="13:16" x14ac:dyDescent="0.25">
      <c r="M20015" s="1"/>
      <c r="N20015" s="1"/>
      <c r="O20015" s="1"/>
      <c r="P20015" s="1"/>
    </row>
    <row r="20016" spans="13:16" x14ac:dyDescent="0.25">
      <c r="M20016" s="1"/>
      <c r="N20016" s="1"/>
      <c r="O20016" s="1"/>
      <c r="P20016" s="1"/>
    </row>
    <row r="20017" spans="13:16" x14ac:dyDescent="0.25">
      <c r="M20017" s="1"/>
      <c r="N20017" s="1"/>
      <c r="O20017" s="1"/>
      <c r="P20017" s="1"/>
    </row>
    <row r="20018" spans="13:16" x14ac:dyDescent="0.25">
      <c r="M20018" s="1"/>
      <c r="N20018" s="1"/>
      <c r="O20018" s="1"/>
      <c r="P20018" s="1"/>
    </row>
    <row r="20019" spans="13:16" x14ac:dyDescent="0.25">
      <c r="M20019" s="1"/>
      <c r="N20019" s="1"/>
      <c r="O20019" s="1"/>
      <c r="P20019" s="1"/>
    </row>
    <row r="20020" spans="13:16" x14ac:dyDescent="0.25">
      <c r="M20020" s="1"/>
      <c r="N20020" s="1"/>
      <c r="O20020" s="1"/>
      <c r="P20020" s="1"/>
    </row>
    <row r="20021" spans="13:16" x14ac:dyDescent="0.25">
      <c r="M20021" s="1"/>
      <c r="N20021" s="1"/>
      <c r="O20021" s="1"/>
      <c r="P20021" s="1"/>
    </row>
    <row r="20022" spans="13:16" x14ac:dyDescent="0.25">
      <c r="M20022" s="1"/>
      <c r="N20022" s="1"/>
      <c r="O20022" s="1"/>
      <c r="P20022" s="1"/>
    </row>
    <row r="20023" spans="13:16" x14ac:dyDescent="0.25">
      <c r="M20023" s="1"/>
      <c r="N20023" s="1"/>
      <c r="O20023" s="1"/>
      <c r="P20023" s="1"/>
    </row>
    <row r="20024" spans="13:16" x14ac:dyDescent="0.25">
      <c r="M20024" s="1"/>
      <c r="N20024" s="1"/>
      <c r="O20024" s="1"/>
      <c r="P20024" s="1"/>
    </row>
    <row r="20025" spans="13:16" x14ac:dyDescent="0.25">
      <c r="M20025" s="1"/>
      <c r="N20025" s="1"/>
      <c r="O20025" s="1"/>
      <c r="P20025" s="1"/>
    </row>
    <row r="20026" spans="13:16" x14ac:dyDescent="0.25">
      <c r="M20026" s="1"/>
      <c r="N20026" s="1"/>
      <c r="O20026" s="1"/>
      <c r="P20026" s="1"/>
    </row>
    <row r="20027" spans="13:16" x14ac:dyDescent="0.25">
      <c r="M20027" s="1"/>
      <c r="N20027" s="1"/>
      <c r="O20027" s="1"/>
      <c r="P20027" s="1"/>
    </row>
    <row r="20028" spans="13:16" x14ac:dyDescent="0.25">
      <c r="M20028" s="1"/>
      <c r="N20028" s="1"/>
      <c r="O20028" s="1"/>
      <c r="P20028" s="1"/>
    </row>
    <row r="20029" spans="13:16" x14ac:dyDescent="0.25">
      <c r="M20029" s="1"/>
      <c r="N20029" s="1"/>
      <c r="O20029" s="1"/>
      <c r="P20029" s="1"/>
    </row>
    <row r="20030" spans="13:16" x14ac:dyDescent="0.25">
      <c r="M20030" s="1"/>
      <c r="N20030" s="1"/>
      <c r="O20030" s="1"/>
      <c r="P20030" s="1"/>
    </row>
    <row r="20031" spans="13:16" x14ac:dyDescent="0.25">
      <c r="M20031" s="1"/>
      <c r="N20031" s="1"/>
      <c r="O20031" s="1"/>
      <c r="P20031" s="1"/>
    </row>
    <row r="20032" spans="13:16" x14ac:dyDescent="0.25">
      <c r="M20032" s="1"/>
      <c r="N20032" s="1"/>
      <c r="O20032" s="1"/>
      <c r="P20032" s="1"/>
    </row>
    <row r="20033" spans="13:16" x14ac:dyDescent="0.25">
      <c r="M20033" s="1"/>
      <c r="N20033" s="1"/>
      <c r="O20033" s="1"/>
      <c r="P20033" s="1"/>
    </row>
    <row r="20034" spans="13:16" x14ac:dyDescent="0.25">
      <c r="M20034" s="1"/>
      <c r="N20034" s="1"/>
      <c r="O20034" s="1"/>
      <c r="P20034" s="1"/>
    </row>
    <row r="20035" spans="13:16" x14ac:dyDescent="0.25">
      <c r="M20035" s="1"/>
      <c r="N20035" s="1"/>
      <c r="O20035" s="1"/>
      <c r="P20035" s="1"/>
    </row>
    <row r="20036" spans="13:16" x14ac:dyDescent="0.25">
      <c r="M20036" s="1"/>
      <c r="N20036" s="1"/>
      <c r="O20036" s="1"/>
      <c r="P20036" s="1"/>
    </row>
    <row r="20037" spans="13:16" x14ac:dyDescent="0.25">
      <c r="M20037" s="1"/>
      <c r="N20037" s="1"/>
      <c r="O20037" s="1"/>
      <c r="P20037" s="1"/>
    </row>
    <row r="20038" spans="13:16" x14ac:dyDescent="0.25">
      <c r="M20038" s="1"/>
      <c r="N20038" s="1"/>
      <c r="O20038" s="1"/>
      <c r="P20038" s="1"/>
    </row>
    <row r="20039" spans="13:16" x14ac:dyDescent="0.25">
      <c r="M20039" s="1"/>
      <c r="N20039" s="1"/>
      <c r="O20039" s="1"/>
      <c r="P20039" s="1"/>
    </row>
    <row r="20040" spans="13:16" x14ac:dyDescent="0.25">
      <c r="M20040" s="1"/>
      <c r="N20040" s="1"/>
      <c r="O20040" s="1"/>
      <c r="P20040" s="1"/>
    </row>
    <row r="20041" spans="13:16" x14ac:dyDescent="0.25">
      <c r="M20041" s="1"/>
      <c r="N20041" s="1"/>
      <c r="O20041" s="1"/>
      <c r="P20041" s="1"/>
    </row>
    <row r="20042" spans="13:16" x14ac:dyDescent="0.25">
      <c r="M20042" s="1"/>
      <c r="N20042" s="1"/>
      <c r="O20042" s="1"/>
      <c r="P20042" s="1"/>
    </row>
    <row r="20043" spans="13:16" x14ac:dyDescent="0.25">
      <c r="M20043" s="1"/>
      <c r="N20043" s="1"/>
      <c r="O20043" s="1"/>
      <c r="P20043" s="1"/>
    </row>
    <row r="20044" spans="13:16" x14ac:dyDescent="0.25">
      <c r="M20044" s="1"/>
      <c r="N20044" s="1"/>
      <c r="O20044" s="1"/>
      <c r="P20044" s="1"/>
    </row>
    <row r="20045" spans="13:16" x14ac:dyDescent="0.25">
      <c r="M20045" s="1"/>
      <c r="N20045" s="1"/>
      <c r="O20045" s="1"/>
      <c r="P20045" s="1"/>
    </row>
    <row r="20046" spans="13:16" x14ac:dyDescent="0.25">
      <c r="M20046" s="1"/>
      <c r="N20046" s="1"/>
      <c r="O20046" s="1"/>
      <c r="P20046" s="1"/>
    </row>
    <row r="20047" spans="13:16" x14ac:dyDescent="0.25">
      <c r="M20047" s="1"/>
      <c r="N20047" s="1"/>
      <c r="O20047" s="1"/>
      <c r="P20047" s="1"/>
    </row>
    <row r="20048" spans="13:16" x14ac:dyDescent="0.25">
      <c r="M20048" s="1"/>
      <c r="N20048" s="1"/>
      <c r="O20048" s="1"/>
      <c r="P20048" s="1"/>
    </row>
    <row r="20049" spans="13:16" x14ac:dyDescent="0.25">
      <c r="M20049" s="1"/>
      <c r="N20049" s="1"/>
      <c r="O20049" s="1"/>
      <c r="P20049" s="1"/>
    </row>
    <row r="20050" spans="13:16" x14ac:dyDescent="0.25">
      <c r="M20050" s="1"/>
      <c r="N20050" s="1"/>
      <c r="O20050" s="1"/>
      <c r="P20050" s="1"/>
    </row>
    <row r="20051" spans="13:16" x14ac:dyDescent="0.25">
      <c r="M20051" s="1"/>
      <c r="N20051" s="1"/>
      <c r="O20051" s="1"/>
      <c r="P20051" s="1"/>
    </row>
    <row r="20052" spans="13:16" x14ac:dyDescent="0.25">
      <c r="M20052" s="1"/>
      <c r="N20052" s="1"/>
      <c r="O20052" s="1"/>
      <c r="P20052" s="1"/>
    </row>
    <row r="20053" spans="13:16" x14ac:dyDescent="0.25">
      <c r="M20053" s="1"/>
      <c r="N20053" s="1"/>
      <c r="O20053" s="1"/>
      <c r="P20053" s="1"/>
    </row>
    <row r="20054" spans="13:16" x14ac:dyDescent="0.25">
      <c r="M20054" s="1"/>
      <c r="N20054" s="1"/>
      <c r="O20054" s="1"/>
      <c r="P20054" s="1"/>
    </row>
    <row r="20055" spans="13:16" x14ac:dyDescent="0.25">
      <c r="M20055" s="1"/>
      <c r="N20055" s="1"/>
      <c r="O20055" s="1"/>
      <c r="P20055" s="1"/>
    </row>
    <row r="20056" spans="13:16" x14ac:dyDescent="0.25">
      <c r="M20056" s="1"/>
      <c r="N20056" s="1"/>
      <c r="O20056" s="1"/>
      <c r="P20056" s="1"/>
    </row>
    <row r="20057" spans="13:16" x14ac:dyDescent="0.25">
      <c r="M20057" s="1"/>
      <c r="N20057" s="1"/>
      <c r="O20057" s="1"/>
      <c r="P20057" s="1"/>
    </row>
    <row r="20058" spans="13:16" x14ac:dyDescent="0.25">
      <c r="M20058" s="1"/>
      <c r="N20058" s="1"/>
      <c r="O20058" s="1"/>
      <c r="P20058" s="1"/>
    </row>
    <row r="20059" spans="13:16" x14ac:dyDescent="0.25">
      <c r="M20059" s="1"/>
      <c r="N20059" s="1"/>
      <c r="O20059" s="1"/>
      <c r="P20059" s="1"/>
    </row>
    <row r="20060" spans="13:16" x14ac:dyDescent="0.25">
      <c r="M20060" s="1"/>
      <c r="N20060" s="1"/>
      <c r="O20060" s="1"/>
      <c r="P20060" s="1"/>
    </row>
    <row r="20061" spans="13:16" x14ac:dyDescent="0.25">
      <c r="M20061" s="1"/>
      <c r="N20061" s="1"/>
      <c r="O20061" s="1"/>
      <c r="P20061" s="1"/>
    </row>
    <row r="20062" spans="13:16" x14ac:dyDescent="0.25">
      <c r="M20062" s="1"/>
      <c r="N20062" s="1"/>
      <c r="O20062" s="1"/>
      <c r="P20062" s="1"/>
    </row>
    <row r="20063" spans="13:16" x14ac:dyDescent="0.25">
      <c r="M20063" s="1"/>
      <c r="N20063" s="1"/>
      <c r="O20063" s="1"/>
      <c r="P20063" s="1"/>
    </row>
    <row r="20064" spans="13:16" x14ac:dyDescent="0.25">
      <c r="M20064" s="1"/>
      <c r="N20064" s="1"/>
      <c r="O20064" s="1"/>
      <c r="P20064" s="1"/>
    </row>
    <row r="20065" spans="13:16" x14ac:dyDescent="0.25">
      <c r="M20065" s="1"/>
      <c r="N20065" s="1"/>
      <c r="O20065" s="1"/>
      <c r="P20065" s="1"/>
    </row>
    <row r="20066" spans="13:16" x14ac:dyDescent="0.25">
      <c r="M20066" s="1"/>
      <c r="N20066" s="1"/>
      <c r="O20066" s="1"/>
      <c r="P20066" s="1"/>
    </row>
    <row r="20067" spans="13:16" x14ac:dyDescent="0.25">
      <c r="M20067" s="1"/>
      <c r="N20067" s="1"/>
      <c r="O20067" s="1"/>
      <c r="P20067" s="1"/>
    </row>
    <row r="20068" spans="13:16" x14ac:dyDescent="0.25">
      <c r="M20068" s="1"/>
      <c r="N20068" s="1"/>
      <c r="O20068" s="1"/>
      <c r="P20068" s="1"/>
    </row>
    <row r="20069" spans="13:16" x14ac:dyDescent="0.25">
      <c r="M20069" s="1"/>
      <c r="N20069" s="1"/>
      <c r="O20069" s="1"/>
      <c r="P20069" s="1"/>
    </row>
    <row r="20070" spans="13:16" x14ac:dyDescent="0.25">
      <c r="M20070" s="1"/>
      <c r="N20070" s="1"/>
      <c r="O20070" s="1"/>
      <c r="P20070" s="1"/>
    </row>
    <row r="20071" spans="13:16" x14ac:dyDescent="0.25">
      <c r="M20071" s="1"/>
      <c r="N20071" s="1"/>
      <c r="O20071" s="1"/>
      <c r="P20071" s="1"/>
    </row>
    <row r="20072" spans="13:16" x14ac:dyDescent="0.25">
      <c r="M20072" s="1"/>
      <c r="N20072" s="1"/>
      <c r="O20072" s="1"/>
      <c r="P20072" s="1"/>
    </row>
    <row r="20073" spans="13:16" x14ac:dyDescent="0.25">
      <c r="M20073" s="1"/>
      <c r="N20073" s="1"/>
      <c r="O20073" s="1"/>
      <c r="P20073" s="1"/>
    </row>
    <row r="20074" spans="13:16" x14ac:dyDescent="0.25">
      <c r="M20074" s="1"/>
      <c r="N20074" s="1"/>
      <c r="O20074" s="1"/>
      <c r="P20074" s="1"/>
    </row>
    <row r="20075" spans="13:16" x14ac:dyDescent="0.25">
      <c r="M20075" s="1"/>
      <c r="N20075" s="1"/>
      <c r="O20075" s="1"/>
      <c r="P20075" s="1"/>
    </row>
    <row r="20076" spans="13:16" x14ac:dyDescent="0.25">
      <c r="M20076" s="1"/>
      <c r="N20076" s="1"/>
      <c r="O20076" s="1"/>
      <c r="P20076" s="1"/>
    </row>
    <row r="20077" spans="13:16" x14ac:dyDescent="0.25">
      <c r="M20077" s="1"/>
      <c r="N20077" s="1"/>
      <c r="O20077" s="1"/>
      <c r="P20077" s="1"/>
    </row>
    <row r="20078" spans="13:16" x14ac:dyDescent="0.25">
      <c r="M20078" s="1"/>
      <c r="N20078" s="1"/>
      <c r="O20078" s="1"/>
      <c r="P20078" s="1"/>
    </row>
    <row r="20079" spans="13:16" x14ac:dyDescent="0.25">
      <c r="M20079" s="1"/>
      <c r="N20079" s="1"/>
      <c r="O20079" s="1"/>
      <c r="P20079" s="1"/>
    </row>
    <row r="20080" spans="13:16" x14ac:dyDescent="0.25">
      <c r="M20080" s="1"/>
      <c r="N20080" s="1"/>
      <c r="O20080" s="1"/>
      <c r="P20080" s="1"/>
    </row>
    <row r="20081" spans="13:16" x14ac:dyDescent="0.25">
      <c r="M20081" s="1"/>
      <c r="N20081" s="1"/>
      <c r="O20081" s="1"/>
      <c r="P20081" s="1"/>
    </row>
    <row r="20082" spans="13:16" x14ac:dyDescent="0.25">
      <c r="M20082" s="1"/>
      <c r="N20082" s="1"/>
      <c r="O20082" s="1"/>
      <c r="P20082" s="1"/>
    </row>
    <row r="20083" spans="13:16" x14ac:dyDescent="0.25">
      <c r="M20083" s="1"/>
      <c r="N20083" s="1"/>
      <c r="O20083" s="1"/>
      <c r="P20083" s="1"/>
    </row>
    <row r="20084" spans="13:16" x14ac:dyDescent="0.25">
      <c r="M20084" s="1"/>
      <c r="N20084" s="1"/>
      <c r="O20084" s="1"/>
      <c r="P20084" s="1"/>
    </row>
    <row r="20085" spans="13:16" x14ac:dyDescent="0.25">
      <c r="M20085" s="1"/>
      <c r="N20085" s="1"/>
      <c r="O20085" s="1"/>
      <c r="P20085" s="1"/>
    </row>
    <row r="20086" spans="13:16" x14ac:dyDescent="0.25">
      <c r="M20086" s="1"/>
      <c r="N20086" s="1"/>
      <c r="O20086" s="1"/>
      <c r="P20086" s="1"/>
    </row>
    <row r="20087" spans="13:16" x14ac:dyDescent="0.25">
      <c r="M20087" s="1"/>
      <c r="N20087" s="1"/>
      <c r="O20087" s="1"/>
      <c r="P20087" s="1"/>
    </row>
    <row r="20088" spans="13:16" x14ac:dyDescent="0.25">
      <c r="M20088" s="1"/>
      <c r="N20088" s="1"/>
      <c r="O20088" s="1"/>
      <c r="P20088" s="1"/>
    </row>
    <row r="20089" spans="13:16" x14ac:dyDescent="0.25">
      <c r="M20089" s="1"/>
      <c r="N20089" s="1"/>
      <c r="O20089" s="1"/>
      <c r="P20089" s="1"/>
    </row>
    <row r="20090" spans="13:16" x14ac:dyDescent="0.25">
      <c r="M20090" s="1"/>
      <c r="N20090" s="1"/>
      <c r="O20090" s="1"/>
      <c r="P20090" s="1"/>
    </row>
    <row r="20091" spans="13:16" x14ac:dyDescent="0.25">
      <c r="M20091" s="1"/>
      <c r="N20091" s="1"/>
      <c r="O20091" s="1"/>
      <c r="P20091" s="1"/>
    </row>
    <row r="20092" spans="13:16" x14ac:dyDescent="0.25">
      <c r="M20092" s="1"/>
      <c r="N20092" s="1"/>
      <c r="O20092" s="1"/>
      <c r="P20092" s="1"/>
    </row>
    <row r="20093" spans="13:16" x14ac:dyDescent="0.25">
      <c r="M20093" s="1"/>
      <c r="N20093" s="1"/>
      <c r="O20093" s="1"/>
      <c r="P20093" s="1"/>
    </row>
    <row r="20094" spans="13:16" x14ac:dyDescent="0.25">
      <c r="M20094" s="1"/>
      <c r="N20094" s="1"/>
      <c r="O20094" s="1"/>
      <c r="P20094" s="1"/>
    </row>
    <row r="20095" spans="13:16" x14ac:dyDescent="0.25">
      <c r="M20095" s="1"/>
      <c r="N20095" s="1"/>
      <c r="O20095" s="1"/>
      <c r="P20095" s="1"/>
    </row>
    <row r="20096" spans="13:16" x14ac:dyDescent="0.25">
      <c r="M20096" s="1"/>
      <c r="N20096" s="1"/>
      <c r="O20096" s="1"/>
      <c r="P20096" s="1"/>
    </row>
    <row r="20097" spans="13:16" x14ac:dyDescent="0.25">
      <c r="M20097" s="1"/>
      <c r="N20097" s="1"/>
      <c r="O20097" s="1"/>
      <c r="P20097" s="1"/>
    </row>
    <row r="20098" spans="13:16" x14ac:dyDescent="0.25">
      <c r="M20098" s="1"/>
      <c r="N20098" s="1"/>
      <c r="O20098" s="1"/>
      <c r="P20098" s="1"/>
    </row>
    <row r="20099" spans="13:16" x14ac:dyDescent="0.25">
      <c r="M20099" s="1"/>
      <c r="N20099" s="1"/>
      <c r="O20099" s="1"/>
      <c r="P20099" s="1"/>
    </row>
    <row r="20100" spans="13:16" x14ac:dyDescent="0.25">
      <c r="M20100" s="1"/>
      <c r="N20100" s="1"/>
      <c r="O20100" s="1"/>
      <c r="P20100" s="1"/>
    </row>
    <row r="20101" spans="13:16" x14ac:dyDescent="0.25">
      <c r="M20101" s="1"/>
      <c r="N20101" s="1"/>
      <c r="O20101" s="1"/>
      <c r="P20101" s="1"/>
    </row>
    <row r="20102" spans="13:16" x14ac:dyDescent="0.25">
      <c r="M20102" s="1"/>
      <c r="N20102" s="1"/>
      <c r="O20102" s="1"/>
      <c r="P20102" s="1"/>
    </row>
    <row r="20103" spans="13:16" x14ac:dyDescent="0.25">
      <c r="M20103" s="1"/>
      <c r="N20103" s="1"/>
      <c r="O20103" s="1"/>
      <c r="P20103" s="1"/>
    </row>
    <row r="20104" spans="13:16" x14ac:dyDescent="0.25">
      <c r="M20104" s="1"/>
      <c r="N20104" s="1"/>
      <c r="O20104" s="1"/>
      <c r="P20104" s="1"/>
    </row>
    <row r="20105" spans="13:16" x14ac:dyDescent="0.25">
      <c r="M20105" s="1"/>
      <c r="N20105" s="1"/>
      <c r="O20105" s="1"/>
      <c r="P20105" s="1"/>
    </row>
    <row r="20106" spans="13:16" x14ac:dyDescent="0.25">
      <c r="M20106" s="1"/>
      <c r="N20106" s="1"/>
      <c r="O20106" s="1"/>
      <c r="P20106" s="1"/>
    </row>
    <row r="20107" spans="13:16" x14ac:dyDescent="0.25">
      <c r="M20107" s="1"/>
      <c r="N20107" s="1"/>
      <c r="O20107" s="1"/>
      <c r="P20107" s="1"/>
    </row>
    <row r="20108" spans="13:16" x14ac:dyDescent="0.25">
      <c r="M20108" s="1"/>
      <c r="N20108" s="1"/>
      <c r="O20108" s="1"/>
      <c r="P20108" s="1"/>
    </row>
    <row r="20109" spans="13:16" x14ac:dyDescent="0.25">
      <c r="M20109" s="1"/>
      <c r="N20109" s="1"/>
      <c r="O20109" s="1"/>
      <c r="P20109" s="1"/>
    </row>
    <row r="20110" spans="13:16" x14ac:dyDescent="0.25">
      <c r="M20110" s="1"/>
      <c r="N20110" s="1"/>
      <c r="O20110" s="1"/>
      <c r="P20110" s="1"/>
    </row>
    <row r="20111" spans="13:16" x14ac:dyDescent="0.25">
      <c r="M20111" s="1"/>
      <c r="N20111" s="1"/>
      <c r="O20111" s="1"/>
      <c r="P20111" s="1"/>
    </row>
    <row r="20112" spans="13:16" x14ac:dyDescent="0.25">
      <c r="M20112" s="1"/>
      <c r="N20112" s="1"/>
      <c r="O20112" s="1"/>
      <c r="P20112" s="1"/>
    </row>
    <row r="20113" spans="13:16" x14ac:dyDescent="0.25">
      <c r="M20113" s="1"/>
      <c r="N20113" s="1"/>
      <c r="O20113" s="1"/>
      <c r="P20113" s="1"/>
    </row>
    <row r="20114" spans="13:16" x14ac:dyDescent="0.25">
      <c r="M20114" s="1"/>
      <c r="N20114" s="1"/>
      <c r="O20114" s="1"/>
      <c r="P20114" s="1"/>
    </row>
    <row r="20115" spans="13:16" x14ac:dyDescent="0.25">
      <c r="M20115" s="1"/>
      <c r="N20115" s="1"/>
      <c r="O20115" s="1"/>
      <c r="P20115" s="1"/>
    </row>
    <row r="20116" spans="13:16" x14ac:dyDescent="0.25">
      <c r="M20116" s="1"/>
      <c r="N20116" s="1"/>
      <c r="O20116" s="1"/>
      <c r="P20116" s="1"/>
    </row>
    <row r="20117" spans="13:16" x14ac:dyDescent="0.25">
      <c r="M20117" s="1"/>
      <c r="N20117" s="1"/>
      <c r="O20117" s="1"/>
      <c r="P20117" s="1"/>
    </row>
    <row r="20118" spans="13:16" x14ac:dyDescent="0.25">
      <c r="M20118" s="1"/>
      <c r="N20118" s="1"/>
      <c r="O20118" s="1"/>
      <c r="P20118" s="1"/>
    </row>
    <row r="20119" spans="13:16" x14ac:dyDescent="0.25">
      <c r="M20119" s="1"/>
      <c r="N20119" s="1"/>
      <c r="O20119" s="1"/>
      <c r="P20119" s="1"/>
    </row>
    <row r="20120" spans="13:16" x14ac:dyDescent="0.25">
      <c r="M20120" s="1"/>
      <c r="N20120" s="1"/>
      <c r="O20120" s="1"/>
      <c r="P20120" s="1"/>
    </row>
    <row r="20121" spans="13:16" x14ac:dyDescent="0.25">
      <c r="M20121" s="1"/>
      <c r="N20121" s="1"/>
      <c r="O20121" s="1"/>
      <c r="P20121" s="1"/>
    </row>
    <row r="20122" spans="13:16" x14ac:dyDescent="0.25">
      <c r="M20122" s="1"/>
      <c r="N20122" s="1"/>
      <c r="O20122" s="1"/>
      <c r="P20122" s="1"/>
    </row>
    <row r="20123" spans="13:16" x14ac:dyDescent="0.25">
      <c r="M20123" s="1"/>
      <c r="N20123" s="1"/>
      <c r="O20123" s="1"/>
      <c r="P20123" s="1"/>
    </row>
    <row r="20124" spans="13:16" x14ac:dyDescent="0.25">
      <c r="M20124" s="1"/>
      <c r="N20124" s="1"/>
      <c r="O20124" s="1"/>
      <c r="P20124" s="1"/>
    </row>
    <row r="20125" spans="13:16" x14ac:dyDescent="0.25">
      <c r="M20125" s="1"/>
      <c r="N20125" s="1"/>
      <c r="O20125" s="1"/>
      <c r="P20125" s="1"/>
    </row>
    <row r="20126" spans="13:16" x14ac:dyDescent="0.25">
      <c r="M20126" s="1"/>
      <c r="N20126" s="1"/>
      <c r="O20126" s="1"/>
      <c r="P20126" s="1"/>
    </row>
    <row r="20127" spans="13:16" x14ac:dyDescent="0.25">
      <c r="M20127" s="1"/>
      <c r="N20127" s="1"/>
      <c r="O20127" s="1"/>
      <c r="P20127" s="1"/>
    </row>
    <row r="20128" spans="13:16" x14ac:dyDescent="0.25">
      <c r="M20128" s="1"/>
      <c r="N20128" s="1"/>
      <c r="O20128" s="1"/>
      <c r="P20128" s="1"/>
    </row>
    <row r="20129" spans="13:16" x14ac:dyDescent="0.25">
      <c r="M20129" s="1"/>
      <c r="N20129" s="1"/>
      <c r="O20129" s="1"/>
      <c r="P20129" s="1"/>
    </row>
    <row r="20130" spans="13:16" x14ac:dyDescent="0.25">
      <c r="M20130" s="1"/>
      <c r="N20130" s="1"/>
      <c r="O20130" s="1"/>
      <c r="P20130" s="1"/>
    </row>
    <row r="20131" spans="13:16" x14ac:dyDescent="0.25">
      <c r="M20131" s="1"/>
      <c r="N20131" s="1"/>
      <c r="O20131" s="1"/>
      <c r="P20131" s="1"/>
    </row>
    <row r="20132" spans="13:16" x14ac:dyDescent="0.25">
      <c r="M20132" s="1"/>
      <c r="N20132" s="1"/>
      <c r="O20132" s="1"/>
      <c r="P20132" s="1"/>
    </row>
    <row r="20133" spans="13:16" x14ac:dyDescent="0.25">
      <c r="M20133" s="1"/>
      <c r="N20133" s="1"/>
      <c r="O20133" s="1"/>
      <c r="P20133" s="1"/>
    </row>
    <row r="20134" spans="13:16" x14ac:dyDescent="0.25">
      <c r="M20134" s="1"/>
      <c r="N20134" s="1"/>
      <c r="O20134" s="1"/>
      <c r="P20134" s="1"/>
    </row>
    <row r="20135" spans="13:16" x14ac:dyDescent="0.25">
      <c r="M20135" s="1"/>
      <c r="N20135" s="1"/>
      <c r="O20135" s="1"/>
      <c r="P20135" s="1"/>
    </row>
    <row r="20136" spans="13:16" x14ac:dyDescent="0.25">
      <c r="M20136" s="1"/>
      <c r="N20136" s="1"/>
      <c r="O20136" s="1"/>
      <c r="P20136" s="1"/>
    </row>
    <row r="20137" spans="13:16" x14ac:dyDescent="0.25">
      <c r="M20137" s="1"/>
      <c r="N20137" s="1"/>
      <c r="O20137" s="1"/>
      <c r="P20137" s="1"/>
    </row>
    <row r="20138" spans="13:16" x14ac:dyDescent="0.25">
      <c r="M20138" s="1"/>
      <c r="N20138" s="1"/>
      <c r="O20138" s="1"/>
      <c r="P20138" s="1"/>
    </row>
    <row r="20139" spans="13:16" x14ac:dyDescent="0.25">
      <c r="M20139" s="1"/>
      <c r="N20139" s="1"/>
      <c r="O20139" s="1"/>
      <c r="P20139" s="1"/>
    </row>
    <row r="20140" spans="13:16" x14ac:dyDescent="0.25">
      <c r="M20140" s="1"/>
      <c r="N20140" s="1"/>
      <c r="O20140" s="1"/>
      <c r="P20140" s="1"/>
    </row>
    <row r="20141" spans="13:16" x14ac:dyDescent="0.25">
      <c r="M20141" s="1"/>
      <c r="N20141" s="1"/>
      <c r="O20141" s="1"/>
      <c r="P20141" s="1"/>
    </row>
    <row r="20142" spans="13:16" x14ac:dyDescent="0.25">
      <c r="M20142" s="1"/>
      <c r="N20142" s="1"/>
      <c r="O20142" s="1"/>
      <c r="P20142" s="1"/>
    </row>
    <row r="20143" spans="13:16" x14ac:dyDescent="0.25">
      <c r="M20143" s="1"/>
      <c r="N20143" s="1"/>
      <c r="O20143" s="1"/>
      <c r="P20143" s="1"/>
    </row>
    <row r="20144" spans="13:16" x14ac:dyDescent="0.25">
      <c r="M20144" s="1"/>
      <c r="N20144" s="1"/>
      <c r="O20144" s="1"/>
      <c r="P20144" s="1"/>
    </row>
    <row r="20145" spans="13:16" x14ac:dyDescent="0.25">
      <c r="M20145" s="1"/>
      <c r="N20145" s="1"/>
      <c r="O20145" s="1"/>
      <c r="P20145" s="1"/>
    </row>
    <row r="20146" spans="13:16" x14ac:dyDescent="0.25">
      <c r="M20146" s="1"/>
      <c r="N20146" s="1"/>
      <c r="O20146" s="1"/>
      <c r="P20146" s="1"/>
    </row>
    <row r="20147" spans="13:16" x14ac:dyDescent="0.25">
      <c r="M20147" s="1"/>
      <c r="N20147" s="1"/>
      <c r="O20147" s="1"/>
      <c r="P20147" s="1"/>
    </row>
    <row r="20148" spans="13:16" x14ac:dyDescent="0.25">
      <c r="M20148" s="1"/>
      <c r="N20148" s="1"/>
      <c r="O20148" s="1"/>
      <c r="P20148" s="1"/>
    </row>
    <row r="20149" spans="13:16" x14ac:dyDescent="0.25">
      <c r="M20149" s="1"/>
      <c r="N20149" s="1"/>
      <c r="O20149" s="1"/>
      <c r="P20149" s="1"/>
    </row>
    <row r="20150" spans="13:16" x14ac:dyDescent="0.25">
      <c r="M20150" s="1"/>
      <c r="N20150" s="1"/>
      <c r="O20150" s="1"/>
      <c r="P20150" s="1"/>
    </row>
    <row r="20151" spans="13:16" x14ac:dyDescent="0.25">
      <c r="M20151" s="1"/>
      <c r="N20151" s="1"/>
      <c r="O20151" s="1"/>
      <c r="P20151" s="1"/>
    </row>
    <row r="20152" spans="13:16" x14ac:dyDescent="0.25">
      <c r="M20152" s="1"/>
      <c r="N20152" s="1"/>
      <c r="O20152" s="1"/>
      <c r="P20152" s="1"/>
    </row>
    <row r="20153" spans="13:16" x14ac:dyDescent="0.25">
      <c r="M20153" s="1"/>
      <c r="N20153" s="1"/>
      <c r="O20153" s="1"/>
      <c r="P20153" s="1"/>
    </row>
    <row r="20154" spans="13:16" x14ac:dyDescent="0.25">
      <c r="M20154" s="1"/>
      <c r="N20154" s="1"/>
      <c r="O20154" s="1"/>
      <c r="P20154" s="1"/>
    </row>
    <row r="20155" spans="13:16" x14ac:dyDescent="0.25">
      <c r="M20155" s="1"/>
      <c r="N20155" s="1"/>
      <c r="O20155" s="1"/>
      <c r="P20155" s="1"/>
    </row>
    <row r="20156" spans="13:16" x14ac:dyDescent="0.25">
      <c r="M20156" s="1"/>
      <c r="N20156" s="1"/>
      <c r="O20156" s="1"/>
      <c r="P20156" s="1"/>
    </row>
    <row r="20157" spans="13:16" x14ac:dyDescent="0.25">
      <c r="M20157" s="1"/>
      <c r="N20157" s="1"/>
      <c r="O20157" s="1"/>
      <c r="P20157" s="1"/>
    </row>
    <row r="20158" spans="13:16" x14ac:dyDescent="0.25">
      <c r="M20158" s="1"/>
      <c r="N20158" s="1"/>
      <c r="O20158" s="1"/>
      <c r="P20158" s="1"/>
    </row>
    <row r="20159" spans="13:16" x14ac:dyDescent="0.25">
      <c r="M20159" s="1"/>
      <c r="N20159" s="1"/>
      <c r="O20159" s="1"/>
      <c r="P20159" s="1"/>
    </row>
    <row r="20160" spans="13:16" x14ac:dyDescent="0.25">
      <c r="M20160" s="1"/>
      <c r="N20160" s="1"/>
      <c r="O20160" s="1"/>
      <c r="P20160" s="1"/>
    </row>
    <row r="20161" spans="13:16" x14ac:dyDescent="0.25">
      <c r="M20161" s="1"/>
      <c r="N20161" s="1"/>
      <c r="O20161" s="1"/>
      <c r="P20161" s="1"/>
    </row>
    <row r="20162" spans="13:16" x14ac:dyDescent="0.25">
      <c r="M20162" s="1"/>
      <c r="N20162" s="1"/>
      <c r="O20162" s="1"/>
      <c r="P20162" s="1"/>
    </row>
    <row r="20163" spans="13:16" x14ac:dyDescent="0.25">
      <c r="M20163" s="1"/>
      <c r="N20163" s="1"/>
      <c r="O20163" s="1"/>
      <c r="P20163" s="1"/>
    </row>
    <row r="20164" spans="13:16" x14ac:dyDescent="0.25">
      <c r="M20164" s="1"/>
      <c r="N20164" s="1"/>
      <c r="O20164" s="1"/>
      <c r="P20164" s="1"/>
    </row>
    <row r="20165" spans="13:16" x14ac:dyDescent="0.25">
      <c r="M20165" s="1"/>
      <c r="N20165" s="1"/>
      <c r="O20165" s="1"/>
      <c r="P20165" s="1"/>
    </row>
    <row r="20166" spans="13:16" x14ac:dyDescent="0.25">
      <c r="M20166" s="1"/>
      <c r="N20166" s="1"/>
      <c r="O20166" s="1"/>
      <c r="P20166" s="1"/>
    </row>
    <row r="20167" spans="13:16" x14ac:dyDescent="0.25">
      <c r="M20167" s="1"/>
      <c r="N20167" s="1"/>
      <c r="O20167" s="1"/>
      <c r="P20167" s="1"/>
    </row>
    <row r="20168" spans="13:16" x14ac:dyDescent="0.25">
      <c r="M20168" s="1"/>
      <c r="N20168" s="1"/>
      <c r="O20168" s="1"/>
      <c r="P20168" s="1"/>
    </row>
    <row r="20169" spans="13:16" x14ac:dyDescent="0.25">
      <c r="M20169" s="1"/>
      <c r="N20169" s="1"/>
      <c r="O20169" s="1"/>
      <c r="P20169" s="1"/>
    </row>
    <row r="20170" spans="13:16" x14ac:dyDescent="0.25">
      <c r="M20170" s="1"/>
      <c r="N20170" s="1"/>
      <c r="O20170" s="1"/>
      <c r="P20170" s="1"/>
    </row>
    <row r="20171" spans="13:16" x14ac:dyDescent="0.25">
      <c r="M20171" s="1"/>
      <c r="N20171" s="1"/>
      <c r="O20171" s="1"/>
      <c r="P20171" s="1"/>
    </row>
    <row r="20172" spans="13:16" x14ac:dyDescent="0.25">
      <c r="M20172" s="1"/>
      <c r="N20172" s="1"/>
      <c r="O20172" s="1"/>
      <c r="P20172" s="1"/>
    </row>
    <row r="20173" spans="13:16" x14ac:dyDescent="0.25">
      <c r="M20173" s="1"/>
      <c r="N20173" s="1"/>
      <c r="O20173" s="1"/>
      <c r="P20173" s="1"/>
    </row>
    <row r="20174" spans="13:16" x14ac:dyDescent="0.25">
      <c r="M20174" s="1"/>
      <c r="N20174" s="1"/>
      <c r="O20174" s="1"/>
      <c r="P20174" s="1"/>
    </row>
    <row r="20175" spans="13:16" x14ac:dyDescent="0.25">
      <c r="M20175" s="1"/>
      <c r="N20175" s="1"/>
      <c r="O20175" s="1"/>
      <c r="P20175" s="1"/>
    </row>
    <row r="20176" spans="13:16" x14ac:dyDescent="0.25">
      <c r="M20176" s="1"/>
      <c r="N20176" s="1"/>
      <c r="O20176" s="1"/>
      <c r="P20176" s="1"/>
    </row>
    <row r="20177" spans="13:16" x14ac:dyDescent="0.25">
      <c r="M20177" s="1"/>
      <c r="N20177" s="1"/>
      <c r="O20177" s="1"/>
      <c r="P20177" s="1"/>
    </row>
    <row r="20178" spans="13:16" x14ac:dyDescent="0.25">
      <c r="M20178" s="1"/>
      <c r="N20178" s="1"/>
      <c r="O20178" s="1"/>
      <c r="P20178" s="1"/>
    </row>
    <row r="20179" spans="13:16" x14ac:dyDescent="0.25">
      <c r="M20179" s="1"/>
      <c r="N20179" s="1"/>
      <c r="O20179" s="1"/>
      <c r="P20179" s="1"/>
    </row>
    <row r="20180" spans="13:16" x14ac:dyDescent="0.25">
      <c r="M20180" s="1"/>
      <c r="N20180" s="1"/>
      <c r="O20180" s="1"/>
      <c r="P20180" s="1"/>
    </row>
    <row r="20181" spans="13:16" x14ac:dyDescent="0.25">
      <c r="M20181" s="1"/>
      <c r="N20181" s="1"/>
      <c r="O20181" s="1"/>
      <c r="P20181" s="1"/>
    </row>
    <row r="20182" spans="13:16" x14ac:dyDescent="0.25">
      <c r="M20182" s="1"/>
      <c r="N20182" s="1"/>
      <c r="O20182" s="1"/>
      <c r="P20182" s="1"/>
    </row>
    <row r="20183" spans="13:16" x14ac:dyDescent="0.25">
      <c r="M20183" s="1"/>
      <c r="N20183" s="1"/>
      <c r="O20183" s="1"/>
      <c r="P20183" s="1"/>
    </row>
    <row r="20184" spans="13:16" x14ac:dyDescent="0.25">
      <c r="M20184" s="1"/>
      <c r="N20184" s="1"/>
      <c r="O20184" s="1"/>
      <c r="P20184" s="1"/>
    </row>
    <row r="20185" spans="13:16" x14ac:dyDescent="0.25">
      <c r="M20185" s="1"/>
      <c r="N20185" s="1"/>
      <c r="O20185" s="1"/>
      <c r="P20185" s="1"/>
    </row>
    <row r="20186" spans="13:16" x14ac:dyDescent="0.25">
      <c r="M20186" s="1"/>
      <c r="N20186" s="1"/>
      <c r="O20186" s="1"/>
      <c r="P20186" s="1"/>
    </row>
    <row r="20187" spans="13:16" x14ac:dyDescent="0.25">
      <c r="M20187" s="1"/>
      <c r="N20187" s="1"/>
      <c r="O20187" s="1"/>
      <c r="P20187" s="1"/>
    </row>
    <row r="20188" spans="13:16" x14ac:dyDescent="0.25">
      <c r="M20188" s="1"/>
      <c r="N20188" s="1"/>
      <c r="O20188" s="1"/>
      <c r="P20188" s="1"/>
    </row>
    <row r="20189" spans="13:16" x14ac:dyDescent="0.25">
      <c r="M20189" s="1"/>
      <c r="N20189" s="1"/>
      <c r="O20189" s="1"/>
      <c r="P20189" s="1"/>
    </row>
    <row r="20190" spans="13:16" x14ac:dyDescent="0.25">
      <c r="M20190" s="1"/>
      <c r="N20190" s="1"/>
      <c r="O20190" s="1"/>
      <c r="P20190" s="1"/>
    </row>
    <row r="20191" spans="13:16" x14ac:dyDescent="0.25">
      <c r="M20191" s="1"/>
      <c r="N20191" s="1"/>
      <c r="O20191" s="1"/>
      <c r="P20191" s="1"/>
    </row>
    <row r="20192" spans="13:16" x14ac:dyDescent="0.25">
      <c r="M20192" s="1"/>
      <c r="N20192" s="1"/>
      <c r="O20192" s="1"/>
      <c r="P20192" s="1"/>
    </row>
    <row r="20193" spans="13:16" x14ac:dyDescent="0.25">
      <c r="M20193" s="1"/>
      <c r="N20193" s="1"/>
      <c r="O20193" s="1"/>
      <c r="P20193" s="1"/>
    </row>
    <row r="20194" spans="13:16" x14ac:dyDescent="0.25">
      <c r="M20194" s="1"/>
      <c r="N20194" s="1"/>
      <c r="O20194" s="1"/>
      <c r="P20194" s="1"/>
    </row>
    <row r="20195" spans="13:16" x14ac:dyDescent="0.25">
      <c r="M20195" s="1"/>
      <c r="N20195" s="1"/>
      <c r="O20195" s="1"/>
      <c r="P20195" s="1"/>
    </row>
    <row r="20196" spans="13:16" x14ac:dyDescent="0.25">
      <c r="M20196" s="1"/>
      <c r="N20196" s="1"/>
      <c r="O20196" s="1"/>
      <c r="P20196" s="1"/>
    </row>
    <row r="20197" spans="13:16" x14ac:dyDescent="0.25">
      <c r="M20197" s="1"/>
      <c r="N20197" s="1"/>
      <c r="O20197" s="1"/>
      <c r="P20197" s="1"/>
    </row>
    <row r="20198" spans="13:16" x14ac:dyDescent="0.25">
      <c r="M20198" s="1"/>
      <c r="N20198" s="1"/>
      <c r="O20198" s="1"/>
      <c r="P20198" s="1"/>
    </row>
    <row r="20199" spans="13:16" x14ac:dyDescent="0.25">
      <c r="M20199" s="1"/>
      <c r="N20199" s="1"/>
      <c r="O20199" s="1"/>
      <c r="P20199" s="1"/>
    </row>
    <row r="20200" spans="13:16" x14ac:dyDescent="0.25">
      <c r="M20200" s="1"/>
      <c r="N20200" s="1"/>
      <c r="O20200" s="1"/>
      <c r="P20200" s="1"/>
    </row>
    <row r="20201" spans="13:16" x14ac:dyDescent="0.25">
      <c r="M20201" s="1"/>
      <c r="N20201" s="1"/>
      <c r="O20201" s="1"/>
      <c r="P20201" s="1"/>
    </row>
    <row r="20202" spans="13:16" x14ac:dyDescent="0.25">
      <c r="M20202" s="1"/>
      <c r="N20202" s="1"/>
      <c r="O20202" s="1"/>
      <c r="P20202" s="1"/>
    </row>
    <row r="20203" spans="13:16" x14ac:dyDescent="0.25">
      <c r="M20203" s="1"/>
      <c r="N20203" s="1"/>
      <c r="O20203" s="1"/>
      <c r="P20203" s="1"/>
    </row>
    <row r="20204" spans="13:16" x14ac:dyDescent="0.25">
      <c r="M20204" s="1"/>
      <c r="N20204" s="1"/>
      <c r="O20204" s="1"/>
      <c r="P20204" s="1"/>
    </row>
    <row r="20205" spans="13:16" x14ac:dyDescent="0.25">
      <c r="M20205" s="1"/>
      <c r="N20205" s="1"/>
      <c r="O20205" s="1"/>
      <c r="P20205" s="1"/>
    </row>
    <row r="20206" spans="13:16" x14ac:dyDescent="0.25">
      <c r="M20206" s="1"/>
      <c r="N20206" s="1"/>
      <c r="O20206" s="1"/>
      <c r="P20206" s="1"/>
    </row>
    <row r="20207" spans="13:16" x14ac:dyDescent="0.25">
      <c r="M20207" s="1"/>
      <c r="N20207" s="1"/>
      <c r="O20207" s="1"/>
      <c r="P20207" s="1"/>
    </row>
    <row r="20208" spans="13:16" x14ac:dyDescent="0.25">
      <c r="M20208" s="1"/>
      <c r="N20208" s="1"/>
      <c r="O20208" s="1"/>
      <c r="P20208" s="1"/>
    </row>
    <row r="20209" spans="13:16" x14ac:dyDescent="0.25">
      <c r="M20209" s="1"/>
      <c r="N20209" s="1"/>
      <c r="O20209" s="1"/>
      <c r="P20209" s="1"/>
    </row>
    <row r="20210" spans="13:16" x14ac:dyDescent="0.25">
      <c r="M20210" s="1"/>
      <c r="N20210" s="1"/>
      <c r="O20210" s="1"/>
      <c r="P20210" s="1"/>
    </row>
    <row r="20211" spans="13:16" x14ac:dyDescent="0.25">
      <c r="M20211" s="1"/>
      <c r="N20211" s="1"/>
      <c r="O20211" s="1"/>
      <c r="P20211" s="1"/>
    </row>
    <row r="20212" spans="13:16" x14ac:dyDescent="0.25">
      <c r="M20212" s="1"/>
      <c r="N20212" s="1"/>
      <c r="O20212" s="1"/>
      <c r="P20212" s="1"/>
    </row>
    <row r="20213" spans="13:16" x14ac:dyDescent="0.25">
      <c r="M20213" s="1"/>
      <c r="N20213" s="1"/>
      <c r="O20213" s="1"/>
      <c r="P20213" s="1"/>
    </row>
    <row r="20214" spans="13:16" x14ac:dyDescent="0.25">
      <c r="M20214" s="1"/>
      <c r="N20214" s="1"/>
      <c r="O20214" s="1"/>
      <c r="P20214" s="1"/>
    </row>
    <row r="20215" spans="13:16" x14ac:dyDescent="0.25">
      <c r="M20215" s="1"/>
      <c r="N20215" s="1"/>
      <c r="O20215" s="1"/>
      <c r="P20215" s="1"/>
    </row>
    <row r="20216" spans="13:16" x14ac:dyDescent="0.25">
      <c r="M20216" s="1"/>
      <c r="N20216" s="1"/>
      <c r="O20216" s="1"/>
      <c r="P20216" s="1"/>
    </row>
    <row r="20217" spans="13:16" x14ac:dyDescent="0.25">
      <c r="M20217" s="1"/>
      <c r="N20217" s="1"/>
      <c r="O20217" s="1"/>
      <c r="P20217" s="1"/>
    </row>
    <row r="20218" spans="13:16" x14ac:dyDescent="0.25">
      <c r="M20218" s="1"/>
      <c r="N20218" s="1"/>
      <c r="O20218" s="1"/>
      <c r="P20218" s="1"/>
    </row>
    <row r="20219" spans="13:16" x14ac:dyDescent="0.25">
      <c r="M20219" s="1"/>
      <c r="N20219" s="1"/>
      <c r="O20219" s="1"/>
      <c r="P20219" s="1"/>
    </row>
    <row r="20220" spans="13:16" x14ac:dyDescent="0.25">
      <c r="M20220" s="1"/>
      <c r="N20220" s="1"/>
      <c r="O20220" s="1"/>
      <c r="P20220" s="1"/>
    </row>
    <row r="20221" spans="13:16" x14ac:dyDescent="0.25">
      <c r="M20221" s="1"/>
      <c r="N20221" s="1"/>
      <c r="O20221" s="1"/>
      <c r="P20221" s="1"/>
    </row>
    <row r="20222" spans="13:16" x14ac:dyDescent="0.25">
      <c r="M20222" s="1"/>
      <c r="N20222" s="1"/>
      <c r="O20222" s="1"/>
      <c r="P20222" s="1"/>
    </row>
    <row r="20223" spans="13:16" x14ac:dyDescent="0.25">
      <c r="M20223" s="1"/>
      <c r="N20223" s="1"/>
      <c r="O20223" s="1"/>
      <c r="P20223" s="1"/>
    </row>
    <row r="20224" spans="13:16" x14ac:dyDescent="0.25">
      <c r="M20224" s="1"/>
      <c r="N20224" s="1"/>
      <c r="O20224" s="1"/>
      <c r="P20224" s="1"/>
    </row>
    <row r="20225" spans="13:16" x14ac:dyDescent="0.25">
      <c r="M20225" s="1"/>
      <c r="N20225" s="1"/>
      <c r="O20225" s="1"/>
      <c r="P20225" s="1"/>
    </row>
    <row r="20226" spans="13:16" x14ac:dyDescent="0.25">
      <c r="M20226" s="1"/>
      <c r="N20226" s="1"/>
      <c r="O20226" s="1"/>
      <c r="P20226" s="1"/>
    </row>
    <row r="20227" spans="13:16" x14ac:dyDescent="0.25">
      <c r="M20227" s="1"/>
      <c r="N20227" s="1"/>
      <c r="O20227" s="1"/>
      <c r="P20227" s="1"/>
    </row>
    <row r="20228" spans="13:16" x14ac:dyDescent="0.25">
      <c r="M20228" s="1"/>
      <c r="N20228" s="1"/>
      <c r="O20228" s="1"/>
      <c r="P20228" s="1"/>
    </row>
    <row r="20229" spans="13:16" x14ac:dyDescent="0.25">
      <c r="M20229" s="1"/>
      <c r="N20229" s="1"/>
      <c r="O20229" s="1"/>
      <c r="P20229" s="1"/>
    </row>
    <row r="20230" spans="13:16" x14ac:dyDescent="0.25">
      <c r="M20230" s="1"/>
      <c r="N20230" s="1"/>
      <c r="O20230" s="1"/>
      <c r="P20230" s="1"/>
    </row>
    <row r="20231" spans="13:16" x14ac:dyDescent="0.25">
      <c r="M20231" s="1"/>
      <c r="N20231" s="1"/>
      <c r="O20231" s="1"/>
      <c r="P20231" s="1"/>
    </row>
    <row r="20232" spans="13:16" x14ac:dyDescent="0.25">
      <c r="M20232" s="1"/>
      <c r="N20232" s="1"/>
      <c r="O20232" s="1"/>
      <c r="P20232" s="1"/>
    </row>
    <row r="20233" spans="13:16" x14ac:dyDescent="0.25">
      <c r="M20233" s="1"/>
      <c r="N20233" s="1"/>
      <c r="O20233" s="1"/>
      <c r="P20233" s="1"/>
    </row>
    <row r="20234" spans="13:16" x14ac:dyDescent="0.25">
      <c r="M20234" s="1"/>
      <c r="N20234" s="1"/>
      <c r="O20234" s="1"/>
      <c r="P20234" s="1"/>
    </row>
    <row r="20235" spans="13:16" x14ac:dyDescent="0.25">
      <c r="M20235" s="1"/>
      <c r="N20235" s="1"/>
      <c r="O20235" s="1"/>
      <c r="P20235" s="1"/>
    </row>
    <row r="20236" spans="13:16" x14ac:dyDescent="0.25">
      <c r="M20236" s="1"/>
      <c r="N20236" s="1"/>
      <c r="O20236" s="1"/>
      <c r="P20236" s="1"/>
    </row>
    <row r="20237" spans="13:16" x14ac:dyDescent="0.25">
      <c r="M20237" s="1"/>
      <c r="N20237" s="1"/>
      <c r="O20237" s="1"/>
      <c r="P20237" s="1"/>
    </row>
    <row r="20238" spans="13:16" x14ac:dyDescent="0.25">
      <c r="M20238" s="1"/>
      <c r="N20238" s="1"/>
      <c r="O20238" s="1"/>
      <c r="P20238" s="1"/>
    </row>
    <row r="20239" spans="13:16" x14ac:dyDescent="0.25">
      <c r="M20239" s="1"/>
      <c r="N20239" s="1"/>
      <c r="O20239" s="1"/>
      <c r="P20239" s="1"/>
    </row>
    <row r="20240" spans="13:16" x14ac:dyDescent="0.25">
      <c r="M20240" s="1"/>
      <c r="N20240" s="1"/>
      <c r="O20240" s="1"/>
      <c r="P20240" s="1"/>
    </row>
    <row r="20241" spans="13:16" x14ac:dyDescent="0.25">
      <c r="M20241" s="1"/>
      <c r="N20241" s="1"/>
      <c r="O20241" s="1"/>
      <c r="P20241" s="1"/>
    </row>
    <row r="20242" spans="13:16" x14ac:dyDescent="0.25">
      <c r="M20242" s="1"/>
      <c r="N20242" s="1"/>
      <c r="O20242" s="1"/>
      <c r="P20242" s="1"/>
    </row>
    <row r="20243" spans="13:16" x14ac:dyDescent="0.25">
      <c r="M20243" s="1"/>
      <c r="N20243" s="1"/>
      <c r="O20243" s="1"/>
      <c r="P20243" s="1"/>
    </row>
    <row r="20244" spans="13:16" x14ac:dyDescent="0.25">
      <c r="M20244" s="1"/>
      <c r="N20244" s="1"/>
      <c r="O20244" s="1"/>
      <c r="P20244" s="1"/>
    </row>
    <row r="20245" spans="13:16" x14ac:dyDescent="0.25">
      <c r="M20245" s="1"/>
      <c r="N20245" s="1"/>
      <c r="O20245" s="1"/>
      <c r="P20245" s="1"/>
    </row>
    <row r="20246" spans="13:16" x14ac:dyDescent="0.25">
      <c r="M20246" s="1"/>
      <c r="N20246" s="1"/>
      <c r="O20246" s="1"/>
      <c r="P20246" s="1"/>
    </row>
    <row r="20247" spans="13:16" x14ac:dyDescent="0.25">
      <c r="M20247" s="1"/>
      <c r="N20247" s="1"/>
      <c r="O20247" s="1"/>
      <c r="P20247" s="1"/>
    </row>
    <row r="20248" spans="13:16" x14ac:dyDescent="0.25">
      <c r="M20248" s="1"/>
      <c r="N20248" s="1"/>
      <c r="O20248" s="1"/>
      <c r="P20248" s="1"/>
    </row>
    <row r="20249" spans="13:16" x14ac:dyDescent="0.25">
      <c r="M20249" s="1"/>
      <c r="N20249" s="1"/>
      <c r="O20249" s="1"/>
      <c r="P20249" s="1"/>
    </row>
    <row r="20250" spans="13:16" x14ac:dyDescent="0.25">
      <c r="M20250" s="1"/>
      <c r="N20250" s="1"/>
      <c r="O20250" s="1"/>
      <c r="P20250" s="1"/>
    </row>
    <row r="20251" spans="13:16" x14ac:dyDescent="0.25">
      <c r="M20251" s="1"/>
      <c r="N20251" s="1"/>
      <c r="O20251" s="1"/>
      <c r="P20251" s="1"/>
    </row>
    <row r="20252" spans="13:16" x14ac:dyDescent="0.25">
      <c r="M20252" s="1"/>
      <c r="N20252" s="1"/>
      <c r="O20252" s="1"/>
      <c r="P20252" s="1"/>
    </row>
    <row r="20253" spans="13:16" x14ac:dyDescent="0.25">
      <c r="M20253" s="1"/>
      <c r="N20253" s="1"/>
      <c r="O20253" s="1"/>
      <c r="P20253" s="1"/>
    </row>
    <row r="20254" spans="13:16" x14ac:dyDescent="0.25">
      <c r="M20254" s="1"/>
      <c r="N20254" s="1"/>
      <c r="O20254" s="1"/>
      <c r="P20254" s="1"/>
    </row>
    <row r="20255" spans="13:16" x14ac:dyDescent="0.25">
      <c r="M20255" s="1"/>
      <c r="N20255" s="1"/>
      <c r="O20255" s="1"/>
      <c r="P20255" s="1"/>
    </row>
    <row r="20256" spans="13:16" x14ac:dyDescent="0.25">
      <c r="M20256" s="1"/>
      <c r="N20256" s="1"/>
      <c r="O20256" s="1"/>
      <c r="P20256" s="1"/>
    </row>
    <row r="20257" spans="13:16" x14ac:dyDescent="0.25">
      <c r="M20257" s="1"/>
      <c r="N20257" s="1"/>
      <c r="O20257" s="1"/>
      <c r="P20257" s="1"/>
    </row>
    <row r="20258" spans="13:16" x14ac:dyDescent="0.25">
      <c r="M20258" s="1"/>
      <c r="N20258" s="1"/>
      <c r="O20258" s="1"/>
      <c r="P20258" s="1"/>
    </row>
    <row r="20259" spans="13:16" x14ac:dyDescent="0.25">
      <c r="M20259" s="1"/>
      <c r="N20259" s="1"/>
      <c r="O20259" s="1"/>
      <c r="P20259" s="1"/>
    </row>
    <row r="20260" spans="13:16" x14ac:dyDescent="0.25">
      <c r="M20260" s="1"/>
      <c r="N20260" s="1"/>
      <c r="O20260" s="1"/>
      <c r="P20260" s="1"/>
    </row>
    <row r="20261" spans="13:16" x14ac:dyDescent="0.25">
      <c r="M20261" s="1"/>
      <c r="N20261" s="1"/>
      <c r="O20261" s="1"/>
      <c r="P20261" s="1"/>
    </row>
    <row r="20262" spans="13:16" x14ac:dyDescent="0.25">
      <c r="M20262" s="1"/>
      <c r="N20262" s="1"/>
      <c r="O20262" s="1"/>
      <c r="P20262" s="1"/>
    </row>
    <row r="20263" spans="13:16" x14ac:dyDescent="0.25">
      <c r="M20263" s="1"/>
      <c r="N20263" s="1"/>
      <c r="O20263" s="1"/>
      <c r="P20263" s="1"/>
    </row>
    <row r="20264" spans="13:16" x14ac:dyDescent="0.25">
      <c r="M20264" s="1"/>
      <c r="N20264" s="1"/>
      <c r="O20264" s="1"/>
      <c r="P20264" s="1"/>
    </row>
    <row r="20265" spans="13:16" x14ac:dyDescent="0.25">
      <c r="M20265" s="1"/>
      <c r="N20265" s="1"/>
      <c r="O20265" s="1"/>
      <c r="P20265" s="1"/>
    </row>
    <row r="20266" spans="13:16" x14ac:dyDescent="0.25">
      <c r="M20266" s="1"/>
      <c r="N20266" s="1"/>
      <c r="O20266" s="1"/>
      <c r="P20266" s="1"/>
    </row>
    <row r="20267" spans="13:16" x14ac:dyDescent="0.25">
      <c r="M20267" s="1"/>
      <c r="N20267" s="1"/>
      <c r="O20267" s="1"/>
      <c r="P20267" s="1"/>
    </row>
    <row r="20268" spans="13:16" x14ac:dyDescent="0.25">
      <c r="M20268" s="1"/>
      <c r="N20268" s="1"/>
      <c r="O20268" s="1"/>
      <c r="P20268" s="1"/>
    </row>
    <row r="20269" spans="13:16" x14ac:dyDescent="0.25">
      <c r="M20269" s="1"/>
      <c r="N20269" s="1"/>
      <c r="O20269" s="1"/>
      <c r="P20269" s="1"/>
    </row>
    <row r="20270" spans="13:16" x14ac:dyDescent="0.25">
      <c r="M20270" s="1"/>
      <c r="N20270" s="1"/>
      <c r="O20270" s="1"/>
      <c r="P20270" s="1"/>
    </row>
    <row r="20271" spans="13:16" x14ac:dyDescent="0.25">
      <c r="M20271" s="1"/>
      <c r="N20271" s="1"/>
      <c r="O20271" s="1"/>
      <c r="P20271" s="1"/>
    </row>
    <row r="20272" spans="13:16" x14ac:dyDescent="0.25">
      <c r="M20272" s="1"/>
      <c r="N20272" s="1"/>
      <c r="O20272" s="1"/>
      <c r="P20272" s="1"/>
    </row>
    <row r="20273" spans="13:16" x14ac:dyDescent="0.25">
      <c r="M20273" s="1"/>
      <c r="N20273" s="1"/>
      <c r="O20273" s="1"/>
      <c r="P20273" s="1"/>
    </row>
    <row r="20274" spans="13:16" x14ac:dyDescent="0.25">
      <c r="M20274" s="1"/>
      <c r="N20274" s="1"/>
      <c r="O20274" s="1"/>
      <c r="P20274" s="1"/>
    </row>
    <row r="20275" spans="13:16" x14ac:dyDescent="0.25">
      <c r="M20275" s="1"/>
      <c r="N20275" s="1"/>
      <c r="O20275" s="1"/>
      <c r="P20275" s="1"/>
    </row>
    <row r="20276" spans="13:16" x14ac:dyDescent="0.25">
      <c r="M20276" s="1"/>
      <c r="N20276" s="1"/>
      <c r="O20276" s="1"/>
      <c r="P20276" s="1"/>
    </row>
    <row r="20277" spans="13:16" x14ac:dyDescent="0.25">
      <c r="M20277" s="1"/>
      <c r="N20277" s="1"/>
      <c r="O20277" s="1"/>
      <c r="P20277" s="1"/>
    </row>
    <row r="20278" spans="13:16" x14ac:dyDescent="0.25">
      <c r="M20278" s="1"/>
      <c r="N20278" s="1"/>
      <c r="O20278" s="1"/>
      <c r="P20278" s="1"/>
    </row>
    <row r="20279" spans="13:16" x14ac:dyDescent="0.25">
      <c r="M20279" s="1"/>
      <c r="N20279" s="1"/>
      <c r="O20279" s="1"/>
      <c r="P20279" s="1"/>
    </row>
    <row r="20280" spans="13:16" x14ac:dyDescent="0.25">
      <c r="M20280" s="1"/>
      <c r="N20280" s="1"/>
      <c r="O20280" s="1"/>
      <c r="P20280" s="1"/>
    </row>
    <row r="20281" spans="13:16" x14ac:dyDescent="0.25">
      <c r="M20281" s="1"/>
      <c r="N20281" s="1"/>
      <c r="O20281" s="1"/>
      <c r="P20281" s="1"/>
    </row>
    <row r="20282" spans="13:16" x14ac:dyDescent="0.25">
      <c r="M20282" s="1"/>
      <c r="N20282" s="1"/>
      <c r="O20282" s="1"/>
      <c r="P20282" s="1"/>
    </row>
    <row r="20283" spans="13:16" x14ac:dyDescent="0.25">
      <c r="M20283" s="1"/>
      <c r="N20283" s="1"/>
      <c r="O20283" s="1"/>
      <c r="P20283" s="1"/>
    </row>
    <row r="20284" spans="13:16" x14ac:dyDescent="0.25">
      <c r="M20284" s="1"/>
      <c r="N20284" s="1"/>
      <c r="O20284" s="1"/>
      <c r="P20284" s="1"/>
    </row>
    <row r="20285" spans="13:16" x14ac:dyDescent="0.25">
      <c r="M20285" s="1"/>
      <c r="N20285" s="1"/>
      <c r="O20285" s="1"/>
      <c r="P20285" s="1"/>
    </row>
    <row r="20286" spans="13:16" x14ac:dyDescent="0.25">
      <c r="M20286" s="1"/>
      <c r="N20286" s="1"/>
      <c r="O20286" s="1"/>
      <c r="P20286" s="1"/>
    </row>
    <row r="20287" spans="13:16" x14ac:dyDescent="0.25">
      <c r="M20287" s="1"/>
      <c r="N20287" s="1"/>
      <c r="O20287" s="1"/>
      <c r="P20287" s="1"/>
    </row>
    <row r="20288" spans="13:16" x14ac:dyDescent="0.25">
      <c r="M20288" s="1"/>
      <c r="N20288" s="1"/>
      <c r="O20288" s="1"/>
      <c r="P20288" s="1"/>
    </row>
    <row r="20289" spans="13:16" x14ac:dyDescent="0.25">
      <c r="M20289" s="1"/>
      <c r="N20289" s="1"/>
      <c r="O20289" s="1"/>
      <c r="P20289" s="1"/>
    </row>
    <row r="20290" spans="13:16" x14ac:dyDescent="0.25">
      <c r="M20290" s="1"/>
      <c r="N20290" s="1"/>
      <c r="O20290" s="1"/>
      <c r="P20290" s="1"/>
    </row>
    <row r="20291" spans="13:16" x14ac:dyDescent="0.25">
      <c r="M20291" s="1"/>
      <c r="N20291" s="1"/>
      <c r="O20291" s="1"/>
      <c r="P20291" s="1"/>
    </row>
    <row r="20292" spans="13:16" x14ac:dyDescent="0.25">
      <c r="M20292" s="1"/>
      <c r="N20292" s="1"/>
      <c r="O20292" s="1"/>
      <c r="P20292" s="1"/>
    </row>
    <row r="20293" spans="13:16" x14ac:dyDescent="0.25">
      <c r="M20293" s="1"/>
      <c r="N20293" s="1"/>
      <c r="O20293" s="1"/>
      <c r="P20293" s="1"/>
    </row>
    <row r="20294" spans="13:16" x14ac:dyDescent="0.25">
      <c r="M20294" s="1"/>
      <c r="N20294" s="1"/>
      <c r="O20294" s="1"/>
      <c r="P20294" s="1"/>
    </row>
    <row r="20295" spans="13:16" x14ac:dyDescent="0.25">
      <c r="M20295" s="1"/>
      <c r="N20295" s="1"/>
      <c r="O20295" s="1"/>
      <c r="P20295" s="1"/>
    </row>
    <row r="20296" spans="13:16" x14ac:dyDescent="0.25">
      <c r="M20296" s="1"/>
      <c r="N20296" s="1"/>
      <c r="O20296" s="1"/>
      <c r="P20296" s="1"/>
    </row>
    <row r="20297" spans="13:16" x14ac:dyDescent="0.25">
      <c r="M20297" s="1"/>
      <c r="N20297" s="1"/>
      <c r="O20297" s="1"/>
      <c r="P20297" s="1"/>
    </row>
    <row r="20298" spans="13:16" x14ac:dyDescent="0.25">
      <c r="M20298" s="1"/>
      <c r="N20298" s="1"/>
      <c r="O20298" s="1"/>
      <c r="P20298" s="1"/>
    </row>
    <row r="20299" spans="13:16" x14ac:dyDescent="0.25">
      <c r="M20299" s="1"/>
      <c r="N20299" s="1"/>
      <c r="O20299" s="1"/>
      <c r="P20299" s="1"/>
    </row>
    <row r="20300" spans="13:16" x14ac:dyDescent="0.25">
      <c r="M20300" s="1"/>
      <c r="N20300" s="1"/>
      <c r="O20300" s="1"/>
      <c r="P20300" s="1"/>
    </row>
    <row r="20301" spans="13:16" x14ac:dyDescent="0.25">
      <c r="M20301" s="1"/>
      <c r="N20301" s="1"/>
      <c r="O20301" s="1"/>
      <c r="P20301" s="1"/>
    </row>
    <row r="20302" spans="13:16" x14ac:dyDescent="0.25">
      <c r="M20302" s="1"/>
      <c r="N20302" s="1"/>
      <c r="O20302" s="1"/>
      <c r="P20302" s="1"/>
    </row>
    <row r="20303" spans="13:16" x14ac:dyDescent="0.25">
      <c r="M20303" s="1"/>
      <c r="N20303" s="1"/>
      <c r="O20303" s="1"/>
      <c r="P20303" s="1"/>
    </row>
    <row r="20304" spans="13:16" x14ac:dyDescent="0.25">
      <c r="M20304" s="1"/>
      <c r="N20304" s="1"/>
      <c r="O20304" s="1"/>
      <c r="P20304" s="1"/>
    </row>
    <row r="20305" spans="13:16" x14ac:dyDescent="0.25">
      <c r="M20305" s="1"/>
      <c r="N20305" s="1"/>
      <c r="O20305" s="1"/>
      <c r="P20305" s="1"/>
    </row>
    <row r="20306" spans="13:16" x14ac:dyDescent="0.25">
      <c r="M20306" s="1"/>
      <c r="N20306" s="1"/>
      <c r="O20306" s="1"/>
      <c r="P20306" s="1"/>
    </row>
    <row r="20307" spans="13:16" x14ac:dyDescent="0.25">
      <c r="M20307" s="1"/>
      <c r="N20307" s="1"/>
      <c r="O20307" s="1"/>
      <c r="P20307" s="1"/>
    </row>
    <row r="20308" spans="13:16" x14ac:dyDescent="0.25">
      <c r="M20308" s="1"/>
      <c r="N20308" s="1"/>
      <c r="O20308" s="1"/>
      <c r="P20308" s="1"/>
    </row>
    <row r="20309" spans="13:16" x14ac:dyDescent="0.25">
      <c r="M20309" s="1"/>
      <c r="N20309" s="1"/>
      <c r="O20309" s="1"/>
      <c r="P20309" s="1"/>
    </row>
    <row r="20310" spans="13:16" x14ac:dyDescent="0.25">
      <c r="M20310" s="1"/>
      <c r="N20310" s="1"/>
      <c r="O20310" s="1"/>
      <c r="P20310" s="1"/>
    </row>
    <row r="20311" spans="13:16" x14ac:dyDescent="0.25">
      <c r="M20311" s="1"/>
      <c r="N20311" s="1"/>
      <c r="O20311" s="1"/>
      <c r="P20311" s="1"/>
    </row>
    <row r="20312" spans="13:16" x14ac:dyDescent="0.25">
      <c r="M20312" s="1"/>
      <c r="N20312" s="1"/>
      <c r="O20312" s="1"/>
      <c r="P20312" s="1"/>
    </row>
    <row r="20313" spans="13:16" x14ac:dyDescent="0.25">
      <c r="M20313" s="1"/>
      <c r="N20313" s="1"/>
      <c r="O20313" s="1"/>
      <c r="P20313" s="1"/>
    </row>
    <row r="20314" spans="13:16" x14ac:dyDescent="0.25">
      <c r="M20314" s="1"/>
      <c r="N20314" s="1"/>
      <c r="O20314" s="1"/>
      <c r="P20314" s="1"/>
    </row>
    <row r="20315" spans="13:16" x14ac:dyDescent="0.25">
      <c r="M20315" s="1"/>
      <c r="N20315" s="1"/>
      <c r="O20315" s="1"/>
      <c r="P20315" s="1"/>
    </row>
    <row r="20316" spans="13:16" x14ac:dyDescent="0.25">
      <c r="M20316" s="1"/>
      <c r="N20316" s="1"/>
      <c r="O20316" s="1"/>
      <c r="P20316" s="1"/>
    </row>
    <row r="20317" spans="13:16" x14ac:dyDescent="0.25">
      <c r="M20317" s="1"/>
      <c r="N20317" s="1"/>
      <c r="O20317" s="1"/>
      <c r="P20317" s="1"/>
    </row>
    <row r="20318" spans="13:16" x14ac:dyDescent="0.25">
      <c r="M20318" s="1"/>
      <c r="N20318" s="1"/>
      <c r="O20318" s="1"/>
      <c r="P20318" s="1"/>
    </row>
    <row r="20319" spans="13:16" x14ac:dyDescent="0.25">
      <c r="M20319" s="1"/>
      <c r="N20319" s="1"/>
      <c r="O20319" s="1"/>
      <c r="P20319" s="1"/>
    </row>
    <row r="20320" spans="13:16" x14ac:dyDescent="0.25">
      <c r="M20320" s="1"/>
      <c r="N20320" s="1"/>
      <c r="O20320" s="1"/>
      <c r="P20320" s="1"/>
    </row>
    <row r="20321" spans="13:16" x14ac:dyDescent="0.25">
      <c r="M20321" s="1"/>
      <c r="N20321" s="1"/>
      <c r="O20321" s="1"/>
      <c r="P20321" s="1"/>
    </row>
    <row r="20322" spans="13:16" x14ac:dyDescent="0.25">
      <c r="M20322" s="1"/>
      <c r="N20322" s="1"/>
      <c r="O20322" s="1"/>
      <c r="P20322" s="1"/>
    </row>
    <row r="20323" spans="13:16" x14ac:dyDescent="0.25">
      <c r="M20323" s="1"/>
      <c r="N20323" s="1"/>
      <c r="O20323" s="1"/>
      <c r="P20323" s="1"/>
    </row>
    <row r="20324" spans="13:16" x14ac:dyDescent="0.25">
      <c r="M20324" s="1"/>
      <c r="N20324" s="1"/>
      <c r="O20324" s="1"/>
      <c r="P20324" s="1"/>
    </row>
    <row r="20325" spans="13:16" x14ac:dyDescent="0.25">
      <c r="M20325" s="1"/>
      <c r="N20325" s="1"/>
      <c r="O20325" s="1"/>
      <c r="P20325" s="1"/>
    </row>
    <row r="20326" spans="13:16" x14ac:dyDescent="0.25">
      <c r="M20326" s="1"/>
      <c r="N20326" s="1"/>
      <c r="O20326" s="1"/>
      <c r="P20326" s="1"/>
    </row>
    <row r="20327" spans="13:16" x14ac:dyDescent="0.25">
      <c r="M20327" s="1"/>
      <c r="N20327" s="1"/>
      <c r="O20327" s="1"/>
      <c r="P20327" s="1"/>
    </row>
    <row r="20328" spans="13:16" x14ac:dyDescent="0.25">
      <c r="M20328" s="1"/>
      <c r="N20328" s="1"/>
      <c r="O20328" s="1"/>
      <c r="P20328" s="1"/>
    </row>
    <row r="20329" spans="13:16" x14ac:dyDescent="0.25">
      <c r="M20329" s="1"/>
      <c r="N20329" s="1"/>
      <c r="O20329" s="1"/>
      <c r="P20329" s="1"/>
    </row>
    <row r="20330" spans="13:16" x14ac:dyDescent="0.25">
      <c r="M20330" s="1"/>
      <c r="N20330" s="1"/>
      <c r="O20330" s="1"/>
      <c r="P20330" s="1"/>
    </row>
    <row r="20331" spans="13:16" x14ac:dyDescent="0.25">
      <c r="M20331" s="1"/>
      <c r="N20331" s="1"/>
      <c r="O20331" s="1"/>
      <c r="P20331" s="1"/>
    </row>
    <row r="20332" spans="13:16" x14ac:dyDescent="0.25">
      <c r="M20332" s="1"/>
      <c r="N20332" s="1"/>
      <c r="O20332" s="1"/>
      <c r="P20332" s="1"/>
    </row>
    <row r="20333" spans="13:16" x14ac:dyDescent="0.25">
      <c r="M20333" s="1"/>
      <c r="N20333" s="1"/>
      <c r="O20333" s="1"/>
      <c r="P20333" s="1"/>
    </row>
    <row r="20334" spans="13:16" x14ac:dyDescent="0.25">
      <c r="M20334" s="1"/>
      <c r="N20334" s="1"/>
      <c r="O20334" s="1"/>
      <c r="P20334" s="1"/>
    </row>
    <row r="20335" spans="13:16" x14ac:dyDescent="0.25">
      <c r="M20335" s="1"/>
      <c r="N20335" s="1"/>
      <c r="O20335" s="1"/>
      <c r="P20335" s="1"/>
    </row>
    <row r="20336" spans="13:16" x14ac:dyDescent="0.25">
      <c r="M20336" s="1"/>
      <c r="N20336" s="1"/>
      <c r="O20336" s="1"/>
      <c r="P20336" s="1"/>
    </row>
    <row r="20337" spans="13:16" x14ac:dyDescent="0.25">
      <c r="M20337" s="1"/>
      <c r="N20337" s="1"/>
      <c r="O20337" s="1"/>
      <c r="P20337" s="1"/>
    </row>
    <row r="20338" spans="13:16" x14ac:dyDescent="0.25">
      <c r="M20338" s="1"/>
      <c r="N20338" s="1"/>
      <c r="O20338" s="1"/>
      <c r="P20338" s="1"/>
    </row>
    <row r="20339" spans="13:16" x14ac:dyDescent="0.25">
      <c r="M20339" s="1"/>
      <c r="N20339" s="1"/>
      <c r="O20339" s="1"/>
      <c r="P20339" s="1"/>
    </row>
    <row r="20340" spans="13:16" x14ac:dyDescent="0.25">
      <c r="M20340" s="1"/>
      <c r="N20340" s="1"/>
      <c r="O20340" s="1"/>
      <c r="P20340" s="1"/>
    </row>
    <row r="20341" spans="13:16" x14ac:dyDescent="0.25">
      <c r="M20341" s="1"/>
      <c r="N20341" s="1"/>
      <c r="O20341" s="1"/>
      <c r="P20341" s="1"/>
    </row>
    <row r="20342" spans="13:16" x14ac:dyDescent="0.25">
      <c r="M20342" s="1"/>
      <c r="N20342" s="1"/>
      <c r="O20342" s="1"/>
      <c r="P20342" s="1"/>
    </row>
    <row r="20343" spans="13:16" x14ac:dyDescent="0.25">
      <c r="M20343" s="1"/>
      <c r="N20343" s="1"/>
      <c r="O20343" s="1"/>
      <c r="P20343" s="1"/>
    </row>
    <row r="20344" spans="13:16" x14ac:dyDescent="0.25">
      <c r="M20344" s="1"/>
      <c r="N20344" s="1"/>
      <c r="O20344" s="1"/>
      <c r="P20344" s="1"/>
    </row>
    <row r="20345" spans="13:16" x14ac:dyDescent="0.25">
      <c r="M20345" s="1"/>
      <c r="N20345" s="1"/>
      <c r="O20345" s="1"/>
      <c r="P20345" s="1"/>
    </row>
    <row r="20346" spans="13:16" x14ac:dyDescent="0.25">
      <c r="M20346" s="1"/>
      <c r="N20346" s="1"/>
      <c r="O20346" s="1"/>
      <c r="P20346" s="1"/>
    </row>
    <row r="20347" spans="13:16" x14ac:dyDescent="0.25">
      <c r="M20347" s="1"/>
      <c r="N20347" s="1"/>
      <c r="O20347" s="1"/>
      <c r="P20347" s="1"/>
    </row>
    <row r="20348" spans="13:16" x14ac:dyDescent="0.25">
      <c r="M20348" s="1"/>
      <c r="N20348" s="1"/>
      <c r="O20348" s="1"/>
      <c r="P20348" s="1"/>
    </row>
    <row r="20349" spans="13:16" x14ac:dyDescent="0.25">
      <c r="M20349" s="1"/>
      <c r="N20349" s="1"/>
      <c r="O20349" s="1"/>
      <c r="P20349" s="1"/>
    </row>
    <row r="20350" spans="13:16" x14ac:dyDescent="0.25">
      <c r="M20350" s="1"/>
      <c r="N20350" s="1"/>
      <c r="O20350" s="1"/>
      <c r="P20350" s="1"/>
    </row>
    <row r="20351" spans="13:16" x14ac:dyDescent="0.25">
      <c r="M20351" s="1"/>
      <c r="N20351" s="1"/>
      <c r="O20351" s="1"/>
      <c r="P20351" s="1"/>
    </row>
    <row r="20352" spans="13:16" x14ac:dyDescent="0.25">
      <c r="M20352" s="1"/>
      <c r="N20352" s="1"/>
      <c r="O20352" s="1"/>
      <c r="P20352" s="1"/>
    </row>
    <row r="20353" spans="13:16" x14ac:dyDescent="0.25">
      <c r="M20353" s="1"/>
      <c r="N20353" s="1"/>
      <c r="O20353" s="1"/>
      <c r="P20353" s="1"/>
    </row>
    <row r="20354" spans="13:16" x14ac:dyDescent="0.25">
      <c r="M20354" s="1"/>
      <c r="N20354" s="1"/>
      <c r="O20354" s="1"/>
      <c r="P20354" s="1"/>
    </row>
    <row r="20355" spans="13:16" x14ac:dyDescent="0.25">
      <c r="M20355" s="1"/>
      <c r="N20355" s="1"/>
      <c r="O20355" s="1"/>
      <c r="P20355" s="1"/>
    </row>
    <row r="20356" spans="13:16" x14ac:dyDescent="0.25">
      <c r="M20356" s="1"/>
      <c r="N20356" s="1"/>
      <c r="O20356" s="1"/>
      <c r="P20356" s="1"/>
    </row>
    <row r="20357" spans="13:16" x14ac:dyDescent="0.25">
      <c r="M20357" s="1"/>
      <c r="N20357" s="1"/>
      <c r="O20357" s="1"/>
      <c r="P20357" s="1"/>
    </row>
    <row r="20358" spans="13:16" x14ac:dyDescent="0.25">
      <c r="M20358" s="1"/>
      <c r="N20358" s="1"/>
      <c r="O20358" s="1"/>
      <c r="P20358" s="1"/>
    </row>
    <row r="20359" spans="13:16" x14ac:dyDescent="0.25">
      <c r="M20359" s="1"/>
      <c r="N20359" s="1"/>
      <c r="O20359" s="1"/>
      <c r="P20359" s="1"/>
    </row>
    <row r="20360" spans="13:16" x14ac:dyDescent="0.25">
      <c r="M20360" s="1"/>
      <c r="N20360" s="1"/>
      <c r="O20360" s="1"/>
      <c r="P20360" s="1"/>
    </row>
    <row r="20361" spans="13:16" x14ac:dyDescent="0.25">
      <c r="M20361" s="1"/>
      <c r="N20361" s="1"/>
      <c r="O20361" s="1"/>
      <c r="P20361" s="1"/>
    </row>
    <row r="20362" spans="13:16" x14ac:dyDescent="0.25">
      <c r="M20362" s="1"/>
      <c r="N20362" s="1"/>
      <c r="O20362" s="1"/>
      <c r="P20362" s="1"/>
    </row>
    <row r="20363" spans="13:16" x14ac:dyDescent="0.25">
      <c r="M20363" s="1"/>
      <c r="N20363" s="1"/>
      <c r="O20363" s="1"/>
      <c r="P20363" s="1"/>
    </row>
    <row r="20364" spans="13:16" x14ac:dyDescent="0.25">
      <c r="M20364" s="1"/>
      <c r="N20364" s="1"/>
      <c r="O20364" s="1"/>
      <c r="P20364" s="1"/>
    </row>
    <row r="20365" spans="13:16" x14ac:dyDescent="0.25">
      <c r="M20365" s="1"/>
      <c r="N20365" s="1"/>
      <c r="O20365" s="1"/>
      <c r="P20365" s="1"/>
    </row>
    <row r="20366" spans="13:16" x14ac:dyDescent="0.25">
      <c r="M20366" s="1"/>
      <c r="N20366" s="1"/>
      <c r="O20366" s="1"/>
      <c r="P20366" s="1"/>
    </row>
    <row r="20367" spans="13:16" x14ac:dyDescent="0.25">
      <c r="M20367" s="1"/>
      <c r="N20367" s="1"/>
      <c r="O20367" s="1"/>
      <c r="P20367" s="1"/>
    </row>
    <row r="20368" spans="13:16" x14ac:dyDescent="0.25">
      <c r="M20368" s="1"/>
      <c r="N20368" s="1"/>
      <c r="O20368" s="1"/>
      <c r="P20368" s="1"/>
    </row>
    <row r="20369" spans="13:16" x14ac:dyDescent="0.25">
      <c r="M20369" s="1"/>
      <c r="N20369" s="1"/>
      <c r="O20369" s="1"/>
      <c r="P20369" s="1"/>
    </row>
    <row r="20370" spans="13:16" x14ac:dyDescent="0.25">
      <c r="M20370" s="1"/>
      <c r="N20370" s="1"/>
      <c r="O20370" s="1"/>
      <c r="P20370" s="1"/>
    </row>
    <row r="20371" spans="13:16" x14ac:dyDescent="0.25">
      <c r="M20371" s="1"/>
      <c r="N20371" s="1"/>
      <c r="O20371" s="1"/>
      <c r="P20371" s="1"/>
    </row>
    <row r="20372" spans="13:16" x14ac:dyDescent="0.25">
      <c r="M20372" s="1"/>
      <c r="N20372" s="1"/>
      <c r="O20372" s="1"/>
      <c r="P20372" s="1"/>
    </row>
    <row r="20373" spans="13:16" x14ac:dyDescent="0.25">
      <c r="M20373" s="1"/>
      <c r="N20373" s="1"/>
      <c r="O20373" s="1"/>
      <c r="P20373" s="1"/>
    </row>
    <row r="20374" spans="13:16" x14ac:dyDescent="0.25">
      <c r="M20374" s="1"/>
      <c r="N20374" s="1"/>
      <c r="O20374" s="1"/>
      <c r="P20374" s="1"/>
    </row>
    <row r="20375" spans="13:16" x14ac:dyDescent="0.25">
      <c r="M20375" s="1"/>
      <c r="N20375" s="1"/>
      <c r="O20375" s="1"/>
      <c r="P20375" s="1"/>
    </row>
    <row r="20376" spans="13:16" x14ac:dyDescent="0.25">
      <c r="M20376" s="1"/>
      <c r="N20376" s="1"/>
      <c r="O20376" s="1"/>
      <c r="P20376" s="1"/>
    </row>
    <row r="20377" spans="13:16" x14ac:dyDescent="0.25">
      <c r="M20377" s="1"/>
      <c r="N20377" s="1"/>
      <c r="O20377" s="1"/>
      <c r="P20377" s="1"/>
    </row>
    <row r="20378" spans="13:16" x14ac:dyDescent="0.25">
      <c r="M20378" s="1"/>
      <c r="N20378" s="1"/>
      <c r="O20378" s="1"/>
      <c r="P20378" s="1"/>
    </row>
    <row r="20379" spans="13:16" x14ac:dyDescent="0.25">
      <c r="M20379" s="1"/>
      <c r="N20379" s="1"/>
      <c r="O20379" s="1"/>
      <c r="P20379" s="1"/>
    </row>
    <row r="20380" spans="13:16" x14ac:dyDescent="0.25">
      <c r="M20380" s="1"/>
      <c r="N20380" s="1"/>
      <c r="O20380" s="1"/>
      <c r="P20380" s="1"/>
    </row>
    <row r="20381" spans="13:16" x14ac:dyDescent="0.25">
      <c r="M20381" s="1"/>
      <c r="N20381" s="1"/>
      <c r="O20381" s="1"/>
      <c r="P20381" s="1"/>
    </row>
    <row r="20382" spans="13:16" x14ac:dyDescent="0.25">
      <c r="M20382" s="1"/>
      <c r="N20382" s="1"/>
      <c r="O20382" s="1"/>
      <c r="P20382" s="1"/>
    </row>
    <row r="20383" spans="13:16" x14ac:dyDescent="0.25">
      <c r="M20383" s="1"/>
      <c r="N20383" s="1"/>
      <c r="O20383" s="1"/>
      <c r="P20383" s="1"/>
    </row>
    <row r="20384" spans="13:16" x14ac:dyDescent="0.25">
      <c r="M20384" s="1"/>
      <c r="N20384" s="1"/>
      <c r="O20384" s="1"/>
      <c r="P20384" s="1"/>
    </row>
    <row r="20385" spans="13:16" x14ac:dyDescent="0.25">
      <c r="M20385" s="1"/>
      <c r="N20385" s="1"/>
      <c r="O20385" s="1"/>
      <c r="P20385" s="1"/>
    </row>
    <row r="20386" spans="13:16" x14ac:dyDescent="0.25">
      <c r="M20386" s="1"/>
      <c r="N20386" s="1"/>
      <c r="O20386" s="1"/>
      <c r="P20386" s="1"/>
    </row>
    <row r="20387" spans="13:16" x14ac:dyDescent="0.25">
      <c r="M20387" s="1"/>
      <c r="N20387" s="1"/>
      <c r="O20387" s="1"/>
      <c r="P20387" s="1"/>
    </row>
    <row r="20388" spans="13:16" x14ac:dyDescent="0.25">
      <c r="M20388" s="1"/>
      <c r="N20388" s="1"/>
      <c r="O20388" s="1"/>
      <c r="P20388" s="1"/>
    </row>
    <row r="20389" spans="13:16" x14ac:dyDescent="0.25">
      <c r="M20389" s="1"/>
      <c r="N20389" s="1"/>
      <c r="O20389" s="1"/>
      <c r="P20389" s="1"/>
    </row>
    <row r="20390" spans="13:16" x14ac:dyDescent="0.25">
      <c r="M20390" s="1"/>
      <c r="N20390" s="1"/>
      <c r="O20390" s="1"/>
      <c r="P20390" s="1"/>
    </row>
    <row r="20391" spans="13:16" x14ac:dyDescent="0.25">
      <c r="M20391" s="1"/>
      <c r="N20391" s="1"/>
      <c r="O20391" s="1"/>
      <c r="P20391" s="1"/>
    </row>
    <row r="20392" spans="13:16" x14ac:dyDescent="0.25">
      <c r="M20392" s="1"/>
      <c r="N20392" s="1"/>
      <c r="O20392" s="1"/>
      <c r="P20392" s="1"/>
    </row>
    <row r="20393" spans="13:16" x14ac:dyDescent="0.25">
      <c r="M20393" s="1"/>
      <c r="N20393" s="1"/>
      <c r="O20393" s="1"/>
      <c r="P20393" s="1"/>
    </row>
    <row r="20394" spans="13:16" x14ac:dyDescent="0.25">
      <c r="M20394" s="1"/>
      <c r="N20394" s="1"/>
      <c r="O20394" s="1"/>
      <c r="P20394" s="1"/>
    </row>
    <row r="20395" spans="13:16" x14ac:dyDescent="0.25">
      <c r="M20395" s="1"/>
      <c r="N20395" s="1"/>
      <c r="O20395" s="1"/>
      <c r="P20395" s="1"/>
    </row>
    <row r="20396" spans="13:16" x14ac:dyDescent="0.25">
      <c r="M20396" s="1"/>
      <c r="N20396" s="1"/>
      <c r="O20396" s="1"/>
      <c r="P20396" s="1"/>
    </row>
    <row r="20397" spans="13:16" x14ac:dyDescent="0.25">
      <c r="M20397" s="1"/>
      <c r="N20397" s="1"/>
      <c r="O20397" s="1"/>
      <c r="P20397" s="1"/>
    </row>
    <row r="20398" spans="13:16" x14ac:dyDescent="0.25">
      <c r="M20398" s="1"/>
      <c r="N20398" s="1"/>
      <c r="O20398" s="1"/>
      <c r="P20398" s="1"/>
    </row>
    <row r="20399" spans="13:16" x14ac:dyDescent="0.25">
      <c r="M20399" s="1"/>
      <c r="N20399" s="1"/>
      <c r="O20399" s="1"/>
      <c r="P20399" s="1"/>
    </row>
    <row r="20400" spans="13:16" x14ac:dyDescent="0.25">
      <c r="M20400" s="1"/>
      <c r="N20400" s="1"/>
      <c r="O20400" s="1"/>
      <c r="P20400" s="1"/>
    </row>
    <row r="20401" spans="13:16" x14ac:dyDescent="0.25">
      <c r="M20401" s="1"/>
      <c r="N20401" s="1"/>
      <c r="O20401" s="1"/>
      <c r="P20401" s="1"/>
    </row>
    <row r="20402" spans="13:16" x14ac:dyDescent="0.25">
      <c r="M20402" s="1"/>
      <c r="N20402" s="1"/>
      <c r="O20402" s="1"/>
      <c r="P20402" s="1"/>
    </row>
    <row r="20403" spans="13:16" x14ac:dyDescent="0.25">
      <c r="M20403" s="1"/>
      <c r="N20403" s="1"/>
      <c r="O20403" s="1"/>
      <c r="P20403" s="1"/>
    </row>
    <row r="20404" spans="13:16" x14ac:dyDescent="0.25">
      <c r="M20404" s="1"/>
      <c r="N20404" s="1"/>
      <c r="O20404" s="1"/>
      <c r="P20404" s="1"/>
    </row>
    <row r="20405" spans="13:16" x14ac:dyDescent="0.25">
      <c r="M20405" s="1"/>
      <c r="N20405" s="1"/>
      <c r="O20405" s="1"/>
      <c r="P20405" s="1"/>
    </row>
    <row r="20406" spans="13:16" x14ac:dyDescent="0.25">
      <c r="M20406" s="1"/>
      <c r="N20406" s="1"/>
      <c r="O20406" s="1"/>
      <c r="P20406" s="1"/>
    </row>
    <row r="20407" spans="13:16" x14ac:dyDescent="0.25">
      <c r="M20407" s="1"/>
      <c r="N20407" s="1"/>
      <c r="O20407" s="1"/>
      <c r="P20407" s="1"/>
    </row>
    <row r="20408" spans="13:16" x14ac:dyDescent="0.25">
      <c r="M20408" s="1"/>
      <c r="N20408" s="1"/>
      <c r="O20408" s="1"/>
      <c r="P20408" s="1"/>
    </row>
    <row r="20409" spans="13:16" x14ac:dyDescent="0.25">
      <c r="M20409" s="1"/>
      <c r="N20409" s="1"/>
      <c r="O20409" s="1"/>
      <c r="P20409" s="1"/>
    </row>
    <row r="20410" spans="13:16" x14ac:dyDescent="0.25">
      <c r="M20410" s="1"/>
      <c r="N20410" s="1"/>
      <c r="O20410" s="1"/>
      <c r="P20410" s="1"/>
    </row>
    <row r="20411" spans="13:16" x14ac:dyDescent="0.25">
      <c r="M20411" s="1"/>
      <c r="N20411" s="1"/>
      <c r="O20411" s="1"/>
      <c r="P20411" s="1"/>
    </row>
    <row r="20412" spans="13:16" x14ac:dyDescent="0.25">
      <c r="M20412" s="1"/>
      <c r="N20412" s="1"/>
      <c r="O20412" s="1"/>
      <c r="P20412" s="1"/>
    </row>
    <row r="20413" spans="13:16" x14ac:dyDescent="0.25">
      <c r="M20413" s="1"/>
      <c r="N20413" s="1"/>
      <c r="O20413" s="1"/>
      <c r="P20413" s="1"/>
    </row>
    <row r="20414" spans="13:16" x14ac:dyDescent="0.25">
      <c r="M20414" s="1"/>
      <c r="N20414" s="1"/>
      <c r="O20414" s="1"/>
      <c r="P20414" s="1"/>
    </row>
    <row r="20415" spans="13:16" x14ac:dyDescent="0.25">
      <c r="M20415" s="1"/>
      <c r="N20415" s="1"/>
      <c r="O20415" s="1"/>
      <c r="P20415" s="1"/>
    </row>
    <row r="20416" spans="13:16" x14ac:dyDescent="0.25">
      <c r="M20416" s="1"/>
      <c r="N20416" s="1"/>
      <c r="O20416" s="1"/>
      <c r="P20416" s="1"/>
    </row>
    <row r="20417" spans="13:16" x14ac:dyDescent="0.25">
      <c r="M20417" s="1"/>
      <c r="N20417" s="1"/>
      <c r="O20417" s="1"/>
      <c r="P20417" s="1"/>
    </row>
    <row r="20418" spans="13:16" x14ac:dyDescent="0.25">
      <c r="M20418" s="1"/>
      <c r="N20418" s="1"/>
      <c r="O20418" s="1"/>
      <c r="P20418" s="1"/>
    </row>
    <row r="20419" spans="13:16" x14ac:dyDescent="0.25">
      <c r="M20419" s="1"/>
      <c r="N20419" s="1"/>
      <c r="O20419" s="1"/>
      <c r="P20419" s="1"/>
    </row>
    <row r="20420" spans="13:16" x14ac:dyDescent="0.25">
      <c r="M20420" s="1"/>
      <c r="N20420" s="1"/>
      <c r="O20420" s="1"/>
      <c r="P20420" s="1"/>
    </row>
    <row r="20421" spans="13:16" x14ac:dyDescent="0.25">
      <c r="M20421" s="1"/>
      <c r="N20421" s="1"/>
      <c r="O20421" s="1"/>
      <c r="P20421" s="1"/>
    </row>
    <row r="20422" spans="13:16" x14ac:dyDescent="0.25">
      <c r="M20422" s="1"/>
      <c r="N20422" s="1"/>
      <c r="O20422" s="1"/>
      <c r="P20422" s="1"/>
    </row>
    <row r="20423" spans="13:16" x14ac:dyDescent="0.25">
      <c r="M20423" s="1"/>
      <c r="N20423" s="1"/>
      <c r="O20423" s="1"/>
      <c r="P20423" s="1"/>
    </row>
    <row r="20424" spans="13:16" x14ac:dyDescent="0.25">
      <c r="M20424" s="1"/>
      <c r="N20424" s="1"/>
      <c r="O20424" s="1"/>
      <c r="P20424" s="1"/>
    </row>
    <row r="20425" spans="13:16" x14ac:dyDescent="0.25">
      <c r="M20425" s="1"/>
      <c r="N20425" s="1"/>
      <c r="O20425" s="1"/>
      <c r="P20425" s="1"/>
    </row>
    <row r="20426" spans="13:16" x14ac:dyDescent="0.25">
      <c r="M20426" s="1"/>
      <c r="N20426" s="1"/>
      <c r="O20426" s="1"/>
      <c r="P20426" s="1"/>
    </row>
    <row r="20427" spans="13:16" x14ac:dyDescent="0.25">
      <c r="M20427" s="1"/>
      <c r="N20427" s="1"/>
      <c r="O20427" s="1"/>
      <c r="P20427" s="1"/>
    </row>
    <row r="20428" spans="13:16" x14ac:dyDescent="0.25">
      <c r="M20428" s="1"/>
      <c r="N20428" s="1"/>
      <c r="O20428" s="1"/>
      <c r="P20428" s="1"/>
    </row>
    <row r="20429" spans="13:16" x14ac:dyDescent="0.25">
      <c r="M20429" s="1"/>
      <c r="N20429" s="1"/>
      <c r="O20429" s="1"/>
      <c r="P20429" s="1"/>
    </row>
    <row r="20430" spans="13:16" x14ac:dyDescent="0.25">
      <c r="M20430" s="1"/>
      <c r="N20430" s="1"/>
      <c r="O20430" s="1"/>
      <c r="P20430" s="1"/>
    </row>
    <row r="20431" spans="13:16" x14ac:dyDescent="0.25">
      <c r="M20431" s="1"/>
      <c r="N20431" s="1"/>
      <c r="O20431" s="1"/>
      <c r="P20431" s="1"/>
    </row>
    <row r="20432" spans="13:16" x14ac:dyDescent="0.25">
      <c r="M20432" s="1"/>
      <c r="N20432" s="1"/>
      <c r="O20432" s="1"/>
      <c r="P20432" s="1"/>
    </row>
    <row r="20433" spans="13:16" x14ac:dyDescent="0.25">
      <c r="M20433" s="1"/>
      <c r="N20433" s="1"/>
      <c r="O20433" s="1"/>
      <c r="P20433" s="1"/>
    </row>
    <row r="20434" spans="13:16" x14ac:dyDescent="0.25">
      <c r="M20434" s="1"/>
      <c r="N20434" s="1"/>
      <c r="O20434" s="1"/>
      <c r="P20434" s="1"/>
    </row>
    <row r="20435" spans="13:16" x14ac:dyDescent="0.25">
      <c r="M20435" s="1"/>
      <c r="N20435" s="1"/>
      <c r="O20435" s="1"/>
      <c r="P20435" s="1"/>
    </row>
    <row r="20436" spans="13:16" x14ac:dyDescent="0.25">
      <c r="M20436" s="1"/>
      <c r="N20436" s="1"/>
      <c r="O20436" s="1"/>
      <c r="P20436" s="1"/>
    </row>
    <row r="20437" spans="13:16" x14ac:dyDescent="0.25">
      <c r="M20437" s="1"/>
      <c r="N20437" s="1"/>
      <c r="O20437" s="1"/>
      <c r="P20437" s="1"/>
    </row>
    <row r="20438" spans="13:16" x14ac:dyDescent="0.25">
      <c r="M20438" s="1"/>
      <c r="N20438" s="1"/>
      <c r="O20438" s="1"/>
      <c r="P20438" s="1"/>
    </row>
    <row r="20439" spans="13:16" x14ac:dyDescent="0.25">
      <c r="M20439" s="1"/>
      <c r="N20439" s="1"/>
      <c r="O20439" s="1"/>
      <c r="P20439" s="1"/>
    </row>
    <row r="20440" spans="13:16" x14ac:dyDescent="0.25">
      <c r="M20440" s="1"/>
      <c r="N20440" s="1"/>
      <c r="O20440" s="1"/>
      <c r="P20440" s="1"/>
    </row>
    <row r="20441" spans="13:16" x14ac:dyDescent="0.25">
      <c r="M20441" s="1"/>
      <c r="N20441" s="1"/>
      <c r="O20441" s="1"/>
      <c r="P20441" s="1"/>
    </row>
    <row r="20442" spans="13:16" x14ac:dyDescent="0.25">
      <c r="M20442" s="1"/>
      <c r="N20442" s="1"/>
      <c r="O20442" s="1"/>
      <c r="P20442" s="1"/>
    </row>
    <row r="20443" spans="13:16" x14ac:dyDescent="0.25">
      <c r="M20443" s="1"/>
      <c r="N20443" s="1"/>
      <c r="O20443" s="1"/>
      <c r="P20443" s="1"/>
    </row>
    <row r="20444" spans="13:16" x14ac:dyDescent="0.25">
      <c r="M20444" s="1"/>
      <c r="N20444" s="1"/>
      <c r="O20444" s="1"/>
      <c r="P20444" s="1"/>
    </row>
    <row r="20445" spans="13:16" x14ac:dyDescent="0.25">
      <c r="M20445" s="1"/>
      <c r="N20445" s="1"/>
      <c r="O20445" s="1"/>
      <c r="P20445" s="1"/>
    </row>
    <row r="20446" spans="13:16" x14ac:dyDescent="0.25">
      <c r="M20446" s="1"/>
      <c r="N20446" s="1"/>
      <c r="O20446" s="1"/>
      <c r="P20446" s="1"/>
    </row>
    <row r="20447" spans="13:16" x14ac:dyDescent="0.25">
      <c r="M20447" s="1"/>
      <c r="N20447" s="1"/>
      <c r="O20447" s="1"/>
      <c r="P20447" s="1"/>
    </row>
    <row r="20448" spans="13:16" x14ac:dyDescent="0.25">
      <c r="M20448" s="1"/>
      <c r="N20448" s="1"/>
      <c r="O20448" s="1"/>
      <c r="P20448" s="1"/>
    </row>
    <row r="20449" spans="13:16" x14ac:dyDescent="0.25">
      <c r="M20449" s="1"/>
      <c r="N20449" s="1"/>
      <c r="O20449" s="1"/>
      <c r="P20449" s="1"/>
    </row>
    <row r="20450" spans="13:16" x14ac:dyDescent="0.25">
      <c r="M20450" s="1"/>
      <c r="N20450" s="1"/>
      <c r="O20450" s="1"/>
      <c r="P20450" s="1"/>
    </row>
    <row r="20451" spans="13:16" x14ac:dyDescent="0.25">
      <c r="M20451" s="1"/>
      <c r="N20451" s="1"/>
      <c r="O20451" s="1"/>
      <c r="P20451" s="1"/>
    </row>
    <row r="20452" spans="13:16" x14ac:dyDescent="0.25">
      <c r="M20452" s="1"/>
      <c r="N20452" s="1"/>
      <c r="O20452" s="1"/>
      <c r="P20452" s="1"/>
    </row>
    <row r="20453" spans="13:16" x14ac:dyDescent="0.25">
      <c r="M20453" s="1"/>
      <c r="N20453" s="1"/>
      <c r="O20453" s="1"/>
      <c r="P20453" s="1"/>
    </row>
    <row r="20454" spans="13:16" x14ac:dyDescent="0.25">
      <c r="M20454" s="1"/>
      <c r="N20454" s="1"/>
      <c r="O20454" s="1"/>
      <c r="P20454" s="1"/>
    </row>
    <row r="20455" spans="13:16" x14ac:dyDescent="0.25">
      <c r="M20455" s="1"/>
      <c r="N20455" s="1"/>
      <c r="O20455" s="1"/>
      <c r="P20455" s="1"/>
    </row>
    <row r="20456" spans="13:16" x14ac:dyDescent="0.25">
      <c r="M20456" s="1"/>
      <c r="N20456" s="1"/>
      <c r="O20456" s="1"/>
      <c r="P20456" s="1"/>
    </row>
    <row r="20457" spans="13:16" x14ac:dyDescent="0.25">
      <c r="M20457" s="1"/>
      <c r="N20457" s="1"/>
      <c r="O20457" s="1"/>
      <c r="P20457" s="1"/>
    </row>
    <row r="20458" spans="13:16" x14ac:dyDescent="0.25">
      <c r="M20458" s="1"/>
      <c r="N20458" s="1"/>
      <c r="O20458" s="1"/>
      <c r="P20458" s="1"/>
    </row>
    <row r="20459" spans="13:16" x14ac:dyDescent="0.25">
      <c r="M20459" s="1"/>
      <c r="N20459" s="1"/>
      <c r="O20459" s="1"/>
      <c r="P20459" s="1"/>
    </row>
    <row r="20460" spans="13:16" x14ac:dyDescent="0.25">
      <c r="M20460" s="1"/>
      <c r="N20460" s="1"/>
      <c r="O20460" s="1"/>
      <c r="P20460" s="1"/>
    </row>
    <row r="20461" spans="13:16" x14ac:dyDescent="0.25">
      <c r="M20461" s="1"/>
      <c r="N20461" s="1"/>
      <c r="O20461" s="1"/>
      <c r="P20461" s="1"/>
    </row>
    <row r="20462" spans="13:16" x14ac:dyDescent="0.25">
      <c r="M20462" s="1"/>
      <c r="N20462" s="1"/>
      <c r="O20462" s="1"/>
      <c r="P20462" s="1"/>
    </row>
    <row r="20463" spans="13:16" x14ac:dyDescent="0.25">
      <c r="M20463" s="1"/>
      <c r="N20463" s="1"/>
      <c r="O20463" s="1"/>
      <c r="P20463" s="1"/>
    </row>
    <row r="20464" spans="13:16" x14ac:dyDescent="0.25">
      <c r="M20464" s="1"/>
      <c r="N20464" s="1"/>
      <c r="O20464" s="1"/>
      <c r="P20464" s="1"/>
    </row>
    <row r="20465" spans="13:16" x14ac:dyDescent="0.25">
      <c r="M20465" s="1"/>
      <c r="N20465" s="1"/>
      <c r="O20465" s="1"/>
      <c r="P20465" s="1"/>
    </row>
    <row r="20466" spans="13:16" x14ac:dyDescent="0.25">
      <c r="M20466" s="1"/>
      <c r="N20466" s="1"/>
      <c r="O20466" s="1"/>
      <c r="P20466" s="1"/>
    </row>
    <row r="20467" spans="13:16" x14ac:dyDescent="0.25">
      <c r="M20467" s="1"/>
      <c r="N20467" s="1"/>
      <c r="O20467" s="1"/>
      <c r="P20467" s="1"/>
    </row>
    <row r="20468" spans="13:16" x14ac:dyDescent="0.25">
      <c r="M20468" s="1"/>
      <c r="N20468" s="1"/>
      <c r="O20468" s="1"/>
      <c r="P20468" s="1"/>
    </row>
    <row r="20469" spans="13:16" x14ac:dyDescent="0.25">
      <c r="M20469" s="1"/>
      <c r="N20469" s="1"/>
      <c r="O20469" s="1"/>
      <c r="P20469" s="1"/>
    </row>
    <row r="20470" spans="13:16" x14ac:dyDescent="0.25">
      <c r="M20470" s="1"/>
      <c r="N20470" s="1"/>
      <c r="O20470" s="1"/>
      <c r="P20470" s="1"/>
    </row>
    <row r="20471" spans="13:16" x14ac:dyDescent="0.25">
      <c r="M20471" s="1"/>
      <c r="N20471" s="1"/>
      <c r="O20471" s="1"/>
      <c r="P20471" s="1"/>
    </row>
    <row r="20472" spans="13:16" x14ac:dyDescent="0.25">
      <c r="M20472" s="1"/>
      <c r="N20472" s="1"/>
      <c r="O20472" s="1"/>
      <c r="P20472" s="1"/>
    </row>
    <row r="20473" spans="13:16" x14ac:dyDescent="0.25">
      <c r="M20473" s="1"/>
      <c r="N20473" s="1"/>
      <c r="O20473" s="1"/>
      <c r="P20473" s="1"/>
    </row>
    <row r="20474" spans="13:16" x14ac:dyDescent="0.25">
      <c r="M20474" s="1"/>
      <c r="N20474" s="1"/>
      <c r="O20474" s="1"/>
      <c r="P20474" s="1"/>
    </row>
    <row r="20475" spans="13:16" x14ac:dyDescent="0.25">
      <c r="M20475" s="1"/>
      <c r="N20475" s="1"/>
      <c r="O20475" s="1"/>
      <c r="P20475" s="1"/>
    </row>
    <row r="20476" spans="13:16" x14ac:dyDescent="0.25">
      <c r="M20476" s="1"/>
      <c r="N20476" s="1"/>
      <c r="O20476" s="1"/>
      <c r="P20476" s="1"/>
    </row>
    <row r="20477" spans="13:16" x14ac:dyDescent="0.25">
      <c r="M20477" s="1"/>
      <c r="N20477" s="1"/>
      <c r="O20477" s="1"/>
      <c r="P20477" s="1"/>
    </row>
    <row r="20478" spans="13:16" x14ac:dyDescent="0.25">
      <c r="M20478" s="1"/>
      <c r="N20478" s="1"/>
      <c r="O20478" s="1"/>
      <c r="P20478" s="1"/>
    </row>
    <row r="20479" spans="13:16" x14ac:dyDescent="0.25">
      <c r="M20479" s="1"/>
      <c r="N20479" s="1"/>
      <c r="O20479" s="1"/>
      <c r="P20479" s="1"/>
    </row>
    <row r="20480" spans="13:16" x14ac:dyDescent="0.25">
      <c r="M20480" s="1"/>
      <c r="N20480" s="1"/>
      <c r="O20480" s="1"/>
      <c r="P20480" s="1"/>
    </row>
    <row r="20481" spans="13:16" x14ac:dyDescent="0.25">
      <c r="M20481" s="1"/>
      <c r="N20481" s="1"/>
      <c r="O20481" s="1"/>
      <c r="P20481" s="1"/>
    </row>
    <row r="20482" spans="13:16" x14ac:dyDescent="0.25">
      <c r="M20482" s="1"/>
      <c r="N20482" s="1"/>
      <c r="O20482" s="1"/>
      <c r="P20482" s="1"/>
    </row>
    <row r="20483" spans="13:16" x14ac:dyDescent="0.25">
      <c r="M20483" s="1"/>
      <c r="N20483" s="1"/>
      <c r="O20483" s="1"/>
      <c r="P20483" s="1"/>
    </row>
    <row r="20484" spans="13:16" x14ac:dyDescent="0.25">
      <c r="M20484" s="1"/>
      <c r="N20484" s="1"/>
      <c r="O20484" s="1"/>
      <c r="P20484" s="1"/>
    </row>
    <row r="20485" spans="13:16" x14ac:dyDescent="0.25">
      <c r="M20485" s="1"/>
      <c r="N20485" s="1"/>
      <c r="O20485" s="1"/>
      <c r="P20485" s="1"/>
    </row>
    <row r="20486" spans="13:16" x14ac:dyDescent="0.25">
      <c r="M20486" s="1"/>
      <c r="N20486" s="1"/>
      <c r="O20486" s="1"/>
      <c r="P20486" s="1"/>
    </row>
    <row r="20487" spans="13:16" x14ac:dyDescent="0.25">
      <c r="M20487" s="1"/>
      <c r="N20487" s="1"/>
      <c r="O20487" s="1"/>
      <c r="P20487" s="1"/>
    </row>
    <row r="20488" spans="13:16" x14ac:dyDescent="0.25">
      <c r="M20488" s="1"/>
      <c r="N20488" s="1"/>
      <c r="O20488" s="1"/>
      <c r="P20488" s="1"/>
    </row>
    <row r="20489" spans="13:16" x14ac:dyDescent="0.25">
      <c r="M20489" s="1"/>
      <c r="N20489" s="1"/>
      <c r="O20489" s="1"/>
      <c r="P20489" s="1"/>
    </row>
    <row r="20490" spans="13:16" x14ac:dyDescent="0.25">
      <c r="M20490" s="1"/>
      <c r="N20490" s="1"/>
      <c r="O20490" s="1"/>
      <c r="P20490" s="1"/>
    </row>
    <row r="20491" spans="13:16" x14ac:dyDescent="0.25">
      <c r="M20491" s="1"/>
      <c r="N20491" s="1"/>
      <c r="O20491" s="1"/>
      <c r="P20491" s="1"/>
    </row>
    <row r="20492" spans="13:16" x14ac:dyDescent="0.25">
      <c r="M20492" s="1"/>
      <c r="N20492" s="1"/>
      <c r="O20492" s="1"/>
      <c r="P20492" s="1"/>
    </row>
    <row r="20493" spans="13:16" x14ac:dyDescent="0.25">
      <c r="M20493" s="1"/>
      <c r="N20493" s="1"/>
      <c r="O20493" s="1"/>
      <c r="P20493" s="1"/>
    </row>
    <row r="20494" spans="13:16" x14ac:dyDescent="0.25">
      <c r="M20494" s="1"/>
      <c r="N20494" s="1"/>
      <c r="O20494" s="1"/>
      <c r="P20494" s="1"/>
    </row>
    <row r="20495" spans="13:16" x14ac:dyDescent="0.25">
      <c r="M20495" s="1"/>
      <c r="N20495" s="1"/>
      <c r="O20495" s="1"/>
      <c r="P20495" s="1"/>
    </row>
    <row r="20496" spans="13:16" x14ac:dyDescent="0.25">
      <c r="M20496" s="1"/>
      <c r="N20496" s="1"/>
      <c r="O20496" s="1"/>
      <c r="P20496" s="1"/>
    </row>
    <row r="20497" spans="13:16" x14ac:dyDescent="0.25">
      <c r="M20497" s="1"/>
      <c r="N20497" s="1"/>
      <c r="O20497" s="1"/>
      <c r="P20497" s="1"/>
    </row>
    <row r="20498" spans="13:16" x14ac:dyDescent="0.25">
      <c r="M20498" s="1"/>
      <c r="N20498" s="1"/>
      <c r="O20498" s="1"/>
      <c r="P20498" s="1"/>
    </row>
    <row r="20499" spans="13:16" x14ac:dyDescent="0.25">
      <c r="M20499" s="1"/>
      <c r="N20499" s="1"/>
      <c r="O20499" s="1"/>
      <c r="P20499" s="1"/>
    </row>
    <row r="20500" spans="13:16" x14ac:dyDescent="0.25">
      <c r="M20500" s="1"/>
      <c r="N20500" s="1"/>
      <c r="O20500" s="1"/>
      <c r="P20500" s="1"/>
    </row>
    <row r="20501" spans="13:16" x14ac:dyDescent="0.25">
      <c r="M20501" s="1"/>
      <c r="N20501" s="1"/>
      <c r="O20501" s="1"/>
      <c r="P20501" s="1"/>
    </row>
    <row r="20502" spans="13:16" x14ac:dyDescent="0.25">
      <c r="M20502" s="1"/>
      <c r="N20502" s="1"/>
      <c r="O20502" s="1"/>
      <c r="P20502" s="1"/>
    </row>
    <row r="20503" spans="13:16" x14ac:dyDescent="0.25">
      <c r="M20503" s="1"/>
      <c r="N20503" s="1"/>
      <c r="O20503" s="1"/>
      <c r="P20503" s="1"/>
    </row>
    <row r="20504" spans="13:16" x14ac:dyDescent="0.25">
      <c r="M20504" s="1"/>
      <c r="N20504" s="1"/>
      <c r="O20504" s="1"/>
      <c r="P20504" s="1"/>
    </row>
    <row r="20505" spans="13:16" x14ac:dyDescent="0.25">
      <c r="M20505" s="1"/>
      <c r="N20505" s="1"/>
      <c r="O20505" s="1"/>
      <c r="P20505" s="1"/>
    </row>
    <row r="20506" spans="13:16" x14ac:dyDescent="0.25">
      <c r="M20506" s="1"/>
      <c r="N20506" s="1"/>
      <c r="O20506" s="1"/>
      <c r="P20506" s="1"/>
    </row>
    <row r="20507" spans="13:16" x14ac:dyDescent="0.25">
      <c r="M20507" s="1"/>
      <c r="N20507" s="1"/>
      <c r="O20507" s="1"/>
      <c r="P20507" s="1"/>
    </row>
    <row r="20508" spans="13:16" x14ac:dyDescent="0.25">
      <c r="M20508" s="1"/>
      <c r="N20508" s="1"/>
      <c r="O20508" s="1"/>
      <c r="P20508" s="1"/>
    </row>
    <row r="20509" spans="13:16" x14ac:dyDescent="0.25">
      <c r="M20509" s="1"/>
      <c r="N20509" s="1"/>
      <c r="O20509" s="1"/>
      <c r="P20509" s="1"/>
    </row>
    <row r="20510" spans="13:16" x14ac:dyDescent="0.25">
      <c r="M20510" s="1"/>
      <c r="N20510" s="1"/>
      <c r="O20510" s="1"/>
      <c r="P20510" s="1"/>
    </row>
    <row r="20511" spans="13:16" x14ac:dyDescent="0.25">
      <c r="M20511" s="1"/>
      <c r="N20511" s="1"/>
      <c r="O20511" s="1"/>
      <c r="P20511" s="1"/>
    </row>
    <row r="20512" spans="13:16" x14ac:dyDescent="0.25">
      <c r="M20512" s="1"/>
      <c r="N20512" s="1"/>
      <c r="O20512" s="1"/>
      <c r="P20512" s="1"/>
    </row>
    <row r="20513" spans="13:16" x14ac:dyDescent="0.25">
      <c r="M20513" s="1"/>
      <c r="N20513" s="1"/>
      <c r="O20513" s="1"/>
      <c r="P20513" s="1"/>
    </row>
    <row r="20514" spans="13:16" x14ac:dyDescent="0.25">
      <c r="M20514" s="1"/>
      <c r="N20514" s="1"/>
      <c r="O20514" s="1"/>
      <c r="P20514" s="1"/>
    </row>
    <row r="20515" spans="13:16" x14ac:dyDescent="0.25">
      <c r="M20515" s="1"/>
      <c r="N20515" s="1"/>
      <c r="O20515" s="1"/>
      <c r="P20515" s="1"/>
    </row>
    <row r="20516" spans="13:16" x14ac:dyDescent="0.25">
      <c r="M20516" s="1"/>
      <c r="N20516" s="1"/>
      <c r="O20516" s="1"/>
      <c r="P20516" s="1"/>
    </row>
    <row r="20517" spans="13:16" x14ac:dyDescent="0.25">
      <c r="M20517" s="1"/>
      <c r="N20517" s="1"/>
      <c r="O20517" s="1"/>
      <c r="P20517" s="1"/>
    </row>
    <row r="20518" spans="13:16" x14ac:dyDescent="0.25">
      <c r="M20518" s="1"/>
      <c r="N20518" s="1"/>
      <c r="O20518" s="1"/>
      <c r="P20518" s="1"/>
    </row>
    <row r="20519" spans="13:16" x14ac:dyDescent="0.25">
      <c r="M20519" s="1"/>
      <c r="N20519" s="1"/>
      <c r="O20519" s="1"/>
      <c r="P20519" s="1"/>
    </row>
    <row r="20520" spans="13:16" x14ac:dyDescent="0.25">
      <c r="M20520" s="1"/>
      <c r="N20520" s="1"/>
      <c r="O20520" s="1"/>
      <c r="P20520" s="1"/>
    </row>
    <row r="20521" spans="13:16" x14ac:dyDescent="0.25">
      <c r="M20521" s="1"/>
      <c r="N20521" s="1"/>
      <c r="O20521" s="1"/>
      <c r="P20521" s="1"/>
    </row>
    <row r="20522" spans="13:16" x14ac:dyDescent="0.25">
      <c r="M20522" s="1"/>
      <c r="N20522" s="1"/>
      <c r="O20522" s="1"/>
      <c r="P20522" s="1"/>
    </row>
    <row r="20523" spans="13:16" x14ac:dyDescent="0.25">
      <c r="M20523" s="1"/>
      <c r="N20523" s="1"/>
      <c r="O20523" s="1"/>
      <c r="P20523" s="1"/>
    </row>
    <row r="20524" spans="13:16" x14ac:dyDescent="0.25">
      <c r="M20524" s="1"/>
      <c r="N20524" s="1"/>
      <c r="O20524" s="1"/>
      <c r="P20524" s="1"/>
    </row>
    <row r="20525" spans="13:16" x14ac:dyDescent="0.25">
      <c r="M20525" s="1"/>
      <c r="N20525" s="1"/>
      <c r="O20525" s="1"/>
      <c r="P20525" s="1"/>
    </row>
    <row r="20526" spans="13:16" x14ac:dyDescent="0.25">
      <c r="M20526" s="1"/>
      <c r="N20526" s="1"/>
      <c r="O20526" s="1"/>
      <c r="P20526" s="1"/>
    </row>
    <row r="20527" spans="13:16" x14ac:dyDescent="0.25">
      <c r="M20527" s="1"/>
      <c r="N20527" s="1"/>
      <c r="O20527" s="1"/>
      <c r="P20527" s="1"/>
    </row>
    <row r="20528" spans="13:16" x14ac:dyDescent="0.25">
      <c r="M20528" s="1"/>
      <c r="N20528" s="1"/>
      <c r="O20528" s="1"/>
      <c r="P20528" s="1"/>
    </row>
    <row r="20529" spans="13:16" x14ac:dyDescent="0.25">
      <c r="M20529" s="1"/>
      <c r="N20529" s="1"/>
      <c r="O20529" s="1"/>
      <c r="P20529" s="1"/>
    </row>
    <row r="20530" spans="13:16" x14ac:dyDescent="0.25">
      <c r="M20530" s="1"/>
      <c r="N20530" s="1"/>
      <c r="O20530" s="1"/>
      <c r="P20530" s="1"/>
    </row>
    <row r="20531" spans="13:16" x14ac:dyDescent="0.25">
      <c r="M20531" s="1"/>
      <c r="N20531" s="1"/>
      <c r="O20531" s="1"/>
      <c r="P20531" s="1"/>
    </row>
    <row r="20532" spans="13:16" x14ac:dyDescent="0.25">
      <c r="M20532" s="1"/>
      <c r="N20532" s="1"/>
      <c r="O20532" s="1"/>
      <c r="P20532" s="1"/>
    </row>
    <row r="20533" spans="13:16" x14ac:dyDescent="0.25">
      <c r="M20533" s="1"/>
      <c r="N20533" s="1"/>
      <c r="O20533" s="1"/>
      <c r="P20533" s="1"/>
    </row>
    <row r="20534" spans="13:16" x14ac:dyDescent="0.25">
      <c r="M20534" s="1"/>
      <c r="N20534" s="1"/>
      <c r="O20534" s="1"/>
      <c r="P20534" s="1"/>
    </row>
    <row r="20535" spans="13:16" x14ac:dyDescent="0.25">
      <c r="M20535" s="1"/>
      <c r="N20535" s="1"/>
      <c r="O20535" s="1"/>
      <c r="P20535" s="1"/>
    </row>
    <row r="20536" spans="13:16" x14ac:dyDescent="0.25">
      <c r="M20536" s="1"/>
      <c r="N20536" s="1"/>
      <c r="O20536" s="1"/>
      <c r="P20536" s="1"/>
    </row>
    <row r="20537" spans="13:16" x14ac:dyDescent="0.25">
      <c r="M20537" s="1"/>
      <c r="N20537" s="1"/>
      <c r="O20537" s="1"/>
      <c r="P20537" s="1"/>
    </row>
    <row r="20538" spans="13:16" x14ac:dyDescent="0.25">
      <c r="M20538" s="1"/>
      <c r="N20538" s="1"/>
      <c r="O20538" s="1"/>
      <c r="P20538" s="1"/>
    </row>
    <row r="20539" spans="13:16" x14ac:dyDescent="0.25">
      <c r="M20539" s="1"/>
      <c r="N20539" s="1"/>
      <c r="O20539" s="1"/>
      <c r="P20539" s="1"/>
    </row>
    <row r="20540" spans="13:16" x14ac:dyDescent="0.25">
      <c r="M20540" s="1"/>
      <c r="N20540" s="1"/>
      <c r="O20540" s="1"/>
      <c r="P20540" s="1"/>
    </row>
    <row r="20541" spans="13:16" x14ac:dyDescent="0.25">
      <c r="M20541" s="1"/>
      <c r="N20541" s="1"/>
      <c r="O20541" s="1"/>
      <c r="P20541" s="1"/>
    </row>
    <row r="20542" spans="13:16" x14ac:dyDescent="0.25">
      <c r="M20542" s="1"/>
      <c r="N20542" s="1"/>
      <c r="O20542" s="1"/>
      <c r="P20542" s="1"/>
    </row>
    <row r="20543" spans="13:16" x14ac:dyDescent="0.25">
      <c r="M20543" s="1"/>
      <c r="N20543" s="1"/>
      <c r="O20543" s="1"/>
      <c r="P20543" s="1"/>
    </row>
    <row r="20544" spans="13:16" x14ac:dyDescent="0.25">
      <c r="M20544" s="1"/>
      <c r="N20544" s="1"/>
      <c r="O20544" s="1"/>
      <c r="P20544" s="1"/>
    </row>
    <row r="20545" spans="13:16" x14ac:dyDescent="0.25">
      <c r="M20545" s="1"/>
      <c r="N20545" s="1"/>
      <c r="O20545" s="1"/>
      <c r="P20545" s="1"/>
    </row>
    <row r="20546" spans="13:16" x14ac:dyDescent="0.25">
      <c r="M20546" s="1"/>
      <c r="N20546" s="1"/>
      <c r="O20546" s="1"/>
      <c r="P20546" s="1"/>
    </row>
    <row r="20547" spans="13:16" x14ac:dyDescent="0.25">
      <c r="M20547" s="1"/>
      <c r="N20547" s="1"/>
      <c r="O20547" s="1"/>
      <c r="P20547" s="1"/>
    </row>
    <row r="20548" spans="13:16" x14ac:dyDescent="0.25">
      <c r="M20548" s="1"/>
      <c r="N20548" s="1"/>
      <c r="O20548" s="1"/>
      <c r="P20548" s="1"/>
    </row>
    <row r="20549" spans="13:16" x14ac:dyDescent="0.25">
      <c r="M20549" s="1"/>
      <c r="N20549" s="1"/>
      <c r="O20549" s="1"/>
      <c r="P20549" s="1"/>
    </row>
    <row r="20550" spans="13:16" x14ac:dyDescent="0.25">
      <c r="M20550" s="1"/>
      <c r="N20550" s="1"/>
      <c r="O20550" s="1"/>
      <c r="P20550" s="1"/>
    </row>
    <row r="20551" spans="13:16" x14ac:dyDescent="0.25">
      <c r="M20551" s="1"/>
      <c r="N20551" s="1"/>
      <c r="O20551" s="1"/>
      <c r="P20551" s="1"/>
    </row>
    <row r="20552" spans="13:16" x14ac:dyDescent="0.25">
      <c r="M20552" s="1"/>
      <c r="N20552" s="1"/>
      <c r="O20552" s="1"/>
      <c r="P20552" s="1"/>
    </row>
    <row r="20553" spans="13:16" x14ac:dyDescent="0.25">
      <c r="M20553" s="1"/>
      <c r="N20553" s="1"/>
      <c r="O20553" s="1"/>
      <c r="P20553" s="1"/>
    </row>
    <row r="20554" spans="13:16" x14ac:dyDescent="0.25">
      <c r="M20554" s="1"/>
      <c r="N20554" s="1"/>
      <c r="O20554" s="1"/>
      <c r="P20554" s="1"/>
    </row>
    <row r="20555" spans="13:16" x14ac:dyDescent="0.25">
      <c r="M20555" s="1"/>
      <c r="N20555" s="1"/>
      <c r="O20555" s="1"/>
      <c r="P20555" s="1"/>
    </row>
    <row r="20556" spans="13:16" x14ac:dyDescent="0.25">
      <c r="M20556" s="1"/>
      <c r="N20556" s="1"/>
      <c r="O20556" s="1"/>
      <c r="P20556" s="1"/>
    </row>
    <row r="20557" spans="13:16" x14ac:dyDescent="0.25">
      <c r="M20557" s="1"/>
      <c r="N20557" s="1"/>
      <c r="O20557" s="1"/>
      <c r="P20557" s="1"/>
    </row>
    <row r="20558" spans="13:16" x14ac:dyDescent="0.25">
      <c r="M20558" s="1"/>
      <c r="N20558" s="1"/>
      <c r="O20558" s="1"/>
      <c r="P20558" s="1"/>
    </row>
    <row r="20559" spans="13:16" x14ac:dyDescent="0.25">
      <c r="M20559" s="1"/>
      <c r="N20559" s="1"/>
      <c r="O20559" s="1"/>
      <c r="P20559" s="1"/>
    </row>
    <row r="20560" spans="13:16" x14ac:dyDescent="0.25">
      <c r="M20560" s="1"/>
      <c r="N20560" s="1"/>
      <c r="O20560" s="1"/>
      <c r="P20560" s="1"/>
    </row>
    <row r="20561" spans="13:16" x14ac:dyDescent="0.25">
      <c r="M20561" s="1"/>
      <c r="N20561" s="1"/>
      <c r="O20561" s="1"/>
      <c r="P20561" s="1"/>
    </row>
    <row r="20562" spans="13:16" x14ac:dyDescent="0.25">
      <c r="M20562" s="1"/>
      <c r="N20562" s="1"/>
      <c r="O20562" s="1"/>
      <c r="P20562" s="1"/>
    </row>
    <row r="20563" spans="13:16" x14ac:dyDescent="0.25">
      <c r="M20563" s="1"/>
      <c r="N20563" s="1"/>
      <c r="O20563" s="1"/>
      <c r="P20563" s="1"/>
    </row>
    <row r="20564" spans="13:16" x14ac:dyDescent="0.25">
      <c r="M20564" s="1"/>
      <c r="N20564" s="1"/>
      <c r="O20564" s="1"/>
      <c r="P20564" s="1"/>
    </row>
    <row r="20565" spans="13:16" x14ac:dyDescent="0.25">
      <c r="M20565" s="1"/>
      <c r="N20565" s="1"/>
      <c r="O20565" s="1"/>
      <c r="P20565" s="1"/>
    </row>
    <row r="20566" spans="13:16" x14ac:dyDescent="0.25">
      <c r="M20566" s="1"/>
      <c r="N20566" s="1"/>
      <c r="O20566" s="1"/>
      <c r="P20566" s="1"/>
    </row>
    <row r="20567" spans="13:16" x14ac:dyDescent="0.25">
      <c r="M20567" s="1"/>
      <c r="N20567" s="1"/>
      <c r="O20567" s="1"/>
      <c r="P20567" s="1"/>
    </row>
    <row r="20568" spans="13:16" x14ac:dyDescent="0.25">
      <c r="M20568" s="1"/>
      <c r="N20568" s="1"/>
      <c r="O20568" s="1"/>
      <c r="P20568" s="1"/>
    </row>
    <row r="20569" spans="13:16" x14ac:dyDescent="0.25">
      <c r="M20569" s="1"/>
      <c r="N20569" s="1"/>
      <c r="O20569" s="1"/>
      <c r="P20569" s="1"/>
    </row>
    <row r="20570" spans="13:16" x14ac:dyDescent="0.25">
      <c r="M20570" s="1"/>
      <c r="N20570" s="1"/>
      <c r="O20570" s="1"/>
      <c r="P20570" s="1"/>
    </row>
    <row r="20571" spans="13:16" x14ac:dyDescent="0.25">
      <c r="M20571" s="1"/>
      <c r="N20571" s="1"/>
      <c r="O20571" s="1"/>
      <c r="P20571" s="1"/>
    </row>
    <row r="20572" spans="13:16" x14ac:dyDescent="0.25">
      <c r="M20572" s="1"/>
      <c r="N20572" s="1"/>
      <c r="O20572" s="1"/>
      <c r="P20572" s="1"/>
    </row>
    <row r="20573" spans="13:16" x14ac:dyDescent="0.25">
      <c r="M20573" s="1"/>
      <c r="N20573" s="1"/>
      <c r="O20573" s="1"/>
      <c r="P20573" s="1"/>
    </row>
    <row r="20574" spans="13:16" x14ac:dyDescent="0.25">
      <c r="M20574" s="1"/>
      <c r="N20574" s="1"/>
      <c r="O20574" s="1"/>
      <c r="P20574" s="1"/>
    </row>
    <row r="20575" spans="13:16" x14ac:dyDescent="0.25">
      <c r="M20575" s="1"/>
      <c r="N20575" s="1"/>
      <c r="O20575" s="1"/>
      <c r="P20575" s="1"/>
    </row>
    <row r="20576" spans="13:16" x14ac:dyDescent="0.25">
      <c r="M20576" s="1"/>
      <c r="N20576" s="1"/>
      <c r="O20576" s="1"/>
      <c r="P20576" s="1"/>
    </row>
    <row r="20577" spans="13:16" x14ac:dyDescent="0.25">
      <c r="M20577" s="1"/>
      <c r="N20577" s="1"/>
      <c r="O20577" s="1"/>
      <c r="P20577" s="1"/>
    </row>
    <row r="20578" spans="13:16" x14ac:dyDescent="0.25">
      <c r="M20578" s="1"/>
      <c r="N20578" s="1"/>
      <c r="O20578" s="1"/>
      <c r="P20578" s="1"/>
    </row>
    <row r="20579" spans="13:16" x14ac:dyDescent="0.25">
      <c r="M20579" s="1"/>
      <c r="N20579" s="1"/>
      <c r="O20579" s="1"/>
      <c r="P20579" s="1"/>
    </row>
    <row r="20580" spans="13:16" x14ac:dyDescent="0.25">
      <c r="M20580" s="1"/>
      <c r="N20580" s="1"/>
      <c r="O20580" s="1"/>
      <c r="P20580" s="1"/>
    </row>
    <row r="20581" spans="13:16" x14ac:dyDescent="0.25">
      <c r="M20581" s="1"/>
      <c r="N20581" s="1"/>
      <c r="O20581" s="1"/>
      <c r="P20581" s="1"/>
    </row>
    <row r="20582" spans="13:16" x14ac:dyDescent="0.25">
      <c r="M20582" s="1"/>
      <c r="N20582" s="1"/>
      <c r="O20582" s="1"/>
      <c r="P20582" s="1"/>
    </row>
    <row r="20583" spans="13:16" x14ac:dyDescent="0.25">
      <c r="M20583" s="1"/>
      <c r="N20583" s="1"/>
      <c r="O20583" s="1"/>
      <c r="P20583" s="1"/>
    </row>
    <row r="20584" spans="13:16" x14ac:dyDescent="0.25">
      <c r="M20584" s="1"/>
      <c r="N20584" s="1"/>
      <c r="O20584" s="1"/>
      <c r="P20584" s="1"/>
    </row>
    <row r="20585" spans="13:16" x14ac:dyDescent="0.25">
      <c r="M20585" s="1"/>
      <c r="N20585" s="1"/>
      <c r="O20585" s="1"/>
      <c r="P20585" s="1"/>
    </row>
    <row r="20586" spans="13:16" x14ac:dyDescent="0.25">
      <c r="M20586" s="1"/>
      <c r="N20586" s="1"/>
      <c r="O20586" s="1"/>
      <c r="P20586" s="1"/>
    </row>
    <row r="20587" spans="13:16" x14ac:dyDescent="0.25">
      <c r="M20587" s="1"/>
      <c r="N20587" s="1"/>
      <c r="O20587" s="1"/>
      <c r="P20587" s="1"/>
    </row>
    <row r="20588" spans="13:16" x14ac:dyDescent="0.25">
      <c r="M20588" s="1"/>
      <c r="N20588" s="1"/>
      <c r="O20588" s="1"/>
      <c r="P20588" s="1"/>
    </row>
    <row r="20589" spans="13:16" x14ac:dyDescent="0.25">
      <c r="M20589" s="1"/>
      <c r="N20589" s="1"/>
      <c r="O20589" s="1"/>
      <c r="P20589" s="1"/>
    </row>
    <row r="20590" spans="13:16" x14ac:dyDescent="0.25">
      <c r="M20590" s="1"/>
      <c r="N20590" s="1"/>
      <c r="O20590" s="1"/>
      <c r="P20590" s="1"/>
    </row>
    <row r="20591" spans="13:16" x14ac:dyDescent="0.25">
      <c r="M20591" s="1"/>
      <c r="N20591" s="1"/>
      <c r="O20591" s="1"/>
      <c r="P20591" s="1"/>
    </row>
    <row r="20592" spans="13:16" x14ac:dyDescent="0.25">
      <c r="M20592" s="1"/>
      <c r="N20592" s="1"/>
      <c r="O20592" s="1"/>
      <c r="P20592" s="1"/>
    </row>
    <row r="20593" spans="13:16" x14ac:dyDescent="0.25">
      <c r="M20593" s="1"/>
      <c r="N20593" s="1"/>
      <c r="O20593" s="1"/>
      <c r="P20593" s="1"/>
    </row>
    <row r="20594" spans="13:16" x14ac:dyDescent="0.25">
      <c r="M20594" s="1"/>
      <c r="N20594" s="1"/>
      <c r="O20594" s="1"/>
      <c r="P20594" s="1"/>
    </row>
    <row r="20595" spans="13:16" x14ac:dyDescent="0.25">
      <c r="M20595" s="1"/>
      <c r="N20595" s="1"/>
      <c r="O20595" s="1"/>
      <c r="P20595" s="1"/>
    </row>
    <row r="20596" spans="13:16" x14ac:dyDescent="0.25">
      <c r="M20596" s="1"/>
      <c r="N20596" s="1"/>
      <c r="O20596" s="1"/>
      <c r="P20596" s="1"/>
    </row>
    <row r="20597" spans="13:16" x14ac:dyDescent="0.25">
      <c r="M20597" s="1"/>
      <c r="N20597" s="1"/>
      <c r="O20597" s="1"/>
      <c r="P20597" s="1"/>
    </row>
    <row r="20598" spans="13:16" x14ac:dyDescent="0.25">
      <c r="M20598" s="1"/>
      <c r="N20598" s="1"/>
      <c r="O20598" s="1"/>
      <c r="P20598" s="1"/>
    </row>
    <row r="20599" spans="13:16" x14ac:dyDescent="0.25">
      <c r="M20599" s="1"/>
      <c r="N20599" s="1"/>
      <c r="O20599" s="1"/>
      <c r="P20599" s="1"/>
    </row>
    <row r="20600" spans="13:16" x14ac:dyDescent="0.25">
      <c r="M20600" s="1"/>
      <c r="N20600" s="1"/>
      <c r="O20600" s="1"/>
      <c r="P20600" s="1"/>
    </row>
    <row r="20601" spans="13:16" x14ac:dyDescent="0.25">
      <c r="M20601" s="1"/>
      <c r="N20601" s="1"/>
      <c r="O20601" s="1"/>
      <c r="P20601" s="1"/>
    </row>
    <row r="20602" spans="13:16" x14ac:dyDescent="0.25">
      <c r="M20602" s="1"/>
      <c r="N20602" s="1"/>
      <c r="O20602" s="1"/>
      <c r="P20602" s="1"/>
    </row>
    <row r="20603" spans="13:16" x14ac:dyDescent="0.25">
      <c r="M20603" s="1"/>
      <c r="N20603" s="1"/>
      <c r="O20603" s="1"/>
      <c r="P20603" s="1"/>
    </row>
    <row r="20604" spans="13:16" x14ac:dyDescent="0.25">
      <c r="M20604" s="1"/>
      <c r="N20604" s="1"/>
      <c r="O20604" s="1"/>
      <c r="P20604" s="1"/>
    </row>
    <row r="20605" spans="13:16" x14ac:dyDescent="0.25">
      <c r="M20605" s="1"/>
      <c r="N20605" s="1"/>
      <c r="O20605" s="1"/>
      <c r="P20605" s="1"/>
    </row>
    <row r="20606" spans="13:16" x14ac:dyDescent="0.25">
      <c r="M20606" s="1"/>
      <c r="N20606" s="1"/>
      <c r="O20606" s="1"/>
      <c r="P20606" s="1"/>
    </row>
    <row r="20607" spans="13:16" x14ac:dyDescent="0.25">
      <c r="M20607" s="1"/>
      <c r="N20607" s="1"/>
      <c r="O20607" s="1"/>
      <c r="P20607" s="1"/>
    </row>
    <row r="20608" spans="13:16" x14ac:dyDescent="0.25">
      <c r="M20608" s="1"/>
      <c r="N20608" s="1"/>
      <c r="O20608" s="1"/>
      <c r="P20608" s="1"/>
    </row>
    <row r="20609" spans="13:16" x14ac:dyDescent="0.25">
      <c r="M20609" s="1"/>
      <c r="N20609" s="1"/>
      <c r="O20609" s="1"/>
      <c r="P20609" s="1"/>
    </row>
    <row r="20610" spans="13:16" x14ac:dyDescent="0.25">
      <c r="M20610" s="1"/>
      <c r="N20610" s="1"/>
      <c r="O20610" s="1"/>
      <c r="P20610" s="1"/>
    </row>
    <row r="20611" spans="13:16" x14ac:dyDescent="0.25">
      <c r="M20611" s="1"/>
      <c r="N20611" s="1"/>
      <c r="O20611" s="1"/>
      <c r="P20611" s="1"/>
    </row>
    <row r="20612" spans="13:16" x14ac:dyDescent="0.25">
      <c r="M20612" s="1"/>
      <c r="N20612" s="1"/>
      <c r="O20612" s="1"/>
      <c r="P20612" s="1"/>
    </row>
    <row r="20613" spans="13:16" x14ac:dyDescent="0.25">
      <c r="M20613" s="1"/>
      <c r="N20613" s="1"/>
      <c r="O20613" s="1"/>
      <c r="P20613" s="1"/>
    </row>
    <row r="20614" spans="13:16" x14ac:dyDescent="0.25">
      <c r="M20614" s="1"/>
      <c r="N20614" s="1"/>
      <c r="O20614" s="1"/>
      <c r="P20614" s="1"/>
    </row>
    <row r="20615" spans="13:16" x14ac:dyDescent="0.25">
      <c r="M20615" s="1"/>
      <c r="N20615" s="1"/>
      <c r="O20615" s="1"/>
      <c r="P20615" s="1"/>
    </row>
    <row r="20616" spans="13:16" x14ac:dyDescent="0.25">
      <c r="M20616" s="1"/>
      <c r="N20616" s="1"/>
      <c r="O20616" s="1"/>
      <c r="P20616" s="1"/>
    </row>
    <row r="20617" spans="13:16" x14ac:dyDescent="0.25">
      <c r="M20617" s="1"/>
      <c r="N20617" s="1"/>
      <c r="O20617" s="1"/>
      <c r="P20617" s="1"/>
    </row>
    <row r="20618" spans="13:16" x14ac:dyDescent="0.25">
      <c r="M20618" s="1"/>
      <c r="N20618" s="1"/>
      <c r="O20618" s="1"/>
      <c r="P20618" s="1"/>
    </row>
    <row r="20619" spans="13:16" x14ac:dyDescent="0.25">
      <c r="M20619" s="1"/>
      <c r="N20619" s="1"/>
      <c r="O20619" s="1"/>
      <c r="P20619" s="1"/>
    </row>
    <row r="20620" spans="13:16" x14ac:dyDescent="0.25">
      <c r="M20620" s="1"/>
      <c r="N20620" s="1"/>
      <c r="O20620" s="1"/>
      <c r="P20620" s="1"/>
    </row>
    <row r="20621" spans="13:16" x14ac:dyDescent="0.25">
      <c r="M20621" s="1"/>
      <c r="N20621" s="1"/>
      <c r="O20621" s="1"/>
      <c r="P20621" s="1"/>
    </row>
    <row r="20622" spans="13:16" x14ac:dyDescent="0.25">
      <c r="M20622" s="1"/>
      <c r="N20622" s="1"/>
      <c r="O20622" s="1"/>
      <c r="P20622" s="1"/>
    </row>
    <row r="20623" spans="13:16" x14ac:dyDescent="0.25">
      <c r="M20623" s="1"/>
      <c r="N20623" s="1"/>
      <c r="O20623" s="1"/>
      <c r="P20623" s="1"/>
    </row>
    <row r="20624" spans="13:16" x14ac:dyDescent="0.25">
      <c r="M20624" s="1"/>
      <c r="N20624" s="1"/>
      <c r="O20624" s="1"/>
      <c r="P20624" s="1"/>
    </row>
    <row r="20625" spans="13:16" x14ac:dyDescent="0.25">
      <c r="M20625" s="1"/>
      <c r="N20625" s="1"/>
      <c r="O20625" s="1"/>
      <c r="P20625" s="1"/>
    </row>
    <row r="20626" spans="13:16" x14ac:dyDescent="0.25">
      <c r="M20626" s="1"/>
      <c r="N20626" s="1"/>
      <c r="O20626" s="1"/>
      <c r="P20626" s="1"/>
    </row>
    <row r="20627" spans="13:16" x14ac:dyDescent="0.25">
      <c r="M20627" s="1"/>
      <c r="N20627" s="1"/>
      <c r="O20627" s="1"/>
      <c r="P20627" s="1"/>
    </row>
    <row r="20628" spans="13:16" x14ac:dyDescent="0.25">
      <c r="M20628" s="1"/>
      <c r="N20628" s="1"/>
      <c r="O20628" s="1"/>
      <c r="P20628" s="1"/>
    </row>
    <row r="20629" spans="13:16" x14ac:dyDescent="0.25">
      <c r="M20629" s="1"/>
      <c r="N20629" s="1"/>
      <c r="O20629" s="1"/>
      <c r="P20629" s="1"/>
    </row>
    <row r="20630" spans="13:16" x14ac:dyDescent="0.25">
      <c r="M20630" s="1"/>
      <c r="N20630" s="1"/>
      <c r="O20630" s="1"/>
      <c r="P20630" s="1"/>
    </row>
    <row r="20631" spans="13:16" x14ac:dyDescent="0.25">
      <c r="M20631" s="1"/>
      <c r="N20631" s="1"/>
      <c r="O20631" s="1"/>
      <c r="P20631" s="1"/>
    </row>
    <row r="20632" spans="13:16" x14ac:dyDescent="0.25">
      <c r="M20632" s="1"/>
      <c r="N20632" s="1"/>
      <c r="O20632" s="1"/>
      <c r="P20632" s="1"/>
    </row>
    <row r="20633" spans="13:16" x14ac:dyDescent="0.25">
      <c r="M20633" s="1"/>
      <c r="N20633" s="1"/>
      <c r="O20633" s="1"/>
      <c r="P20633" s="1"/>
    </row>
    <row r="20634" spans="13:16" x14ac:dyDescent="0.25">
      <c r="M20634" s="1"/>
      <c r="N20634" s="1"/>
      <c r="O20634" s="1"/>
      <c r="P20634" s="1"/>
    </row>
    <row r="20635" spans="13:16" x14ac:dyDescent="0.25">
      <c r="M20635" s="1"/>
      <c r="N20635" s="1"/>
      <c r="O20635" s="1"/>
      <c r="P20635" s="1"/>
    </row>
    <row r="20636" spans="13:16" x14ac:dyDescent="0.25">
      <c r="M20636" s="1"/>
      <c r="N20636" s="1"/>
      <c r="O20636" s="1"/>
      <c r="P20636" s="1"/>
    </row>
    <row r="20637" spans="13:16" x14ac:dyDescent="0.25">
      <c r="M20637" s="1"/>
      <c r="N20637" s="1"/>
      <c r="O20637" s="1"/>
      <c r="P20637" s="1"/>
    </row>
    <row r="20638" spans="13:16" x14ac:dyDescent="0.25">
      <c r="M20638" s="1"/>
      <c r="N20638" s="1"/>
      <c r="O20638" s="1"/>
      <c r="P20638" s="1"/>
    </row>
    <row r="20639" spans="13:16" x14ac:dyDescent="0.25">
      <c r="M20639" s="1"/>
      <c r="N20639" s="1"/>
      <c r="O20639" s="1"/>
      <c r="P20639" s="1"/>
    </row>
    <row r="20640" spans="13:16" x14ac:dyDescent="0.25">
      <c r="M20640" s="1"/>
      <c r="N20640" s="1"/>
      <c r="O20640" s="1"/>
      <c r="P20640" s="1"/>
    </row>
    <row r="20641" spans="13:16" x14ac:dyDescent="0.25">
      <c r="M20641" s="1"/>
      <c r="N20641" s="1"/>
      <c r="O20641" s="1"/>
      <c r="P20641" s="1"/>
    </row>
    <row r="20642" spans="13:16" x14ac:dyDescent="0.25">
      <c r="M20642" s="1"/>
      <c r="N20642" s="1"/>
      <c r="O20642" s="1"/>
      <c r="P20642" s="1"/>
    </row>
    <row r="20643" spans="13:16" x14ac:dyDescent="0.25">
      <c r="M20643" s="1"/>
      <c r="N20643" s="1"/>
      <c r="O20643" s="1"/>
      <c r="P20643" s="1"/>
    </row>
    <row r="20644" spans="13:16" x14ac:dyDescent="0.25">
      <c r="M20644" s="1"/>
      <c r="N20644" s="1"/>
      <c r="O20644" s="1"/>
      <c r="P20644" s="1"/>
    </row>
    <row r="20645" spans="13:16" x14ac:dyDescent="0.25">
      <c r="M20645" s="1"/>
      <c r="N20645" s="1"/>
      <c r="O20645" s="1"/>
      <c r="P20645" s="1"/>
    </row>
    <row r="20646" spans="13:16" x14ac:dyDescent="0.25">
      <c r="M20646" s="1"/>
      <c r="N20646" s="1"/>
      <c r="O20646" s="1"/>
      <c r="P20646" s="1"/>
    </row>
    <row r="20647" spans="13:16" x14ac:dyDescent="0.25">
      <c r="M20647" s="1"/>
      <c r="N20647" s="1"/>
      <c r="O20647" s="1"/>
      <c r="P20647" s="1"/>
    </row>
    <row r="20648" spans="13:16" x14ac:dyDescent="0.25">
      <c r="M20648" s="1"/>
      <c r="N20648" s="1"/>
      <c r="O20648" s="1"/>
      <c r="P20648" s="1"/>
    </row>
    <row r="20649" spans="13:16" x14ac:dyDescent="0.25">
      <c r="M20649" s="1"/>
      <c r="N20649" s="1"/>
      <c r="O20649" s="1"/>
      <c r="P20649" s="1"/>
    </row>
    <row r="20650" spans="13:16" x14ac:dyDescent="0.25">
      <c r="M20650" s="1"/>
      <c r="N20650" s="1"/>
      <c r="O20650" s="1"/>
      <c r="P20650" s="1"/>
    </row>
    <row r="20651" spans="13:16" x14ac:dyDescent="0.25">
      <c r="M20651" s="1"/>
      <c r="N20651" s="1"/>
      <c r="O20651" s="1"/>
      <c r="P20651" s="1"/>
    </row>
    <row r="20652" spans="13:16" x14ac:dyDescent="0.25">
      <c r="M20652" s="1"/>
      <c r="N20652" s="1"/>
      <c r="O20652" s="1"/>
      <c r="P20652" s="1"/>
    </row>
    <row r="20653" spans="13:16" x14ac:dyDescent="0.25">
      <c r="M20653" s="1"/>
      <c r="N20653" s="1"/>
      <c r="O20653" s="1"/>
      <c r="P20653" s="1"/>
    </row>
    <row r="20654" spans="13:16" x14ac:dyDescent="0.25">
      <c r="M20654" s="1"/>
      <c r="N20654" s="1"/>
      <c r="O20654" s="1"/>
      <c r="P20654" s="1"/>
    </row>
    <row r="20655" spans="13:16" x14ac:dyDescent="0.25">
      <c r="M20655" s="1"/>
      <c r="N20655" s="1"/>
      <c r="O20655" s="1"/>
      <c r="P20655" s="1"/>
    </row>
    <row r="20656" spans="13:16" x14ac:dyDescent="0.25">
      <c r="M20656" s="1"/>
      <c r="N20656" s="1"/>
      <c r="O20656" s="1"/>
      <c r="P20656" s="1"/>
    </row>
    <row r="20657" spans="13:16" x14ac:dyDescent="0.25">
      <c r="M20657" s="1"/>
      <c r="N20657" s="1"/>
      <c r="O20657" s="1"/>
      <c r="P20657" s="1"/>
    </row>
    <row r="20658" spans="13:16" x14ac:dyDescent="0.25">
      <c r="M20658" s="1"/>
      <c r="N20658" s="1"/>
      <c r="O20658" s="1"/>
      <c r="P20658" s="1"/>
    </row>
    <row r="20659" spans="13:16" x14ac:dyDescent="0.25">
      <c r="M20659" s="1"/>
      <c r="N20659" s="1"/>
      <c r="O20659" s="1"/>
      <c r="P20659" s="1"/>
    </row>
    <row r="20660" spans="13:16" x14ac:dyDescent="0.25">
      <c r="M20660" s="1"/>
      <c r="N20660" s="1"/>
      <c r="O20660" s="1"/>
      <c r="P20660" s="1"/>
    </row>
    <row r="20661" spans="13:16" x14ac:dyDescent="0.25">
      <c r="M20661" s="1"/>
      <c r="N20661" s="1"/>
      <c r="O20661" s="1"/>
      <c r="P20661" s="1"/>
    </row>
    <row r="20662" spans="13:16" x14ac:dyDescent="0.25">
      <c r="M20662" s="1"/>
      <c r="N20662" s="1"/>
      <c r="O20662" s="1"/>
      <c r="P20662" s="1"/>
    </row>
    <row r="20663" spans="13:16" x14ac:dyDescent="0.25">
      <c r="M20663" s="1"/>
      <c r="N20663" s="1"/>
      <c r="O20663" s="1"/>
      <c r="P20663" s="1"/>
    </row>
    <row r="20664" spans="13:16" x14ac:dyDescent="0.25">
      <c r="M20664" s="1"/>
      <c r="N20664" s="1"/>
      <c r="O20664" s="1"/>
      <c r="P20664" s="1"/>
    </row>
    <row r="20665" spans="13:16" x14ac:dyDescent="0.25">
      <c r="M20665" s="1"/>
      <c r="N20665" s="1"/>
      <c r="O20665" s="1"/>
      <c r="P20665" s="1"/>
    </row>
    <row r="20666" spans="13:16" x14ac:dyDescent="0.25">
      <c r="M20666" s="1"/>
      <c r="N20666" s="1"/>
      <c r="O20666" s="1"/>
      <c r="P20666" s="1"/>
    </row>
    <row r="20667" spans="13:16" x14ac:dyDescent="0.25">
      <c r="M20667" s="1"/>
      <c r="N20667" s="1"/>
      <c r="O20667" s="1"/>
      <c r="P20667" s="1"/>
    </row>
    <row r="20668" spans="13:16" x14ac:dyDescent="0.25">
      <c r="M20668" s="1"/>
      <c r="N20668" s="1"/>
      <c r="O20668" s="1"/>
      <c r="P20668" s="1"/>
    </row>
    <row r="20669" spans="13:16" x14ac:dyDescent="0.25">
      <c r="M20669" s="1"/>
      <c r="N20669" s="1"/>
      <c r="O20669" s="1"/>
      <c r="P20669" s="1"/>
    </row>
    <row r="20670" spans="13:16" x14ac:dyDescent="0.25">
      <c r="M20670" s="1"/>
      <c r="N20670" s="1"/>
      <c r="O20670" s="1"/>
      <c r="P20670" s="1"/>
    </row>
    <row r="20671" spans="13:16" x14ac:dyDescent="0.25">
      <c r="M20671" s="1"/>
      <c r="N20671" s="1"/>
      <c r="O20671" s="1"/>
      <c r="P20671" s="1"/>
    </row>
    <row r="20672" spans="13:16" x14ac:dyDescent="0.25">
      <c r="M20672" s="1"/>
      <c r="N20672" s="1"/>
      <c r="O20672" s="1"/>
      <c r="P20672" s="1"/>
    </row>
    <row r="20673" spans="13:16" x14ac:dyDescent="0.25">
      <c r="M20673" s="1"/>
      <c r="N20673" s="1"/>
      <c r="O20673" s="1"/>
      <c r="P20673" s="1"/>
    </row>
    <row r="20674" spans="13:16" x14ac:dyDescent="0.25">
      <c r="M20674" s="1"/>
      <c r="N20674" s="1"/>
      <c r="O20674" s="1"/>
      <c r="P20674" s="1"/>
    </row>
    <row r="20675" spans="13:16" x14ac:dyDescent="0.25">
      <c r="M20675" s="1"/>
      <c r="N20675" s="1"/>
      <c r="O20675" s="1"/>
      <c r="P20675" s="1"/>
    </row>
    <row r="20676" spans="13:16" x14ac:dyDescent="0.25">
      <c r="M20676" s="1"/>
      <c r="N20676" s="1"/>
      <c r="O20676" s="1"/>
      <c r="P20676" s="1"/>
    </row>
    <row r="20677" spans="13:16" x14ac:dyDescent="0.25">
      <c r="M20677" s="1"/>
      <c r="N20677" s="1"/>
      <c r="O20677" s="1"/>
      <c r="P20677" s="1"/>
    </row>
    <row r="20678" spans="13:16" x14ac:dyDescent="0.25">
      <c r="M20678" s="1"/>
      <c r="N20678" s="1"/>
      <c r="O20678" s="1"/>
      <c r="P20678" s="1"/>
    </row>
    <row r="20679" spans="13:16" x14ac:dyDescent="0.25">
      <c r="M20679" s="1"/>
      <c r="N20679" s="1"/>
      <c r="O20679" s="1"/>
      <c r="P20679" s="1"/>
    </row>
    <row r="20680" spans="13:16" x14ac:dyDescent="0.25">
      <c r="M20680" s="1"/>
      <c r="N20680" s="1"/>
      <c r="O20680" s="1"/>
      <c r="P20680" s="1"/>
    </row>
    <row r="20681" spans="13:16" x14ac:dyDescent="0.25">
      <c r="M20681" s="1"/>
      <c r="N20681" s="1"/>
      <c r="O20681" s="1"/>
      <c r="P20681" s="1"/>
    </row>
    <row r="20682" spans="13:16" x14ac:dyDescent="0.25">
      <c r="M20682" s="1"/>
      <c r="N20682" s="1"/>
      <c r="O20682" s="1"/>
      <c r="P20682" s="1"/>
    </row>
    <row r="20683" spans="13:16" x14ac:dyDescent="0.25">
      <c r="M20683" s="1"/>
      <c r="N20683" s="1"/>
      <c r="O20683" s="1"/>
      <c r="P20683" s="1"/>
    </row>
    <row r="20684" spans="13:16" x14ac:dyDescent="0.25">
      <c r="M20684" s="1"/>
      <c r="N20684" s="1"/>
      <c r="O20684" s="1"/>
      <c r="P20684" s="1"/>
    </row>
    <row r="20685" spans="13:16" x14ac:dyDescent="0.25">
      <c r="M20685" s="1"/>
      <c r="N20685" s="1"/>
      <c r="O20685" s="1"/>
      <c r="P20685" s="1"/>
    </row>
    <row r="20686" spans="13:16" x14ac:dyDescent="0.25">
      <c r="M20686" s="1"/>
      <c r="N20686" s="1"/>
      <c r="O20686" s="1"/>
      <c r="P20686" s="1"/>
    </row>
    <row r="20687" spans="13:16" x14ac:dyDescent="0.25">
      <c r="M20687" s="1"/>
      <c r="N20687" s="1"/>
      <c r="O20687" s="1"/>
      <c r="P20687" s="1"/>
    </row>
    <row r="20688" spans="13:16" x14ac:dyDescent="0.25">
      <c r="M20688" s="1"/>
      <c r="N20688" s="1"/>
      <c r="O20688" s="1"/>
      <c r="P20688" s="1"/>
    </row>
    <row r="20689" spans="13:16" x14ac:dyDescent="0.25">
      <c r="M20689" s="1"/>
      <c r="N20689" s="1"/>
      <c r="O20689" s="1"/>
      <c r="P20689" s="1"/>
    </row>
    <row r="20690" spans="13:16" x14ac:dyDescent="0.25">
      <c r="M20690" s="1"/>
      <c r="N20690" s="1"/>
      <c r="O20690" s="1"/>
      <c r="P20690" s="1"/>
    </row>
    <row r="20691" spans="13:16" x14ac:dyDescent="0.25">
      <c r="M20691" s="1"/>
      <c r="N20691" s="1"/>
      <c r="O20691" s="1"/>
      <c r="P20691" s="1"/>
    </row>
    <row r="20692" spans="13:16" x14ac:dyDescent="0.25">
      <c r="M20692" s="1"/>
      <c r="N20692" s="1"/>
      <c r="O20692" s="1"/>
      <c r="P20692" s="1"/>
    </row>
    <row r="20693" spans="13:16" x14ac:dyDescent="0.25">
      <c r="M20693" s="1"/>
      <c r="N20693" s="1"/>
      <c r="O20693" s="1"/>
      <c r="P20693" s="1"/>
    </row>
    <row r="20694" spans="13:16" x14ac:dyDescent="0.25">
      <c r="M20694" s="1"/>
      <c r="N20694" s="1"/>
      <c r="O20694" s="1"/>
      <c r="P20694" s="1"/>
    </row>
    <row r="20695" spans="13:16" x14ac:dyDescent="0.25">
      <c r="M20695" s="1"/>
      <c r="N20695" s="1"/>
      <c r="O20695" s="1"/>
      <c r="P20695" s="1"/>
    </row>
    <row r="20696" spans="13:16" x14ac:dyDescent="0.25">
      <c r="M20696" s="1"/>
      <c r="N20696" s="1"/>
      <c r="O20696" s="1"/>
      <c r="P20696" s="1"/>
    </row>
    <row r="20697" spans="13:16" x14ac:dyDescent="0.25">
      <c r="M20697" s="1"/>
      <c r="N20697" s="1"/>
      <c r="O20697" s="1"/>
      <c r="P20697" s="1"/>
    </row>
    <row r="20698" spans="13:16" x14ac:dyDescent="0.25">
      <c r="M20698" s="1"/>
      <c r="N20698" s="1"/>
      <c r="O20698" s="1"/>
      <c r="P20698" s="1"/>
    </row>
    <row r="20699" spans="13:16" x14ac:dyDescent="0.25">
      <c r="M20699" s="1"/>
      <c r="N20699" s="1"/>
      <c r="O20699" s="1"/>
      <c r="P20699" s="1"/>
    </row>
    <row r="20700" spans="13:16" x14ac:dyDescent="0.25">
      <c r="M20700" s="1"/>
      <c r="N20700" s="1"/>
      <c r="O20700" s="1"/>
      <c r="P20700" s="1"/>
    </row>
    <row r="20701" spans="13:16" x14ac:dyDescent="0.25">
      <c r="M20701" s="1"/>
      <c r="N20701" s="1"/>
      <c r="O20701" s="1"/>
      <c r="P20701" s="1"/>
    </row>
    <row r="20702" spans="13:16" x14ac:dyDescent="0.25">
      <c r="M20702" s="1"/>
      <c r="N20702" s="1"/>
      <c r="O20702" s="1"/>
      <c r="P20702" s="1"/>
    </row>
    <row r="20703" spans="13:16" x14ac:dyDescent="0.25">
      <c r="M20703" s="1"/>
      <c r="N20703" s="1"/>
      <c r="O20703" s="1"/>
      <c r="P20703" s="1"/>
    </row>
    <row r="20704" spans="13:16" x14ac:dyDescent="0.25">
      <c r="M20704" s="1"/>
      <c r="N20704" s="1"/>
      <c r="O20704" s="1"/>
      <c r="P20704" s="1"/>
    </row>
    <row r="20705" spans="13:16" x14ac:dyDescent="0.25">
      <c r="M20705" s="1"/>
      <c r="N20705" s="1"/>
      <c r="O20705" s="1"/>
      <c r="P20705" s="1"/>
    </row>
    <row r="20706" spans="13:16" x14ac:dyDescent="0.25">
      <c r="M20706" s="1"/>
      <c r="N20706" s="1"/>
      <c r="O20706" s="1"/>
      <c r="P20706" s="1"/>
    </row>
    <row r="20707" spans="13:16" x14ac:dyDescent="0.25">
      <c r="M20707" s="1"/>
      <c r="N20707" s="1"/>
      <c r="O20707" s="1"/>
      <c r="P20707" s="1"/>
    </row>
    <row r="20708" spans="13:16" x14ac:dyDescent="0.25">
      <c r="M20708" s="1"/>
      <c r="N20708" s="1"/>
      <c r="O20708" s="1"/>
      <c r="P20708" s="1"/>
    </row>
    <row r="20709" spans="13:16" x14ac:dyDescent="0.25">
      <c r="M20709" s="1"/>
      <c r="N20709" s="1"/>
      <c r="O20709" s="1"/>
      <c r="P20709" s="1"/>
    </row>
    <row r="20710" spans="13:16" x14ac:dyDescent="0.25">
      <c r="M20710" s="1"/>
      <c r="N20710" s="1"/>
      <c r="O20710" s="1"/>
      <c r="P20710" s="1"/>
    </row>
    <row r="20711" spans="13:16" x14ac:dyDescent="0.25">
      <c r="M20711" s="1"/>
      <c r="N20711" s="1"/>
      <c r="O20711" s="1"/>
      <c r="P20711" s="1"/>
    </row>
    <row r="20712" spans="13:16" x14ac:dyDescent="0.25">
      <c r="M20712" s="1"/>
      <c r="N20712" s="1"/>
      <c r="O20712" s="1"/>
      <c r="P20712" s="1"/>
    </row>
    <row r="20713" spans="13:16" x14ac:dyDescent="0.25">
      <c r="M20713" s="1"/>
      <c r="N20713" s="1"/>
      <c r="O20713" s="1"/>
      <c r="P20713" s="1"/>
    </row>
    <row r="20714" spans="13:16" x14ac:dyDescent="0.25">
      <c r="M20714" s="1"/>
      <c r="N20714" s="1"/>
      <c r="O20714" s="1"/>
      <c r="P20714" s="1"/>
    </row>
    <row r="20715" spans="13:16" x14ac:dyDescent="0.25">
      <c r="M20715" s="1"/>
      <c r="N20715" s="1"/>
      <c r="O20715" s="1"/>
      <c r="P20715" s="1"/>
    </row>
    <row r="20716" spans="13:16" x14ac:dyDescent="0.25">
      <c r="M20716" s="1"/>
      <c r="N20716" s="1"/>
      <c r="O20716" s="1"/>
      <c r="P20716" s="1"/>
    </row>
    <row r="20717" spans="13:16" x14ac:dyDescent="0.25">
      <c r="M20717" s="1"/>
      <c r="N20717" s="1"/>
      <c r="O20717" s="1"/>
      <c r="P20717" s="1"/>
    </row>
    <row r="20718" spans="13:16" x14ac:dyDescent="0.25">
      <c r="M20718" s="1"/>
      <c r="N20718" s="1"/>
      <c r="O20718" s="1"/>
      <c r="P20718" s="1"/>
    </row>
    <row r="20719" spans="13:16" x14ac:dyDescent="0.25">
      <c r="M20719" s="1"/>
      <c r="N20719" s="1"/>
      <c r="O20719" s="1"/>
      <c r="P20719" s="1"/>
    </row>
    <row r="20720" spans="13:16" x14ac:dyDescent="0.25">
      <c r="M20720" s="1"/>
      <c r="N20720" s="1"/>
      <c r="O20720" s="1"/>
      <c r="P20720" s="1"/>
    </row>
    <row r="20721" spans="13:16" x14ac:dyDescent="0.25">
      <c r="M20721" s="1"/>
      <c r="N20721" s="1"/>
      <c r="O20721" s="1"/>
      <c r="P20721" s="1"/>
    </row>
    <row r="20722" spans="13:16" x14ac:dyDescent="0.25">
      <c r="M20722" s="1"/>
      <c r="N20722" s="1"/>
      <c r="O20722" s="1"/>
      <c r="P20722" s="1"/>
    </row>
    <row r="20723" spans="13:16" x14ac:dyDescent="0.25">
      <c r="M20723" s="1"/>
      <c r="N20723" s="1"/>
      <c r="O20723" s="1"/>
      <c r="P20723" s="1"/>
    </row>
    <row r="20724" spans="13:16" x14ac:dyDescent="0.25">
      <c r="M20724" s="1"/>
      <c r="N20724" s="1"/>
      <c r="O20724" s="1"/>
      <c r="P20724" s="1"/>
    </row>
    <row r="20725" spans="13:16" x14ac:dyDescent="0.25">
      <c r="M20725" s="1"/>
      <c r="N20725" s="1"/>
      <c r="O20725" s="1"/>
      <c r="P20725" s="1"/>
    </row>
    <row r="20726" spans="13:16" x14ac:dyDescent="0.25">
      <c r="M20726" s="1"/>
      <c r="N20726" s="1"/>
      <c r="O20726" s="1"/>
      <c r="P20726" s="1"/>
    </row>
    <row r="20727" spans="13:16" x14ac:dyDescent="0.25">
      <c r="M20727" s="1"/>
      <c r="N20727" s="1"/>
      <c r="O20727" s="1"/>
      <c r="P20727" s="1"/>
    </row>
    <row r="20728" spans="13:16" x14ac:dyDescent="0.25">
      <c r="M20728" s="1"/>
      <c r="N20728" s="1"/>
      <c r="O20728" s="1"/>
      <c r="P20728" s="1"/>
    </row>
    <row r="20729" spans="13:16" x14ac:dyDescent="0.25">
      <c r="M20729" s="1"/>
      <c r="N20729" s="1"/>
      <c r="O20729" s="1"/>
      <c r="P20729" s="1"/>
    </row>
    <row r="20730" spans="13:16" x14ac:dyDescent="0.25">
      <c r="M20730" s="1"/>
      <c r="N20730" s="1"/>
      <c r="O20730" s="1"/>
      <c r="P20730" s="1"/>
    </row>
    <row r="20731" spans="13:16" x14ac:dyDescent="0.25">
      <c r="M20731" s="1"/>
      <c r="N20731" s="1"/>
      <c r="O20731" s="1"/>
      <c r="P20731" s="1"/>
    </row>
    <row r="20732" spans="13:16" x14ac:dyDescent="0.25">
      <c r="M20732" s="1"/>
      <c r="N20732" s="1"/>
      <c r="O20732" s="1"/>
      <c r="P20732" s="1"/>
    </row>
    <row r="20733" spans="13:16" x14ac:dyDescent="0.25">
      <c r="M20733" s="1"/>
      <c r="N20733" s="1"/>
      <c r="O20733" s="1"/>
      <c r="P20733" s="1"/>
    </row>
    <row r="20734" spans="13:16" x14ac:dyDescent="0.25">
      <c r="M20734" s="1"/>
      <c r="N20734" s="1"/>
      <c r="O20734" s="1"/>
      <c r="P20734" s="1"/>
    </row>
    <row r="20735" spans="13:16" x14ac:dyDescent="0.25">
      <c r="M20735" s="1"/>
      <c r="N20735" s="1"/>
      <c r="O20735" s="1"/>
      <c r="P20735" s="1"/>
    </row>
    <row r="20736" spans="13:16" x14ac:dyDescent="0.25">
      <c r="M20736" s="1"/>
      <c r="N20736" s="1"/>
      <c r="O20736" s="1"/>
      <c r="P20736" s="1"/>
    </row>
    <row r="20737" spans="13:16" x14ac:dyDescent="0.25">
      <c r="M20737" s="1"/>
      <c r="N20737" s="1"/>
      <c r="O20737" s="1"/>
      <c r="P20737" s="1"/>
    </row>
    <row r="20738" spans="13:16" x14ac:dyDescent="0.25">
      <c r="M20738" s="1"/>
      <c r="N20738" s="1"/>
      <c r="O20738" s="1"/>
      <c r="P20738" s="1"/>
    </row>
    <row r="20739" spans="13:16" x14ac:dyDescent="0.25">
      <c r="M20739" s="1"/>
      <c r="N20739" s="1"/>
      <c r="O20739" s="1"/>
      <c r="P20739" s="1"/>
    </row>
    <row r="20740" spans="13:16" x14ac:dyDescent="0.25">
      <c r="M20740" s="1"/>
      <c r="N20740" s="1"/>
      <c r="O20740" s="1"/>
      <c r="P20740" s="1"/>
    </row>
    <row r="20741" spans="13:16" x14ac:dyDescent="0.25">
      <c r="M20741" s="1"/>
      <c r="N20741" s="1"/>
      <c r="O20741" s="1"/>
      <c r="P20741" s="1"/>
    </row>
    <row r="20742" spans="13:16" x14ac:dyDescent="0.25">
      <c r="M20742" s="1"/>
      <c r="N20742" s="1"/>
      <c r="O20742" s="1"/>
      <c r="P20742" s="1"/>
    </row>
    <row r="20743" spans="13:16" x14ac:dyDescent="0.25">
      <c r="M20743" s="1"/>
      <c r="N20743" s="1"/>
      <c r="O20743" s="1"/>
      <c r="P20743" s="1"/>
    </row>
    <row r="20744" spans="13:16" x14ac:dyDescent="0.25">
      <c r="M20744" s="1"/>
      <c r="N20744" s="1"/>
      <c r="O20744" s="1"/>
      <c r="P20744" s="1"/>
    </row>
    <row r="20745" spans="13:16" x14ac:dyDescent="0.25">
      <c r="M20745" s="1"/>
      <c r="N20745" s="1"/>
      <c r="O20745" s="1"/>
      <c r="P20745" s="1"/>
    </row>
    <row r="20746" spans="13:16" x14ac:dyDescent="0.25">
      <c r="M20746" s="1"/>
      <c r="N20746" s="1"/>
      <c r="O20746" s="1"/>
      <c r="P20746" s="1"/>
    </row>
    <row r="20747" spans="13:16" x14ac:dyDescent="0.25">
      <c r="M20747" s="1"/>
      <c r="N20747" s="1"/>
      <c r="O20747" s="1"/>
      <c r="P20747" s="1"/>
    </row>
    <row r="20748" spans="13:16" x14ac:dyDescent="0.25">
      <c r="M20748" s="1"/>
      <c r="N20748" s="1"/>
      <c r="O20748" s="1"/>
      <c r="P20748" s="1"/>
    </row>
    <row r="20749" spans="13:16" x14ac:dyDescent="0.25">
      <c r="M20749" s="1"/>
      <c r="N20749" s="1"/>
      <c r="O20749" s="1"/>
      <c r="P20749" s="1"/>
    </row>
    <row r="20750" spans="13:16" x14ac:dyDescent="0.25">
      <c r="M20750" s="1"/>
      <c r="N20750" s="1"/>
      <c r="O20750" s="1"/>
      <c r="P20750" s="1"/>
    </row>
    <row r="20751" spans="13:16" x14ac:dyDescent="0.25">
      <c r="M20751" s="1"/>
      <c r="N20751" s="1"/>
      <c r="O20751" s="1"/>
      <c r="P20751" s="1"/>
    </row>
    <row r="20752" spans="13:16" x14ac:dyDescent="0.25">
      <c r="M20752" s="1"/>
      <c r="N20752" s="1"/>
      <c r="O20752" s="1"/>
      <c r="P20752" s="1"/>
    </row>
    <row r="20753" spans="13:16" x14ac:dyDescent="0.25">
      <c r="M20753" s="1"/>
      <c r="N20753" s="1"/>
      <c r="O20753" s="1"/>
      <c r="P20753" s="1"/>
    </row>
    <row r="20754" spans="13:16" x14ac:dyDescent="0.25">
      <c r="M20754" s="1"/>
      <c r="N20754" s="1"/>
      <c r="O20754" s="1"/>
      <c r="P20754" s="1"/>
    </row>
    <row r="20755" spans="13:16" x14ac:dyDescent="0.25">
      <c r="M20755" s="1"/>
      <c r="N20755" s="1"/>
      <c r="O20755" s="1"/>
      <c r="P20755" s="1"/>
    </row>
    <row r="20756" spans="13:16" x14ac:dyDescent="0.25">
      <c r="M20756" s="1"/>
      <c r="N20756" s="1"/>
      <c r="O20756" s="1"/>
      <c r="P20756" s="1"/>
    </row>
    <row r="20757" spans="13:16" x14ac:dyDescent="0.25">
      <c r="M20757" s="1"/>
      <c r="N20757" s="1"/>
      <c r="O20757" s="1"/>
      <c r="P20757" s="1"/>
    </row>
    <row r="20758" spans="13:16" x14ac:dyDescent="0.25">
      <c r="M20758" s="1"/>
      <c r="N20758" s="1"/>
      <c r="O20758" s="1"/>
      <c r="P20758" s="1"/>
    </row>
    <row r="20759" spans="13:16" x14ac:dyDescent="0.25">
      <c r="M20759" s="1"/>
      <c r="N20759" s="1"/>
      <c r="O20759" s="1"/>
      <c r="P20759" s="1"/>
    </row>
    <row r="20760" spans="13:16" x14ac:dyDescent="0.25">
      <c r="M20760" s="1"/>
      <c r="N20760" s="1"/>
      <c r="O20760" s="1"/>
      <c r="P20760" s="1"/>
    </row>
    <row r="20761" spans="13:16" x14ac:dyDescent="0.25">
      <c r="M20761" s="1"/>
      <c r="N20761" s="1"/>
      <c r="O20761" s="1"/>
      <c r="P20761" s="1"/>
    </row>
    <row r="20762" spans="13:16" x14ac:dyDescent="0.25">
      <c r="M20762" s="1"/>
      <c r="N20762" s="1"/>
      <c r="O20762" s="1"/>
      <c r="P20762" s="1"/>
    </row>
    <row r="20763" spans="13:16" x14ac:dyDescent="0.25">
      <c r="M20763" s="1"/>
      <c r="N20763" s="1"/>
      <c r="O20763" s="1"/>
      <c r="P20763" s="1"/>
    </row>
    <row r="20764" spans="13:16" x14ac:dyDescent="0.25">
      <c r="M20764" s="1"/>
      <c r="N20764" s="1"/>
      <c r="O20764" s="1"/>
      <c r="P20764" s="1"/>
    </row>
    <row r="20765" spans="13:16" x14ac:dyDescent="0.25">
      <c r="M20765" s="1"/>
      <c r="N20765" s="1"/>
      <c r="O20765" s="1"/>
      <c r="P20765" s="1"/>
    </row>
    <row r="20766" spans="13:16" x14ac:dyDescent="0.25">
      <c r="M20766" s="1"/>
      <c r="N20766" s="1"/>
      <c r="O20766" s="1"/>
      <c r="P20766" s="1"/>
    </row>
    <row r="20767" spans="13:16" x14ac:dyDescent="0.25">
      <c r="M20767" s="1"/>
      <c r="N20767" s="1"/>
      <c r="O20767" s="1"/>
      <c r="P20767" s="1"/>
    </row>
    <row r="20768" spans="13:16" x14ac:dyDescent="0.25">
      <c r="M20768" s="1"/>
      <c r="N20768" s="1"/>
      <c r="O20768" s="1"/>
      <c r="P20768" s="1"/>
    </row>
    <row r="20769" spans="13:16" x14ac:dyDescent="0.25">
      <c r="M20769" s="1"/>
      <c r="N20769" s="1"/>
      <c r="O20769" s="1"/>
      <c r="P20769" s="1"/>
    </row>
    <row r="20770" spans="13:16" x14ac:dyDescent="0.25">
      <c r="M20770" s="1"/>
      <c r="N20770" s="1"/>
      <c r="O20770" s="1"/>
      <c r="P20770" s="1"/>
    </row>
    <row r="20771" spans="13:16" x14ac:dyDescent="0.25">
      <c r="M20771" s="1"/>
      <c r="N20771" s="1"/>
      <c r="O20771" s="1"/>
      <c r="P20771" s="1"/>
    </row>
    <row r="20772" spans="13:16" x14ac:dyDescent="0.25">
      <c r="M20772" s="1"/>
      <c r="N20772" s="1"/>
      <c r="O20772" s="1"/>
      <c r="P20772" s="1"/>
    </row>
    <row r="20773" spans="13:16" x14ac:dyDescent="0.25">
      <c r="M20773" s="1"/>
      <c r="N20773" s="1"/>
      <c r="O20773" s="1"/>
      <c r="P20773" s="1"/>
    </row>
    <row r="20774" spans="13:16" x14ac:dyDescent="0.25">
      <c r="M20774" s="1"/>
      <c r="N20774" s="1"/>
      <c r="O20774" s="1"/>
      <c r="P20774" s="1"/>
    </row>
    <row r="20775" spans="13:16" x14ac:dyDescent="0.25">
      <c r="M20775" s="1"/>
      <c r="N20775" s="1"/>
      <c r="O20775" s="1"/>
      <c r="P20775" s="1"/>
    </row>
    <row r="20776" spans="13:16" x14ac:dyDescent="0.25">
      <c r="M20776" s="1"/>
      <c r="N20776" s="1"/>
      <c r="O20776" s="1"/>
      <c r="P20776" s="1"/>
    </row>
    <row r="20777" spans="13:16" x14ac:dyDescent="0.25">
      <c r="M20777" s="1"/>
      <c r="N20777" s="1"/>
      <c r="O20777" s="1"/>
      <c r="P20777" s="1"/>
    </row>
    <row r="20778" spans="13:16" x14ac:dyDescent="0.25">
      <c r="M20778" s="1"/>
      <c r="N20778" s="1"/>
      <c r="O20778" s="1"/>
      <c r="P20778" s="1"/>
    </row>
    <row r="20779" spans="13:16" x14ac:dyDescent="0.25">
      <c r="M20779" s="1"/>
      <c r="N20779" s="1"/>
      <c r="O20779" s="1"/>
      <c r="P20779" s="1"/>
    </row>
    <row r="20780" spans="13:16" x14ac:dyDescent="0.25">
      <c r="M20780" s="1"/>
      <c r="N20780" s="1"/>
      <c r="O20780" s="1"/>
      <c r="P20780" s="1"/>
    </row>
    <row r="20781" spans="13:16" x14ac:dyDescent="0.25">
      <c r="M20781" s="1"/>
      <c r="N20781" s="1"/>
      <c r="O20781" s="1"/>
      <c r="P20781" s="1"/>
    </row>
    <row r="20782" spans="13:16" x14ac:dyDescent="0.25">
      <c r="M20782" s="1"/>
      <c r="N20782" s="1"/>
      <c r="O20782" s="1"/>
      <c r="P20782" s="1"/>
    </row>
    <row r="20783" spans="13:16" x14ac:dyDescent="0.25">
      <c r="M20783" s="1"/>
      <c r="N20783" s="1"/>
      <c r="O20783" s="1"/>
      <c r="P20783" s="1"/>
    </row>
    <row r="20784" spans="13:16" x14ac:dyDescent="0.25">
      <c r="M20784" s="1"/>
      <c r="N20784" s="1"/>
      <c r="O20784" s="1"/>
      <c r="P20784" s="1"/>
    </row>
    <row r="20785" spans="13:16" x14ac:dyDescent="0.25">
      <c r="M20785" s="1"/>
      <c r="N20785" s="1"/>
      <c r="O20785" s="1"/>
      <c r="P20785" s="1"/>
    </row>
    <row r="20786" spans="13:16" x14ac:dyDescent="0.25">
      <c r="M20786" s="1"/>
      <c r="N20786" s="1"/>
      <c r="O20786" s="1"/>
      <c r="P20786" s="1"/>
    </row>
    <row r="20787" spans="13:16" x14ac:dyDescent="0.25">
      <c r="M20787" s="1"/>
      <c r="N20787" s="1"/>
      <c r="O20787" s="1"/>
      <c r="P20787" s="1"/>
    </row>
    <row r="20788" spans="13:16" x14ac:dyDescent="0.25">
      <c r="M20788" s="1"/>
      <c r="N20788" s="1"/>
      <c r="O20788" s="1"/>
      <c r="P20788" s="1"/>
    </row>
    <row r="20789" spans="13:16" x14ac:dyDescent="0.25">
      <c r="M20789" s="1"/>
      <c r="N20789" s="1"/>
      <c r="O20789" s="1"/>
      <c r="P20789" s="1"/>
    </row>
    <row r="20790" spans="13:16" x14ac:dyDescent="0.25">
      <c r="M20790" s="1"/>
      <c r="N20790" s="1"/>
      <c r="O20790" s="1"/>
      <c r="P20790" s="1"/>
    </row>
    <row r="20791" spans="13:16" x14ac:dyDescent="0.25">
      <c r="M20791" s="1"/>
      <c r="N20791" s="1"/>
      <c r="O20791" s="1"/>
      <c r="P20791" s="1"/>
    </row>
    <row r="20792" spans="13:16" x14ac:dyDescent="0.25">
      <c r="M20792" s="1"/>
      <c r="N20792" s="1"/>
      <c r="O20792" s="1"/>
      <c r="P20792" s="1"/>
    </row>
    <row r="20793" spans="13:16" x14ac:dyDescent="0.25">
      <c r="M20793" s="1"/>
      <c r="N20793" s="1"/>
      <c r="O20793" s="1"/>
      <c r="P20793" s="1"/>
    </row>
    <row r="20794" spans="13:16" x14ac:dyDescent="0.25">
      <c r="M20794" s="1"/>
      <c r="N20794" s="1"/>
      <c r="O20794" s="1"/>
      <c r="P20794" s="1"/>
    </row>
    <row r="20795" spans="13:16" x14ac:dyDescent="0.25">
      <c r="M20795" s="1"/>
      <c r="N20795" s="1"/>
      <c r="O20795" s="1"/>
      <c r="P20795" s="1"/>
    </row>
    <row r="20796" spans="13:16" x14ac:dyDescent="0.25">
      <c r="M20796" s="1"/>
      <c r="N20796" s="1"/>
      <c r="O20796" s="1"/>
      <c r="P20796" s="1"/>
    </row>
    <row r="20797" spans="13:16" x14ac:dyDescent="0.25">
      <c r="M20797" s="1"/>
      <c r="N20797" s="1"/>
      <c r="O20797" s="1"/>
      <c r="P20797" s="1"/>
    </row>
    <row r="20798" spans="13:16" x14ac:dyDescent="0.25">
      <c r="M20798" s="1"/>
      <c r="N20798" s="1"/>
      <c r="O20798" s="1"/>
      <c r="P20798" s="1"/>
    </row>
    <row r="20799" spans="13:16" x14ac:dyDescent="0.25">
      <c r="M20799" s="1"/>
      <c r="N20799" s="1"/>
      <c r="O20799" s="1"/>
      <c r="P20799" s="1"/>
    </row>
    <row r="20800" spans="13:16" x14ac:dyDescent="0.25">
      <c r="M20800" s="1"/>
      <c r="N20800" s="1"/>
      <c r="O20800" s="1"/>
      <c r="P20800" s="1"/>
    </row>
    <row r="20801" spans="13:16" x14ac:dyDescent="0.25">
      <c r="M20801" s="1"/>
      <c r="N20801" s="1"/>
      <c r="O20801" s="1"/>
      <c r="P20801" s="1"/>
    </row>
    <row r="20802" spans="13:16" x14ac:dyDescent="0.25">
      <c r="M20802" s="1"/>
      <c r="N20802" s="1"/>
      <c r="O20802" s="1"/>
      <c r="P20802" s="1"/>
    </row>
    <row r="20803" spans="13:16" x14ac:dyDescent="0.25">
      <c r="M20803" s="1"/>
      <c r="N20803" s="1"/>
      <c r="O20803" s="1"/>
      <c r="P20803" s="1"/>
    </row>
    <row r="20804" spans="13:16" x14ac:dyDescent="0.25">
      <c r="M20804" s="1"/>
      <c r="N20804" s="1"/>
      <c r="O20804" s="1"/>
      <c r="P20804" s="1"/>
    </row>
    <row r="20805" spans="13:16" x14ac:dyDescent="0.25">
      <c r="M20805" s="1"/>
      <c r="N20805" s="1"/>
      <c r="O20805" s="1"/>
      <c r="P20805" s="1"/>
    </row>
    <row r="20806" spans="13:16" x14ac:dyDescent="0.25">
      <c r="M20806" s="1"/>
      <c r="N20806" s="1"/>
      <c r="O20806" s="1"/>
      <c r="P20806" s="1"/>
    </row>
    <row r="20807" spans="13:16" x14ac:dyDescent="0.25">
      <c r="M20807" s="1"/>
      <c r="N20807" s="1"/>
      <c r="O20807" s="1"/>
      <c r="P20807" s="1"/>
    </row>
    <row r="20808" spans="13:16" x14ac:dyDescent="0.25">
      <c r="M20808" s="1"/>
      <c r="N20808" s="1"/>
      <c r="O20808" s="1"/>
      <c r="P20808" s="1"/>
    </row>
    <row r="20809" spans="13:16" x14ac:dyDescent="0.25">
      <c r="M20809" s="1"/>
      <c r="N20809" s="1"/>
      <c r="O20809" s="1"/>
      <c r="P20809" s="1"/>
    </row>
    <row r="20810" spans="13:16" x14ac:dyDescent="0.25">
      <c r="M20810" s="1"/>
      <c r="N20810" s="1"/>
      <c r="O20810" s="1"/>
      <c r="P20810" s="1"/>
    </row>
    <row r="20811" spans="13:16" x14ac:dyDescent="0.25">
      <c r="M20811" s="1"/>
      <c r="N20811" s="1"/>
      <c r="O20811" s="1"/>
      <c r="P20811" s="1"/>
    </row>
    <row r="20812" spans="13:16" x14ac:dyDescent="0.25">
      <c r="M20812" s="1"/>
      <c r="N20812" s="1"/>
      <c r="O20812" s="1"/>
      <c r="P20812" s="1"/>
    </row>
    <row r="20813" spans="13:16" x14ac:dyDescent="0.25">
      <c r="M20813" s="1"/>
      <c r="N20813" s="1"/>
      <c r="O20813" s="1"/>
      <c r="P20813" s="1"/>
    </row>
    <row r="20814" spans="13:16" x14ac:dyDescent="0.25">
      <c r="M20814" s="1"/>
      <c r="N20814" s="1"/>
      <c r="O20814" s="1"/>
      <c r="P20814" s="1"/>
    </row>
    <row r="20815" spans="13:16" x14ac:dyDescent="0.25">
      <c r="M20815" s="1"/>
      <c r="N20815" s="1"/>
      <c r="O20815" s="1"/>
      <c r="P20815" s="1"/>
    </row>
    <row r="20816" spans="13:16" x14ac:dyDescent="0.25">
      <c r="M20816" s="1"/>
      <c r="N20816" s="1"/>
      <c r="O20816" s="1"/>
      <c r="P20816" s="1"/>
    </row>
    <row r="20817" spans="13:16" x14ac:dyDescent="0.25">
      <c r="M20817" s="1"/>
      <c r="N20817" s="1"/>
      <c r="O20817" s="1"/>
      <c r="P20817" s="1"/>
    </row>
    <row r="20818" spans="13:16" x14ac:dyDescent="0.25">
      <c r="M20818" s="1"/>
      <c r="N20818" s="1"/>
      <c r="O20818" s="1"/>
      <c r="P20818" s="1"/>
    </row>
    <row r="20819" spans="13:16" x14ac:dyDescent="0.25">
      <c r="M20819" s="1"/>
      <c r="N20819" s="1"/>
      <c r="O20819" s="1"/>
      <c r="P20819" s="1"/>
    </row>
    <row r="20820" spans="13:16" x14ac:dyDescent="0.25">
      <c r="M20820" s="1"/>
      <c r="N20820" s="1"/>
      <c r="O20820" s="1"/>
      <c r="P20820" s="1"/>
    </row>
    <row r="20821" spans="13:16" x14ac:dyDescent="0.25">
      <c r="M20821" s="1"/>
      <c r="N20821" s="1"/>
      <c r="O20821" s="1"/>
      <c r="P20821" s="1"/>
    </row>
    <row r="20822" spans="13:16" x14ac:dyDescent="0.25">
      <c r="M20822" s="1"/>
      <c r="N20822" s="1"/>
      <c r="O20822" s="1"/>
      <c r="P20822" s="1"/>
    </row>
    <row r="20823" spans="13:16" x14ac:dyDescent="0.25">
      <c r="M20823" s="1"/>
      <c r="N20823" s="1"/>
      <c r="O20823" s="1"/>
      <c r="P20823" s="1"/>
    </row>
    <row r="20824" spans="13:16" x14ac:dyDescent="0.25">
      <c r="M20824" s="1"/>
      <c r="N20824" s="1"/>
      <c r="O20824" s="1"/>
      <c r="P20824" s="1"/>
    </row>
    <row r="20825" spans="13:16" x14ac:dyDescent="0.25">
      <c r="M20825" s="1"/>
      <c r="N20825" s="1"/>
      <c r="O20825" s="1"/>
      <c r="P20825" s="1"/>
    </row>
    <row r="20826" spans="13:16" x14ac:dyDescent="0.25">
      <c r="M20826" s="1"/>
      <c r="N20826" s="1"/>
      <c r="O20826" s="1"/>
      <c r="P20826" s="1"/>
    </row>
    <row r="20827" spans="13:16" x14ac:dyDescent="0.25">
      <c r="M20827" s="1"/>
      <c r="N20827" s="1"/>
      <c r="O20827" s="1"/>
      <c r="P20827" s="1"/>
    </row>
    <row r="20828" spans="13:16" x14ac:dyDescent="0.25">
      <c r="M20828" s="1"/>
      <c r="N20828" s="1"/>
      <c r="O20828" s="1"/>
      <c r="P20828" s="1"/>
    </row>
    <row r="20829" spans="13:16" x14ac:dyDescent="0.25">
      <c r="M20829" s="1"/>
      <c r="N20829" s="1"/>
      <c r="O20829" s="1"/>
      <c r="P20829" s="1"/>
    </row>
    <row r="20830" spans="13:16" x14ac:dyDescent="0.25">
      <c r="M20830" s="1"/>
      <c r="N20830" s="1"/>
      <c r="O20830" s="1"/>
      <c r="P20830" s="1"/>
    </row>
    <row r="20831" spans="13:16" x14ac:dyDescent="0.25">
      <c r="M20831" s="1"/>
      <c r="N20831" s="1"/>
      <c r="O20831" s="1"/>
      <c r="P20831" s="1"/>
    </row>
    <row r="20832" spans="13:16" x14ac:dyDescent="0.25">
      <c r="M20832" s="1"/>
      <c r="N20832" s="1"/>
      <c r="O20832" s="1"/>
      <c r="P20832" s="1"/>
    </row>
    <row r="20833" spans="13:16" x14ac:dyDescent="0.25">
      <c r="M20833" s="1"/>
      <c r="N20833" s="1"/>
      <c r="O20833" s="1"/>
      <c r="P20833" s="1"/>
    </row>
    <row r="20834" spans="13:16" x14ac:dyDescent="0.25">
      <c r="M20834" s="1"/>
      <c r="N20834" s="1"/>
      <c r="O20834" s="1"/>
      <c r="P20834" s="1"/>
    </row>
    <row r="20835" spans="13:16" x14ac:dyDescent="0.25">
      <c r="M20835" s="1"/>
      <c r="N20835" s="1"/>
      <c r="O20835" s="1"/>
      <c r="P20835" s="1"/>
    </row>
    <row r="20836" spans="13:16" x14ac:dyDescent="0.25">
      <c r="M20836" s="1"/>
      <c r="N20836" s="1"/>
      <c r="O20836" s="1"/>
      <c r="P20836" s="1"/>
    </row>
    <row r="20837" spans="13:16" x14ac:dyDescent="0.25">
      <c r="M20837" s="1"/>
      <c r="N20837" s="1"/>
      <c r="O20837" s="1"/>
      <c r="P20837" s="1"/>
    </row>
    <row r="20838" spans="13:16" x14ac:dyDescent="0.25">
      <c r="M20838" s="1"/>
      <c r="N20838" s="1"/>
      <c r="O20838" s="1"/>
      <c r="P20838" s="1"/>
    </row>
    <row r="20839" spans="13:16" x14ac:dyDescent="0.25">
      <c r="M20839" s="1"/>
      <c r="N20839" s="1"/>
      <c r="O20839" s="1"/>
      <c r="P20839" s="1"/>
    </row>
    <row r="20840" spans="13:16" x14ac:dyDescent="0.25">
      <c r="M20840" s="1"/>
      <c r="N20840" s="1"/>
      <c r="O20840" s="1"/>
      <c r="P20840" s="1"/>
    </row>
    <row r="20841" spans="13:16" x14ac:dyDescent="0.25">
      <c r="M20841" s="1"/>
      <c r="N20841" s="1"/>
      <c r="O20841" s="1"/>
      <c r="P20841" s="1"/>
    </row>
    <row r="20842" spans="13:16" x14ac:dyDescent="0.25">
      <c r="M20842" s="1"/>
      <c r="N20842" s="1"/>
      <c r="O20842" s="1"/>
      <c r="P20842" s="1"/>
    </row>
    <row r="20843" spans="13:16" x14ac:dyDescent="0.25">
      <c r="M20843" s="1"/>
      <c r="N20843" s="1"/>
      <c r="O20843" s="1"/>
      <c r="P20843" s="1"/>
    </row>
    <row r="20844" spans="13:16" x14ac:dyDescent="0.25">
      <c r="M20844" s="1"/>
      <c r="N20844" s="1"/>
      <c r="O20844" s="1"/>
      <c r="P20844" s="1"/>
    </row>
    <row r="20845" spans="13:16" x14ac:dyDescent="0.25">
      <c r="M20845" s="1"/>
      <c r="N20845" s="1"/>
      <c r="O20845" s="1"/>
      <c r="P20845" s="1"/>
    </row>
    <row r="20846" spans="13:16" x14ac:dyDescent="0.25">
      <c r="M20846" s="1"/>
      <c r="N20846" s="1"/>
      <c r="O20846" s="1"/>
      <c r="P20846" s="1"/>
    </row>
    <row r="20847" spans="13:16" x14ac:dyDescent="0.25">
      <c r="M20847" s="1"/>
      <c r="N20847" s="1"/>
      <c r="O20847" s="1"/>
      <c r="P20847" s="1"/>
    </row>
    <row r="20848" spans="13:16" x14ac:dyDescent="0.25">
      <c r="M20848" s="1"/>
      <c r="N20848" s="1"/>
      <c r="O20848" s="1"/>
      <c r="P20848" s="1"/>
    </row>
    <row r="20849" spans="13:16" x14ac:dyDescent="0.25">
      <c r="M20849" s="1"/>
      <c r="N20849" s="1"/>
      <c r="O20849" s="1"/>
      <c r="P20849" s="1"/>
    </row>
    <row r="20850" spans="13:16" x14ac:dyDescent="0.25">
      <c r="M20850" s="1"/>
      <c r="N20850" s="1"/>
      <c r="O20850" s="1"/>
      <c r="P20850" s="1"/>
    </row>
    <row r="20851" spans="13:16" x14ac:dyDescent="0.25">
      <c r="M20851" s="1"/>
      <c r="N20851" s="1"/>
      <c r="O20851" s="1"/>
      <c r="P20851" s="1"/>
    </row>
    <row r="20852" spans="13:16" x14ac:dyDescent="0.25">
      <c r="M20852" s="1"/>
      <c r="N20852" s="1"/>
      <c r="O20852" s="1"/>
      <c r="P20852" s="1"/>
    </row>
    <row r="20853" spans="13:16" x14ac:dyDescent="0.25">
      <c r="M20853" s="1"/>
      <c r="N20853" s="1"/>
      <c r="O20853" s="1"/>
      <c r="P20853" s="1"/>
    </row>
    <row r="20854" spans="13:16" x14ac:dyDescent="0.25">
      <c r="M20854" s="1"/>
      <c r="N20854" s="1"/>
      <c r="O20854" s="1"/>
      <c r="P20854" s="1"/>
    </row>
    <row r="20855" spans="13:16" x14ac:dyDescent="0.25">
      <c r="M20855" s="1"/>
      <c r="N20855" s="1"/>
      <c r="O20855" s="1"/>
      <c r="P20855" s="1"/>
    </row>
    <row r="20856" spans="13:16" x14ac:dyDescent="0.25">
      <c r="M20856" s="1"/>
      <c r="N20856" s="1"/>
      <c r="O20856" s="1"/>
      <c r="P20856" s="1"/>
    </row>
    <row r="20857" spans="13:16" x14ac:dyDescent="0.25">
      <c r="M20857" s="1"/>
      <c r="N20857" s="1"/>
      <c r="O20857" s="1"/>
      <c r="P20857" s="1"/>
    </row>
    <row r="20858" spans="13:16" x14ac:dyDescent="0.25">
      <c r="M20858" s="1"/>
      <c r="N20858" s="1"/>
      <c r="O20858" s="1"/>
      <c r="P20858" s="1"/>
    </row>
    <row r="20859" spans="13:16" x14ac:dyDescent="0.25">
      <c r="M20859" s="1"/>
      <c r="N20859" s="1"/>
      <c r="O20859" s="1"/>
      <c r="P20859" s="1"/>
    </row>
    <row r="20860" spans="13:16" x14ac:dyDescent="0.25">
      <c r="M20860" s="1"/>
      <c r="N20860" s="1"/>
      <c r="O20860" s="1"/>
      <c r="P20860" s="1"/>
    </row>
    <row r="20861" spans="13:16" x14ac:dyDescent="0.25">
      <c r="M20861" s="1"/>
      <c r="N20861" s="1"/>
      <c r="O20861" s="1"/>
      <c r="P20861" s="1"/>
    </row>
    <row r="20862" spans="13:16" x14ac:dyDescent="0.25">
      <c r="M20862" s="1"/>
      <c r="N20862" s="1"/>
      <c r="O20862" s="1"/>
      <c r="P20862" s="1"/>
    </row>
    <row r="20863" spans="13:16" x14ac:dyDescent="0.25">
      <c r="M20863" s="1"/>
      <c r="N20863" s="1"/>
      <c r="O20863" s="1"/>
      <c r="P20863" s="1"/>
    </row>
    <row r="20864" spans="13:16" x14ac:dyDescent="0.25">
      <c r="M20864" s="1"/>
      <c r="N20864" s="1"/>
      <c r="O20864" s="1"/>
      <c r="P20864" s="1"/>
    </row>
    <row r="20865" spans="13:16" x14ac:dyDescent="0.25">
      <c r="M20865" s="1"/>
      <c r="N20865" s="1"/>
      <c r="O20865" s="1"/>
      <c r="P20865" s="1"/>
    </row>
    <row r="20866" spans="13:16" x14ac:dyDescent="0.25">
      <c r="M20866" s="1"/>
      <c r="N20866" s="1"/>
      <c r="O20866" s="1"/>
      <c r="P20866" s="1"/>
    </row>
    <row r="20867" spans="13:16" x14ac:dyDescent="0.25">
      <c r="M20867" s="1"/>
      <c r="N20867" s="1"/>
      <c r="O20867" s="1"/>
      <c r="P20867" s="1"/>
    </row>
    <row r="20868" spans="13:16" x14ac:dyDescent="0.25">
      <c r="M20868" s="1"/>
      <c r="N20868" s="1"/>
      <c r="O20868" s="1"/>
      <c r="P20868" s="1"/>
    </row>
    <row r="20869" spans="13:16" x14ac:dyDescent="0.25">
      <c r="M20869" s="1"/>
      <c r="N20869" s="1"/>
      <c r="O20869" s="1"/>
      <c r="P20869" s="1"/>
    </row>
    <row r="20870" spans="13:16" x14ac:dyDescent="0.25">
      <c r="M20870" s="1"/>
      <c r="N20870" s="1"/>
      <c r="O20870" s="1"/>
      <c r="P20870" s="1"/>
    </row>
    <row r="20871" spans="13:16" x14ac:dyDescent="0.25">
      <c r="M20871" s="1"/>
      <c r="N20871" s="1"/>
      <c r="O20871" s="1"/>
      <c r="P20871" s="1"/>
    </row>
    <row r="20872" spans="13:16" x14ac:dyDescent="0.25">
      <c r="M20872" s="1"/>
      <c r="N20872" s="1"/>
      <c r="O20872" s="1"/>
      <c r="P20872" s="1"/>
    </row>
    <row r="20873" spans="13:16" x14ac:dyDescent="0.25">
      <c r="M20873" s="1"/>
      <c r="N20873" s="1"/>
      <c r="O20873" s="1"/>
      <c r="P20873" s="1"/>
    </row>
    <row r="20874" spans="13:16" x14ac:dyDescent="0.25">
      <c r="M20874" s="1"/>
      <c r="N20874" s="1"/>
      <c r="O20874" s="1"/>
      <c r="P20874" s="1"/>
    </row>
    <row r="20875" spans="13:16" x14ac:dyDescent="0.25">
      <c r="M20875" s="1"/>
      <c r="N20875" s="1"/>
      <c r="O20875" s="1"/>
      <c r="P20875" s="1"/>
    </row>
    <row r="20876" spans="13:16" x14ac:dyDescent="0.25">
      <c r="M20876" s="1"/>
      <c r="N20876" s="1"/>
      <c r="O20876" s="1"/>
      <c r="P20876" s="1"/>
    </row>
    <row r="20877" spans="13:16" x14ac:dyDescent="0.25">
      <c r="M20877" s="1"/>
      <c r="N20877" s="1"/>
      <c r="O20877" s="1"/>
      <c r="P20877" s="1"/>
    </row>
    <row r="20878" spans="13:16" x14ac:dyDescent="0.25">
      <c r="M20878" s="1"/>
      <c r="N20878" s="1"/>
      <c r="O20878" s="1"/>
      <c r="P20878" s="1"/>
    </row>
    <row r="20879" spans="13:16" x14ac:dyDescent="0.25">
      <c r="M20879" s="1"/>
      <c r="N20879" s="1"/>
      <c r="O20879" s="1"/>
      <c r="P20879" s="1"/>
    </row>
    <row r="20880" spans="13:16" x14ac:dyDescent="0.25">
      <c r="M20880" s="1"/>
      <c r="N20880" s="1"/>
      <c r="O20880" s="1"/>
      <c r="P20880" s="1"/>
    </row>
    <row r="20881" spans="13:16" x14ac:dyDescent="0.25">
      <c r="M20881" s="1"/>
      <c r="N20881" s="1"/>
      <c r="O20881" s="1"/>
      <c r="P20881" s="1"/>
    </row>
    <row r="20882" spans="13:16" x14ac:dyDescent="0.25">
      <c r="M20882" s="1"/>
      <c r="N20882" s="1"/>
      <c r="O20882" s="1"/>
      <c r="P20882" s="1"/>
    </row>
    <row r="20883" spans="13:16" x14ac:dyDescent="0.25">
      <c r="M20883" s="1"/>
      <c r="N20883" s="1"/>
      <c r="O20883" s="1"/>
      <c r="P20883" s="1"/>
    </row>
    <row r="20884" spans="13:16" x14ac:dyDescent="0.25">
      <c r="M20884" s="1"/>
      <c r="N20884" s="1"/>
      <c r="O20884" s="1"/>
      <c r="P20884" s="1"/>
    </row>
    <row r="20885" spans="13:16" x14ac:dyDescent="0.25">
      <c r="M20885" s="1"/>
      <c r="N20885" s="1"/>
      <c r="O20885" s="1"/>
      <c r="P20885" s="1"/>
    </row>
    <row r="20886" spans="13:16" x14ac:dyDescent="0.25">
      <c r="M20886" s="1"/>
      <c r="N20886" s="1"/>
      <c r="O20886" s="1"/>
      <c r="P20886" s="1"/>
    </row>
    <row r="20887" spans="13:16" x14ac:dyDescent="0.25">
      <c r="M20887" s="1"/>
      <c r="N20887" s="1"/>
      <c r="O20887" s="1"/>
      <c r="P20887" s="1"/>
    </row>
    <row r="20888" spans="13:16" x14ac:dyDescent="0.25">
      <c r="M20888" s="1"/>
      <c r="N20888" s="1"/>
      <c r="O20888" s="1"/>
      <c r="P20888" s="1"/>
    </row>
    <row r="20889" spans="13:16" x14ac:dyDescent="0.25">
      <c r="M20889" s="1"/>
      <c r="N20889" s="1"/>
      <c r="O20889" s="1"/>
      <c r="P20889" s="1"/>
    </row>
    <row r="20890" spans="13:16" x14ac:dyDescent="0.25">
      <c r="M20890" s="1"/>
      <c r="N20890" s="1"/>
      <c r="O20890" s="1"/>
      <c r="P20890" s="1"/>
    </row>
    <row r="20891" spans="13:16" x14ac:dyDescent="0.25">
      <c r="M20891" s="1"/>
      <c r="N20891" s="1"/>
      <c r="O20891" s="1"/>
      <c r="P20891" s="1"/>
    </row>
    <row r="20892" spans="13:16" x14ac:dyDescent="0.25">
      <c r="M20892" s="1"/>
      <c r="N20892" s="1"/>
      <c r="O20892" s="1"/>
      <c r="P20892" s="1"/>
    </row>
    <row r="20893" spans="13:16" x14ac:dyDescent="0.25">
      <c r="M20893" s="1"/>
      <c r="N20893" s="1"/>
      <c r="O20893" s="1"/>
      <c r="P20893" s="1"/>
    </row>
    <row r="20894" spans="13:16" x14ac:dyDescent="0.25">
      <c r="M20894" s="1"/>
      <c r="N20894" s="1"/>
      <c r="O20894" s="1"/>
      <c r="P20894" s="1"/>
    </row>
    <row r="20895" spans="13:16" x14ac:dyDescent="0.25">
      <c r="M20895" s="1"/>
      <c r="N20895" s="1"/>
      <c r="O20895" s="1"/>
      <c r="P20895" s="1"/>
    </row>
    <row r="20896" spans="13:16" x14ac:dyDescent="0.25">
      <c r="M20896" s="1"/>
      <c r="N20896" s="1"/>
      <c r="O20896" s="1"/>
      <c r="P20896" s="1"/>
    </row>
    <row r="20897" spans="13:16" x14ac:dyDescent="0.25">
      <c r="M20897" s="1"/>
      <c r="N20897" s="1"/>
      <c r="O20897" s="1"/>
      <c r="P20897" s="1"/>
    </row>
    <row r="20898" spans="13:16" x14ac:dyDescent="0.25">
      <c r="M20898" s="1"/>
      <c r="N20898" s="1"/>
      <c r="O20898" s="1"/>
      <c r="P20898" s="1"/>
    </row>
    <row r="20899" spans="13:16" x14ac:dyDescent="0.25">
      <c r="M20899" s="1"/>
      <c r="N20899" s="1"/>
      <c r="O20899" s="1"/>
      <c r="P20899" s="1"/>
    </row>
    <row r="20900" spans="13:16" x14ac:dyDescent="0.25">
      <c r="M20900" s="1"/>
      <c r="N20900" s="1"/>
      <c r="O20900" s="1"/>
      <c r="P20900" s="1"/>
    </row>
    <row r="20901" spans="13:16" x14ac:dyDescent="0.25">
      <c r="M20901" s="1"/>
      <c r="N20901" s="1"/>
      <c r="O20901" s="1"/>
      <c r="P20901" s="1"/>
    </row>
    <row r="20902" spans="13:16" x14ac:dyDescent="0.25">
      <c r="M20902" s="1"/>
      <c r="N20902" s="1"/>
      <c r="O20902" s="1"/>
      <c r="P20902" s="1"/>
    </row>
    <row r="20903" spans="13:16" x14ac:dyDescent="0.25">
      <c r="M20903" s="1"/>
      <c r="N20903" s="1"/>
      <c r="O20903" s="1"/>
      <c r="P20903" s="1"/>
    </row>
    <row r="20904" spans="13:16" x14ac:dyDescent="0.25">
      <c r="M20904" s="1"/>
      <c r="N20904" s="1"/>
      <c r="O20904" s="1"/>
      <c r="P20904" s="1"/>
    </row>
    <row r="20905" spans="13:16" x14ac:dyDescent="0.25">
      <c r="M20905" s="1"/>
      <c r="N20905" s="1"/>
      <c r="O20905" s="1"/>
      <c r="P20905" s="1"/>
    </row>
    <row r="20906" spans="13:16" x14ac:dyDescent="0.25">
      <c r="M20906" s="1"/>
      <c r="N20906" s="1"/>
      <c r="O20906" s="1"/>
      <c r="P20906" s="1"/>
    </row>
    <row r="20907" spans="13:16" x14ac:dyDescent="0.25">
      <c r="M20907" s="1"/>
      <c r="N20907" s="1"/>
      <c r="O20907" s="1"/>
      <c r="P20907" s="1"/>
    </row>
    <row r="20908" spans="13:16" x14ac:dyDescent="0.25">
      <c r="M20908" s="1"/>
      <c r="N20908" s="1"/>
      <c r="O20908" s="1"/>
      <c r="P20908" s="1"/>
    </row>
    <row r="20909" spans="13:16" x14ac:dyDescent="0.25">
      <c r="M20909" s="1"/>
      <c r="N20909" s="1"/>
      <c r="O20909" s="1"/>
      <c r="P20909" s="1"/>
    </row>
    <row r="20910" spans="13:16" x14ac:dyDescent="0.25">
      <c r="M20910" s="1"/>
      <c r="N20910" s="1"/>
      <c r="O20910" s="1"/>
      <c r="P20910" s="1"/>
    </row>
    <row r="20911" spans="13:16" x14ac:dyDescent="0.25">
      <c r="M20911" s="1"/>
      <c r="N20911" s="1"/>
      <c r="O20911" s="1"/>
      <c r="P20911" s="1"/>
    </row>
    <row r="20912" spans="13:16" x14ac:dyDescent="0.25">
      <c r="M20912" s="1"/>
      <c r="N20912" s="1"/>
      <c r="O20912" s="1"/>
      <c r="P20912" s="1"/>
    </row>
    <row r="20913" spans="13:16" x14ac:dyDescent="0.25">
      <c r="M20913" s="1"/>
      <c r="N20913" s="1"/>
      <c r="O20913" s="1"/>
      <c r="P20913" s="1"/>
    </row>
    <row r="20914" spans="13:16" x14ac:dyDescent="0.25">
      <c r="M20914" s="1"/>
      <c r="N20914" s="1"/>
      <c r="O20914" s="1"/>
      <c r="P20914" s="1"/>
    </row>
    <row r="20915" spans="13:16" x14ac:dyDescent="0.25">
      <c r="M20915" s="1"/>
      <c r="N20915" s="1"/>
      <c r="O20915" s="1"/>
      <c r="P20915" s="1"/>
    </row>
    <row r="20916" spans="13:16" x14ac:dyDescent="0.25">
      <c r="M20916" s="1"/>
      <c r="N20916" s="1"/>
      <c r="O20916" s="1"/>
      <c r="P20916" s="1"/>
    </row>
    <row r="20917" spans="13:16" x14ac:dyDescent="0.25">
      <c r="M20917" s="1"/>
      <c r="N20917" s="1"/>
      <c r="O20917" s="1"/>
      <c r="P20917" s="1"/>
    </row>
    <row r="20918" spans="13:16" x14ac:dyDescent="0.25">
      <c r="M20918" s="1"/>
      <c r="N20918" s="1"/>
      <c r="O20918" s="1"/>
      <c r="P20918" s="1"/>
    </row>
    <row r="20919" spans="13:16" x14ac:dyDescent="0.25">
      <c r="M20919" s="1"/>
      <c r="N20919" s="1"/>
      <c r="O20919" s="1"/>
      <c r="P20919" s="1"/>
    </row>
    <row r="20920" spans="13:16" x14ac:dyDescent="0.25">
      <c r="M20920" s="1"/>
      <c r="N20920" s="1"/>
      <c r="O20920" s="1"/>
      <c r="P20920" s="1"/>
    </row>
    <row r="20921" spans="13:16" x14ac:dyDescent="0.25">
      <c r="M20921" s="1"/>
      <c r="N20921" s="1"/>
      <c r="O20921" s="1"/>
      <c r="P20921" s="1"/>
    </row>
    <row r="20922" spans="13:16" x14ac:dyDescent="0.25">
      <c r="M20922" s="1"/>
      <c r="N20922" s="1"/>
      <c r="O20922" s="1"/>
      <c r="P20922" s="1"/>
    </row>
    <row r="20923" spans="13:16" x14ac:dyDescent="0.25">
      <c r="M20923" s="1"/>
      <c r="N20923" s="1"/>
      <c r="O20923" s="1"/>
      <c r="P20923" s="1"/>
    </row>
    <row r="20924" spans="13:16" x14ac:dyDescent="0.25">
      <c r="M20924" s="1"/>
      <c r="N20924" s="1"/>
      <c r="O20924" s="1"/>
      <c r="P20924" s="1"/>
    </row>
    <row r="20925" spans="13:16" x14ac:dyDescent="0.25">
      <c r="M20925" s="1"/>
      <c r="N20925" s="1"/>
      <c r="O20925" s="1"/>
      <c r="P20925" s="1"/>
    </row>
    <row r="20926" spans="13:16" x14ac:dyDescent="0.25">
      <c r="M20926" s="1"/>
      <c r="N20926" s="1"/>
      <c r="O20926" s="1"/>
      <c r="P20926" s="1"/>
    </row>
    <row r="20927" spans="13:16" x14ac:dyDescent="0.25">
      <c r="M20927" s="1"/>
      <c r="N20927" s="1"/>
      <c r="O20927" s="1"/>
      <c r="P20927" s="1"/>
    </row>
    <row r="20928" spans="13:16" x14ac:dyDescent="0.25">
      <c r="M20928" s="1"/>
      <c r="N20928" s="1"/>
      <c r="O20928" s="1"/>
      <c r="P20928" s="1"/>
    </row>
    <row r="20929" spans="13:16" x14ac:dyDescent="0.25">
      <c r="M20929" s="1"/>
      <c r="N20929" s="1"/>
      <c r="O20929" s="1"/>
      <c r="P20929" s="1"/>
    </row>
    <row r="20930" spans="13:16" x14ac:dyDescent="0.25">
      <c r="M20930" s="1"/>
      <c r="N20930" s="1"/>
      <c r="O20930" s="1"/>
      <c r="P20930" s="1"/>
    </row>
    <row r="20931" spans="13:16" x14ac:dyDescent="0.25">
      <c r="M20931" s="1"/>
      <c r="N20931" s="1"/>
      <c r="O20931" s="1"/>
      <c r="P20931" s="1"/>
    </row>
    <row r="20932" spans="13:16" x14ac:dyDescent="0.25">
      <c r="M20932" s="1"/>
      <c r="N20932" s="1"/>
      <c r="O20932" s="1"/>
      <c r="P20932" s="1"/>
    </row>
    <row r="20933" spans="13:16" x14ac:dyDescent="0.25">
      <c r="M20933" s="1"/>
      <c r="N20933" s="1"/>
      <c r="O20933" s="1"/>
      <c r="P20933" s="1"/>
    </row>
    <row r="20934" spans="13:16" x14ac:dyDescent="0.25">
      <c r="M20934" s="1"/>
      <c r="N20934" s="1"/>
      <c r="O20934" s="1"/>
      <c r="P20934" s="1"/>
    </row>
    <row r="20935" spans="13:16" x14ac:dyDescent="0.25">
      <c r="M20935" s="1"/>
      <c r="N20935" s="1"/>
      <c r="O20935" s="1"/>
      <c r="P20935" s="1"/>
    </row>
    <row r="20936" spans="13:16" x14ac:dyDescent="0.25">
      <c r="M20936" s="1"/>
      <c r="N20936" s="1"/>
      <c r="O20936" s="1"/>
      <c r="P20936" s="1"/>
    </row>
    <row r="20937" spans="13:16" x14ac:dyDescent="0.25">
      <c r="M20937" s="1"/>
      <c r="N20937" s="1"/>
      <c r="O20937" s="1"/>
      <c r="P20937" s="1"/>
    </row>
    <row r="20938" spans="13:16" x14ac:dyDescent="0.25">
      <c r="M20938" s="1"/>
      <c r="N20938" s="1"/>
      <c r="O20938" s="1"/>
      <c r="P20938" s="1"/>
    </row>
    <row r="20939" spans="13:16" x14ac:dyDescent="0.25">
      <c r="M20939" s="1"/>
      <c r="N20939" s="1"/>
      <c r="O20939" s="1"/>
      <c r="P20939" s="1"/>
    </row>
    <row r="20940" spans="13:16" x14ac:dyDescent="0.25">
      <c r="M20940" s="1"/>
      <c r="N20940" s="1"/>
      <c r="O20940" s="1"/>
      <c r="P20940" s="1"/>
    </row>
    <row r="20941" spans="13:16" x14ac:dyDescent="0.25">
      <c r="M20941" s="1"/>
      <c r="N20941" s="1"/>
      <c r="O20941" s="1"/>
      <c r="P20941" s="1"/>
    </row>
    <row r="20942" spans="13:16" x14ac:dyDescent="0.25">
      <c r="M20942" s="1"/>
      <c r="N20942" s="1"/>
      <c r="O20942" s="1"/>
      <c r="P20942" s="1"/>
    </row>
    <row r="20943" spans="13:16" x14ac:dyDescent="0.25">
      <c r="M20943" s="1"/>
      <c r="N20943" s="1"/>
      <c r="O20943" s="1"/>
      <c r="P20943" s="1"/>
    </row>
    <row r="20944" spans="13:16" x14ac:dyDescent="0.25">
      <c r="M20944" s="1"/>
      <c r="N20944" s="1"/>
      <c r="O20944" s="1"/>
      <c r="P20944" s="1"/>
    </row>
    <row r="20945" spans="13:16" x14ac:dyDescent="0.25">
      <c r="M20945" s="1"/>
      <c r="N20945" s="1"/>
      <c r="O20945" s="1"/>
      <c r="P20945" s="1"/>
    </row>
    <row r="20946" spans="13:16" x14ac:dyDescent="0.25">
      <c r="M20946" s="1"/>
      <c r="N20946" s="1"/>
      <c r="O20946" s="1"/>
      <c r="P20946" s="1"/>
    </row>
    <row r="20947" spans="13:16" x14ac:dyDescent="0.25">
      <c r="M20947" s="1"/>
      <c r="N20947" s="1"/>
      <c r="O20947" s="1"/>
      <c r="P20947" s="1"/>
    </row>
    <row r="20948" spans="13:16" x14ac:dyDescent="0.25">
      <c r="M20948" s="1"/>
      <c r="N20948" s="1"/>
      <c r="O20948" s="1"/>
      <c r="P20948" s="1"/>
    </row>
    <row r="20949" spans="13:16" x14ac:dyDescent="0.25">
      <c r="M20949" s="1"/>
      <c r="N20949" s="1"/>
      <c r="O20949" s="1"/>
      <c r="P20949" s="1"/>
    </row>
    <row r="20950" spans="13:16" x14ac:dyDescent="0.25">
      <c r="M20950" s="1"/>
      <c r="N20950" s="1"/>
      <c r="O20950" s="1"/>
      <c r="P20950" s="1"/>
    </row>
    <row r="20951" spans="13:16" x14ac:dyDescent="0.25">
      <c r="M20951" s="1"/>
      <c r="N20951" s="1"/>
      <c r="O20951" s="1"/>
      <c r="P20951" s="1"/>
    </row>
    <row r="20952" spans="13:16" x14ac:dyDescent="0.25">
      <c r="M20952" s="1"/>
      <c r="N20952" s="1"/>
      <c r="O20952" s="1"/>
      <c r="P20952" s="1"/>
    </row>
    <row r="20953" spans="13:16" x14ac:dyDescent="0.25">
      <c r="M20953" s="1"/>
      <c r="N20953" s="1"/>
      <c r="O20953" s="1"/>
      <c r="P20953" s="1"/>
    </row>
    <row r="20954" spans="13:16" x14ac:dyDescent="0.25">
      <c r="M20954" s="1"/>
      <c r="N20954" s="1"/>
      <c r="O20954" s="1"/>
      <c r="P20954" s="1"/>
    </row>
    <row r="20955" spans="13:16" x14ac:dyDescent="0.25">
      <c r="M20955" s="1"/>
      <c r="N20955" s="1"/>
      <c r="O20955" s="1"/>
      <c r="P20955" s="1"/>
    </row>
    <row r="20956" spans="13:16" x14ac:dyDescent="0.25">
      <c r="M20956" s="1"/>
      <c r="N20956" s="1"/>
      <c r="O20956" s="1"/>
      <c r="P20956" s="1"/>
    </row>
    <row r="20957" spans="13:16" x14ac:dyDescent="0.25">
      <c r="M20957" s="1"/>
      <c r="N20957" s="1"/>
      <c r="O20957" s="1"/>
      <c r="P20957" s="1"/>
    </row>
    <row r="20958" spans="13:16" x14ac:dyDescent="0.25">
      <c r="M20958" s="1"/>
      <c r="N20958" s="1"/>
      <c r="O20958" s="1"/>
      <c r="P20958" s="1"/>
    </row>
    <row r="20959" spans="13:16" x14ac:dyDescent="0.25">
      <c r="M20959" s="1"/>
      <c r="N20959" s="1"/>
      <c r="O20959" s="1"/>
      <c r="P20959" s="1"/>
    </row>
    <row r="20960" spans="13:16" x14ac:dyDescent="0.25">
      <c r="M20960" s="1"/>
      <c r="N20960" s="1"/>
      <c r="O20960" s="1"/>
      <c r="P20960" s="1"/>
    </row>
    <row r="20961" spans="13:16" x14ac:dyDescent="0.25">
      <c r="M20961" s="1"/>
      <c r="N20961" s="1"/>
      <c r="O20961" s="1"/>
      <c r="P20961" s="1"/>
    </row>
    <row r="20962" spans="13:16" x14ac:dyDescent="0.25">
      <c r="M20962" s="1"/>
      <c r="N20962" s="1"/>
      <c r="O20962" s="1"/>
      <c r="P20962" s="1"/>
    </row>
    <row r="20963" spans="13:16" x14ac:dyDescent="0.25">
      <c r="M20963" s="1"/>
      <c r="N20963" s="1"/>
      <c r="O20963" s="1"/>
      <c r="P20963" s="1"/>
    </row>
    <row r="20964" spans="13:16" x14ac:dyDescent="0.25">
      <c r="M20964" s="1"/>
      <c r="N20964" s="1"/>
      <c r="O20964" s="1"/>
      <c r="P20964" s="1"/>
    </row>
    <row r="20965" spans="13:16" x14ac:dyDescent="0.25">
      <c r="M20965" s="1"/>
      <c r="N20965" s="1"/>
      <c r="O20965" s="1"/>
      <c r="P20965" s="1"/>
    </row>
    <row r="20966" spans="13:16" x14ac:dyDescent="0.25">
      <c r="M20966" s="1"/>
      <c r="N20966" s="1"/>
      <c r="O20966" s="1"/>
      <c r="P20966" s="1"/>
    </row>
    <row r="20967" spans="13:16" x14ac:dyDescent="0.25">
      <c r="M20967" s="1"/>
      <c r="N20967" s="1"/>
      <c r="O20967" s="1"/>
      <c r="P20967" s="1"/>
    </row>
    <row r="20968" spans="13:16" x14ac:dyDescent="0.25">
      <c r="M20968" s="1"/>
      <c r="N20968" s="1"/>
      <c r="O20968" s="1"/>
      <c r="P20968" s="1"/>
    </row>
    <row r="20969" spans="13:16" x14ac:dyDescent="0.25">
      <c r="M20969" s="1"/>
      <c r="N20969" s="1"/>
      <c r="O20969" s="1"/>
      <c r="P20969" s="1"/>
    </row>
    <row r="20970" spans="13:16" x14ac:dyDescent="0.25">
      <c r="M20970" s="1"/>
      <c r="N20970" s="1"/>
      <c r="O20970" s="1"/>
      <c r="P20970" s="1"/>
    </row>
    <row r="20971" spans="13:16" x14ac:dyDescent="0.25">
      <c r="M20971" s="1"/>
      <c r="N20971" s="1"/>
      <c r="O20971" s="1"/>
      <c r="P20971" s="1"/>
    </row>
    <row r="20972" spans="13:16" x14ac:dyDescent="0.25">
      <c r="M20972" s="1"/>
      <c r="N20972" s="1"/>
      <c r="O20972" s="1"/>
      <c r="P20972" s="1"/>
    </row>
    <row r="20973" spans="13:16" x14ac:dyDescent="0.25">
      <c r="M20973" s="1"/>
      <c r="N20973" s="1"/>
      <c r="O20973" s="1"/>
      <c r="P20973" s="1"/>
    </row>
    <row r="20974" spans="13:16" x14ac:dyDescent="0.25">
      <c r="M20974" s="1"/>
      <c r="N20974" s="1"/>
      <c r="O20974" s="1"/>
      <c r="P20974" s="1"/>
    </row>
    <row r="20975" spans="13:16" x14ac:dyDescent="0.25">
      <c r="M20975" s="1"/>
      <c r="N20975" s="1"/>
      <c r="O20975" s="1"/>
      <c r="P20975" s="1"/>
    </row>
    <row r="20976" spans="13:16" x14ac:dyDescent="0.25">
      <c r="M20976" s="1"/>
      <c r="N20976" s="1"/>
      <c r="O20976" s="1"/>
      <c r="P20976" s="1"/>
    </row>
    <row r="20977" spans="13:16" x14ac:dyDescent="0.25">
      <c r="M20977" s="1"/>
      <c r="N20977" s="1"/>
      <c r="O20977" s="1"/>
      <c r="P20977" s="1"/>
    </row>
    <row r="20978" spans="13:16" x14ac:dyDescent="0.25">
      <c r="M20978" s="1"/>
      <c r="N20978" s="1"/>
      <c r="O20978" s="1"/>
      <c r="P20978" s="1"/>
    </row>
    <row r="20979" spans="13:16" x14ac:dyDescent="0.25">
      <c r="M20979" s="1"/>
      <c r="N20979" s="1"/>
      <c r="O20979" s="1"/>
      <c r="P20979" s="1"/>
    </row>
    <row r="20980" spans="13:16" x14ac:dyDescent="0.25">
      <c r="M20980" s="1"/>
      <c r="N20980" s="1"/>
      <c r="O20980" s="1"/>
      <c r="P20980" s="1"/>
    </row>
    <row r="20981" spans="13:16" x14ac:dyDescent="0.25">
      <c r="M20981" s="1"/>
      <c r="N20981" s="1"/>
      <c r="O20981" s="1"/>
      <c r="P20981" s="1"/>
    </row>
    <row r="20982" spans="13:16" x14ac:dyDescent="0.25">
      <c r="M20982" s="1"/>
      <c r="N20982" s="1"/>
      <c r="O20982" s="1"/>
      <c r="P20982" s="1"/>
    </row>
    <row r="20983" spans="13:16" x14ac:dyDescent="0.25">
      <c r="M20983" s="1"/>
      <c r="N20983" s="1"/>
      <c r="O20983" s="1"/>
      <c r="P20983" s="1"/>
    </row>
    <row r="20984" spans="13:16" x14ac:dyDescent="0.25">
      <c r="M20984" s="1"/>
      <c r="N20984" s="1"/>
      <c r="O20984" s="1"/>
      <c r="P20984" s="1"/>
    </row>
    <row r="20985" spans="13:16" x14ac:dyDescent="0.25">
      <c r="M20985" s="1"/>
      <c r="N20985" s="1"/>
      <c r="O20985" s="1"/>
      <c r="P20985" s="1"/>
    </row>
    <row r="20986" spans="13:16" x14ac:dyDescent="0.25">
      <c r="M20986" s="1"/>
      <c r="N20986" s="1"/>
      <c r="O20986" s="1"/>
      <c r="P20986" s="1"/>
    </row>
    <row r="20987" spans="13:16" x14ac:dyDescent="0.25">
      <c r="M20987" s="1"/>
      <c r="N20987" s="1"/>
      <c r="O20987" s="1"/>
      <c r="P20987" s="1"/>
    </row>
    <row r="20988" spans="13:16" x14ac:dyDescent="0.25">
      <c r="M20988" s="1"/>
      <c r="N20988" s="1"/>
      <c r="O20988" s="1"/>
      <c r="P20988" s="1"/>
    </row>
    <row r="20989" spans="13:16" x14ac:dyDescent="0.25">
      <c r="M20989" s="1"/>
      <c r="N20989" s="1"/>
      <c r="O20989" s="1"/>
      <c r="P20989" s="1"/>
    </row>
    <row r="20990" spans="13:16" x14ac:dyDescent="0.25">
      <c r="M20990" s="1"/>
      <c r="N20990" s="1"/>
      <c r="O20990" s="1"/>
      <c r="P20990" s="1"/>
    </row>
    <row r="20991" spans="13:16" x14ac:dyDescent="0.25">
      <c r="M20991" s="1"/>
      <c r="N20991" s="1"/>
      <c r="O20991" s="1"/>
      <c r="P20991" s="1"/>
    </row>
    <row r="20992" spans="13:16" x14ac:dyDescent="0.25">
      <c r="M20992" s="1"/>
      <c r="N20992" s="1"/>
      <c r="O20992" s="1"/>
      <c r="P20992" s="1"/>
    </row>
    <row r="20993" spans="13:16" x14ac:dyDescent="0.25">
      <c r="M20993" s="1"/>
      <c r="N20993" s="1"/>
      <c r="O20993" s="1"/>
      <c r="P20993" s="1"/>
    </row>
    <row r="20994" spans="13:16" x14ac:dyDescent="0.25">
      <c r="M20994" s="1"/>
      <c r="N20994" s="1"/>
      <c r="O20994" s="1"/>
      <c r="P20994" s="1"/>
    </row>
    <row r="20995" spans="13:16" x14ac:dyDescent="0.25">
      <c r="M20995" s="1"/>
      <c r="N20995" s="1"/>
      <c r="O20995" s="1"/>
      <c r="P20995" s="1"/>
    </row>
    <row r="20996" spans="13:16" x14ac:dyDescent="0.25">
      <c r="M20996" s="1"/>
      <c r="N20996" s="1"/>
      <c r="O20996" s="1"/>
      <c r="P20996" s="1"/>
    </row>
    <row r="20997" spans="13:16" x14ac:dyDescent="0.25">
      <c r="M20997" s="1"/>
      <c r="N20997" s="1"/>
      <c r="O20997" s="1"/>
      <c r="P20997" s="1"/>
    </row>
    <row r="20998" spans="13:16" x14ac:dyDescent="0.25">
      <c r="M20998" s="1"/>
      <c r="N20998" s="1"/>
      <c r="O20998" s="1"/>
      <c r="P20998" s="1"/>
    </row>
    <row r="20999" spans="13:16" x14ac:dyDescent="0.25">
      <c r="M20999" s="1"/>
      <c r="N20999" s="1"/>
      <c r="O20999" s="1"/>
      <c r="P20999" s="1"/>
    </row>
    <row r="21000" spans="13:16" x14ac:dyDescent="0.25">
      <c r="M21000" s="1"/>
      <c r="N21000" s="1"/>
      <c r="O21000" s="1"/>
      <c r="P21000" s="1"/>
    </row>
    <row r="21001" spans="13:16" x14ac:dyDescent="0.25">
      <c r="M21001" s="1"/>
      <c r="N21001" s="1"/>
      <c r="O21001" s="1"/>
      <c r="P21001" s="1"/>
    </row>
    <row r="21002" spans="13:16" x14ac:dyDescent="0.25">
      <c r="M21002" s="1"/>
      <c r="N21002" s="1"/>
      <c r="O21002" s="1"/>
      <c r="P21002" s="1"/>
    </row>
    <row r="21003" spans="13:16" x14ac:dyDescent="0.25">
      <c r="M21003" s="1"/>
      <c r="N21003" s="1"/>
      <c r="O21003" s="1"/>
      <c r="P21003" s="1"/>
    </row>
    <row r="21004" spans="13:16" x14ac:dyDescent="0.25">
      <c r="M21004" s="1"/>
      <c r="N21004" s="1"/>
      <c r="O21004" s="1"/>
      <c r="P21004" s="1"/>
    </row>
    <row r="21005" spans="13:16" x14ac:dyDescent="0.25">
      <c r="M21005" s="1"/>
      <c r="N21005" s="1"/>
      <c r="O21005" s="1"/>
      <c r="P21005" s="1"/>
    </row>
    <row r="21006" spans="13:16" x14ac:dyDescent="0.25">
      <c r="M21006" s="1"/>
      <c r="N21006" s="1"/>
      <c r="O21006" s="1"/>
      <c r="P21006" s="1"/>
    </row>
    <row r="21007" spans="13:16" x14ac:dyDescent="0.25">
      <c r="M21007" s="1"/>
      <c r="N21007" s="1"/>
      <c r="O21007" s="1"/>
      <c r="P21007" s="1"/>
    </row>
    <row r="21008" spans="13:16" x14ac:dyDescent="0.25">
      <c r="M21008" s="1"/>
      <c r="N21008" s="1"/>
      <c r="O21008" s="1"/>
      <c r="P21008" s="1"/>
    </row>
    <row r="21009" spans="13:16" x14ac:dyDescent="0.25">
      <c r="M21009" s="1"/>
      <c r="N21009" s="1"/>
      <c r="O21009" s="1"/>
      <c r="P21009" s="1"/>
    </row>
    <row r="21010" spans="13:16" x14ac:dyDescent="0.25">
      <c r="M21010" s="1"/>
      <c r="N21010" s="1"/>
      <c r="O21010" s="1"/>
      <c r="P21010" s="1"/>
    </row>
    <row r="21011" spans="13:16" x14ac:dyDescent="0.25">
      <c r="M21011" s="1"/>
      <c r="N21011" s="1"/>
      <c r="O21011" s="1"/>
      <c r="P21011" s="1"/>
    </row>
    <row r="21012" spans="13:16" x14ac:dyDescent="0.25">
      <c r="M21012" s="1"/>
      <c r="N21012" s="1"/>
      <c r="O21012" s="1"/>
      <c r="P21012" s="1"/>
    </row>
    <row r="21013" spans="13:16" x14ac:dyDescent="0.25">
      <c r="M21013" s="1"/>
      <c r="N21013" s="1"/>
      <c r="O21013" s="1"/>
      <c r="P21013" s="1"/>
    </row>
    <row r="21014" spans="13:16" x14ac:dyDescent="0.25">
      <c r="M21014" s="1"/>
      <c r="N21014" s="1"/>
      <c r="O21014" s="1"/>
      <c r="P21014" s="1"/>
    </row>
    <row r="21015" spans="13:16" x14ac:dyDescent="0.25">
      <c r="M21015" s="1"/>
      <c r="N21015" s="1"/>
      <c r="O21015" s="1"/>
      <c r="P21015" s="1"/>
    </row>
    <row r="21016" spans="13:16" x14ac:dyDescent="0.25">
      <c r="M21016" s="1"/>
      <c r="N21016" s="1"/>
      <c r="O21016" s="1"/>
      <c r="P21016" s="1"/>
    </row>
    <row r="21017" spans="13:16" x14ac:dyDescent="0.25">
      <c r="M21017" s="1"/>
      <c r="N21017" s="1"/>
      <c r="O21017" s="1"/>
      <c r="P21017" s="1"/>
    </row>
    <row r="21018" spans="13:16" x14ac:dyDescent="0.25">
      <c r="M21018" s="1"/>
      <c r="N21018" s="1"/>
      <c r="O21018" s="1"/>
      <c r="P21018" s="1"/>
    </row>
    <row r="21019" spans="13:16" x14ac:dyDescent="0.25">
      <c r="M21019" s="1"/>
      <c r="N21019" s="1"/>
      <c r="O21019" s="1"/>
      <c r="P21019" s="1"/>
    </row>
    <row r="21020" spans="13:16" x14ac:dyDescent="0.25">
      <c r="M21020" s="1"/>
      <c r="N21020" s="1"/>
      <c r="O21020" s="1"/>
      <c r="P21020" s="1"/>
    </row>
    <row r="21021" spans="13:16" x14ac:dyDescent="0.25">
      <c r="M21021" s="1"/>
      <c r="N21021" s="1"/>
      <c r="O21021" s="1"/>
      <c r="P21021" s="1"/>
    </row>
    <row r="21022" spans="13:16" x14ac:dyDescent="0.25">
      <c r="M21022" s="1"/>
      <c r="N21022" s="1"/>
      <c r="O21022" s="1"/>
      <c r="P21022" s="1"/>
    </row>
    <row r="21023" spans="13:16" x14ac:dyDescent="0.25">
      <c r="M21023" s="1"/>
      <c r="N21023" s="1"/>
      <c r="O21023" s="1"/>
      <c r="P21023" s="1"/>
    </row>
    <row r="21024" spans="13:16" x14ac:dyDescent="0.25">
      <c r="M21024" s="1"/>
      <c r="N21024" s="1"/>
      <c r="O21024" s="1"/>
      <c r="P21024" s="1"/>
    </row>
    <row r="21025" spans="13:16" x14ac:dyDescent="0.25">
      <c r="M21025" s="1"/>
      <c r="N21025" s="1"/>
      <c r="O21025" s="1"/>
      <c r="P21025" s="1"/>
    </row>
    <row r="21026" spans="13:16" x14ac:dyDescent="0.25">
      <c r="M21026" s="1"/>
      <c r="N21026" s="1"/>
      <c r="O21026" s="1"/>
      <c r="P21026" s="1"/>
    </row>
    <row r="21027" spans="13:16" x14ac:dyDescent="0.25">
      <c r="M21027" s="1"/>
      <c r="N21027" s="1"/>
      <c r="O21027" s="1"/>
      <c r="P21027" s="1"/>
    </row>
    <row r="21028" spans="13:16" x14ac:dyDescent="0.25">
      <c r="M21028" s="1"/>
      <c r="N21028" s="1"/>
      <c r="O21028" s="1"/>
      <c r="P21028" s="1"/>
    </row>
    <row r="21029" spans="13:16" x14ac:dyDescent="0.25">
      <c r="M21029" s="1"/>
      <c r="N21029" s="1"/>
      <c r="O21029" s="1"/>
      <c r="P21029" s="1"/>
    </row>
    <row r="21030" spans="13:16" x14ac:dyDescent="0.25">
      <c r="M21030" s="1"/>
      <c r="N21030" s="1"/>
      <c r="O21030" s="1"/>
      <c r="P21030" s="1"/>
    </row>
    <row r="21031" spans="13:16" x14ac:dyDescent="0.25">
      <c r="M21031" s="1"/>
      <c r="N21031" s="1"/>
      <c r="O21031" s="1"/>
      <c r="P21031" s="1"/>
    </row>
    <row r="21032" spans="13:16" x14ac:dyDescent="0.25">
      <c r="M21032" s="1"/>
      <c r="N21032" s="1"/>
      <c r="O21032" s="1"/>
      <c r="P21032" s="1"/>
    </row>
    <row r="21033" spans="13:16" x14ac:dyDescent="0.25">
      <c r="M21033" s="1"/>
      <c r="N21033" s="1"/>
      <c r="O21033" s="1"/>
      <c r="P21033" s="1"/>
    </row>
    <row r="21034" spans="13:16" x14ac:dyDescent="0.25">
      <c r="M21034" s="1"/>
      <c r="N21034" s="1"/>
      <c r="O21034" s="1"/>
      <c r="P21034" s="1"/>
    </row>
    <row r="21035" spans="13:16" x14ac:dyDescent="0.25">
      <c r="M21035" s="1"/>
      <c r="N21035" s="1"/>
      <c r="O21035" s="1"/>
      <c r="P21035" s="1"/>
    </row>
    <row r="21036" spans="13:16" x14ac:dyDescent="0.25">
      <c r="M21036" s="1"/>
      <c r="N21036" s="1"/>
      <c r="O21036" s="1"/>
      <c r="P21036" s="1"/>
    </row>
    <row r="21037" spans="13:16" x14ac:dyDescent="0.25">
      <c r="M21037" s="1"/>
      <c r="N21037" s="1"/>
      <c r="O21037" s="1"/>
      <c r="P21037" s="1"/>
    </row>
    <row r="21038" spans="13:16" x14ac:dyDescent="0.25">
      <c r="M21038" s="1"/>
      <c r="N21038" s="1"/>
      <c r="O21038" s="1"/>
      <c r="P21038" s="1"/>
    </row>
    <row r="21039" spans="13:16" x14ac:dyDescent="0.25">
      <c r="M21039" s="1"/>
      <c r="N21039" s="1"/>
      <c r="O21039" s="1"/>
      <c r="P21039" s="1"/>
    </row>
    <row r="21040" spans="13:16" x14ac:dyDescent="0.25">
      <c r="M21040" s="1"/>
      <c r="N21040" s="1"/>
      <c r="O21040" s="1"/>
      <c r="P21040" s="1"/>
    </row>
    <row r="21041" spans="13:16" x14ac:dyDescent="0.25">
      <c r="M21041" s="1"/>
      <c r="N21041" s="1"/>
      <c r="O21041" s="1"/>
      <c r="P21041" s="1"/>
    </row>
    <row r="21042" spans="13:16" x14ac:dyDescent="0.25">
      <c r="M21042" s="1"/>
      <c r="N21042" s="1"/>
      <c r="O21042" s="1"/>
      <c r="P21042" s="1"/>
    </row>
    <row r="21043" spans="13:16" x14ac:dyDescent="0.25">
      <c r="M21043" s="1"/>
      <c r="N21043" s="1"/>
      <c r="O21043" s="1"/>
      <c r="P21043" s="1"/>
    </row>
    <row r="21044" spans="13:16" x14ac:dyDescent="0.25">
      <c r="M21044" s="1"/>
      <c r="N21044" s="1"/>
      <c r="O21044" s="1"/>
      <c r="P21044" s="1"/>
    </row>
    <row r="21045" spans="13:16" x14ac:dyDescent="0.25">
      <c r="M21045" s="1"/>
      <c r="N21045" s="1"/>
      <c r="O21045" s="1"/>
      <c r="P21045" s="1"/>
    </row>
    <row r="21046" spans="13:16" x14ac:dyDescent="0.25">
      <c r="M21046" s="1"/>
      <c r="N21046" s="1"/>
      <c r="O21046" s="1"/>
      <c r="P21046" s="1"/>
    </row>
    <row r="21047" spans="13:16" x14ac:dyDescent="0.25">
      <c r="M21047" s="1"/>
      <c r="N21047" s="1"/>
      <c r="O21047" s="1"/>
      <c r="P21047" s="1"/>
    </row>
    <row r="21048" spans="13:16" x14ac:dyDescent="0.25">
      <c r="M21048" s="1"/>
      <c r="N21048" s="1"/>
      <c r="O21048" s="1"/>
      <c r="P21048" s="1"/>
    </row>
    <row r="21049" spans="13:16" x14ac:dyDescent="0.25">
      <c r="M21049" s="1"/>
      <c r="N21049" s="1"/>
      <c r="O21049" s="1"/>
      <c r="P21049" s="1"/>
    </row>
    <row r="21050" spans="13:16" x14ac:dyDescent="0.25">
      <c r="M21050" s="1"/>
      <c r="N21050" s="1"/>
      <c r="O21050" s="1"/>
      <c r="P21050" s="1"/>
    </row>
    <row r="21051" spans="13:16" x14ac:dyDescent="0.25">
      <c r="M21051" s="1"/>
      <c r="N21051" s="1"/>
      <c r="O21051" s="1"/>
      <c r="P21051" s="1"/>
    </row>
    <row r="21052" spans="13:16" x14ac:dyDescent="0.25">
      <c r="M21052" s="1"/>
      <c r="N21052" s="1"/>
      <c r="O21052" s="1"/>
      <c r="P21052" s="1"/>
    </row>
    <row r="21053" spans="13:16" x14ac:dyDescent="0.25">
      <c r="M21053" s="1"/>
      <c r="N21053" s="1"/>
      <c r="O21053" s="1"/>
      <c r="P21053" s="1"/>
    </row>
    <row r="21054" spans="13:16" x14ac:dyDescent="0.25">
      <c r="M21054" s="1"/>
      <c r="N21054" s="1"/>
      <c r="O21054" s="1"/>
      <c r="P21054" s="1"/>
    </row>
    <row r="21055" spans="13:16" x14ac:dyDescent="0.25">
      <c r="M21055" s="1"/>
      <c r="N21055" s="1"/>
      <c r="O21055" s="1"/>
      <c r="P21055" s="1"/>
    </row>
    <row r="21056" spans="13:16" x14ac:dyDescent="0.25">
      <c r="M21056" s="1"/>
      <c r="N21056" s="1"/>
      <c r="O21056" s="1"/>
      <c r="P21056" s="1"/>
    </row>
    <row r="21057" spans="13:16" x14ac:dyDescent="0.25">
      <c r="M21057" s="1"/>
      <c r="N21057" s="1"/>
      <c r="O21057" s="1"/>
      <c r="P21057" s="1"/>
    </row>
    <row r="21058" spans="13:16" x14ac:dyDescent="0.25">
      <c r="M21058" s="1"/>
      <c r="N21058" s="1"/>
      <c r="O21058" s="1"/>
      <c r="P21058" s="1"/>
    </row>
    <row r="21059" spans="13:16" x14ac:dyDescent="0.25">
      <c r="M21059" s="1"/>
      <c r="N21059" s="1"/>
      <c r="O21059" s="1"/>
      <c r="P21059" s="1"/>
    </row>
    <row r="21060" spans="13:16" x14ac:dyDescent="0.25">
      <c r="M21060" s="1"/>
      <c r="N21060" s="1"/>
      <c r="O21060" s="1"/>
      <c r="P21060" s="1"/>
    </row>
    <row r="21061" spans="13:16" x14ac:dyDescent="0.25">
      <c r="M21061" s="1"/>
      <c r="N21061" s="1"/>
      <c r="O21061" s="1"/>
      <c r="P21061" s="1"/>
    </row>
    <row r="21062" spans="13:16" x14ac:dyDescent="0.25">
      <c r="M21062" s="1"/>
      <c r="N21062" s="1"/>
      <c r="O21062" s="1"/>
      <c r="P21062" s="1"/>
    </row>
    <row r="21063" spans="13:16" x14ac:dyDescent="0.25">
      <c r="M21063" s="1"/>
      <c r="N21063" s="1"/>
      <c r="O21063" s="1"/>
      <c r="P21063" s="1"/>
    </row>
    <row r="21064" spans="13:16" x14ac:dyDescent="0.25">
      <c r="M21064" s="1"/>
      <c r="N21064" s="1"/>
      <c r="O21064" s="1"/>
      <c r="P21064" s="1"/>
    </row>
    <row r="21065" spans="13:16" x14ac:dyDescent="0.25">
      <c r="M21065" s="1"/>
      <c r="N21065" s="1"/>
      <c r="O21065" s="1"/>
      <c r="P21065" s="1"/>
    </row>
    <row r="21066" spans="13:16" x14ac:dyDescent="0.25">
      <c r="M21066" s="1"/>
      <c r="N21066" s="1"/>
      <c r="O21066" s="1"/>
      <c r="P21066" s="1"/>
    </row>
    <row r="21067" spans="13:16" x14ac:dyDescent="0.25">
      <c r="M21067" s="1"/>
      <c r="N21067" s="1"/>
      <c r="O21067" s="1"/>
      <c r="P21067" s="1"/>
    </row>
    <row r="21068" spans="13:16" x14ac:dyDescent="0.25">
      <c r="M21068" s="1"/>
      <c r="N21068" s="1"/>
      <c r="O21068" s="1"/>
      <c r="P21068" s="1"/>
    </row>
    <row r="21069" spans="13:16" x14ac:dyDescent="0.25">
      <c r="M21069" s="1"/>
      <c r="N21069" s="1"/>
      <c r="O21069" s="1"/>
      <c r="P21069" s="1"/>
    </row>
    <row r="21070" spans="13:16" x14ac:dyDescent="0.25">
      <c r="M21070" s="1"/>
      <c r="N21070" s="1"/>
      <c r="O21070" s="1"/>
      <c r="P21070" s="1"/>
    </row>
    <row r="21071" spans="13:16" x14ac:dyDescent="0.25">
      <c r="M21071" s="1"/>
      <c r="N21071" s="1"/>
      <c r="O21071" s="1"/>
      <c r="P21071" s="1"/>
    </row>
    <row r="21072" spans="13:16" x14ac:dyDescent="0.25">
      <c r="M21072" s="1"/>
      <c r="N21072" s="1"/>
      <c r="O21072" s="1"/>
      <c r="P21072" s="1"/>
    </row>
    <row r="21073" spans="13:16" x14ac:dyDescent="0.25">
      <c r="M21073" s="1"/>
      <c r="N21073" s="1"/>
      <c r="O21073" s="1"/>
      <c r="P21073" s="1"/>
    </row>
    <row r="21074" spans="13:16" x14ac:dyDescent="0.25">
      <c r="M21074" s="1"/>
      <c r="N21074" s="1"/>
      <c r="O21074" s="1"/>
      <c r="P21074" s="1"/>
    </row>
    <row r="21075" spans="13:16" x14ac:dyDescent="0.25">
      <c r="M21075" s="1"/>
      <c r="N21075" s="1"/>
      <c r="O21075" s="1"/>
      <c r="P21075" s="1"/>
    </row>
    <row r="21076" spans="13:16" x14ac:dyDescent="0.25">
      <c r="M21076" s="1"/>
      <c r="N21076" s="1"/>
      <c r="O21076" s="1"/>
      <c r="P21076" s="1"/>
    </row>
    <row r="21077" spans="13:16" x14ac:dyDescent="0.25">
      <c r="M21077" s="1"/>
      <c r="N21077" s="1"/>
      <c r="O21077" s="1"/>
      <c r="P21077" s="1"/>
    </row>
    <row r="21078" spans="13:16" x14ac:dyDescent="0.25">
      <c r="M21078" s="1"/>
      <c r="N21078" s="1"/>
      <c r="O21078" s="1"/>
      <c r="P21078" s="1"/>
    </row>
    <row r="21079" spans="13:16" x14ac:dyDescent="0.25">
      <c r="M21079" s="1"/>
      <c r="N21079" s="1"/>
      <c r="O21079" s="1"/>
      <c r="P21079" s="1"/>
    </row>
    <row r="21080" spans="13:16" x14ac:dyDescent="0.25">
      <c r="M21080" s="1"/>
      <c r="N21080" s="1"/>
      <c r="O21080" s="1"/>
      <c r="P21080" s="1"/>
    </row>
    <row r="21081" spans="13:16" x14ac:dyDescent="0.25">
      <c r="M21081" s="1"/>
      <c r="N21081" s="1"/>
      <c r="O21081" s="1"/>
      <c r="P21081" s="1"/>
    </row>
    <row r="21082" spans="13:16" x14ac:dyDescent="0.25">
      <c r="M21082" s="1"/>
      <c r="N21082" s="1"/>
      <c r="O21082" s="1"/>
      <c r="P21082" s="1"/>
    </row>
    <row r="21083" spans="13:16" x14ac:dyDescent="0.25">
      <c r="M21083" s="1"/>
      <c r="N21083" s="1"/>
      <c r="O21083" s="1"/>
      <c r="P21083" s="1"/>
    </row>
    <row r="21084" spans="13:16" x14ac:dyDescent="0.25">
      <c r="M21084" s="1"/>
      <c r="N21084" s="1"/>
      <c r="O21084" s="1"/>
      <c r="P21084" s="1"/>
    </row>
    <row r="21085" spans="13:16" x14ac:dyDescent="0.25">
      <c r="M21085" s="1"/>
      <c r="N21085" s="1"/>
      <c r="O21085" s="1"/>
      <c r="P21085" s="1"/>
    </row>
    <row r="21086" spans="13:16" x14ac:dyDescent="0.25">
      <c r="M21086" s="1"/>
      <c r="N21086" s="1"/>
      <c r="O21086" s="1"/>
      <c r="P21086" s="1"/>
    </row>
    <row r="21087" spans="13:16" x14ac:dyDescent="0.25">
      <c r="M21087" s="1"/>
      <c r="N21087" s="1"/>
      <c r="O21087" s="1"/>
      <c r="P21087" s="1"/>
    </row>
    <row r="21088" spans="13:16" x14ac:dyDescent="0.25">
      <c r="M21088" s="1"/>
      <c r="N21088" s="1"/>
      <c r="O21088" s="1"/>
      <c r="P21088" s="1"/>
    </row>
    <row r="21089" spans="13:16" x14ac:dyDescent="0.25">
      <c r="M21089" s="1"/>
      <c r="N21089" s="1"/>
      <c r="O21089" s="1"/>
      <c r="P21089" s="1"/>
    </row>
    <row r="21090" spans="13:16" x14ac:dyDescent="0.25">
      <c r="M21090" s="1"/>
      <c r="N21090" s="1"/>
      <c r="O21090" s="1"/>
      <c r="P21090" s="1"/>
    </row>
    <row r="21091" spans="13:16" x14ac:dyDescent="0.25">
      <c r="M21091" s="1"/>
      <c r="N21091" s="1"/>
      <c r="O21091" s="1"/>
      <c r="P21091" s="1"/>
    </row>
    <row r="21092" spans="13:16" x14ac:dyDescent="0.25">
      <c r="M21092" s="1"/>
      <c r="N21092" s="1"/>
      <c r="O21092" s="1"/>
      <c r="P21092" s="1"/>
    </row>
    <row r="21093" spans="13:16" x14ac:dyDescent="0.25">
      <c r="M21093" s="1"/>
      <c r="N21093" s="1"/>
      <c r="O21093" s="1"/>
      <c r="P21093" s="1"/>
    </row>
    <row r="21094" spans="13:16" x14ac:dyDescent="0.25">
      <c r="M21094" s="1"/>
      <c r="N21094" s="1"/>
      <c r="O21094" s="1"/>
      <c r="P21094" s="1"/>
    </row>
    <row r="21095" spans="13:16" x14ac:dyDescent="0.25">
      <c r="M21095" s="1"/>
      <c r="N21095" s="1"/>
      <c r="O21095" s="1"/>
      <c r="P21095" s="1"/>
    </row>
    <row r="21096" spans="13:16" x14ac:dyDescent="0.25">
      <c r="M21096" s="1"/>
      <c r="N21096" s="1"/>
      <c r="O21096" s="1"/>
      <c r="P21096" s="1"/>
    </row>
    <row r="21097" spans="13:16" x14ac:dyDescent="0.25">
      <c r="M21097" s="1"/>
      <c r="N21097" s="1"/>
      <c r="O21097" s="1"/>
      <c r="P21097" s="1"/>
    </row>
    <row r="21098" spans="13:16" x14ac:dyDescent="0.25">
      <c r="M21098" s="1"/>
      <c r="N21098" s="1"/>
      <c r="O21098" s="1"/>
      <c r="P21098" s="1"/>
    </row>
    <row r="21099" spans="13:16" x14ac:dyDescent="0.25">
      <c r="M21099" s="1"/>
      <c r="N21099" s="1"/>
      <c r="O21099" s="1"/>
      <c r="P21099" s="1"/>
    </row>
    <row r="21100" spans="13:16" x14ac:dyDescent="0.25">
      <c r="M21100" s="1"/>
      <c r="N21100" s="1"/>
      <c r="O21100" s="1"/>
      <c r="P21100" s="1"/>
    </row>
    <row r="21101" spans="13:16" x14ac:dyDescent="0.25">
      <c r="M21101" s="1"/>
      <c r="N21101" s="1"/>
      <c r="O21101" s="1"/>
      <c r="P21101" s="1"/>
    </row>
    <row r="21102" spans="13:16" x14ac:dyDescent="0.25">
      <c r="M21102" s="1"/>
      <c r="N21102" s="1"/>
      <c r="O21102" s="1"/>
      <c r="P21102" s="1"/>
    </row>
    <row r="21103" spans="13:16" x14ac:dyDescent="0.25">
      <c r="M21103" s="1"/>
      <c r="N21103" s="1"/>
      <c r="O21103" s="1"/>
      <c r="P21103" s="1"/>
    </row>
    <row r="21104" spans="13:16" x14ac:dyDescent="0.25">
      <c r="M21104" s="1"/>
      <c r="N21104" s="1"/>
      <c r="O21104" s="1"/>
      <c r="P21104" s="1"/>
    </row>
    <row r="21105" spans="13:16" x14ac:dyDescent="0.25">
      <c r="M21105" s="1"/>
      <c r="N21105" s="1"/>
      <c r="O21105" s="1"/>
      <c r="P21105" s="1"/>
    </row>
    <row r="21106" spans="13:16" x14ac:dyDescent="0.25">
      <c r="M21106" s="1"/>
      <c r="N21106" s="1"/>
      <c r="O21106" s="1"/>
      <c r="P21106" s="1"/>
    </row>
    <row r="21107" spans="13:16" x14ac:dyDescent="0.25">
      <c r="M21107" s="1"/>
      <c r="N21107" s="1"/>
      <c r="O21107" s="1"/>
      <c r="P21107" s="1"/>
    </row>
    <row r="21108" spans="13:16" x14ac:dyDescent="0.25">
      <c r="M21108" s="1"/>
      <c r="N21108" s="1"/>
      <c r="O21108" s="1"/>
      <c r="P21108" s="1"/>
    </row>
    <row r="21109" spans="13:16" x14ac:dyDescent="0.25">
      <c r="M21109" s="1"/>
      <c r="N21109" s="1"/>
      <c r="O21109" s="1"/>
      <c r="P21109" s="1"/>
    </row>
    <row r="21110" spans="13:16" x14ac:dyDescent="0.25">
      <c r="M21110" s="1"/>
      <c r="N21110" s="1"/>
      <c r="O21110" s="1"/>
      <c r="P21110" s="1"/>
    </row>
    <row r="21111" spans="13:16" x14ac:dyDescent="0.25">
      <c r="M21111" s="1"/>
      <c r="N21111" s="1"/>
      <c r="O21111" s="1"/>
      <c r="P21111" s="1"/>
    </row>
    <row r="21112" spans="13:16" x14ac:dyDescent="0.25">
      <c r="M21112" s="1"/>
      <c r="N21112" s="1"/>
      <c r="O21112" s="1"/>
      <c r="P21112" s="1"/>
    </row>
    <row r="21113" spans="13:16" x14ac:dyDescent="0.25">
      <c r="M21113" s="1"/>
      <c r="N21113" s="1"/>
      <c r="O21113" s="1"/>
      <c r="P21113" s="1"/>
    </row>
    <row r="21114" spans="13:16" x14ac:dyDescent="0.25">
      <c r="M21114" s="1"/>
      <c r="N21114" s="1"/>
      <c r="O21114" s="1"/>
      <c r="P21114" s="1"/>
    </row>
    <row r="21115" spans="13:16" x14ac:dyDescent="0.25">
      <c r="M21115" s="1"/>
      <c r="N21115" s="1"/>
      <c r="O21115" s="1"/>
      <c r="P21115" s="1"/>
    </row>
    <row r="21116" spans="13:16" x14ac:dyDescent="0.25">
      <c r="M21116" s="1"/>
      <c r="N21116" s="1"/>
      <c r="O21116" s="1"/>
      <c r="P21116" s="1"/>
    </row>
    <row r="21117" spans="13:16" x14ac:dyDescent="0.25">
      <c r="M21117" s="1"/>
      <c r="N21117" s="1"/>
      <c r="O21117" s="1"/>
      <c r="P21117" s="1"/>
    </row>
    <row r="21118" spans="13:16" x14ac:dyDescent="0.25">
      <c r="M21118" s="1"/>
      <c r="N21118" s="1"/>
      <c r="O21118" s="1"/>
      <c r="P21118" s="1"/>
    </row>
    <row r="21119" spans="13:16" x14ac:dyDescent="0.25">
      <c r="M21119" s="1"/>
      <c r="N21119" s="1"/>
      <c r="O21119" s="1"/>
      <c r="P21119" s="1"/>
    </row>
    <row r="21120" spans="13:16" x14ac:dyDescent="0.25">
      <c r="M21120" s="1"/>
      <c r="N21120" s="1"/>
      <c r="O21120" s="1"/>
      <c r="P21120" s="1"/>
    </row>
    <row r="21121" spans="13:16" x14ac:dyDescent="0.25">
      <c r="M21121" s="1"/>
      <c r="N21121" s="1"/>
      <c r="O21121" s="1"/>
      <c r="P21121" s="1"/>
    </row>
    <row r="21122" spans="13:16" x14ac:dyDescent="0.25">
      <c r="M21122" s="1"/>
      <c r="N21122" s="1"/>
      <c r="O21122" s="1"/>
      <c r="P21122" s="1"/>
    </row>
    <row r="21123" spans="13:16" x14ac:dyDescent="0.25">
      <c r="M21123" s="1"/>
      <c r="N21123" s="1"/>
      <c r="O21123" s="1"/>
      <c r="P21123" s="1"/>
    </row>
    <row r="21124" spans="13:16" x14ac:dyDescent="0.25">
      <c r="M21124" s="1"/>
      <c r="N21124" s="1"/>
      <c r="O21124" s="1"/>
      <c r="P21124" s="1"/>
    </row>
    <row r="21125" spans="13:16" x14ac:dyDescent="0.25">
      <c r="M21125" s="1"/>
      <c r="N21125" s="1"/>
      <c r="O21125" s="1"/>
      <c r="P21125" s="1"/>
    </row>
    <row r="21126" spans="13:16" x14ac:dyDescent="0.25">
      <c r="M21126" s="1"/>
      <c r="N21126" s="1"/>
      <c r="O21126" s="1"/>
      <c r="P21126" s="1"/>
    </row>
    <row r="21127" spans="13:16" x14ac:dyDescent="0.25">
      <c r="M21127" s="1"/>
      <c r="N21127" s="1"/>
      <c r="O21127" s="1"/>
      <c r="P21127" s="1"/>
    </row>
    <row r="21128" spans="13:16" x14ac:dyDescent="0.25">
      <c r="M21128" s="1"/>
      <c r="N21128" s="1"/>
      <c r="O21128" s="1"/>
      <c r="P21128" s="1"/>
    </row>
    <row r="21129" spans="13:16" x14ac:dyDescent="0.25">
      <c r="M21129" s="1"/>
      <c r="N21129" s="1"/>
      <c r="O21129" s="1"/>
      <c r="P21129" s="1"/>
    </row>
    <row r="21130" spans="13:16" x14ac:dyDescent="0.25">
      <c r="M21130" s="1"/>
      <c r="N21130" s="1"/>
      <c r="O21130" s="1"/>
      <c r="P21130" s="1"/>
    </row>
    <row r="21131" spans="13:16" x14ac:dyDescent="0.25">
      <c r="M21131" s="1"/>
      <c r="N21131" s="1"/>
      <c r="O21131" s="1"/>
      <c r="P21131" s="1"/>
    </row>
    <row r="21132" spans="13:16" x14ac:dyDescent="0.25">
      <c r="M21132" s="1"/>
      <c r="N21132" s="1"/>
      <c r="O21132" s="1"/>
      <c r="P21132" s="1"/>
    </row>
    <row r="21133" spans="13:16" x14ac:dyDescent="0.25">
      <c r="M21133" s="1"/>
      <c r="N21133" s="1"/>
      <c r="O21133" s="1"/>
      <c r="P21133" s="1"/>
    </row>
    <row r="21134" spans="13:16" x14ac:dyDescent="0.25">
      <c r="M21134" s="1"/>
      <c r="N21134" s="1"/>
      <c r="O21134" s="1"/>
      <c r="P21134" s="1"/>
    </row>
    <row r="21135" spans="13:16" x14ac:dyDescent="0.25">
      <c r="M21135" s="1"/>
      <c r="N21135" s="1"/>
      <c r="O21135" s="1"/>
      <c r="P21135" s="1"/>
    </row>
    <row r="21136" spans="13:16" x14ac:dyDescent="0.25">
      <c r="M21136" s="1"/>
      <c r="N21136" s="1"/>
      <c r="O21136" s="1"/>
      <c r="P21136" s="1"/>
    </row>
    <row r="21137" spans="13:16" x14ac:dyDescent="0.25">
      <c r="M21137" s="1"/>
      <c r="N21137" s="1"/>
      <c r="O21137" s="1"/>
      <c r="P21137" s="1"/>
    </row>
    <row r="21138" spans="13:16" x14ac:dyDescent="0.25">
      <c r="M21138" s="1"/>
      <c r="N21138" s="1"/>
      <c r="O21138" s="1"/>
      <c r="P21138" s="1"/>
    </row>
    <row r="21139" spans="13:16" x14ac:dyDescent="0.25">
      <c r="M21139" s="1"/>
      <c r="N21139" s="1"/>
      <c r="O21139" s="1"/>
      <c r="P21139" s="1"/>
    </row>
    <row r="21140" spans="13:16" x14ac:dyDescent="0.25">
      <c r="M21140" s="1"/>
      <c r="N21140" s="1"/>
      <c r="O21140" s="1"/>
      <c r="P21140" s="1"/>
    </row>
    <row r="21141" spans="13:16" x14ac:dyDescent="0.25">
      <c r="M21141" s="1"/>
      <c r="N21141" s="1"/>
      <c r="O21141" s="1"/>
      <c r="P21141" s="1"/>
    </row>
    <row r="21142" spans="13:16" x14ac:dyDescent="0.25">
      <c r="M21142" s="1"/>
      <c r="N21142" s="1"/>
      <c r="O21142" s="1"/>
      <c r="P21142" s="1"/>
    </row>
    <row r="21143" spans="13:16" x14ac:dyDescent="0.25">
      <c r="M21143" s="1"/>
      <c r="N21143" s="1"/>
      <c r="O21143" s="1"/>
      <c r="P21143" s="1"/>
    </row>
    <row r="21144" spans="13:16" x14ac:dyDescent="0.25">
      <c r="M21144" s="1"/>
      <c r="N21144" s="1"/>
      <c r="O21144" s="1"/>
      <c r="P21144" s="1"/>
    </row>
    <row r="21145" spans="13:16" x14ac:dyDescent="0.25">
      <c r="M21145" s="1"/>
      <c r="N21145" s="1"/>
      <c r="O21145" s="1"/>
      <c r="P21145" s="1"/>
    </row>
    <row r="21146" spans="13:16" x14ac:dyDescent="0.25">
      <c r="M21146" s="1"/>
      <c r="N21146" s="1"/>
      <c r="O21146" s="1"/>
      <c r="P21146" s="1"/>
    </row>
    <row r="21147" spans="13:16" x14ac:dyDescent="0.25">
      <c r="M21147" s="1"/>
      <c r="N21147" s="1"/>
      <c r="O21147" s="1"/>
      <c r="P21147" s="1"/>
    </row>
    <row r="21148" spans="13:16" x14ac:dyDescent="0.25">
      <c r="M21148" s="1"/>
      <c r="N21148" s="1"/>
      <c r="O21148" s="1"/>
      <c r="P21148" s="1"/>
    </row>
    <row r="21149" spans="13:16" x14ac:dyDescent="0.25">
      <c r="M21149" s="1"/>
      <c r="N21149" s="1"/>
      <c r="O21149" s="1"/>
      <c r="P21149" s="1"/>
    </row>
    <row r="21150" spans="13:16" x14ac:dyDescent="0.25">
      <c r="M21150" s="1"/>
      <c r="N21150" s="1"/>
      <c r="O21150" s="1"/>
      <c r="P21150" s="1"/>
    </row>
    <row r="21151" spans="13:16" x14ac:dyDescent="0.25">
      <c r="M21151" s="1"/>
      <c r="N21151" s="1"/>
      <c r="O21151" s="1"/>
      <c r="P21151" s="1"/>
    </row>
    <row r="21152" spans="13:16" x14ac:dyDescent="0.25">
      <c r="M21152" s="1"/>
      <c r="N21152" s="1"/>
      <c r="O21152" s="1"/>
      <c r="P21152" s="1"/>
    </row>
    <row r="21153" spans="13:16" x14ac:dyDescent="0.25">
      <c r="M21153" s="1"/>
      <c r="N21153" s="1"/>
      <c r="O21153" s="1"/>
      <c r="P21153" s="1"/>
    </row>
    <row r="21154" spans="13:16" x14ac:dyDescent="0.25">
      <c r="M21154" s="1"/>
      <c r="N21154" s="1"/>
      <c r="O21154" s="1"/>
      <c r="P21154" s="1"/>
    </row>
    <row r="21155" spans="13:16" x14ac:dyDescent="0.25">
      <c r="M21155" s="1"/>
      <c r="N21155" s="1"/>
      <c r="O21155" s="1"/>
      <c r="P21155" s="1"/>
    </row>
    <row r="21156" spans="13:16" x14ac:dyDescent="0.25">
      <c r="M21156" s="1"/>
      <c r="N21156" s="1"/>
      <c r="O21156" s="1"/>
      <c r="P21156" s="1"/>
    </row>
    <row r="21157" spans="13:16" x14ac:dyDescent="0.25">
      <c r="M21157" s="1"/>
      <c r="N21157" s="1"/>
      <c r="O21157" s="1"/>
      <c r="P21157" s="1"/>
    </row>
    <row r="21158" spans="13:16" x14ac:dyDescent="0.25">
      <c r="M21158" s="1"/>
      <c r="N21158" s="1"/>
      <c r="O21158" s="1"/>
      <c r="P21158" s="1"/>
    </row>
    <row r="21159" spans="13:16" x14ac:dyDescent="0.25">
      <c r="M21159" s="1"/>
      <c r="N21159" s="1"/>
      <c r="O21159" s="1"/>
      <c r="P21159" s="1"/>
    </row>
    <row r="21160" spans="13:16" x14ac:dyDescent="0.25">
      <c r="M21160" s="1"/>
      <c r="N21160" s="1"/>
      <c r="O21160" s="1"/>
      <c r="P21160" s="1"/>
    </row>
    <row r="21161" spans="13:16" x14ac:dyDescent="0.25">
      <c r="M21161" s="1"/>
      <c r="N21161" s="1"/>
      <c r="O21161" s="1"/>
      <c r="P21161" s="1"/>
    </row>
    <row r="21162" spans="13:16" x14ac:dyDescent="0.25">
      <c r="M21162" s="1"/>
      <c r="N21162" s="1"/>
      <c r="O21162" s="1"/>
      <c r="P21162" s="1"/>
    </row>
    <row r="21163" spans="13:16" x14ac:dyDescent="0.25">
      <c r="M21163" s="1"/>
      <c r="N21163" s="1"/>
      <c r="O21163" s="1"/>
      <c r="P21163" s="1"/>
    </row>
    <row r="21164" spans="13:16" x14ac:dyDescent="0.25">
      <c r="M21164" s="1"/>
      <c r="N21164" s="1"/>
      <c r="O21164" s="1"/>
      <c r="P21164" s="1"/>
    </row>
    <row r="21165" spans="13:16" x14ac:dyDescent="0.25">
      <c r="M21165" s="1"/>
      <c r="N21165" s="1"/>
      <c r="O21165" s="1"/>
      <c r="P21165" s="1"/>
    </row>
    <row r="21166" spans="13:16" x14ac:dyDescent="0.25">
      <c r="M21166" s="1"/>
      <c r="N21166" s="1"/>
      <c r="O21166" s="1"/>
      <c r="P21166" s="1"/>
    </row>
    <row r="21167" spans="13:16" x14ac:dyDescent="0.25">
      <c r="M21167" s="1"/>
      <c r="N21167" s="1"/>
      <c r="O21167" s="1"/>
      <c r="P21167" s="1"/>
    </row>
    <row r="21168" spans="13:16" x14ac:dyDescent="0.25">
      <c r="M21168" s="1"/>
      <c r="N21168" s="1"/>
      <c r="O21168" s="1"/>
      <c r="P21168" s="1"/>
    </row>
    <row r="21169" spans="13:16" x14ac:dyDescent="0.25">
      <c r="M21169" s="1"/>
      <c r="N21169" s="1"/>
      <c r="O21169" s="1"/>
      <c r="P21169" s="1"/>
    </row>
    <row r="21170" spans="13:16" x14ac:dyDescent="0.25">
      <c r="M21170" s="1"/>
      <c r="N21170" s="1"/>
      <c r="O21170" s="1"/>
      <c r="P21170" s="1"/>
    </row>
    <row r="21171" spans="13:16" x14ac:dyDescent="0.25">
      <c r="M21171" s="1"/>
      <c r="N21171" s="1"/>
      <c r="O21171" s="1"/>
      <c r="P21171" s="1"/>
    </row>
    <row r="21172" spans="13:16" x14ac:dyDescent="0.25">
      <c r="M21172" s="1"/>
      <c r="N21172" s="1"/>
      <c r="O21172" s="1"/>
      <c r="P21172" s="1"/>
    </row>
    <row r="21173" spans="13:16" x14ac:dyDescent="0.25">
      <c r="M21173" s="1"/>
      <c r="N21173" s="1"/>
      <c r="O21173" s="1"/>
      <c r="P21173" s="1"/>
    </row>
    <row r="21174" spans="13:16" x14ac:dyDescent="0.25">
      <c r="M21174" s="1"/>
      <c r="N21174" s="1"/>
      <c r="O21174" s="1"/>
      <c r="P21174" s="1"/>
    </row>
    <row r="21175" spans="13:16" x14ac:dyDescent="0.25">
      <c r="M21175" s="1"/>
      <c r="N21175" s="1"/>
      <c r="O21175" s="1"/>
      <c r="P21175" s="1"/>
    </row>
    <row r="21176" spans="13:16" x14ac:dyDescent="0.25">
      <c r="M21176" s="1"/>
      <c r="N21176" s="1"/>
      <c r="O21176" s="1"/>
      <c r="P21176" s="1"/>
    </row>
    <row r="21177" spans="13:16" x14ac:dyDescent="0.25">
      <c r="M21177" s="1"/>
      <c r="N21177" s="1"/>
      <c r="O21177" s="1"/>
      <c r="P21177" s="1"/>
    </row>
    <row r="21178" spans="13:16" x14ac:dyDescent="0.25">
      <c r="M21178" s="1"/>
      <c r="N21178" s="1"/>
      <c r="O21178" s="1"/>
      <c r="P21178" s="1"/>
    </row>
    <row r="21179" spans="13:16" x14ac:dyDescent="0.25">
      <c r="M21179" s="1"/>
      <c r="N21179" s="1"/>
      <c r="O21179" s="1"/>
      <c r="P21179" s="1"/>
    </row>
    <row r="21180" spans="13:16" x14ac:dyDescent="0.25">
      <c r="M21180" s="1"/>
      <c r="N21180" s="1"/>
      <c r="O21180" s="1"/>
      <c r="P21180" s="1"/>
    </row>
    <row r="21181" spans="13:16" x14ac:dyDescent="0.25">
      <c r="M21181" s="1"/>
      <c r="N21181" s="1"/>
      <c r="O21181" s="1"/>
      <c r="P21181" s="1"/>
    </row>
    <row r="21182" spans="13:16" x14ac:dyDescent="0.25">
      <c r="M21182" s="1"/>
      <c r="N21182" s="1"/>
      <c r="O21182" s="1"/>
      <c r="P21182" s="1"/>
    </row>
    <row r="21183" spans="13:16" x14ac:dyDescent="0.25">
      <c r="M21183" s="1"/>
      <c r="N21183" s="1"/>
      <c r="O21183" s="1"/>
      <c r="P21183" s="1"/>
    </row>
    <row r="21184" spans="13:16" x14ac:dyDescent="0.25">
      <c r="M21184" s="1"/>
      <c r="N21184" s="1"/>
      <c r="O21184" s="1"/>
      <c r="P21184" s="1"/>
    </row>
    <row r="21185" spans="13:16" x14ac:dyDescent="0.25">
      <c r="M21185" s="1"/>
      <c r="N21185" s="1"/>
      <c r="O21185" s="1"/>
      <c r="P21185" s="1"/>
    </row>
    <row r="21186" spans="13:16" x14ac:dyDescent="0.25">
      <c r="M21186" s="1"/>
      <c r="N21186" s="1"/>
      <c r="O21186" s="1"/>
      <c r="P21186" s="1"/>
    </row>
    <row r="21187" spans="13:16" x14ac:dyDescent="0.25">
      <c r="M21187" s="1"/>
      <c r="N21187" s="1"/>
      <c r="O21187" s="1"/>
      <c r="P21187" s="1"/>
    </row>
    <row r="21188" spans="13:16" x14ac:dyDescent="0.25">
      <c r="M21188" s="1"/>
      <c r="N21188" s="1"/>
      <c r="O21188" s="1"/>
      <c r="P21188" s="1"/>
    </row>
    <row r="21189" spans="13:16" x14ac:dyDescent="0.25">
      <c r="M21189" s="1"/>
      <c r="N21189" s="1"/>
      <c r="O21189" s="1"/>
      <c r="P21189" s="1"/>
    </row>
    <row r="21190" spans="13:16" x14ac:dyDescent="0.25">
      <c r="M21190" s="1"/>
      <c r="N21190" s="1"/>
      <c r="O21190" s="1"/>
      <c r="P21190" s="1"/>
    </row>
    <row r="21191" spans="13:16" x14ac:dyDescent="0.25">
      <c r="M21191" s="1"/>
      <c r="N21191" s="1"/>
      <c r="O21191" s="1"/>
      <c r="P21191" s="1"/>
    </row>
    <row r="21192" spans="13:16" x14ac:dyDescent="0.25">
      <c r="M21192" s="1"/>
      <c r="N21192" s="1"/>
      <c r="O21192" s="1"/>
      <c r="P21192" s="1"/>
    </row>
    <row r="21193" spans="13:16" x14ac:dyDescent="0.25">
      <c r="M21193" s="1"/>
      <c r="N21193" s="1"/>
      <c r="O21193" s="1"/>
      <c r="P21193" s="1"/>
    </row>
    <row r="21194" spans="13:16" x14ac:dyDescent="0.25">
      <c r="M21194" s="1"/>
      <c r="N21194" s="1"/>
      <c r="O21194" s="1"/>
      <c r="P21194" s="1"/>
    </row>
    <row r="21195" spans="13:16" x14ac:dyDescent="0.25">
      <c r="M21195" s="1"/>
      <c r="N21195" s="1"/>
      <c r="O21195" s="1"/>
      <c r="P21195" s="1"/>
    </row>
    <row r="21196" spans="13:16" x14ac:dyDescent="0.25">
      <c r="M21196" s="1"/>
      <c r="N21196" s="1"/>
      <c r="O21196" s="1"/>
      <c r="P21196" s="1"/>
    </row>
    <row r="21197" spans="13:16" x14ac:dyDescent="0.25">
      <c r="M21197" s="1"/>
      <c r="N21197" s="1"/>
      <c r="O21197" s="1"/>
      <c r="P21197" s="1"/>
    </row>
    <row r="21198" spans="13:16" x14ac:dyDescent="0.25">
      <c r="M21198" s="1"/>
      <c r="N21198" s="1"/>
      <c r="O21198" s="1"/>
      <c r="P21198" s="1"/>
    </row>
    <row r="21199" spans="13:16" x14ac:dyDescent="0.25">
      <c r="M21199" s="1"/>
      <c r="N21199" s="1"/>
      <c r="O21199" s="1"/>
      <c r="P21199" s="1"/>
    </row>
    <row r="21200" spans="13:16" x14ac:dyDescent="0.25">
      <c r="M21200" s="1"/>
      <c r="N21200" s="1"/>
      <c r="O21200" s="1"/>
      <c r="P21200" s="1"/>
    </row>
    <row r="21201" spans="13:16" x14ac:dyDescent="0.25">
      <c r="M21201" s="1"/>
      <c r="N21201" s="1"/>
      <c r="O21201" s="1"/>
      <c r="P21201" s="1"/>
    </row>
    <row r="21202" spans="13:16" x14ac:dyDescent="0.25">
      <c r="M21202" s="1"/>
      <c r="N21202" s="1"/>
      <c r="O21202" s="1"/>
      <c r="P21202" s="1"/>
    </row>
    <row r="21203" spans="13:16" x14ac:dyDescent="0.25">
      <c r="M21203" s="1"/>
      <c r="N21203" s="1"/>
      <c r="O21203" s="1"/>
      <c r="P21203" s="1"/>
    </row>
    <row r="21204" spans="13:16" x14ac:dyDescent="0.25">
      <c r="M21204" s="1"/>
      <c r="N21204" s="1"/>
      <c r="O21204" s="1"/>
      <c r="P21204" s="1"/>
    </row>
    <row r="21205" spans="13:16" x14ac:dyDescent="0.25">
      <c r="M21205" s="1"/>
      <c r="N21205" s="1"/>
      <c r="O21205" s="1"/>
      <c r="P21205" s="1"/>
    </row>
    <row r="21206" spans="13:16" x14ac:dyDescent="0.25">
      <c r="M21206" s="1"/>
      <c r="N21206" s="1"/>
      <c r="O21206" s="1"/>
      <c r="P21206" s="1"/>
    </row>
    <row r="21207" spans="13:16" x14ac:dyDescent="0.25">
      <c r="M21207" s="1"/>
      <c r="N21207" s="1"/>
      <c r="O21207" s="1"/>
      <c r="P21207" s="1"/>
    </row>
    <row r="21208" spans="13:16" x14ac:dyDescent="0.25">
      <c r="M21208" s="1"/>
      <c r="N21208" s="1"/>
      <c r="O21208" s="1"/>
      <c r="P21208" s="1"/>
    </row>
    <row r="21209" spans="13:16" x14ac:dyDescent="0.25">
      <c r="M21209" s="1"/>
      <c r="N21209" s="1"/>
      <c r="O21209" s="1"/>
      <c r="P21209" s="1"/>
    </row>
    <row r="21210" spans="13:16" x14ac:dyDescent="0.25">
      <c r="M21210" s="1"/>
      <c r="N21210" s="1"/>
      <c r="O21210" s="1"/>
      <c r="P21210" s="1"/>
    </row>
    <row r="21211" spans="13:16" x14ac:dyDescent="0.25">
      <c r="M21211" s="1"/>
      <c r="N21211" s="1"/>
      <c r="O21211" s="1"/>
      <c r="P21211" s="1"/>
    </row>
    <row r="21212" spans="13:16" x14ac:dyDescent="0.25">
      <c r="M21212" s="1"/>
      <c r="N21212" s="1"/>
      <c r="O21212" s="1"/>
      <c r="P21212" s="1"/>
    </row>
    <row r="21213" spans="13:16" x14ac:dyDescent="0.25">
      <c r="M21213" s="1"/>
      <c r="N21213" s="1"/>
      <c r="O21213" s="1"/>
      <c r="P21213" s="1"/>
    </row>
    <row r="21214" spans="13:16" x14ac:dyDescent="0.25">
      <c r="M21214" s="1"/>
      <c r="N21214" s="1"/>
      <c r="O21214" s="1"/>
      <c r="P21214" s="1"/>
    </row>
    <row r="21215" spans="13:16" x14ac:dyDescent="0.25">
      <c r="M21215" s="1"/>
      <c r="N21215" s="1"/>
      <c r="O21215" s="1"/>
      <c r="P21215" s="1"/>
    </row>
    <row r="21216" spans="13:16" x14ac:dyDescent="0.25">
      <c r="M21216" s="1"/>
      <c r="N21216" s="1"/>
      <c r="O21216" s="1"/>
      <c r="P21216" s="1"/>
    </row>
    <row r="21217" spans="13:16" x14ac:dyDescent="0.25">
      <c r="M21217" s="1"/>
      <c r="N21217" s="1"/>
      <c r="O21217" s="1"/>
      <c r="P21217" s="1"/>
    </row>
    <row r="21218" spans="13:16" x14ac:dyDescent="0.25">
      <c r="M21218" s="1"/>
      <c r="N21218" s="1"/>
      <c r="O21218" s="1"/>
      <c r="P21218" s="1"/>
    </row>
    <row r="21219" spans="13:16" x14ac:dyDescent="0.25">
      <c r="M21219" s="1"/>
      <c r="N21219" s="1"/>
      <c r="O21219" s="1"/>
      <c r="P21219" s="1"/>
    </row>
    <row r="21220" spans="13:16" x14ac:dyDescent="0.25">
      <c r="M21220" s="1"/>
      <c r="N21220" s="1"/>
      <c r="O21220" s="1"/>
      <c r="P21220" s="1"/>
    </row>
    <row r="21221" spans="13:16" x14ac:dyDescent="0.25">
      <c r="M21221" s="1"/>
      <c r="N21221" s="1"/>
      <c r="O21221" s="1"/>
      <c r="P21221" s="1"/>
    </row>
    <row r="21222" spans="13:16" x14ac:dyDescent="0.25">
      <c r="M21222" s="1"/>
      <c r="N21222" s="1"/>
      <c r="O21222" s="1"/>
      <c r="P21222" s="1"/>
    </row>
    <row r="21223" spans="13:16" x14ac:dyDescent="0.25">
      <c r="M21223" s="1"/>
      <c r="N21223" s="1"/>
      <c r="O21223" s="1"/>
      <c r="P21223" s="1"/>
    </row>
    <row r="21224" spans="13:16" x14ac:dyDescent="0.25">
      <c r="M21224" s="1"/>
      <c r="N21224" s="1"/>
      <c r="O21224" s="1"/>
      <c r="P21224" s="1"/>
    </row>
    <row r="21225" spans="13:16" x14ac:dyDescent="0.25">
      <c r="M21225" s="1"/>
      <c r="N21225" s="1"/>
      <c r="O21225" s="1"/>
      <c r="P21225" s="1"/>
    </row>
    <row r="21226" spans="13:16" x14ac:dyDescent="0.25">
      <c r="M21226" s="1"/>
      <c r="N21226" s="1"/>
      <c r="O21226" s="1"/>
      <c r="P21226" s="1"/>
    </row>
    <row r="21227" spans="13:16" x14ac:dyDescent="0.25">
      <c r="M21227" s="1"/>
      <c r="N21227" s="1"/>
      <c r="O21227" s="1"/>
      <c r="P21227" s="1"/>
    </row>
    <row r="21228" spans="13:16" x14ac:dyDescent="0.25">
      <c r="M21228" s="1"/>
      <c r="N21228" s="1"/>
      <c r="O21228" s="1"/>
      <c r="P21228" s="1"/>
    </row>
    <row r="21229" spans="13:16" x14ac:dyDescent="0.25">
      <c r="M21229" s="1"/>
      <c r="N21229" s="1"/>
      <c r="O21229" s="1"/>
      <c r="P21229" s="1"/>
    </row>
    <row r="21230" spans="13:16" x14ac:dyDescent="0.25">
      <c r="M21230" s="1"/>
      <c r="N21230" s="1"/>
      <c r="O21230" s="1"/>
      <c r="P21230" s="1"/>
    </row>
    <row r="21231" spans="13:16" x14ac:dyDescent="0.25">
      <c r="M21231" s="1"/>
      <c r="N21231" s="1"/>
      <c r="O21231" s="1"/>
      <c r="P21231" s="1"/>
    </row>
    <row r="21232" spans="13:16" x14ac:dyDescent="0.25">
      <c r="M21232" s="1"/>
      <c r="N21232" s="1"/>
      <c r="O21232" s="1"/>
      <c r="P21232" s="1"/>
    </row>
    <row r="21233" spans="13:16" x14ac:dyDescent="0.25">
      <c r="M21233" s="1"/>
      <c r="N21233" s="1"/>
      <c r="O21233" s="1"/>
      <c r="P21233" s="1"/>
    </row>
    <row r="21234" spans="13:16" x14ac:dyDescent="0.25">
      <c r="M21234" s="1"/>
      <c r="N21234" s="1"/>
      <c r="O21234" s="1"/>
      <c r="P21234" s="1"/>
    </row>
    <row r="21235" spans="13:16" x14ac:dyDescent="0.25">
      <c r="M21235" s="1"/>
      <c r="N21235" s="1"/>
      <c r="O21235" s="1"/>
      <c r="P21235" s="1"/>
    </row>
    <row r="21236" spans="13:16" x14ac:dyDescent="0.25">
      <c r="M21236" s="1"/>
      <c r="N21236" s="1"/>
      <c r="O21236" s="1"/>
      <c r="P21236" s="1"/>
    </row>
    <row r="21237" spans="13:16" x14ac:dyDescent="0.25">
      <c r="M21237" s="1"/>
      <c r="N21237" s="1"/>
      <c r="O21237" s="1"/>
      <c r="P21237" s="1"/>
    </row>
    <row r="21238" spans="13:16" x14ac:dyDescent="0.25">
      <c r="M21238" s="1"/>
      <c r="N21238" s="1"/>
      <c r="O21238" s="1"/>
      <c r="P21238" s="1"/>
    </row>
    <row r="21239" spans="13:16" x14ac:dyDescent="0.25">
      <c r="M21239" s="1"/>
      <c r="N21239" s="1"/>
      <c r="O21239" s="1"/>
      <c r="P21239" s="1"/>
    </row>
    <row r="21240" spans="13:16" x14ac:dyDescent="0.25">
      <c r="M21240" s="1"/>
      <c r="N21240" s="1"/>
      <c r="O21240" s="1"/>
      <c r="P21240" s="1"/>
    </row>
    <row r="21241" spans="13:16" x14ac:dyDescent="0.25">
      <c r="M21241" s="1"/>
      <c r="N21241" s="1"/>
      <c r="O21241" s="1"/>
      <c r="P21241" s="1"/>
    </row>
    <row r="21242" spans="13:16" x14ac:dyDescent="0.25">
      <c r="M21242" s="1"/>
      <c r="N21242" s="1"/>
      <c r="O21242" s="1"/>
      <c r="P21242" s="1"/>
    </row>
    <row r="21243" spans="13:16" x14ac:dyDescent="0.25">
      <c r="M21243" s="1"/>
      <c r="N21243" s="1"/>
      <c r="O21243" s="1"/>
      <c r="P21243" s="1"/>
    </row>
    <row r="21244" spans="13:16" x14ac:dyDescent="0.25">
      <c r="M21244" s="1"/>
      <c r="N21244" s="1"/>
      <c r="O21244" s="1"/>
      <c r="P21244" s="1"/>
    </row>
    <row r="21245" spans="13:16" x14ac:dyDescent="0.25">
      <c r="M21245" s="1"/>
      <c r="N21245" s="1"/>
      <c r="O21245" s="1"/>
      <c r="P21245" s="1"/>
    </row>
    <row r="21246" spans="13:16" x14ac:dyDescent="0.25">
      <c r="M21246" s="1"/>
      <c r="N21246" s="1"/>
      <c r="O21246" s="1"/>
      <c r="P21246" s="1"/>
    </row>
    <row r="21247" spans="13:16" x14ac:dyDescent="0.25">
      <c r="M21247" s="1"/>
      <c r="N21247" s="1"/>
      <c r="O21247" s="1"/>
      <c r="P21247" s="1"/>
    </row>
    <row r="21248" spans="13:16" x14ac:dyDescent="0.25">
      <c r="M21248" s="1"/>
      <c r="N21248" s="1"/>
      <c r="O21248" s="1"/>
      <c r="P21248" s="1"/>
    </row>
    <row r="21249" spans="13:16" x14ac:dyDescent="0.25">
      <c r="M21249" s="1"/>
      <c r="N21249" s="1"/>
      <c r="O21249" s="1"/>
      <c r="P21249" s="1"/>
    </row>
    <row r="21250" spans="13:16" x14ac:dyDescent="0.25">
      <c r="M21250" s="1"/>
      <c r="N21250" s="1"/>
      <c r="O21250" s="1"/>
      <c r="P21250" s="1"/>
    </row>
    <row r="21251" spans="13:16" x14ac:dyDescent="0.25">
      <c r="M21251" s="1"/>
      <c r="N21251" s="1"/>
      <c r="O21251" s="1"/>
      <c r="P21251" s="1"/>
    </row>
    <row r="21252" spans="13:16" x14ac:dyDescent="0.25">
      <c r="M21252" s="1"/>
      <c r="N21252" s="1"/>
      <c r="O21252" s="1"/>
      <c r="P21252" s="1"/>
    </row>
    <row r="21253" spans="13:16" x14ac:dyDescent="0.25">
      <c r="M21253" s="1"/>
      <c r="N21253" s="1"/>
      <c r="O21253" s="1"/>
      <c r="P21253" s="1"/>
    </row>
    <row r="21254" spans="13:16" x14ac:dyDescent="0.25">
      <c r="M21254" s="1"/>
      <c r="N21254" s="1"/>
      <c r="O21254" s="1"/>
      <c r="P21254" s="1"/>
    </row>
    <row r="21255" spans="13:16" x14ac:dyDescent="0.25">
      <c r="M21255" s="1"/>
      <c r="N21255" s="1"/>
      <c r="O21255" s="1"/>
      <c r="P21255" s="1"/>
    </row>
    <row r="21256" spans="13:16" x14ac:dyDescent="0.25">
      <c r="M21256" s="1"/>
      <c r="N21256" s="1"/>
      <c r="O21256" s="1"/>
      <c r="P21256" s="1"/>
    </row>
    <row r="21257" spans="13:16" x14ac:dyDescent="0.25">
      <c r="M21257" s="1"/>
      <c r="N21257" s="1"/>
      <c r="O21257" s="1"/>
      <c r="P21257" s="1"/>
    </row>
    <row r="21258" spans="13:16" x14ac:dyDescent="0.25">
      <c r="M21258" s="1"/>
      <c r="N21258" s="1"/>
      <c r="O21258" s="1"/>
      <c r="P21258" s="1"/>
    </row>
    <row r="21259" spans="13:16" x14ac:dyDescent="0.25">
      <c r="M21259" s="1"/>
      <c r="N21259" s="1"/>
      <c r="O21259" s="1"/>
      <c r="P21259" s="1"/>
    </row>
    <row r="21260" spans="13:16" x14ac:dyDescent="0.25">
      <c r="M21260" s="1"/>
      <c r="N21260" s="1"/>
      <c r="O21260" s="1"/>
      <c r="P21260" s="1"/>
    </row>
    <row r="21261" spans="13:16" x14ac:dyDescent="0.25">
      <c r="M21261" s="1"/>
      <c r="N21261" s="1"/>
      <c r="O21261" s="1"/>
      <c r="P21261" s="1"/>
    </row>
    <row r="21262" spans="13:16" x14ac:dyDescent="0.25">
      <c r="M21262" s="1"/>
      <c r="N21262" s="1"/>
      <c r="O21262" s="1"/>
      <c r="P21262" s="1"/>
    </row>
    <row r="21263" spans="13:16" x14ac:dyDescent="0.25">
      <c r="M21263" s="1"/>
      <c r="N21263" s="1"/>
      <c r="O21263" s="1"/>
      <c r="P21263" s="1"/>
    </row>
    <row r="21264" spans="13:16" x14ac:dyDescent="0.25">
      <c r="M21264" s="1"/>
      <c r="N21264" s="1"/>
      <c r="O21264" s="1"/>
      <c r="P21264" s="1"/>
    </row>
    <row r="21265" spans="13:16" x14ac:dyDescent="0.25">
      <c r="M21265" s="1"/>
      <c r="N21265" s="1"/>
      <c r="O21265" s="1"/>
      <c r="P21265" s="1"/>
    </row>
    <row r="21266" spans="13:16" x14ac:dyDescent="0.25">
      <c r="M21266" s="1"/>
      <c r="N21266" s="1"/>
      <c r="O21266" s="1"/>
      <c r="P21266" s="1"/>
    </row>
    <row r="21267" spans="13:16" x14ac:dyDescent="0.25">
      <c r="M21267" s="1"/>
      <c r="N21267" s="1"/>
      <c r="O21267" s="1"/>
      <c r="P21267" s="1"/>
    </row>
    <row r="21268" spans="13:16" x14ac:dyDescent="0.25">
      <c r="M21268" s="1"/>
      <c r="N21268" s="1"/>
      <c r="O21268" s="1"/>
      <c r="P21268" s="1"/>
    </row>
    <row r="21269" spans="13:16" x14ac:dyDescent="0.25">
      <c r="M21269" s="1"/>
      <c r="N21269" s="1"/>
      <c r="O21269" s="1"/>
      <c r="P21269" s="1"/>
    </row>
    <row r="21270" spans="13:16" x14ac:dyDescent="0.25">
      <c r="M21270" s="1"/>
      <c r="N21270" s="1"/>
      <c r="O21270" s="1"/>
      <c r="P21270" s="1"/>
    </row>
    <row r="21271" spans="13:16" x14ac:dyDescent="0.25">
      <c r="M21271" s="1"/>
      <c r="N21271" s="1"/>
      <c r="O21271" s="1"/>
      <c r="P21271" s="1"/>
    </row>
    <row r="21272" spans="13:16" x14ac:dyDescent="0.25">
      <c r="M21272" s="1"/>
      <c r="N21272" s="1"/>
      <c r="O21272" s="1"/>
      <c r="P21272" s="1"/>
    </row>
    <row r="21273" spans="13:16" x14ac:dyDescent="0.25">
      <c r="M21273" s="1"/>
      <c r="N21273" s="1"/>
      <c r="O21273" s="1"/>
      <c r="P21273" s="1"/>
    </row>
    <row r="21274" spans="13:16" x14ac:dyDescent="0.25">
      <c r="M21274" s="1"/>
      <c r="N21274" s="1"/>
      <c r="O21274" s="1"/>
      <c r="P21274" s="1"/>
    </row>
    <row r="21275" spans="13:16" x14ac:dyDescent="0.25">
      <c r="M21275" s="1"/>
      <c r="N21275" s="1"/>
      <c r="O21275" s="1"/>
      <c r="P21275" s="1"/>
    </row>
    <row r="21276" spans="13:16" x14ac:dyDescent="0.25">
      <c r="M21276" s="1"/>
      <c r="N21276" s="1"/>
      <c r="O21276" s="1"/>
      <c r="P21276" s="1"/>
    </row>
    <row r="21277" spans="13:16" x14ac:dyDescent="0.25">
      <c r="M21277" s="1"/>
      <c r="N21277" s="1"/>
      <c r="O21277" s="1"/>
      <c r="P21277" s="1"/>
    </row>
    <row r="21278" spans="13:16" x14ac:dyDescent="0.25">
      <c r="M21278" s="1"/>
      <c r="N21278" s="1"/>
      <c r="O21278" s="1"/>
      <c r="P21278" s="1"/>
    </row>
    <row r="21279" spans="13:16" x14ac:dyDescent="0.25">
      <c r="M21279" s="1"/>
      <c r="N21279" s="1"/>
      <c r="O21279" s="1"/>
      <c r="P21279" s="1"/>
    </row>
    <row r="21280" spans="13:16" x14ac:dyDescent="0.25">
      <c r="M21280" s="1"/>
      <c r="N21280" s="1"/>
      <c r="O21280" s="1"/>
      <c r="P21280" s="1"/>
    </row>
    <row r="21281" spans="13:16" x14ac:dyDescent="0.25">
      <c r="M21281" s="1"/>
      <c r="N21281" s="1"/>
      <c r="O21281" s="1"/>
      <c r="P21281" s="1"/>
    </row>
    <row r="21282" spans="13:16" x14ac:dyDescent="0.25">
      <c r="M21282" s="1"/>
      <c r="N21282" s="1"/>
      <c r="O21282" s="1"/>
      <c r="P21282" s="1"/>
    </row>
    <row r="21283" spans="13:16" x14ac:dyDescent="0.25">
      <c r="M21283" s="1"/>
      <c r="N21283" s="1"/>
      <c r="O21283" s="1"/>
      <c r="P21283" s="1"/>
    </row>
    <row r="21284" spans="13:16" x14ac:dyDescent="0.25">
      <c r="M21284" s="1"/>
      <c r="N21284" s="1"/>
      <c r="O21284" s="1"/>
      <c r="P21284" s="1"/>
    </row>
    <row r="21285" spans="13:16" x14ac:dyDescent="0.25">
      <c r="M21285" s="1"/>
      <c r="N21285" s="1"/>
      <c r="O21285" s="1"/>
      <c r="P21285" s="1"/>
    </row>
    <row r="21286" spans="13:16" x14ac:dyDescent="0.25">
      <c r="M21286" s="1"/>
      <c r="N21286" s="1"/>
      <c r="O21286" s="1"/>
      <c r="P21286" s="1"/>
    </row>
    <row r="21287" spans="13:16" x14ac:dyDescent="0.25">
      <c r="M21287" s="1"/>
      <c r="N21287" s="1"/>
      <c r="O21287" s="1"/>
      <c r="P21287" s="1"/>
    </row>
    <row r="21288" spans="13:16" x14ac:dyDescent="0.25">
      <c r="M21288" s="1"/>
      <c r="N21288" s="1"/>
      <c r="O21288" s="1"/>
      <c r="P21288" s="1"/>
    </row>
    <row r="21289" spans="13:16" x14ac:dyDescent="0.25">
      <c r="M21289" s="1"/>
      <c r="N21289" s="1"/>
      <c r="O21289" s="1"/>
      <c r="P21289" s="1"/>
    </row>
    <row r="21290" spans="13:16" x14ac:dyDescent="0.25">
      <c r="M21290" s="1"/>
      <c r="N21290" s="1"/>
      <c r="O21290" s="1"/>
      <c r="P21290" s="1"/>
    </row>
    <row r="21291" spans="13:16" x14ac:dyDescent="0.25">
      <c r="M21291" s="1"/>
      <c r="N21291" s="1"/>
      <c r="O21291" s="1"/>
      <c r="P21291" s="1"/>
    </row>
    <row r="21292" spans="13:16" x14ac:dyDescent="0.25">
      <c r="M21292" s="1"/>
      <c r="N21292" s="1"/>
      <c r="O21292" s="1"/>
      <c r="P21292" s="1"/>
    </row>
    <row r="21293" spans="13:16" x14ac:dyDescent="0.25">
      <c r="M21293" s="1"/>
      <c r="N21293" s="1"/>
      <c r="O21293" s="1"/>
      <c r="P21293" s="1"/>
    </row>
    <row r="21294" spans="13:16" x14ac:dyDescent="0.25">
      <c r="M21294" s="1"/>
      <c r="N21294" s="1"/>
      <c r="O21294" s="1"/>
      <c r="P21294" s="1"/>
    </row>
    <row r="21295" spans="13:16" x14ac:dyDescent="0.25">
      <c r="M21295" s="1"/>
      <c r="N21295" s="1"/>
      <c r="O21295" s="1"/>
      <c r="P21295" s="1"/>
    </row>
    <row r="21296" spans="13:16" x14ac:dyDescent="0.25">
      <c r="M21296" s="1"/>
      <c r="N21296" s="1"/>
      <c r="O21296" s="1"/>
      <c r="P21296" s="1"/>
    </row>
    <row r="21297" spans="13:16" x14ac:dyDescent="0.25">
      <c r="M21297" s="1"/>
      <c r="N21297" s="1"/>
      <c r="O21297" s="1"/>
      <c r="P21297" s="1"/>
    </row>
    <row r="21298" spans="13:16" x14ac:dyDescent="0.25">
      <c r="M21298" s="1"/>
      <c r="N21298" s="1"/>
      <c r="O21298" s="1"/>
      <c r="P21298" s="1"/>
    </row>
    <row r="21299" spans="13:16" x14ac:dyDescent="0.25">
      <c r="M21299" s="1"/>
      <c r="N21299" s="1"/>
      <c r="O21299" s="1"/>
      <c r="P21299" s="1"/>
    </row>
    <row r="21300" spans="13:16" x14ac:dyDescent="0.25">
      <c r="M21300" s="1"/>
      <c r="N21300" s="1"/>
      <c r="O21300" s="1"/>
      <c r="P21300" s="1"/>
    </row>
    <row r="21301" spans="13:16" x14ac:dyDescent="0.25">
      <c r="M21301" s="1"/>
      <c r="N21301" s="1"/>
      <c r="O21301" s="1"/>
      <c r="P21301" s="1"/>
    </row>
    <row r="21302" spans="13:16" x14ac:dyDescent="0.25">
      <c r="M21302" s="1"/>
      <c r="N21302" s="1"/>
      <c r="O21302" s="1"/>
      <c r="P21302" s="1"/>
    </row>
    <row r="21303" spans="13:16" x14ac:dyDescent="0.25">
      <c r="M21303" s="1"/>
      <c r="N21303" s="1"/>
      <c r="O21303" s="1"/>
      <c r="P21303" s="1"/>
    </row>
    <row r="21304" spans="13:16" x14ac:dyDescent="0.25">
      <c r="M21304" s="1"/>
      <c r="N21304" s="1"/>
      <c r="O21304" s="1"/>
      <c r="P21304" s="1"/>
    </row>
    <row r="21305" spans="13:16" x14ac:dyDescent="0.25">
      <c r="M21305" s="1"/>
      <c r="N21305" s="1"/>
      <c r="O21305" s="1"/>
      <c r="P21305" s="1"/>
    </row>
    <row r="21306" spans="13:16" x14ac:dyDescent="0.25">
      <c r="M21306" s="1"/>
      <c r="N21306" s="1"/>
      <c r="O21306" s="1"/>
      <c r="P21306" s="1"/>
    </row>
    <row r="21307" spans="13:16" x14ac:dyDescent="0.25">
      <c r="M21307" s="1"/>
      <c r="N21307" s="1"/>
      <c r="O21307" s="1"/>
      <c r="P21307" s="1"/>
    </row>
    <row r="21308" spans="13:16" x14ac:dyDescent="0.25">
      <c r="M21308" s="1"/>
      <c r="N21308" s="1"/>
      <c r="O21308" s="1"/>
      <c r="P21308" s="1"/>
    </row>
    <row r="21309" spans="13:16" x14ac:dyDescent="0.25">
      <c r="M21309" s="1"/>
      <c r="N21309" s="1"/>
      <c r="O21309" s="1"/>
      <c r="P21309" s="1"/>
    </row>
    <row r="21310" spans="13:16" x14ac:dyDescent="0.25">
      <c r="M21310" s="1"/>
      <c r="N21310" s="1"/>
      <c r="O21310" s="1"/>
      <c r="P21310" s="1"/>
    </row>
    <row r="21311" spans="13:16" x14ac:dyDescent="0.25">
      <c r="M21311" s="1"/>
      <c r="N21311" s="1"/>
      <c r="O21311" s="1"/>
      <c r="P21311" s="1"/>
    </row>
    <row r="21312" spans="13:16" x14ac:dyDescent="0.25">
      <c r="M21312" s="1"/>
      <c r="N21312" s="1"/>
      <c r="O21312" s="1"/>
      <c r="P21312" s="1"/>
    </row>
    <row r="21313" spans="13:16" x14ac:dyDescent="0.25">
      <c r="M21313" s="1"/>
      <c r="N21313" s="1"/>
      <c r="O21313" s="1"/>
      <c r="P21313" s="1"/>
    </row>
    <row r="21314" spans="13:16" x14ac:dyDescent="0.25">
      <c r="M21314" s="1"/>
      <c r="N21314" s="1"/>
      <c r="O21314" s="1"/>
      <c r="P21314" s="1"/>
    </row>
    <row r="21315" spans="13:16" x14ac:dyDescent="0.25">
      <c r="M21315" s="1"/>
      <c r="N21315" s="1"/>
      <c r="O21315" s="1"/>
      <c r="P21315" s="1"/>
    </row>
    <row r="21316" spans="13:16" x14ac:dyDescent="0.25">
      <c r="M21316" s="1"/>
      <c r="N21316" s="1"/>
      <c r="O21316" s="1"/>
      <c r="P21316" s="1"/>
    </row>
    <row r="21317" spans="13:16" x14ac:dyDescent="0.25">
      <c r="M21317" s="1"/>
      <c r="N21317" s="1"/>
      <c r="O21317" s="1"/>
      <c r="P21317" s="1"/>
    </row>
    <row r="21318" spans="13:16" x14ac:dyDescent="0.25">
      <c r="M21318" s="1"/>
      <c r="N21318" s="1"/>
      <c r="O21318" s="1"/>
      <c r="P21318" s="1"/>
    </row>
    <row r="21319" spans="13:16" x14ac:dyDescent="0.25">
      <c r="M21319" s="1"/>
      <c r="N21319" s="1"/>
      <c r="O21319" s="1"/>
      <c r="P21319" s="1"/>
    </row>
    <row r="21320" spans="13:16" x14ac:dyDescent="0.25">
      <c r="M21320" s="1"/>
      <c r="N21320" s="1"/>
      <c r="O21320" s="1"/>
      <c r="P21320" s="1"/>
    </row>
    <row r="21321" spans="13:16" x14ac:dyDescent="0.25">
      <c r="M21321" s="1"/>
      <c r="N21321" s="1"/>
      <c r="O21321" s="1"/>
      <c r="P21321" s="1"/>
    </row>
    <row r="21322" spans="13:16" x14ac:dyDescent="0.25">
      <c r="M21322" s="1"/>
      <c r="N21322" s="1"/>
      <c r="O21322" s="1"/>
      <c r="P21322" s="1"/>
    </row>
    <row r="21323" spans="13:16" x14ac:dyDescent="0.25">
      <c r="M21323" s="1"/>
      <c r="N21323" s="1"/>
      <c r="O21323" s="1"/>
      <c r="P21323" s="1"/>
    </row>
    <row r="21324" spans="13:16" x14ac:dyDescent="0.25">
      <c r="M21324" s="1"/>
      <c r="N21324" s="1"/>
      <c r="O21324" s="1"/>
      <c r="P21324" s="1"/>
    </row>
    <row r="21325" spans="13:16" x14ac:dyDescent="0.25">
      <c r="M21325" s="1"/>
      <c r="N21325" s="1"/>
      <c r="O21325" s="1"/>
      <c r="P21325" s="1"/>
    </row>
    <row r="21326" spans="13:16" x14ac:dyDescent="0.25">
      <c r="M21326" s="1"/>
      <c r="N21326" s="1"/>
      <c r="O21326" s="1"/>
      <c r="P21326" s="1"/>
    </row>
    <row r="21327" spans="13:16" x14ac:dyDescent="0.25">
      <c r="M21327" s="1"/>
      <c r="N21327" s="1"/>
      <c r="O21327" s="1"/>
      <c r="P21327" s="1"/>
    </row>
    <row r="21328" spans="13:16" x14ac:dyDescent="0.25">
      <c r="M21328" s="1"/>
      <c r="N21328" s="1"/>
      <c r="O21328" s="1"/>
      <c r="P21328" s="1"/>
    </row>
    <row r="21329" spans="13:16" x14ac:dyDescent="0.25">
      <c r="M21329" s="1"/>
      <c r="N21329" s="1"/>
      <c r="O21329" s="1"/>
      <c r="P21329" s="1"/>
    </row>
    <row r="21330" spans="13:16" x14ac:dyDescent="0.25">
      <c r="M21330" s="1"/>
      <c r="N21330" s="1"/>
      <c r="O21330" s="1"/>
      <c r="P21330" s="1"/>
    </row>
    <row r="21331" spans="13:16" x14ac:dyDescent="0.25">
      <c r="M21331" s="1"/>
      <c r="N21331" s="1"/>
      <c r="O21331" s="1"/>
      <c r="P21331" s="1"/>
    </row>
    <row r="21332" spans="13:16" x14ac:dyDescent="0.25">
      <c r="M21332" s="1"/>
      <c r="N21332" s="1"/>
      <c r="O21332" s="1"/>
      <c r="P21332" s="1"/>
    </row>
    <row r="21333" spans="13:16" x14ac:dyDescent="0.25">
      <c r="M21333" s="1"/>
      <c r="N21333" s="1"/>
      <c r="O21333" s="1"/>
      <c r="P21333" s="1"/>
    </row>
    <row r="21334" spans="13:16" x14ac:dyDescent="0.25">
      <c r="M21334" s="1"/>
      <c r="N21334" s="1"/>
      <c r="O21334" s="1"/>
      <c r="P21334" s="1"/>
    </row>
    <row r="21335" spans="13:16" x14ac:dyDescent="0.25">
      <c r="M21335" s="1"/>
      <c r="N21335" s="1"/>
      <c r="O21335" s="1"/>
      <c r="P21335" s="1"/>
    </row>
    <row r="21336" spans="13:16" x14ac:dyDescent="0.25">
      <c r="M21336" s="1"/>
      <c r="N21336" s="1"/>
      <c r="O21336" s="1"/>
      <c r="P21336" s="1"/>
    </row>
    <row r="21337" spans="13:16" x14ac:dyDescent="0.25">
      <c r="M21337" s="1"/>
      <c r="N21337" s="1"/>
      <c r="O21337" s="1"/>
      <c r="P21337" s="1"/>
    </row>
    <row r="21338" spans="13:16" x14ac:dyDescent="0.25">
      <c r="M21338" s="1"/>
      <c r="N21338" s="1"/>
      <c r="O21338" s="1"/>
      <c r="P21338" s="1"/>
    </row>
    <row r="21339" spans="13:16" x14ac:dyDescent="0.25">
      <c r="M21339" s="1"/>
      <c r="N21339" s="1"/>
      <c r="O21339" s="1"/>
      <c r="P21339" s="1"/>
    </row>
    <row r="21340" spans="13:16" x14ac:dyDescent="0.25">
      <c r="M21340" s="1"/>
      <c r="N21340" s="1"/>
      <c r="O21340" s="1"/>
      <c r="P21340" s="1"/>
    </row>
    <row r="21341" spans="13:16" x14ac:dyDescent="0.25">
      <c r="M21341" s="1"/>
      <c r="N21341" s="1"/>
      <c r="O21341" s="1"/>
      <c r="P21341" s="1"/>
    </row>
    <row r="21342" spans="13:16" x14ac:dyDescent="0.25">
      <c r="M21342" s="1"/>
      <c r="N21342" s="1"/>
      <c r="O21342" s="1"/>
      <c r="P21342" s="1"/>
    </row>
    <row r="21343" spans="13:16" x14ac:dyDescent="0.25">
      <c r="M21343" s="1"/>
      <c r="N21343" s="1"/>
      <c r="O21343" s="1"/>
      <c r="P21343" s="1"/>
    </row>
    <row r="21344" spans="13:16" x14ac:dyDescent="0.25">
      <c r="M21344" s="1"/>
      <c r="N21344" s="1"/>
      <c r="O21344" s="1"/>
      <c r="P21344" s="1"/>
    </row>
    <row r="21345" spans="13:16" x14ac:dyDescent="0.25">
      <c r="M21345" s="1"/>
      <c r="N21345" s="1"/>
      <c r="O21345" s="1"/>
      <c r="P21345" s="1"/>
    </row>
    <row r="21346" spans="13:16" x14ac:dyDescent="0.25">
      <c r="M21346" s="1"/>
      <c r="N21346" s="1"/>
      <c r="O21346" s="1"/>
      <c r="P21346" s="1"/>
    </row>
    <row r="21347" spans="13:16" x14ac:dyDescent="0.25">
      <c r="M21347" s="1"/>
      <c r="N21347" s="1"/>
      <c r="O21347" s="1"/>
      <c r="P21347" s="1"/>
    </row>
    <row r="21348" spans="13:16" x14ac:dyDescent="0.25">
      <c r="M21348" s="1"/>
      <c r="N21348" s="1"/>
      <c r="O21348" s="1"/>
      <c r="P21348" s="1"/>
    </row>
    <row r="21349" spans="13:16" x14ac:dyDescent="0.25">
      <c r="M21349" s="1"/>
      <c r="N21349" s="1"/>
      <c r="O21349" s="1"/>
      <c r="P21349" s="1"/>
    </row>
    <row r="21350" spans="13:16" x14ac:dyDescent="0.25">
      <c r="M21350" s="1"/>
      <c r="N21350" s="1"/>
      <c r="O21350" s="1"/>
      <c r="P21350" s="1"/>
    </row>
    <row r="21351" spans="13:16" x14ac:dyDescent="0.25">
      <c r="M21351" s="1"/>
      <c r="N21351" s="1"/>
      <c r="O21351" s="1"/>
      <c r="P21351" s="1"/>
    </row>
    <row r="21352" spans="13:16" x14ac:dyDescent="0.25">
      <c r="M21352" s="1"/>
      <c r="N21352" s="1"/>
      <c r="O21352" s="1"/>
      <c r="P21352" s="1"/>
    </row>
    <row r="21353" spans="13:16" x14ac:dyDescent="0.25">
      <c r="M21353" s="1"/>
      <c r="N21353" s="1"/>
      <c r="O21353" s="1"/>
      <c r="P21353" s="1"/>
    </row>
    <row r="21354" spans="13:16" x14ac:dyDescent="0.25">
      <c r="M21354" s="1"/>
      <c r="N21354" s="1"/>
      <c r="O21354" s="1"/>
      <c r="P21354" s="1"/>
    </row>
    <row r="21355" spans="13:16" x14ac:dyDescent="0.25">
      <c r="M21355" s="1"/>
      <c r="N21355" s="1"/>
      <c r="O21355" s="1"/>
      <c r="P21355" s="1"/>
    </row>
    <row r="21356" spans="13:16" x14ac:dyDescent="0.25">
      <c r="M21356" s="1"/>
      <c r="N21356" s="1"/>
      <c r="O21356" s="1"/>
      <c r="P21356" s="1"/>
    </row>
    <row r="21357" spans="13:16" x14ac:dyDescent="0.25">
      <c r="M21357" s="1"/>
      <c r="N21357" s="1"/>
      <c r="O21357" s="1"/>
      <c r="P21357" s="1"/>
    </row>
    <row r="21358" spans="13:16" x14ac:dyDescent="0.25">
      <c r="M21358" s="1"/>
      <c r="N21358" s="1"/>
      <c r="O21358" s="1"/>
      <c r="P21358" s="1"/>
    </row>
    <row r="21359" spans="13:16" x14ac:dyDescent="0.25">
      <c r="M21359" s="1"/>
      <c r="N21359" s="1"/>
      <c r="O21359" s="1"/>
      <c r="P21359" s="1"/>
    </row>
    <row r="21360" spans="13:16" x14ac:dyDescent="0.25">
      <c r="M21360" s="1"/>
      <c r="N21360" s="1"/>
      <c r="O21360" s="1"/>
      <c r="P21360" s="1"/>
    </row>
    <row r="21361" spans="13:16" x14ac:dyDescent="0.25">
      <c r="M21361" s="1"/>
      <c r="N21361" s="1"/>
      <c r="O21361" s="1"/>
      <c r="P21361" s="1"/>
    </row>
    <row r="21362" spans="13:16" x14ac:dyDescent="0.25">
      <c r="M21362" s="1"/>
      <c r="N21362" s="1"/>
      <c r="O21362" s="1"/>
      <c r="P21362" s="1"/>
    </row>
    <row r="21363" spans="13:16" x14ac:dyDescent="0.25">
      <c r="M21363" s="1"/>
      <c r="N21363" s="1"/>
      <c r="O21363" s="1"/>
      <c r="P21363" s="1"/>
    </row>
    <row r="21364" spans="13:16" x14ac:dyDescent="0.25">
      <c r="M21364" s="1"/>
      <c r="N21364" s="1"/>
      <c r="O21364" s="1"/>
      <c r="P21364" s="1"/>
    </row>
    <row r="21365" spans="13:16" x14ac:dyDescent="0.25">
      <c r="M21365" s="1"/>
      <c r="N21365" s="1"/>
      <c r="O21365" s="1"/>
      <c r="P21365" s="1"/>
    </row>
    <row r="21366" spans="13:16" x14ac:dyDescent="0.25">
      <c r="M21366" s="1"/>
      <c r="N21366" s="1"/>
      <c r="O21366" s="1"/>
      <c r="P21366" s="1"/>
    </row>
    <row r="21367" spans="13:16" x14ac:dyDescent="0.25">
      <c r="M21367" s="1"/>
      <c r="N21367" s="1"/>
      <c r="O21367" s="1"/>
      <c r="P21367" s="1"/>
    </row>
    <row r="21368" spans="13:16" x14ac:dyDescent="0.25">
      <c r="M21368" s="1"/>
      <c r="N21368" s="1"/>
      <c r="O21368" s="1"/>
      <c r="P21368" s="1"/>
    </row>
    <row r="21369" spans="13:16" x14ac:dyDescent="0.25">
      <c r="M21369" s="1"/>
      <c r="N21369" s="1"/>
      <c r="O21369" s="1"/>
      <c r="P21369" s="1"/>
    </row>
    <row r="21370" spans="13:16" x14ac:dyDescent="0.25">
      <c r="M21370" s="1"/>
      <c r="N21370" s="1"/>
      <c r="O21370" s="1"/>
      <c r="P21370" s="1"/>
    </row>
    <row r="21371" spans="13:16" x14ac:dyDescent="0.25">
      <c r="M21371" s="1"/>
      <c r="N21371" s="1"/>
      <c r="O21371" s="1"/>
      <c r="P21371" s="1"/>
    </row>
    <row r="21372" spans="13:16" x14ac:dyDescent="0.25">
      <c r="M21372" s="1"/>
      <c r="N21372" s="1"/>
      <c r="O21372" s="1"/>
      <c r="P21372" s="1"/>
    </row>
    <row r="21373" spans="13:16" x14ac:dyDescent="0.25">
      <c r="M21373" s="1"/>
      <c r="N21373" s="1"/>
      <c r="O21373" s="1"/>
      <c r="P21373" s="1"/>
    </row>
    <row r="21374" spans="13:16" x14ac:dyDescent="0.25">
      <c r="M21374" s="1"/>
      <c r="N21374" s="1"/>
      <c r="O21374" s="1"/>
      <c r="P21374" s="1"/>
    </row>
    <row r="21375" spans="13:16" x14ac:dyDescent="0.25">
      <c r="M21375" s="1"/>
      <c r="N21375" s="1"/>
      <c r="O21375" s="1"/>
      <c r="P21375" s="1"/>
    </row>
    <row r="21376" spans="13:16" x14ac:dyDescent="0.25">
      <c r="M21376" s="1"/>
      <c r="N21376" s="1"/>
      <c r="O21376" s="1"/>
      <c r="P21376" s="1"/>
    </row>
    <row r="21377" spans="13:16" x14ac:dyDescent="0.25">
      <c r="M21377" s="1"/>
      <c r="N21377" s="1"/>
      <c r="O21377" s="1"/>
      <c r="P21377" s="1"/>
    </row>
    <row r="21378" spans="13:16" x14ac:dyDescent="0.25">
      <c r="M21378" s="1"/>
      <c r="N21378" s="1"/>
      <c r="O21378" s="1"/>
      <c r="P21378" s="1"/>
    </row>
    <row r="21379" spans="13:16" x14ac:dyDescent="0.25">
      <c r="M21379" s="1"/>
      <c r="N21379" s="1"/>
      <c r="O21379" s="1"/>
      <c r="P21379" s="1"/>
    </row>
    <row r="21380" spans="13:16" x14ac:dyDescent="0.25">
      <c r="M21380" s="1"/>
      <c r="N21380" s="1"/>
      <c r="O21380" s="1"/>
      <c r="P21380" s="1"/>
    </row>
    <row r="21381" spans="13:16" x14ac:dyDescent="0.25">
      <c r="M21381" s="1"/>
      <c r="N21381" s="1"/>
      <c r="O21381" s="1"/>
      <c r="P21381" s="1"/>
    </row>
    <row r="21382" spans="13:16" x14ac:dyDescent="0.25">
      <c r="M21382" s="1"/>
      <c r="N21382" s="1"/>
      <c r="O21382" s="1"/>
      <c r="P21382" s="1"/>
    </row>
    <row r="21383" spans="13:16" x14ac:dyDescent="0.25">
      <c r="M21383" s="1"/>
      <c r="N21383" s="1"/>
      <c r="O21383" s="1"/>
      <c r="P21383" s="1"/>
    </row>
    <row r="21384" spans="13:16" x14ac:dyDescent="0.25">
      <c r="M21384" s="1"/>
      <c r="N21384" s="1"/>
      <c r="O21384" s="1"/>
      <c r="P21384" s="1"/>
    </row>
    <row r="21385" spans="13:16" x14ac:dyDescent="0.25">
      <c r="M21385" s="1"/>
      <c r="N21385" s="1"/>
      <c r="O21385" s="1"/>
      <c r="P21385" s="1"/>
    </row>
    <row r="21386" spans="13:16" x14ac:dyDescent="0.25">
      <c r="M21386" s="1"/>
      <c r="N21386" s="1"/>
      <c r="O21386" s="1"/>
      <c r="P21386" s="1"/>
    </row>
    <row r="21387" spans="13:16" x14ac:dyDescent="0.25">
      <c r="M21387" s="1"/>
      <c r="N21387" s="1"/>
      <c r="O21387" s="1"/>
      <c r="P21387" s="1"/>
    </row>
    <row r="21388" spans="13:16" x14ac:dyDescent="0.25">
      <c r="M21388" s="1"/>
      <c r="N21388" s="1"/>
      <c r="O21388" s="1"/>
      <c r="P21388" s="1"/>
    </row>
    <row r="21389" spans="13:16" x14ac:dyDescent="0.25">
      <c r="M21389" s="1"/>
      <c r="N21389" s="1"/>
      <c r="O21389" s="1"/>
      <c r="P21389" s="1"/>
    </row>
    <row r="21390" spans="13:16" x14ac:dyDescent="0.25">
      <c r="M21390" s="1"/>
      <c r="N21390" s="1"/>
      <c r="O21390" s="1"/>
      <c r="P21390" s="1"/>
    </row>
    <row r="21391" spans="13:16" x14ac:dyDescent="0.25">
      <c r="M21391" s="1"/>
      <c r="N21391" s="1"/>
      <c r="O21391" s="1"/>
      <c r="P21391" s="1"/>
    </row>
    <row r="21392" spans="13:16" x14ac:dyDescent="0.25">
      <c r="M21392" s="1"/>
      <c r="N21392" s="1"/>
      <c r="O21392" s="1"/>
      <c r="P21392" s="1"/>
    </row>
    <row r="21393" spans="13:16" x14ac:dyDescent="0.25">
      <c r="M21393" s="1"/>
      <c r="N21393" s="1"/>
      <c r="O21393" s="1"/>
      <c r="P21393" s="1"/>
    </row>
    <row r="21394" spans="13:16" x14ac:dyDescent="0.25">
      <c r="M21394" s="1"/>
      <c r="N21394" s="1"/>
      <c r="O21394" s="1"/>
      <c r="P21394" s="1"/>
    </row>
    <row r="21395" spans="13:16" x14ac:dyDescent="0.25">
      <c r="M21395" s="1"/>
      <c r="N21395" s="1"/>
      <c r="O21395" s="1"/>
      <c r="P21395" s="1"/>
    </row>
    <row r="21396" spans="13:16" x14ac:dyDescent="0.25">
      <c r="M21396" s="1"/>
      <c r="N21396" s="1"/>
      <c r="O21396" s="1"/>
      <c r="P21396" s="1"/>
    </row>
    <row r="21397" spans="13:16" x14ac:dyDescent="0.25">
      <c r="M21397" s="1"/>
      <c r="N21397" s="1"/>
      <c r="O21397" s="1"/>
      <c r="P21397" s="1"/>
    </row>
    <row r="21398" spans="13:16" x14ac:dyDescent="0.25">
      <c r="M21398" s="1"/>
      <c r="N21398" s="1"/>
      <c r="O21398" s="1"/>
      <c r="P21398" s="1"/>
    </row>
    <row r="21399" spans="13:16" x14ac:dyDescent="0.25">
      <c r="M21399" s="1"/>
      <c r="N21399" s="1"/>
      <c r="O21399" s="1"/>
      <c r="P21399" s="1"/>
    </row>
    <row r="21400" spans="13:16" x14ac:dyDescent="0.25">
      <c r="M21400" s="1"/>
      <c r="N21400" s="1"/>
      <c r="O21400" s="1"/>
      <c r="P21400" s="1"/>
    </row>
    <row r="21401" spans="13:16" x14ac:dyDescent="0.25">
      <c r="M21401" s="1"/>
      <c r="N21401" s="1"/>
      <c r="O21401" s="1"/>
      <c r="P21401" s="1"/>
    </row>
    <row r="21402" spans="13:16" x14ac:dyDescent="0.25">
      <c r="M21402" s="1"/>
      <c r="N21402" s="1"/>
      <c r="O21402" s="1"/>
      <c r="P21402" s="1"/>
    </row>
    <row r="21403" spans="13:16" x14ac:dyDescent="0.25">
      <c r="M21403" s="1"/>
      <c r="N21403" s="1"/>
      <c r="O21403" s="1"/>
      <c r="P21403" s="1"/>
    </row>
    <row r="21404" spans="13:16" x14ac:dyDescent="0.25">
      <c r="M21404" s="1"/>
      <c r="N21404" s="1"/>
      <c r="O21404" s="1"/>
      <c r="P21404" s="1"/>
    </row>
    <row r="21405" spans="13:16" x14ac:dyDescent="0.25">
      <c r="M21405" s="1"/>
      <c r="N21405" s="1"/>
      <c r="O21405" s="1"/>
      <c r="P21405" s="1"/>
    </row>
    <row r="21406" spans="13:16" x14ac:dyDescent="0.25">
      <c r="M21406" s="1"/>
      <c r="N21406" s="1"/>
      <c r="O21406" s="1"/>
      <c r="P21406" s="1"/>
    </row>
    <row r="21407" spans="13:16" x14ac:dyDescent="0.25">
      <c r="M21407" s="1"/>
      <c r="N21407" s="1"/>
      <c r="O21407" s="1"/>
      <c r="P21407" s="1"/>
    </row>
    <row r="21408" spans="13:16" x14ac:dyDescent="0.25">
      <c r="M21408" s="1"/>
      <c r="N21408" s="1"/>
      <c r="O21408" s="1"/>
      <c r="P21408" s="1"/>
    </row>
    <row r="21409" spans="13:16" x14ac:dyDescent="0.25">
      <c r="M21409" s="1"/>
      <c r="N21409" s="1"/>
      <c r="O21409" s="1"/>
      <c r="P21409" s="1"/>
    </row>
    <row r="21410" spans="13:16" x14ac:dyDescent="0.25">
      <c r="M21410" s="1"/>
      <c r="N21410" s="1"/>
      <c r="O21410" s="1"/>
      <c r="P21410" s="1"/>
    </row>
    <row r="21411" spans="13:16" x14ac:dyDescent="0.25">
      <c r="M21411" s="1"/>
      <c r="N21411" s="1"/>
      <c r="O21411" s="1"/>
      <c r="P21411" s="1"/>
    </row>
    <row r="21412" spans="13:16" x14ac:dyDescent="0.25">
      <c r="M21412" s="1"/>
      <c r="N21412" s="1"/>
      <c r="O21412" s="1"/>
      <c r="P21412" s="1"/>
    </row>
    <row r="21413" spans="13:16" x14ac:dyDescent="0.25">
      <c r="M21413" s="1"/>
      <c r="N21413" s="1"/>
      <c r="O21413" s="1"/>
      <c r="P21413" s="1"/>
    </row>
    <row r="21414" spans="13:16" x14ac:dyDescent="0.25">
      <c r="M21414" s="1"/>
      <c r="N21414" s="1"/>
      <c r="O21414" s="1"/>
      <c r="P21414" s="1"/>
    </row>
    <row r="21415" spans="13:16" x14ac:dyDescent="0.25">
      <c r="M21415" s="1"/>
      <c r="N21415" s="1"/>
      <c r="O21415" s="1"/>
      <c r="P21415" s="1"/>
    </row>
    <row r="21416" spans="13:16" x14ac:dyDescent="0.25">
      <c r="M21416" s="1"/>
      <c r="N21416" s="1"/>
      <c r="O21416" s="1"/>
      <c r="P21416" s="1"/>
    </row>
    <row r="21417" spans="13:16" x14ac:dyDescent="0.25">
      <c r="M21417" s="1"/>
      <c r="N21417" s="1"/>
      <c r="O21417" s="1"/>
      <c r="P21417" s="1"/>
    </row>
    <row r="21418" spans="13:16" x14ac:dyDescent="0.25">
      <c r="M21418" s="1"/>
      <c r="N21418" s="1"/>
      <c r="O21418" s="1"/>
      <c r="P21418" s="1"/>
    </row>
    <row r="21419" spans="13:16" x14ac:dyDescent="0.25">
      <c r="M21419" s="1"/>
      <c r="N21419" s="1"/>
      <c r="O21419" s="1"/>
      <c r="P21419" s="1"/>
    </row>
    <row r="21420" spans="13:16" x14ac:dyDescent="0.25">
      <c r="M21420" s="1"/>
      <c r="N21420" s="1"/>
      <c r="O21420" s="1"/>
      <c r="P21420" s="1"/>
    </row>
    <row r="21421" spans="13:16" x14ac:dyDescent="0.25">
      <c r="M21421" s="1"/>
      <c r="N21421" s="1"/>
      <c r="O21421" s="1"/>
      <c r="P21421" s="1"/>
    </row>
    <row r="21422" spans="13:16" x14ac:dyDescent="0.25">
      <c r="M21422" s="1"/>
      <c r="N21422" s="1"/>
      <c r="O21422" s="1"/>
      <c r="P21422" s="1"/>
    </row>
    <row r="21423" spans="13:16" x14ac:dyDescent="0.25">
      <c r="M21423" s="1"/>
      <c r="N21423" s="1"/>
      <c r="O21423" s="1"/>
      <c r="P21423" s="1"/>
    </row>
    <row r="21424" spans="13:16" x14ac:dyDescent="0.25">
      <c r="M21424" s="1"/>
      <c r="N21424" s="1"/>
      <c r="O21424" s="1"/>
      <c r="P21424" s="1"/>
    </row>
    <row r="21425" spans="13:16" x14ac:dyDescent="0.25">
      <c r="M21425" s="1"/>
      <c r="N21425" s="1"/>
      <c r="O21425" s="1"/>
      <c r="P21425" s="1"/>
    </row>
    <row r="21426" spans="13:16" x14ac:dyDescent="0.25">
      <c r="M21426" s="1"/>
      <c r="N21426" s="1"/>
      <c r="O21426" s="1"/>
      <c r="P21426" s="1"/>
    </row>
    <row r="21427" spans="13:16" x14ac:dyDescent="0.25">
      <c r="M21427" s="1"/>
      <c r="N21427" s="1"/>
      <c r="O21427" s="1"/>
      <c r="P21427" s="1"/>
    </row>
    <row r="21428" spans="13:16" x14ac:dyDescent="0.25">
      <c r="M21428" s="1"/>
      <c r="N21428" s="1"/>
      <c r="O21428" s="1"/>
      <c r="P21428" s="1"/>
    </row>
    <row r="21429" spans="13:16" x14ac:dyDescent="0.25">
      <c r="M21429" s="1"/>
      <c r="N21429" s="1"/>
      <c r="O21429" s="1"/>
      <c r="P21429" s="1"/>
    </row>
    <row r="21430" spans="13:16" x14ac:dyDescent="0.25">
      <c r="M21430" s="1"/>
      <c r="N21430" s="1"/>
      <c r="O21430" s="1"/>
      <c r="P21430" s="1"/>
    </row>
    <row r="21431" spans="13:16" x14ac:dyDescent="0.25">
      <c r="M21431" s="1"/>
      <c r="N21431" s="1"/>
      <c r="O21431" s="1"/>
      <c r="P21431" s="1"/>
    </row>
    <row r="21432" spans="13:16" x14ac:dyDescent="0.25">
      <c r="M21432" s="1"/>
      <c r="N21432" s="1"/>
      <c r="O21432" s="1"/>
      <c r="P21432" s="1"/>
    </row>
    <row r="21433" spans="13:16" x14ac:dyDescent="0.25">
      <c r="M21433" s="1"/>
      <c r="N21433" s="1"/>
      <c r="O21433" s="1"/>
      <c r="P21433" s="1"/>
    </row>
    <row r="21434" spans="13:16" x14ac:dyDescent="0.25">
      <c r="M21434" s="1"/>
      <c r="N21434" s="1"/>
      <c r="O21434" s="1"/>
      <c r="P21434" s="1"/>
    </row>
    <row r="21435" spans="13:16" x14ac:dyDescent="0.25">
      <c r="M21435" s="1"/>
      <c r="N21435" s="1"/>
      <c r="O21435" s="1"/>
      <c r="P21435" s="1"/>
    </row>
    <row r="21436" spans="13:16" x14ac:dyDescent="0.25">
      <c r="M21436" s="1"/>
      <c r="N21436" s="1"/>
      <c r="O21436" s="1"/>
      <c r="P21436" s="1"/>
    </row>
    <row r="21437" spans="13:16" x14ac:dyDescent="0.25">
      <c r="M21437" s="1"/>
      <c r="N21437" s="1"/>
      <c r="O21437" s="1"/>
      <c r="P21437" s="1"/>
    </row>
    <row r="21438" spans="13:16" x14ac:dyDescent="0.25">
      <c r="M21438" s="1"/>
      <c r="N21438" s="1"/>
      <c r="O21438" s="1"/>
      <c r="P21438" s="1"/>
    </row>
    <row r="21439" spans="13:16" x14ac:dyDescent="0.25">
      <c r="M21439" s="1"/>
      <c r="N21439" s="1"/>
      <c r="O21439" s="1"/>
      <c r="P21439" s="1"/>
    </row>
    <row r="21440" spans="13:16" x14ac:dyDescent="0.25">
      <c r="M21440" s="1"/>
      <c r="N21440" s="1"/>
      <c r="O21440" s="1"/>
      <c r="P21440" s="1"/>
    </row>
    <row r="21441" spans="13:16" x14ac:dyDescent="0.25">
      <c r="M21441" s="1"/>
      <c r="N21441" s="1"/>
      <c r="O21441" s="1"/>
      <c r="P21441" s="1"/>
    </row>
    <row r="21442" spans="13:16" x14ac:dyDescent="0.25">
      <c r="M21442" s="1"/>
      <c r="N21442" s="1"/>
      <c r="O21442" s="1"/>
      <c r="P21442" s="1"/>
    </row>
    <row r="21443" spans="13:16" x14ac:dyDescent="0.25">
      <c r="M21443" s="1"/>
      <c r="N21443" s="1"/>
      <c r="O21443" s="1"/>
      <c r="P21443" s="1"/>
    </row>
    <row r="21444" spans="13:16" x14ac:dyDescent="0.25">
      <c r="M21444" s="1"/>
      <c r="N21444" s="1"/>
      <c r="O21444" s="1"/>
      <c r="P21444" s="1"/>
    </row>
    <row r="21445" spans="13:16" x14ac:dyDescent="0.25">
      <c r="M21445" s="1"/>
      <c r="N21445" s="1"/>
      <c r="O21445" s="1"/>
      <c r="P21445" s="1"/>
    </row>
    <row r="21446" spans="13:16" x14ac:dyDescent="0.25">
      <c r="M21446" s="1"/>
      <c r="N21446" s="1"/>
      <c r="O21446" s="1"/>
      <c r="P21446" s="1"/>
    </row>
    <row r="21447" spans="13:16" x14ac:dyDescent="0.25">
      <c r="M21447" s="1"/>
      <c r="N21447" s="1"/>
      <c r="O21447" s="1"/>
      <c r="P21447" s="1"/>
    </row>
    <row r="21448" spans="13:16" x14ac:dyDescent="0.25">
      <c r="M21448" s="1"/>
      <c r="N21448" s="1"/>
      <c r="O21448" s="1"/>
      <c r="P21448" s="1"/>
    </row>
    <row r="21449" spans="13:16" x14ac:dyDescent="0.25">
      <c r="M21449" s="1"/>
      <c r="N21449" s="1"/>
      <c r="O21449" s="1"/>
      <c r="P21449" s="1"/>
    </row>
    <row r="21450" spans="13:16" x14ac:dyDescent="0.25">
      <c r="M21450" s="1"/>
      <c r="N21450" s="1"/>
      <c r="O21450" s="1"/>
      <c r="P21450" s="1"/>
    </row>
    <row r="21451" spans="13:16" x14ac:dyDescent="0.25">
      <c r="M21451" s="1"/>
      <c r="N21451" s="1"/>
      <c r="O21451" s="1"/>
      <c r="P21451" s="1"/>
    </row>
    <row r="21452" spans="13:16" x14ac:dyDescent="0.25">
      <c r="M21452" s="1"/>
      <c r="N21452" s="1"/>
      <c r="O21452" s="1"/>
      <c r="P21452" s="1"/>
    </row>
    <row r="21453" spans="13:16" x14ac:dyDescent="0.25">
      <c r="M21453" s="1"/>
      <c r="N21453" s="1"/>
      <c r="O21453" s="1"/>
      <c r="P21453" s="1"/>
    </row>
    <row r="21454" spans="13:16" x14ac:dyDescent="0.25">
      <c r="M21454" s="1"/>
      <c r="N21454" s="1"/>
      <c r="O21454" s="1"/>
      <c r="P21454" s="1"/>
    </row>
    <row r="21455" spans="13:16" x14ac:dyDescent="0.25">
      <c r="M21455" s="1"/>
      <c r="N21455" s="1"/>
      <c r="O21455" s="1"/>
      <c r="P21455" s="1"/>
    </row>
    <row r="21456" spans="13:16" x14ac:dyDescent="0.25">
      <c r="M21456" s="1"/>
      <c r="N21456" s="1"/>
      <c r="O21456" s="1"/>
      <c r="P21456" s="1"/>
    </row>
    <row r="21457" spans="13:16" x14ac:dyDescent="0.25">
      <c r="M21457" s="1"/>
      <c r="N21457" s="1"/>
      <c r="O21457" s="1"/>
      <c r="P21457" s="1"/>
    </row>
    <row r="21458" spans="13:16" x14ac:dyDescent="0.25">
      <c r="M21458" s="1"/>
      <c r="N21458" s="1"/>
      <c r="O21458" s="1"/>
      <c r="P21458" s="1"/>
    </row>
    <row r="21459" spans="13:16" x14ac:dyDescent="0.25">
      <c r="M21459" s="1"/>
      <c r="N21459" s="1"/>
      <c r="O21459" s="1"/>
      <c r="P21459" s="1"/>
    </row>
    <row r="21460" spans="13:16" x14ac:dyDescent="0.25">
      <c r="M21460" s="1"/>
      <c r="N21460" s="1"/>
      <c r="O21460" s="1"/>
      <c r="P21460" s="1"/>
    </row>
    <row r="21461" spans="13:16" x14ac:dyDescent="0.25">
      <c r="M21461" s="1"/>
      <c r="N21461" s="1"/>
      <c r="O21461" s="1"/>
      <c r="P21461" s="1"/>
    </row>
    <row r="21462" spans="13:16" x14ac:dyDescent="0.25">
      <c r="M21462" s="1"/>
      <c r="N21462" s="1"/>
      <c r="O21462" s="1"/>
      <c r="P21462" s="1"/>
    </row>
    <row r="21463" spans="13:16" x14ac:dyDescent="0.25">
      <c r="M21463" s="1"/>
      <c r="N21463" s="1"/>
      <c r="O21463" s="1"/>
      <c r="P21463" s="1"/>
    </row>
    <row r="21464" spans="13:16" x14ac:dyDescent="0.25">
      <c r="M21464" s="1"/>
      <c r="N21464" s="1"/>
      <c r="O21464" s="1"/>
      <c r="P21464" s="1"/>
    </row>
    <row r="21465" spans="13:16" x14ac:dyDescent="0.25">
      <c r="M21465" s="1"/>
      <c r="N21465" s="1"/>
      <c r="O21465" s="1"/>
      <c r="P21465" s="1"/>
    </row>
    <row r="21466" spans="13:16" x14ac:dyDescent="0.25">
      <c r="M21466" s="1"/>
      <c r="N21466" s="1"/>
      <c r="O21466" s="1"/>
      <c r="P21466" s="1"/>
    </row>
    <row r="21467" spans="13:16" x14ac:dyDescent="0.25">
      <c r="M21467" s="1"/>
      <c r="N21467" s="1"/>
      <c r="O21467" s="1"/>
      <c r="P21467" s="1"/>
    </row>
    <row r="21468" spans="13:16" x14ac:dyDescent="0.25">
      <c r="M21468" s="1"/>
      <c r="N21468" s="1"/>
      <c r="O21468" s="1"/>
      <c r="P21468" s="1"/>
    </row>
    <row r="21469" spans="13:16" x14ac:dyDescent="0.25">
      <c r="M21469" s="1"/>
      <c r="N21469" s="1"/>
      <c r="O21469" s="1"/>
      <c r="P21469" s="1"/>
    </row>
    <row r="21470" spans="13:16" x14ac:dyDescent="0.25">
      <c r="M21470" s="1"/>
      <c r="N21470" s="1"/>
      <c r="O21470" s="1"/>
      <c r="P21470" s="1"/>
    </row>
    <row r="21471" spans="13:16" x14ac:dyDescent="0.25">
      <c r="M21471" s="1"/>
      <c r="N21471" s="1"/>
      <c r="O21471" s="1"/>
      <c r="P21471" s="1"/>
    </row>
    <row r="21472" spans="13:16" x14ac:dyDescent="0.25">
      <c r="M21472" s="1"/>
      <c r="N21472" s="1"/>
      <c r="O21472" s="1"/>
      <c r="P21472" s="1"/>
    </row>
    <row r="21473" spans="13:16" x14ac:dyDescent="0.25">
      <c r="M21473" s="1"/>
      <c r="N21473" s="1"/>
      <c r="O21473" s="1"/>
      <c r="P21473" s="1"/>
    </row>
    <row r="21474" spans="13:16" x14ac:dyDescent="0.25">
      <c r="M21474" s="1"/>
      <c r="N21474" s="1"/>
      <c r="O21474" s="1"/>
      <c r="P21474" s="1"/>
    </row>
    <row r="21475" spans="13:16" x14ac:dyDescent="0.25">
      <c r="M21475" s="1"/>
      <c r="N21475" s="1"/>
      <c r="O21475" s="1"/>
      <c r="P21475" s="1"/>
    </row>
    <row r="21476" spans="13:16" x14ac:dyDescent="0.25">
      <c r="M21476" s="1"/>
      <c r="N21476" s="1"/>
      <c r="O21476" s="1"/>
      <c r="P21476" s="1"/>
    </row>
    <row r="21477" spans="13:16" x14ac:dyDescent="0.25">
      <c r="M21477" s="1"/>
      <c r="N21477" s="1"/>
      <c r="O21477" s="1"/>
      <c r="P21477" s="1"/>
    </row>
    <row r="21478" spans="13:16" x14ac:dyDescent="0.25">
      <c r="M21478" s="1"/>
      <c r="N21478" s="1"/>
      <c r="O21478" s="1"/>
      <c r="P21478" s="1"/>
    </row>
    <row r="21479" spans="13:16" x14ac:dyDescent="0.25">
      <c r="M21479" s="1"/>
      <c r="N21479" s="1"/>
      <c r="O21479" s="1"/>
      <c r="P21479" s="1"/>
    </row>
    <row r="21480" spans="13:16" x14ac:dyDescent="0.25">
      <c r="M21480" s="1"/>
      <c r="N21480" s="1"/>
      <c r="O21480" s="1"/>
      <c r="P21480" s="1"/>
    </row>
    <row r="21481" spans="13:16" x14ac:dyDescent="0.25">
      <c r="M21481" s="1"/>
      <c r="N21481" s="1"/>
      <c r="O21481" s="1"/>
      <c r="P21481" s="1"/>
    </row>
    <row r="21482" spans="13:16" x14ac:dyDescent="0.25">
      <c r="M21482" s="1"/>
      <c r="N21482" s="1"/>
      <c r="O21482" s="1"/>
      <c r="P21482" s="1"/>
    </row>
    <row r="21483" spans="13:16" x14ac:dyDescent="0.25">
      <c r="M21483" s="1"/>
      <c r="N21483" s="1"/>
      <c r="O21483" s="1"/>
      <c r="P21483" s="1"/>
    </row>
    <row r="21484" spans="13:16" x14ac:dyDescent="0.25">
      <c r="M21484" s="1"/>
      <c r="N21484" s="1"/>
      <c r="O21484" s="1"/>
      <c r="P21484" s="1"/>
    </row>
    <row r="21485" spans="13:16" x14ac:dyDescent="0.25">
      <c r="M21485" s="1"/>
      <c r="N21485" s="1"/>
      <c r="O21485" s="1"/>
      <c r="P21485" s="1"/>
    </row>
    <row r="21486" spans="13:16" x14ac:dyDescent="0.25">
      <c r="M21486" s="1"/>
      <c r="N21486" s="1"/>
      <c r="O21486" s="1"/>
      <c r="P21486" s="1"/>
    </row>
    <row r="21487" spans="13:16" x14ac:dyDescent="0.25">
      <c r="M21487" s="1"/>
      <c r="N21487" s="1"/>
      <c r="O21487" s="1"/>
      <c r="P21487" s="1"/>
    </row>
    <row r="21488" spans="13:16" x14ac:dyDescent="0.25">
      <c r="M21488" s="1"/>
      <c r="N21488" s="1"/>
      <c r="O21488" s="1"/>
      <c r="P21488" s="1"/>
    </row>
    <row r="21489" spans="13:16" x14ac:dyDescent="0.25">
      <c r="M21489" s="1"/>
      <c r="N21489" s="1"/>
      <c r="O21489" s="1"/>
      <c r="P21489" s="1"/>
    </row>
    <row r="21490" spans="13:16" x14ac:dyDescent="0.25">
      <c r="M21490" s="1"/>
      <c r="N21490" s="1"/>
      <c r="O21490" s="1"/>
      <c r="P21490" s="1"/>
    </row>
    <row r="21491" spans="13:16" x14ac:dyDescent="0.25">
      <c r="M21491" s="1"/>
      <c r="N21491" s="1"/>
      <c r="O21491" s="1"/>
      <c r="P21491" s="1"/>
    </row>
    <row r="21492" spans="13:16" x14ac:dyDescent="0.25">
      <c r="M21492" s="1"/>
      <c r="N21492" s="1"/>
      <c r="O21492" s="1"/>
      <c r="P21492" s="1"/>
    </row>
    <row r="21493" spans="13:16" x14ac:dyDescent="0.25">
      <c r="M21493" s="1"/>
      <c r="N21493" s="1"/>
      <c r="O21493" s="1"/>
      <c r="P21493" s="1"/>
    </row>
    <row r="21494" spans="13:16" x14ac:dyDescent="0.25">
      <c r="M21494" s="1"/>
      <c r="N21494" s="1"/>
      <c r="O21494" s="1"/>
      <c r="P21494" s="1"/>
    </row>
    <row r="21495" spans="13:16" x14ac:dyDescent="0.25">
      <c r="M21495" s="1"/>
      <c r="N21495" s="1"/>
      <c r="O21495" s="1"/>
      <c r="P21495" s="1"/>
    </row>
    <row r="21496" spans="13:16" x14ac:dyDescent="0.25">
      <c r="M21496" s="1"/>
      <c r="N21496" s="1"/>
      <c r="O21496" s="1"/>
      <c r="P21496" s="1"/>
    </row>
    <row r="21497" spans="13:16" x14ac:dyDescent="0.25">
      <c r="M21497" s="1"/>
      <c r="N21497" s="1"/>
      <c r="O21497" s="1"/>
      <c r="P21497" s="1"/>
    </row>
    <row r="21498" spans="13:16" x14ac:dyDescent="0.25">
      <c r="M21498" s="1"/>
      <c r="N21498" s="1"/>
      <c r="O21498" s="1"/>
      <c r="P21498" s="1"/>
    </row>
    <row r="21499" spans="13:16" x14ac:dyDescent="0.25">
      <c r="M21499" s="1"/>
      <c r="N21499" s="1"/>
      <c r="O21499" s="1"/>
      <c r="P21499" s="1"/>
    </row>
    <row r="21500" spans="13:16" x14ac:dyDescent="0.25">
      <c r="M21500" s="1"/>
      <c r="N21500" s="1"/>
      <c r="O21500" s="1"/>
      <c r="P21500" s="1"/>
    </row>
    <row r="21501" spans="13:16" x14ac:dyDescent="0.25">
      <c r="M21501" s="1"/>
      <c r="N21501" s="1"/>
      <c r="O21501" s="1"/>
      <c r="P21501" s="1"/>
    </row>
    <row r="21502" spans="13:16" x14ac:dyDescent="0.25">
      <c r="M21502" s="1"/>
      <c r="N21502" s="1"/>
      <c r="O21502" s="1"/>
      <c r="P21502" s="1"/>
    </row>
    <row r="21503" spans="13:16" x14ac:dyDescent="0.25">
      <c r="M21503" s="1"/>
      <c r="N21503" s="1"/>
      <c r="O21503" s="1"/>
      <c r="P21503" s="1"/>
    </row>
    <row r="21504" spans="13:16" x14ac:dyDescent="0.25">
      <c r="M21504" s="1"/>
      <c r="N21504" s="1"/>
      <c r="O21504" s="1"/>
      <c r="P21504" s="1"/>
    </row>
    <row r="21505" spans="13:16" x14ac:dyDescent="0.25">
      <c r="M21505" s="1"/>
      <c r="N21505" s="1"/>
      <c r="O21505" s="1"/>
      <c r="P21505" s="1"/>
    </row>
    <row r="21506" spans="13:16" x14ac:dyDescent="0.25">
      <c r="M21506" s="1"/>
      <c r="N21506" s="1"/>
      <c r="O21506" s="1"/>
      <c r="P21506" s="1"/>
    </row>
    <row r="21507" spans="13:16" x14ac:dyDescent="0.25">
      <c r="M21507" s="1"/>
      <c r="N21507" s="1"/>
      <c r="O21507" s="1"/>
      <c r="P21507" s="1"/>
    </row>
    <row r="21508" spans="13:16" x14ac:dyDescent="0.25">
      <c r="M21508" s="1"/>
      <c r="N21508" s="1"/>
      <c r="O21508" s="1"/>
      <c r="P21508" s="1"/>
    </row>
    <row r="21509" spans="13:16" x14ac:dyDescent="0.25">
      <c r="M21509" s="1"/>
      <c r="N21509" s="1"/>
      <c r="O21509" s="1"/>
      <c r="P21509" s="1"/>
    </row>
    <row r="21510" spans="13:16" x14ac:dyDescent="0.25">
      <c r="M21510" s="1"/>
      <c r="N21510" s="1"/>
      <c r="O21510" s="1"/>
      <c r="P21510" s="1"/>
    </row>
    <row r="21511" spans="13:16" x14ac:dyDescent="0.25">
      <c r="M21511" s="1"/>
      <c r="N21511" s="1"/>
      <c r="O21511" s="1"/>
      <c r="P21511" s="1"/>
    </row>
    <row r="21512" spans="13:16" x14ac:dyDescent="0.25">
      <c r="M21512" s="1"/>
      <c r="N21512" s="1"/>
      <c r="O21512" s="1"/>
      <c r="P21512" s="1"/>
    </row>
    <row r="21513" spans="13:16" x14ac:dyDescent="0.25">
      <c r="M21513" s="1"/>
      <c r="N21513" s="1"/>
      <c r="O21513" s="1"/>
      <c r="P21513" s="1"/>
    </row>
    <row r="21514" spans="13:16" x14ac:dyDescent="0.25">
      <c r="M21514" s="1"/>
      <c r="N21514" s="1"/>
      <c r="O21514" s="1"/>
      <c r="P21514" s="1"/>
    </row>
    <row r="21515" spans="13:16" x14ac:dyDescent="0.25">
      <c r="M21515" s="1"/>
      <c r="N21515" s="1"/>
      <c r="O21515" s="1"/>
      <c r="P21515" s="1"/>
    </row>
    <row r="21516" spans="13:16" x14ac:dyDescent="0.25">
      <c r="M21516" s="1"/>
      <c r="N21516" s="1"/>
      <c r="O21516" s="1"/>
      <c r="P21516" s="1"/>
    </row>
    <row r="21517" spans="13:16" x14ac:dyDescent="0.25">
      <c r="M21517" s="1"/>
      <c r="N21517" s="1"/>
      <c r="O21517" s="1"/>
      <c r="P21517" s="1"/>
    </row>
    <row r="21518" spans="13:16" x14ac:dyDescent="0.25">
      <c r="M21518" s="1"/>
      <c r="N21518" s="1"/>
      <c r="O21518" s="1"/>
      <c r="P21518" s="1"/>
    </row>
    <row r="21519" spans="13:16" x14ac:dyDescent="0.25">
      <c r="M21519" s="1"/>
      <c r="N21519" s="1"/>
      <c r="O21519" s="1"/>
      <c r="P21519" s="1"/>
    </row>
    <row r="21520" spans="13:16" x14ac:dyDescent="0.25">
      <c r="M21520" s="1"/>
      <c r="N21520" s="1"/>
      <c r="O21520" s="1"/>
      <c r="P21520" s="1"/>
    </row>
    <row r="21521" spans="13:16" x14ac:dyDescent="0.25">
      <c r="M21521" s="1"/>
      <c r="N21521" s="1"/>
      <c r="O21521" s="1"/>
      <c r="P21521" s="1"/>
    </row>
    <row r="21522" spans="13:16" x14ac:dyDescent="0.25">
      <c r="M21522" s="1"/>
      <c r="N21522" s="1"/>
      <c r="O21522" s="1"/>
      <c r="P21522" s="1"/>
    </row>
    <row r="21523" spans="13:16" x14ac:dyDescent="0.25">
      <c r="M21523" s="1"/>
      <c r="N21523" s="1"/>
      <c r="O21523" s="1"/>
      <c r="P21523" s="1"/>
    </row>
    <row r="21524" spans="13:16" x14ac:dyDescent="0.25">
      <c r="M21524" s="1"/>
      <c r="N21524" s="1"/>
      <c r="O21524" s="1"/>
      <c r="P21524" s="1"/>
    </row>
    <row r="21525" spans="13:16" x14ac:dyDescent="0.25">
      <c r="M21525" s="1"/>
      <c r="N21525" s="1"/>
      <c r="O21525" s="1"/>
      <c r="P21525" s="1"/>
    </row>
    <row r="21526" spans="13:16" x14ac:dyDescent="0.25">
      <c r="M21526" s="1"/>
      <c r="N21526" s="1"/>
      <c r="O21526" s="1"/>
      <c r="P21526" s="1"/>
    </row>
    <row r="21527" spans="13:16" x14ac:dyDescent="0.25">
      <c r="M21527" s="1"/>
      <c r="N21527" s="1"/>
      <c r="O21527" s="1"/>
      <c r="P21527" s="1"/>
    </row>
    <row r="21528" spans="13:16" x14ac:dyDescent="0.25">
      <c r="M21528" s="1"/>
      <c r="N21528" s="1"/>
      <c r="O21528" s="1"/>
      <c r="P21528" s="1"/>
    </row>
    <row r="21529" spans="13:16" x14ac:dyDescent="0.25">
      <c r="M21529" s="1"/>
      <c r="N21529" s="1"/>
      <c r="O21529" s="1"/>
      <c r="P21529" s="1"/>
    </row>
    <row r="21530" spans="13:16" x14ac:dyDescent="0.25">
      <c r="M21530" s="1"/>
      <c r="N21530" s="1"/>
      <c r="O21530" s="1"/>
      <c r="P21530" s="1"/>
    </row>
    <row r="21531" spans="13:16" x14ac:dyDescent="0.25">
      <c r="M21531" s="1"/>
      <c r="N21531" s="1"/>
      <c r="O21531" s="1"/>
      <c r="P21531" s="1"/>
    </row>
    <row r="21532" spans="13:16" x14ac:dyDescent="0.25">
      <c r="M21532" s="1"/>
      <c r="N21532" s="1"/>
      <c r="O21532" s="1"/>
      <c r="P21532" s="1"/>
    </row>
    <row r="21533" spans="13:16" x14ac:dyDescent="0.25">
      <c r="M21533" s="1"/>
      <c r="N21533" s="1"/>
      <c r="O21533" s="1"/>
      <c r="P21533" s="1"/>
    </row>
    <row r="21534" spans="13:16" x14ac:dyDescent="0.25">
      <c r="M21534" s="1"/>
      <c r="N21534" s="1"/>
      <c r="O21534" s="1"/>
      <c r="P21534" s="1"/>
    </row>
    <row r="21535" spans="13:16" x14ac:dyDescent="0.25">
      <c r="M21535" s="1"/>
      <c r="N21535" s="1"/>
      <c r="O21535" s="1"/>
      <c r="P21535" s="1"/>
    </row>
    <row r="21536" spans="13:16" x14ac:dyDescent="0.25">
      <c r="M21536" s="1"/>
      <c r="N21536" s="1"/>
      <c r="O21536" s="1"/>
      <c r="P21536" s="1"/>
    </row>
    <row r="21537" spans="13:16" x14ac:dyDescent="0.25">
      <c r="M21537" s="1"/>
      <c r="N21537" s="1"/>
      <c r="O21537" s="1"/>
      <c r="P21537" s="1"/>
    </row>
    <row r="21538" spans="13:16" x14ac:dyDescent="0.25">
      <c r="M21538" s="1"/>
      <c r="N21538" s="1"/>
      <c r="O21538" s="1"/>
      <c r="P21538" s="1"/>
    </row>
    <row r="21539" spans="13:16" x14ac:dyDescent="0.25">
      <c r="M21539" s="1"/>
      <c r="N21539" s="1"/>
      <c r="O21539" s="1"/>
      <c r="P21539" s="1"/>
    </row>
    <row r="21540" spans="13:16" x14ac:dyDescent="0.25">
      <c r="M21540" s="1"/>
      <c r="N21540" s="1"/>
      <c r="O21540" s="1"/>
      <c r="P21540" s="1"/>
    </row>
    <row r="21541" spans="13:16" x14ac:dyDescent="0.25">
      <c r="M21541" s="1"/>
      <c r="N21541" s="1"/>
      <c r="O21541" s="1"/>
      <c r="P21541" s="1"/>
    </row>
    <row r="21542" spans="13:16" x14ac:dyDescent="0.25">
      <c r="M21542" s="1"/>
      <c r="N21542" s="1"/>
      <c r="O21542" s="1"/>
      <c r="P21542" s="1"/>
    </row>
    <row r="21543" spans="13:16" x14ac:dyDescent="0.25">
      <c r="M21543" s="1"/>
      <c r="N21543" s="1"/>
      <c r="O21543" s="1"/>
      <c r="P21543" s="1"/>
    </row>
    <row r="21544" spans="13:16" x14ac:dyDescent="0.25">
      <c r="M21544" s="1"/>
      <c r="N21544" s="1"/>
      <c r="O21544" s="1"/>
      <c r="P21544" s="1"/>
    </row>
    <row r="21545" spans="13:16" x14ac:dyDescent="0.25">
      <c r="M21545" s="1"/>
      <c r="N21545" s="1"/>
      <c r="O21545" s="1"/>
      <c r="P21545" s="1"/>
    </row>
    <row r="21546" spans="13:16" x14ac:dyDescent="0.25">
      <c r="M21546" s="1"/>
      <c r="N21546" s="1"/>
      <c r="O21546" s="1"/>
      <c r="P21546" s="1"/>
    </row>
    <row r="21547" spans="13:16" x14ac:dyDescent="0.25">
      <c r="M21547" s="1"/>
      <c r="N21547" s="1"/>
      <c r="O21547" s="1"/>
      <c r="P21547" s="1"/>
    </row>
    <row r="21548" spans="13:16" x14ac:dyDescent="0.25">
      <c r="M21548" s="1"/>
      <c r="N21548" s="1"/>
      <c r="O21548" s="1"/>
      <c r="P21548" s="1"/>
    </row>
    <row r="21549" spans="13:16" x14ac:dyDescent="0.25">
      <c r="M21549" s="1"/>
      <c r="N21549" s="1"/>
      <c r="O21549" s="1"/>
      <c r="P21549" s="1"/>
    </row>
    <row r="21550" spans="13:16" x14ac:dyDescent="0.25">
      <c r="M21550" s="1"/>
      <c r="N21550" s="1"/>
      <c r="O21550" s="1"/>
      <c r="P21550" s="1"/>
    </row>
    <row r="21551" spans="13:16" x14ac:dyDescent="0.25">
      <c r="M21551" s="1"/>
      <c r="N21551" s="1"/>
      <c r="O21551" s="1"/>
      <c r="P21551" s="1"/>
    </row>
    <row r="21552" spans="13:16" x14ac:dyDescent="0.25">
      <c r="M21552" s="1"/>
      <c r="N21552" s="1"/>
      <c r="O21552" s="1"/>
      <c r="P21552" s="1"/>
    </row>
    <row r="21553" spans="13:16" x14ac:dyDescent="0.25">
      <c r="M21553" s="1"/>
      <c r="N21553" s="1"/>
      <c r="O21553" s="1"/>
      <c r="P21553" s="1"/>
    </row>
    <row r="21554" spans="13:16" x14ac:dyDescent="0.25">
      <c r="M21554" s="1"/>
      <c r="N21554" s="1"/>
      <c r="O21554" s="1"/>
      <c r="P21554" s="1"/>
    </row>
    <row r="21555" spans="13:16" x14ac:dyDescent="0.25">
      <c r="M21555" s="1"/>
      <c r="N21555" s="1"/>
      <c r="O21555" s="1"/>
      <c r="P21555" s="1"/>
    </row>
    <row r="21556" spans="13:16" x14ac:dyDescent="0.25">
      <c r="M21556" s="1"/>
      <c r="N21556" s="1"/>
      <c r="O21556" s="1"/>
      <c r="P21556" s="1"/>
    </row>
    <row r="21557" spans="13:16" x14ac:dyDescent="0.25">
      <c r="M21557" s="1"/>
      <c r="N21557" s="1"/>
      <c r="O21557" s="1"/>
      <c r="P21557" s="1"/>
    </row>
    <row r="21558" spans="13:16" x14ac:dyDescent="0.25">
      <c r="M21558" s="1"/>
      <c r="N21558" s="1"/>
      <c r="O21558" s="1"/>
      <c r="P21558" s="1"/>
    </row>
    <row r="21559" spans="13:16" x14ac:dyDescent="0.25">
      <c r="M21559" s="1"/>
      <c r="N21559" s="1"/>
      <c r="O21559" s="1"/>
      <c r="P21559" s="1"/>
    </row>
    <row r="21560" spans="13:16" x14ac:dyDescent="0.25">
      <c r="M21560" s="1"/>
      <c r="N21560" s="1"/>
      <c r="O21560" s="1"/>
      <c r="P21560" s="1"/>
    </row>
    <row r="21561" spans="13:16" x14ac:dyDescent="0.25">
      <c r="M21561" s="1"/>
      <c r="N21561" s="1"/>
      <c r="O21561" s="1"/>
      <c r="P21561" s="1"/>
    </row>
    <row r="21562" spans="13:16" x14ac:dyDescent="0.25">
      <c r="M21562" s="1"/>
      <c r="N21562" s="1"/>
      <c r="O21562" s="1"/>
      <c r="P21562" s="1"/>
    </row>
    <row r="21563" spans="13:16" x14ac:dyDescent="0.25">
      <c r="M21563" s="1"/>
      <c r="N21563" s="1"/>
      <c r="O21563" s="1"/>
      <c r="P21563" s="1"/>
    </row>
    <row r="21564" spans="13:16" x14ac:dyDescent="0.25">
      <c r="M21564" s="1"/>
      <c r="N21564" s="1"/>
      <c r="O21564" s="1"/>
      <c r="P21564" s="1"/>
    </row>
    <row r="21565" spans="13:16" x14ac:dyDescent="0.25">
      <c r="M21565" s="1"/>
      <c r="N21565" s="1"/>
      <c r="O21565" s="1"/>
      <c r="P21565" s="1"/>
    </row>
    <row r="21566" spans="13:16" x14ac:dyDescent="0.25">
      <c r="M21566" s="1"/>
      <c r="N21566" s="1"/>
      <c r="O21566" s="1"/>
      <c r="P21566" s="1"/>
    </row>
    <row r="21567" spans="13:16" x14ac:dyDescent="0.25">
      <c r="M21567" s="1"/>
      <c r="N21567" s="1"/>
      <c r="O21567" s="1"/>
      <c r="P21567" s="1"/>
    </row>
    <row r="21568" spans="13:16" x14ac:dyDescent="0.25">
      <c r="M21568" s="1"/>
      <c r="N21568" s="1"/>
      <c r="O21568" s="1"/>
      <c r="P21568" s="1"/>
    </row>
    <row r="21569" spans="13:16" x14ac:dyDescent="0.25">
      <c r="M21569" s="1"/>
      <c r="N21569" s="1"/>
      <c r="O21569" s="1"/>
      <c r="P21569" s="1"/>
    </row>
    <row r="21570" spans="13:16" x14ac:dyDescent="0.25">
      <c r="M21570" s="1"/>
      <c r="N21570" s="1"/>
      <c r="O21570" s="1"/>
      <c r="P21570" s="1"/>
    </row>
    <row r="21571" spans="13:16" x14ac:dyDescent="0.25">
      <c r="M21571" s="1"/>
      <c r="N21571" s="1"/>
      <c r="O21571" s="1"/>
      <c r="P21571" s="1"/>
    </row>
    <row r="21572" spans="13:16" x14ac:dyDescent="0.25">
      <c r="M21572" s="1"/>
      <c r="N21572" s="1"/>
      <c r="O21572" s="1"/>
      <c r="P21572" s="1"/>
    </row>
    <row r="21573" spans="13:16" x14ac:dyDescent="0.25">
      <c r="M21573" s="1"/>
      <c r="N21573" s="1"/>
      <c r="O21573" s="1"/>
      <c r="P21573" s="1"/>
    </row>
    <row r="21574" spans="13:16" x14ac:dyDescent="0.25">
      <c r="M21574" s="1"/>
      <c r="N21574" s="1"/>
      <c r="O21574" s="1"/>
      <c r="P21574" s="1"/>
    </row>
    <row r="21575" spans="13:16" x14ac:dyDescent="0.25">
      <c r="M21575" s="1"/>
      <c r="N21575" s="1"/>
      <c r="O21575" s="1"/>
      <c r="P21575" s="1"/>
    </row>
    <row r="21576" spans="13:16" x14ac:dyDescent="0.25">
      <c r="M21576" s="1"/>
      <c r="N21576" s="1"/>
      <c r="O21576" s="1"/>
      <c r="P21576" s="1"/>
    </row>
    <row r="21577" spans="13:16" x14ac:dyDescent="0.25">
      <c r="M21577" s="1"/>
      <c r="N21577" s="1"/>
      <c r="O21577" s="1"/>
      <c r="P21577" s="1"/>
    </row>
    <row r="21578" spans="13:16" x14ac:dyDescent="0.25">
      <c r="M21578" s="1"/>
      <c r="N21578" s="1"/>
      <c r="O21578" s="1"/>
      <c r="P21578" s="1"/>
    </row>
    <row r="21579" spans="13:16" x14ac:dyDescent="0.25">
      <c r="M21579" s="1"/>
      <c r="N21579" s="1"/>
      <c r="O21579" s="1"/>
      <c r="P21579" s="1"/>
    </row>
    <row r="21580" spans="13:16" x14ac:dyDescent="0.25">
      <c r="M21580" s="1"/>
      <c r="N21580" s="1"/>
      <c r="O21580" s="1"/>
      <c r="P21580" s="1"/>
    </row>
    <row r="21581" spans="13:16" x14ac:dyDescent="0.25">
      <c r="M21581" s="1"/>
      <c r="N21581" s="1"/>
      <c r="O21581" s="1"/>
      <c r="P21581" s="1"/>
    </row>
    <row r="21582" spans="13:16" x14ac:dyDescent="0.25">
      <c r="M21582" s="1"/>
      <c r="N21582" s="1"/>
      <c r="O21582" s="1"/>
      <c r="P21582" s="1"/>
    </row>
    <row r="21583" spans="13:16" x14ac:dyDescent="0.25">
      <c r="M21583" s="1"/>
      <c r="N21583" s="1"/>
      <c r="O21583" s="1"/>
      <c r="P21583" s="1"/>
    </row>
    <row r="21584" spans="13:16" x14ac:dyDescent="0.25">
      <c r="M21584" s="1"/>
      <c r="N21584" s="1"/>
      <c r="O21584" s="1"/>
      <c r="P21584" s="1"/>
    </row>
    <row r="21585" spans="13:16" x14ac:dyDescent="0.25">
      <c r="M21585" s="1"/>
      <c r="N21585" s="1"/>
      <c r="O21585" s="1"/>
      <c r="P21585" s="1"/>
    </row>
    <row r="21586" spans="13:16" x14ac:dyDescent="0.25">
      <c r="M21586" s="1"/>
      <c r="N21586" s="1"/>
      <c r="O21586" s="1"/>
      <c r="P21586" s="1"/>
    </row>
    <row r="21587" spans="13:16" x14ac:dyDescent="0.25">
      <c r="M21587" s="1"/>
      <c r="N21587" s="1"/>
      <c r="O21587" s="1"/>
      <c r="P21587" s="1"/>
    </row>
    <row r="21588" spans="13:16" x14ac:dyDescent="0.25">
      <c r="M21588" s="1"/>
      <c r="N21588" s="1"/>
      <c r="O21588" s="1"/>
      <c r="P21588" s="1"/>
    </row>
    <row r="21589" spans="13:16" x14ac:dyDescent="0.25">
      <c r="M21589" s="1"/>
      <c r="N21589" s="1"/>
      <c r="O21589" s="1"/>
      <c r="P21589" s="1"/>
    </row>
    <row r="21590" spans="13:16" x14ac:dyDescent="0.25">
      <c r="M21590" s="1"/>
      <c r="N21590" s="1"/>
      <c r="O21590" s="1"/>
      <c r="P21590" s="1"/>
    </row>
    <row r="21591" spans="13:16" x14ac:dyDescent="0.25">
      <c r="M21591" s="1"/>
      <c r="N21591" s="1"/>
      <c r="O21591" s="1"/>
      <c r="P21591" s="1"/>
    </row>
    <row r="21592" spans="13:16" x14ac:dyDescent="0.25">
      <c r="M21592" s="1"/>
      <c r="N21592" s="1"/>
      <c r="O21592" s="1"/>
      <c r="P21592" s="1"/>
    </row>
    <row r="21593" spans="13:16" x14ac:dyDescent="0.25">
      <c r="M21593" s="1"/>
      <c r="N21593" s="1"/>
      <c r="O21593" s="1"/>
      <c r="P21593" s="1"/>
    </row>
    <row r="21594" spans="13:16" x14ac:dyDescent="0.25">
      <c r="M21594" s="1"/>
      <c r="N21594" s="1"/>
      <c r="O21594" s="1"/>
      <c r="P21594" s="1"/>
    </row>
    <row r="21595" spans="13:16" x14ac:dyDescent="0.25">
      <c r="M21595" s="1"/>
      <c r="N21595" s="1"/>
      <c r="O21595" s="1"/>
      <c r="P21595" s="1"/>
    </row>
    <row r="21596" spans="13:16" x14ac:dyDescent="0.25">
      <c r="M21596" s="1"/>
      <c r="N21596" s="1"/>
      <c r="O21596" s="1"/>
      <c r="P21596" s="1"/>
    </row>
    <row r="21597" spans="13:16" x14ac:dyDescent="0.25">
      <c r="M21597" s="1"/>
      <c r="N21597" s="1"/>
      <c r="O21597" s="1"/>
      <c r="P21597" s="1"/>
    </row>
    <row r="21598" spans="13:16" x14ac:dyDescent="0.25">
      <c r="M21598" s="1"/>
      <c r="N21598" s="1"/>
      <c r="O21598" s="1"/>
      <c r="P21598" s="1"/>
    </row>
    <row r="21599" spans="13:16" x14ac:dyDescent="0.25">
      <c r="M21599" s="1"/>
      <c r="N21599" s="1"/>
      <c r="O21599" s="1"/>
      <c r="P21599" s="1"/>
    </row>
    <row r="21600" spans="13:16" x14ac:dyDescent="0.25">
      <c r="M21600" s="1"/>
      <c r="N21600" s="1"/>
      <c r="O21600" s="1"/>
      <c r="P21600" s="1"/>
    </row>
    <row r="21601" spans="13:16" x14ac:dyDescent="0.25">
      <c r="M21601" s="1"/>
      <c r="N21601" s="1"/>
      <c r="O21601" s="1"/>
      <c r="P21601" s="1"/>
    </row>
    <row r="21602" spans="13:16" x14ac:dyDescent="0.25">
      <c r="M21602" s="1"/>
      <c r="N21602" s="1"/>
      <c r="O21602" s="1"/>
      <c r="P21602" s="1"/>
    </row>
    <row r="21603" spans="13:16" x14ac:dyDescent="0.25">
      <c r="M21603" s="1"/>
      <c r="N21603" s="1"/>
      <c r="O21603" s="1"/>
      <c r="P21603" s="1"/>
    </row>
    <row r="21604" spans="13:16" x14ac:dyDescent="0.25">
      <c r="M21604" s="1"/>
      <c r="N21604" s="1"/>
      <c r="O21604" s="1"/>
      <c r="P21604" s="1"/>
    </row>
    <row r="21605" spans="13:16" x14ac:dyDescent="0.25">
      <c r="M21605" s="1"/>
      <c r="N21605" s="1"/>
      <c r="O21605" s="1"/>
      <c r="P21605" s="1"/>
    </row>
    <row r="21606" spans="13:16" x14ac:dyDescent="0.25">
      <c r="M21606" s="1"/>
      <c r="N21606" s="1"/>
      <c r="O21606" s="1"/>
      <c r="P21606" s="1"/>
    </row>
    <row r="21607" spans="13:16" x14ac:dyDescent="0.25">
      <c r="M21607" s="1"/>
      <c r="N21607" s="1"/>
      <c r="O21607" s="1"/>
      <c r="P21607" s="1"/>
    </row>
    <row r="21608" spans="13:16" x14ac:dyDescent="0.25">
      <c r="M21608" s="1"/>
      <c r="N21608" s="1"/>
      <c r="O21608" s="1"/>
      <c r="P21608" s="1"/>
    </row>
    <row r="21609" spans="13:16" x14ac:dyDescent="0.25">
      <c r="M21609" s="1"/>
      <c r="N21609" s="1"/>
      <c r="O21609" s="1"/>
      <c r="P21609" s="1"/>
    </row>
    <row r="21610" spans="13:16" x14ac:dyDescent="0.25">
      <c r="M21610" s="1"/>
      <c r="N21610" s="1"/>
      <c r="O21610" s="1"/>
      <c r="P21610" s="1"/>
    </row>
    <row r="21611" spans="13:16" x14ac:dyDescent="0.25">
      <c r="M21611" s="1"/>
      <c r="N21611" s="1"/>
      <c r="O21611" s="1"/>
      <c r="P21611" s="1"/>
    </row>
    <row r="21612" spans="13:16" x14ac:dyDescent="0.25">
      <c r="M21612" s="1"/>
      <c r="N21612" s="1"/>
      <c r="O21612" s="1"/>
      <c r="P21612" s="1"/>
    </row>
    <row r="21613" spans="13:16" x14ac:dyDescent="0.25">
      <c r="M21613" s="1"/>
      <c r="N21613" s="1"/>
      <c r="O21613" s="1"/>
      <c r="P21613" s="1"/>
    </row>
    <row r="21614" spans="13:16" x14ac:dyDescent="0.25">
      <c r="M21614" s="1"/>
      <c r="N21614" s="1"/>
      <c r="O21614" s="1"/>
      <c r="P21614" s="1"/>
    </row>
    <row r="21615" spans="13:16" x14ac:dyDescent="0.25">
      <c r="M21615" s="1"/>
      <c r="N21615" s="1"/>
      <c r="O21615" s="1"/>
      <c r="P21615" s="1"/>
    </row>
    <row r="21616" spans="13:16" x14ac:dyDescent="0.25">
      <c r="M21616" s="1"/>
      <c r="N21616" s="1"/>
      <c r="O21616" s="1"/>
      <c r="P21616" s="1"/>
    </row>
    <row r="21617" spans="13:16" x14ac:dyDescent="0.25">
      <c r="M21617" s="1"/>
      <c r="N21617" s="1"/>
      <c r="O21617" s="1"/>
      <c r="P21617" s="1"/>
    </row>
    <row r="21618" spans="13:16" x14ac:dyDescent="0.25">
      <c r="M21618" s="1"/>
      <c r="N21618" s="1"/>
      <c r="O21618" s="1"/>
      <c r="P21618" s="1"/>
    </row>
    <row r="21619" spans="13:16" x14ac:dyDescent="0.25">
      <c r="M21619" s="1"/>
      <c r="N21619" s="1"/>
      <c r="O21619" s="1"/>
      <c r="P21619" s="1"/>
    </row>
    <row r="21620" spans="13:16" x14ac:dyDescent="0.25">
      <c r="M21620" s="1"/>
      <c r="N21620" s="1"/>
      <c r="O21620" s="1"/>
      <c r="P21620" s="1"/>
    </row>
    <row r="21621" spans="13:16" x14ac:dyDescent="0.25">
      <c r="M21621" s="1"/>
      <c r="N21621" s="1"/>
      <c r="O21621" s="1"/>
      <c r="P21621" s="1"/>
    </row>
    <row r="21622" spans="13:16" x14ac:dyDescent="0.25">
      <c r="M21622" s="1"/>
      <c r="N21622" s="1"/>
      <c r="O21622" s="1"/>
      <c r="P21622" s="1"/>
    </row>
    <row r="21623" spans="13:16" x14ac:dyDescent="0.25">
      <c r="M21623" s="1"/>
      <c r="N21623" s="1"/>
      <c r="O21623" s="1"/>
      <c r="P21623" s="1"/>
    </row>
    <row r="21624" spans="13:16" x14ac:dyDescent="0.25">
      <c r="M21624" s="1"/>
      <c r="N21624" s="1"/>
      <c r="O21624" s="1"/>
      <c r="P21624" s="1"/>
    </row>
    <row r="21625" spans="13:16" x14ac:dyDescent="0.25">
      <c r="M21625" s="1"/>
      <c r="N21625" s="1"/>
      <c r="O21625" s="1"/>
      <c r="P21625" s="1"/>
    </row>
    <row r="21626" spans="13:16" x14ac:dyDescent="0.25">
      <c r="M21626" s="1"/>
      <c r="N21626" s="1"/>
      <c r="O21626" s="1"/>
      <c r="P21626" s="1"/>
    </row>
    <row r="21627" spans="13:16" x14ac:dyDescent="0.25">
      <c r="M21627" s="1"/>
      <c r="N21627" s="1"/>
      <c r="O21627" s="1"/>
      <c r="P21627" s="1"/>
    </row>
    <row r="21628" spans="13:16" x14ac:dyDescent="0.25">
      <c r="M21628" s="1"/>
      <c r="N21628" s="1"/>
      <c r="O21628" s="1"/>
      <c r="P21628" s="1"/>
    </row>
    <row r="21629" spans="13:16" x14ac:dyDescent="0.25">
      <c r="M21629" s="1"/>
      <c r="N21629" s="1"/>
      <c r="O21629" s="1"/>
      <c r="P21629" s="1"/>
    </row>
    <row r="21630" spans="13:16" x14ac:dyDescent="0.25">
      <c r="M21630" s="1"/>
      <c r="N21630" s="1"/>
      <c r="O21630" s="1"/>
      <c r="P21630" s="1"/>
    </row>
    <row r="21631" spans="13:16" x14ac:dyDescent="0.25">
      <c r="M21631" s="1"/>
      <c r="N21631" s="1"/>
      <c r="O21631" s="1"/>
      <c r="P21631" s="1"/>
    </row>
    <row r="21632" spans="13:16" x14ac:dyDescent="0.25">
      <c r="M21632" s="1"/>
      <c r="N21632" s="1"/>
      <c r="O21632" s="1"/>
      <c r="P21632" s="1"/>
    </row>
    <row r="21633" spans="13:16" x14ac:dyDescent="0.25">
      <c r="M21633" s="1"/>
      <c r="N21633" s="1"/>
      <c r="O21633" s="1"/>
      <c r="P21633" s="1"/>
    </row>
    <row r="21634" spans="13:16" x14ac:dyDescent="0.25">
      <c r="M21634" s="1"/>
      <c r="N21634" s="1"/>
      <c r="O21634" s="1"/>
      <c r="P21634" s="1"/>
    </row>
    <row r="21635" spans="13:16" x14ac:dyDescent="0.25">
      <c r="M21635" s="1"/>
      <c r="N21635" s="1"/>
      <c r="O21635" s="1"/>
      <c r="P21635" s="1"/>
    </row>
    <row r="21636" spans="13:16" x14ac:dyDescent="0.25">
      <c r="M21636" s="1"/>
      <c r="N21636" s="1"/>
      <c r="O21636" s="1"/>
      <c r="P21636" s="1"/>
    </row>
    <row r="21637" spans="13:16" x14ac:dyDescent="0.25">
      <c r="M21637" s="1"/>
      <c r="N21637" s="1"/>
      <c r="O21637" s="1"/>
      <c r="P21637" s="1"/>
    </row>
    <row r="21638" spans="13:16" x14ac:dyDescent="0.25">
      <c r="M21638" s="1"/>
      <c r="N21638" s="1"/>
      <c r="O21638" s="1"/>
      <c r="P21638" s="1"/>
    </row>
    <row r="21639" spans="13:16" x14ac:dyDescent="0.25">
      <c r="M21639" s="1"/>
      <c r="N21639" s="1"/>
      <c r="O21639" s="1"/>
      <c r="P21639" s="1"/>
    </row>
    <row r="21640" spans="13:16" x14ac:dyDescent="0.25">
      <c r="M21640" s="1"/>
      <c r="N21640" s="1"/>
      <c r="O21640" s="1"/>
      <c r="P21640" s="1"/>
    </row>
    <row r="21641" spans="13:16" x14ac:dyDescent="0.25">
      <c r="M21641" s="1"/>
      <c r="N21641" s="1"/>
      <c r="O21641" s="1"/>
      <c r="P21641" s="1"/>
    </row>
    <row r="21642" spans="13:16" x14ac:dyDescent="0.25">
      <c r="M21642" s="1"/>
      <c r="N21642" s="1"/>
      <c r="O21642" s="1"/>
      <c r="P21642" s="1"/>
    </row>
    <row r="21643" spans="13:16" x14ac:dyDescent="0.25">
      <c r="M21643" s="1"/>
      <c r="N21643" s="1"/>
      <c r="O21643" s="1"/>
      <c r="P21643" s="1"/>
    </row>
    <row r="21644" spans="13:16" x14ac:dyDescent="0.25">
      <c r="M21644" s="1"/>
      <c r="N21644" s="1"/>
      <c r="O21644" s="1"/>
      <c r="P21644" s="1"/>
    </row>
    <row r="21645" spans="13:16" x14ac:dyDescent="0.25">
      <c r="M21645" s="1"/>
      <c r="N21645" s="1"/>
      <c r="O21645" s="1"/>
      <c r="P21645" s="1"/>
    </row>
    <row r="21646" spans="13:16" x14ac:dyDescent="0.25">
      <c r="M21646" s="1"/>
      <c r="N21646" s="1"/>
      <c r="O21646" s="1"/>
      <c r="P21646" s="1"/>
    </row>
    <row r="21647" spans="13:16" x14ac:dyDescent="0.25">
      <c r="M21647" s="1"/>
      <c r="N21647" s="1"/>
      <c r="O21647" s="1"/>
      <c r="P21647" s="1"/>
    </row>
    <row r="21648" spans="13:16" x14ac:dyDescent="0.25">
      <c r="M21648" s="1"/>
      <c r="N21648" s="1"/>
      <c r="O21648" s="1"/>
      <c r="P21648" s="1"/>
    </row>
    <row r="21649" spans="13:16" x14ac:dyDescent="0.25">
      <c r="M21649" s="1"/>
      <c r="N21649" s="1"/>
      <c r="O21649" s="1"/>
      <c r="P21649" s="1"/>
    </row>
    <row r="21650" spans="13:16" x14ac:dyDescent="0.25">
      <c r="M21650" s="1"/>
      <c r="N21650" s="1"/>
      <c r="O21650" s="1"/>
      <c r="P21650" s="1"/>
    </row>
    <row r="21651" spans="13:16" x14ac:dyDescent="0.25">
      <c r="M21651" s="1"/>
      <c r="N21651" s="1"/>
      <c r="O21651" s="1"/>
      <c r="P21651" s="1"/>
    </row>
    <row r="21652" spans="13:16" x14ac:dyDescent="0.25">
      <c r="M21652" s="1"/>
      <c r="N21652" s="1"/>
      <c r="O21652" s="1"/>
      <c r="P21652" s="1"/>
    </row>
    <row r="21653" spans="13:16" x14ac:dyDescent="0.25">
      <c r="M21653" s="1"/>
      <c r="N21653" s="1"/>
      <c r="O21653" s="1"/>
      <c r="P21653" s="1"/>
    </row>
    <row r="21654" spans="13:16" x14ac:dyDescent="0.25">
      <c r="M21654" s="1"/>
      <c r="N21654" s="1"/>
      <c r="O21654" s="1"/>
      <c r="P21654" s="1"/>
    </row>
    <row r="21655" spans="13:16" x14ac:dyDescent="0.25">
      <c r="M21655" s="1"/>
      <c r="N21655" s="1"/>
      <c r="O21655" s="1"/>
      <c r="P21655" s="1"/>
    </row>
    <row r="21656" spans="13:16" x14ac:dyDescent="0.25">
      <c r="M21656" s="1"/>
      <c r="N21656" s="1"/>
      <c r="O21656" s="1"/>
      <c r="P21656" s="1"/>
    </row>
    <row r="21657" spans="13:16" x14ac:dyDescent="0.25">
      <c r="M21657" s="1"/>
      <c r="N21657" s="1"/>
      <c r="O21657" s="1"/>
      <c r="P21657" s="1"/>
    </row>
    <row r="21658" spans="13:16" x14ac:dyDescent="0.25">
      <c r="M21658" s="1"/>
      <c r="N21658" s="1"/>
      <c r="O21658" s="1"/>
      <c r="P21658" s="1"/>
    </row>
    <row r="21659" spans="13:16" x14ac:dyDescent="0.25">
      <c r="M21659" s="1"/>
      <c r="N21659" s="1"/>
      <c r="O21659" s="1"/>
      <c r="P21659" s="1"/>
    </row>
    <row r="21660" spans="13:16" x14ac:dyDescent="0.25">
      <c r="M21660" s="1"/>
      <c r="N21660" s="1"/>
      <c r="O21660" s="1"/>
      <c r="P21660" s="1"/>
    </row>
    <row r="21661" spans="13:16" x14ac:dyDescent="0.25">
      <c r="M21661" s="1"/>
      <c r="N21661" s="1"/>
      <c r="O21661" s="1"/>
      <c r="P21661" s="1"/>
    </row>
    <row r="21662" spans="13:16" x14ac:dyDescent="0.25">
      <c r="M21662" s="1"/>
      <c r="N21662" s="1"/>
      <c r="O21662" s="1"/>
      <c r="P21662" s="1"/>
    </row>
    <row r="21663" spans="13:16" x14ac:dyDescent="0.25">
      <c r="M21663" s="1"/>
      <c r="N21663" s="1"/>
      <c r="O21663" s="1"/>
      <c r="P21663" s="1"/>
    </row>
    <row r="21664" spans="13:16" x14ac:dyDescent="0.25">
      <c r="M21664" s="1"/>
      <c r="N21664" s="1"/>
      <c r="O21664" s="1"/>
      <c r="P21664" s="1"/>
    </row>
    <row r="21665" spans="13:16" x14ac:dyDescent="0.25">
      <c r="M21665" s="1"/>
      <c r="N21665" s="1"/>
      <c r="O21665" s="1"/>
      <c r="P21665" s="1"/>
    </row>
    <row r="21666" spans="13:16" x14ac:dyDescent="0.25">
      <c r="M21666" s="1"/>
      <c r="N21666" s="1"/>
      <c r="O21666" s="1"/>
      <c r="P21666" s="1"/>
    </row>
    <row r="21667" spans="13:16" x14ac:dyDescent="0.25">
      <c r="M21667" s="1"/>
      <c r="N21667" s="1"/>
      <c r="O21667" s="1"/>
      <c r="P21667" s="1"/>
    </row>
    <row r="21668" spans="13:16" x14ac:dyDescent="0.25">
      <c r="M21668" s="1"/>
      <c r="N21668" s="1"/>
      <c r="O21668" s="1"/>
      <c r="P21668" s="1"/>
    </row>
    <row r="21669" spans="13:16" x14ac:dyDescent="0.25">
      <c r="M21669" s="1"/>
      <c r="N21669" s="1"/>
      <c r="O21669" s="1"/>
      <c r="P21669" s="1"/>
    </row>
    <row r="21670" spans="13:16" x14ac:dyDescent="0.25">
      <c r="M21670" s="1"/>
      <c r="N21670" s="1"/>
      <c r="O21670" s="1"/>
      <c r="P21670" s="1"/>
    </row>
    <row r="21671" spans="13:16" x14ac:dyDescent="0.25">
      <c r="M21671" s="1"/>
      <c r="N21671" s="1"/>
      <c r="O21671" s="1"/>
      <c r="P21671" s="1"/>
    </row>
    <row r="21672" spans="13:16" x14ac:dyDescent="0.25">
      <c r="M21672" s="1"/>
      <c r="N21672" s="1"/>
      <c r="O21672" s="1"/>
      <c r="P21672" s="1"/>
    </row>
    <row r="21673" spans="13:16" x14ac:dyDescent="0.25">
      <c r="M21673" s="1"/>
      <c r="N21673" s="1"/>
      <c r="O21673" s="1"/>
      <c r="P21673" s="1"/>
    </row>
    <row r="21674" spans="13:16" x14ac:dyDescent="0.25">
      <c r="M21674" s="1"/>
      <c r="N21674" s="1"/>
      <c r="O21674" s="1"/>
      <c r="P21674" s="1"/>
    </row>
    <row r="21675" spans="13:16" x14ac:dyDescent="0.25">
      <c r="M21675" s="1"/>
      <c r="N21675" s="1"/>
      <c r="O21675" s="1"/>
      <c r="P21675" s="1"/>
    </row>
    <row r="21676" spans="13:16" x14ac:dyDescent="0.25">
      <c r="M21676" s="1"/>
      <c r="N21676" s="1"/>
      <c r="O21676" s="1"/>
      <c r="P21676" s="1"/>
    </row>
    <row r="21677" spans="13:16" x14ac:dyDescent="0.25">
      <c r="M21677" s="1"/>
      <c r="N21677" s="1"/>
      <c r="O21677" s="1"/>
      <c r="P21677" s="1"/>
    </row>
    <row r="21678" spans="13:16" x14ac:dyDescent="0.25">
      <c r="M21678" s="1"/>
      <c r="N21678" s="1"/>
      <c r="O21678" s="1"/>
      <c r="P21678" s="1"/>
    </row>
    <row r="21679" spans="13:16" x14ac:dyDescent="0.25">
      <c r="M21679" s="1"/>
      <c r="N21679" s="1"/>
      <c r="O21679" s="1"/>
      <c r="P21679" s="1"/>
    </row>
    <row r="21680" spans="13:16" x14ac:dyDescent="0.25">
      <c r="M21680" s="1"/>
      <c r="N21680" s="1"/>
      <c r="O21680" s="1"/>
      <c r="P21680" s="1"/>
    </row>
    <row r="21681" spans="13:16" x14ac:dyDescent="0.25">
      <c r="M21681" s="1"/>
      <c r="N21681" s="1"/>
      <c r="O21681" s="1"/>
      <c r="P21681" s="1"/>
    </row>
    <row r="21682" spans="13:16" x14ac:dyDescent="0.25">
      <c r="M21682" s="1"/>
      <c r="N21682" s="1"/>
      <c r="O21682" s="1"/>
      <c r="P21682" s="1"/>
    </row>
    <row r="21683" spans="13:16" x14ac:dyDescent="0.25">
      <c r="M21683" s="1"/>
      <c r="N21683" s="1"/>
      <c r="O21683" s="1"/>
      <c r="P21683" s="1"/>
    </row>
    <row r="21684" spans="13:16" x14ac:dyDescent="0.25">
      <c r="M21684" s="1"/>
      <c r="N21684" s="1"/>
      <c r="O21684" s="1"/>
      <c r="P21684" s="1"/>
    </row>
    <row r="21685" spans="13:16" x14ac:dyDescent="0.25">
      <c r="M21685" s="1"/>
      <c r="N21685" s="1"/>
      <c r="O21685" s="1"/>
      <c r="P21685" s="1"/>
    </row>
    <row r="21686" spans="13:16" x14ac:dyDescent="0.25">
      <c r="M21686" s="1"/>
      <c r="N21686" s="1"/>
      <c r="O21686" s="1"/>
      <c r="P21686" s="1"/>
    </row>
    <row r="21687" spans="13:16" x14ac:dyDescent="0.25">
      <c r="M21687" s="1"/>
      <c r="N21687" s="1"/>
      <c r="O21687" s="1"/>
      <c r="P21687" s="1"/>
    </row>
    <row r="21688" spans="13:16" x14ac:dyDescent="0.25">
      <c r="M21688" s="1"/>
      <c r="N21688" s="1"/>
      <c r="O21688" s="1"/>
      <c r="P21688" s="1"/>
    </row>
    <row r="21689" spans="13:16" x14ac:dyDescent="0.25">
      <c r="M21689" s="1"/>
      <c r="N21689" s="1"/>
      <c r="O21689" s="1"/>
      <c r="P21689" s="1"/>
    </row>
    <row r="21690" spans="13:16" x14ac:dyDescent="0.25">
      <c r="M21690" s="1"/>
      <c r="N21690" s="1"/>
      <c r="O21690" s="1"/>
      <c r="P21690" s="1"/>
    </row>
    <row r="21691" spans="13:16" x14ac:dyDescent="0.25">
      <c r="M21691" s="1"/>
      <c r="N21691" s="1"/>
      <c r="O21691" s="1"/>
      <c r="P21691" s="1"/>
    </row>
    <row r="21692" spans="13:16" x14ac:dyDescent="0.25">
      <c r="M21692" s="1"/>
      <c r="N21692" s="1"/>
      <c r="O21692" s="1"/>
      <c r="P21692" s="1"/>
    </row>
    <row r="21693" spans="13:16" x14ac:dyDescent="0.25">
      <c r="M21693" s="1"/>
      <c r="N21693" s="1"/>
      <c r="O21693" s="1"/>
      <c r="P21693" s="1"/>
    </row>
    <row r="21694" spans="13:16" x14ac:dyDescent="0.25">
      <c r="M21694" s="1"/>
      <c r="N21694" s="1"/>
      <c r="O21694" s="1"/>
      <c r="P21694" s="1"/>
    </row>
    <row r="21695" spans="13:16" x14ac:dyDescent="0.25">
      <c r="M21695" s="1"/>
      <c r="N21695" s="1"/>
      <c r="O21695" s="1"/>
      <c r="P21695" s="1"/>
    </row>
    <row r="21696" spans="13:16" x14ac:dyDescent="0.25">
      <c r="M21696" s="1"/>
      <c r="N21696" s="1"/>
      <c r="O21696" s="1"/>
      <c r="P21696" s="1"/>
    </row>
    <row r="21697" spans="13:16" x14ac:dyDescent="0.25">
      <c r="M21697" s="1"/>
      <c r="N21697" s="1"/>
      <c r="O21697" s="1"/>
      <c r="P21697" s="1"/>
    </row>
    <row r="21698" spans="13:16" x14ac:dyDescent="0.25">
      <c r="M21698" s="1"/>
      <c r="N21698" s="1"/>
      <c r="O21698" s="1"/>
      <c r="P21698" s="1"/>
    </row>
    <row r="21699" spans="13:16" x14ac:dyDescent="0.25">
      <c r="M21699" s="1"/>
      <c r="N21699" s="1"/>
      <c r="O21699" s="1"/>
      <c r="P21699" s="1"/>
    </row>
    <row r="21700" spans="13:16" x14ac:dyDescent="0.25">
      <c r="M21700" s="1"/>
      <c r="N21700" s="1"/>
      <c r="O21700" s="1"/>
      <c r="P21700" s="1"/>
    </row>
    <row r="21701" spans="13:16" x14ac:dyDescent="0.25">
      <c r="M21701" s="1"/>
      <c r="N21701" s="1"/>
      <c r="O21701" s="1"/>
      <c r="P21701" s="1"/>
    </row>
    <row r="21702" spans="13:16" x14ac:dyDescent="0.25">
      <c r="M21702" s="1"/>
      <c r="N21702" s="1"/>
      <c r="O21702" s="1"/>
      <c r="P21702" s="1"/>
    </row>
    <row r="21703" spans="13:16" x14ac:dyDescent="0.25">
      <c r="M21703" s="1"/>
      <c r="N21703" s="1"/>
      <c r="O21703" s="1"/>
      <c r="P21703" s="1"/>
    </row>
    <row r="21704" spans="13:16" x14ac:dyDescent="0.25">
      <c r="M21704" s="1"/>
      <c r="N21704" s="1"/>
      <c r="O21704" s="1"/>
      <c r="P21704" s="1"/>
    </row>
    <row r="21705" spans="13:16" x14ac:dyDescent="0.25">
      <c r="M21705" s="1"/>
      <c r="N21705" s="1"/>
      <c r="O21705" s="1"/>
      <c r="P21705" s="1"/>
    </row>
    <row r="21706" spans="13:16" x14ac:dyDescent="0.25">
      <c r="M21706" s="1"/>
      <c r="N21706" s="1"/>
      <c r="O21706" s="1"/>
      <c r="P21706" s="1"/>
    </row>
    <row r="21707" spans="13:16" x14ac:dyDescent="0.25">
      <c r="M21707" s="1"/>
      <c r="N21707" s="1"/>
      <c r="O21707" s="1"/>
      <c r="P21707" s="1"/>
    </row>
    <row r="21708" spans="13:16" x14ac:dyDescent="0.25">
      <c r="M21708" s="1"/>
      <c r="N21708" s="1"/>
      <c r="O21708" s="1"/>
      <c r="P21708" s="1"/>
    </row>
    <row r="21709" spans="13:16" x14ac:dyDescent="0.25">
      <c r="M21709" s="1"/>
      <c r="N21709" s="1"/>
      <c r="O21709" s="1"/>
      <c r="P21709" s="1"/>
    </row>
    <row r="21710" spans="13:16" x14ac:dyDescent="0.25">
      <c r="M21710" s="1"/>
      <c r="N21710" s="1"/>
      <c r="O21710" s="1"/>
      <c r="P21710" s="1"/>
    </row>
    <row r="21711" spans="13:16" x14ac:dyDescent="0.25">
      <c r="M21711" s="1"/>
      <c r="N21711" s="1"/>
      <c r="O21711" s="1"/>
      <c r="P21711" s="1"/>
    </row>
    <row r="21712" spans="13:16" x14ac:dyDescent="0.25">
      <c r="M21712" s="1"/>
      <c r="N21712" s="1"/>
      <c r="O21712" s="1"/>
      <c r="P21712" s="1"/>
    </row>
    <row r="21713" spans="13:16" x14ac:dyDescent="0.25">
      <c r="M21713" s="1"/>
      <c r="N21713" s="1"/>
      <c r="O21713" s="1"/>
      <c r="P21713" s="1"/>
    </row>
    <row r="21714" spans="13:16" x14ac:dyDescent="0.25">
      <c r="M21714" s="1"/>
      <c r="N21714" s="1"/>
      <c r="O21714" s="1"/>
      <c r="P21714" s="1"/>
    </row>
    <row r="21715" spans="13:16" x14ac:dyDescent="0.25">
      <c r="M21715" s="1"/>
      <c r="N21715" s="1"/>
      <c r="O21715" s="1"/>
      <c r="P21715" s="1"/>
    </row>
    <row r="21716" spans="13:16" x14ac:dyDescent="0.25">
      <c r="M21716" s="1"/>
      <c r="N21716" s="1"/>
      <c r="O21716" s="1"/>
      <c r="P21716" s="1"/>
    </row>
    <row r="21717" spans="13:16" x14ac:dyDescent="0.25">
      <c r="M21717" s="1"/>
      <c r="N21717" s="1"/>
      <c r="O21717" s="1"/>
      <c r="P21717" s="1"/>
    </row>
    <row r="21718" spans="13:16" x14ac:dyDescent="0.25">
      <c r="M21718" s="1"/>
      <c r="N21718" s="1"/>
      <c r="O21718" s="1"/>
      <c r="P21718" s="1"/>
    </row>
    <row r="21719" spans="13:16" x14ac:dyDescent="0.25">
      <c r="M21719" s="1"/>
      <c r="N21719" s="1"/>
      <c r="O21719" s="1"/>
      <c r="P21719" s="1"/>
    </row>
    <row r="21720" spans="13:16" x14ac:dyDescent="0.25">
      <c r="M21720" s="1"/>
      <c r="N21720" s="1"/>
      <c r="O21720" s="1"/>
      <c r="P21720" s="1"/>
    </row>
    <row r="21721" spans="13:16" x14ac:dyDescent="0.25">
      <c r="M21721" s="1"/>
      <c r="N21721" s="1"/>
      <c r="O21721" s="1"/>
      <c r="P21721" s="1"/>
    </row>
    <row r="21722" spans="13:16" x14ac:dyDescent="0.25">
      <c r="M21722" s="1"/>
      <c r="N21722" s="1"/>
      <c r="O21722" s="1"/>
      <c r="P21722" s="1"/>
    </row>
    <row r="21723" spans="13:16" x14ac:dyDescent="0.25">
      <c r="M21723" s="1"/>
      <c r="N21723" s="1"/>
      <c r="O21723" s="1"/>
      <c r="P21723" s="1"/>
    </row>
    <row r="21724" spans="13:16" x14ac:dyDescent="0.25">
      <c r="M21724" s="1"/>
      <c r="N21724" s="1"/>
      <c r="O21724" s="1"/>
      <c r="P21724" s="1"/>
    </row>
    <row r="21725" spans="13:16" x14ac:dyDescent="0.25">
      <c r="M21725" s="1"/>
      <c r="N21725" s="1"/>
      <c r="O21725" s="1"/>
      <c r="P21725" s="1"/>
    </row>
    <row r="21726" spans="13:16" x14ac:dyDescent="0.25">
      <c r="M21726" s="1"/>
      <c r="N21726" s="1"/>
      <c r="O21726" s="1"/>
      <c r="P21726" s="1"/>
    </row>
    <row r="21727" spans="13:16" x14ac:dyDescent="0.25">
      <c r="M21727" s="1"/>
      <c r="N21727" s="1"/>
      <c r="O21727" s="1"/>
      <c r="P21727" s="1"/>
    </row>
    <row r="21728" spans="13:16" x14ac:dyDescent="0.25">
      <c r="M21728" s="1"/>
      <c r="N21728" s="1"/>
      <c r="O21728" s="1"/>
      <c r="P21728" s="1"/>
    </row>
    <row r="21729" spans="13:16" x14ac:dyDescent="0.25">
      <c r="M21729" s="1"/>
      <c r="N21729" s="1"/>
      <c r="O21729" s="1"/>
      <c r="P21729" s="1"/>
    </row>
    <row r="21730" spans="13:16" x14ac:dyDescent="0.25">
      <c r="M21730" s="1"/>
      <c r="N21730" s="1"/>
      <c r="O21730" s="1"/>
      <c r="P21730" s="1"/>
    </row>
    <row r="21731" spans="13:16" x14ac:dyDescent="0.25">
      <c r="M21731" s="1"/>
      <c r="N21731" s="1"/>
      <c r="O21731" s="1"/>
      <c r="P21731" s="1"/>
    </row>
    <row r="21732" spans="13:16" x14ac:dyDescent="0.25">
      <c r="M21732" s="1"/>
      <c r="N21732" s="1"/>
      <c r="O21732" s="1"/>
      <c r="P21732" s="1"/>
    </row>
    <row r="21733" spans="13:16" x14ac:dyDescent="0.25">
      <c r="M21733" s="1"/>
      <c r="N21733" s="1"/>
      <c r="O21733" s="1"/>
      <c r="P21733" s="1"/>
    </row>
    <row r="21734" spans="13:16" x14ac:dyDescent="0.25">
      <c r="M21734" s="1"/>
      <c r="N21734" s="1"/>
      <c r="O21734" s="1"/>
      <c r="P21734" s="1"/>
    </row>
    <row r="21735" spans="13:16" x14ac:dyDescent="0.25">
      <c r="M21735" s="1"/>
      <c r="N21735" s="1"/>
      <c r="O21735" s="1"/>
      <c r="P21735" s="1"/>
    </row>
    <row r="21736" spans="13:16" x14ac:dyDescent="0.25">
      <c r="M21736" s="1"/>
      <c r="N21736" s="1"/>
      <c r="O21736" s="1"/>
      <c r="P21736" s="1"/>
    </row>
    <row r="21737" spans="13:16" x14ac:dyDescent="0.25">
      <c r="M21737" s="1"/>
      <c r="N21737" s="1"/>
      <c r="O21737" s="1"/>
      <c r="P21737" s="1"/>
    </row>
    <row r="21738" spans="13:16" x14ac:dyDescent="0.25">
      <c r="M21738" s="1"/>
      <c r="N21738" s="1"/>
      <c r="O21738" s="1"/>
      <c r="P21738" s="1"/>
    </row>
    <row r="21739" spans="13:16" x14ac:dyDescent="0.25">
      <c r="M21739" s="1"/>
      <c r="N21739" s="1"/>
      <c r="O21739" s="1"/>
      <c r="P21739" s="1"/>
    </row>
    <row r="21740" spans="13:16" x14ac:dyDescent="0.25">
      <c r="M21740" s="1"/>
      <c r="N21740" s="1"/>
      <c r="O21740" s="1"/>
      <c r="P21740" s="1"/>
    </row>
    <row r="21741" spans="13:16" x14ac:dyDescent="0.25">
      <c r="M21741" s="1"/>
      <c r="N21741" s="1"/>
      <c r="O21741" s="1"/>
      <c r="P21741" s="1"/>
    </row>
    <row r="21742" spans="13:16" x14ac:dyDescent="0.25">
      <c r="M21742" s="1"/>
      <c r="N21742" s="1"/>
      <c r="O21742" s="1"/>
      <c r="P21742" s="1"/>
    </row>
    <row r="21743" spans="13:16" x14ac:dyDescent="0.25">
      <c r="M21743" s="1"/>
      <c r="N21743" s="1"/>
      <c r="O21743" s="1"/>
      <c r="P21743" s="1"/>
    </row>
    <row r="21744" spans="13:16" x14ac:dyDescent="0.25">
      <c r="M21744" s="1"/>
      <c r="N21744" s="1"/>
      <c r="O21744" s="1"/>
      <c r="P21744" s="1"/>
    </row>
    <row r="21745" spans="13:16" x14ac:dyDescent="0.25">
      <c r="M21745" s="1"/>
      <c r="N21745" s="1"/>
      <c r="O21745" s="1"/>
      <c r="P21745" s="1"/>
    </row>
    <row r="21746" spans="13:16" x14ac:dyDescent="0.25">
      <c r="M21746" s="1"/>
      <c r="N21746" s="1"/>
      <c r="O21746" s="1"/>
      <c r="P21746" s="1"/>
    </row>
    <row r="21747" spans="13:16" x14ac:dyDescent="0.25">
      <c r="M21747" s="1"/>
      <c r="N21747" s="1"/>
      <c r="O21747" s="1"/>
      <c r="P21747" s="1"/>
    </row>
    <row r="21748" spans="13:16" x14ac:dyDescent="0.25">
      <c r="M21748" s="1"/>
      <c r="N21748" s="1"/>
      <c r="O21748" s="1"/>
      <c r="P21748" s="1"/>
    </row>
    <row r="21749" spans="13:16" x14ac:dyDescent="0.25">
      <c r="M21749" s="1"/>
      <c r="N21749" s="1"/>
      <c r="O21749" s="1"/>
      <c r="P21749" s="1"/>
    </row>
    <row r="21750" spans="13:16" x14ac:dyDescent="0.25">
      <c r="M21750" s="1"/>
      <c r="N21750" s="1"/>
      <c r="O21750" s="1"/>
      <c r="P21750" s="1"/>
    </row>
    <row r="21751" spans="13:16" x14ac:dyDescent="0.25">
      <c r="M21751" s="1"/>
      <c r="N21751" s="1"/>
      <c r="O21751" s="1"/>
      <c r="P21751" s="1"/>
    </row>
    <row r="21752" spans="13:16" x14ac:dyDescent="0.25">
      <c r="M21752" s="1"/>
      <c r="N21752" s="1"/>
      <c r="O21752" s="1"/>
      <c r="P21752" s="1"/>
    </row>
    <row r="21753" spans="13:16" x14ac:dyDescent="0.25">
      <c r="M21753" s="1"/>
      <c r="N21753" s="1"/>
      <c r="O21753" s="1"/>
      <c r="P21753" s="1"/>
    </row>
    <row r="21754" spans="13:16" x14ac:dyDescent="0.25">
      <c r="M21754" s="1"/>
      <c r="N21754" s="1"/>
      <c r="O21754" s="1"/>
      <c r="P21754" s="1"/>
    </row>
    <row r="21755" spans="13:16" x14ac:dyDescent="0.25">
      <c r="M21755" s="1"/>
      <c r="N21755" s="1"/>
      <c r="O21755" s="1"/>
      <c r="P21755" s="1"/>
    </row>
    <row r="21756" spans="13:16" x14ac:dyDescent="0.25">
      <c r="M21756" s="1"/>
      <c r="N21756" s="1"/>
      <c r="O21756" s="1"/>
      <c r="P21756" s="1"/>
    </row>
    <row r="21757" spans="13:16" x14ac:dyDescent="0.25">
      <c r="M21757" s="1"/>
      <c r="N21757" s="1"/>
      <c r="O21757" s="1"/>
      <c r="P21757" s="1"/>
    </row>
    <row r="21758" spans="13:16" x14ac:dyDescent="0.25">
      <c r="M21758" s="1"/>
      <c r="N21758" s="1"/>
      <c r="O21758" s="1"/>
      <c r="P21758" s="1"/>
    </row>
    <row r="21759" spans="13:16" x14ac:dyDescent="0.25">
      <c r="M21759" s="1"/>
      <c r="N21759" s="1"/>
      <c r="O21759" s="1"/>
      <c r="P21759" s="1"/>
    </row>
    <row r="21760" spans="13:16" x14ac:dyDescent="0.25">
      <c r="M21760" s="1"/>
      <c r="N21760" s="1"/>
      <c r="O21760" s="1"/>
      <c r="P21760" s="1"/>
    </row>
    <row r="21761" spans="13:16" x14ac:dyDescent="0.25">
      <c r="M21761" s="1"/>
      <c r="N21761" s="1"/>
      <c r="O21761" s="1"/>
      <c r="P21761" s="1"/>
    </row>
    <row r="21762" spans="13:16" x14ac:dyDescent="0.25">
      <c r="M21762" s="1"/>
      <c r="N21762" s="1"/>
      <c r="O21762" s="1"/>
      <c r="P21762" s="1"/>
    </row>
    <row r="21763" spans="13:16" x14ac:dyDescent="0.25">
      <c r="M21763" s="1"/>
      <c r="N21763" s="1"/>
      <c r="O21763" s="1"/>
      <c r="P21763" s="1"/>
    </row>
    <row r="21764" spans="13:16" x14ac:dyDescent="0.25">
      <c r="M21764" s="1"/>
      <c r="N21764" s="1"/>
      <c r="O21764" s="1"/>
      <c r="P21764" s="1"/>
    </row>
    <row r="21765" spans="13:16" x14ac:dyDescent="0.25">
      <c r="M21765" s="1"/>
      <c r="N21765" s="1"/>
      <c r="O21765" s="1"/>
      <c r="P21765" s="1"/>
    </row>
    <row r="21766" spans="13:16" x14ac:dyDescent="0.25">
      <c r="M21766" s="1"/>
      <c r="N21766" s="1"/>
      <c r="O21766" s="1"/>
      <c r="P21766" s="1"/>
    </row>
    <row r="21767" spans="13:16" x14ac:dyDescent="0.25">
      <c r="M21767" s="1"/>
      <c r="N21767" s="1"/>
      <c r="O21767" s="1"/>
      <c r="P21767" s="1"/>
    </row>
    <row r="21768" spans="13:16" x14ac:dyDescent="0.25">
      <c r="M21768" s="1"/>
      <c r="N21768" s="1"/>
      <c r="O21768" s="1"/>
      <c r="P21768" s="1"/>
    </row>
    <row r="21769" spans="13:16" x14ac:dyDescent="0.25">
      <c r="M21769" s="1"/>
      <c r="N21769" s="1"/>
      <c r="O21769" s="1"/>
      <c r="P21769" s="1"/>
    </row>
    <row r="21770" spans="13:16" x14ac:dyDescent="0.25">
      <c r="M21770" s="1"/>
      <c r="N21770" s="1"/>
      <c r="O21770" s="1"/>
      <c r="P21770" s="1"/>
    </row>
    <row r="21771" spans="13:16" x14ac:dyDescent="0.25">
      <c r="M21771" s="1"/>
      <c r="N21771" s="1"/>
      <c r="O21771" s="1"/>
      <c r="P21771" s="1"/>
    </row>
    <row r="21772" spans="13:16" x14ac:dyDescent="0.25">
      <c r="M21772" s="1"/>
      <c r="N21772" s="1"/>
      <c r="O21772" s="1"/>
      <c r="P21772" s="1"/>
    </row>
    <row r="21773" spans="13:16" x14ac:dyDescent="0.25">
      <c r="M21773" s="1"/>
      <c r="N21773" s="1"/>
      <c r="O21773" s="1"/>
      <c r="P21773" s="1"/>
    </row>
    <row r="21774" spans="13:16" x14ac:dyDescent="0.25">
      <c r="M21774" s="1"/>
      <c r="N21774" s="1"/>
      <c r="O21774" s="1"/>
      <c r="P21774" s="1"/>
    </row>
    <row r="21775" spans="13:16" x14ac:dyDescent="0.25">
      <c r="M21775" s="1"/>
      <c r="N21775" s="1"/>
      <c r="O21775" s="1"/>
      <c r="P21775" s="1"/>
    </row>
    <row r="21776" spans="13:16" x14ac:dyDescent="0.25">
      <c r="M21776" s="1"/>
      <c r="N21776" s="1"/>
      <c r="O21776" s="1"/>
      <c r="P21776" s="1"/>
    </row>
    <row r="21777" spans="13:16" x14ac:dyDescent="0.25">
      <c r="M21777" s="1"/>
      <c r="N21777" s="1"/>
      <c r="O21777" s="1"/>
      <c r="P21777" s="1"/>
    </row>
    <row r="21778" spans="13:16" x14ac:dyDescent="0.25">
      <c r="M21778" s="1"/>
      <c r="N21778" s="1"/>
      <c r="O21778" s="1"/>
      <c r="P21778" s="1"/>
    </row>
    <row r="21779" spans="13:16" x14ac:dyDescent="0.25">
      <c r="M21779" s="1"/>
      <c r="N21779" s="1"/>
      <c r="O21779" s="1"/>
      <c r="P21779" s="1"/>
    </row>
    <row r="21780" spans="13:16" x14ac:dyDescent="0.25">
      <c r="M21780" s="1"/>
      <c r="N21780" s="1"/>
      <c r="O21780" s="1"/>
      <c r="P21780" s="1"/>
    </row>
    <row r="21781" spans="13:16" x14ac:dyDescent="0.25">
      <c r="M21781" s="1"/>
      <c r="N21781" s="1"/>
      <c r="O21781" s="1"/>
      <c r="P21781" s="1"/>
    </row>
    <row r="21782" spans="13:16" x14ac:dyDescent="0.25">
      <c r="M21782" s="1"/>
      <c r="N21782" s="1"/>
      <c r="O21782" s="1"/>
      <c r="P21782" s="1"/>
    </row>
    <row r="21783" spans="13:16" x14ac:dyDescent="0.25">
      <c r="M21783" s="1"/>
      <c r="N21783" s="1"/>
      <c r="O21783" s="1"/>
      <c r="P21783" s="1"/>
    </row>
    <row r="21784" spans="13:16" x14ac:dyDescent="0.25">
      <c r="M21784" s="1"/>
      <c r="N21784" s="1"/>
      <c r="O21784" s="1"/>
      <c r="P21784" s="1"/>
    </row>
    <row r="21785" spans="13:16" x14ac:dyDescent="0.25">
      <c r="M21785" s="1"/>
      <c r="N21785" s="1"/>
      <c r="O21785" s="1"/>
      <c r="P21785" s="1"/>
    </row>
    <row r="21786" spans="13:16" x14ac:dyDescent="0.25">
      <c r="M21786" s="1"/>
      <c r="N21786" s="1"/>
      <c r="O21786" s="1"/>
      <c r="P21786" s="1"/>
    </row>
    <row r="21787" spans="13:16" x14ac:dyDescent="0.25">
      <c r="M21787" s="1"/>
      <c r="N21787" s="1"/>
      <c r="O21787" s="1"/>
      <c r="P21787" s="1"/>
    </row>
    <row r="21788" spans="13:16" x14ac:dyDescent="0.25">
      <c r="M21788" s="1"/>
      <c r="N21788" s="1"/>
      <c r="O21788" s="1"/>
      <c r="P21788" s="1"/>
    </row>
    <row r="21789" spans="13:16" x14ac:dyDescent="0.25">
      <c r="M21789" s="1"/>
      <c r="N21789" s="1"/>
      <c r="O21789" s="1"/>
      <c r="P21789" s="1"/>
    </row>
    <row r="21790" spans="13:16" x14ac:dyDescent="0.25">
      <c r="M21790" s="1"/>
      <c r="N21790" s="1"/>
      <c r="O21790" s="1"/>
      <c r="P21790" s="1"/>
    </row>
    <row r="21791" spans="13:16" x14ac:dyDescent="0.25">
      <c r="M21791" s="1"/>
      <c r="N21791" s="1"/>
      <c r="O21791" s="1"/>
      <c r="P21791" s="1"/>
    </row>
    <row r="21792" spans="13:16" x14ac:dyDescent="0.25">
      <c r="M21792" s="1"/>
      <c r="N21792" s="1"/>
      <c r="O21792" s="1"/>
      <c r="P21792" s="1"/>
    </row>
    <row r="21793" spans="13:16" x14ac:dyDescent="0.25">
      <c r="M21793" s="1"/>
      <c r="N21793" s="1"/>
      <c r="O21793" s="1"/>
      <c r="P21793" s="1"/>
    </row>
    <row r="21794" spans="13:16" x14ac:dyDescent="0.25">
      <c r="M21794" s="1"/>
      <c r="N21794" s="1"/>
      <c r="O21794" s="1"/>
      <c r="P21794" s="1"/>
    </row>
    <row r="21795" spans="13:16" x14ac:dyDescent="0.25">
      <c r="M21795" s="1"/>
      <c r="N21795" s="1"/>
      <c r="O21795" s="1"/>
      <c r="P21795" s="1"/>
    </row>
    <row r="21796" spans="13:16" x14ac:dyDescent="0.25">
      <c r="M21796" s="1"/>
      <c r="N21796" s="1"/>
      <c r="O21796" s="1"/>
      <c r="P21796" s="1"/>
    </row>
    <row r="21797" spans="13:16" x14ac:dyDescent="0.25">
      <c r="M21797" s="1"/>
      <c r="N21797" s="1"/>
      <c r="O21797" s="1"/>
      <c r="P21797" s="1"/>
    </row>
    <row r="21798" spans="13:16" x14ac:dyDescent="0.25">
      <c r="M21798" s="1"/>
      <c r="N21798" s="1"/>
      <c r="O21798" s="1"/>
      <c r="P21798" s="1"/>
    </row>
    <row r="21799" spans="13:16" x14ac:dyDescent="0.25">
      <c r="M21799" s="1"/>
      <c r="N21799" s="1"/>
      <c r="O21799" s="1"/>
      <c r="P21799" s="1"/>
    </row>
    <row r="21800" spans="13:16" x14ac:dyDescent="0.25">
      <c r="M21800" s="1"/>
      <c r="N21800" s="1"/>
      <c r="O21800" s="1"/>
      <c r="P21800" s="1"/>
    </row>
    <row r="21801" spans="13:16" x14ac:dyDescent="0.25">
      <c r="M21801" s="1"/>
      <c r="N21801" s="1"/>
      <c r="O21801" s="1"/>
      <c r="P21801" s="1"/>
    </row>
    <row r="21802" spans="13:16" x14ac:dyDescent="0.25">
      <c r="M21802" s="1"/>
      <c r="N21802" s="1"/>
      <c r="O21802" s="1"/>
      <c r="P21802" s="1"/>
    </row>
    <row r="21803" spans="13:16" x14ac:dyDescent="0.25">
      <c r="M21803" s="1"/>
      <c r="N21803" s="1"/>
      <c r="O21803" s="1"/>
      <c r="P21803" s="1"/>
    </row>
    <row r="21804" spans="13:16" x14ac:dyDescent="0.25">
      <c r="M21804" s="1"/>
      <c r="N21804" s="1"/>
      <c r="O21804" s="1"/>
      <c r="P21804" s="1"/>
    </row>
    <row r="21805" spans="13:16" x14ac:dyDescent="0.25">
      <c r="M21805" s="1"/>
      <c r="N21805" s="1"/>
      <c r="O21805" s="1"/>
      <c r="P21805" s="1"/>
    </row>
    <row r="21806" spans="13:16" x14ac:dyDescent="0.25">
      <c r="M21806" s="1"/>
      <c r="N21806" s="1"/>
      <c r="O21806" s="1"/>
      <c r="P21806" s="1"/>
    </row>
    <row r="21807" spans="13:16" x14ac:dyDescent="0.25">
      <c r="M21807" s="1"/>
      <c r="N21807" s="1"/>
      <c r="O21807" s="1"/>
      <c r="P21807" s="1"/>
    </row>
    <row r="21808" spans="13:16" x14ac:dyDescent="0.25">
      <c r="M21808" s="1"/>
      <c r="N21808" s="1"/>
      <c r="O21808" s="1"/>
      <c r="P21808" s="1"/>
    </row>
    <row r="21809" spans="13:16" x14ac:dyDescent="0.25">
      <c r="M21809" s="1"/>
      <c r="N21809" s="1"/>
      <c r="O21809" s="1"/>
      <c r="P21809" s="1"/>
    </row>
    <row r="21810" spans="13:16" x14ac:dyDescent="0.25">
      <c r="M21810" s="1"/>
      <c r="N21810" s="1"/>
      <c r="O21810" s="1"/>
      <c r="P21810" s="1"/>
    </row>
    <row r="21811" spans="13:16" x14ac:dyDescent="0.25">
      <c r="M21811" s="1"/>
      <c r="N21811" s="1"/>
      <c r="O21811" s="1"/>
      <c r="P21811" s="1"/>
    </row>
    <row r="21812" spans="13:16" x14ac:dyDescent="0.25">
      <c r="M21812" s="1"/>
      <c r="N21812" s="1"/>
      <c r="O21812" s="1"/>
      <c r="P21812" s="1"/>
    </row>
    <row r="21813" spans="13:16" x14ac:dyDescent="0.25">
      <c r="M21813" s="1"/>
      <c r="N21813" s="1"/>
      <c r="O21813" s="1"/>
      <c r="P21813" s="1"/>
    </row>
    <row r="21814" spans="13:16" x14ac:dyDescent="0.25">
      <c r="M21814" s="1"/>
      <c r="N21814" s="1"/>
      <c r="O21814" s="1"/>
      <c r="P21814" s="1"/>
    </row>
    <row r="21815" spans="13:16" x14ac:dyDescent="0.25">
      <c r="M21815" s="1"/>
      <c r="N21815" s="1"/>
      <c r="O21815" s="1"/>
      <c r="P21815" s="1"/>
    </row>
    <row r="21816" spans="13:16" x14ac:dyDescent="0.25">
      <c r="M21816" s="1"/>
      <c r="N21816" s="1"/>
      <c r="O21816" s="1"/>
      <c r="P21816" s="1"/>
    </row>
    <row r="21817" spans="13:16" x14ac:dyDescent="0.25">
      <c r="M21817" s="1"/>
      <c r="N21817" s="1"/>
      <c r="O21817" s="1"/>
      <c r="P21817" s="1"/>
    </row>
    <row r="21818" spans="13:16" x14ac:dyDescent="0.25">
      <c r="M21818" s="1"/>
      <c r="N21818" s="1"/>
      <c r="O21818" s="1"/>
      <c r="P21818" s="1"/>
    </row>
    <row r="21819" spans="13:16" x14ac:dyDescent="0.25">
      <c r="M21819" s="1"/>
      <c r="N21819" s="1"/>
      <c r="O21819" s="1"/>
      <c r="P21819" s="1"/>
    </row>
    <row r="21820" spans="13:16" x14ac:dyDescent="0.25">
      <c r="M21820" s="1"/>
      <c r="N21820" s="1"/>
      <c r="O21820" s="1"/>
      <c r="P21820" s="1"/>
    </row>
    <row r="21821" spans="13:16" x14ac:dyDescent="0.25">
      <c r="M21821" s="1"/>
      <c r="N21821" s="1"/>
      <c r="O21821" s="1"/>
      <c r="P21821" s="1"/>
    </row>
    <row r="21822" spans="13:16" x14ac:dyDescent="0.25">
      <c r="M21822" s="1"/>
      <c r="N21822" s="1"/>
      <c r="O21822" s="1"/>
      <c r="P21822" s="1"/>
    </row>
    <row r="21823" spans="13:16" x14ac:dyDescent="0.25">
      <c r="M21823" s="1"/>
      <c r="N21823" s="1"/>
      <c r="O21823" s="1"/>
      <c r="P21823" s="1"/>
    </row>
    <row r="21824" spans="13:16" x14ac:dyDescent="0.25">
      <c r="M21824" s="1"/>
      <c r="N21824" s="1"/>
      <c r="O21824" s="1"/>
      <c r="P21824" s="1"/>
    </row>
    <row r="21825" spans="13:16" x14ac:dyDescent="0.25">
      <c r="M21825" s="1"/>
      <c r="N21825" s="1"/>
      <c r="O21825" s="1"/>
      <c r="P21825" s="1"/>
    </row>
    <row r="21826" spans="13:16" x14ac:dyDescent="0.25">
      <c r="M21826" s="1"/>
      <c r="N21826" s="1"/>
      <c r="O21826" s="1"/>
      <c r="P21826" s="1"/>
    </row>
    <row r="21827" spans="13:16" x14ac:dyDescent="0.25">
      <c r="M21827" s="1"/>
      <c r="N21827" s="1"/>
      <c r="O21827" s="1"/>
      <c r="P21827" s="1"/>
    </row>
    <row r="21828" spans="13:16" x14ac:dyDescent="0.25">
      <c r="M21828" s="1"/>
      <c r="N21828" s="1"/>
      <c r="O21828" s="1"/>
      <c r="P21828" s="1"/>
    </row>
    <row r="21829" spans="13:16" x14ac:dyDescent="0.25">
      <c r="M21829" s="1"/>
      <c r="N21829" s="1"/>
      <c r="O21829" s="1"/>
      <c r="P21829" s="1"/>
    </row>
    <row r="21830" spans="13:16" x14ac:dyDescent="0.25">
      <c r="M21830" s="1"/>
      <c r="N21830" s="1"/>
      <c r="O21830" s="1"/>
      <c r="P21830" s="1"/>
    </row>
    <row r="21831" spans="13:16" x14ac:dyDescent="0.25">
      <c r="M21831" s="1"/>
      <c r="N21831" s="1"/>
      <c r="O21831" s="1"/>
      <c r="P21831" s="1"/>
    </row>
    <row r="21832" spans="13:16" x14ac:dyDescent="0.25">
      <c r="M21832" s="1"/>
      <c r="N21832" s="1"/>
      <c r="O21832" s="1"/>
      <c r="P21832" s="1"/>
    </row>
    <row r="21833" spans="13:16" x14ac:dyDescent="0.25">
      <c r="M21833" s="1"/>
      <c r="N21833" s="1"/>
      <c r="O21833" s="1"/>
      <c r="P21833" s="1"/>
    </row>
    <row r="21834" spans="13:16" x14ac:dyDescent="0.25">
      <c r="M21834" s="1"/>
      <c r="N21834" s="1"/>
      <c r="O21834" s="1"/>
      <c r="P21834" s="1"/>
    </row>
    <row r="21835" spans="13:16" x14ac:dyDescent="0.25">
      <c r="M21835" s="1"/>
      <c r="N21835" s="1"/>
      <c r="O21835" s="1"/>
      <c r="P21835" s="1"/>
    </row>
    <row r="21836" spans="13:16" x14ac:dyDescent="0.25">
      <c r="M21836" s="1"/>
      <c r="N21836" s="1"/>
      <c r="O21836" s="1"/>
      <c r="P21836" s="1"/>
    </row>
    <row r="21837" spans="13:16" x14ac:dyDescent="0.25">
      <c r="M21837" s="1"/>
      <c r="N21837" s="1"/>
      <c r="O21837" s="1"/>
      <c r="P21837" s="1"/>
    </row>
    <row r="21838" spans="13:16" x14ac:dyDescent="0.25">
      <c r="M21838" s="1"/>
      <c r="N21838" s="1"/>
      <c r="O21838" s="1"/>
      <c r="P21838" s="1"/>
    </row>
    <row r="21839" spans="13:16" x14ac:dyDescent="0.25">
      <c r="M21839" s="1"/>
      <c r="N21839" s="1"/>
      <c r="O21839" s="1"/>
      <c r="P21839" s="1"/>
    </row>
    <row r="21840" spans="13:16" x14ac:dyDescent="0.25">
      <c r="M21840" s="1"/>
      <c r="N21840" s="1"/>
      <c r="O21840" s="1"/>
      <c r="P21840" s="1"/>
    </row>
    <row r="21841" spans="13:16" x14ac:dyDescent="0.25">
      <c r="M21841" s="1"/>
      <c r="N21841" s="1"/>
      <c r="O21841" s="1"/>
      <c r="P21841" s="1"/>
    </row>
    <row r="21842" spans="13:16" x14ac:dyDescent="0.25">
      <c r="M21842" s="1"/>
      <c r="N21842" s="1"/>
      <c r="O21842" s="1"/>
      <c r="P21842" s="1"/>
    </row>
    <row r="21843" spans="13:16" x14ac:dyDescent="0.25">
      <c r="M21843" s="1"/>
      <c r="N21843" s="1"/>
      <c r="O21843" s="1"/>
      <c r="P21843" s="1"/>
    </row>
    <row r="21844" spans="13:16" x14ac:dyDescent="0.25">
      <c r="M21844" s="1"/>
      <c r="N21844" s="1"/>
      <c r="O21844" s="1"/>
      <c r="P21844" s="1"/>
    </row>
    <row r="21845" spans="13:16" x14ac:dyDescent="0.25">
      <c r="M21845" s="1"/>
      <c r="N21845" s="1"/>
      <c r="O21845" s="1"/>
      <c r="P21845" s="1"/>
    </row>
    <row r="21846" spans="13:16" x14ac:dyDescent="0.25">
      <c r="M21846" s="1"/>
      <c r="N21846" s="1"/>
      <c r="O21846" s="1"/>
      <c r="P21846" s="1"/>
    </row>
    <row r="21847" spans="13:16" x14ac:dyDescent="0.25">
      <c r="M21847" s="1"/>
      <c r="N21847" s="1"/>
      <c r="O21847" s="1"/>
      <c r="P21847" s="1"/>
    </row>
    <row r="21848" spans="13:16" x14ac:dyDescent="0.25">
      <c r="M21848" s="1"/>
      <c r="N21848" s="1"/>
      <c r="O21848" s="1"/>
      <c r="P21848" s="1"/>
    </row>
    <row r="21849" spans="13:16" x14ac:dyDescent="0.25">
      <c r="M21849" s="1"/>
      <c r="N21849" s="1"/>
      <c r="O21849" s="1"/>
      <c r="P21849" s="1"/>
    </row>
    <row r="21850" spans="13:16" x14ac:dyDescent="0.25">
      <c r="M21850" s="1"/>
      <c r="N21850" s="1"/>
      <c r="O21850" s="1"/>
      <c r="P21850" s="1"/>
    </row>
    <row r="21851" spans="13:16" x14ac:dyDescent="0.25">
      <c r="M21851" s="1"/>
      <c r="N21851" s="1"/>
      <c r="O21851" s="1"/>
      <c r="P21851" s="1"/>
    </row>
    <row r="21852" spans="13:16" x14ac:dyDescent="0.25">
      <c r="M21852" s="1"/>
      <c r="N21852" s="1"/>
      <c r="O21852" s="1"/>
      <c r="P21852" s="1"/>
    </row>
    <row r="21853" spans="13:16" x14ac:dyDescent="0.25">
      <c r="M21853" s="1"/>
      <c r="N21853" s="1"/>
      <c r="O21853" s="1"/>
      <c r="P21853" s="1"/>
    </row>
    <row r="21854" spans="13:16" x14ac:dyDescent="0.25">
      <c r="M21854" s="1"/>
      <c r="N21854" s="1"/>
      <c r="O21854" s="1"/>
      <c r="P21854" s="1"/>
    </row>
    <row r="21855" spans="13:16" x14ac:dyDescent="0.25">
      <c r="M21855" s="1"/>
      <c r="N21855" s="1"/>
      <c r="O21855" s="1"/>
      <c r="P21855" s="1"/>
    </row>
    <row r="21856" spans="13:16" x14ac:dyDescent="0.25">
      <c r="M21856" s="1"/>
      <c r="N21856" s="1"/>
      <c r="O21856" s="1"/>
      <c r="P21856" s="1"/>
    </row>
    <row r="21857" spans="13:16" x14ac:dyDescent="0.25">
      <c r="M21857" s="1"/>
      <c r="N21857" s="1"/>
      <c r="O21857" s="1"/>
      <c r="P21857" s="1"/>
    </row>
    <row r="21858" spans="13:16" x14ac:dyDescent="0.25">
      <c r="M21858" s="1"/>
      <c r="N21858" s="1"/>
      <c r="O21858" s="1"/>
      <c r="P21858" s="1"/>
    </row>
    <row r="21859" spans="13:16" x14ac:dyDescent="0.25">
      <c r="M21859" s="1"/>
      <c r="N21859" s="1"/>
      <c r="O21859" s="1"/>
      <c r="P21859" s="1"/>
    </row>
    <row r="21860" spans="13:16" x14ac:dyDescent="0.25">
      <c r="M21860" s="1"/>
      <c r="N21860" s="1"/>
      <c r="O21860" s="1"/>
      <c r="P21860" s="1"/>
    </row>
    <row r="21861" spans="13:16" x14ac:dyDescent="0.25">
      <c r="M21861" s="1"/>
      <c r="N21861" s="1"/>
      <c r="O21861" s="1"/>
      <c r="P21861" s="1"/>
    </row>
    <row r="21862" spans="13:16" x14ac:dyDescent="0.25">
      <c r="M21862" s="1"/>
      <c r="N21862" s="1"/>
      <c r="O21862" s="1"/>
      <c r="P21862" s="1"/>
    </row>
    <row r="21863" spans="13:16" x14ac:dyDescent="0.25">
      <c r="M21863" s="1"/>
      <c r="N21863" s="1"/>
      <c r="O21863" s="1"/>
      <c r="P21863" s="1"/>
    </row>
    <row r="21864" spans="13:16" x14ac:dyDescent="0.25">
      <c r="M21864" s="1"/>
      <c r="N21864" s="1"/>
      <c r="O21864" s="1"/>
      <c r="P21864" s="1"/>
    </row>
    <row r="21865" spans="13:16" x14ac:dyDescent="0.25">
      <c r="M21865" s="1"/>
      <c r="N21865" s="1"/>
      <c r="O21865" s="1"/>
      <c r="P21865" s="1"/>
    </row>
    <row r="21866" spans="13:16" x14ac:dyDescent="0.25">
      <c r="M21866" s="1"/>
      <c r="N21866" s="1"/>
      <c r="O21866" s="1"/>
      <c r="P21866" s="1"/>
    </row>
    <row r="21867" spans="13:16" x14ac:dyDescent="0.25">
      <c r="M21867" s="1"/>
      <c r="N21867" s="1"/>
      <c r="O21867" s="1"/>
      <c r="P21867" s="1"/>
    </row>
    <row r="21868" spans="13:16" x14ac:dyDescent="0.25">
      <c r="M21868" s="1"/>
      <c r="N21868" s="1"/>
      <c r="O21868" s="1"/>
      <c r="P21868" s="1"/>
    </row>
    <row r="21869" spans="13:16" x14ac:dyDescent="0.25">
      <c r="M21869" s="1"/>
      <c r="N21869" s="1"/>
      <c r="O21869" s="1"/>
      <c r="P21869" s="1"/>
    </row>
    <row r="21870" spans="13:16" x14ac:dyDescent="0.25">
      <c r="M21870" s="1"/>
      <c r="N21870" s="1"/>
      <c r="O21870" s="1"/>
      <c r="P21870" s="1"/>
    </row>
    <row r="21871" spans="13:16" x14ac:dyDescent="0.25">
      <c r="M21871" s="1"/>
      <c r="N21871" s="1"/>
      <c r="O21871" s="1"/>
      <c r="P21871" s="1"/>
    </row>
    <row r="21872" spans="13:16" x14ac:dyDescent="0.25">
      <c r="M21872" s="1"/>
      <c r="N21872" s="1"/>
      <c r="O21872" s="1"/>
      <c r="P21872" s="1"/>
    </row>
    <row r="21873" spans="13:16" x14ac:dyDescent="0.25">
      <c r="M21873" s="1"/>
      <c r="N21873" s="1"/>
      <c r="O21873" s="1"/>
      <c r="P21873" s="1"/>
    </row>
    <row r="21874" spans="13:16" x14ac:dyDescent="0.25">
      <c r="M21874" s="1"/>
      <c r="N21874" s="1"/>
      <c r="O21874" s="1"/>
      <c r="P21874" s="1"/>
    </row>
    <row r="21875" spans="13:16" x14ac:dyDescent="0.25">
      <c r="M21875" s="1"/>
      <c r="N21875" s="1"/>
      <c r="O21875" s="1"/>
      <c r="P21875" s="1"/>
    </row>
    <row r="21876" spans="13:16" x14ac:dyDescent="0.25">
      <c r="M21876" s="1"/>
      <c r="N21876" s="1"/>
      <c r="O21876" s="1"/>
      <c r="P21876" s="1"/>
    </row>
    <row r="21877" spans="13:16" x14ac:dyDescent="0.25">
      <c r="M21877" s="1"/>
      <c r="N21877" s="1"/>
      <c r="O21877" s="1"/>
      <c r="P21877" s="1"/>
    </row>
    <row r="21878" spans="13:16" x14ac:dyDescent="0.25">
      <c r="M21878" s="1"/>
      <c r="N21878" s="1"/>
      <c r="O21878" s="1"/>
      <c r="P21878" s="1"/>
    </row>
    <row r="21879" spans="13:16" x14ac:dyDescent="0.25">
      <c r="M21879" s="1"/>
      <c r="N21879" s="1"/>
      <c r="O21879" s="1"/>
      <c r="P21879" s="1"/>
    </row>
    <row r="21880" spans="13:16" x14ac:dyDescent="0.25">
      <c r="M21880" s="1"/>
      <c r="N21880" s="1"/>
      <c r="O21880" s="1"/>
      <c r="P21880" s="1"/>
    </row>
    <row r="21881" spans="13:16" x14ac:dyDescent="0.25">
      <c r="M21881" s="1"/>
      <c r="N21881" s="1"/>
      <c r="O21881" s="1"/>
      <c r="P21881" s="1"/>
    </row>
    <row r="21882" spans="13:16" x14ac:dyDescent="0.25">
      <c r="M21882" s="1"/>
      <c r="N21882" s="1"/>
      <c r="O21882" s="1"/>
      <c r="P21882" s="1"/>
    </row>
    <row r="21883" spans="13:16" x14ac:dyDescent="0.25">
      <c r="M21883" s="1"/>
      <c r="N21883" s="1"/>
      <c r="O21883" s="1"/>
      <c r="P21883" s="1"/>
    </row>
    <row r="21884" spans="13:16" x14ac:dyDescent="0.25">
      <c r="M21884" s="1"/>
      <c r="N21884" s="1"/>
      <c r="O21884" s="1"/>
      <c r="P21884" s="1"/>
    </row>
    <row r="21885" spans="13:16" x14ac:dyDescent="0.25">
      <c r="M21885" s="1"/>
      <c r="N21885" s="1"/>
      <c r="O21885" s="1"/>
      <c r="P21885" s="1"/>
    </row>
    <row r="21886" spans="13:16" x14ac:dyDescent="0.25">
      <c r="M21886" s="1"/>
      <c r="N21886" s="1"/>
      <c r="O21886" s="1"/>
      <c r="P21886" s="1"/>
    </row>
    <row r="21887" spans="13:16" x14ac:dyDescent="0.25">
      <c r="M21887" s="1"/>
      <c r="N21887" s="1"/>
      <c r="O21887" s="1"/>
      <c r="P21887" s="1"/>
    </row>
    <row r="21888" spans="13:16" x14ac:dyDescent="0.25">
      <c r="M21888" s="1"/>
      <c r="N21888" s="1"/>
      <c r="O21888" s="1"/>
      <c r="P21888" s="1"/>
    </row>
    <row r="21889" spans="13:16" x14ac:dyDescent="0.25">
      <c r="M21889" s="1"/>
      <c r="N21889" s="1"/>
      <c r="O21889" s="1"/>
      <c r="P21889" s="1"/>
    </row>
    <row r="21890" spans="13:16" x14ac:dyDescent="0.25">
      <c r="M21890" s="1"/>
      <c r="N21890" s="1"/>
      <c r="O21890" s="1"/>
      <c r="P21890" s="1"/>
    </row>
    <row r="21891" spans="13:16" x14ac:dyDescent="0.25">
      <c r="M21891" s="1"/>
      <c r="N21891" s="1"/>
      <c r="O21891" s="1"/>
      <c r="P21891" s="1"/>
    </row>
    <row r="21892" spans="13:16" x14ac:dyDescent="0.25">
      <c r="M21892" s="1"/>
      <c r="N21892" s="1"/>
      <c r="O21892" s="1"/>
      <c r="P21892" s="1"/>
    </row>
    <row r="21893" spans="13:16" x14ac:dyDescent="0.25">
      <c r="M21893" s="1"/>
      <c r="N21893" s="1"/>
      <c r="O21893" s="1"/>
      <c r="P21893" s="1"/>
    </row>
    <row r="21894" spans="13:16" x14ac:dyDescent="0.25">
      <c r="M21894" s="1"/>
      <c r="N21894" s="1"/>
      <c r="O21894" s="1"/>
      <c r="P21894" s="1"/>
    </row>
    <row r="21895" spans="13:16" x14ac:dyDescent="0.25">
      <c r="M21895" s="1"/>
      <c r="N21895" s="1"/>
      <c r="O21895" s="1"/>
      <c r="P21895" s="1"/>
    </row>
    <row r="21896" spans="13:16" x14ac:dyDescent="0.25">
      <c r="M21896" s="1"/>
      <c r="N21896" s="1"/>
      <c r="O21896" s="1"/>
      <c r="P21896" s="1"/>
    </row>
    <row r="21897" spans="13:16" x14ac:dyDescent="0.25">
      <c r="M21897" s="1"/>
      <c r="N21897" s="1"/>
      <c r="O21897" s="1"/>
      <c r="P21897" s="1"/>
    </row>
    <row r="21898" spans="13:16" x14ac:dyDescent="0.25">
      <c r="M21898" s="1"/>
      <c r="N21898" s="1"/>
      <c r="O21898" s="1"/>
      <c r="P21898" s="1"/>
    </row>
    <row r="21899" spans="13:16" x14ac:dyDescent="0.25">
      <c r="M21899" s="1"/>
      <c r="N21899" s="1"/>
      <c r="O21899" s="1"/>
      <c r="P21899" s="1"/>
    </row>
    <row r="21900" spans="13:16" x14ac:dyDescent="0.25">
      <c r="M21900" s="1"/>
      <c r="N21900" s="1"/>
      <c r="O21900" s="1"/>
      <c r="P21900" s="1"/>
    </row>
    <row r="21901" spans="13:16" x14ac:dyDescent="0.25">
      <c r="M21901" s="1"/>
      <c r="N21901" s="1"/>
      <c r="O21901" s="1"/>
      <c r="P21901" s="1"/>
    </row>
    <row r="21902" spans="13:16" x14ac:dyDescent="0.25">
      <c r="M21902" s="1"/>
      <c r="N21902" s="1"/>
      <c r="O21902" s="1"/>
      <c r="P21902" s="1"/>
    </row>
    <row r="21903" spans="13:16" x14ac:dyDescent="0.25">
      <c r="M21903" s="1"/>
      <c r="N21903" s="1"/>
      <c r="O21903" s="1"/>
      <c r="P21903" s="1"/>
    </row>
    <row r="21904" spans="13:16" x14ac:dyDescent="0.25">
      <c r="M21904" s="1"/>
      <c r="N21904" s="1"/>
      <c r="O21904" s="1"/>
      <c r="P21904" s="1"/>
    </row>
    <row r="21905" spans="13:16" x14ac:dyDescent="0.25">
      <c r="M21905" s="1"/>
      <c r="N21905" s="1"/>
      <c r="O21905" s="1"/>
      <c r="P21905" s="1"/>
    </row>
    <row r="21906" spans="13:16" x14ac:dyDescent="0.25">
      <c r="M21906" s="1"/>
      <c r="N21906" s="1"/>
      <c r="O21906" s="1"/>
      <c r="P21906" s="1"/>
    </row>
    <row r="21907" spans="13:16" x14ac:dyDescent="0.25">
      <c r="M21907" s="1"/>
      <c r="N21907" s="1"/>
      <c r="O21907" s="1"/>
      <c r="P21907" s="1"/>
    </row>
    <row r="21908" spans="13:16" x14ac:dyDescent="0.25">
      <c r="M21908" s="1"/>
      <c r="N21908" s="1"/>
      <c r="O21908" s="1"/>
      <c r="P21908" s="1"/>
    </row>
    <row r="21909" spans="13:16" x14ac:dyDescent="0.25">
      <c r="M21909" s="1"/>
      <c r="N21909" s="1"/>
      <c r="O21909" s="1"/>
      <c r="P21909" s="1"/>
    </row>
    <row r="21910" spans="13:16" x14ac:dyDescent="0.25">
      <c r="M21910" s="1"/>
      <c r="N21910" s="1"/>
      <c r="O21910" s="1"/>
      <c r="P21910" s="1"/>
    </row>
    <row r="21911" spans="13:16" x14ac:dyDescent="0.25">
      <c r="M21911" s="1"/>
      <c r="N21911" s="1"/>
      <c r="O21911" s="1"/>
      <c r="P21911" s="1"/>
    </row>
    <row r="21912" spans="13:16" x14ac:dyDescent="0.25">
      <c r="M21912" s="1"/>
      <c r="N21912" s="1"/>
      <c r="O21912" s="1"/>
      <c r="P21912" s="1"/>
    </row>
    <row r="21913" spans="13:16" x14ac:dyDescent="0.25">
      <c r="M21913" s="1"/>
      <c r="N21913" s="1"/>
      <c r="O21913" s="1"/>
      <c r="P21913" s="1"/>
    </row>
    <row r="21914" spans="13:16" x14ac:dyDescent="0.25">
      <c r="M21914" s="1"/>
      <c r="N21914" s="1"/>
      <c r="O21914" s="1"/>
      <c r="P21914" s="1"/>
    </row>
    <row r="21915" spans="13:16" x14ac:dyDescent="0.25">
      <c r="M21915" s="1"/>
      <c r="N21915" s="1"/>
      <c r="O21915" s="1"/>
      <c r="P21915" s="1"/>
    </row>
    <row r="21916" spans="13:16" x14ac:dyDescent="0.25">
      <c r="M21916" s="1"/>
      <c r="N21916" s="1"/>
      <c r="O21916" s="1"/>
      <c r="P21916" s="1"/>
    </row>
    <row r="21917" spans="13:16" x14ac:dyDescent="0.25">
      <c r="M21917" s="1"/>
      <c r="N21917" s="1"/>
      <c r="O21917" s="1"/>
      <c r="P21917" s="1"/>
    </row>
    <row r="21918" spans="13:16" x14ac:dyDescent="0.25">
      <c r="M21918" s="1"/>
      <c r="N21918" s="1"/>
      <c r="O21918" s="1"/>
      <c r="P21918" s="1"/>
    </row>
    <row r="21919" spans="13:16" x14ac:dyDescent="0.25">
      <c r="M21919" s="1"/>
      <c r="N21919" s="1"/>
      <c r="O21919" s="1"/>
      <c r="P21919" s="1"/>
    </row>
    <row r="21920" spans="13:16" x14ac:dyDescent="0.25">
      <c r="M21920" s="1"/>
      <c r="N21920" s="1"/>
      <c r="O21920" s="1"/>
      <c r="P21920" s="1"/>
    </row>
    <row r="21921" spans="13:16" x14ac:dyDescent="0.25">
      <c r="M21921" s="1"/>
      <c r="N21921" s="1"/>
      <c r="O21921" s="1"/>
      <c r="P21921" s="1"/>
    </row>
    <row r="21922" spans="13:16" x14ac:dyDescent="0.25">
      <c r="M21922" s="1"/>
      <c r="N21922" s="1"/>
      <c r="O21922" s="1"/>
      <c r="P21922" s="1"/>
    </row>
    <row r="21923" spans="13:16" x14ac:dyDescent="0.25">
      <c r="M21923" s="1"/>
      <c r="N21923" s="1"/>
      <c r="O21923" s="1"/>
      <c r="P21923" s="1"/>
    </row>
    <row r="21924" spans="13:16" x14ac:dyDescent="0.25">
      <c r="M21924" s="1"/>
      <c r="N21924" s="1"/>
      <c r="O21924" s="1"/>
      <c r="P21924" s="1"/>
    </row>
    <row r="21925" spans="13:16" x14ac:dyDescent="0.25">
      <c r="M21925" s="1"/>
      <c r="N21925" s="1"/>
      <c r="O21925" s="1"/>
      <c r="P21925" s="1"/>
    </row>
    <row r="21926" spans="13:16" x14ac:dyDescent="0.25">
      <c r="M21926" s="1"/>
      <c r="N21926" s="1"/>
      <c r="O21926" s="1"/>
      <c r="P21926" s="1"/>
    </row>
    <row r="21927" spans="13:16" x14ac:dyDescent="0.25">
      <c r="M21927" s="1"/>
      <c r="N21927" s="1"/>
      <c r="O21927" s="1"/>
      <c r="P21927" s="1"/>
    </row>
    <row r="21928" spans="13:16" x14ac:dyDescent="0.25">
      <c r="M21928" s="1"/>
      <c r="N21928" s="1"/>
      <c r="O21928" s="1"/>
      <c r="P21928" s="1"/>
    </row>
    <row r="21929" spans="13:16" x14ac:dyDescent="0.25">
      <c r="M21929" s="1"/>
      <c r="N21929" s="1"/>
      <c r="O21929" s="1"/>
      <c r="P21929" s="1"/>
    </row>
    <row r="21930" spans="13:16" x14ac:dyDescent="0.25">
      <c r="M21930" s="1"/>
      <c r="N21930" s="1"/>
      <c r="O21930" s="1"/>
      <c r="P21930" s="1"/>
    </row>
    <row r="21931" spans="13:16" x14ac:dyDescent="0.25">
      <c r="M21931" s="1"/>
      <c r="N21931" s="1"/>
      <c r="O21931" s="1"/>
      <c r="P21931" s="1"/>
    </row>
    <row r="21932" spans="13:16" x14ac:dyDescent="0.25">
      <c r="M21932" s="1"/>
      <c r="N21932" s="1"/>
      <c r="O21932" s="1"/>
      <c r="P21932" s="1"/>
    </row>
    <row r="21933" spans="13:16" x14ac:dyDescent="0.25">
      <c r="M21933" s="1"/>
      <c r="N21933" s="1"/>
      <c r="O21933" s="1"/>
      <c r="P21933" s="1"/>
    </row>
    <row r="21934" spans="13:16" x14ac:dyDescent="0.25">
      <c r="M21934" s="1"/>
      <c r="N21934" s="1"/>
      <c r="O21934" s="1"/>
      <c r="P21934" s="1"/>
    </row>
    <row r="21935" spans="13:16" x14ac:dyDescent="0.25">
      <c r="M21935" s="1"/>
      <c r="N21935" s="1"/>
      <c r="O21935" s="1"/>
      <c r="P21935" s="1"/>
    </row>
    <row r="21936" spans="13:16" x14ac:dyDescent="0.25">
      <c r="M21936" s="1"/>
      <c r="N21936" s="1"/>
      <c r="O21936" s="1"/>
      <c r="P21936" s="1"/>
    </row>
    <row r="21937" spans="13:16" x14ac:dyDescent="0.25">
      <c r="M21937" s="1"/>
      <c r="N21937" s="1"/>
      <c r="O21937" s="1"/>
      <c r="P21937" s="1"/>
    </row>
    <row r="21938" spans="13:16" x14ac:dyDescent="0.25">
      <c r="M21938" s="1"/>
      <c r="N21938" s="1"/>
      <c r="O21938" s="1"/>
      <c r="P21938" s="1"/>
    </row>
    <row r="21939" spans="13:16" x14ac:dyDescent="0.25">
      <c r="M21939" s="1"/>
      <c r="N21939" s="1"/>
      <c r="O21939" s="1"/>
      <c r="P21939" s="1"/>
    </row>
    <row r="21940" spans="13:16" x14ac:dyDescent="0.25">
      <c r="M21940" s="1"/>
      <c r="N21940" s="1"/>
      <c r="O21940" s="1"/>
      <c r="P21940" s="1"/>
    </row>
    <row r="21941" spans="13:16" x14ac:dyDescent="0.25">
      <c r="M21941" s="1"/>
      <c r="N21941" s="1"/>
      <c r="O21941" s="1"/>
      <c r="P21941" s="1"/>
    </row>
    <row r="21942" spans="13:16" x14ac:dyDescent="0.25">
      <c r="M21942" s="1"/>
      <c r="N21942" s="1"/>
      <c r="O21942" s="1"/>
      <c r="P21942" s="1"/>
    </row>
    <row r="21943" spans="13:16" x14ac:dyDescent="0.25">
      <c r="M21943" s="1"/>
      <c r="N21943" s="1"/>
      <c r="O21943" s="1"/>
      <c r="P21943" s="1"/>
    </row>
    <row r="21944" spans="13:16" x14ac:dyDescent="0.25">
      <c r="M21944" s="1"/>
      <c r="N21944" s="1"/>
      <c r="O21944" s="1"/>
      <c r="P21944" s="1"/>
    </row>
    <row r="21945" spans="13:16" x14ac:dyDescent="0.25">
      <c r="M21945" s="1"/>
      <c r="N21945" s="1"/>
      <c r="O21945" s="1"/>
      <c r="P21945" s="1"/>
    </row>
    <row r="21946" spans="13:16" x14ac:dyDescent="0.25">
      <c r="M21946" s="1"/>
      <c r="N21946" s="1"/>
      <c r="O21946" s="1"/>
      <c r="P21946" s="1"/>
    </row>
    <row r="21947" spans="13:16" x14ac:dyDescent="0.25">
      <c r="M21947" s="1"/>
      <c r="N21947" s="1"/>
      <c r="O21947" s="1"/>
      <c r="P21947" s="1"/>
    </row>
    <row r="21948" spans="13:16" x14ac:dyDescent="0.25">
      <c r="M21948" s="1"/>
      <c r="N21948" s="1"/>
      <c r="O21948" s="1"/>
      <c r="P21948" s="1"/>
    </row>
    <row r="21949" spans="13:16" x14ac:dyDescent="0.25">
      <c r="M21949" s="1"/>
      <c r="N21949" s="1"/>
      <c r="O21949" s="1"/>
      <c r="P21949" s="1"/>
    </row>
    <row r="21950" spans="13:16" x14ac:dyDescent="0.25">
      <c r="M21950" s="1"/>
      <c r="N21950" s="1"/>
      <c r="O21950" s="1"/>
      <c r="P21950" s="1"/>
    </row>
    <row r="21951" spans="13:16" x14ac:dyDescent="0.25">
      <c r="M21951" s="1"/>
      <c r="N21951" s="1"/>
      <c r="O21951" s="1"/>
      <c r="P21951" s="1"/>
    </row>
    <row r="21952" spans="13:16" x14ac:dyDescent="0.25">
      <c r="M21952" s="1"/>
      <c r="N21952" s="1"/>
      <c r="O21952" s="1"/>
      <c r="P21952" s="1"/>
    </row>
    <row r="21953" spans="13:16" x14ac:dyDescent="0.25">
      <c r="M21953" s="1"/>
      <c r="N21953" s="1"/>
      <c r="O21953" s="1"/>
      <c r="P21953" s="1"/>
    </row>
    <row r="21954" spans="13:16" x14ac:dyDescent="0.25">
      <c r="M21954" s="1"/>
      <c r="N21954" s="1"/>
      <c r="O21954" s="1"/>
      <c r="P21954" s="1"/>
    </row>
    <row r="21955" spans="13:16" x14ac:dyDescent="0.25">
      <c r="M21955" s="1"/>
      <c r="N21955" s="1"/>
      <c r="O21955" s="1"/>
      <c r="P21955" s="1"/>
    </row>
    <row r="21956" spans="13:16" x14ac:dyDescent="0.25">
      <c r="M21956" s="1"/>
      <c r="N21956" s="1"/>
      <c r="O21956" s="1"/>
      <c r="P21956" s="1"/>
    </row>
    <row r="21957" spans="13:16" x14ac:dyDescent="0.25">
      <c r="M21957" s="1"/>
      <c r="N21957" s="1"/>
      <c r="O21957" s="1"/>
      <c r="P21957" s="1"/>
    </row>
    <row r="21958" spans="13:16" x14ac:dyDescent="0.25">
      <c r="M21958" s="1"/>
      <c r="N21958" s="1"/>
      <c r="O21958" s="1"/>
      <c r="P21958" s="1"/>
    </row>
    <row r="21959" spans="13:16" x14ac:dyDescent="0.25">
      <c r="M21959" s="1"/>
      <c r="N21959" s="1"/>
      <c r="O21959" s="1"/>
      <c r="P21959" s="1"/>
    </row>
    <row r="21960" spans="13:16" x14ac:dyDescent="0.25">
      <c r="M21960" s="1"/>
      <c r="N21960" s="1"/>
      <c r="O21960" s="1"/>
      <c r="P21960" s="1"/>
    </row>
    <row r="21961" spans="13:16" x14ac:dyDescent="0.25">
      <c r="M21961" s="1"/>
      <c r="N21961" s="1"/>
      <c r="O21961" s="1"/>
      <c r="P21961" s="1"/>
    </row>
    <row r="21962" spans="13:16" x14ac:dyDescent="0.25">
      <c r="M21962" s="1"/>
      <c r="N21962" s="1"/>
      <c r="O21962" s="1"/>
      <c r="P21962" s="1"/>
    </row>
    <row r="21963" spans="13:16" x14ac:dyDescent="0.25">
      <c r="M21963" s="1"/>
      <c r="N21963" s="1"/>
      <c r="O21963" s="1"/>
      <c r="P21963" s="1"/>
    </row>
    <row r="21964" spans="13:16" x14ac:dyDescent="0.25">
      <c r="M21964" s="1"/>
      <c r="N21964" s="1"/>
      <c r="O21964" s="1"/>
      <c r="P21964" s="1"/>
    </row>
    <row r="21965" spans="13:16" x14ac:dyDescent="0.25">
      <c r="M21965" s="1"/>
      <c r="N21965" s="1"/>
      <c r="O21965" s="1"/>
      <c r="P21965" s="1"/>
    </row>
    <row r="21966" spans="13:16" x14ac:dyDescent="0.25">
      <c r="M21966" s="1"/>
      <c r="N21966" s="1"/>
      <c r="O21966" s="1"/>
      <c r="P21966" s="1"/>
    </row>
    <row r="21967" spans="13:16" x14ac:dyDescent="0.25">
      <c r="M21967" s="1"/>
      <c r="N21967" s="1"/>
      <c r="O21967" s="1"/>
      <c r="P21967" s="1"/>
    </row>
    <row r="21968" spans="13:16" x14ac:dyDescent="0.25">
      <c r="M21968" s="1"/>
      <c r="N21968" s="1"/>
      <c r="O21968" s="1"/>
      <c r="P21968" s="1"/>
    </row>
    <row r="21969" spans="13:16" x14ac:dyDescent="0.25">
      <c r="M21969" s="1"/>
      <c r="N21969" s="1"/>
      <c r="O21969" s="1"/>
      <c r="P21969" s="1"/>
    </row>
    <row r="21970" spans="13:16" x14ac:dyDescent="0.25">
      <c r="M21970" s="1"/>
      <c r="N21970" s="1"/>
      <c r="O21970" s="1"/>
      <c r="P21970" s="1"/>
    </row>
    <row r="21971" spans="13:16" x14ac:dyDescent="0.25">
      <c r="M21971" s="1"/>
      <c r="N21971" s="1"/>
      <c r="O21971" s="1"/>
      <c r="P21971" s="1"/>
    </row>
    <row r="21972" spans="13:16" x14ac:dyDescent="0.25">
      <c r="M21972" s="1"/>
      <c r="N21972" s="1"/>
      <c r="O21972" s="1"/>
      <c r="P21972" s="1"/>
    </row>
    <row r="21973" spans="13:16" x14ac:dyDescent="0.25">
      <c r="M21973" s="1"/>
      <c r="N21973" s="1"/>
      <c r="O21973" s="1"/>
      <c r="P21973" s="1"/>
    </row>
    <row r="21974" spans="13:16" x14ac:dyDescent="0.25">
      <c r="M21974" s="1"/>
      <c r="N21974" s="1"/>
      <c r="O21974" s="1"/>
      <c r="P21974" s="1"/>
    </row>
    <row r="21975" spans="13:16" x14ac:dyDescent="0.25">
      <c r="M21975" s="1"/>
      <c r="N21975" s="1"/>
      <c r="O21975" s="1"/>
      <c r="P21975" s="1"/>
    </row>
    <row r="21976" spans="13:16" x14ac:dyDescent="0.25">
      <c r="M21976" s="1"/>
      <c r="N21976" s="1"/>
      <c r="O21976" s="1"/>
      <c r="P21976" s="1"/>
    </row>
    <row r="21977" spans="13:16" x14ac:dyDescent="0.25">
      <c r="M21977" s="1"/>
      <c r="N21977" s="1"/>
      <c r="O21977" s="1"/>
      <c r="P21977" s="1"/>
    </row>
    <row r="21978" spans="13:16" x14ac:dyDescent="0.25">
      <c r="M21978" s="1"/>
      <c r="N21978" s="1"/>
      <c r="O21978" s="1"/>
      <c r="P21978" s="1"/>
    </row>
    <row r="21979" spans="13:16" x14ac:dyDescent="0.25">
      <c r="M21979" s="1"/>
      <c r="N21979" s="1"/>
      <c r="O21979" s="1"/>
      <c r="P21979" s="1"/>
    </row>
    <row r="21980" spans="13:16" x14ac:dyDescent="0.25">
      <c r="M21980" s="1"/>
      <c r="N21980" s="1"/>
      <c r="O21980" s="1"/>
      <c r="P21980" s="1"/>
    </row>
    <row r="21981" spans="13:16" x14ac:dyDescent="0.25">
      <c r="M21981" s="1"/>
      <c r="N21981" s="1"/>
      <c r="O21981" s="1"/>
      <c r="P21981" s="1"/>
    </row>
    <row r="21982" spans="13:16" x14ac:dyDescent="0.25">
      <c r="M21982" s="1"/>
      <c r="N21982" s="1"/>
      <c r="O21982" s="1"/>
      <c r="P21982" s="1"/>
    </row>
    <row r="21983" spans="13:16" x14ac:dyDescent="0.25">
      <c r="M21983" s="1"/>
      <c r="N21983" s="1"/>
      <c r="O21983" s="1"/>
      <c r="P21983" s="1"/>
    </row>
    <row r="21984" spans="13:16" x14ac:dyDescent="0.25">
      <c r="M21984" s="1"/>
      <c r="N21984" s="1"/>
      <c r="O21984" s="1"/>
      <c r="P21984" s="1"/>
    </row>
    <row r="21985" spans="13:16" x14ac:dyDescent="0.25">
      <c r="M21985" s="1"/>
      <c r="N21985" s="1"/>
      <c r="O21985" s="1"/>
      <c r="P21985" s="1"/>
    </row>
    <row r="21986" spans="13:16" x14ac:dyDescent="0.25">
      <c r="M21986" s="1"/>
      <c r="N21986" s="1"/>
      <c r="O21986" s="1"/>
      <c r="P21986" s="1"/>
    </row>
    <row r="21987" spans="13:16" x14ac:dyDescent="0.25">
      <c r="M21987" s="1"/>
      <c r="N21987" s="1"/>
      <c r="O21987" s="1"/>
      <c r="P21987" s="1"/>
    </row>
    <row r="21988" spans="13:16" x14ac:dyDescent="0.25">
      <c r="M21988" s="1"/>
      <c r="N21988" s="1"/>
      <c r="O21988" s="1"/>
      <c r="P21988" s="1"/>
    </row>
    <row r="21989" spans="13:16" x14ac:dyDescent="0.25">
      <c r="M21989" s="1"/>
      <c r="N21989" s="1"/>
      <c r="O21989" s="1"/>
      <c r="P21989" s="1"/>
    </row>
    <row r="21990" spans="13:16" x14ac:dyDescent="0.25">
      <c r="M21990" s="1"/>
      <c r="N21990" s="1"/>
      <c r="O21990" s="1"/>
      <c r="P21990" s="1"/>
    </row>
    <row r="21991" spans="13:16" x14ac:dyDescent="0.25">
      <c r="M21991" s="1"/>
      <c r="N21991" s="1"/>
      <c r="O21991" s="1"/>
      <c r="P21991" s="1"/>
    </row>
    <row r="21992" spans="13:16" x14ac:dyDescent="0.25">
      <c r="M21992" s="1"/>
      <c r="N21992" s="1"/>
      <c r="O21992" s="1"/>
      <c r="P21992" s="1"/>
    </row>
    <row r="21993" spans="13:16" x14ac:dyDescent="0.25">
      <c r="M21993" s="1"/>
      <c r="N21993" s="1"/>
      <c r="O21993" s="1"/>
      <c r="P21993" s="1"/>
    </row>
    <row r="21994" spans="13:16" x14ac:dyDescent="0.25">
      <c r="M21994" s="1"/>
      <c r="N21994" s="1"/>
      <c r="O21994" s="1"/>
      <c r="P21994" s="1"/>
    </row>
    <row r="21995" spans="13:16" x14ac:dyDescent="0.25">
      <c r="M21995" s="1"/>
      <c r="N21995" s="1"/>
      <c r="O21995" s="1"/>
      <c r="P21995" s="1"/>
    </row>
    <row r="21996" spans="13:16" x14ac:dyDescent="0.25">
      <c r="M21996" s="1"/>
      <c r="N21996" s="1"/>
      <c r="O21996" s="1"/>
      <c r="P21996" s="1"/>
    </row>
    <row r="21997" spans="13:16" x14ac:dyDescent="0.25">
      <c r="M21997" s="1"/>
      <c r="N21997" s="1"/>
      <c r="O21997" s="1"/>
      <c r="P21997" s="1"/>
    </row>
    <row r="21998" spans="13:16" x14ac:dyDescent="0.25">
      <c r="M21998" s="1"/>
      <c r="N21998" s="1"/>
      <c r="O21998" s="1"/>
      <c r="P21998" s="1"/>
    </row>
    <row r="21999" spans="13:16" x14ac:dyDescent="0.25">
      <c r="M21999" s="1"/>
      <c r="N21999" s="1"/>
      <c r="O21999" s="1"/>
      <c r="P21999" s="1"/>
    </row>
    <row r="22000" spans="13:16" x14ac:dyDescent="0.25">
      <c r="M22000" s="1"/>
      <c r="N22000" s="1"/>
      <c r="O22000" s="1"/>
      <c r="P22000" s="1"/>
    </row>
    <row r="22001" spans="13:16" x14ac:dyDescent="0.25">
      <c r="M22001" s="1"/>
      <c r="N22001" s="1"/>
      <c r="O22001" s="1"/>
      <c r="P22001" s="1"/>
    </row>
    <row r="22002" spans="13:16" x14ac:dyDescent="0.25">
      <c r="M22002" s="1"/>
      <c r="N22002" s="1"/>
      <c r="O22002" s="1"/>
      <c r="P22002" s="1"/>
    </row>
    <row r="22003" spans="13:16" x14ac:dyDescent="0.25">
      <c r="M22003" s="1"/>
      <c r="N22003" s="1"/>
      <c r="O22003" s="1"/>
      <c r="P22003" s="1"/>
    </row>
    <row r="22004" spans="13:16" x14ac:dyDescent="0.25">
      <c r="M22004" s="1"/>
      <c r="N22004" s="1"/>
      <c r="O22004" s="1"/>
      <c r="P22004" s="1"/>
    </row>
    <row r="22005" spans="13:16" x14ac:dyDescent="0.25">
      <c r="M22005" s="1"/>
      <c r="N22005" s="1"/>
      <c r="O22005" s="1"/>
      <c r="P22005" s="1"/>
    </row>
    <row r="22006" spans="13:16" x14ac:dyDescent="0.25">
      <c r="M22006" s="1"/>
      <c r="N22006" s="1"/>
      <c r="O22006" s="1"/>
      <c r="P22006" s="1"/>
    </row>
    <row r="22007" spans="13:16" x14ac:dyDescent="0.25">
      <c r="M22007" s="1"/>
      <c r="N22007" s="1"/>
      <c r="O22007" s="1"/>
      <c r="P22007" s="1"/>
    </row>
    <row r="22008" spans="13:16" x14ac:dyDescent="0.25">
      <c r="M22008" s="1"/>
      <c r="N22008" s="1"/>
      <c r="O22008" s="1"/>
      <c r="P22008" s="1"/>
    </row>
    <row r="22009" spans="13:16" x14ac:dyDescent="0.25">
      <c r="M22009" s="1"/>
      <c r="N22009" s="1"/>
      <c r="O22009" s="1"/>
      <c r="P22009" s="1"/>
    </row>
    <row r="22010" spans="13:16" x14ac:dyDescent="0.25">
      <c r="M22010" s="1"/>
      <c r="N22010" s="1"/>
      <c r="O22010" s="1"/>
      <c r="P22010" s="1"/>
    </row>
    <row r="22011" spans="13:16" x14ac:dyDescent="0.25">
      <c r="M22011" s="1"/>
      <c r="N22011" s="1"/>
      <c r="O22011" s="1"/>
      <c r="P22011" s="1"/>
    </row>
    <row r="22012" spans="13:16" x14ac:dyDescent="0.25">
      <c r="M22012" s="1"/>
      <c r="N22012" s="1"/>
      <c r="O22012" s="1"/>
      <c r="P22012" s="1"/>
    </row>
    <row r="22013" spans="13:16" x14ac:dyDescent="0.25">
      <c r="M22013" s="1"/>
      <c r="N22013" s="1"/>
      <c r="O22013" s="1"/>
      <c r="P22013" s="1"/>
    </row>
    <row r="22014" spans="13:16" x14ac:dyDescent="0.25">
      <c r="M22014" s="1"/>
      <c r="N22014" s="1"/>
      <c r="O22014" s="1"/>
      <c r="P22014" s="1"/>
    </row>
    <row r="22015" spans="13:16" x14ac:dyDescent="0.25">
      <c r="M22015" s="1"/>
      <c r="N22015" s="1"/>
      <c r="O22015" s="1"/>
      <c r="P22015" s="1"/>
    </row>
    <row r="22016" spans="13:16" x14ac:dyDescent="0.25">
      <c r="M22016" s="1"/>
      <c r="N22016" s="1"/>
      <c r="O22016" s="1"/>
      <c r="P22016" s="1"/>
    </row>
    <row r="22017" spans="13:16" x14ac:dyDescent="0.25">
      <c r="M22017" s="1"/>
      <c r="N22017" s="1"/>
      <c r="O22017" s="1"/>
      <c r="P22017" s="1"/>
    </row>
    <row r="22018" spans="13:16" x14ac:dyDescent="0.25">
      <c r="M22018" s="1"/>
      <c r="N22018" s="1"/>
      <c r="O22018" s="1"/>
      <c r="P22018" s="1"/>
    </row>
    <row r="22019" spans="13:16" x14ac:dyDescent="0.25">
      <c r="M22019" s="1"/>
      <c r="N22019" s="1"/>
      <c r="O22019" s="1"/>
      <c r="P22019" s="1"/>
    </row>
    <row r="22020" spans="13:16" x14ac:dyDescent="0.25">
      <c r="M22020" s="1"/>
      <c r="N22020" s="1"/>
      <c r="O22020" s="1"/>
      <c r="P22020" s="1"/>
    </row>
    <row r="22021" spans="13:16" x14ac:dyDescent="0.25">
      <c r="M22021" s="1"/>
      <c r="N22021" s="1"/>
      <c r="O22021" s="1"/>
      <c r="P22021" s="1"/>
    </row>
    <row r="22022" spans="13:16" x14ac:dyDescent="0.25">
      <c r="M22022" s="1"/>
      <c r="N22022" s="1"/>
      <c r="O22022" s="1"/>
      <c r="P22022" s="1"/>
    </row>
    <row r="22023" spans="13:16" x14ac:dyDescent="0.25">
      <c r="M22023" s="1"/>
      <c r="N22023" s="1"/>
      <c r="O22023" s="1"/>
      <c r="P22023" s="1"/>
    </row>
    <row r="22024" spans="13:16" x14ac:dyDescent="0.25">
      <c r="M22024" s="1"/>
      <c r="N22024" s="1"/>
      <c r="O22024" s="1"/>
      <c r="P22024" s="1"/>
    </row>
    <row r="22025" spans="13:16" x14ac:dyDescent="0.25">
      <c r="M22025" s="1"/>
      <c r="N22025" s="1"/>
      <c r="O22025" s="1"/>
      <c r="P22025" s="1"/>
    </row>
    <row r="22026" spans="13:16" x14ac:dyDescent="0.25">
      <c r="M22026" s="1"/>
      <c r="N22026" s="1"/>
      <c r="O22026" s="1"/>
      <c r="P22026" s="1"/>
    </row>
    <row r="22027" spans="13:16" x14ac:dyDescent="0.25">
      <c r="M22027" s="1"/>
      <c r="N22027" s="1"/>
      <c r="O22027" s="1"/>
      <c r="P22027" s="1"/>
    </row>
    <row r="22028" spans="13:16" x14ac:dyDescent="0.25">
      <c r="M22028" s="1"/>
      <c r="N22028" s="1"/>
      <c r="O22028" s="1"/>
      <c r="P22028" s="1"/>
    </row>
    <row r="22029" spans="13:16" x14ac:dyDescent="0.25">
      <c r="M22029" s="1"/>
      <c r="N22029" s="1"/>
      <c r="O22029" s="1"/>
      <c r="P22029" s="1"/>
    </row>
    <row r="22030" spans="13:16" x14ac:dyDescent="0.25">
      <c r="M22030" s="1"/>
      <c r="N22030" s="1"/>
      <c r="O22030" s="1"/>
      <c r="P22030" s="1"/>
    </row>
    <row r="22031" spans="13:16" x14ac:dyDescent="0.25">
      <c r="M22031" s="1"/>
      <c r="N22031" s="1"/>
      <c r="O22031" s="1"/>
      <c r="P22031" s="1"/>
    </row>
    <row r="22032" spans="13:16" x14ac:dyDescent="0.25">
      <c r="M22032" s="1"/>
      <c r="N22032" s="1"/>
      <c r="O22032" s="1"/>
      <c r="P22032" s="1"/>
    </row>
    <row r="22033" spans="13:16" x14ac:dyDescent="0.25">
      <c r="M22033" s="1"/>
      <c r="N22033" s="1"/>
      <c r="O22033" s="1"/>
      <c r="P22033" s="1"/>
    </row>
    <row r="22034" spans="13:16" x14ac:dyDescent="0.25">
      <c r="M22034" s="1"/>
      <c r="N22034" s="1"/>
      <c r="O22034" s="1"/>
      <c r="P22034" s="1"/>
    </row>
    <row r="22035" spans="13:16" x14ac:dyDescent="0.25">
      <c r="M22035" s="1"/>
      <c r="N22035" s="1"/>
      <c r="O22035" s="1"/>
      <c r="P22035" s="1"/>
    </row>
    <row r="22036" spans="13:16" x14ac:dyDescent="0.25">
      <c r="M22036" s="1"/>
      <c r="N22036" s="1"/>
      <c r="O22036" s="1"/>
      <c r="P22036" s="1"/>
    </row>
    <row r="22037" spans="13:16" x14ac:dyDescent="0.25">
      <c r="M22037" s="1"/>
      <c r="N22037" s="1"/>
      <c r="O22037" s="1"/>
      <c r="P22037" s="1"/>
    </row>
    <row r="22038" spans="13:16" x14ac:dyDescent="0.25">
      <c r="M22038" s="1"/>
      <c r="N22038" s="1"/>
      <c r="O22038" s="1"/>
      <c r="P22038" s="1"/>
    </row>
    <row r="22039" spans="13:16" x14ac:dyDescent="0.25">
      <c r="M22039" s="1"/>
      <c r="N22039" s="1"/>
      <c r="O22039" s="1"/>
      <c r="P22039" s="1"/>
    </row>
    <row r="22040" spans="13:16" x14ac:dyDescent="0.25">
      <c r="M22040" s="1"/>
      <c r="N22040" s="1"/>
      <c r="O22040" s="1"/>
      <c r="P22040" s="1"/>
    </row>
    <row r="22041" spans="13:16" x14ac:dyDescent="0.25">
      <c r="M22041" s="1"/>
      <c r="N22041" s="1"/>
      <c r="O22041" s="1"/>
      <c r="P22041" s="1"/>
    </row>
    <row r="22042" spans="13:16" x14ac:dyDescent="0.25">
      <c r="M22042" s="1"/>
      <c r="N22042" s="1"/>
      <c r="O22042" s="1"/>
      <c r="P22042" s="1"/>
    </row>
    <row r="22043" spans="13:16" x14ac:dyDescent="0.25">
      <c r="M22043" s="1"/>
      <c r="N22043" s="1"/>
      <c r="O22043" s="1"/>
      <c r="P22043" s="1"/>
    </row>
    <row r="22044" spans="13:16" x14ac:dyDescent="0.25">
      <c r="M22044" s="1"/>
      <c r="N22044" s="1"/>
      <c r="O22044" s="1"/>
      <c r="P22044" s="1"/>
    </row>
    <row r="22045" spans="13:16" x14ac:dyDescent="0.25">
      <c r="M22045" s="1"/>
      <c r="N22045" s="1"/>
      <c r="O22045" s="1"/>
      <c r="P22045" s="1"/>
    </row>
    <row r="22046" spans="13:16" x14ac:dyDescent="0.25">
      <c r="M22046" s="1"/>
      <c r="N22046" s="1"/>
      <c r="O22046" s="1"/>
      <c r="P22046" s="1"/>
    </row>
    <row r="22047" spans="13:16" x14ac:dyDescent="0.25">
      <c r="M22047" s="1"/>
      <c r="N22047" s="1"/>
      <c r="O22047" s="1"/>
      <c r="P22047" s="1"/>
    </row>
    <row r="22048" spans="13:16" x14ac:dyDescent="0.25">
      <c r="M22048" s="1"/>
      <c r="N22048" s="1"/>
      <c r="O22048" s="1"/>
      <c r="P22048" s="1"/>
    </row>
    <row r="22049" spans="13:16" x14ac:dyDescent="0.25">
      <c r="M22049" s="1"/>
      <c r="N22049" s="1"/>
      <c r="O22049" s="1"/>
      <c r="P22049" s="1"/>
    </row>
    <row r="22050" spans="13:16" x14ac:dyDescent="0.25">
      <c r="M22050" s="1"/>
      <c r="N22050" s="1"/>
      <c r="O22050" s="1"/>
      <c r="P22050" s="1"/>
    </row>
    <row r="22051" spans="13:16" x14ac:dyDescent="0.25">
      <c r="M22051" s="1"/>
      <c r="N22051" s="1"/>
      <c r="O22051" s="1"/>
      <c r="P22051" s="1"/>
    </row>
    <row r="22052" spans="13:16" x14ac:dyDescent="0.25">
      <c r="M22052" s="1"/>
      <c r="N22052" s="1"/>
      <c r="O22052" s="1"/>
      <c r="P22052" s="1"/>
    </row>
    <row r="22053" spans="13:16" x14ac:dyDescent="0.25">
      <c r="M22053" s="1"/>
      <c r="N22053" s="1"/>
      <c r="O22053" s="1"/>
      <c r="P22053" s="1"/>
    </row>
    <row r="22054" spans="13:16" x14ac:dyDescent="0.25">
      <c r="M22054" s="1"/>
      <c r="N22054" s="1"/>
      <c r="O22054" s="1"/>
      <c r="P22054" s="1"/>
    </row>
    <row r="22055" spans="13:16" x14ac:dyDescent="0.25">
      <c r="M22055" s="1"/>
      <c r="N22055" s="1"/>
      <c r="O22055" s="1"/>
      <c r="P22055" s="1"/>
    </row>
    <row r="22056" spans="13:16" x14ac:dyDescent="0.25">
      <c r="M22056" s="1"/>
      <c r="N22056" s="1"/>
      <c r="O22056" s="1"/>
      <c r="P22056" s="1"/>
    </row>
    <row r="22057" spans="13:16" x14ac:dyDescent="0.25">
      <c r="M22057" s="1"/>
      <c r="N22057" s="1"/>
      <c r="O22057" s="1"/>
      <c r="P22057" s="1"/>
    </row>
    <row r="22058" spans="13:16" x14ac:dyDescent="0.25">
      <c r="M22058" s="1"/>
      <c r="N22058" s="1"/>
      <c r="O22058" s="1"/>
      <c r="P22058" s="1"/>
    </row>
    <row r="22059" spans="13:16" x14ac:dyDescent="0.25">
      <c r="M22059" s="1"/>
      <c r="N22059" s="1"/>
      <c r="O22059" s="1"/>
      <c r="P22059" s="1"/>
    </row>
    <row r="22060" spans="13:16" x14ac:dyDescent="0.25">
      <c r="M22060" s="1"/>
      <c r="N22060" s="1"/>
      <c r="O22060" s="1"/>
      <c r="P22060" s="1"/>
    </row>
    <row r="22061" spans="13:16" x14ac:dyDescent="0.25">
      <c r="M22061" s="1"/>
      <c r="N22061" s="1"/>
      <c r="O22061" s="1"/>
      <c r="P22061" s="1"/>
    </row>
    <row r="22062" spans="13:16" x14ac:dyDescent="0.25">
      <c r="M22062" s="1"/>
      <c r="N22062" s="1"/>
      <c r="O22062" s="1"/>
      <c r="P22062" s="1"/>
    </row>
    <row r="22063" spans="13:16" x14ac:dyDescent="0.25">
      <c r="M22063" s="1"/>
      <c r="N22063" s="1"/>
      <c r="O22063" s="1"/>
      <c r="P22063" s="1"/>
    </row>
    <row r="22064" spans="13:16" x14ac:dyDescent="0.25">
      <c r="M22064" s="1"/>
      <c r="N22064" s="1"/>
      <c r="O22064" s="1"/>
      <c r="P22064" s="1"/>
    </row>
    <row r="22065" spans="13:16" x14ac:dyDescent="0.25">
      <c r="M22065" s="1"/>
      <c r="N22065" s="1"/>
      <c r="O22065" s="1"/>
      <c r="P22065" s="1"/>
    </row>
    <row r="22066" spans="13:16" x14ac:dyDescent="0.25">
      <c r="M22066" s="1"/>
      <c r="N22066" s="1"/>
      <c r="O22066" s="1"/>
      <c r="P22066" s="1"/>
    </row>
    <row r="22067" spans="13:16" x14ac:dyDescent="0.25">
      <c r="M22067" s="1"/>
      <c r="N22067" s="1"/>
      <c r="O22067" s="1"/>
      <c r="P22067" s="1"/>
    </row>
    <row r="22068" spans="13:16" x14ac:dyDescent="0.25">
      <c r="M22068" s="1"/>
      <c r="N22068" s="1"/>
      <c r="O22068" s="1"/>
      <c r="P22068" s="1"/>
    </row>
    <row r="22069" spans="13:16" x14ac:dyDescent="0.25">
      <c r="M22069" s="1"/>
      <c r="N22069" s="1"/>
      <c r="O22069" s="1"/>
      <c r="P22069" s="1"/>
    </row>
    <row r="22070" spans="13:16" x14ac:dyDescent="0.25">
      <c r="M22070" s="1"/>
      <c r="N22070" s="1"/>
      <c r="O22070" s="1"/>
      <c r="P22070" s="1"/>
    </row>
    <row r="22071" spans="13:16" x14ac:dyDescent="0.25">
      <c r="M22071" s="1"/>
      <c r="N22071" s="1"/>
      <c r="O22071" s="1"/>
      <c r="P22071" s="1"/>
    </row>
    <row r="22072" spans="13:16" x14ac:dyDescent="0.25">
      <c r="M22072" s="1"/>
      <c r="N22072" s="1"/>
      <c r="O22072" s="1"/>
      <c r="P22072" s="1"/>
    </row>
    <row r="22073" spans="13:16" x14ac:dyDescent="0.25">
      <c r="M22073" s="1"/>
      <c r="N22073" s="1"/>
      <c r="O22073" s="1"/>
      <c r="P22073" s="1"/>
    </row>
    <row r="22074" spans="13:16" x14ac:dyDescent="0.25">
      <c r="M22074" s="1"/>
      <c r="N22074" s="1"/>
      <c r="O22074" s="1"/>
      <c r="P22074" s="1"/>
    </row>
    <row r="22075" spans="13:16" x14ac:dyDescent="0.25">
      <c r="M22075" s="1"/>
      <c r="N22075" s="1"/>
      <c r="O22075" s="1"/>
      <c r="P22075" s="1"/>
    </row>
    <row r="22076" spans="13:16" x14ac:dyDescent="0.25">
      <c r="M22076" s="1"/>
      <c r="N22076" s="1"/>
      <c r="O22076" s="1"/>
      <c r="P22076" s="1"/>
    </row>
    <row r="22077" spans="13:16" x14ac:dyDescent="0.25">
      <c r="M22077" s="1"/>
      <c r="N22077" s="1"/>
      <c r="O22077" s="1"/>
      <c r="P22077" s="1"/>
    </row>
    <row r="22078" spans="13:16" x14ac:dyDescent="0.25">
      <c r="M22078" s="1"/>
      <c r="N22078" s="1"/>
      <c r="O22078" s="1"/>
      <c r="P22078" s="1"/>
    </row>
    <row r="22079" spans="13:16" x14ac:dyDescent="0.25">
      <c r="M22079" s="1"/>
      <c r="N22079" s="1"/>
      <c r="O22079" s="1"/>
      <c r="P22079" s="1"/>
    </row>
    <row r="22080" spans="13:16" x14ac:dyDescent="0.25">
      <c r="M22080" s="1"/>
      <c r="N22080" s="1"/>
      <c r="O22080" s="1"/>
      <c r="P22080" s="1"/>
    </row>
    <row r="22081" spans="13:16" x14ac:dyDescent="0.25">
      <c r="M22081" s="1"/>
      <c r="N22081" s="1"/>
      <c r="O22081" s="1"/>
      <c r="P22081" s="1"/>
    </row>
    <row r="22082" spans="13:16" x14ac:dyDescent="0.25">
      <c r="M22082" s="1"/>
      <c r="N22082" s="1"/>
      <c r="O22082" s="1"/>
      <c r="P22082" s="1"/>
    </row>
    <row r="22083" spans="13:16" x14ac:dyDescent="0.25">
      <c r="M22083" s="1"/>
      <c r="N22083" s="1"/>
      <c r="O22083" s="1"/>
      <c r="P22083" s="1"/>
    </row>
    <row r="22084" spans="13:16" x14ac:dyDescent="0.25">
      <c r="M22084" s="1"/>
      <c r="N22084" s="1"/>
      <c r="O22084" s="1"/>
      <c r="P22084" s="1"/>
    </row>
    <row r="22085" spans="13:16" x14ac:dyDescent="0.25">
      <c r="M22085" s="1"/>
      <c r="N22085" s="1"/>
      <c r="O22085" s="1"/>
      <c r="P22085" s="1"/>
    </row>
    <row r="22086" spans="13:16" x14ac:dyDescent="0.25">
      <c r="M22086" s="1"/>
      <c r="N22086" s="1"/>
      <c r="O22086" s="1"/>
      <c r="P22086" s="1"/>
    </row>
    <row r="22087" spans="13:16" x14ac:dyDescent="0.25">
      <c r="M22087" s="1"/>
      <c r="N22087" s="1"/>
      <c r="O22087" s="1"/>
      <c r="P22087" s="1"/>
    </row>
    <row r="22088" spans="13:16" x14ac:dyDescent="0.25">
      <c r="M22088" s="1"/>
      <c r="N22088" s="1"/>
      <c r="O22088" s="1"/>
      <c r="P22088" s="1"/>
    </row>
    <row r="22089" spans="13:16" x14ac:dyDescent="0.25">
      <c r="M22089" s="1"/>
      <c r="N22089" s="1"/>
      <c r="O22089" s="1"/>
      <c r="P22089" s="1"/>
    </row>
    <row r="22090" spans="13:16" x14ac:dyDescent="0.25">
      <c r="M22090" s="1"/>
      <c r="N22090" s="1"/>
      <c r="O22090" s="1"/>
      <c r="P22090" s="1"/>
    </row>
    <row r="22091" spans="13:16" x14ac:dyDescent="0.25">
      <c r="M22091" s="1"/>
      <c r="N22091" s="1"/>
      <c r="O22091" s="1"/>
      <c r="P22091" s="1"/>
    </row>
    <row r="22092" spans="13:16" x14ac:dyDescent="0.25">
      <c r="M22092" s="1"/>
      <c r="N22092" s="1"/>
      <c r="O22092" s="1"/>
      <c r="P22092" s="1"/>
    </row>
    <row r="22093" spans="13:16" x14ac:dyDescent="0.25">
      <c r="M22093" s="1"/>
      <c r="N22093" s="1"/>
      <c r="O22093" s="1"/>
      <c r="P22093" s="1"/>
    </row>
    <row r="22094" spans="13:16" x14ac:dyDescent="0.25">
      <c r="M22094" s="1"/>
      <c r="N22094" s="1"/>
      <c r="O22094" s="1"/>
      <c r="P22094" s="1"/>
    </row>
    <row r="22095" spans="13:16" x14ac:dyDescent="0.25">
      <c r="M22095" s="1"/>
      <c r="N22095" s="1"/>
      <c r="O22095" s="1"/>
      <c r="P22095" s="1"/>
    </row>
    <row r="22096" spans="13:16" x14ac:dyDescent="0.25">
      <c r="M22096" s="1"/>
      <c r="N22096" s="1"/>
      <c r="O22096" s="1"/>
      <c r="P22096" s="1"/>
    </row>
    <row r="22097" spans="13:16" x14ac:dyDescent="0.25">
      <c r="M22097" s="1"/>
      <c r="N22097" s="1"/>
      <c r="O22097" s="1"/>
      <c r="P22097" s="1"/>
    </row>
    <row r="22098" spans="13:16" x14ac:dyDescent="0.25">
      <c r="M22098" s="1"/>
      <c r="N22098" s="1"/>
      <c r="O22098" s="1"/>
      <c r="P22098" s="1"/>
    </row>
    <row r="22099" spans="13:16" x14ac:dyDescent="0.25">
      <c r="M22099" s="1"/>
      <c r="N22099" s="1"/>
      <c r="O22099" s="1"/>
      <c r="P22099" s="1"/>
    </row>
    <row r="22100" spans="13:16" x14ac:dyDescent="0.25">
      <c r="M22100" s="1"/>
      <c r="N22100" s="1"/>
      <c r="O22100" s="1"/>
      <c r="P22100" s="1"/>
    </row>
    <row r="22101" spans="13:16" x14ac:dyDescent="0.25">
      <c r="M22101" s="1"/>
      <c r="N22101" s="1"/>
      <c r="O22101" s="1"/>
      <c r="P22101" s="1"/>
    </row>
    <row r="22102" spans="13:16" x14ac:dyDescent="0.25">
      <c r="M22102" s="1"/>
      <c r="N22102" s="1"/>
      <c r="O22102" s="1"/>
      <c r="P22102" s="1"/>
    </row>
    <row r="22103" spans="13:16" x14ac:dyDescent="0.25">
      <c r="M22103" s="1"/>
      <c r="N22103" s="1"/>
      <c r="O22103" s="1"/>
      <c r="P22103" s="1"/>
    </row>
    <row r="22104" spans="13:16" x14ac:dyDescent="0.25">
      <c r="M22104" s="1"/>
      <c r="N22104" s="1"/>
      <c r="O22104" s="1"/>
      <c r="P22104" s="1"/>
    </row>
    <row r="22105" spans="13:16" x14ac:dyDescent="0.25">
      <c r="M22105" s="1"/>
      <c r="N22105" s="1"/>
      <c r="O22105" s="1"/>
      <c r="P22105" s="1"/>
    </row>
    <row r="22106" spans="13:16" x14ac:dyDescent="0.25">
      <c r="M22106" s="1"/>
      <c r="N22106" s="1"/>
      <c r="O22106" s="1"/>
      <c r="P22106" s="1"/>
    </row>
    <row r="22107" spans="13:16" x14ac:dyDescent="0.25">
      <c r="M22107" s="1"/>
      <c r="N22107" s="1"/>
      <c r="O22107" s="1"/>
      <c r="P22107" s="1"/>
    </row>
    <row r="22108" spans="13:16" x14ac:dyDescent="0.25">
      <c r="M22108" s="1"/>
      <c r="N22108" s="1"/>
      <c r="O22108" s="1"/>
      <c r="P22108" s="1"/>
    </row>
    <row r="22109" spans="13:16" x14ac:dyDescent="0.25">
      <c r="M22109" s="1"/>
      <c r="N22109" s="1"/>
      <c r="O22109" s="1"/>
      <c r="P22109" s="1"/>
    </row>
    <row r="22110" spans="13:16" x14ac:dyDescent="0.25">
      <c r="M22110" s="1"/>
      <c r="N22110" s="1"/>
      <c r="O22110" s="1"/>
      <c r="P22110" s="1"/>
    </row>
    <row r="22111" spans="13:16" x14ac:dyDescent="0.25">
      <c r="M22111" s="1"/>
      <c r="N22111" s="1"/>
      <c r="O22111" s="1"/>
      <c r="P22111" s="1"/>
    </row>
    <row r="22112" spans="13:16" x14ac:dyDescent="0.25">
      <c r="M22112" s="1"/>
      <c r="N22112" s="1"/>
      <c r="O22112" s="1"/>
      <c r="P22112" s="1"/>
    </row>
    <row r="22113" spans="13:16" x14ac:dyDescent="0.25">
      <c r="M22113" s="1"/>
      <c r="N22113" s="1"/>
      <c r="O22113" s="1"/>
      <c r="P22113" s="1"/>
    </row>
    <row r="22114" spans="13:16" x14ac:dyDescent="0.25">
      <c r="M22114" s="1"/>
      <c r="N22114" s="1"/>
      <c r="O22114" s="1"/>
      <c r="P22114" s="1"/>
    </row>
    <row r="22115" spans="13:16" x14ac:dyDescent="0.25">
      <c r="M22115" s="1"/>
      <c r="N22115" s="1"/>
      <c r="O22115" s="1"/>
      <c r="P22115" s="1"/>
    </row>
    <row r="22116" spans="13:16" x14ac:dyDescent="0.25">
      <c r="M22116" s="1"/>
      <c r="N22116" s="1"/>
      <c r="O22116" s="1"/>
      <c r="P22116" s="1"/>
    </row>
    <row r="22117" spans="13:16" x14ac:dyDescent="0.25">
      <c r="M22117" s="1"/>
      <c r="N22117" s="1"/>
      <c r="O22117" s="1"/>
      <c r="P22117" s="1"/>
    </row>
    <row r="22118" spans="13:16" x14ac:dyDescent="0.25">
      <c r="M22118" s="1"/>
      <c r="N22118" s="1"/>
      <c r="O22118" s="1"/>
      <c r="P22118" s="1"/>
    </row>
    <row r="22119" spans="13:16" x14ac:dyDescent="0.25">
      <c r="M22119" s="1"/>
      <c r="N22119" s="1"/>
      <c r="O22119" s="1"/>
      <c r="P22119" s="1"/>
    </row>
    <row r="22120" spans="13:16" x14ac:dyDescent="0.25">
      <c r="M22120" s="1"/>
      <c r="N22120" s="1"/>
      <c r="O22120" s="1"/>
      <c r="P22120" s="1"/>
    </row>
    <row r="22121" spans="13:16" x14ac:dyDescent="0.25">
      <c r="M22121" s="1"/>
      <c r="N22121" s="1"/>
      <c r="O22121" s="1"/>
      <c r="P22121" s="1"/>
    </row>
    <row r="22122" spans="13:16" x14ac:dyDescent="0.25">
      <c r="M22122" s="1"/>
      <c r="N22122" s="1"/>
      <c r="O22122" s="1"/>
      <c r="P22122" s="1"/>
    </row>
    <row r="22123" spans="13:16" x14ac:dyDescent="0.25">
      <c r="M22123" s="1"/>
      <c r="N22123" s="1"/>
      <c r="O22123" s="1"/>
      <c r="P22123" s="1"/>
    </row>
    <row r="22124" spans="13:16" x14ac:dyDescent="0.25">
      <c r="M22124" s="1"/>
      <c r="N22124" s="1"/>
      <c r="O22124" s="1"/>
      <c r="P22124" s="1"/>
    </row>
    <row r="22125" spans="13:16" x14ac:dyDescent="0.25">
      <c r="M22125" s="1"/>
      <c r="N22125" s="1"/>
      <c r="O22125" s="1"/>
      <c r="P22125" s="1"/>
    </row>
    <row r="22126" spans="13:16" x14ac:dyDescent="0.25">
      <c r="M22126" s="1"/>
      <c r="N22126" s="1"/>
      <c r="O22126" s="1"/>
      <c r="P22126" s="1"/>
    </row>
    <row r="22127" spans="13:16" x14ac:dyDescent="0.25">
      <c r="M22127" s="1"/>
      <c r="N22127" s="1"/>
      <c r="O22127" s="1"/>
      <c r="P22127" s="1"/>
    </row>
    <row r="22128" spans="13:16" x14ac:dyDescent="0.25">
      <c r="M22128" s="1"/>
      <c r="N22128" s="1"/>
      <c r="O22128" s="1"/>
      <c r="P22128" s="1"/>
    </row>
    <row r="22129" spans="13:16" x14ac:dyDescent="0.25">
      <c r="M22129" s="1"/>
      <c r="N22129" s="1"/>
      <c r="O22129" s="1"/>
      <c r="P22129" s="1"/>
    </row>
    <row r="22130" spans="13:16" x14ac:dyDescent="0.25">
      <c r="M22130" s="1"/>
      <c r="N22130" s="1"/>
      <c r="O22130" s="1"/>
      <c r="P22130" s="1"/>
    </row>
    <row r="22131" spans="13:16" x14ac:dyDescent="0.25">
      <c r="M22131" s="1"/>
      <c r="N22131" s="1"/>
      <c r="O22131" s="1"/>
      <c r="P22131" s="1"/>
    </row>
    <row r="22132" spans="13:16" x14ac:dyDescent="0.25">
      <c r="M22132" s="1"/>
      <c r="N22132" s="1"/>
      <c r="O22132" s="1"/>
      <c r="P22132" s="1"/>
    </row>
    <row r="22133" spans="13:16" x14ac:dyDescent="0.25">
      <c r="M22133" s="1"/>
      <c r="N22133" s="1"/>
      <c r="O22133" s="1"/>
      <c r="P22133" s="1"/>
    </row>
    <row r="22134" spans="13:16" x14ac:dyDescent="0.25">
      <c r="M22134" s="1"/>
      <c r="N22134" s="1"/>
      <c r="O22134" s="1"/>
      <c r="P22134" s="1"/>
    </row>
    <row r="22135" spans="13:16" x14ac:dyDescent="0.25">
      <c r="M22135" s="1"/>
      <c r="N22135" s="1"/>
      <c r="O22135" s="1"/>
      <c r="P22135" s="1"/>
    </row>
    <row r="22136" spans="13:16" x14ac:dyDescent="0.25">
      <c r="M22136" s="1"/>
      <c r="N22136" s="1"/>
      <c r="O22136" s="1"/>
      <c r="P22136" s="1"/>
    </row>
    <row r="22137" spans="13:16" x14ac:dyDescent="0.25">
      <c r="M22137" s="1"/>
      <c r="N22137" s="1"/>
      <c r="O22137" s="1"/>
      <c r="P22137" s="1"/>
    </row>
    <row r="22138" spans="13:16" x14ac:dyDescent="0.25">
      <c r="M22138" s="1"/>
      <c r="N22138" s="1"/>
      <c r="O22138" s="1"/>
      <c r="P22138" s="1"/>
    </row>
    <row r="22139" spans="13:16" x14ac:dyDescent="0.25">
      <c r="M22139" s="1"/>
      <c r="N22139" s="1"/>
      <c r="O22139" s="1"/>
      <c r="P22139" s="1"/>
    </row>
    <row r="22140" spans="13:16" x14ac:dyDescent="0.25">
      <c r="M22140" s="1"/>
      <c r="N22140" s="1"/>
      <c r="O22140" s="1"/>
      <c r="P22140" s="1"/>
    </row>
    <row r="22141" spans="13:16" x14ac:dyDescent="0.25">
      <c r="M22141" s="1"/>
      <c r="N22141" s="1"/>
      <c r="O22141" s="1"/>
      <c r="P22141" s="1"/>
    </row>
    <row r="22142" spans="13:16" x14ac:dyDescent="0.25">
      <c r="M22142" s="1"/>
      <c r="N22142" s="1"/>
      <c r="O22142" s="1"/>
      <c r="P22142" s="1"/>
    </row>
    <row r="22143" spans="13:16" x14ac:dyDescent="0.25">
      <c r="M22143" s="1"/>
      <c r="N22143" s="1"/>
      <c r="O22143" s="1"/>
      <c r="P22143" s="1"/>
    </row>
    <row r="22144" spans="13:16" x14ac:dyDescent="0.25">
      <c r="M22144" s="1"/>
      <c r="N22144" s="1"/>
      <c r="O22144" s="1"/>
      <c r="P22144" s="1"/>
    </row>
    <row r="22145" spans="13:16" x14ac:dyDescent="0.25">
      <c r="M22145" s="1"/>
      <c r="N22145" s="1"/>
      <c r="O22145" s="1"/>
      <c r="P22145" s="1"/>
    </row>
    <row r="22146" spans="13:16" x14ac:dyDescent="0.25">
      <c r="M22146" s="1"/>
      <c r="N22146" s="1"/>
      <c r="O22146" s="1"/>
      <c r="P22146" s="1"/>
    </row>
    <row r="22147" spans="13:16" x14ac:dyDescent="0.25">
      <c r="M22147" s="1"/>
      <c r="N22147" s="1"/>
      <c r="O22147" s="1"/>
      <c r="P22147" s="1"/>
    </row>
    <row r="22148" spans="13:16" x14ac:dyDescent="0.25">
      <c r="M22148" s="1"/>
      <c r="N22148" s="1"/>
      <c r="O22148" s="1"/>
      <c r="P22148" s="1"/>
    </row>
    <row r="22149" spans="13:16" x14ac:dyDescent="0.25">
      <c r="M22149" s="1"/>
      <c r="N22149" s="1"/>
      <c r="O22149" s="1"/>
      <c r="P22149" s="1"/>
    </row>
    <row r="22150" spans="13:16" x14ac:dyDescent="0.25">
      <c r="M22150" s="1"/>
      <c r="N22150" s="1"/>
      <c r="O22150" s="1"/>
      <c r="P22150" s="1"/>
    </row>
    <row r="22151" spans="13:16" x14ac:dyDescent="0.25">
      <c r="M22151" s="1"/>
      <c r="N22151" s="1"/>
      <c r="O22151" s="1"/>
      <c r="P22151" s="1"/>
    </row>
    <row r="22152" spans="13:16" x14ac:dyDescent="0.25">
      <c r="M22152" s="1"/>
      <c r="N22152" s="1"/>
      <c r="O22152" s="1"/>
      <c r="P22152" s="1"/>
    </row>
    <row r="22153" spans="13:16" x14ac:dyDescent="0.25">
      <c r="M22153" s="1"/>
      <c r="N22153" s="1"/>
      <c r="O22153" s="1"/>
      <c r="P22153" s="1"/>
    </row>
    <row r="22154" spans="13:16" x14ac:dyDescent="0.25">
      <c r="M22154" s="1"/>
      <c r="N22154" s="1"/>
      <c r="O22154" s="1"/>
      <c r="P22154" s="1"/>
    </row>
    <row r="22155" spans="13:16" x14ac:dyDescent="0.25">
      <c r="M22155" s="1"/>
      <c r="N22155" s="1"/>
      <c r="O22155" s="1"/>
      <c r="P22155" s="1"/>
    </row>
    <row r="22156" spans="13:16" x14ac:dyDescent="0.25">
      <c r="M22156" s="1"/>
      <c r="N22156" s="1"/>
      <c r="O22156" s="1"/>
      <c r="P22156" s="1"/>
    </row>
    <row r="22157" spans="13:16" x14ac:dyDescent="0.25">
      <c r="M22157" s="1"/>
      <c r="N22157" s="1"/>
      <c r="O22157" s="1"/>
      <c r="P22157" s="1"/>
    </row>
    <row r="22158" spans="13:16" x14ac:dyDescent="0.25">
      <c r="M22158" s="1"/>
      <c r="N22158" s="1"/>
      <c r="O22158" s="1"/>
      <c r="P22158" s="1"/>
    </row>
    <row r="22159" spans="13:16" x14ac:dyDescent="0.25">
      <c r="M22159" s="1"/>
      <c r="N22159" s="1"/>
      <c r="O22159" s="1"/>
      <c r="P22159" s="1"/>
    </row>
    <row r="22160" spans="13:16" x14ac:dyDescent="0.25">
      <c r="M22160" s="1"/>
      <c r="N22160" s="1"/>
      <c r="O22160" s="1"/>
      <c r="P22160" s="1"/>
    </row>
    <row r="22161" spans="13:16" x14ac:dyDescent="0.25">
      <c r="M22161" s="1"/>
      <c r="N22161" s="1"/>
      <c r="O22161" s="1"/>
      <c r="P22161" s="1"/>
    </row>
    <row r="22162" spans="13:16" x14ac:dyDescent="0.25">
      <c r="M22162" s="1"/>
      <c r="N22162" s="1"/>
      <c r="O22162" s="1"/>
      <c r="P22162" s="1"/>
    </row>
    <row r="22163" spans="13:16" x14ac:dyDescent="0.25">
      <c r="M22163" s="1"/>
      <c r="N22163" s="1"/>
      <c r="O22163" s="1"/>
      <c r="P22163" s="1"/>
    </row>
    <row r="22164" spans="13:16" x14ac:dyDescent="0.25">
      <c r="M22164" s="1"/>
      <c r="N22164" s="1"/>
      <c r="O22164" s="1"/>
      <c r="P22164" s="1"/>
    </row>
    <row r="22165" spans="13:16" x14ac:dyDescent="0.25">
      <c r="M22165" s="1"/>
      <c r="N22165" s="1"/>
      <c r="O22165" s="1"/>
      <c r="P22165" s="1"/>
    </row>
    <row r="22166" spans="13:16" x14ac:dyDescent="0.25">
      <c r="M22166" s="1"/>
      <c r="N22166" s="1"/>
      <c r="O22166" s="1"/>
      <c r="P22166" s="1"/>
    </row>
    <row r="22167" spans="13:16" x14ac:dyDescent="0.25">
      <c r="M22167" s="1"/>
      <c r="N22167" s="1"/>
      <c r="O22167" s="1"/>
      <c r="P22167" s="1"/>
    </row>
    <row r="22168" spans="13:16" x14ac:dyDescent="0.25">
      <c r="M22168" s="1"/>
      <c r="N22168" s="1"/>
      <c r="O22168" s="1"/>
      <c r="P22168" s="1"/>
    </row>
    <row r="22169" spans="13:16" x14ac:dyDescent="0.25">
      <c r="M22169" s="1"/>
      <c r="N22169" s="1"/>
      <c r="O22169" s="1"/>
      <c r="P22169" s="1"/>
    </row>
    <row r="22170" spans="13:16" x14ac:dyDescent="0.25">
      <c r="M22170" s="1"/>
      <c r="N22170" s="1"/>
      <c r="O22170" s="1"/>
      <c r="P22170" s="1"/>
    </row>
    <row r="22171" spans="13:16" x14ac:dyDescent="0.25">
      <c r="M22171" s="1"/>
      <c r="N22171" s="1"/>
      <c r="O22171" s="1"/>
      <c r="P22171" s="1"/>
    </row>
    <row r="22172" spans="13:16" x14ac:dyDescent="0.25">
      <c r="M22172" s="1"/>
      <c r="N22172" s="1"/>
      <c r="O22172" s="1"/>
      <c r="P22172" s="1"/>
    </row>
    <row r="22173" spans="13:16" x14ac:dyDescent="0.25">
      <c r="M22173" s="1"/>
      <c r="N22173" s="1"/>
      <c r="O22173" s="1"/>
      <c r="P22173" s="1"/>
    </row>
    <row r="22174" spans="13:16" x14ac:dyDescent="0.25">
      <c r="M22174" s="1"/>
      <c r="N22174" s="1"/>
      <c r="O22174" s="1"/>
      <c r="P22174" s="1"/>
    </row>
    <row r="22175" spans="13:16" x14ac:dyDescent="0.25">
      <c r="M22175" s="1"/>
      <c r="N22175" s="1"/>
      <c r="O22175" s="1"/>
      <c r="P22175" s="1"/>
    </row>
    <row r="22176" spans="13:16" x14ac:dyDescent="0.25">
      <c r="M22176" s="1"/>
      <c r="N22176" s="1"/>
      <c r="O22176" s="1"/>
      <c r="P22176" s="1"/>
    </row>
    <row r="22177" spans="13:16" x14ac:dyDescent="0.25">
      <c r="M22177" s="1"/>
      <c r="N22177" s="1"/>
      <c r="O22177" s="1"/>
      <c r="P22177" s="1"/>
    </row>
    <row r="22178" spans="13:16" x14ac:dyDescent="0.25">
      <c r="M22178" s="1"/>
      <c r="N22178" s="1"/>
      <c r="O22178" s="1"/>
      <c r="P22178" s="1"/>
    </row>
    <row r="22179" spans="13:16" x14ac:dyDescent="0.25">
      <c r="M22179" s="1"/>
      <c r="N22179" s="1"/>
      <c r="O22179" s="1"/>
      <c r="P22179" s="1"/>
    </row>
    <row r="22180" spans="13:16" x14ac:dyDescent="0.25">
      <c r="M22180" s="1"/>
      <c r="N22180" s="1"/>
      <c r="O22180" s="1"/>
      <c r="P22180" s="1"/>
    </row>
    <row r="22181" spans="13:16" x14ac:dyDescent="0.25">
      <c r="M22181" s="1"/>
      <c r="N22181" s="1"/>
      <c r="O22181" s="1"/>
      <c r="P22181" s="1"/>
    </row>
    <row r="22182" spans="13:16" x14ac:dyDescent="0.25">
      <c r="M22182" s="1"/>
      <c r="N22182" s="1"/>
      <c r="O22182" s="1"/>
      <c r="P22182" s="1"/>
    </row>
    <row r="22183" spans="13:16" x14ac:dyDescent="0.25">
      <c r="M22183" s="1"/>
      <c r="N22183" s="1"/>
      <c r="O22183" s="1"/>
      <c r="P22183" s="1"/>
    </row>
    <row r="22184" spans="13:16" x14ac:dyDescent="0.25">
      <c r="M22184" s="1"/>
      <c r="N22184" s="1"/>
      <c r="O22184" s="1"/>
      <c r="P22184" s="1"/>
    </row>
    <row r="22185" spans="13:16" x14ac:dyDescent="0.25">
      <c r="M22185" s="1"/>
      <c r="N22185" s="1"/>
      <c r="O22185" s="1"/>
      <c r="P22185" s="1"/>
    </row>
    <row r="22186" spans="13:16" x14ac:dyDescent="0.25">
      <c r="M22186" s="1"/>
      <c r="N22186" s="1"/>
      <c r="O22186" s="1"/>
      <c r="P22186" s="1"/>
    </row>
    <row r="22187" spans="13:16" x14ac:dyDescent="0.25">
      <c r="M22187" s="1"/>
      <c r="N22187" s="1"/>
      <c r="O22187" s="1"/>
      <c r="P22187" s="1"/>
    </row>
    <row r="22188" spans="13:16" x14ac:dyDescent="0.25">
      <c r="M22188" s="1"/>
      <c r="N22188" s="1"/>
      <c r="O22188" s="1"/>
      <c r="P22188" s="1"/>
    </row>
    <row r="22189" spans="13:16" x14ac:dyDescent="0.25">
      <c r="M22189" s="1"/>
      <c r="N22189" s="1"/>
      <c r="O22189" s="1"/>
      <c r="P22189" s="1"/>
    </row>
    <row r="22190" spans="13:16" x14ac:dyDescent="0.25">
      <c r="M22190" s="1"/>
      <c r="N22190" s="1"/>
      <c r="O22190" s="1"/>
      <c r="P22190" s="1"/>
    </row>
    <row r="22191" spans="13:16" x14ac:dyDescent="0.25">
      <c r="M22191" s="1"/>
      <c r="N22191" s="1"/>
      <c r="O22191" s="1"/>
      <c r="P22191" s="1"/>
    </row>
    <row r="22192" spans="13:16" x14ac:dyDescent="0.25">
      <c r="M22192" s="1"/>
      <c r="N22192" s="1"/>
      <c r="O22192" s="1"/>
      <c r="P22192" s="1"/>
    </row>
    <row r="22193" spans="13:16" x14ac:dyDescent="0.25">
      <c r="M22193" s="1"/>
      <c r="N22193" s="1"/>
      <c r="O22193" s="1"/>
      <c r="P22193" s="1"/>
    </row>
    <row r="22194" spans="13:16" x14ac:dyDescent="0.25">
      <c r="M22194" s="1"/>
      <c r="N22194" s="1"/>
      <c r="O22194" s="1"/>
      <c r="P22194" s="1"/>
    </row>
    <row r="22195" spans="13:16" x14ac:dyDescent="0.25">
      <c r="M22195" s="1"/>
      <c r="N22195" s="1"/>
      <c r="O22195" s="1"/>
      <c r="P22195" s="1"/>
    </row>
    <row r="22196" spans="13:16" x14ac:dyDescent="0.25">
      <c r="M22196" s="1"/>
      <c r="N22196" s="1"/>
      <c r="O22196" s="1"/>
      <c r="P22196" s="1"/>
    </row>
    <row r="22197" spans="13:16" x14ac:dyDescent="0.25">
      <c r="M22197" s="1"/>
      <c r="N22197" s="1"/>
      <c r="O22197" s="1"/>
      <c r="P22197" s="1"/>
    </row>
    <row r="22198" spans="13:16" x14ac:dyDescent="0.25">
      <c r="M22198" s="1"/>
      <c r="N22198" s="1"/>
      <c r="O22198" s="1"/>
      <c r="P22198" s="1"/>
    </row>
    <row r="22199" spans="13:16" x14ac:dyDescent="0.25">
      <c r="M22199" s="1"/>
      <c r="N22199" s="1"/>
      <c r="O22199" s="1"/>
      <c r="P22199" s="1"/>
    </row>
    <row r="22200" spans="13:16" x14ac:dyDescent="0.25">
      <c r="M22200" s="1"/>
      <c r="N22200" s="1"/>
      <c r="O22200" s="1"/>
      <c r="P22200" s="1"/>
    </row>
    <row r="22201" spans="13:16" x14ac:dyDescent="0.25">
      <c r="M22201" s="1"/>
      <c r="N22201" s="1"/>
      <c r="O22201" s="1"/>
      <c r="P22201" s="1"/>
    </row>
    <row r="22202" spans="13:16" x14ac:dyDescent="0.25">
      <c r="M22202" s="1"/>
      <c r="N22202" s="1"/>
      <c r="O22202" s="1"/>
      <c r="P22202" s="1"/>
    </row>
    <row r="22203" spans="13:16" x14ac:dyDescent="0.25">
      <c r="M22203" s="1"/>
      <c r="N22203" s="1"/>
      <c r="O22203" s="1"/>
      <c r="P22203" s="1"/>
    </row>
    <row r="22204" spans="13:16" x14ac:dyDescent="0.25">
      <c r="M22204" s="1"/>
      <c r="N22204" s="1"/>
      <c r="O22204" s="1"/>
      <c r="P22204" s="1"/>
    </row>
    <row r="22205" spans="13:16" x14ac:dyDescent="0.25">
      <c r="M22205" s="1"/>
      <c r="N22205" s="1"/>
      <c r="O22205" s="1"/>
      <c r="P22205" s="1"/>
    </row>
    <row r="22206" spans="13:16" x14ac:dyDescent="0.25">
      <c r="M22206" s="1"/>
      <c r="N22206" s="1"/>
      <c r="O22206" s="1"/>
      <c r="P22206" s="1"/>
    </row>
    <row r="22207" spans="13:16" x14ac:dyDescent="0.25">
      <c r="M22207" s="1"/>
      <c r="N22207" s="1"/>
      <c r="O22207" s="1"/>
      <c r="P22207" s="1"/>
    </row>
    <row r="22208" spans="13:16" x14ac:dyDescent="0.25">
      <c r="M22208" s="1"/>
      <c r="N22208" s="1"/>
      <c r="O22208" s="1"/>
      <c r="P22208" s="1"/>
    </row>
    <row r="22209" spans="13:16" x14ac:dyDescent="0.25">
      <c r="M22209" s="1"/>
      <c r="N22209" s="1"/>
      <c r="O22209" s="1"/>
      <c r="P22209" s="1"/>
    </row>
    <row r="22210" spans="13:16" x14ac:dyDescent="0.25">
      <c r="M22210" s="1"/>
      <c r="N22210" s="1"/>
      <c r="O22210" s="1"/>
      <c r="P22210" s="1"/>
    </row>
    <row r="22211" spans="13:16" x14ac:dyDescent="0.25">
      <c r="M22211" s="1"/>
      <c r="N22211" s="1"/>
      <c r="O22211" s="1"/>
      <c r="P22211" s="1"/>
    </row>
    <row r="22212" spans="13:16" x14ac:dyDescent="0.25">
      <c r="M22212" s="1"/>
      <c r="N22212" s="1"/>
      <c r="O22212" s="1"/>
      <c r="P22212" s="1"/>
    </row>
    <row r="22213" spans="13:16" x14ac:dyDescent="0.25">
      <c r="M22213" s="1"/>
      <c r="N22213" s="1"/>
      <c r="O22213" s="1"/>
      <c r="P22213" s="1"/>
    </row>
    <row r="22214" spans="13:16" x14ac:dyDescent="0.25">
      <c r="M22214" s="1"/>
      <c r="N22214" s="1"/>
      <c r="O22214" s="1"/>
      <c r="P22214" s="1"/>
    </row>
    <row r="22215" spans="13:16" x14ac:dyDescent="0.25">
      <c r="M22215" s="1"/>
      <c r="N22215" s="1"/>
      <c r="O22215" s="1"/>
      <c r="P22215" s="1"/>
    </row>
    <row r="22216" spans="13:16" x14ac:dyDescent="0.25">
      <c r="M22216" s="1"/>
      <c r="N22216" s="1"/>
      <c r="O22216" s="1"/>
      <c r="P22216" s="1"/>
    </row>
    <row r="22217" spans="13:16" x14ac:dyDescent="0.25">
      <c r="M22217" s="1"/>
      <c r="N22217" s="1"/>
      <c r="O22217" s="1"/>
      <c r="P22217" s="1"/>
    </row>
    <row r="22218" spans="13:16" x14ac:dyDescent="0.25">
      <c r="M22218" s="1"/>
      <c r="N22218" s="1"/>
      <c r="O22218" s="1"/>
      <c r="P22218" s="1"/>
    </row>
    <row r="22219" spans="13:16" x14ac:dyDescent="0.25">
      <c r="M22219" s="1"/>
      <c r="N22219" s="1"/>
      <c r="O22219" s="1"/>
      <c r="P22219" s="1"/>
    </row>
    <row r="22220" spans="13:16" x14ac:dyDescent="0.25">
      <c r="M22220" s="1"/>
      <c r="N22220" s="1"/>
      <c r="O22220" s="1"/>
      <c r="P22220" s="1"/>
    </row>
    <row r="22221" spans="13:16" x14ac:dyDescent="0.25">
      <c r="M22221" s="1"/>
      <c r="N22221" s="1"/>
      <c r="O22221" s="1"/>
      <c r="P22221" s="1"/>
    </row>
    <row r="22222" spans="13:16" x14ac:dyDescent="0.25">
      <c r="M22222" s="1"/>
      <c r="N22222" s="1"/>
      <c r="O22222" s="1"/>
      <c r="P22222" s="1"/>
    </row>
    <row r="22223" spans="13:16" x14ac:dyDescent="0.25">
      <c r="M22223" s="1"/>
      <c r="N22223" s="1"/>
      <c r="O22223" s="1"/>
      <c r="P22223" s="1"/>
    </row>
    <row r="22224" spans="13:16" x14ac:dyDescent="0.25">
      <c r="M22224" s="1"/>
      <c r="N22224" s="1"/>
      <c r="O22224" s="1"/>
      <c r="P22224" s="1"/>
    </row>
    <row r="22225" spans="13:16" x14ac:dyDescent="0.25">
      <c r="M22225" s="1"/>
      <c r="N22225" s="1"/>
      <c r="O22225" s="1"/>
      <c r="P22225" s="1"/>
    </row>
    <row r="22226" spans="13:16" x14ac:dyDescent="0.25">
      <c r="M22226" s="1"/>
      <c r="N22226" s="1"/>
      <c r="O22226" s="1"/>
      <c r="P22226" s="1"/>
    </row>
    <row r="22227" spans="13:16" x14ac:dyDescent="0.25">
      <c r="M22227" s="1"/>
      <c r="N22227" s="1"/>
      <c r="O22227" s="1"/>
      <c r="P22227" s="1"/>
    </row>
    <row r="22228" spans="13:16" x14ac:dyDescent="0.25">
      <c r="M22228" s="1"/>
      <c r="N22228" s="1"/>
      <c r="O22228" s="1"/>
      <c r="P22228" s="1"/>
    </row>
    <row r="22229" spans="13:16" x14ac:dyDescent="0.25">
      <c r="M22229" s="1"/>
      <c r="N22229" s="1"/>
      <c r="O22229" s="1"/>
      <c r="P22229" s="1"/>
    </row>
    <row r="22230" spans="13:16" x14ac:dyDescent="0.25">
      <c r="M22230" s="1"/>
      <c r="N22230" s="1"/>
      <c r="O22230" s="1"/>
      <c r="P22230" s="1"/>
    </row>
    <row r="22231" spans="13:16" x14ac:dyDescent="0.25">
      <c r="M22231" s="1"/>
      <c r="N22231" s="1"/>
      <c r="O22231" s="1"/>
      <c r="P22231" s="1"/>
    </row>
    <row r="22232" spans="13:16" x14ac:dyDescent="0.25">
      <c r="M22232" s="1"/>
      <c r="N22232" s="1"/>
      <c r="O22232" s="1"/>
      <c r="P22232" s="1"/>
    </row>
    <row r="22233" spans="13:16" x14ac:dyDescent="0.25">
      <c r="M22233" s="1"/>
      <c r="N22233" s="1"/>
      <c r="O22233" s="1"/>
      <c r="P22233" s="1"/>
    </row>
    <row r="22234" spans="13:16" x14ac:dyDescent="0.25">
      <c r="M22234" s="1"/>
      <c r="N22234" s="1"/>
      <c r="O22234" s="1"/>
      <c r="P22234" s="1"/>
    </row>
    <row r="22235" spans="13:16" x14ac:dyDescent="0.25">
      <c r="M22235" s="1"/>
      <c r="N22235" s="1"/>
      <c r="O22235" s="1"/>
      <c r="P22235" s="1"/>
    </row>
    <row r="22236" spans="13:16" x14ac:dyDescent="0.25">
      <c r="M22236" s="1"/>
      <c r="N22236" s="1"/>
      <c r="O22236" s="1"/>
      <c r="P22236" s="1"/>
    </row>
    <row r="22237" spans="13:16" x14ac:dyDescent="0.25">
      <c r="M22237" s="1"/>
      <c r="N22237" s="1"/>
      <c r="O22237" s="1"/>
      <c r="P22237" s="1"/>
    </row>
    <row r="22238" spans="13:16" x14ac:dyDescent="0.25">
      <c r="M22238" s="1"/>
      <c r="N22238" s="1"/>
      <c r="O22238" s="1"/>
      <c r="P22238" s="1"/>
    </row>
    <row r="22239" spans="13:16" x14ac:dyDescent="0.25">
      <c r="M22239" s="1"/>
      <c r="N22239" s="1"/>
      <c r="O22239" s="1"/>
      <c r="P22239" s="1"/>
    </row>
    <row r="22240" spans="13:16" x14ac:dyDescent="0.25">
      <c r="M22240" s="1"/>
      <c r="N22240" s="1"/>
      <c r="O22240" s="1"/>
      <c r="P22240" s="1"/>
    </row>
    <row r="22241" spans="13:16" x14ac:dyDescent="0.25">
      <c r="M22241" s="1"/>
      <c r="N22241" s="1"/>
      <c r="O22241" s="1"/>
      <c r="P22241" s="1"/>
    </row>
    <row r="22242" spans="13:16" x14ac:dyDescent="0.25">
      <c r="M22242" s="1"/>
      <c r="N22242" s="1"/>
      <c r="O22242" s="1"/>
      <c r="P22242" s="1"/>
    </row>
    <row r="22243" spans="13:16" x14ac:dyDescent="0.25">
      <c r="M22243" s="1"/>
      <c r="N22243" s="1"/>
      <c r="O22243" s="1"/>
      <c r="P22243" s="1"/>
    </row>
    <row r="22244" spans="13:16" x14ac:dyDescent="0.25">
      <c r="M22244" s="1"/>
      <c r="N22244" s="1"/>
      <c r="O22244" s="1"/>
      <c r="P22244" s="1"/>
    </row>
    <row r="22245" spans="13:16" x14ac:dyDescent="0.25">
      <c r="M22245" s="1"/>
      <c r="N22245" s="1"/>
      <c r="O22245" s="1"/>
      <c r="P22245" s="1"/>
    </row>
    <row r="22246" spans="13:16" x14ac:dyDescent="0.25">
      <c r="M22246" s="1"/>
      <c r="N22246" s="1"/>
      <c r="O22246" s="1"/>
      <c r="P22246" s="1"/>
    </row>
    <row r="22247" spans="13:16" x14ac:dyDescent="0.25">
      <c r="M22247" s="1"/>
      <c r="N22247" s="1"/>
      <c r="O22247" s="1"/>
      <c r="P22247" s="1"/>
    </row>
    <row r="22248" spans="13:16" x14ac:dyDescent="0.25">
      <c r="M22248" s="1"/>
      <c r="N22248" s="1"/>
      <c r="O22248" s="1"/>
      <c r="P22248" s="1"/>
    </row>
    <row r="22249" spans="13:16" x14ac:dyDescent="0.25">
      <c r="M22249" s="1"/>
      <c r="N22249" s="1"/>
      <c r="O22249" s="1"/>
      <c r="P22249" s="1"/>
    </row>
    <row r="22250" spans="13:16" x14ac:dyDescent="0.25">
      <c r="M22250" s="1"/>
      <c r="N22250" s="1"/>
      <c r="O22250" s="1"/>
      <c r="P22250" s="1"/>
    </row>
    <row r="22251" spans="13:16" x14ac:dyDescent="0.25">
      <c r="M22251" s="1"/>
      <c r="N22251" s="1"/>
      <c r="O22251" s="1"/>
      <c r="P22251" s="1"/>
    </row>
    <row r="22252" spans="13:16" x14ac:dyDescent="0.25">
      <c r="M22252" s="1"/>
      <c r="N22252" s="1"/>
      <c r="O22252" s="1"/>
      <c r="P22252" s="1"/>
    </row>
    <row r="22253" spans="13:16" x14ac:dyDescent="0.25">
      <c r="M22253" s="1"/>
      <c r="N22253" s="1"/>
      <c r="O22253" s="1"/>
      <c r="P22253" s="1"/>
    </row>
    <row r="22254" spans="13:16" x14ac:dyDescent="0.25">
      <c r="M22254" s="1"/>
      <c r="N22254" s="1"/>
      <c r="O22254" s="1"/>
      <c r="P22254" s="1"/>
    </row>
    <row r="22255" spans="13:16" x14ac:dyDescent="0.25">
      <c r="M22255" s="1"/>
      <c r="N22255" s="1"/>
      <c r="O22255" s="1"/>
      <c r="P22255" s="1"/>
    </row>
    <row r="22256" spans="13:16" x14ac:dyDescent="0.25">
      <c r="M22256" s="1"/>
      <c r="N22256" s="1"/>
      <c r="O22256" s="1"/>
      <c r="P22256" s="1"/>
    </row>
    <row r="22257" spans="13:16" x14ac:dyDescent="0.25">
      <c r="M22257" s="1"/>
      <c r="N22257" s="1"/>
      <c r="O22257" s="1"/>
      <c r="P22257" s="1"/>
    </row>
    <row r="22258" spans="13:16" x14ac:dyDescent="0.25">
      <c r="M22258" s="1"/>
      <c r="N22258" s="1"/>
      <c r="O22258" s="1"/>
      <c r="P22258" s="1"/>
    </row>
    <row r="22259" spans="13:16" x14ac:dyDescent="0.25">
      <c r="M22259" s="1"/>
      <c r="N22259" s="1"/>
      <c r="O22259" s="1"/>
      <c r="P22259" s="1"/>
    </row>
    <row r="22260" spans="13:16" x14ac:dyDescent="0.25">
      <c r="M22260" s="1"/>
      <c r="N22260" s="1"/>
      <c r="O22260" s="1"/>
      <c r="P22260" s="1"/>
    </row>
    <row r="22261" spans="13:16" x14ac:dyDescent="0.25">
      <c r="M22261" s="1"/>
      <c r="N22261" s="1"/>
      <c r="O22261" s="1"/>
      <c r="P22261" s="1"/>
    </row>
    <row r="22262" spans="13:16" x14ac:dyDescent="0.25">
      <c r="M22262" s="1"/>
      <c r="N22262" s="1"/>
      <c r="O22262" s="1"/>
      <c r="P22262" s="1"/>
    </row>
    <row r="22263" spans="13:16" x14ac:dyDescent="0.25">
      <c r="M22263" s="1"/>
      <c r="N22263" s="1"/>
      <c r="O22263" s="1"/>
      <c r="P22263" s="1"/>
    </row>
    <row r="22264" spans="13:16" x14ac:dyDescent="0.25">
      <c r="M22264" s="1"/>
      <c r="N22264" s="1"/>
      <c r="O22264" s="1"/>
      <c r="P22264" s="1"/>
    </row>
    <row r="22265" spans="13:16" x14ac:dyDescent="0.25">
      <c r="M22265" s="1"/>
      <c r="N22265" s="1"/>
      <c r="O22265" s="1"/>
      <c r="P22265" s="1"/>
    </row>
    <row r="22266" spans="13:16" x14ac:dyDescent="0.25">
      <c r="M22266" s="1"/>
      <c r="N22266" s="1"/>
      <c r="O22266" s="1"/>
      <c r="P22266" s="1"/>
    </row>
    <row r="22267" spans="13:16" x14ac:dyDescent="0.25">
      <c r="M22267" s="1"/>
      <c r="N22267" s="1"/>
      <c r="O22267" s="1"/>
      <c r="P22267" s="1"/>
    </row>
    <row r="22268" spans="13:16" x14ac:dyDescent="0.25">
      <c r="M22268" s="1"/>
      <c r="N22268" s="1"/>
      <c r="O22268" s="1"/>
      <c r="P22268" s="1"/>
    </row>
    <row r="22269" spans="13:16" x14ac:dyDescent="0.25">
      <c r="M22269" s="1"/>
      <c r="N22269" s="1"/>
      <c r="O22269" s="1"/>
      <c r="P22269" s="1"/>
    </row>
    <row r="22270" spans="13:16" x14ac:dyDescent="0.25">
      <c r="M22270" s="1"/>
      <c r="N22270" s="1"/>
      <c r="O22270" s="1"/>
      <c r="P22270" s="1"/>
    </row>
    <row r="22271" spans="13:16" x14ac:dyDescent="0.25">
      <c r="M22271" s="1"/>
      <c r="N22271" s="1"/>
      <c r="O22271" s="1"/>
      <c r="P22271" s="1"/>
    </row>
    <row r="22272" spans="13:16" x14ac:dyDescent="0.25">
      <c r="M22272" s="1"/>
      <c r="N22272" s="1"/>
      <c r="O22272" s="1"/>
      <c r="P22272" s="1"/>
    </row>
    <row r="22273" spans="13:16" x14ac:dyDescent="0.25">
      <c r="M22273" s="1"/>
      <c r="N22273" s="1"/>
      <c r="O22273" s="1"/>
      <c r="P22273" s="1"/>
    </row>
    <row r="22274" spans="13:16" x14ac:dyDescent="0.25">
      <c r="M22274" s="1"/>
      <c r="N22274" s="1"/>
      <c r="O22274" s="1"/>
      <c r="P22274" s="1"/>
    </row>
    <row r="22275" spans="13:16" x14ac:dyDescent="0.25">
      <c r="M22275" s="1"/>
      <c r="N22275" s="1"/>
      <c r="O22275" s="1"/>
      <c r="P22275" s="1"/>
    </row>
    <row r="22276" spans="13:16" x14ac:dyDescent="0.25">
      <c r="M22276" s="1"/>
      <c r="N22276" s="1"/>
      <c r="O22276" s="1"/>
      <c r="P22276" s="1"/>
    </row>
    <row r="22277" spans="13:16" x14ac:dyDescent="0.25">
      <c r="M22277" s="1"/>
      <c r="N22277" s="1"/>
      <c r="O22277" s="1"/>
      <c r="P22277" s="1"/>
    </row>
    <row r="22278" spans="13:16" x14ac:dyDescent="0.25">
      <c r="M22278" s="1"/>
      <c r="N22278" s="1"/>
      <c r="O22278" s="1"/>
      <c r="P22278" s="1"/>
    </row>
    <row r="22279" spans="13:16" x14ac:dyDescent="0.25">
      <c r="M22279" s="1"/>
      <c r="N22279" s="1"/>
      <c r="O22279" s="1"/>
      <c r="P22279" s="1"/>
    </row>
    <row r="22280" spans="13:16" x14ac:dyDescent="0.25">
      <c r="M22280" s="1"/>
      <c r="N22280" s="1"/>
      <c r="O22280" s="1"/>
      <c r="P22280" s="1"/>
    </row>
    <row r="22281" spans="13:16" x14ac:dyDescent="0.25">
      <c r="M22281" s="1"/>
      <c r="N22281" s="1"/>
      <c r="O22281" s="1"/>
      <c r="P22281" s="1"/>
    </row>
    <row r="22282" spans="13:16" x14ac:dyDescent="0.25">
      <c r="M22282" s="1"/>
      <c r="N22282" s="1"/>
      <c r="O22282" s="1"/>
      <c r="P22282" s="1"/>
    </row>
    <row r="22283" spans="13:16" x14ac:dyDescent="0.25">
      <c r="M22283" s="1"/>
      <c r="N22283" s="1"/>
      <c r="O22283" s="1"/>
      <c r="P22283" s="1"/>
    </row>
    <row r="22284" spans="13:16" x14ac:dyDescent="0.25">
      <c r="M22284" s="1"/>
      <c r="N22284" s="1"/>
      <c r="O22284" s="1"/>
      <c r="P22284" s="1"/>
    </row>
    <row r="22285" spans="13:16" x14ac:dyDescent="0.25">
      <c r="M22285" s="1"/>
      <c r="N22285" s="1"/>
      <c r="O22285" s="1"/>
      <c r="P22285" s="1"/>
    </row>
    <row r="22286" spans="13:16" x14ac:dyDescent="0.25">
      <c r="M22286" s="1"/>
      <c r="N22286" s="1"/>
      <c r="O22286" s="1"/>
      <c r="P22286" s="1"/>
    </row>
    <row r="22287" spans="13:16" x14ac:dyDescent="0.25">
      <c r="M22287" s="1"/>
      <c r="N22287" s="1"/>
      <c r="O22287" s="1"/>
      <c r="P22287" s="1"/>
    </row>
    <row r="22288" spans="13:16" x14ac:dyDescent="0.25">
      <c r="M22288" s="1"/>
      <c r="N22288" s="1"/>
      <c r="O22288" s="1"/>
      <c r="P22288" s="1"/>
    </row>
    <row r="22289" spans="13:16" x14ac:dyDescent="0.25">
      <c r="M22289" s="1"/>
      <c r="N22289" s="1"/>
      <c r="O22289" s="1"/>
      <c r="P22289" s="1"/>
    </row>
    <row r="22290" spans="13:16" x14ac:dyDescent="0.25">
      <c r="M22290" s="1"/>
      <c r="N22290" s="1"/>
      <c r="O22290" s="1"/>
      <c r="P22290" s="1"/>
    </row>
    <row r="22291" spans="13:16" x14ac:dyDescent="0.25">
      <c r="M22291" s="1"/>
      <c r="N22291" s="1"/>
      <c r="O22291" s="1"/>
      <c r="P22291" s="1"/>
    </row>
    <row r="22292" spans="13:16" x14ac:dyDescent="0.25">
      <c r="M22292" s="1"/>
      <c r="N22292" s="1"/>
      <c r="O22292" s="1"/>
      <c r="P22292" s="1"/>
    </row>
    <row r="22293" spans="13:16" x14ac:dyDescent="0.25">
      <c r="M22293" s="1"/>
      <c r="N22293" s="1"/>
      <c r="O22293" s="1"/>
      <c r="P22293" s="1"/>
    </row>
    <row r="22294" spans="13:16" x14ac:dyDescent="0.25">
      <c r="M22294" s="1"/>
      <c r="N22294" s="1"/>
      <c r="O22294" s="1"/>
      <c r="P22294" s="1"/>
    </row>
    <row r="22295" spans="13:16" x14ac:dyDescent="0.25">
      <c r="M22295" s="1"/>
      <c r="N22295" s="1"/>
      <c r="O22295" s="1"/>
      <c r="P22295" s="1"/>
    </row>
    <row r="22296" spans="13:16" x14ac:dyDescent="0.25">
      <c r="M22296" s="1"/>
      <c r="N22296" s="1"/>
      <c r="O22296" s="1"/>
      <c r="P22296" s="1"/>
    </row>
    <row r="22297" spans="13:16" x14ac:dyDescent="0.25">
      <c r="M22297" s="1"/>
      <c r="N22297" s="1"/>
      <c r="O22297" s="1"/>
      <c r="P22297" s="1"/>
    </row>
    <row r="22298" spans="13:16" x14ac:dyDescent="0.25">
      <c r="M22298" s="1"/>
      <c r="N22298" s="1"/>
      <c r="O22298" s="1"/>
      <c r="P22298" s="1"/>
    </row>
    <row r="22299" spans="13:16" x14ac:dyDescent="0.25">
      <c r="M22299" s="1"/>
      <c r="N22299" s="1"/>
      <c r="O22299" s="1"/>
      <c r="P22299" s="1"/>
    </row>
    <row r="22300" spans="13:16" x14ac:dyDescent="0.25">
      <c r="M22300" s="1"/>
      <c r="N22300" s="1"/>
      <c r="O22300" s="1"/>
      <c r="P22300" s="1"/>
    </row>
    <row r="22301" spans="13:16" x14ac:dyDescent="0.25">
      <c r="M22301" s="1"/>
      <c r="N22301" s="1"/>
      <c r="O22301" s="1"/>
      <c r="P22301" s="1"/>
    </row>
    <row r="22302" spans="13:16" x14ac:dyDescent="0.25">
      <c r="M22302" s="1"/>
      <c r="N22302" s="1"/>
      <c r="O22302" s="1"/>
      <c r="P22302" s="1"/>
    </row>
    <row r="22303" spans="13:16" x14ac:dyDescent="0.25">
      <c r="M22303" s="1"/>
      <c r="N22303" s="1"/>
      <c r="O22303" s="1"/>
      <c r="P22303" s="1"/>
    </row>
    <row r="22304" spans="13:16" x14ac:dyDescent="0.25">
      <c r="M22304" s="1"/>
      <c r="N22304" s="1"/>
      <c r="O22304" s="1"/>
      <c r="P22304" s="1"/>
    </row>
    <row r="22305" spans="13:16" x14ac:dyDescent="0.25">
      <c r="M22305" s="1"/>
      <c r="N22305" s="1"/>
      <c r="O22305" s="1"/>
      <c r="P22305" s="1"/>
    </row>
    <row r="22306" spans="13:16" x14ac:dyDescent="0.25">
      <c r="M22306" s="1"/>
      <c r="N22306" s="1"/>
      <c r="O22306" s="1"/>
      <c r="P22306" s="1"/>
    </row>
    <row r="22307" spans="13:16" x14ac:dyDescent="0.25">
      <c r="M22307" s="1"/>
      <c r="N22307" s="1"/>
      <c r="O22307" s="1"/>
      <c r="P22307" s="1"/>
    </row>
    <row r="22308" spans="13:16" x14ac:dyDescent="0.25">
      <c r="M22308" s="1"/>
      <c r="N22308" s="1"/>
      <c r="O22308" s="1"/>
      <c r="P22308" s="1"/>
    </row>
    <row r="22309" spans="13:16" x14ac:dyDescent="0.25">
      <c r="M22309" s="1"/>
      <c r="N22309" s="1"/>
      <c r="O22309" s="1"/>
      <c r="P22309" s="1"/>
    </row>
    <row r="22310" spans="13:16" x14ac:dyDescent="0.25">
      <c r="M22310" s="1"/>
      <c r="N22310" s="1"/>
      <c r="O22310" s="1"/>
      <c r="P22310" s="1"/>
    </row>
    <row r="22311" spans="13:16" x14ac:dyDescent="0.25">
      <c r="M22311" s="1"/>
      <c r="N22311" s="1"/>
      <c r="O22311" s="1"/>
      <c r="P22311" s="1"/>
    </row>
    <row r="22312" spans="13:16" x14ac:dyDescent="0.25">
      <c r="M22312" s="1"/>
      <c r="N22312" s="1"/>
      <c r="O22312" s="1"/>
      <c r="P22312" s="1"/>
    </row>
    <row r="22313" spans="13:16" x14ac:dyDescent="0.25">
      <c r="M22313" s="1"/>
      <c r="N22313" s="1"/>
      <c r="O22313" s="1"/>
      <c r="P22313" s="1"/>
    </row>
    <row r="22314" spans="13:16" x14ac:dyDescent="0.25">
      <c r="M22314" s="1"/>
      <c r="N22314" s="1"/>
      <c r="O22314" s="1"/>
      <c r="P22314" s="1"/>
    </row>
    <row r="22315" spans="13:16" x14ac:dyDescent="0.25">
      <c r="M22315" s="1"/>
      <c r="N22315" s="1"/>
      <c r="O22315" s="1"/>
      <c r="P22315" s="1"/>
    </row>
    <row r="22316" spans="13:16" x14ac:dyDescent="0.25">
      <c r="M22316" s="1"/>
      <c r="N22316" s="1"/>
      <c r="O22316" s="1"/>
      <c r="P22316" s="1"/>
    </row>
    <row r="22317" spans="13:16" x14ac:dyDescent="0.25">
      <c r="M22317" s="1"/>
      <c r="N22317" s="1"/>
      <c r="O22317" s="1"/>
      <c r="P22317" s="1"/>
    </row>
    <row r="22318" spans="13:16" x14ac:dyDescent="0.25">
      <c r="M22318" s="1"/>
      <c r="N22318" s="1"/>
      <c r="O22318" s="1"/>
      <c r="P22318" s="1"/>
    </row>
    <row r="22319" spans="13:16" x14ac:dyDescent="0.25">
      <c r="M22319" s="1"/>
      <c r="N22319" s="1"/>
      <c r="O22319" s="1"/>
      <c r="P22319" s="1"/>
    </row>
    <row r="22320" spans="13:16" x14ac:dyDescent="0.25">
      <c r="M22320" s="1"/>
      <c r="N22320" s="1"/>
      <c r="O22320" s="1"/>
      <c r="P22320" s="1"/>
    </row>
    <row r="22321" spans="13:16" x14ac:dyDescent="0.25">
      <c r="M22321" s="1"/>
      <c r="N22321" s="1"/>
      <c r="O22321" s="1"/>
      <c r="P22321" s="1"/>
    </row>
    <row r="22322" spans="13:16" x14ac:dyDescent="0.25">
      <c r="M22322" s="1"/>
      <c r="N22322" s="1"/>
      <c r="O22322" s="1"/>
      <c r="P22322" s="1"/>
    </row>
    <row r="22323" spans="13:16" x14ac:dyDescent="0.25">
      <c r="M22323" s="1"/>
      <c r="N22323" s="1"/>
      <c r="O22323" s="1"/>
      <c r="P22323" s="1"/>
    </row>
    <row r="22324" spans="13:16" x14ac:dyDescent="0.25">
      <c r="M22324" s="1"/>
      <c r="N22324" s="1"/>
      <c r="O22324" s="1"/>
      <c r="P22324" s="1"/>
    </row>
    <row r="22325" spans="13:16" x14ac:dyDescent="0.25">
      <c r="M22325" s="1"/>
      <c r="N22325" s="1"/>
      <c r="O22325" s="1"/>
      <c r="P22325" s="1"/>
    </row>
    <row r="22326" spans="13:16" x14ac:dyDescent="0.25">
      <c r="M22326" s="1"/>
      <c r="N22326" s="1"/>
      <c r="O22326" s="1"/>
      <c r="P22326" s="1"/>
    </row>
    <row r="22327" spans="13:16" x14ac:dyDescent="0.25">
      <c r="M22327" s="1"/>
      <c r="N22327" s="1"/>
      <c r="O22327" s="1"/>
      <c r="P22327" s="1"/>
    </row>
    <row r="22328" spans="13:16" x14ac:dyDescent="0.25">
      <c r="M22328" s="1"/>
      <c r="N22328" s="1"/>
      <c r="O22328" s="1"/>
      <c r="P22328" s="1"/>
    </row>
    <row r="22329" spans="13:16" x14ac:dyDescent="0.25">
      <c r="M22329" s="1"/>
      <c r="N22329" s="1"/>
      <c r="O22329" s="1"/>
      <c r="P22329" s="1"/>
    </row>
    <row r="22330" spans="13:16" x14ac:dyDescent="0.25">
      <c r="M22330" s="1"/>
      <c r="N22330" s="1"/>
      <c r="O22330" s="1"/>
      <c r="P22330" s="1"/>
    </row>
    <row r="22331" spans="13:16" x14ac:dyDescent="0.25">
      <c r="M22331" s="1"/>
      <c r="N22331" s="1"/>
      <c r="O22331" s="1"/>
      <c r="P22331" s="1"/>
    </row>
    <row r="22332" spans="13:16" x14ac:dyDescent="0.25">
      <c r="M22332" s="1"/>
      <c r="N22332" s="1"/>
      <c r="O22332" s="1"/>
      <c r="P22332" s="1"/>
    </row>
    <row r="22333" spans="13:16" x14ac:dyDescent="0.25">
      <c r="M22333" s="1"/>
      <c r="N22333" s="1"/>
      <c r="O22333" s="1"/>
      <c r="P22333" s="1"/>
    </row>
    <row r="22334" spans="13:16" x14ac:dyDescent="0.25">
      <c r="M22334" s="1"/>
      <c r="N22334" s="1"/>
      <c r="O22334" s="1"/>
      <c r="P22334" s="1"/>
    </row>
    <row r="22335" spans="13:16" x14ac:dyDescent="0.25">
      <c r="M22335" s="1"/>
      <c r="N22335" s="1"/>
      <c r="O22335" s="1"/>
      <c r="P22335" s="1"/>
    </row>
    <row r="22336" spans="13:16" x14ac:dyDescent="0.25">
      <c r="M22336" s="1"/>
      <c r="N22336" s="1"/>
      <c r="O22336" s="1"/>
      <c r="P22336" s="1"/>
    </row>
    <row r="22337" spans="13:16" x14ac:dyDescent="0.25">
      <c r="M22337" s="1"/>
      <c r="N22337" s="1"/>
      <c r="O22337" s="1"/>
      <c r="P22337" s="1"/>
    </row>
    <row r="22338" spans="13:16" x14ac:dyDescent="0.25">
      <c r="M22338" s="1"/>
      <c r="N22338" s="1"/>
      <c r="O22338" s="1"/>
      <c r="P22338" s="1"/>
    </row>
    <row r="22339" spans="13:16" x14ac:dyDescent="0.25">
      <c r="M22339" s="1"/>
      <c r="N22339" s="1"/>
      <c r="O22339" s="1"/>
      <c r="P22339" s="1"/>
    </row>
    <row r="22340" spans="13:16" x14ac:dyDescent="0.25">
      <c r="M22340" s="1"/>
      <c r="N22340" s="1"/>
      <c r="O22340" s="1"/>
      <c r="P22340" s="1"/>
    </row>
    <row r="22341" spans="13:16" x14ac:dyDescent="0.25">
      <c r="M22341" s="1"/>
      <c r="N22341" s="1"/>
      <c r="O22341" s="1"/>
      <c r="P22341" s="1"/>
    </row>
    <row r="22342" spans="13:16" x14ac:dyDescent="0.25">
      <c r="M22342" s="1"/>
      <c r="N22342" s="1"/>
      <c r="O22342" s="1"/>
      <c r="P22342" s="1"/>
    </row>
    <row r="22343" spans="13:16" x14ac:dyDescent="0.25">
      <c r="M22343" s="1"/>
      <c r="N22343" s="1"/>
      <c r="O22343" s="1"/>
      <c r="P22343" s="1"/>
    </row>
    <row r="22344" spans="13:16" x14ac:dyDescent="0.25">
      <c r="M22344" s="1"/>
      <c r="N22344" s="1"/>
      <c r="O22344" s="1"/>
      <c r="P22344" s="1"/>
    </row>
    <row r="22345" spans="13:16" x14ac:dyDescent="0.25">
      <c r="M22345" s="1"/>
      <c r="N22345" s="1"/>
      <c r="O22345" s="1"/>
      <c r="P22345" s="1"/>
    </row>
    <row r="22346" spans="13:16" x14ac:dyDescent="0.25">
      <c r="M22346" s="1"/>
      <c r="N22346" s="1"/>
      <c r="O22346" s="1"/>
      <c r="P22346" s="1"/>
    </row>
    <row r="22347" spans="13:16" x14ac:dyDescent="0.25">
      <c r="M22347" s="1"/>
      <c r="N22347" s="1"/>
      <c r="O22347" s="1"/>
      <c r="P22347" s="1"/>
    </row>
    <row r="22348" spans="13:16" x14ac:dyDescent="0.25">
      <c r="M22348" s="1"/>
      <c r="N22348" s="1"/>
      <c r="O22348" s="1"/>
      <c r="P22348" s="1"/>
    </row>
    <row r="22349" spans="13:16" x14ac:dyDescent="0.25">
      <c r="M22349" s="1"/>
      <c r="N22349" s="1"/>
      <c r="O22349" s="1"/>
      <c r="P22349" s="1"/>
    </row>
    <row r="22350" spans="13:16" x14ac:dyDescent="0.25">
      <c r="M22350" s="1"/>
      <c r="N22350" s="1"/>
      <c r="O22350" s="1"/>
      <c r="P22350" s="1"/>
    </row>
    <row r="22351" spans="13:16" x14ac:dyDescent="0.25">
      <c r="M22351" s="1"/>
      <c r="N22351" s="1"/>
      <c r="O22351" s="1"/>
      <c r="P22351" s="1"/>
    </row>
    <row r="22352" spans="13:16" x14ac:dyDescent="0.25">
      <c r="M22352" s="1"/>
      <c r="N22352" s="1"/>
      <c r="O22352" s="1"/>
      <c r="P22352" s="1"/>
    </row>
    <row r="22353" spans="13:16" x14ac:dyDescent="0.25">
      <c r="M22353" s="1"/>
      <c r="N22353" s="1"/>
      <c r="O22353" s="1"/>
      <c r="P22353" s="1"/>
    </row>
    <row r="22354" spans="13:16" x14ac:dyDescent="0.25">
      <c r="M22354" s="1"/>
      <c r="N22354" s="1"/>
      <c r="O22354" s="1"/>
      <c r="P22354" s="1"/>
    </row>
    <row r="22355" spans="13:16" x14ac:dyDescent="0.25">
      <c r="M22355" s="1"/>
      <c r="N22355" s="1"/>
      <c r="O22355" s="1"/>
      <c r="P22355" s="1"/>
    </row>
    <row r="22356" spans="13:16" x14ac:dyDescent="0.25">
      <c r="M22356" s="1"/>
      <c r="N22356" s="1"/>
      <c r="O22356" s="1"/>
      <c r="P22356" s="1"/>
    </row>
    <row r="22357" spans="13:16" x14ac:dyDescent="0.25">
      <c r="M22357" s="1"/>
      <c r="N22357" s="1"/>
      <c r="O22357" s="1"/>
      <c r="P22357" s="1"/>
    </row>
    <row r="22358" spans="13:16" x14ac:dyDescent="0.25">
      <c r="M22358" s="1"/>
      <c r="N22358" s="1"/>
      <c r="O22358" s="1"/>
      <c r="P22358" s="1"/>
    </row>
    <row r="22359" spans="13:16" x14ac:dyDescent="0.25">
      <c r="M22359" s="1"/>
      <c r="N22359" s="1"/>
      <c r="O22359" s="1"/>
      <c r="P22359" s="1"/>
    </row>
    <row r="22360" spans="13:16" x14ac:dyDescent="0.25">
      <c r="M22360" s="1"/>
      <c r="N22360" s="1"/>
      <c r="O22360" s="1"/>
      <c r="P22360" s="1"/>
    </row>
    <row r="22361" spans="13:16" x14ac:dyDescent="0.25">
      <c r="M22361" s="1"/>
      <c r="N22361" s="1"/>
      <c r="O22361" s="1"/>
      <c r="P22361" s="1"/>
    </row>
    <row r="22362" spans="13:16" x14ac:dyDescent="0.25">
      <c r="M22362" s="1"/>
      <c r="N22362" s="1"/>
      <c r="O22362" s="1"/>
      <c r="P22362" s="1"/>
    </row>
    <row r="22363" spans="13:16" x14ac:dyDescent="0.25">
      <c r="M22363" s="1"/>
      <c r="N22363" s="1"/>
      <c r="O22363" s="1"/>
      <c r="P22363" s="1"/>
    </row>
    <row r="22364" spans="13:16" x14ac:dyDescent="0.25">
      <c r="M22364" s="1"/>
      <c r="N22364" s="1"/>
      <c r="O22364" s="1"/>
      <c r="P22364" s="1"/>
    </row>
    <row r="22365" spans="13:16" x14ac:dyDescent="0.25">
      <c r="M22365" s="1"/>
      <c r="N22365" s="1"/>
      <c r="O22365" s="1"/>
      <c r="P22365" s="1"/>
    </row>
    <row r="22366" spans="13:16" x14ac:dyDescent="0.25">
      <c r="M22366" s="1"/>
      <c r="N22366" s="1"/>
      <c r="O22366" s="1"/>
      <c r="P22366" s="1"/>
    </row>
    <row r="22367" spans="13:16" x14ac:dyDescent="0.25">
      <c r="M22367" s="1"/>
      <c r="N22367" s="1"/>
      <c r="O22367" s="1"/>
      <c r="P22367" s="1"/>
    </row>
    <row r="22368" spans="13:16" x14ac:dyDescent="0.25">
      <c r="M22368" s="1"/>
      <c r="N22368" s="1"/>
      <c r="O22368" s="1"/>
      <c r="P22368" s="1"/>
    </row>
    <row r="22369" spans="13:16" x14ac:dyDescent="0.25">
      <c r="M22369" s="1"/>
      <c r="N22369" s="1"/>
      <c r="O22369" s="1"/>
      <c r="P22369" s="1"/>
    </row>
    <row r="22370" spans="13:16" x14ac:dyDescent="0.25">
      <c r="M22370" s="1"/>
      <c r="N22370" s="1"/>
      <c r="O22370" s="1"/>
      <c r="P22370" s="1"/>
    </row>
    <row r="22371" spans="13:16" x14ac:dyDescent="0.25">
      <c r="M22371" s="1"/>
      <c r="N22371" s="1"/>
      <c r="O22371" s="1"/>
      <c r="P22371" s="1"/>
    </row>
    <row r="22372" spans="13:16" x14ac:dyDescent="0.25">
      <c r="M22372" s="1"/>
      <c r="N22372" s="1"/>
      <c r="O22372" s="1"/>
      <c r="P22372" s="1"/>
    </row>
    <row r="22373" spans="13:16" x14ac:dyDescent="0.25">
      <c r="M22373" s="1"/>
      <c r="N22373" s="1"/>
      <c r="O22373" s="1"/>
      <c r="P22373" s="1"/>
    </row>
    <row r="22374" spans="13:16" x14ac:dyDescent="0.25">
      <c r="M22374" s="1"/>
      <c r="N22374" s="1"/>
      <c r="O22374" s="1"/>
      <c r="P22374" s="1"/>
    </row>
    <row r="22375" spans="13:16" x14ac:dyDescent="0.25">
      <c r="M22375" s="1"/>
      <c r="N22375" s="1"/>
      <c r="O22375" s="1"/>
      <c r="P22375" s="1"/>
    </row>
    <row r="22376" spans="13:16" x14ac:dyDescent="0.25">
      <c r="M22376" s="1"/>
      <c r="N22376" s="1"/>
      <c r="O22376" s="1"/>
      <c r="P22376" s="1"/>
    </row>
    <row r="22377" spans="13:16" x14ac:dyDescent="0.25">
      <c r="M22377" s="1"/>
      <c r="N22377" s="1"/>
      <c r="O22377" s="1"/>
      <c r="P22377" s="1"/>
    </row>
    <row r="22378" spans="13:16" x14ac:dyDescent="0.25">
      <c r="M22378" s="1"/>
      <c r="N22378" s="1"/>
      <c r="O22378" s="1"/>
      <c r="P22378" s="1"/>
    </row>
    <row r="22379" spans="13:16" x14ac:dyDescent="0.25">
      <c r="M22379" s="1"/>
      <c r="N22379" s="1"/>
      <c r="O22379" s="1"/>
      <c r="P22379" s="1"/>
    </row>
    <row r="22380" spans="13:16" x14ac:dyDescent="0.25">
      <c r="M22380" s="1"/>
      <c r="N22380" s="1"/>
      <c r="O22380" s="1"/>
      <c r="P22380" s="1"/>
    </row>
    <row r="22381" spans="13:16" x14ac:dyDescent="0.25">
      <c r="M22381" s="1"/>
      <c r="N22381" s="1"/>
      <c r="O22381" s="1"/>
      <c r="P22381" s="1"/>
    </row>
    <row r="22382" spans="13:16" x14ac:dyDescent="0.25">
      <c r="M22382" s="1"/>
      <c r="N22382" s="1"/>
      <c r="O22382" s="1"/>
      <c r="P22382" s="1"/>
    </row>
    <row r="22383" spans="13:16" x14ac:dyDescent="0.25">
      <c r="M22383" s="1"/>
      <c r="N22383" s="1"/>
      <c r="O22383" s="1"/>
      <c r="P22383" s="1"/>
    </row>
    <row r="22384" spans="13:16" x14ac:dyDescent="0.25">
      <c r="M22384" s="1"/>
      <c r="N22384" s="1"/>
      <c r="O22384" s="1"/>
      <c r="P22384" s="1"/>
    </row>
    <row r="22385" spans="13:16" x14ac:dyDescent="0.25">
      <c r="M22385" s="1"/>
      <c r="N22385" s="1"/>
      <c r="O22385" s="1"/>
      <c r="P22385" s="1"/>
    </row>
    <row r="22386" spans="13:16" x14ac:dyDescent="0.25">
      <c r="M22386" s="1"/>
      <c r="N22386" s="1"/>
      <c r="O22386" s="1"/>
      <c r="P22386" s="1"/>
    </row>
    <row r="22387" spans="13:16" x14ac:dyDescent="0.25">
      <c r="M22387" s="1"/>
      <c r="N22387" s="1"/>
      <c r="O22387" s="1"/>
      <c r="P22387" s="1"/>
    </row>
    <row r="22388" spans="13:16" x14ac:dyDescent="0.25">
      <c r="M22388" s="1"/>
      <c r="N22388" s="1"/>
      <c r="O22388" s="1"/>
      <c r="P22388" s="1"/>
    </row>
    <row r="22389" spans="13:16" x14ac:dyDescent="0.25">
      <c r="M22389" s="1"/>
      <c r="N22389" s="1"/>
      <c r="O22389" s="1"/>
      <c r="P22389" s="1"/>
    </row>
    <row r="22390" spans="13:16" x14ac:dyDescent="0.25">
      <c r="M22390" s="1"/>
      <c r="N22390" s="1"/>
      <c r="O22390" s="1"/>
      <c r="P22390" s="1"/>
    </row>
    <row r="22391" spans="13:16" x14ac:dyDescent="0.25">
      <c r="M22391" s="1"/>
      <c r="N22391" s="1"/>
      <c r="O22391" s="1"/>
      <c r="P22391" s="1"/>
    </row>
    <row r="22392" spans="13:16" x14ac:dyDescent="0.25">
      <c r="M22392" s="1"/>
      <c r="N22392" s="1"/>
      <c r="O22392" s="1"/>
      <c r="P22392" s="1"/>
    </row>
    <row r="22393" spans="13:16" x14ac:dyDescent="0.25">
      <c r="M22393" s="1"/>
      <c r="N22393" s="1"/>
      <c r="O22393" s="1"/>
      <c r="P22393" s="1"/>
    </row>
    <row r="22394" spans="13:16" x14ac:dyDescent="0.25">
      <c r="M22394" s="1"/>
      <c r="N22394" s="1"/>
      <c r="O22394" s="1"/>
      <c r="P22394" s="1"/>
    </row>
    <row r="22395" spans="13:16" x14ac:dyDescent="0.25">
      <c r="M22395" s="1"/>
      <c r="N22395" s="1"/>
      <c r="O22395" s="1"/>
      <c r="P22395" s="1"/>
    </row>
    <row r="22396" spans="13:16" x14ac:dyDescent="0.25">
      <c r="M22396" s="1"/>
      <c r="N22396" s="1"/>
      <c r="O22396" s="1"/>
      <c r="P22396" s="1"/>
    </row>
    <row r="22397" spans="13:16" x14ac:dyDescent="0.25">
      <c r="M22397" s="1"/>
      <c r="N22397" s="1"/>
      <c r="O22397" s="1"/>
      <c r="P22397" s="1"/>
    </row>
    <row r="22398" spans="13:16" x14ac:dyDescent="0.25">
      <c r="M22398" s="1"/>
      <c r="N22398" s="1"/>
      <c r="O22398" s="1"/>
      <c r="P22398" s="1"/>
    </row>
    <row r="22399" spans="13:16" x14ac:dyDescent="0.25">
      <c r="M22399" s="1"/>
      <c r="N22399" s="1"/>
      <c r="O22399" s="1"/>
      <c r="P22399" s="1"/>
    </row>
    <row r="22400" spans="13:16" x14ac:dyDescent="0.25">
      <c r="M22400" s="1"/>
      <c r="N22400" s="1"/>
      <c r="O22400" s="1"/>
      <c r="P22400" s="1"/>
    </row>
    <row r="22401" spans="13:16" x14ac:dyDescent="0.25">
      <c r="M22401" s="1"/>
      <c r="N22401" s="1"/>
      <c r="O22401" s="1"/>
      <c r="P22401" s="1"/>
    </row>
    <row r="22402" spans="13:16" x14ac:dyDescent="0.25">
      <c r="M22402" s="1"/>
      <c r="N22402" s="1"/>
      <c r="O22402" s="1"/>
      <c r="P22402" s="1"/>
    </row>
    <row r="22403" spans="13:16" x14ac:dyDescent="0.25">
      <c r="M22403" s="1"/>
      <c r="N22403" s="1"/>
      <c r="O22403" s="1"/>
      <c r="P22403" s="1"/>
    </row>
    <row r="22404" spans="13:16" x14ac:dyDescent="0.25">
      <c r="M22404" s="1"/>
      <c r="N22404" s="1"/>
      <c r="O22404" s="1"/>
      <c r="P22404" s="1"/>
    </row>
    <row r="22405" spans="13:16" x14ac:dyDescent="0.25">
      <c r="M22405" s="1"/>
      <c r="N22405" s="1"/>
      <c r="O22405" s="1"/>
      <c r="P22405" s="1"/>
    </row>
    <row r="22406" spans="13:16" x14ac:dyDescent="0.25">
      <c r="M22406" s="1"/>
      <c r="N22406" s="1"/>
      <c r="O22406" s="1"/>
      <c r="P22406" s="1"/>
    </row>
    <row r="22407" spans="13:16" x14ac:dyDescent="0.25">
      <c r="M22407" s="1"/>
      <c r="N22407" s="1"/>
      <c r="O22407" s="1"/>
      <c r="P22407" s="1"/>
    </row>
    <row r="22408" spans="13:16" x14ac:dyDescent="0.25">
      <c r="M22408" s="1"/>
      <c r="N22408" s="1"/>
      <c r="O22408" s="1"/>
      <c r="P22408" s="1"/>
    </row>
    <row r="22409" spans="13:16" x14ac:dyDescent="0.25">
      <c r="M22409" s="1"/>
      <c r="N22409" s="1"/>
      <c r="O22409" s="1"/>
      <c r="P22409" s="1"/>
    </row>
    <row r="22410" spans="13:16" x14ac:dyDescent="0.25">
      <c r="M22410" s="1"/>
      <c r="N22410" s="1"/>
      <c r="O22410" s="1"/>
      <c r="P22410" s="1"/>
    </row>
    <row r="22411" spans="13:16" x14ac:dyDescent="0.25">
      <c r="M22411" s="1"/>
      <c r="N22411" s="1"/>
      <c r="O22411" s="1"/>
      <c r="P22411" s="1"/>
    </row>
    <row r="22412" spans="13:16" x14ac:dyDescent="0.25">
      <c r="M22412" s="1"/>
      <c r="N22412" s="1"/>
      <c r="O22412" s="1"/>
      <c r="P22412" s="1"/>
    </row>
    <row r="22413" spans="13:16" x14ac:dyDescent="0.25">
      <c r="M22413" s="1"/>
      <c r="N22413" s="1"/>
      <c r="O22413" s="1"/>
      <c r="P22413" s="1"/>
    </row>
    <row r="22414" spans="13:16" x14ac:dyDescent="0.25">
      <c r="M22414" s="1"/>
      <c r="N22414" s="1"/>
      <c r="O22414" s="1"/>
      <c r="P22414" s="1"/>
    </row>
    <row r="22415" spans="13:16" x14ac:dyDescent="0.25">
      <c r="M22415" s="1"/>
      <c r="N22415" s="1"/>
      <c r="O22415" s="1"/>
      <c r="P22415" s="1"/>
    </row>
    <row r="22416" spans="13:16" x14ac:dyDescent="0.25">
      <c r="M22416" s="1"/>
      <c r="N22416" s="1"/>
      <c r="O22416" s="1"/>
      <c r="P22416" s="1"/>
    </row>
    <row r="22417" spans="13:16" x14ac:dyDescent="0.25">
      <c r="M22417" s="1"/>
      <c r="N22417" s="1"/>
      <c r="O22417" s="1"/>
      <c r="P22417" s="1"/>
    </row>
    <row r="22418" spans="13:16" x14ac:dyDescent="0.25">
      <c r="M22418" s="1"/>
      <c r="N22418" s="1"/>
      <c r="O22418" s="1"/>
      <c r="P22418" s="1"/>
    </row>
    <row r="22419" spans="13:16" x14ac:dyDescent="0.25">
      <c r="M22419" s="1"/>
      <c r="N22419" s="1"/>
      <c r="O22419" s="1"/>
      <c r="P22419" s="1"/>
    </row>
    <row r="22420" spans="13:16" x14ac:dyDescent="0.25">
      <c r="M22420" s="1"/>
      <c r="N22420" s="1"/>
      <c r="O22420" s="1"/>
      <c r="P22420" s="1"/>
    </row>
    <row r="22421" spans="13:16" x14ac:dyDescent="0.25">
      <c r="M22421" s="1"/>
      <c r="N22421" s="1"/>
      <c r="O22421" s="1"/>
      <c r="P22421" s="1"/>
    </row>
    <row r="22422" spans="13:16" x14ac:dyDescent="0.25">
      <c r="M22422" s="1"/>
      <c r="N22422" s="1"/>
      <c r="O22422" s="1"/>
      <c r="P22422" s="1"/>
    </row>
    <row r="22423" spans="13:16" x14ac:dyDescent="0.25">
      <c r="M22423" s="1"/>
      <c r="N22423" s="1"/>
      <c r="O22423" s="1"/>
      <c r="P22423" s="1"/>
    </row>
    <row r="22424" spans="13:16" x14ac:dyDescent="0.25">
      <c r="M22424" s="1"/>
      <c r="N22424" s="1"/>
      <c r="O22424" s="1"/>
      <c r="P22424" s="1"/>
    </row>
    <row r="22425" spans="13:16" x14ac:dyDescent="0.25">
      <c r="M22425" s="1"/>
      <c r="N22425" s="1"/>
      <c r="O22425" s="1"/>
      <c r="P22425" s="1"/>
    </row>
    <row r="22426" spans="13:16" x14ac:dyDescent="0.25">
      <c r="M22426" s="1"/>
      <c r="N22426" s="1"/>
      <c r="O22426" s="1"/>
      <c r="P22426" s="1"/>
    </row>
    <row r="22427" spans="13:16" x14ac:dyDescent="0.25">
      <c r="M22427" s="1"/>
      <c r="N22427" s="1"/>
      <c r="O22427" s="1"/>
      <c r="P22427" s="1"/>
    </row>
    <row r="22428" spans="13:16" x14ac:dyDescent="0.25">
      <c r="M22428" s="1"/>
      <c r="N22428" s="1"/>
      <c r="O22428" s="1"/>
      <c r="P22428" s="1"/>
    </row>
    <row r="22429" spans="13:16" x14ac:dyDescent="0.25">
      <c r="M22429" s="1"/>
      <c r="N22429" s="1"/>
      <c r="O22429" s="1"/>
      <c r="P22429" s="1"/>
    </row>
    <row r="22430" spans="13:16" x14ac:dyDescent="0.25">
      <c r="M22430" s="1"/>
      <c r="N22430" s="1"/>
      <c r="O22430" s="1"/>
      <c r="P22430" s="1"/>
    </row>
    <row r="22431" spans="13:16" x14ac:dyDescent="0.25">
      <c r="M22431" s="1"/>
      <c r="N22431" s="1"/>
      <c r="O22431" s="1"/>
      <c r="P22431" s="1"/>
    </row>
    <row r="22432" spans="13:16" x14ac:dyDescent="0.25">
      <c r="M22432" s="1"/>
      <c r="N22432" s="1"/>
      <c r="O22432" s="1"/>
      <c r="P22432" s="1"/>
    </row>
    <row r="22433" spans="13:16" x14ac:dyDescent="0.25">
      <c r="M22433" s="1"/>
      <c r="N22433" s="1"/>
      <c r="O22433" s="1"/>
      <c r="P22433" s="1"/>
    </row>
    <row r="22434" spans="13:16" x14ac:dyDescent="0.25">
      <c r="M22434" s="1"/>
      <c r="N22434" s="1"/>
      <c r="O22434" s="1"/>
      <c r="P22434" s="1"/>
    </row>
    <row r="22435" spans="13:16" x14ac:dyDescent="0.25">
      <c r="M22435" s="1"/>
      <c r="N22435" s="1"/>
      <c r="O22435" s="1"/>
      <c r="P22435" s="1"/>
    </row>
    <row r="22436" spans="13:16" x14ac:dyDescent="0.25">
      <c r="M22436" s="1"/>
      <c r="N22436" s="1"/>
      <c r="O22436" s="1"/>
      <c r="P22436" s="1"/>
    </row>
    <row r="22437" spans="13:16" x14ac:dyDescent="0.25">
      <c r="M22437" s="1"/>
      <c r="N22437" s="1"/>
      <c r="O22437" s="1"/>
      <c r="P22437" s="1"/>
    </row>
    <row r="22438" spans="13:16" x14ac:dyDescent="0.25">
      <c r="M22438" s="1"/>
      <c r="N22438" s="1"/>
      <c r="O22438" s="1"/>
      <c r="P22438" s="1"/>
    </row>
    <row r="22439" spans="13:16" x14ac:dyDescent="0.25">
      <c r="M22439" s="1"/>
      <c r="N22439" s="1"/>
      <c r="O22439" s="1"/>
      <c r="P22439" s="1"/>
    </row>
    <row r="22440" spans="13:16" x14ac:dyDescent="0.25">
      <c r="M22440" s="1"/>
      <c r="N22440" s="1"/>
      <c r="O22440" s="1"/>
      <c r="P22440" s="1"/>
    </row>
    <row r="22441" spans="13:16" x14ac:dyDescent="0.25">
      <c r="M22441" s="1"/>
      <c r="N22441" s="1"/>
      <c r="O22441" s="1"/>
      <c r="P22441" s="1"/>
    </row>
    <row r="22442" spans="13:16" x14ac:dyDescent="0.25">
      <c r="M22442" s="1"/>
      <c r="N22442" s="1"/>
      <c r="O22442" s="1"/>
      <c r="P22442" s="1"/>
    </row>
    <row r="22443" spans="13:16" x14ac:dyDescent="0.25">
      <c r="M22443" s="1"/>
      <c r="N22443" s="1"/>
      <c r="O22443" s="1"/>
      <c r="P22443" s="1"/>
    </row>
    <row r="22444" spans="13:16" x14ac:dyDescent="0.25">
      <c r="M22444" s="1"/>
      <c r="N22444" s="1"/>
      <c r="O22444" s="1"/>
      <c r="P22444" s="1"/>
    </row>
    <row r="22445" spans="13:16" x14ac:dyDescent="0.25">
      <c r="M22445" s="1"/>
      <c r="N22445" s="1"/>
      <c r="O22445" s="1"/>
      <c r="P22445" s="1"/>
    </row>
    <row r="22446" spans="13:16" x14ac:dyDescent="0.25">
      <c r="M22446" s="1"/>
      <c r="N22446" s="1"/>
      <c r="O22446" s="1"/>
      <c r="P22446" s="1"/>
    </row>
    <row r="22447" spans="13:16" x14ac:dyDescent="0.25">
      <c r="M22447" s="1"/>
      <c r="N22447" s="1"/>
      <c r="O22447" s="1"/>
      <c r="P22447" s="1"/>
    </row>
    <row r="22448" spans="13:16" x14ac:dyDescent="0.25">
      <c r="M22448" s="1"/>
      <c r="N22448" s="1"/>
      <c r="O22448" s="1"/>
      <c r="P22448" s="1"/>
    </row>
    <row r="22449" spans="13:16" x14ac:dyDescent="0.25">
      <c r="M22449" s="1"/>
      <c r="N22449" s="1"/>
      <c r="O22449" s="1"/>
      <c r="P22449" s="1"/>
    </row>
    <row r="22450" spans="13:16" x14ac:dyDescent="0.25">
      <c r="M22450" s="1"/>
      <c r="N22450" s="1"/>
      <c r="O22450" s="1"/>
      <c r="P22450" s="1"/>
    </row>
    <row r="22451" spans="13:16" x14ac:dyDescent="0.25">
      <c r="M22451" s="1"/>
      <c r="N22451" s="1"/>
      <c r="O22451" s="1"/>
      <c r="P22451" s="1"/>
    </row>
    <row r="22452" spans="13:16" x14ac:dyDescent="0.25">
      <c r="M22452" s="1"/>
      <c r="N22452" s="1"/>
      <c r="O22452" s="1"/>
      <c r="P22452" s="1"/>
    </row>
    <row r="22453" spans="13:16" x14ac:dyDescent="0.25">
      <c r="M22453" s="1"/>
      <c r="N22453" s="1"/>
      <c r="O22453" s="1"/>
      <c r="P22453" s="1"/>
    </row>
    <row r="22454" spans="13:16" x14ac:dyDescent="0.25">
      <c r="M22454" s="1"/>
      <c r="N22454" s="1"/>
      <c r="O22454" s="1"/>
      <c r="P22454" s="1"/>
    </row>
    <row r="22455" spans="13:16" x14ac:dyDescent="0.25">
      <c r="M22455" s="1"/>
      <c r="N22455" s="1"/>
      <c r="O22455" s="1"/>
      <c r="P22455" s="1"/>
    </row>
    <row r="22456" spans="13:16" x14ac:dyDescent="0.25">
      <c r="M22456" s="1"/>
      <c r="N22456" s="1"/>
      <c r="O22456" s="1"/>
      <c r="P22456" s="1"/>
    </row>
    <row r="22457" spans="13:16" x14ac:dyDescent="0.25">
      <c r="M22457" s="1"/>
      <c r="N22457" s="1"/>
      <c r="O22457" s="1"/>
      <c r="P22457" s="1"/>
    </row>
    <row r="22458" spans="13:16" x14ac:dyDescent="0.25">
      <c r="M22458" s="1"/>
      <c r="N22458" s="1"/>
      <c r="O22458" s="1"/>
      <c r="P22458" s="1"/>
    </row>
    <row r="22459" spans="13:16" x14ac:dyDescent="0.25">
      <c r="M22459" s="1"/>
      <c r="N22459" s="1"/>
      <c r="O22459" s="1"/>
      <c r="P22459" s="1"/>
    </row>
    <row r="22460" spans="13:16" x14ac:dyDescent="0.25">
      <c r="M22460" s="1"/>
      <c r="N22460" s="1"/>
      <c r="O22460" s="1"/>
      <c r="P22460" s="1"/>
    </row>
    <row r="22461" spans="13:16" x14ac:dyDescent="0.25">
      <c r="M22461" s="1"/>
      <c r="N22461" s="1"/>
      <c r="O22461" s="1"/>
      <c r="P22461" s="1"/>
    </row>
    <row r="22462" spans="13:16" x14ac:dyDescent="0.25">
      <c r="M22462" s="1"/>
      <c r="N22462" s="1"/>
      <c r="O22462" s="1"/>
      <c r="P22462" s="1"/>
    </row>
    <row r="22463" spans="13:16" x14ac:dyDescent="0.25">
      <c r="M22463" s="1"/>
      <c r="N22463" s="1"/>
      <c r="O22463" s="1"/>
      <c r="P22463" s="1"/>
    </row>
    <row r="22464" spans="13:16" x14ac:dyDescent="0.25">
      <c r="M22464" s="1"/>
      <c r="N22464" s="1"/>
      <c r="O22464" s="1"/>
      <c r="P22464" s="1"/>
    </row>
    <row r="22465" spans="13:16" x14ac:dyDescent="0.25">
      <c r="M22465" s="1"/>
      <c r="N22465" s="1"/>
      <c r="O22465" s="1"/>
      <c r="P22465" s="1"/>
    </row>
    <row r="22466" spans="13:16" x14ac:dyDescent="0.25">
      <c r="M22466" s="1"/>
      <c r="N22466" s="1"/>
      <c r="O22466" s="1"/>
      <c r="P22466" s="1"/>
    </row>
    <row r="22467" spans="13:16" x14ac:dyDescent="0.25">
      <c r="M22467" s="1"/>
      <c r="N22467" s="1"/>
      <c r="O22467" s="1"/>
      <c r="P22467" s="1"/>
    </row>
    <row r="22468" spans="13:16" x14ac:dyDescent="0.25">
      <c r="M22468" s="1"/>
      <c r="N22468" s="1"/>
      <c r="O22468" s="1"/>
      <c r="P22468" s="1"/>
    </row>
    <row r="22469" spans="13:16" x14ac:dyDescent="0.25">
      <c r="M22469" s="1"/>
      <c r="N22469" s="1"/>
      <c r="O22469" s="1"/>
      <c r="P22469" s="1"/>
    </row>
    <row r="22470" spans="13:16" x14ac:dyDescent="0.25">
      <c r="M22470" s="1"/>
      <c r="N22470" s="1"/>
      <c r="O22470" s="1"/>
      <c r="P22470" s="1"/>
    </row>
    <row r="22471" spans="13:16" x14ac:dyDescent="0.25">
      <c r="M22471" s="1"/>
      <c r="N22471" s="1"/>
      <c r="O22471" s="1"/>
      <c r="P22471" s="1"/>
    </row>
    <row r="22472" spans="13:16" x14ac:dyDescent="0.25">
      <c r="M22472" s="1"/>
      <c r="N22472" s="1"/>
      <c r="O22472" s="1"/>
      <c r="P22472" s="1"/>
    </row>
    <row r="22473" spans="13:16" x14ac:dyDescent="0.25">
      <c r="M22473" s="1"/>
      <c r="N22473" s="1"/>
      <c r="O22473" s="1"/>
      <c r="P22473" s="1"/>
    </row>
    <row r="22474" spans="13:16" x14ac:dyDescent="0.25">
      <c r="M22474" s="1"/>
      <c r="N22474" s="1"/>
      <c r="O22474" s="1"/>
      <c r="P22474" s="1"/>
    </row>
    <row r="22475" spans="13:16" x14ac:dyDescent="0.25">
      <c r="M22475" s="1"/>
      <c r="N22475" s="1"/>
      <c r="O22475" s="1"/>
      <c r="P22475" s="1"/>
    </row>
    <row r="22476" spans="13:16" x14ac:dyDescent="0.25">
      <c r="M22476" s="1"/>
      <c r="N22476" s="1"/>
      <c r="O22476" s="1"/>
      <c r="P22476" s="1"/>
    </row>
    <row r="22477" spans="13:16" x14ac:dyDescent="0.25">
      <c r="M22477" s="1"/>
      <c r="N22477" s="1"/>
      <c r="O22477" s="1"/>
      <c r="P22477" s="1"/>
    </row>
    <row r="22478" spans="13:16" x14ac:dyDescent="0.25">
      <c r="M22478" s="1"/>
      <c r="N22478" s="1"/>
      <c r="O22478" s="1"/>
      <c r="P22478" s="1"/>
    </row>
    <row r="22479" spans="13:16" x14ac:dyDescent="0.25">
      <c r="M22479" s="1"/>
      <c r="N22479" s="1"/>
      <c r="O22479" s="1"/>
      <c r="P22479" s="1"/>
    </row>
    <row r="22480" spans="13:16" x14ac:dyDescent="0.25">
      <c r="M22480" s="1"/>
      <c r="N22480" s="1"/>
      <c r="O22480" s="1"/>
      <c r="P22480" s="1"/>
    </row>
    <row r="22481" spans="13:16" x14ac:dyDescent="0.25">
      <c r="M22481" s="1"/>
      <c r="N22481" s="1"/>
      <c r="O22481" s="1"/>
      <c r="P22481" s="1"/>
    </row>
    <row r="22482" spans="13:16" x14ac:dyDescent="0.25">
      <c r="M22482" s="1"/>
      <c r="N22482" s="1"/>
      <c r="O22482" s="1"/>
      <c r="P22482" s="1"/>
    </row>
    <row r="22483" spans="13:16" x14ac:dyDescent="0.25">
      <c r="M22483" s="1"/>
      <c r="N22483" s="1"/>
      <c r="O22483" s="1"/>
      <c r="P22483" s="1"/>
    </row>
    <row r="22484" spans="13:16" x14ac:dyDescent="0.25">
      <c r="M22484" s="1"/>
      <c r="N22484" s="1"/>
      <c r="O22484" s="1"/>
      <c r="P22484" s="1"/>
    </row>
    <row r="22485" spans="13:16" x14ac:dyDescent="0.25">
      <c r="M22485" s="1"/>
      <c r="N22485" s="1"/>
      <c r="O22485" s="1"/>
      <c r="P22485" s="1"/>
    </row>
    <row r="22486" spans="13:16" x14ac:dyDescent="0.25">
      <c r="M22486" s="1"/>
      <c r="N22486" s="1"/>
      <c r="O22486" s="1"/>
      <c r="P22486" s="1"/>
    </row>
    <row r="22487" spans="13:16" x14ac:dyDescent="0.25">
      <c r="M22487" s="1"/>
      <c r="N22487" s="1"/>
      <c r="O22487" s="1"/>
      <c r="P22487" s="1"/>
    </row>
    <row r="22488" spans="13:16" x14ac:dyDescent="0.25">
      <c r="M22488" s="1"/>
      <c r="N22488" s="1"/>
      <c r="O22488" s="1"/>
      <c r="P22488" s="1"/>
    </row>
    <row r="22489" spans="13:16" x14ac:dyDescent="0.25">
      <c r="M22489" s="1"/>
      <c r="N22489" s="1"/>
      <c r="O22489" s="1"/>
      <c r="P22489" s="1"/>
    </row>
    <row r="22490" spans="13:16" x14ac:dyDescent="0.25">
      <c r="M22490" s="1"/>
      <c r="N22490" s="1"/>
      <c r="O22490" s="1"/>
      <c r="P22490" s="1"/>
    </row>
    <row r="22491" spans="13:16" x14ac:dyDescent="0.25">
      <c r="M22491" s="1"/>
      <c r="N22491" s="1"/>
      <c r="O22491" s="1"/>
      <c r="P22491" s="1"/>
    </row>
    <row r="22492" spans="13:16" x14ac:dyDescent="0.25">
      <c r="M22492" s="1"/>
      <c r="N22492" s="1"/>
      <c r="O22492" s="1"/>
      <c r="P22492" s="1"/>
    </row>
    <row r="22493" spans="13:16" x14ac:dyDescent="0.25">
      <c r="M22493" s="1"/>
      <c r="N22493" s="1"/>
      <c r="O22493" s="1"/>
      <c r="P22493" s="1"/>
    </row>
    <row r="22494" spans="13:16" x14ac:dyDescent="0.25">
      <c r="M22494" s="1"/>
      <c r="N22494" s="1"/>
      <c r="O22494" s="1"/>
      <c r="P22494" s="1"/>
    </row>
    <row r="22495" spans="13:16" x14ac:dyDescent="0.25">
      <c r="M22495" s="1"/>
      <c r="N22495" s="1"/>
      <c r="O22495" s="1"/>
      <c r="P22495" s="1"/>
    </row>
    <row r="22496" spans="13:16" x14ac:dyDescent="0.25">
      <c r="M22496" s="1"/>
      <c r="N22496" s="1"/>
      <c r="O22496" s="1"/>
      <c r="P22496" s="1"/>
    </row>
    <row r="22497" spans="13:16" x14ac:dyDescent="0.25">
      <c r="M22497" s="1"/>
      <c r="N22497" s="1"/>
      <c r="O22497" s="1"/>
      <c r="P22497" s="1"/>
    </row>
    <row r="22498" spans="13:16" x14ac:dyDescent="0.25">
      <c r="M22498" s="1"/>
      <c r="N22498" s="1"/>
      <c r="O22498" s="1"/>
      <c r="P22498" s="1"/>
    </row>
    <row r="22499" spans="13:16" x14ac:dyDescent="0.25">
      <c r="M22499" s="1"/>
      <c r="N22499" s="1"/>
      <c r="O22499" s="1"/>
      <c r="P22499" s="1"/>
    </row>
    <row r="22500" spans="13:16" x14ac:dyDescent="0.25">
      <c r="M22500" s="1"/>
      <c r="N22500" s="1"/>
      <c r="O22500" s="1"/>
      <c r="P22500" s="1"/>
    </row>
    <row r="22501" spans="13:16" x14ac:dyDescent="0.25">
      <c r="M22501" s="1"/>
      <c r="N22501" s="1"/>
      <c r="O22501" s="1"/>
      <c r="P22501" s="1"/>
    </row>
    <row r="22502" spans="13:16" x14ac:dyDescent="0.25">
      <c r="M22502" s="1"/>
      <c r="N22502" s="1"/>
      <c r="O22502" s="1"/>
      <c r="P22502" s="1"/>
    </row>
    <row r="22503" spans="13:16" x14ac:dyDescent="0.25">
      <c r="M22503" s="1"/>
      <c r="N22503" s="1"/>
      <c r="O22503" s="1"/>
      <c r="P22503" s="1"/>
    </row>
    <row r="22504" spans="13:16" x14ac:dyDescent="0.25">
      <c r="M22504" s="1"/>
      <c r="N22504" s="1"/>
      <c r="O22504" s="1"/>
      <c r="P22504" s="1"/>
    </row>
    <row r="22505" spans="13:16" x14ac:dyDescent="0.25">
      <c r="M22505" s="1"/>
      <c r="N22505" s="1"/>
      <c r="O22505" s="1"/>
      <c r="P22505" s="1"/>
    </row>
    <row r="22506" spans="13:16" x14ac:dyDescent="0.25">
      <c r="M22506" s="1"/>
      <c r="N22506" s="1"/>
      <c r="O22506" s="1"/>
      <c r="P22506" s="1"/>
    </row>
    <row r="22507" spans="13:16" x14ac:dyDescent="0.25">
      <c r="M22507" s="1"/>
      <c r="N22507" s="1"/>
      <c r="O22507" s="1"/>
      <c r="P22507" s="1"/>
    </row>
    <row r="22508" spans="13:16" x14ac:dyDescent="0.25">
      <c r="M22508" s="1"/>
      <c r="N22508" s="1"/>
      <c r="O22508" s="1"/>
      <c r="P22508" s="1"/>
    </row>
    <row r="22509" spans="13:16" x14ac:dyDescent="0.25">
      <c r="M22509" s="1"/>
      <c r="N22509" s="1"/>
      <c r="O22509" s="1"/>
      <c r="P22509" s="1"/>
    </row>
    <row r="22510" spans="13:16" x14ac:dyDescent="0.25">
      <c r="M22510" s="1"/>
      <c r="N22510" s="1"/>
      <c r="O22510" s="1"/>
      <c r="P22510" s="1"/>
    </row>
    <row r="22511" spans="13:16" x14ac:dyDescent="0.25">
      <c r="M22511" s="1"/>
      <c r="N22511" s="1"/>
      <c r="O22511" s="1"/>
      <c r="P22511" s="1"/>
    </row>
    <row r="22512" spans="13:16" x14ac:dyDescent="0.25">
      <c r="M22512" s="1"/>
      <c r="N22512" s="1"/>
      <c r="O22512" s="1"/>
      <c r="P22512" s="1"/>
    </row>
    <row r="22513" spans="13:16" x14ac:dyDescent="0.25">
      <c r="M22513" s="1"/>
      <c r="N22513" s="1"/>
      <c r="O22513" s="1"/>
      <c r="P22513" s="1"/>
    </row>
    <row r="22514" spans="13:16" x14ac:dyDescent="0.25">
      <c r="M22514" s="1"/>
      <c r="N22514" s="1"/>
      <c r="O22514" s="1"/>
      <c r="P22514" s="1"/>
    </row>
    <row r="22515" spans="13:16" x14ac:dyDescent="0.25">
      <c r="M22515" s="1"/>
      <c r="N22515" s="1"/>
      <c r="O22515" s="1"/>
      <c r="P22515" s="1"/>
    </row>
    <row r="22516" spans="13:16" x14ac:dyDescent="0.25">
      <c r="M22516" s="1"/>
      <c r="N22516" s="1"/>
      <c r="O22516" s="1"/>
      <c r="P22516" s="1"/>
    </row>
    <row r="22517" spans="13:16" x14ac:dyDescent="0.25">
      <c r="M22517" s="1"/>
      <c r="N22517" s="1"/>
      <c r="O22517" s="1"/>
      <c r="P22517" s="1"/>
    </row>
    <row r="22518" spans="13:16" x14ac:dyDescent="0.25">
      <c r="M22518" s="1"/>
      <c r="N22518" s="1"/>
      <c r="O22518" s="1"/>
      <c r="P22518" s="1"/>
    </row>
    <row r="22519" spans="13:16" x14ac:dyDescent="0.25">
      <c r="M22519" s="1"/>
      <c r="N22519" s="1"/>
      <c r="O22519" s="1"/>
      <c r="P22519" s="1"/>
    </row>
    <row r="22520" spans="13:16" x14ac:dyDescent="0.25">
      <c r="M22520" s="1"/>
      <c r="N22520" s="1"/>
      <c r="O22520" s="1"/>
      <c r="P22520" s="1"/>
    </row>
    <row r="22521" spans="13:16" x14ac:dyDescent="0.25">
      <c r="M22521" s="1"/>
      <c r="N22521" s="1"/>
      <c r="O22521" s="1"/>
      <c r="P22521" s="1"/>
    </row>
    <row r="22522" spans="13:16" x14ac:dyDescent="0.25">
      <c r="M22522" s="1"/>
      <c r="N22522" s="1"/>
      <c r="O22522" s="1"/>
      <c r="P22522" s="1"/>
    </row>
    <row r="22523" spans="13:16" x14ac:dyDescent="0.25">
      <c r="M22523" s="1"/>
      <c r="N22523" s="1"/>
      <c r="O22523" s="1"/>
      <c r="P22523" s="1"/>
    </row>
    <row r="22524" spans="13:16" x14ac:dyDescent="0.25">
      <c r="M22524" s="1"/>
      <c r="N22524" s="1"/>
      <c r="O22524" s="1"/>
      <c r="P22524" s="1"/>
    </row>
    <row r="22525" spans="13:16" x14ac:dyDescent="0.25">
      <c r="M22525" s="1"/>
      <c r="N22525" s="1"/>
      <c r="O22525" s="1"/>
      <c r="P22525" s="1"/>
    </row>
    <row r="22526" spans="13:16" x14ac:dyDescent="0.25">
      <c r="M22526" s="1"/>
      <c r="N22526" s="1"/>
      <c r="O22526" s="1"/>
      <c r="P22526" s="1"/>
    </row>
    <row r="22527" spans="13:16" x14ac:dyDescent="0.25">
      <c r="M22527" s="1"/>
      <c r="N22527" s="1"/>
      <c r="O22527" s="1"/>
      <c r="P22527" s="1"/>
    </row>
    <row r="22528" spans="13:16" x14ac:dyDescent="0.25">
      <c r="M22528" s="1"/>
      <c r="N22528" s="1"/>
      <c r="O22528" s="1"/>
      <c r="P22528" s="1"/>
    </row>
    <row r="22529" spans="13:16" x14ac:dyDescent="0.25">
      <c r="M22529" s="1"/>
      <c r="N22529" s="1"/>
      <c r="O22529" s="1"/>
      <c r="P22529" s="1"/>
    </row>
    <row r="22530" spans="13:16" x14ac:dyDescent="0.25">
      <c r="M22530" s="1"/>
      <c r="N22530" s="1"/>
      <c r="O22530" s="1"/>
      <c r="P22530" s="1"/>
    </row>
    <row r="22531" spans="13:16" x14ac:dyDescent="0.25">
      <c r="M22531" s="1"/>
      <c r="N22531" s="1"/>
      <c r="O22531" s="1"/>
      <c r="P22531" s="1"/>
    </row>
    <row r="22532" spans="13:16" x14ac:dyDescent="0.25">
      <c r="M22532" s="1"/>
      <c r="N22532" s="1"/>
      <c r="O22532" s="1"/>
      <c r="P22532" s="1"/>
    </row>
    <row r="22533" spans="13:16" x14ac:dyDescent="0.25">
      <c r="M22533" s="1"/>
      <c r="N22533" s="1"/>
      <c r="O22533" s="1"/>
      <c r="P22533" s="1"/>
    </row>
    <row r="22534" spans="13:16" x14ac:dyDescent="0.25">
      <c r="M22534" s="1"/>
      <c r="N22534" s="1"/>
      <c r="O22534" s="1"/>
      <c r="P22534" s="1"/>
    </row>
    <row r="22535" spans="13:16" x14ac:dyDescent="0.25">
      <c r="M22535" s="1"/>
      <c r="N22535" s="1"/>
      <c r="O22535" s="1"/>
      <c r="P22535" s="1"/>
    </row>
    <row r="22536" spans="13:16" x14ac:dyDescent="0.25">
      <c r="M22536" s="1"/>
      <c r="N22536" s="1"/>
      <c r="O22536" s="1"/>
      <c r="P22536" s="1"/>
    </row>
    <row r="22537" spans="13:16" x14ac:dyDescent="0.25">
      <c r="M22537" s="1"/>
      <c r="N22537" s="1"/>
      <c r="O22537" s="1"/>
      <c r="P22537" s="1"/>
    </row>
    <row r="22538" spans="13:16" x14ac:dyDescent="0.25">
      <c r="M22538" s="1"/>
      <c r="N22538" s="1"/>
      <c r="O22538" s="1"/>
      <c r="P22538" s="1"/>
    </row>
    <row r="22539" spans="13:16" x14ac:dyDescent="0.25">
      <c r="M22539" s="1"/>
      <c r="N22539" s="1"/>
      <c r="O22539" s="1"/>
      <c r="P22539" s="1"/>
    </row>
    <row r="22540" spans="13:16" x14ac:dyDescent="0.25">
      <c r="M22540" s="1"/>
      <c r="N22540" s="1"/>
      <c r="O22540" s="1"/>
      <c r="P22540" s="1"/>
    </row>
    <row r="22541" spans="13:16" x14ac:dyDescent="0.25">
      <c r="M22541" s="1"/>
      <c r="N22541" s="1"/>
      <c r="O22541" s="1"/>
      <c r="P22541" s="1"/>
    </row>
    <row r="22542" spans="13:16" x14ac:dyDescent="0.25">
      <c r="M22542" s="1"/>
      <c r="N22542" s="1"/>
      <c r="O22542" s="1"/>
      <c r="P22542" s="1"/>
    </row>
    <row r="22543" spans="13:16" x14ac:dyDescent="0.25">
      <c r="M22543" s="1"/>
      <c r="N22543" s="1"/>
      <c r="O22543" s="1"/>
      <c r="P22543" s="1"/>
    </row>
    <row r="22544" spans="13:16" x14ac:dyDescent="0.25">
      <c r="M22544" s="1"/>
      <c r="N22544" s="1"/>
      <c r="O22544" s="1"/>
      <c r="P22544" s="1"/>
    </row>
    <row r="22545" spans="13:16" x14ac:dyDescent="0.25">
      <c r="M22545" s="1"/>
      <c r="N22545" s="1"/>
      <c r="O22545" s="1"/>
      <c r="P22545" s="1"/>
    </row>
    <row r="22546" spans="13:16" x14ac:dyDescent="0.25">
      <c r="M22546" s="1"/>
      <c r="N22546" s="1"/>
      <c r="O22546" s="1"/>
      <c r="P22546" s="1"/>
    </row>
    <row r="22547" spans="13:16" x14ac:dyDescent="0.25">
      <c r="M22547" s="1"/>
      <c r="N22547" s="1"/>
      <c r="O22547" s="1"/>
      <c r="P22547" s="1"/>
    </row>
    <row r="22548" spans="13:16" x14ac:dyDescent="0.25">
      <c r="M22548" s="1"/>
      <c r="N22548" s="1"/>
      <c r="O22548" s="1"/>
      <c r="P22548" s="1"/>
    </row>
    <row r="22549" spans="13:16" x14ac:dyDescent="0.25">
      <c r="M22549" s="1"/>
      <c r="N22549" s="1"/>
      <c r="O22549" s="1"/>
      <c r="P22549" s="1"/>
    </row>
    <row r="22550" spans="13:16" x14ac:dyDescent="0.25">
      <c r="M22550" s="1"/>
      <c r="N22550" s="1"/>
      <c r="O22550" s="1"/>
      <c r="P22550" s="1"/>
    </row>
    <row r="22551" spans="13:16" x14ac:dyDescent="0.25">
      <c r="M22551" s="1"/>
      <c r="N22551" s="1"/>
      <c r="O22551" s="1"/>
      <c r="P22551" s="1"/>
    </row>
    <row r="22552" spans="13:16" x14ac:dyDescent="0.25">
      <c r="M22552" s="1"/>
      <c r="N22552" s="1"/>
      <c r="O22552" s="1"/>
      <c r="P22552" s="1"/>
    </row>
    <row r="22553" spans="13:16" x14ac:dyDescent="0.25">
      <c r="M22553" s="1"/>
      <c r="N22553" s="1"/>
      <c r="O22553" s="1"/>
      <c r="P22553" s="1"/>
    </row>
    <row r="22554" spans="13:16" x14ac:dyDescent="0.25">
      <c r="M22554" s="1"/>
      <c r="N22554" s="1"/>
      <c r="O22554" s="1"/>
      <c r="P22554" s="1"/>
    </row>
    <row r="22555" spans="13:16" x14ac:dyDescent="0.25">
      <c r="M22555" s="1"/>
      <c r="N22555" s="1"/>
      <c r="O22555" s="1"/>
      <c r="P22555" s="1"/>
    </row>
    <row r="22556" spans="13:16" x14ac:dyDescent="0.25">
      <c r="M22556" s="1"/>
      <c r="N22556" s="1"/>
      <c r="O22556" s="1"/>
      <c r="P22556" s="1"/>
    </row>
    <row r="22557" spans="13:16" x14ac:dyDescent="0.25">
      <c r="M22557" s="1"/>
      <c r="N22557" s="1"/>
      <c r="O22557" s="1"/>
      <c r="P22557" s="1"/>
    </row>
    <row r="22558" spans="13:16" x14ac:dyDescent="0.25">
      <c r="M22558" s="1"/>
      <c r="N22558" s="1"/>
      <c r="O22558" s="1"/>
      <c r="P22558" s="1"/>
    </row>
    <row r="22559" spans="13:16" x14ac:dyDescent="0.25">
      <c r="M22559" s="1"/>
      <c r="N22559" s="1"/>
      <c r="O22559" s="1"/>
      <c r="P22559" s="1"/>
    </row>
    <row r="22560" spans="13:16" x14ac:dyDescent="0.25">
      <c r="M22560" s="1"/>
      <c r="N22560" s="1"/>
      <c r="O22560" s="1"/>
      <c r="P22560" s="1"/>
    </row>
    <row r="22561" spans="13:16" x14ac:dyDescent="0.25">
      <c r="M22561" s="1"/>
      <c r="N22561" s="1"/>
      <c r="O22561" s="1"/>
      <c r="P22561" s="1"/>
    </row>
    <row r="22562" spans="13:16" x14ac:dyDescent="0.25">
      <c r="M22562" s="1"/>
      <c r="N22562" s="1"/>
      <c r="O22562" s="1"/>
      <c r="P22562" s="1"/>
    </row>
    <row r="22563" spans="13:16" x14ac:dyDescent="0.25">
      <c r="M22563" s="1"/>
      <c r="N22563" s="1"/>
      <c r="O22563" s="1"/>
      <c r="P22563" s="1"/>
    </row>
    <row r="22564" spans="13:16" x14ac:dyDescent="0.25">
      <c r="M22564" s="1"/>
      <c r="N22564" s="1"/>
      <c r="O22564" s="1"/>
      <c r="P22564" s="1"/>
    </row>
    <row r="22565" spans="13:16" x14ac:dyDescent="0.25">
      <c r="M22565" s="1"/>
      <c r="N22565" s="1"/>
      <c r="O22565" s="1"/>
      <c r="P22565" s="1"/>
    </row>
    <row r="22566" spans="13:16" x14ac:dyDescent="0.25">
      <c r="M22566" s="1"/>
      <c r="N22566" s="1"/>
      <c r="O22566" s="1"/>
      <c r="P22566" s="1"/>
    </row>
    <row r="22567" spans="13:16" x14ac:dyDescent="0.25">
      <c r="M22567" s="1"/>
      <c r="N22567" s="1"/>
      <c r="O22567" s="1"/>
      <c r="P22567" s="1"/>
    </row>
    <row r="22568" spans="13:16" x14ac:dyDescent="0.25">
      <c r="M22568" s="1"/>
      <c r="N22568" s="1"/>
      <c r="O22568" s="1"/>
      <c r="P22568" s="1"/>
    </row>
    <row r="22569" spans="13:16" x14ac:dyDescent="0.25">
      <c r="M22569" s="1"/>
      <c r="N22569" s="1"/>
      <c r="O22569" s="1"/>
      <c r="P22569" s="1"/>
    </row>
    <row r="22570" spans="13:16" x14ac:dyDescent="0.25">
      <c r="M22570" s="1"/>
      <c r="N22570" s="1"/>
      <c r="O22570" s="1"/>
      <c r="P22570" s="1"/>
    </row>
    <row r="22571" spans="13:16" x14ac:dyDescent="0.25">
      <c r="M22571" s="1"/>
      <c r="N22571" s="1"/>
      <c r="O22571" s="1"/>
      <c r="P22571" s="1"/>
    </row>
    <row r="22572" spans="13:16" x14ac:dyDescent="0.25">
      <c r="M22572" s="1"/>
      <c r="N22572" s="1"/>
      <c r="O22572" s="1"/>
      <c r="P22572" s="1"/>
    </row>
    <row r="22573" spans="13:16" x14ac:dyDescent="0.25">
      <c r="M22573" s="1"/>
      <c r="N22573" s="1"/>
      <c r="O22573" s="1"/>
      <c r="P22573" s="1"/>
    </row>
    <row r="22574" spans="13:16" x14ac:dyDescent="0.25">
      <c r="M22574" s="1"/>
      <c r="N22574" s="1"/>
      <c r="O22574" s="1"/>
      <c r="P22574" s="1"/>
    </row>
    <row r="22575" spans="13:16" x14ac:dyDescent="0.25">
      <c r="M22575" s="1"/>
      <c r="N22575" s="1"/>
      <c r="O22575" s="1"/>
      <c r="P22575" s="1"/>
    </row>
    <row r="22576" spans="13:16" x14ac:dyDescent="0.25">
      <c r="M22576" s="1"/>
      <c r="N22576" s="1"/>
      <c r="O22576" s="1"/>
      <c r="P22576" s="1"/>
    </row>
    <row r="22577" spans="13:16" x14ac:dyDescent="0.25">
      <c r="M22577" s="1"/>
      <c r="N22577" s="1"/>
      <c r="O22577" s="1"/>
      <c r="P22577" s="1"/>
    </row>
    <row r="22578" spans="13:16" x14ac:dyDescent="0.25">
      <c r="M22578" s="1"/>
      <c r="N22578" s="1"/>
      <c r="O22578" s="1"/>
      <c r="P22578" s="1"/>
    </row>
    <row r="22579" spans="13:16" x14ac:dyDescent="0.25">
      <c r="M22579" s="1"/>
      <c r="N22579" s="1"/>
      <c r="O22579" s="1"/>
      <c r="P22579" s="1"/>
    </row>
    <row r="22580" spans="13:16" x14ac:dyDescent="0.25">
      <c r="M22580" s="1"/>
      <c r="N22580" s="1"/>
      <c r="O22580" s="1"/>
      <c r="P22580" s="1"/>
    </row>
    <row r="22581" spans="13:16" x14ac:dyDescent="0.25">
      <c r="M22581" s="1"/>
      <c r="N22581" s="1"/>
      <c r="O22581" s="1"/>
      <c r="P22581" s="1"/>
    </row>
    <row r="22582" spans="13:16" x14ac:dyDescent="0.25">
      <c r="M22582" s="1"/>
      <c r="N22582" s="1"/>
      <c r="O22582" s="1"/>
      <c r="P22582" s="1"/>
    </row>
    <row r="22583" spans="13:16" x14ac:dyDescent="0.25">
      <c r="M22583" s="1"/>
      <c r="N22583" s="1"/>
      <c r="O22583" s="1"/>
      <c r="P22583" s="1"/>
    </row>
    <row r="22584" spans="13:16" x14ac:dyDescent="0.25">
      <c r="M22584" s="1"/>
      <c r="N22584" s="1"/>
      <c r="O22584" s="1"/>
      <c r="P22584" s="1"/>
    </row>
    <row r="22585" spans="13:16" x14ac:dyDescent="0.25">
      <c r="M22585" s="1"/>
      <c r="N22585" s="1"/>
      <c r="O22585" s="1"/>
      <c r="P22585" s="1"/>
    </row>
    <row r="22586" spans="13:16" x14ac:dyDescent="0.25">
      <c r="M22586" s="1"/>
      <c r="N22586" s="1"/>
      <c r="O22586" s="1"/>
      <c r="P22586" s="1"/>
    </row>
    <row r="22587" spans="13:16" x14ac:dyDescent="0.25">
      <c r="M22587" s="1"/>
      <c r="N22587" s="1"/>
      <c r="O22587" s="1"/>
      <c r="P22587" s="1"/>
    </row>
    <row r="22588" spans="13:16" x14ac:dyDescent="0.25">
      <c r="M22588" s="1"/>
      <c r="N22588" s="1"/>
      <c r="O22588" s="1"/>
      <c r="P22588" s="1"/>
    </row>
    <row r="22589" spans="13:16" x14ac:dyDescent="0.25">
      <c r="M22589" s="1"/>
      <c r="N22589" s="1"/>
      <c r="O22589" s="1"/>
      <c r="P22589" s="1"/>
    </row>
    <row r="22590" spans="13:16" x14ac:dyDescent="0.25">
      <c r="M22590" s="1"/>
      <c r="N22590" s="1"/>
      <c r="O22590" s="1"/>
      <c r="P22590" s="1"/>
    </row>
    <row r="22591" spans="13:16" x14ac:dyDescent="0.25">
      <c r="M22591" s="1"/>
      <c r="N22591" s="1"/>
      <c r="O22591" s="1"/>
      <c r="P22591" s="1"/>
    </row>
    <row r="22592" spans="13:16" x14ac:dyDescent="0.25">
      <c r="M22592" s="1"/>
      <c r="N22592" s="1"/>
      <c r="O22592" s="1"/>
      <c r="P22592" s="1"/>
    </row>
    <row r="22593" spans="13:16" x14ac:dyDescent="0.25">
      <c r="M22593" s="1"/>
      <c r="N22593" s="1"/>
      <c r="O22593" s="1"/>
      <c r="P22593" s="1"/>
    </row>
    <row r="22594" spans="13:16" x14ac:dyDescent="0.25">
      <c r="M22594" s="1"/>
      <c r="N22594" s="1"/>
      <c r="O22594" s="1"/>
      <c r="P22594" s="1"/>
    </row>
    <row r="22595" spans="13:16" x14ac:dyDescent="0.25">
      <c r="M22595" s="1"/>
      <c r="N22595" s="1"/>
      <c r="O22595" s="1"/>
      <c r="P22595" s="1"/>
    </row>
    <row r="22596" spans="13:16" x14ac:dyDescent="0.25">
      <c r="M22596" s="1"/>
      <c r="N22596" s="1"/>
      <c r="O22596" s="1"/>
      <c r="P22596" s="1"/>
    </row>
    <row r="22597" spans="13:16" x14ac:dyDescent="0.25">
      <c r="M22597" s="1"/>
      <c r="N22597" s="1"/>
      <c r="O22597" s="1"/>
      <c r="P22597" s="1"/>
    </row>
    <row r="22598" spans="13:16" x14ac:dyDescent="0.25">
      <c r="M22598" s="1"/>
      <c r="N22598" s="1"/>
      <c r="O22598" s="1"/>
      <c r="P22598" s="1"/>
    </row>
    <row r="22599" spans="13:16" x14ac:dyDescent="0.25">
      <c r="M22599" s="1"/>
      <c r="N22599" s="1"/>
      <c r="O22599" s="1"/>
      <c r="P22599" s="1"/>
    </row>
    <row r="22600" spans="13:16" x14ac:dyDescent="0.25">
      <c r="M22600" s="1"/>
      <c r="N22600" s="1"/>
      <c r="O22600" s="1"/>
      <c r="P22600" s="1"/>
    </row>
    <row r="22601" spans="13:16" x14ac:dyDescent="0.25">
      <c r="M22601" s="1"/>
      <c r="N22601" s="1"/>
      <c r="O22601" s="1"/>
      <c r="P22601" s="1"/>
    </row>
    <row r="22602" spans="13:16" x14ac:dyDescent="0.25">
      <c r="M22602" s="1"/>
      <c r="N22602" s="1"/>
      <c r="O22602" s="1"/>
      <c r="P22602" s="1"/>
    </row>
    <row r="22603" spans="13:16" x14ac:dyDescent="0.25">
      <c r="M22603" s="1"/>
      <c r="N22603" s="1"/>
      <c r="O22603" s="1"/>
      <c r="P22603" s="1"/>
    </row>
    <row r="22604" spans="13:16" x14ac:dyDescent="0.25">
      <c r="M22604" s="1"/>
      <c r="N22604" s="1"/>
      <c r="O22604" s="1"/>
      <c r="P22604" s="1"/>
    </row>
    <row r="22605" spans="13:16" x14ac:dyDescent="0.25">
      <c r="M22605" s="1"/>
      <c r="N22605" s="1"/>
      <c r="O22605" s="1"/>
      <c r="P22605" s="1"/>
    </row>
    <row r="22606" spans="13:16" x14ac:dyDescent="0.25">
      <c r="M22606" s="1"/>
      <c r="N22606" s="1"/>
      <c r="O22606" s="1"/>
      <c r="P22606" s="1"/>
    </row>
    <row r="22607" spans="13:16" x14ac:dyDescent="0.25">
      <c r="M22607" s="1"/>
      <c r="N22607" s="1"/>
      <c r="O22607" s="1"/>
      <c r="P22607" s="1"/>
    </row>
    <row r="22608" spans="13:16" x14ac:dyDescent="0.25">
      <c r="M22608" s="1"/>
      <c r="N22608" s="1"/>
      <c r="O22608" s="1"/>
      <c r="P22608" s="1"/>
    </row>
    <row r="22609" spans="13:16" x14ac:dyDescent="0.25">
      <c r="M22609" s="1"/>
      <c r="N22609" s="1"/>
      <c r="O22609" s="1"/>
      <c r="P22609" s="1"/>
    </row>
    <row r="22610" spans="13:16" x14ac:dyDescent="0.25">
      <c r="M22610" s="1"/>
      <c r="N22610" s="1"/>
      <c r="O22610" s="1"/>
      <c r="P22610" s="1"/>
    </row>
    <row r="22611" spans="13:16" x14ac:dyDescent="0.25">
      <c r="M22611" s="1"/>
      <c r="N22611" s="1"/>
      <c r="O22611" s="1"/>
      <c r="P22611" s="1"/>
    </row>
    <row r="22612" spans="13:16" x14ac:dyDescent="0.25">
      <c r="M22612" s="1"/>
      <c r="N22612" s="1"/>
      <c r="O22612" s="1"/>
      <c r="P22612" s="1"/>
    </row>
    <row r="22613" spans="13:16" x14ac:dyDescent="0.25">
      <c r="M22613" s="1"/>
      <c r="N22613" s="1"/>
      <c r="O22613" s="1"/>
      <c r="P22613" s="1"/>
    </row>
    <row r="22614" spans="13:16" x14ac:dyDescent="0.25">
      <c r="M22614" s="1"/>
      <c r="N22614" s="1"/>
      <c r="O22614" s="1"/>
      <c r="P22614" s="1"/>
    </row>
    <row r="22615" spans="13:16" x14ac:dyDescent="0.25">
      <c r="M22615" s="1"/>
      <c r="N22615" s="1"/>
      <c r="O22615" s="1"/>
      <c r="P22615" s="1"/>
    </row>
    <row r="22616" spans="13:16" x14ac:dyDescent="0.25">
      <c r="M22616" s="1"/>
      <c r="N22616" s="1"/>
      <c r="O22616" s="1"/>
      <c r="P22616" s="1"/>
    </row>
    <row r="22617" spans="13:16" x14ac:dyDescent="0.25">
      <c r="M22617" s="1"/>
      <c r="N22617" s="1"/>
      <c r="O22617" s="1"/>
      <c r="P22617" s="1"/>
    </row>
    <row r="22618" spans="13:16" x14ac:dyDescent="0.25">
      <c r="M22618" s="1"/>
      <c r="N22618" s="1"/>
      <c r="O22618" s="1"/>
      <c r="P22618" s="1"/>
    </row>
    <row r="22619" spans="13:16" x14ac:dyDescent="0.25">
      <c r="M22619" s="1"/>
      <c r="N22619" s="1"/>
      <c r="O22619" s="1"/>
      <c r="P22619" s="1"/>
    </row>
    <row r="22620" spans="13:16" x14ac:dyDescent="0.25">
      <c r="M22620" s="1"/>
      <c r="N22620" s="1"/>
      <c r="O22620" s="1"/>
      <c r="P22620" s="1"/>
    </row>
    <row r="22621" spans="13:16" x14ac:dyDescent="0.25">
      <c r="M22621" s="1"/>
      <c r="N22621" s="1"/>
      <c r="O22621" s="1"/>
      <c r="P22621" s="1"/>
    </row>
    <row r="22622" spans="13:16" x14ac:dyDescent="0.25">
      <c r="M22622" s="1"/>
      <c r="N22622" s="1"/>
      <c r="O22622" s="1"/>
      <c r="P22622" s="1"/>
    </row>
    <row r="22623" spans="13:16" x14ac:dyDescent="0.25">
      <c r="M22623" s="1"/>
      <c r="N22623" s="1"/>
      <c r="O22623" s="1"/>
      <c r="P22623" s="1"/>
    </row>
    <row r="22624" spans="13:16" x14ac:dyDescent="0.25">
      <c r="M22624" s="1"/>
      <c r="N22624" s="1"/>
      <c r="O22624" s="1"/>
      <c r="P22624" s="1"/>
    </row>
    <row r="22625" spans="13:16" x14ac:dyDescent="0.25">
      <c r="M22625" s="1"/>
      <c r="N22625" s="1"/>
      <c r="O22625" s="1"/>
      <c r="P22625" s="1"/>
    </row>
    <row r="22626" spans="13:16" x14ac:dyDescent="0.25">
      <c r="M22626" s="1"/>
      <c r="N22626" s="1"/>
      <c r="O22626" s="1"/>
      <c r="P22626" s="1"/>
    </row>
    <row r="22627" spans="13:16" x14ac:dyDescent="0.25">
      <c r="M22627" s="1"/>
      <c r="N22627" s="1"/>
      <c r="O22627" s="1"/>
      <c r="P22627" s="1"/>
    </row>
    <row r="22628" spans="13:16" x14ac:dyDescent="0.25">
      <c r="M22628" s="1"/>
      <c r="N22628" s="1"/>
      <c r="O22628" s="1"/>
      <c r="P22628" s="1"/>
    </row>
    <row r="22629" spans="13:16" x14ac:dyDescent="0.25">
      <c r="M22629" s="1"/>
      <c r="N22629" s="1"/>
      <c r="O22629" s="1"/>
      <c r="P22629" s="1"/>
    </row>
    <row r="22630" spans="13:16" x14ac:dyDescent="0.25">
      <c r="M22630" s="1"/>
      <c r="N22630" s="1"/>
      <c r="O22630" s="1"/>
      <c r="P22630" s="1"/>
    </row>
    <row r="22631" spans="13:16" x14ac:dyDescent="0.25">
      <c r="M22631" s="1"/>
      <c r="N22631" s="1"/>
      <c r="O22631" s="1"/>
      <c r="P22631" s="1"/>
    </row>
    <row r="22632" spans="13:16" x14ac:dyDescent="0.25">
      <c r="M22632" s="1"/>
      <c r="N22632" s="1"/>
      <c r="O22632" s="1"/>
      <c r="P22632" s="1"/>
    </row>
    <row r="22633" spans="13:16" x14ac:dyDescent="0.25">
      <c r="M22633" s="1"/>
      <c r="N22633" s="1"/>
      <c r="O22633" s="1"/>
      <c r="P22633" s="1"/>
    </row>
    <row r="22634" spans="13:16" x14ac:dyDescent="0.25">
      <c r="M22634" s="1"/>
      <c r="N22634" s="1"/>
      <c r="O22634" s="1"/>
      <c r="P22634" s="1"/>
    </row>
    <row r="22635" spans="13:16" x14ac:dyDescent="0.25">
      <c r="M22635" s="1"/>
      <c r="N22635" s="1"/>
      <c r="O22635" s="1"/>
      <c r="P22635" s="1"/>
    </row>
    <row r="22636" spans="13:16" x14ac:dyDescent="0.25">
      <c r="M22636" s="1"/>
      <c r="N22636" s="1"/>
      <c r="O22636" s="1"/>
      <c r="P22636" s="1"/>
    </row>
    <row r="22637" spans="13:16" x14ac:dyDescent="0.25">
      <c r="M22637" s="1"/>
      <c r="N22637" s="1"/>
      <c r="O22637" s="1"/>
      <c r="P22637" s="1"/>
    </row>
    <row r="22638" spans="13:16" x14ac:dyDescent="0.25">
      <c r="M22638" s="1"/>
      <c r="N22638" s="1"/>
      <c r="O22638" s="1"/>
      <c r="P22638" s="1"/>
    </row>
    <row r="22639" spans="13:16" x14ac:dyDescent="0.25">
      <c r="M22639" s="1"/>
      <c r="N22639" s="1"/>
      <c r="O22639" s="1"/>
      <c r="P22639" s="1"/>
    </row>
    <row r="22640" spans="13:16" x14ac:dyDescent="0.25">
      <c r="M22640" s="1"/>
      <c r="N22640" s="1"/>
      <c r="O22640" s="1"/>
      <c r="P22640" s="1"/>
    </row>
    <row r="22641" spans="13:16" x14ac:dyDescent="0.25">
      <c r="M22641" s="1"/>
      <c r="N22641" s="1"/>
      <c r="O22641" s="1"/>
      <c r="P22641" s="1"/>
    </row>
    <row r="22642" spans="13:16" x14ac:dyDescent="0.25">
      <c r="M22642" s="1"/>
      <c r="N22642" s="1"/>
      <c r="O22642" s="1"/>
      <c r="P22642" s="1"/>
    </row>
    <row r="22643" spans="13:16" x14ac:dyDescent="0.25">
      <c r="M22643" s="1"/>
      <c r="N22643" s="1"/>
      <c r="O22643" s="1"/>
      <c r="P22643" s="1"/>
    </row>
    <row r="22644" spans="13:16" x14ac:dyDescent="0.25">
      <c r="M22644" s="1"/>
      <c r="N22644" s="1"/>
      <c r="O22644" s="1"/>
      <c r="P22644" s="1"/>
    </row>
    <row r="22645" spans="13:16" x14ac:dyDescent="0.25">
      <c r="M22645" s="1"/>
      <c r="N22645" s="1"/>
      <c r="O22645" s="1"/>
      <c r="P22645" s="1"/>
    </row>
    <row r="22646" spans="13:16" x14ac:dyDescent="0.25">
      <c r="M22646" s="1"/>
      <c r="N22646" s="1"/>
      <c r="O22646" s="1"/>
      <c r="P22646" s="1"/>
    </row>
    <row r="22647" spans="13:16" x14ac:dyDescent="0.25">
      <c r="M22647" s="1"/>
      <c r="N22647" s="1"/>
      <c r="O22647" s="1"/>
      <c r="P22647" s="1"/>
    </row>
    <row r="22648" spans="13:16" x14ac:dyDescent="0.25">
      <c r="M22648" s="1"/>
      <c r="N22648" s="1"/>
      <c r="O22648" s="1"/>
      <c r="P22648" s="1"/>
    </row>
    <row r="22649" spans="13:16" x14ac:dyDescent="0.25">
      <c r="M22649" s="1"/>
      <c r="N22649" s="1"/>
      <c r="O22649" s="1"/>
      <c r="P22649" s="1"/>
    </row>
    <row r="22650" spans="13:16" x14ac:dyDescent="0.25">
      <c r="M22650" s="1"/>
      <c r="N22650" s="1"/>
      <c r="O22650" s="1"/>
      <c r="P22650" s="1"/>
    </row>
    <row r="22651" spans="13:16" x14ac:dyDescent="0.25">
      <c r="M22651" s="1"/>
      <c r="N22651" s="1"/>
      <c r="O22651" s="1"/>
      <c r="P22651" s="1"/>
    </row>
    <row r="22652" spans="13:16" x14ac:dyDescent="0.25">
      <c r="M22652" s="1"/>
      <c r="N22652" s="1"/>
      <c r="O22652" s="1"/>
      <c r="P22652" s="1"/>
    </row>
    <row r="22653" spans="13:16" x14ac:dyDescent="0.25">
      <c r="M22653" s="1"/>
      <c r="N22653" s="1"/>
      <c r="O22653" s="1"/>
      <c r="P22653" s="1"/>
    </row>
    <row r="22654" spans="13:16" x14ac:dyDescent="0.25">
      <c r="M22654" s="1"/>
      <c r="N22654" s="1"/>
      <c r="O22654" s="1"/>
      <c r="P22654" s="1"/>
    </row>
    <row r="22655" spans="13:16" x14ac:dyDescent="0.25">
      <c r="M22655" s="1"/>
      <c r="N22655" s="1"/>
      <c r="O22655" s="1"/>
      <c r="P22655" s="1"/>
    </row>
    <row r="22656" spans="13:16" x14ac:dyDescent="0.25">
      <c r="M22656" s="1"/>
      <c r="N22656" s="1"/>
      <c r="O22656" s="1"/>
      <c r="P22656" s="1"/>
    </row>
    <row r="22657" spans="13:16" x14ac:dyDescent="0.25">
      <c r="M22657" s="1"/>
      <c r="N22657" s="1"/>
      <c r="O22657" s="1"/>
      <c r="P22657" s="1"/>
    </row>
    <row r="22658" spans="13:16" x14ac:dyDescent="0.25">
      <c r="M22658" s="1"/>
      <c r="N22658" s="1"/>
      <c r="O22658" s="1"/>
      <c r="P22658" s="1"/>
    </row>
    <row r="22659" spans="13:16" x14ac:dyDescent="0.25">
      <c r="M22659" s="1"/>
      <c r="N22659" s="1"/>
      <c r="O22659" s="1"/>
      <c r="P22659" s="1"/>
    </row>
    <row r="22660" spans="13:16" x14ac:dyDescent="0.25">
      <c r="M22660" s="1"/>
      <c r="N22660" s="1"/>
      <c r="O22660" s="1"/>
      <c r="P22660" s="1"/>
    </row>
    <row r="22661" spans="13:16" x14ac:dyDescent="0.25">
      <c r="M22661" s="1"/>
      <c r="N22661" s="1"/>
      <c r="O22661" s="1"/>
      <c r="P22661" s="1"/>
    </row>
    <row r="22662" spans="13:16" x14ac:dyDescent="0.25">
      <c r="M22662" s="1"/>
      <c r="N22662" s="1"/>
      <c r="O22662" s="1"/>
      <c r="P22662" s="1"/>
    </row>
    <row r="22663" spans="13:16" x14ac:dyDescent="0.25">
      <c r="M22663" s="1"/>
      <c r="N22663" s="1"/>
      <c r="O22663" s="1"/>
      <c r="P22663" s="1"/>
    </row>
    <row r="22664" spans="13:16" x14ac:dyDescent="0.25">
      <c r="M22664" s="1"/>
      <c r="N22664" s="1"/>
      <c r="O22664" s="1"/>
      <c r="P22664" s="1"/>
    </row>
    <row r="22665" spans="13:16" x14ac:dyDescent="0.25">
      <c r="M22665" s="1"/>
      <c r="N22665" s="1"/>
      <c r="O22665" s="1"/>
      <c r="P22665" s="1"/>
    </row>
    <row r="22666" spans="13:16" x14ac:dyDescent="0.25">
      <c r="M22666" s="1"/>
      <c r="N22666" s="1"/>
      <c r="O22666" s="1"/>
      <c r="P22666" s="1"/>
    </row>
    <row r="22667" spans="13:16" x14ac:dyDescent="0.25">
      <c r="M22667" s="1"/>
      <c r="N22667" s="1"/>
      <c r="O22667" s="1"/>
      <c r="P22667" s="1"/>
    </row>
    <row r="22668" spans="13:16" x14ac:dyDescent="0.25">
      <c r="M22668" s="1"/>
      <c r="N22668" s="1"/>
      <c r="O22668" s="1"/>
      <c r="P22668" s="1"/>
    </row>
    <row r="22669" spans="13:16" x14ac:dyDescent="0.25">
      <c r="M22669" s="1"/>
      <c r="N22669" s="1"/>
      <c r="O22669" s="1"/>
      <c r="P22669" s="1"/>
    </row>
    <row r="22670" spans="13:16" x14ac:dyDescent="0.25">
      <c r="M22670" s="1"/>
      <c r="N22670" s="1"/>
      <c r="O22670" s="1"/>
      <c r="P22670" s="1"/>
    </row>
    <row r="22671" spans="13:16" x14ac:dyDescent="0.25">
      <c r="M22671" s="1"/>
      <c r="N22671" s="1"/>
      <c r="O22671" s="1"/>
      <c r="P22671" s="1"/>
    </row>
    <row r="22672" spans="13:16" x14ac:dyDescent="0.25">
      <c r="M22672" s="1"/>
      <c r="N22672" s="1"/>
      <c r="O22672" s="1"/>
      <c r="P22672" s="1"/>
    </row>
    <row r="22673" spans="13:16" x14ac:dyDescent="0.25">
      <c r="M22673" s="1"/>
      <c r="N22673" s="1"/>
      <c r="O22673" s="1"/>
      <c r="P22673" s="1"/>
    </row>
    <row r="22674" spans="13:16" x14ac:dyDescent="0.25">
      <c r="M22674" s="1"/>
      <c r="N22674" s="1"/>
      <c r="O22674" s="1"/>
      <c r="P22674" s="1"/>
    </row>
    <row r="22675" spans="13:16" x14ac:dyDescent="0.25">
      <c r="M22675" s="1"/>
      <c r="N22675" s="1"/>
      <c r="O22675" s="1"/>
      <c r="P22675" s="1"/>
    </row>
    <row r="22676" spans="13:16" x14ac:dyDescent="0.25">
      <c r="M22676" s="1"/>
      <c r="N22676" s="1"/>
      <c r="O22676" s="1"/>
      <c r="P22676" s="1"/>
    </row>
    <row r="22677" spans="13:16" x14ac:dyDescent="0.25">
      <c r="M22677" s="1"/>
      <c r="N22677" s="1"/>
      <c r="O22677" s="1"/>
      <c r="P22677" s="1"/>
    </row>
    <row r="22678" spans="13:16" x14ac:dyDescent="0.25">
      <c r="M22678" s="1"/>
      <c r="N22678" s="1"/>
      <c r="O22678" s="1"/>
      <c r="P22678" s="1"/>
    </row>
    <row r="22679" spans="13:16" x14ac:dyDescent="0.25">
      <c r="M22679" s="1"/>
      <c r="N22679" s="1"/>
      <c r="O22679" s="1"/>
      <c r="P22679" s="1"/>
    </row>
    <row r="22680" spans="13:16" x14ac:dyDescent="0.25">
      <c r="M22680" s="1"/>
      <c r="N22680" s="1"/>
      <c r="O22680" s="1"/>
      <c r="P22680" s="1"/>
    </row>
    <row r="22681" spans="13:16" x14ac:dyDescent="0.25">
      <c r="M22681" s="1"/>
      <c r="N22681" s="1"/>
      <c r="O22681" s="1"/>
      <c r="P22681" s="1"/>
    </row>
    <row r="22682" spans="13:16" x14ac:dyDescent="0.25">
      <c r="M22682" s="1"/>
      <c r="N22682" s="1"/>
      <c r="O22682" s="1"/>
      <c r="P22682" s="1"/>
    </row>
    <row r="22683" spans="13:16" x14ac:dyDescent="0.25">
      <c r="M22683" s="1"/>
      <c r="N22683" s="1"/>
      <c r="O22683" s="1"/>
      <c r="P22683" s="1"/>
    </row>
    <row r="22684" spans="13:16" x14ac:dyDescent="0.25">
      <c r="M22684" s="1"/>
      <c r="N22684" s="1"/>
      <c r="O22684" s="1"/>
      <c r="P22684" s="1"/>
    </row>
    <row r="22685" spans="13:16" x14ac:dyDescent="0.25">
      <c r="M22685" s="1"/>
      <c r="N22685" s="1"/>
      <c r="O22685" s="1"/>
      <c r="P22685" s="1"/>
    </row>
    <row r="22686" spans="13:16" x14ac:dyDescent="0.25">
      <c r="M22686" s="1"/>
      <c r="N22686" s="1"/>
      <c r="O22686" s="1"/>
      <c r="P22686" s="1"/>
    </row>
    <row r="22687" spans="13:16" x14ac:dyDescent="0.25">
      <c r="M22687" s="1"/>
      <c r="N22687" s="1"/>
      <c r="O22687" s="1"/>
      <c r="P22687" s="1"/>
    </row>
    <row r="22688" spans="13:16" x14ac:dyDescent="0.25">
      <c r="M22688" s="1"/>
      <c r="N22688" s="1"/>
      <c r="O22688" s="1"/>
      <c r="P22688" s="1"/>
    </row>
    <row r="22689" spans="13:16" x14ac:dyDescent="0.25">
      <c r="M22689" s="1"/>
      <c r="N22689" s="1"/>
      <c r="O22689" s="1"/>
      <c r="P22689" s="1"/>
    </row>
    <row r="22690" spans="13:16" x14ac:dyDescent="0.25">
      <c r="M22690" s="1"/>
      <c r="N22690" s="1"/>
      <c r="O22690" s="1"/>
      <c r="P22690" s="1"/>
    </row>
    <row r="22691" spans="13:16" x14ac:dyDescent="0.25">
      <c r="M22691" s="1"/>
      <c r="N22691" s="1"/>
      <c r="O22691" s="1"/>
      <c r="P22691" s="1"/>
    </row>
    <row r="22692" spans="13:16" x14ac:dyDescent="0.25">
      <c r="M22692" s="1"/>
      <c r="N22692" s="1"/>
      <c r="O22692" s="1"/>
      <c r="P22692" s="1"/>
    </row>
    <row r="22693" spans="13:16" x14ac:dyDescent="0.25">
      <c r="M22693" s="1"/>
      <c r="N22693" s="1"/>
      <c r="O22693" s="1"/>
      <c r="P22693" s="1"/>
    </row>
    <row r="22694" spans="13:16" x14ac:dyDescent="0.25">
      <c r="M22694" s="1"/>
      <c r="N22694" s="1"/>
      <c r="O22694" s="1"/>
      <c r="P22694" s="1"/>
    </row>
    <row r="22695" spans="13:16" x14ac:dyDescent="0.25">
      <c r="M22695" s="1"/>
      <c r="N22695" s="1"/>
      <c r="O22695" s="1"/>
      <c r="P22695" s="1"/>
    </row>
    <row r="22696" spans="13:16" x14ac:dyDescent="0.25">
      <c r="M22696" s="1"/>
      <c r="N22696" s="1"/>
      <c r="O22696" s="1"/>
      <c r="P22696" s="1"/>
    </row>
    <row r="22697" spans="13:16" x14ac:dyDescent="0.25">
      <c r="M22697" s="1"/>
      <c r="N22697" s="1"/>
      <c r="O22697" s="1"/>
      <c r="P22697" s="1"/>
    </row>
    <row r="22698" spans="13:16" x14ac:dyDescent="0.25">
      <c r="M22698" s="1"/>
      <c r="N22698" s="1"/>
      <c r="O22698" s="1"/>
      <c r="P22698" s="1"/>
    </row>
    <row r="22699" spans="13:16" x14ac:dyDescent="0.25">
      <c r="M22699" s="1"/>
      <c r="N22699" s="1"/>
      <c r="O22699" s="1"/>
      <c r="P22699" s="1"/>
    </row>
    <row r="22700" spans="13:16" x14ac:dyDescent="0.25">
      <c r="M22700" s="1"/>
      <c r="N22700" s="1"/>
      <c r="O22700" s="1"/>
      <c r="P22700" s="1"/>
    </row>
    <row r="22701" spans="13:16" x14ac:dyDescent="0.25">
      <c r="M22701" s="1"/>
      <c r="N22701" s="1"/>
      <c r="O22701" s="1"/>
      <c r="P22701" s="1"/>
    </row>
    <row r="22702" spans="13:16" x14ac:dyDescent="0.25">
      <c r="M22702" s="1"/>
      <c r="N22702" s="1"/>
      <c r="O22702" s="1"/>
      <c r="P22702" s="1"/>
    </row>
    <row r="22703" spans="13:16" x14ac:dyDescent="0.25">
      <c r="M22703" s="1"/>
      <c r="N22703" s="1"/>
      <c r="O22703" s="1"/>
      <c r="P22703" s="1"/>
    </row>
    <row r="22704" spans="13:16" x14ac:dyDescent="0.25">
      <c r="M22704" s="1"/>
      <c r="N22704" s="1"/>
      <c r="O22704" s="1"/>
      <c r="P22704" s="1"/>
    </row>
    <row r="22705" spans="13:16" x14ac:dyDescent="0.25">
      <c r="M22705" s="1"/>
      <c r="N22705" s="1"/>
      <c r="O22705" s="1"/>
      <c r="P22705" s="1"/>
    </row>
    <row r="22706" spans="13:16" x14ac:dyDescent="0.25">
      <c r="M22706" s="1"/>
      <c r="N22706" s="1"/>
      <c r="O22706" s="1"/>
      <c r="P22706" s="1"/>
    </row>
    <row r="22707" spans="13:16" x14ac:dyDescent="0.25">
      <c r="M22707" s="1"/>
      <c r="N22707" s="1"/>
      <c r="O22707" s="1"/>
      <c r="P22707" s="1"/>
    </row>
    <row r="22708" spans="13:16" x14ac:dyDescent="0.25">
      <c r="M22708" s="1"/>
      <c r="N22708" s="1"/>
      <c r="O22708" s="1"/>
      <c r="P22708" s="1"/>
    </row>
    <row r="22709" spans="13:16" x14ac:dyDescent="0.25">
      <c r="M22709" s="1"/>
      <c r="N22709" s="1"/>
      <c r="O22709" s="1"/>
      <c r="P22709" s="1"/>
    </row>
    <row r="22710" spans="13:16" x14ac:dyDescent="0.25">
      <c r="M22710" s="1"/>
      <c r="N22710" s="1"/>
      <c r="O22710" s="1"/>
      <c r="P22710" s="1"/>
    </row>
    <row r="22711" spans="13:16" x14ac:dyDescent="0.25">
      <c r="M22711" s="1"/>
      <c r="N22711" s="1"/>
      <c r="O22711" s="1"/>
      <c r="P22711" s="1"/>
    </row>
    <row r="22712" spans="13:16" x14ac:dyDescent="0.25">
      <c r="M22712" s="1"/>
      <c r="N22712" s="1"/>
      <c r="O22712" s="1"/>
      <c r="P22712" s="1"/>
    </row>
    <row r="22713" spans="13:16" x14ac:dyDescent="0.25">
      <c r="M22713" s="1"/>
      <c r="N22713" s="1"/>
      <c r="O22713" s="1"/>
      <c r="P22713" s="1"/>
    </row>
    <row r="22714" spans="13:16" x14ac:dyDescent="0.25">
      <c r="M22714" s="1"/>
      <c r="N22714" s="1"/>
      <c r="O22714" s="1"/>
      <c r="P22714" s="1"/>
    </row>
    <row r="22715" spans="13:16" x14ac:dyDescent="0.25">
      <c r="M22715" s="1"/>
      <c r="N22715" s="1"/>
      <c r="O22715" s="1"/>
      <c r="P22715" s="1"/>
    </row>
    <row r="22716" spans="13:16" x14ac:dyDescent="0.25">
      <c r="M22716" s="1"/>
      <c r="N22716" s="1"/>
      <c r="O22716" s="1"/>
      <c r="P22716" s="1"/>
    </row>
    <row r="22717" spans="13:16" x14ac:dyDescent="0.25">
      <c r="M22717" s="1"/>
      <c r="N22717" s="1"/>
      <c r="O22717" s="1"/>
      <c r="P22717" s="1"/>
    </row>
    <row r="22718" spans="13:16" x14ac:dyDescent="0.25">
      <c r="M22718" s="1"/>
      <c r="N22718" s="1"/>
      <c r="O22718" s="1"/>
      <c r="P22718" s="1"/>
    </row>
    <row r="22719" spans="13:16" x14ac:dyDescent="0.25">
      <c r="M22719" s="1"/>
      <c r="N22719" s="1"/>
      <c r="O22719" s="1"/>
      <c r="P22719" s="1"/>
    </row>
    <row r="22720" spans="13:16" x14ac:dyDescent="0.25">
      <c r="M22720" s="1"/>
      <c r="N22720" s="1"/>
      <c r="O22720" s="1"/>
      <c r="P22720" s="1"/>
    </row>
    <row r="22721" spans="13:16" x14ac:dyDescent="0.25">
      <c r="M22721" s="1"/>
      <c r="N22721" s="1"/>
      <c r="O22721" s="1"/>
      <c r="P22721" s="1"/>
    </row>
    <row r="22722" spans="13:16" x14ac:dyDescent="0.25">
      <c r="M22722" s="1"/>
      <c r="N22722" s="1"/>
      <c r="O22722" s="1"/>
      <c r="P22722" s="1"/>
    </row>
    <row r="22723" spans="13:16" x14ac:dyDescent="0.25">
      <c r="M22723" s="1"/>
      <c r="N22723" s="1"/>
      <c r="O22723" s="1"/>
      <c r="P22723" s="1"/>
    </row>
    <row r="22724" spans="13:16" x14ac:dyDescent="0.25">
      <c r="M22724" s="1"/>
      <c r="N22724" s="1"/>
      <c r="O22724" s="1"/>
      <c r="P22724" s="1"/>
    </row>
    <row r="22725" spans="13:16" x14ac:dyDescent="0.25">
      <c r="M22725" s="1"/>
      <c r="N22725" s="1"/>
      <c r="O22725" s="1"/>
      <c r="P22725" s="1"/>
    </row>
    <row r="22726" spans="13:16" x14ac:dyDescent="0.25">
      <c r="M22726" s="1"/>
      <c r="N22726" s="1"/>
      <c r="O22726" s="1"/>
      <c r="P22726" s="1"/>
    </row>
    <row r="22727" spans="13:16" x14ac:dyDescent="0.25">
      <c r="M22727" s="1"/>
      <c r="N22727" s="1"/>
      <c r="O22727" s="1"/>
      <c r="P22727" s="1"/>
    </row>
    <row r="22728" spans="13:16" x14ac:dyDescent="0.25">
      <c r="M22728" s="1"/>
      <c r="N22728" s="1"/>
      <c r="O22728" s="1"/>
      <c r="P22728" s="1"/>
    </row>
    <row r="22729" spans="13:16" x14ac:dyDescent="0.25">
      <c r="M22729" s="1"/>
      <c r="N22729" s="1"/>
      <c r="O22729" s="1"/>
      <c r="P22729" s="1"/>
    </row>
    <row r="22730" spans="13:16" x14ac:dyDescent="0.25">
      <c r="M22730" s="1"/>
      <c r="N22730" s="1"/>
      <c r="O22730" s="1"/>
      <c r="P22730" s="1"/>
    </row>
    <row r="22731" spans="13:16" x14ac:dyDescent="0.25">
      <c r="M22731" s="1"/>
      <c r="N22731" s="1"/>
      <c r="O22731" s="1"/>
      <c r="P22731" s="1"/>
    </row>
    <row r="22732" spans="13:16" x14ac:dyDescent="0.25">
      <c r="M22732" s="1"/>
      <c r="N22732" s="1"/>
      <c r="O22732" s="1"/>
      <c r="P22732" s="1"/>
    </row>
    <row r="22733" spans="13:16" x14ac:dyDescent="0.25">
      <c r="M22733" s="1"/>
      <c r="N22733" s="1"/>
      <c r="O22733" s="1"/>
      <c r="P22733" s="1"/>
    </row>
    <row r="22734" spans="13:16" x14ac:dyDescent="0.25">
      <c r="M22734" s="1"/>
      <c r="N22734" s="1"/>
      <c r="O22734" s="1"/>
      <c r="P22734" s="1"/>
    </row>
    <row r="22735" spans="13:16" x14ac:dyDescent="0.25">
      <c r="M22735" s="1"/>
      <c r="N22735" s="1"/>
      <c r="O22735" s="1"/>
      <c r="P22735" s="1"/>
    </row>
    <row r="22736" spans="13:16" x14ac:dyDescent="0.25">
      <c r="M22736" s="1"/>
      <c r="N22736" s="1"/>
      <c r="O22736" s="1"/>
      <c r="P22736" s="1"/>
    </row>
    <row r="22737" spans="13:16" x14ac:dyDescent="0.25">
      <c r="M22737" s="1"/>
      <c r="N22737" s="1"/>
      <c r="O22737" s="1"/>
      <c r="P22737" s="1"/>
    </row>
    <row r="22738" spans="13:16" x14ac:dyDescent="0.25">
      <c r="M22738" s="1"/>
      <c r="N22738" s="1"/>
      <c r="O22738" s="1"/>
      <c r="P22738" s="1"/>
    </row>
    <row r="22739" spans="13:16" x14ac:dyDescent="0.25">
      <c r="M22739" s="1"/>
      <c r="N22739" s="1"/>
      <c r="O22739" s="1"/>
      <c r="P22739" s="1"/>
    </row>
    <row r="22740" spans="13:16" x14ac:dyDescent="0.25">
      <c r="M22740" s="1"/>
      <c r="N22740" s="1"/>
      <c r="O22740" s="1"/>
      <c r="P22740" s="1"/>
    </row>
    <row r="22741" spans="13:16" x14ac:dyDescent="0.25">
      <c r="M22741" s="1"/>
      <c r="N22741" s="1"/>
      <c r="O22741" s="1"/>
      <c r="P22741" s="1"/>
    </row>
    <row r="22742" spans="13:16" x14ac:dyDescent="0.25">
      <c r="M22742" s="1"/>
      <c r="N22742" s="1"/>
      <c r="O22742" s="1"/>
      <c r="P22742" s="1"/>
    </row>
    <row r="22743" spans="13:16" x14ac:dyDescent="0.25">
      <c r="M22743" s="1"/>
      <c r="N22743" s="1"/>
      <c r="O22743" s="1"/>
      <c r="P22743" s="1"/>
    </row>
    <row r="22744" spans="13:16" x14ac:dyDescent="0.25">
      <c r="M22744" s="1"/>
      <c r="N22744" s="1"/>
      <c r="O22744" s="1"/>
      <c r="P22744" s="1"/>
    </row>
    <row r="22745" spans="13:16" x14ac:dyDescent="0.25">
      <c r="M22745" s="1"/>
      <c r="N22745" s="1"/>
      <c r="O22745" s="1"/>
      <c r="P22745" s="1"/>
    </row>
    <row r="22746" spans="13:16" x14ac:dyDescent="0.25">
      <c r="M22746" s="1"/>
      <c r="N22746" s="1"/>
      <c r="O22746" s="1"/>
      <c r="P22746" s="1"/>
    </row>
    <row r="22747" spans="13:16" x14ac:dyDescent="0.25">
      <c r="M22747" s="1"/>
      <c r="N22747" s="1"/>
      <c r="O22747" s="1"/>
      <c r="P22747" s="1"/>
    </row>
    <row r="22748" spans="13:16" x14ac:dyDescent="0.25">
      <c r="M22748" s="1"/>
      <c r="N22748" s="1"/>
      <c r="O22748" s="1"/>
      <c r="P22748" s="1"/>
    </row>
    <row r="22749" spans="13:16" x14ac:dyDescent="0.25">
      <c r="M22749" s="1"/>
      <c r="N22749" s="1"/>
      <c r="O22749" s="1"/>
      <c r="P22749" s="1"/>
    </row>
    <row r="22750" spans="13:16" x14ac:dyDescent="0.25">
      <c r="M22750" s="1"/>
      <c r="N22750" s="1"/>
      <c r="O22750" s="1"/>
      <c r="P22750" s="1"/>
    </row>
    <row r="22751" spans="13:16" x14ac:dyDescent="0.25">
      <c r="M22751" s="1"/>
      <c r="N22751" s="1"/>
      <c r="O22751" s="1"/>
      <c r="P22751" s="1"/>
    </row>
    <row r="22752" spans="13:16" x14ac:dyDescent="0.25">
      <c r="M22752" s="1"/>
      <c r="N22752" s="1"/>
      <c r="O22752" s="1"/>
      <c r="P22752" s="1"/>
    </row>
    <row r="22753" spans="13:16" x14ac:dyDescent="0.25">
      <c r="M22753" s="1"/>
      <c r="N22753" s="1"/>
      <c r="O22753" s="1"/>
      <c r="P22753" s="1"/>
    </row>
    <row r="22754" spans="13:16" x14ac:dyDescent="0.25">
      <c r="M22754" s="1"/>
      <c r="N22754" s="1"/>
      <c r="O22754" s="1"/>
      <c r="P22754" s="1"/>
    </row>
    <row r="22755" spans="13:16" x14ac:dyDescent="0.25">
      <c r="M22755" s="1"/>
      <c r="N22755" s="1"/>
      <c r="O22755" s="1"/>
      <c r="P22755" s="1"/>
    </row>
    <row r="22756" spans="13:16" x14ac:dyDescent="0.25">
      <c r="M22756" s="1"/>
      <c r="N22756" s="1"/>
      <c r="O22756" s="1"/>
      <c r="P22756" s="1"/>
    </row>
    <row r="22757" spans="13:16" x14ac:dyDescent="0.25">
      <c r="M22757" s="1"/>
      <c r="N22757" s="1"/>
      <c r="O22757" s="1"/>
      <c r="P22757" s="1"/>
    </row>
    <row r="22758" spans="13:16" x14ac:dyDescent="0.25">
      <c r="M22758" s="1"/>
      <c r="N22758" s="1"/>
      <c r="O22758" s="1"/>
      <c r="P22758" s="1"/>
    </row>
    <row r="22759" spans="13:16" x14ac:dyDescent="0.25">
      <c r="M22759" s="1"/>
      <c r="N22759" s="1"/>
      <c r="O22759" s="1"/>
      <c r="P22759" s="1"/>
    </row>
    <row r="22760" spans="13:16" x14ac:dyDescent="0.25">
      <c r="M22760" s="1"/>
      <c r="N22760" s="1"/>
      <c r="O22760" s="1"/>
      <c r="P22760" s="1"/>
    </row>
    <row r="22761" spans="13:16" x14ac:dyDescent="0.25">
      <c r="M22761" s="1"/>
      <c r="N22761" s="1"/>
      <c r="O22761" s="1"/>
      <c r="P22761" s="1"/>
    </row>
    <row r="22762" spans="13:16" x14ac:dyDescent="0.25">
      <c r="M22762" s="1"/>
      <c r="N22762" s="1"/>
      <c r="O22762" s="1"/>
      <c r="P22762" s="1"/>
    </row>
    <row r="22763" spans="13:16" x14ac:dyDescent="0.25">
      <c r="M22763" s="1"/>
      <c r="N22763" s="1"/>
      <c r="O22763" s="1"/>
      <c r="P22763" s="1"/>
    </row>
    <row r="22764" spans="13:16" x14ac:dyDescent="0.25">
      <c r="M22764" s="1"/>
      <c r="N22764" s="1"/>
      <c r="O22764" s="1"/>
      <c r="P22764" s="1"/>
    </row>
    <row r="22765" spans="13:16" x14ac:dyDescent="0.25">
      <c r="M22765" s="1"/>
      <c r="N22765" s="1"/>
      <c r="O22765" s="1"/>
      <c r="P22765" s="1"/>
    </row>
    <row r="22766" spans="13:16" x14ac:dyDescent="0.25">
      <c r="M22766" s="1"/>
      <c r="N22766" s="1"/>
      <c r="O22766" s="1"/>
      <c r="P22766" s="1"/>
    </row>
    <row r="22767" spans="13:16" x14ac:dyDescent="0.25">
      <c r="M22767" s="1"/>
      <c r="N22767" s="1"/>
      <c r="O22767" s="1"/>
      <c r="P22767" s="1"/>
    </row>
    <row r="22768" spans="13:16" x14ac:dyDescent="0.25">
      <c r="M22768" s="1"/>
      <c r="N22768" s="1"/>
      <c r="O22768" s="1"/>
      <c r="P22768" s="1"/>
    </row>
    <row r="22769" spans="13:16" x14ac:dyDescent="0.25">
      <c r="M22769" s="1"/>
      <c r="N22769" s="1"/>
      <c r="O22769" s="1"/>
      <c r="P22769" s="1"/>
    </row>
    <row r="22770" spans="13:16" x14ac:dyDescent="0.25">
      <c r="M22770" s="1"/>
      <c r="N22770" s="1"/>
      <c r="O22770" s="1"/>
      <c r="P22770" s="1"/>
    </row>
    <row r="22771" spans="13:16" x14ac:dyDescent="0.25">
      <c r="M22771" s="1"/>
      <c r="N22771" s="1"/>
      <c r="O22771" s="1"/>
      <c r="P22771" s="1"/>
    </row>
    <row r="22772" spans="13:16" x14ac:dyDescent="0.25">
      <c r="M22772" s="1"/>
      <c r="N22772" s="1"/>
      <c r="O22772" s="1"/>
      <c r="P22772" s="1"/>
    </row>
    <row r="22773" spans="13:16" x14ac:dyDescent="0.25">
      <c r="M22773" s="1"/>
      <c r="N22773" s="1"/>
      <c r="O22773" s="1"/>
      <c r="P22773" s="1"/>
    </row>
    <row r="22774" spans="13:16" x14ac:dyDescent="0.25">
      <c r="M22774" s="1"/>
      <c r="N22774" s="1"/>
      <c r="O22774" s="1"/>
      <c r="P22774" s="1"/>
    </row>
    <row r="22775" spans="13:16" x14ac:dyDescent="0.25">
      <c r="M22775" s="1"/>
      <c r="N22775" s="1"/>
      <c r="O22775" s="1"/>
      <c r="P22775" s="1"/>
    </row>
    <row r="22776" spans="13:16" x14ac:dyDescent="0.25">
      <c r="M22776" s="1"/>
      <c r="N22776" s="1"/>
      <c r="O22776" s="1"/>
      <c r="P22776" s="1"/>
    </row>
    <row r="22777" spans="13:16" x14ac:dyDescent="0.25">
      <c r="M22777" s="1"/>
      <c r="N22777" s="1"/>
      <c r="O22777" s="1"/>
      <c r="P22777" s="1"/>
    </row>
    <row r="22778" spans="13:16" x14ac:dyDescent="0.25">
      <c r="M22778" s="1"/>
      <c r="N22778" s="1"/>
      <c r="O22778" s="1"/>
      <c r="P22778" s="1"/>
    </row>
    <row r="22779" spans="13:16" x14ac:dyDescent="0.25">
      <c r="M22779" s="1"/>
      <c r="N22779" s="1"/>
      <c r="O22779" s="1"/>
      <c r="P22779" s="1"/>
    </row>
    <row r="22780" spans="13:16" x14ac:dyDescent="0.25">
      <c r="M22780" s="1"/>
      <c r="N22780" s="1"/>
      <c r="O22780" s="1"/>
      <c r="P22780" s="1"/>
    </row>
    <row r="22781" spans="13:16" x14ac:dyDescent="0.25">
      <c r="M22781" s="1"/>
      <c r="N22781" s="1"/>
      <c r="O22781" s="1"/>
      <c r="P22781" s="1"/>
    </row>
    <row r="22782" spans="13:16" x14ac:dyDescent="0.25">
      <c r="M22782" s="1"/>
      <c r="N22782" s="1"/>
      <c r="O22782" s="1"/>
      <c r="P22782" s="1"/>
    </row>
    <row r="22783" spans="13:16" x14ac:dyDescent="0.25">
      <c r="M22783" s="1"/>
      <c r="N22783" s="1"/>
      <c r="O22783" s="1"/>
      <c r="P22783" s="1"/>
    </row>
    <row r="22784" spans="13:16" x14ac:dyDescent="0.25">
      <c r="M22784" s="1"/>
      <c r="N22784" s="1"/>
      <c r="O22784" s="1"/>
      <c r="P22784" s="1"/>
    </row>
    <row r="22785" spans="13:16" x14ac:dyDescent="0.25">
      <c r="M22785" s="1"/>
      <c r="N22785" s="1"/>
      <c r="O22785" s="1"/>
      <c r="P22785" s="1"/>
    </row>
    <row r="22786" spans="13:16" x14ac:dyDescent="0.25">
      <c r="M22786" s="1"/>
      <c r="N22786" s="1"/>
      <c r="O22786" s="1"/>
      <c r="P22786" s="1"/>
    </row>
    <row r="22787" spans="13:16" x14ac:dyDescent="0.25">
      <c r="M22787" s="1"/>
      <c r="N22787" s="1"/>
      <c r="O22787" s="1"/>
      <c r="P22787" s="1"/>
    </row>
    <row r="22788" spans="13:16" x14ac:dyDescent="0.25">
      <c r="M22788" s="1"/>
      <c r="N22788" s="1"/>
      <c r="O22788" s="1"/>
      <c r="P22788" s="1"/>
    </row>
    <row r="22789" spans="13:16" x14ac:dyDescent="0.25">
      <c r="M22789" s="1"/>
      <c r="N22789" s="1"/>
      <c r="O22789" s="1"/>
      <c r="P22789" s="1"/>
    </row>
    <row r="22790" spans="13:16" x14ac:dyDescent="0.25">
      <c r="M22790" s="1"/>
      <c r="N22790" s="1"/>
      <c r="O22790" s="1"/>
      <c r="P22790" s="1"/>
    </row>
    <row r="22791" spans="13:16" x14ac:dyDescent="0.25">
      <c r="M22791" s="1"/>
      <c r="N22791" s="1"/>
      <c r="O22791" s="1"/>
      <c r="P22791" s="1"/>
    </row>
    <row r="22792" spans="13:16" x14ac:dyDescent="0.25">
      <c r="M22792" s="1"/>
      <c r="N22792" s="1"/>
      <c r="O22792" s="1"/>
      <c r="P22792" s="1"/>
    </row>
    <row r="22793" spans="13:16" x14ac:dyDescent="0.25">
      <c r="M22793" s="1"/>
      <c r="N22793" s="1"/>
      <c r="O22793" s="1"/>
      <c r="P22793" s="1"/>
    </row>
    <row r="22794" spans="13:16" x14ac:dyDescent="0.25">
      <c r="M22794" s="1"/>
      <c r="N22794" s="1"/>
      <c r="O22794" s="1"/>
      <c r="P22794" s="1"/>
    </row>
    <row r="22795" spans="13:16" x14ac:dyDescent="0.25">
      <c r="M22795" s="1"/>
      <c r="N22795" s="1"/>
      <c r="O22795" s="1"/>
      <c r="P22795" s="1"/>
    </row>
    <row r="22796" spans="13:16" x14ac:dyDescent="0.25">
      <c r="M22796" s="1"/>
      <c r="N22796" s="1"/>
      <c r="O22796" s="1"/>
      <c r="P22796" s="1"/>
    </row>
    <row r="22797" spans="13:16" x14ac:dyDescent="0.25">
      <c r="M22797" s="1"/>
      <c r="N22797" s="1"/>
      <c r="O22797" s="1"/>
      <c r="P22797" s="1"/>
    </row>
    <row r="22798" spans="13:16" x14ac:dyDescent="0.25">
      <c r="M22798" s="1"/>
      <c r="N22798" s="1"/>
      <c r="O22798" s="1"/>
      <c r="P22798" s="1"/>
    </row>
    <row r="22799" spans="13:16" x14ac:dyDescent="0.25">
      <c r="M22799" s="1"/>
      <c r="N22799" s="1"/>
      <c r="O22799" s="1"/>
      <c r="P22799" s="1"/>
    </row>
    <row r="22800" spans="13:16" x14ac:dyDescent="0.25">
      <c r="M22800" s="1"/>
      <c r="N22800" s="1"/>
      <c r="O22800" s="1"/>
      <c r="P22800" s="1"/>
    </row>
    <row r="22801" spans="13:16" x14ac:dyDescent="0.25">
      <c r="M22801" s="1"/>
      <c r="N22801" s="1"/>
      <c r="O22801" s="1"/>
      <c r="P22801" s="1"/>
    </row>
    <row r="22802" spans="13:16" x14ac:dyDescent="0.25">
      <c r="M22802" s="1"/>
      <c r="N22802" s="1"/>
      <c r="O22802" s="1"/>
      <c r="P22802" s="1"/>
    </row>
    <row r="22803" spans="13:16" x14ac:dyDescent="0.25">
      <c r="M22803" s="1"/>
      <c r="N22803" s="1"/>
      <c r="O22803" s="1"/>
      <c r="P22803" s="1"/>
    </row>
    <row r="22804" spans="13:16" x14ac:dyDescent="0.25">
      <c r="M22804" s="1"/>
      <c r="N22804" s="1"/>
      <c r="O22804" s="1"/>
      <c r="P22804" s="1"/>
    </row>
    <row r="22805" spans="13:16" x14ac:dyDescent="0.25">
      <c r="M22805" s="1"/>
      <c r="N22805" s="1"/>
      <c r="O22805" s="1"/>
      <c r="P22805" s="1"/>
    </row>
    <row r="22806" spans="13:16" x14ac:dyDescent="0.25">
      <c r="M22806" s="1"/>
      <c r="N22806" s="1"/>
      <c r="O22806" s="1"/>
      <c r="P22806" s="1"/>
    </row>
    <row r="22807" spans="13:16" x14ac:dyDescent="0.25">
      <c r="M22807" s="1"/>
      <c r="N22807" s="1"/>
      <c r="O22807" s="1"/>
      <c r="P22807" s="1"/>
    </row>
    <row r="22808" spans="13:16" x14ac:dyDescent="0.25">
      <c r="M22808" s="1"/>
      <c r="N22808" s="1"/>
      <c r="O22808" s="1"/>
      <c r="P22808" s="1"/>
    </row>
    <row r="22809" spans="13:16" x14ac:dyDescent="0.25">
      <c r="M22809" s="1"/>
      <c r="N22809" s="1"/>
      <c r="O22809" s="1"/>
      <c r="P22809" s="1"/>
    </row>
    <row r="22810" spans="13:16" x14ac:dyDescent="0.25">
      <c r="M22810" s="1"/>
      <c r="N22810" s="1"/>
      <c r="O22810" s="1"/>
      <c r="P22810" s="1"/>
    </row>
    <row r="22811" spans="13:16" x14ac:dyDescent="0.25">
      <c r="M22811" s="1"/>
      <c r="N22811" s="1"/>
      <c r="O22811" s="1"/>
      <c r="P22811" s="1"/>
    </row>
    <row r="22812" spans="13:16" x14ac:dyDescent="0.25">
      <c r="M22812" s="1"/>
      <c r="N22812" s="1"/>
      <c r="O22812" s="1"/>
      <c r="P22812" s="1"/>
    </row>
    <row r="22813" spans="13:16" x14ac:dyDescent="0.25">
      <c r="M22813" s="1"/>
      <c r="N22813" s="1"/>
      <c r="O22813" s="1"/>
      <c r="P22813" s="1"/>
    </row>
    <row r="22814" spans="13:16" x14ac:dyDescent="0.25">
      <c r="M22814" s="1"/>
      <c r="N22814" s="1"/>
      <c r="O22814" s="1"/>
      <c r="P22814" s="1"/>
    </row>
    <row r="22815" spans="13:16" x14ac:dyDescent="0.25">
      <c r="M22815" s="1"/>
      <c r="N22815" s="1"/>
      <c r="O22815" s="1"/>
      <c r="P22815" s="1"/>
    </row>
    <row r="22816" spans="13:16" x14ac:dyDescent="0.25">
      <c r="M22816" s="1"/>
      <c r="N22816" s="1"/>
      <c r="O22816" s="1"/>
      <c r="P22816" s="1"/>
    </row>
    <row r="22817" spans="13:16" x14ac:dyDescent="0.25">
      <c r="M22817" s="1"/>
      <c r="N22817" s="1"/>
      <c r="O22817" s="1"/>
      <c r="P22817" s="1"/>
    </row>
    <row r="22818" spans="13:16" x14ac:dyDescent="0.25">
      <c r="M22818" s="1"/>
      <c r="N22818" s="1"/>
      <c r="O22818" s="1"/>
      <c r="P22818" s="1"/>
    </row>
    <row r="22819" spans="13:16" x14ac:dyDescent="0.25">
      <c r="M22819" s="1"/>
      <c r="N22819" s="1"/>
      <c r="O22819" s="1"/>
      <c r="P22819" s="1"/>
    </row>
    <row r="22820" spans="13:16" x14ac:dyDescent="0.25">
      <c r="M22820" s="1"/>
      <c r="N22820" s="1"/>
      <c r="O22820" s="1"/>
      <c r="P22820" s="1"/>
    </row>
    <row r="22821" spans="13:16" x14ac:dyDescent="0.25">
      <c r="M22821" s="1"/>
      <c r="N22821" s="1"/>
      <c r="O22821" s="1"/>
      <c r="P22821" s="1"/>
    </row>
    <row r="22822" spans="13:16" x14ac:dyDescent="0.25">
      <c r="M22822" s="1"/>
      <c r="N22822" s="1"/>
      <c r="O22822" s="1"/>
      <c r="P22822" s="1"/>
    </row>
    <row r="22823" spans="13:16" x14ac:dyDescent="0.25">
      <c r="M22823" s="1"/>
      <c r="N22823" s="1"/>
      <c r="O22823" s="1"/>
      <c r="P22823" s="1"/>
    </row>
    <row r="22824" spans="13:16" x14ac:dyDescent="0.25">
      <c r="M22824" s="1"/>
      <c r="N22824" s="1"/>
      <c r="O22824" s="1"/>
      <c r="P22824" s="1"/>
    </row>
    <row r="22825" spans="13:16" x14ac:dyDescent="0.25">
      <c r="M22825" s="1"/>
      <c r="N22825" s="1"/>
      <c r="O22825" s="1"/>
      <c r="P22825" s="1"/>
    </row>
    <row r="22826" spans="13:16" x14ac:dyDescent="0.25">
      <c r="M22826" s="1"/>
      <c r="N22826" s="1"/>
      <c r="O22826" s="1"/>
      <c r="P22826" s="1"/>
    </row>
    <row r="22827" spans="13:16" x14ac:dyDescent="0.25">
      <c r="M22827" s="1"/>
      <c r="N22827" s="1"/>
      <c r="O22827" s="1"/>
      <c r="P22827" s="1"/>
    </row>
    <row r="22828" spans="13:16" x14ac:dyDescent="0.25">
      <c r="M22828" s="1"/>
      <c r="N22828" s="1"/>
      <c r="O22828" s="1"/>
      <c r="P22828" s="1"/>
    </row>
    <row r="22829" spans="13:16" x14ac:dyDescent="0.25">
      <c r="M22829" s="1"/>
      <c r="N22829" s="1"/>
      <c r="O22829" s="1"/>
      <c r="P22829" s="1"/>
    </row>
    <row r="22830" spans="13:16" x14ac:dyDescent="0.25">
      <c r="M22830" s="1"/>
      <c r="N22830" s="1"/>
      <c r="O22830" s="1"/>
      <c r="P22830" s="1"/>
    </row>
    <row r="22831" spans="13:16" x14ac:dyDescent="0.25">
      <c r="M22831" s="1"/>
      <c r="N22831" s="1"/>
      <c r="O22831" s="1"/>
      <c r="P22831" s="1"/>
    </row>
    <row r="22832" spans="13:16" x14ac:dyDescent="0.25">
      <c r="M22832" s="1"/>
      <c r="N22832" s="1"/>
      <c r="O22832" s="1"/>
      <c r="P22832" s="1"/>
    </row>
    <row r="22833" spans="13:16" x14ac:dyDescent="0.25">
      <c r="M22833" s="1"/>
      <c r="N22833" s="1"/>
      <c r="O22833" s="1"/>
      <c r="P22833" s="1"/>
    </row>
    <row r="22834" spans="13:16" x14ac:dyDescent="0.25">
      <c r="M22834" s="1"/>
      <c r="N22834" s="1"/>
      <c r="O22834" s="1"/>
      <c r="P22834" s="1"/>
    </row>
    <row r="22835" spans="13:16" x14ac:dyDescent="0.25">
      <c r="M22835" s="1"/>
      <c r="N22835" s="1"/>
      <c r="O22835" s="1"/>
      <c r="P22835" s="1"/>
    </row>
    <row r="22836" spans="13:16" x14ac:dyDescent="0.25">
      <c r="M22836" s="1"/>
      <c r="N22836" s="1"/>
      <c r="O22836" s="1"/>
      <c r="P22836" s="1"/>
    </row>
    <row r="22837" spans="13:16" x14ac:dyDescent="0.25">
      <c r="M22837" s="1"/>
      <c r="N22837" s="1"/>
      <c r="O22837" s="1"/>
      <c r="P22837" s="1"/>
    </row>
    <row r="22838" spans="13:16" x14ac:dyDescent="0.25">
      <c r="M22838" s="1"/>
      <c r="N22838" s="1"/>
      <c r="O22838" s="1"/>
      <c r="P22838" s="1"/>
    </row>
    <row r="22839" spans="13:16" x14ac:dyDescent="0.25">
      <c r="M22839" s="1"/>
      <c r="N22839" s="1"/>
      <c r="O22839" s="1"/>
      <c r="P22839" s="1"/>
    </row>
    <row r="22840" spans="13:16" x14ac:dyDescent="0.25">
      <c r="M22840" s="1"/>
      <c r="N22840" s="1"/>
      <c r="O22840" s="1"/>
      <c r="P22840" s="1"/>
    </row>
    <row r="22841" spans="13:16" x14ac:dyDescent="0.25">
      <c r="M22841" s="1"/>
      <c r="N22841" s="1"/>
      <c r="O22841" s="1"/>
      <c r="P22841" s="1"/>
    </row>
    <row r="22842" spans="13:16" x14ac:dyDescent="0.25">
      <c r="M22842" s="1"/>
      <c r="N22842" s="1"/>
      <c r="O22842" s="1"/>
      <c r="P22842" s="1"/>
    </row>
    <row r="22843" spans="13:16" x14ac:dyDescent="0.25">
      <c r="M22843" s="1"/>
      <c r="N22843" s="1"/>
      <c r="O22843" s="1"/>
      <c r="P22843" s="1"/>
    </row>
    <row r="22844" spans="13:16" x14ac:dyDescent="0.25">
      <c r="M22844" s="1"/>
      <c r="N22844" s="1"/>
      <c r="O22844" s="1"/>
      <c r="P22844" s="1"/>
    </row>
    <row r="22845" spans="13:16" x14ac:dyDescent="0.25">
      <c r="M22845" s="1"/>
      <c r="N22845" s="1"/>
      <c r="O22845" s="1"/>
      <c r="P22845" s="1"/>
    </row>
    <row r="22846" spans="13:16" x14ac:dyDescent="0.25">
      <c r="M22846" s="1"/>
      <c r="N22846" s="1"/>
      <c r="O22846" s="1"/>
      <c r="P22846" s="1"/>
    </row>
    <row r="22847" spans="13:16" x14ac:dyDescent="0.25">
      <c r="M22847" s="1"/>
      <c r="N22847" s="1"/>
      <c r="O22847" s="1"/>
      <c r="P22847" s="1"/>
    </row>
    <row r="22848" spans="13:16" x14ac:dyDescent="0.25">
      <c r="M22848" s="1"/>
      <c r="N22848" s="1"/>
      <c r="O22848" s="1"/>
      <c r="P22848" s="1"/>
    </row>
    <row r="22849" spans="13:16" x14ac:dyDescent="0.25">
      <c r="M22849" s="1"/>
      <c r="N22849" s="1"/>
      <c r="O22849" s="1"/>
      <c r="P22849" s="1"/>
    </row>
    <row r="22850" spans="13:16" x14ac:dyDescent="0.25">
      <c r="M22850" s="1"/>
      <c r="N22850" s="1"/>
      <c r="O22850" s="1"/>
      <c r="P22850" s="1"/>
    </row>
    <row r="22851" spans="13:16" x14ac:dyDescent="0.25">
      <c r="M22851" s="1"/>
      <c r="N22851" s="1"/>
      <c r="O22851" s="1"/>
      <c r="P22851" s="1"/>
    </row>
    <row r="22852" spans="13:16" x14ac:dyDescent="0.25">
      <c r="M22852" s="1"/>
      <c r="N22852" s="1"/>
      <c r="O22852" s="1"/>
      <c r="P22852" s="1"/>
    </row>
    <row r="22853" spans="13:16" x14ac:dyDescent="0.25">
      <c r="M22853" s="1"/>
      <c r="N22853" s="1"/>
      <c r="O22853" s="1"/>
      <c r="P22853" s="1"/>
    </row>
    <row r="22854" spans="13:16" x14ac:dyDescent="0.25">
      <c r="M22854" s="1"/>
      <c r="N22854" s="1"/>
      <c r="O22854" s="1"/>
      <c r="P22854" s="1"/>
    </row>
    <row r="22855" spans="13:16" x14ac:dyDescent="0.25">
      <c r="M22855" s="1"/>
      <c r="N22855" s="1"/>
      <c r="O22855" s="1"/>
      <c r="P22855" s="1"/>
    </row>
    <row r="22856" spans="13:16" x14ac:dyDescent="0.25">
      <c r="M22856" s="1"/>
      <c r="N22856" s="1"/>
      <c r="O22856" s="1"/>
      <c r="P22856" s="1"/>
    </row>
    <row r="22857" spans="13:16" x14ac:dyDescent="0.25">
      <c r="M22857" s="1"/>
      <c r="N22857" s="1"/>
      <c r="O22857" s="1"/>
      <c r="P22857" s="1"/>
    </row>
    <row r="22858" spans="13:16" x14ac:dyDescent="0.25">
      <c r="M22858" s="1"/>
      <c r="N22858" s="1"/>
      <c r="O22858" s="1"/>
      <c r="P22858" s="1"/>
    </row>
    <row r="22859" spans="13:16" x14ac:dyDescent="0.25">
      <c r="M22859" s="1"/>
      <c r="N22859" s="1"/>
      <c r="O22859" s="1"/>
      <c r="P22859" s="1"/>
    </row>
    <row r="22860" spans="13:16" x14ac:dyDescent="0.25">
      <c r="M22860" s="1"/>
      <c r="N22860" s="1"/>
      <c r="O22860" s="1"/>
      <c r="P22860" s="1"/>
    </row>
    <row r="22861" spans="13:16" x14ac:dyDescent="0.25">
      <c r="M22861" s="1"/>
      <c r="N22861" s="1"/>
      <c r="O22861" s="1"/>
      <c r="P22861" s="1"/>
    </row>
    <row r="22862" spans="13:16" x14ac:dyDescent="0.25">
      <c r="M22862" s="1"/>
      <c r="N22862" s="1"/>
      <c r="O22862" s="1"/>
      <c r="P22862" s="1"/>
    </row>
    <row r="22863" spans="13:16" x14ac:dyDescent="0.25">
      <c r="M22863" s="1"/>
      <c r="N22863" s="1"/>
      <c r="O22863" s="1"/>
      <c r="P22863" s="1"/>
    </row>
    <row r="22864" spans="13:16" x14ac:dyDescent="0.25">
      <c r="M22864" s="1"/>
      <c r="N22864" s="1"/>
      <c r="O22864" s="1"/>
      <c r="P22864" s="1"/>
    </row>
    <row r="22865" spans="13:16" x14ac:dyDescent="0.25">
      <c r="M22865" s="1"/>
      <c r="N22865" s="1"/>
      <c r="O22865" s="1"/>
      <c r="P22865" s="1"/>
    </row>
    <row r="22866" spans="13:16" x14ac:dyDescent="0.25">
      <c r="M22866" s="1"/>
      <c r="N22866" s="1"/>
      <c r="O22866" s="1"/>
      <c r="P22866" s="1"/>
    </row>
    <row r="22867" spans="13:16" x14ac:dyDescent="0.25">
      <c r="M22867" s="1"/>
      <c r="N22867" s="1"/>
      <c r="O22867" s="1"/>
      <c r="P22867" s="1"/>
    </row>
    <row r="22868" spans="13:16" x14ac:dyDescent="0.25">
      <c r="M22868" s="1"/>
      <c r="N22868" s="1"/>
      <c r="O22868" s="1"/>
      <c r="P22868" s="1"/>
    </row>
    <row r="22869" spans="13:16" x14ac:dyDescent="0.25">
      <c r="M22869" s="1"/>
      <c r="N22869" s="1"/>
      <c r="O22869" s="1"/>
      <c r="P22869" s="1"/>
    </row>
    <row r="22870" spans="13:16" x14ac:dyDescent="0.25">
      <c r="M22870" s="1"/>
      <c r="N22870" s="1"/>
      <c r="O22870" s="1"/>
      <c r="P22870" s="1"/>
    </row>
    <row r="22871" spans="13:16" x14ac:dyDescent="0.25">
      <c r="M22871" s="1"/>
      <c r="N22871" s="1"/>
      <c r="O22871" s="1"/>
      <c r="P22871" s="1"/>
    </row>
    <row r="22872" spans="13:16" x14ac:dyDescent="0.25">
      <c r="M22872" s="1"/>
      <c r="N22872" s="1"/>
      <c r="O22872" s="1"/>
      <c r="P22872" s="1"/>
    </row>
    <row r="22873" spans="13:16" x14ac:dyDescent="0.25">
      <c r="M22873" s="1"/>
      <c r="N22873" s="1"/>
      <c r="O22873" s="1"/>
      <c r="P22873" s="1"/>
    </row>
    <row r="22874" spans="13:16" x14ac:dyDescent="0.25">
      <c r="M22874" s="1"/>
      <c r="N22874" s="1"/>
      <c r="O22874" s="1"/>
      <c r="P22874" s="1"/>
    </row>
    <row r="22875" spans="13:16" x14ac:dyDescent="0.25">
      <c r="M22875" s="1"/>
      <c r="N22875" s="1"/>
      <c r="O22875" s="1"/>
      <c r="P22875" s="1"/>
    </row>
    <row r="22876" spans="13:16" x14ac:dyDescent="0.25">
      <c r="M22876" s="1"/>
      <c r="N22876" s="1"/>
      <c r="O22876" s="1"/>
      <c r="P22876" s="1"/>
    </row>
    <row r="22877" spans="13:16" x14ac:dyDescent="0.25">
      <c r="M22877" s="1"/>
      <c r="N22877" s="1"/>
      <c r="O22877" s="1"/>
      <c r="P22877" s="1"/>
    </row>
    <row r="22878" spans="13:16" x14ac:dyDescent="0.25">
      <c r="M22878" s="1"/>
      <c r="N22878" s="1"/>
      <c r="O22878" s="1"/>
      <c r="P22878" s="1"/>
    </row>
    <row r="22879" spans="13:16" x14ac:dyDescent="0.25">
      <c r="M22879" s="1"/>
      <c r="N22879" s="1"/>
      <c r="O22879" s="1"/>
      <c r="P22879" s="1"/>
    </row>
    <row r="22880" spans="13:16" x14ac:dyDescent="0.25">
      <c r="M22880" s="1"/>
      <c r="N22880" s="1"/>
      <c r="O22880" s="1"/>
      <c r="P22880" s="1"/>
    </row>
    <row r="22881" spans="13:16" x14ac:dyDescent="0.25">
      <c r="M22881" s="1"/>
      <c r="N22881" s="1"/>
      <c r="O22881" s="1"/>
      <c r="P22881" s="1"/>
    </row>
    <row r="22882" spans="13:16" x14ac:dyDescent="0.25">
      <c r="M22882" s="1"/>
      <c r="N22882" s="1"/>
      <c r="O22882" s="1"/>
      <c r="P22882" s="1"/>
    </row>
    <row r="22883" spans="13:16" x14ac:dyDescent="0.25">
      <c r="M22883" s="1"/>
      <c r="N22883" s="1"/>
      <c r="O22883" s="1"/>
      <c r="P22883" s="1"/>
    </row>
    <row r="22884" spans="13:16" x14ac:dyDescent="0.25">
      <c r="M22884" s="1"/>
      <c r="N22884" s="1"/>
      <c r="O22884" s="1"/>
      <c r="P22884" s="1"/>
    </row>
    <row r="22885" spans="13:16" x14ac:dyDescent="0.25">
      <c r="M22885" s="1"/>
      <c r="N22885" s="1"/>
      <c r="O22885" s="1"/>
      <c r="P22885" s="1"/>
    </row>
    <row r="22886" spans="13:16" x14ac:dyDescent="0.25">
      <c r="M22886" s="1"/>
      <c r="N22886" s="1"/>
      <c r="O22886" s="1"/>
      <c r="P22886" s="1"/>
    </row>
    <row r="22887" spans="13:16" x14ac:dyDescent="0.25">
      <c r="M22887" s="1"/>
      <c r="N22887" s="1"/>
      <c r="O22887" s="1"/>
      <c r="P22887" s="1"/>
    </row>
    <row r="22888" spans="13:16" x14ac:dyDescent="0.25">
      <c r="M22888" s="1"/>
      <c r="N22888" s="1"/>
      <c r="O22888" s="1"/>
      <c r="P22888" s="1"/>
    </row>
    <row r="22889" spans="13:16" x14ac:dyDescent="0.25">
      <c r="M22889" s="1"/>
      <c r="N22889" s="1"/>
      <c r="O22889" s="1"/>
      <c r="P22889" s="1"/>
    </row>
    <row r="22890" spans="13:16" x14ac:dyDescent="0.25">
      <c r="M22890" s="1"/>
      <c r="N22890" s="1"/>
      <c r="O22890" s="1"/>
      <c r="P22890" s="1"/>
    </row>
    <row r="22891" spans="13:16" x14ac:dyDescent="0.25">
      <c r="M22891" s="1"/>
      <c r="N22891" s="1"/>
      <c r="O22891" s="1"/>
      <c r="P22891" s="1"/>
    </row>
    <row r="22892" spans="13:16" x14ac:dyDescent="0.25">
      <c r="M22892" s="1"/>
      <c r="N22892" s="1"/>
      <c r="O22892" s="1"/>
      <c r="P22892" s="1"/>
    </row>
    <row r="22893" spans="13:16" x14ac:dyDescent="0.25">
      <c r="M22893" s="1"/>
      <c r="N22893" s="1"/>
      <c r="O22893" s="1"/>
      <c r="P22893" s="1"/>
    </row>
    <row r="22894" spans="13:16" x14ac:dyDescent="0.25">
      <c r="M22894" s="1"/>
      <c r="N22894" s="1"/>
      <c r="O22894" s="1"/>
      <c r="P22894" s="1"/>
    </row>
    <row r="22895" spans="13:16" x14ac:dyDescent="0.25">
      <c r="M22895" s="1"/>
      <c r="N22895" s="1"/>
      <c r="O22895" s="1"/>
      <c r="P22895" s="1"/>
    </row>
    <row r="22896" spans="13:16" x14ac:dyDescent="0.25">
      <c r="M22896" s="1"/>
      <c r="N22896" s="1"/>
      <c r="O22896" s="1"/>
      <c r="P22896" s="1"/>
    </row>
    <row r="22897" spans="13:16" x14ac:dyDescent="0.25">
      <c r="M22897" s="1"/>
      <c r="N22897" s="1"/>
      <c r="O22897" s="1"/>
      <c r="P22897" s="1"/>
    </row>
    <row r="22898" spans="13:16" x14ac:dyDescent="0.25">
      <c r="M22898" s="1"/>
      <c r="N22898" s="1"/>
      <c r="O22898" s="1"/>
      <c r="P22898" s="1"/>
    </row>
    <row r="22899" spans="13:16" x14ac:dyDescent="0.25">
      <c r="M22899" s="1"/>
      <c r="N22899" s="1"/>
      <c r="O22899" s="1"/>
      <c r="P22899" s="1"/>
    </row>
    <row r="22900" spans="13:16" x14ac:dyDescent="0.25">
      <c r="M22900" s="1"/>
      <c r="N22900" s="1"/>
      <c r="O22900" s="1"/>
      <c r="P22900" s="1"/>
    </row>
    <row r="22901" spans="13:16" x14ac:dyDescent="0.25">
      <c r="M22901" s="1"/>
      <c r="N22901" s="1"/>
      <c r="O22901" s="1"/>
      <c r="P22901" s="1"/>
    </row>
    <row r="22902" spans="13:16" x14ac:dyDescent="0.25">
      <c r="M22902" s="1"/>
      <c r="N22902" s="1"/>
      <c r="O22902" s="1"/>
      <c r="P22902" s="1"/>
    </row>
    <row r="22903" spans="13:16" x14ac:dyDescent="0.25">
      <c r="M22903" s="1"/>
      <c r="N22903" s="1"/>
      <c r="O22903" s="1"/>
      <c r="P22903" s="1"/>
    </row>
    <row r="22904" spans="13:16" x14ac:dyDescent="0.25">
      <c r="M22904" s="1"/>
      <c r="N22904" s="1"/>
      <c r="O22904" s="1"/>
      <c r="P22904" s="1"/>
    </row>
    <row r="22905" spans="13:16" x14ac:dyDescent="0.25">
      <c r="M22905" s="1"/>
      <c r="N22905" s="1"/>
      <c r="O22905" s="1"/>
      <c r="P22905" s="1"/>
    </row>
    <row r="22906" spans="13:16" x14ac:dyDescent="0.25">
      <c r="M22906" s="1"/>
      <c r="N22906" s="1"/>
      <c r="O22906" s="1"/>
      <c r="P22906" s="1"/>
    </row>
    <row r="22907" spans="13:16" x14ac:dyDescent="0.25">
      <c r="M22907" s="1"/>
      <c r="N22907" s="1"/>
      <c r="O22907" s="1"/>
      <c r="P22907" s="1"/>
    </row>
    <row r="22908" spans="13:16" x14ac:dyDescent="0.25">
      <c r="M22908" s="1"/>
      <c r="N22908" s="1"/>
      <c r="O22908" s="1"/>
      <c r="P22908" s="1"/>
    </row>
    <row r="22909" spans="13:16" x14ac:dyDescent="0.25">
      <c r="M22909" s="1"/>
      <c r="N22909" s="1"/>
      <c r="O22909" s="1"/>
      <c r="P22909" s="1"/>
    </row>
    <row r="22910" spans="13:16" x14ac:dyDescent="0.25">
      <c r="M22910" s="1"/>
      <c r="N22910" s="1"/>
      <c r="O22910" s="1"/>
      <c r="P22910" s="1"/>
    </row>
    <row r="22911" spans="13:16" x14ac:dyDescent="0.25">
      <c r="M22911" s="1"/>
      <c r="N22911" s="1"/>
      <c r="O22911" s="1"/>
      <c r="P22911" s="1"/>
    </row>
    <row r="22912" spans="13:16" x14ac:dyDescent="0.25">
      <c r="M22912" s="1"/>
      <c r="N22912" s="1"/>
      <c r="O22912" s="1"/>
      <c r="P22912" s="1"/>
    </row>
    <row r="22913" spans="13:16" x14ac:dyDescent="0.25">
      <c r="M22913" s="1"/>
      <c r="N22913" s="1"/>
      <c r="O22913" s="1"/>
      <c r="P22913" s="1"/>
    </row>
    <row r="22914" spans="13:16" x14ac:dyDescent="0.25">
      <c r="M22914" s="1"/>
      <c r="N22914" s="1"/>
      <c r="O22914" s="1"/>
      <c r="P22914" s="1"/>
    </row>
    <row r="22915" spans="13:16" x14ac:dyDescent="0.25">
      <c r="M22915" s="1"/>
      <c r="N22915" s="1"/>
      <c r="O22915" s="1"/>
      <c r="P22915" s="1"/>
    </row>
    <row r="22916" spans="13:16" x14ac:dyDescent="0.25">
      <c r="M22916" s="1"/>
      <c r="N22916" s="1"/>
      <c r="O22916" s="1"/>
      <c r="P22916" s="1"/>
    </row>
    <row r="22917" spans="13:16" x14ac:dyDescent="0.25">
      <c r="M22917" s="1"/>
      <c r="N22917" s="1"/>
      <c r="O22917" s="1"/>
      <c r="P22917" s="1"/>
    </row>
    <row r="22918" spans="13:16" x14ac:dyDescent="0.25">
      <c r="M22918" s="1"/>
      <c r="N22918" s="1"/>
      <c r="O22918" s="1"/>
      <c r="P22918" s="1"/>
    </row>
    <row r="22919" spans="13:16" x14ac:dyDescent="0.25">
      <c r="M22919" s="1"/>
      <c r="N22919" s="1"/>
      <c r="O22919" s="1"/>
      <c r="P22919" s="1"/>
    </row>
    <row r="22920" spans="13:16" x14ac:dyDescent="0.25">
      <c r="M22920" s="1"/>
      <c r="N22920" s="1"/>
      <c r="O22920" s="1"/>
      <c r="P22920" s="1"/>
    </row>
    <row r="22921" spans="13:16" x14ac:dyDescent="0.25">
      <c r="M22921" s="1"/>
      <c r="N22921" s="1"/>
      <c r="O22921" s="1"/>
      <c r="P22921" s="1"/>
    </row>
    <row r="22922" spans="13:16" x14ac:dyDescent="0.25">
      <c r="M22922" s="1"/>
      <c r="N22922" s="1"/>
      <c r="O22922" s="1"/>
      <c r="P22922" s="1"/>
    </row>
    <row r="22923" spans="13:16" x14ac:dyDescent="0.25">
      <c r="M22923" s="1"/>
      <c r="N22923" s="1"/>
      <c r="O22923" s="1"/>
      <c r="P22923" s="1"/>
    </row>
    <row r="22924" spans="13:16" x14ac:dyDescent="0.25">
      <c r="M22924" s="1"/>
      <c r="N22924" s="1"/>
      <c r="O22924" s="1"/>
      <c r="P22924" s="1"/>
    </row>
    <row r="22925" spans="13:16" x14ac:dyDescent="0.25">
      <c r="M22925" s="1"/>
      <c r="N22925" s="1"/>
      <c r="O22925" s="1"/>
      <c r="P22925" s="1"/>
    </row>
    <row r="22926" spans="13:16" x14ac:dyDescent="0.25">
      <c r="M22926" s="1"/>
      <c r="N22926" s="1"/>
      <c r="O22926" s="1"/>
      <c r="P22926" s="1"/>
    </row>
    <row r="22927" spans="13:16" x14ac:dyDescent="0.25">
      <c r="M22927" s="1"/>
      <c r="N22927" s="1"/>
      <c r="O22927" s="1"/>
      <c r="P22927" s="1"/>
    </row>
    <row r="22928" spans="13:16" x14ac:dyDescent="0.25">
      <c r="M22928" s="1"/>
      <c r="N22928" s="1"/>
      <c r="O22928" s="1"/>
      <c r="P22928" s="1"/>
    </row>
    <row r="22929" spans="13:16" x14ac:dyDescent="0.25">
      <c r="M22929" s="1"/>
      <c r="N22929" s="1"/>
      <c r="O22929" s="1"/>
      <c r="P22929" s="1"/>
    </row>
    <row r="22930" spans="13:16" x14ac:dyDescent="0.25">
      <c r="M22930" s="1"/>
      <c r="N22930" s="1"/>
      <c r="O22930" s="1"/>
      <c r="P22930" s="1"/>
    </row>
    <row r="22931" spans="13:16" x14ac:dyDescent="0.25">
      <c r="M22931" s="1"/>
      <c r="N22931" s="1"/>
      <c r="O22931" s="1"/>
      <c r="P22931" s="1"/>
    </row>
    <row r="22932" spans="13:16" x14ac:dyDescent="0.25">
      <c r="M22932" s="1"/>
      <c r="N22932" s="1"/>
      <c r="O22932" s="1"/>
      <c r="P22932" s="1"/>
    </row>
    <row r="22933" spans="13:16" x14ac:dyDescent="0.25">
      <c r="M22933" s="1"/>
      <c r="N22933" s="1"/>
      <c r="O22933" s="1"/>
      <c r="P22933" s="1"/>
    </row>
    <row r="22934" spans="13:16" x14ac:dyDescent="0.25">
      <c r="M22934" s="1"/>
      <c r="N22934" s="1"/>
      <c r="O22934" s="1"/>
      <c r="P22934" s="1"/>
    </row>
    <row r="22935" spans="13:16" x14ac:dyDescent="0.25">
      <c r="M22935" s="1"/>
      <c r="N22935" s="1"/>
      <c r="O22935" s="1"/>
      <c r="P22935" s="1"/>
    </row>
    <row r="22936" spans="13:16" x14ac:dyDescent="0.25">
      <c r="M22936" s="1"/>
      <c r="N22936" s="1"/>
      <c r="O22936" s="1"/>
      <c r="P22936" s="1"/>
    </row>
    <row r="22937" spans="13:16" x14ac:dyDescent="0.25">
      <c r="M22937" s="1"/>
      <c r="N22937" s="1"/>
      <c r="O22937" s="1"/>
      <c r="P22937" s="1"/>
    </row>
    <row r="22938" spans="13:16" x14ac:dyDescent="0.25">
      <c r="M22938" s="1"/>
      <c r="N22938" s="1"/>
      <c r="O22938" s="1"/>
      <c r="P22938" s="1"/>
    </row>
    <row r="22939" spans="13:16" x14ac:dyDescent="0.25">
      <c r="M22939" s="1"/>
      <c r="N22939" s="1"/>
      <c r="O22939" s="1"/>
      <c r="P22939" s="1"/>
    </row>
    <row r="22940" spans="13:16" x14ac:dyDescent="0.25">
      <c r="M22940" s="1"/>
      <c r="N22940" s="1"/>
      <c r="O22940" s="1"/>
      <c r="P22940" s="1"/>
    </row>
    <row r="22941" spans="13:16" x14ac:dyDescent="0.25">
      <c r="M22941" s="1"/>
      <c r="N22941" s="1"/>
      <c r="O22941" s="1"/>
      <c r="P22941" s="1"/>
    </row>
    <row r="22942" spans="13:16" x14ac:dyDescent="0.25">
      <c r="M22942" s="1"/>
      <c r="N22942" s="1"/>
      <c r="O22942" s="1"/>
      <c r="P22942" s="1"/>
    </row>
    <row r="22943" spans="13:16" x14ac:dyDescent="0.25">
      <c r="M22943" s="1"/>
      <c r="N22943" s="1"/>
      <c r="O22943" s="1"/>
      <c r="P22943" s="1"/>
    </row>
    <row r="22944" spans="13:16" x14ac:dyDescent="0.25">
      <c r="M22944" s="1"/>
      <c r="N22944" s="1"/>
      <c r="O22944" s="1"/>
      <c r="P22944" s="1"/>
    </row>
    <row r="22945" spans="13:16" x14ac:dyDescent="0.25">
      <c r="M22945" s="1"/>
      <c r="N22945" s="1"/>
      <c r="O22945" s="1"/>
      <c r="P22945" s="1"/>
    </row>
    <row r="22946" spans="13:16" x14ac:dyDescent="0.25">
      <c r="M22946" s="1"/>
      <c r="N22946" s="1"/>
      <c r="O22946" s="1"/>
      <c r="P22946" s="1"/>
    </row>
    <row r="22947" spans="13:16" x14ac:dyDescent="0.25">
      <c r="M22947" s="1"/>
      <c r="N22947" s="1"/>
      <c r="O22947" s="1"/>
      <c r="P22947" s="1"/>
    </row>
    <row r="22948" spans="13:16" x14ac:dyDescent="0.25">
      <c r="M22948" s="1"/>
      <c r="N22948" s="1"/>
      <c r="O22948" s="1"/>
      <c r="P22948" s="1"/>
    </row>
    <row r="22949" spans="13:16" x14ac:dyDescent="0.25">
      <c r="M22949" s="1"/>
      <c r="N22949" s="1"/>
      <c r="O22949" s="1"/>
      <c r="P22949" s="1"/>
    </row>
    <row r="22950" spans="13:16" x14ac:dyDescent="0.25">
      <c r="M22950" s="1"/>
      <c r="N22950" s="1"/>
      <c r="O22950" s="1"/>
      <c r="P22950" s="1"/>
    </row>
    <row r="22951" spans="13:16" x14ac:dyDescent="0.25">
      <c r="M22951" s="1"/>
      <c r="N22951" s="1"/>
      <c r="O22951" s="1"/>
      <c r="P22951" s="1"/>
    </row>
    <row r="22952" spans="13:16" x14ac:dyDescent="0.25">
      <c r="M22952" s="1"/>
      <c r="N22952" s="1"/>
      <c r="O22952" s="1"/>
      <c r="P22952" s="1"/>
    </row>
    <row r="22953" spans="13:16" x14ac:dyDescent="0.25">
      <c r="M22953" s="1"/>
      <c r="N22953" s="1"/>
      <c r="O22953" s="1"/>
      <c r="P22953" s="1"/>
    </row>
    <row r="22954" spans="13:16" x14ac:dyDescent="0.25">
      <c r="M22954" s="1"/>
      <c r="N22954" s="1"/>
      <c r="O22954" s="1"/>
      <c r="P22954" s="1"/>
    </row>
    <row r="22955" spans="13:16" x14ac:dyDescent="0.25">
      <c r="M22955" s="1"/>
      <c r="N22955" s="1"/>
      <c r="O22955" s="1"/>
      <c r="P22955" s="1"/>
    </row>
    <row r="22956" spans="13:16" x14ac:dyDescent="0.25">
      <c r="M22956" s="1"/>
      <c r="N22956" s="1"/>
      <c r="O22956" s="1"/>
      <c r="P22956" s="1"/>
    </row>
    <row r="22957" spans="13:16" x14ac:dyDescent="0.25">
      <c r="M22957" s="1"/>
      <c r="N22957" s="1"/>
      <c r="O22957" s="1"/>
      <c r="P22957" s="1"/>
    </row>
    <row r="22958" spans="13:16" x14ac:dyDescent="0.25">
      <c r="M22958" s="1"/>
      <c r="N22958" s="1"/>
      <c r="O22958" s="1"/>
      <c r="P22958" s="1"/>
    </row>
    <row r="22959" spans="13:16" x14ac:dyDescent="0.25">
      <c r="M22959" s="1"/>
      <c r="N22959" s="1"/>
      <c r="O22959" s="1"/>
      <c r="P22959" s="1"/>
    </row>
    <row r="22960" spans="13:16" x14ac:dyDescent="0.25">
      <c r="M22960" s="1"/>
      <c r="N22960" s="1"/>
      <c r="O22960" s="1"/>
      <c r="P22960" s="1"/>
    </row>
    <row r="22961" spans="13:16" x14ac:dyDescent="0.25">
      <c r="M22961" s="1"/>
      <c r="N22961" s="1"/>
      <c r="O22961" s="1"/>
      <c r="P22961" s="1"/>
    </row>
    <row r="22962" spans="13:16" x14ac:dyDescent="0.25">
      <c r="M22962" s="1"/>
      <c r="N22962" s="1"/>
      <c r="O22962" s="1"/>
      <c r="P22962" s="1"/>
    </row>
    <row r="22963" spans="13:16" x14ac:dyDescent="0.25">
      <c r="M22963" s="1"/>
      <c r="N22963" s="1"/>
      <c r="O22963" s="1"/>
      <c r="P22963" s="1"/>
    </row>
    <row r="22964" spans="13:16" x14ac:dyDescent="0.25">
      <c r="M22964" s="1"/>
      <c r="N22964" s="1"/>
      <c r="O22964" s="1"/>
      <c r="P22964" s="1"/>
    </row>
    <row r="22965" spans="13:16" x14ac:dyDescent="0.25">
      <c r="M22965" s="1"/>
      <c r="N22965" s="1"/>
      <c r="O22965" s="1"/>
      <c r="P22965" s="1"/>
    </row>
    <row r="22966" spans="13:16" x14ac:dyDescent="0.25">
      <c r="M22966" s="1"/>
      <c r="N22966" s="1"/>
      <c r="O22966" s="1"/>
      <c r="P22966" s="1"/>
    </row>
    <row r="22967" spans="13:16" x14ac:dyDescent="0.25">
      <c r="M22967" s="1"/>
      <c r="N22967" s="1"/>
      <c r="O22967" s="1"/>
      <c r="P22967" s="1"/>
    </row>
    <row r="22968" spans="13:16" x14ac:dyDescent="0.25">
      <c r="M22968" s="1"/>
      <c r="N22968" s="1"/>
      <c r="O22968" s="1"/>
      <c r="P22968" s="1"/>
    </row>
    <row r="22969" spans="13:16" x14ac:dyDescent="0.25">
      <c r="M22969" s="1"/>
      <c r="N22969" s="1"/>
      <c r="O22969" s="1"/>
      <c r="P22969" s="1"/>
    </row>
    <row r="22970" spans="13:16" x14ac:dyDescent="0.25">
      <c r="M22970" s="1"/>
      <c r="N22970" s="1"/>
      <c r="O22970" s="1"/>
      <c r="P22970" s="1"/>
    </row>
    <row r="22971" spans="13:16" x14ac:dyDescent="0.25">
      <c r="M22971" s="1"/>
      <c r="N22971" s="1"/>
      <c r="O22971" s="1"/>
      <c r="P22971" s="1"/>
    </row>
    <row r="22972" spans="13:16" x14ac:dyDescent="0.25">
      <c r="M22972" s="1"/>
      <c r="N22972" s="1"/>
      <c r="O22972" s="1"/>
      <c r="P22972" s="1"/>
    </row>
    <row r="22973" spans="13:16" x14ac:dyDescent="0.25">
      <c r="M22973" s="1"/>
      <c r="N22973" s="1"/>
      <c r="O22973" s="1"/>
      <c r="P22973" s="1"/>
    </row>
    <row r="22974" spans="13:16" x14ac:dyDescent="0.25">
      <c r="M22974" s="1"/>
      <c r="N22974" s="1"/>
      <c r="O22974" s="1"/>
      <c r="P22974" s="1"/>
    </row>
    <row r="22975" spans="13:16" x14ac:dyDescent="0.25">
      <c r="M22975" s="1"/>
      <c r="N22975" s="1"/>
      <c r="O22975" s="1"/>
      <c r="P22975" s="1"/>
    </row>
    <row r="22976" spans="13:16" x14ac:dyDescent="0.25">
      <c r="M22976" s="1"/>
      <c r="N22976" s="1"/>
      <c r="O22976" s="1"/>
      <c r="P22976" s="1"/>
    </row>
    <row r="22977" spans="13:16" x14ac:dyDescent="0.25">
      <c r="M22977" s="1"/>
      <c r="N22977" s="1"/>
      <c r="O22977" s="1"/>
      <c r="P22977" s="1"/>
    </row>
    <row r="22978" spans="13:16" x14ac:dyDescent="0.25">
      <c r="M22978" s="1"/>
      <c r="N22978" s="1"/>
      <c r="O22978" s="1"/>
      <c r="P22978" s="1"/>
    </row>
    <row r="22979" spans="13:16" x14ac:dyDescent="0.25">
      <c r="M22979" s="1"/>
      <c r="N22979" s="1"/>
      <c r="O22979" s="1"/>
      <c r="P22979" s="1"/>
    </row>
    <row r="22980" spans="13:16" x14ac:dyDescent="0.25">
      <c r="M22980" s="1"/>
      <c r="N22980" s="1"/>
      <c r="O22980" s="1"/>
      <c r="P22980" s="1"/>
    </row>
    <row r="22981" spans="13:16" x14ac:dyDescent="0.25">
      <c r="M22981" s="1"/>
      <c r="N22981" s="1"/>
      <c r="O22981" s="1"/>
      <c r="P22981" s="1"/>
    </row>
    <row r="22982" spans="13:16" x14ac:dyDescent="0.25">
      <c r="M22982" s="1"/>
      <c r="N22982" s="1"/>
      <c r="O22982" s="1"/>
      <c r="P22982" s="1"/>
    </row>
    <row r="22983" spans="13:16" x14ac:dyDescent="0.25">
      <c r="M22983" s="1"/>
      <c r="N22983" s="1"/>
      <c r="O22983" s="1"/>
      <c r="P22983" s="1"/>
    </row>
    <row r="22984" spans="13:16" x14ac:dyDescent="0.25">
      <c r="M22984" s="1"/>
      <c r="N22984" s="1"/>
      <c r="O22984" s="1"/>
      <c r="P22984" s="1"/>
    </row>
    <row r="22985" spans="13:16" x14ac:dyDescent="0.25">
      <c r="M22985" s="1"/>
      <c r="N22985" s="1"/>
      <c r="O22985" s="1"/>
      <c r="P22985" s="1"/>
    </row>
    <row r="22986" spans="13:16" x14ac:dyDescent="0.25">
      <c r="M22986" s="1"/>
      <c r="N22986" s="1"/>
      <c r="O22986" s="1"/>
      <c r="P22986" s="1"/>
    </row>
    <row r="22987" spans="13:16" x14ac:dyDescent="0.25">
      <c r="M22987" s="1"/>
      <c r="N22987" s="1"/>
      <c r="O22987" s="1"/>
      <c r="P22987" s="1"/>
    </row>
    <row r="22988" spans="13:16" x14ac:dyDescent="0.25">
      <c r="M22988" s="1"/>
      <c r="N22988" s="1"/>
      <c r="O22988" s="1"/>
      <c r="P22988" s="1"/>
    </row>
    <row r="22989" spans="13:16" x14ac:dyDescent="0.25">
      <c r="M22989" s="1"/>
      <c r="N22989" s="1"/>
      <c r="O22989" s="1"/>
      <c r="P22989" s="1"/>
    </row>
    <row r="22990" spans="13:16" x14ac:dyDescent="0.25">
      <c r="M22990" s="1"/>
      <c r="N22990" s="1"/>
      <c r="O22990" s="1"/>
      <c r="P22990" s="1"/>
    </row>
    <row r="22991" spans="13:16" x14ac:dyDescent="0.25">
      <c r="M22991" s="1"/>
      <c r="N22991" s="1"/>
      <c r="O22991" s="1"/>
      <c r="P22991" s="1"/>
    </row>
    <row r="22992" spans="13:16" x14ac:dyDescent="0.25">
      <c r="M22992" s="1"/>
      <c r="N22992" s="1"/>
      <c r="O22992" s="1"/>
      <c r="P22992" s="1"/>
    </row>
    <row r="22993" spans="13:16" x14ac:dyDescent="0.25">
      <c r="M22993" s="1"/>
      <c r="N22993" s="1"/>
      <c r="O22993" s="1"/>
      <c r="P22993" s="1"/>
    </row>
    <row r="22994" spans="13:16" x14ac:dyDescent="0.25">
      <c r="M22994" s="1"/>
      <c r="N22994" s="1"/>
      <c r="O22994" s="1"/>
      <c r="P22994" s="1"/>
    </row>
    <row r="22995" spans="13:16" x14ac:dyDescent="0.25">
      <c r="M22995" s="1"/>
      <c r="N22995" s="1"/>
      <c r="O22995" s="1"/>
      <c r="P22995" s="1"/>
    </row>
    <row r="22996" spans="13:16" x14ac:dyDescent="0.25">
      <c r="M22996" s="1"/>
      <c r="N22996" s="1"/>
      <c r="O22996" s="1"/>
      <c r="P22996" s="1"/>
    </row>
    <row r="22997" spans="13:16" x14ac:dyDescent="0.25">
      <c r="M22997" s="1"/>
      <c r="N22997" s="1"/>
      <c r="O22997" s="1"/>
      <c r="P22997" s="1"/>
    </row>
    <row r="22998" spans="13:16" x14ac:dyDescent="0.25">
      <c r="M22998" s="1"/>
      <c r="N22998" s="1"/>
      <c r="O22998" s="1"/>
      <c r="P22998" s="1"/>
    </row>
    <row r="22999" spans="13:16" x14ac:dyDescent="0.25">
      <c r="M22999" s="1"/>
      <c r="N22999" s="1"/>
      <c r="O22999" s="1"/>
      <c r="P22999" s="1"/>
    </row>
    <row r="23000" spans="13:16" x14ac:dyDescent="0.25">
      <c r="M23000" s="1"/>
      <c r="N23000" s="1"/>
      <c r="O23000" s="1"/>
      <c r="P23000" s="1"/>
    </row>
    <row r="23001" spans="13:16" x14ac:dyDescent="0.25">
      <c r="M23001" s="1"/>
      <c r="N23001" s="1"/>
      <c r="O23001" s="1"/>
      <c r="P23001" s="1"/>
    </row>
    <row r="23002" spans="13:16" x14ac:dyDescent="0.25">
      <c r="M23002" s="1"/>
      <c r="N23002" s="1"/>
      <c r="O23002" s="1"/>
      <c r="P23002" s="1"/>
    </row>
    <row r="23003" spans="13:16" x14ac:dyDescent="0.25">
      <c r="M23003" s="1"/>
      <c r="N23003" s="1"/>
      <c r="O23003" s="1"/>
      <c r="P23003" s="1"/>
    </row>
    <row r="23004" spans="13:16" x14ac:dyDescent="0.25">
      <c r="M23004" s="1"/>
      <c r="N23004" s="1"/>
      <c r="O23004" s="1"/>
      <c r="P23004" s="1"/>
    </row>
    <row r="23005" spans="13:16" x14ac:dyDescent="0.25">
      <c r="M23005" s="1"/>
      <c r="N23005" s="1"/>
      <c r="O23005" s="1"/>
      <c r="P23005" s="1"/>
    </row>
    <row r="23006" spans="13:16" x14ac:dyDescent="0.25">
      <c r="M23006" s="1"/>
      <c r="N23006" s="1"/>
      <c r="O23006" s="1"/>
      <c r="P23006" s="1"/>
    </row>
    <row r="23007" spans="13:16" x14ac:dyDescent="0.25">
      <c r="M23007" s="1"/>
      <c r="N23007" s="1"/>
      <c r="O23007" s="1"/>
      <c r="P23007" s="1"/>
    </row>
    <row r="23008" spans="13:16" x14ac:dyDescent="0.25">
      <c r="M23008" s="1"/>
      <c r="N23008" s="1"/>
      <c r="O23008" s="1"/>
      <c r="P23008" s="1"/>
    </row>
    <row r="23009" spans="13:16" x14ac:dyDescent="0.25">
      <c r="M23009" s="1"/>
      <c r="N23009" s="1"/>
      <c r="O23009" s="1"/>
      <c r="P23009" s="1"/>
    </row>
    <row r="23010" spans="13:16" x14ac:dyDescent="0.25">
      <c r="M23010" s="1"/>
      <c r="N23010" s="1"/>
      <c r="O23010" s="1"/>
      <c r="P23010" s="1"/>
    </row>
    <row r="23011" spans="13:16" x14ac:dyDescent="0.25">
      <c r="M23011" s="1"/>
      <c r="N23011" s="1"/>
      <c r="O23011" s="1"/>
      <c r="P23011" s="1"/>
    </row>
    <row r="23012" spans="13:16" x14ac:dyDescent="0.25">
      <c r="M23012" s="1"/>
      <c r="N23012" s="1"/>
      <c r="O23012" s="1"/>
      <c r="P23012" s="1"/>
    </row>
    <row r="23013" spans="13:16" x14ac:dyDescent="0.25">
      <c r="M23013" s="1"/>
      <c r="N23013" s="1"/>
      <c r="O23013" s="1"/>
      <c r="P23013" s="1"/>
    </row>
    <row r="23014" spans="13:16" x14ac:dyDescent="0.25">
      <c r="M23014" s="1"/>
      <c r="N23014" s="1"/>
      <c r="O23014" s="1"/>
      <c r="P23014" s="1"/>
    </row>
    <row r="23015" spans="13:16" x14ac:dyDescent="0.25">
      <c r="M23015" s="1"/>
      <c r="N23015" s="1"/>
      <c r="O23015" s="1"/>
      <c r="P23015" s="1"/>
    </row>
    <row r="23016" spans="13:16" x14ac:dyDescent="0.25">
      <c r="M23016" s="1"/>
      <c r="N23016" s="1"/>
      <c r="O23016" s="1"/>
      <c r="P23016" s="1"/>
    </row>
    <row r="23017" spans="13:16" x14ac:dyDescent="0.25">
      <c r="M23017" s="1"/>
      <c r="N23017" s="1"/>
      <c r="O23017" s="1"/>
      <c r="P23017" s="1"/>
    </row>
    <row r="23018" spans="13:16" x14ac:dyDescent="0.25">
      <c r="M23018" s="1"/>
      <c r="N23018" s="1"/>
      <c r="O23018" s="1"/>
      <c r="P23018" s="1"/>
    </row>
    <row r="23019" spans="13:16" x14ac:dyDescent="0.25">
      <c r="M23019" s="1"/>
      <c r="N23019" s="1"/>
      <c r="O23019" s="1"/>
      <c r="P23019" s="1"/>
    </row>
    <row r="23020" spans="13:16" x14ac:dyDescent="0.25">
      <c r="M23020" s="1"/>
      <c r="N23020" s="1"/>
      <c r="O23020" s="1"/>
      <c r="P23020" s="1"/>
    </row>
    <row r="23021" spans="13:16" x14ac:dyDescent="0.25">
      <c r="M23021" s="1"/>
      <c r="N23021" s="1"/>
      <c r="O23021" s="1"/>
      <c r="P23021" s="1"/>
    </row>
    <row r="23022" spans="13:16" x14ac:dyDescent="0.25">
      <c r="M23022" s="1"/>
      <c r="N23022" s="1"/>
      <c r="O23022" s="1"/>
      <c r="P23022" s="1"/>
    </row>
    <row r="23023" spans="13:16" x14ac:dyDescent="0.25">
      <c r="M23023" s="1"/>
      <c r="N23023" s="1"/>
      <c r="O23023" s="1"/>
      <c r="P23023" s="1"/>
    </row>
    <row r="23024" spans="13:16" x14ac:dyDescent="0.25">
      <c r="M23024" s="1"/>
      <c r="N23024" s="1"/>
      <c r="O23024" s="1"/>
      <c r="P23024" s="1"/>
    </row>
    <row r="23025" spans="13:16" x14ac:dyDescent="0.25">
      <c r="M23025" s="1"/>
      <c r="N23025" s="1"/>
      <c r="O23025" s="1"/>
      <c r="P23025" s="1"/>
    </row>
    <row r="23026" spans="13:16" x14ac:dyDescent="0.25">
      <c r="M23026" s="1"/>
      <c r="N23026" s="1"/>
      <c r="O23026" s="1"/>
      <c r="P23026" s="1"/>
    </row>
    <row r="23027" spans="13:16" x14ac:dyDescent="0.25">
      <c r="M23027" s="1"/>
      <c r="N23027" s="1"/>
      <c r="O23027" s="1"/>
      <c r="P23027" s="1"/>
    </row>
    <row r="23028" spans="13:16" x14ac:dyDescent="0.25">
      <c r="M23028" s="1"/>
      <c r="N23028" s="1"/>
      <c r="O23028" s="1"/>
      <c r="P23028" s="1"/>
    </row>
    <row r="23029" spans="13:16" x14ac:dyDescent="0.25">
      <c r="M23029" s="1"/>
      <c r="N23029" s="1"/>
      <c r="O23029" s="1"/>
      <c r="P23029" s="1"/>
    </row>
    <row r="23030" spans="13:16" x14ac:dyDescent="0.25">
      <c r="M23030" s="1"/>
      <c r="N23030" s="1"/>
      <c r="O23030" s="1"/>
      <c r="P23030" s="1"/>
    </row>
    <row r="23031" spans="13:16" x14ac:dyDescent="0.25">
      <c r="M23031" s="1"/>
      <c r="N23031" s="1"/>
      <c r="O23031" s="1"/>
      <c r="P23031" s="1"/>
    </row>
    <row r="23032" spans="13:16" x14ac:dyDescent="0.25">
      <c r="M23032" s="1"/>
      <c r="N23032" s="1"/>
      <c r="O23032" s="1"/>
      <c r="P23032" s="1"/>
    </row>
    <row r="23033" spans="13:16" x14ac:dyDescent="0.25">
      <c r="M23033" s="1"/>
      <c r="N23033" s="1"/>
      <c r="O23033" s="1"/>
      <c r="P23033" s="1"/>
    </row>
    <row r="23034" spans="13:16" x14ac:dyDescent="0.25">
      <c r="M23034" s="1"/>
      <c r="N23034" s="1"/>
      <c r="O23034" s="1"/>
      <c r="P23034" s="1"/>
    </row>
    <row r="23035" spans="13:16" x14ac:dyDescent="0.25">
      <c r="M23035" s="1"/>
      <c r="N23035" s="1"/>
      <c r="O23035" s="1"/>
      <c r="P23035" s="1"/>
    </row>
    <row r="23036" spans="13:16" x14ac:dyDescent="0.25">
      <c r="M23036" s="1"/>
      <c r="N23036" s="1"/>
      <c r="O23036" s="1"/>
      <c r="P23036" s="1"/>
    </row>
    <row r="23037" spans="13:16" x14ac:dyDescent="0.25">
      <c r="M23037" s="1"/>
      <c r="N23037" s="1"/>
      <c r="O23037" s="1"/>
      <c r="P23037" s="1"/>
    </row>
    <row r="23038" spans="13:16" x14ac:dyDescent="0.25">
      <c r="M23038" s="1"/>
      <c r="N23038" s="1"/>
      <c r="O23038" s="1"/>
      <c r="P23038" s="1"/>
    </row>
    <row r="23039" spans="13:16" x14ac:dyDescent="0.25">
      <c r="M23039" s="1"/>
      <c r="N23039" s="1"/>
      <c r="O23039" s="1"/>
      <c r="P23039" s="1"/>
    </row>
    <row r="23040" spans="13:16" x14ac:dyDescent="0.25">
      <c r="M23040" s="1"/>
      <c r="N23040" s="1"/>
      <c r="O23040" s="1"/>
      <c r="P23040" s="1"/>
    </row>
    <row r="23041" spans="13:16" x14ac:dyDescent="0.25">
      <c r="M23041" s="1"/>
      <c r="N23041" s="1"/>
      <c r="O23041" s="1"/>
      <c r="P23041" s="1"/>
    </row>
    <row r="23042" spans="13:16" x14ac:dyDescent="0.25">
      <c r="M23042" s="1"/>
      <c r="N23042" s="1"/>
      <c r="O23042" s="1"/>
      <c r="P23042" s="1"/>
    </row>
    <row r="23043" spans="13:16" x14ac:dyDescent="0.25">
      <c r="M23043" s="1"/>
      <c r="N23043" s="1"/>
      <c r="O23043" s="1"/>
      <c r="P23043" s="1"/>
    </row>
    <row r="23044" spans="13:16" x14ac:dyDescent="0.25">
      <c r="M23044" s="1"/>
      <c r="N23044" s="1"/>
      <c r="O23044" s="1"/>
      <c r="P23044" s="1"/>
    </row>
    <row r="23045" spans="13:16" x14ac:dyDescent="0.25">
      <c r="M23045" s="1"/>
      <c r="N23045" s="1"/>
      <c r="O23045" s="1"/>
      <c r="P23045" s="1"/>
    </row>
    <row r="23046" spans="13:16" x14ac:dyDescent="0.25">
      <c r="M23046" s="1"/>
      <c r="N23046" s="1"/>
      <c r="O23046" s="1"/>
      <c r="P23046" s="1"/>
    </row>
    <row r="23047" spans="13:16" x14ac:dyDescent="0.25">
      <c r="M23047" s="1"/>
      <c r="N23047" s="1"/>
      <c r="O23047" s="1"/>
      <c r="P23047" s="1"/>
    </row>
    <row r="23048" spans="13:16" x14ac:dyDescent="0.25">
      <c r="M23048" s="1"/>
      <c r="N23048" s="1"/>
      <c r="O23048" s="1"/>
      <c r="P23048" s="1"/>
    </row>
    <row r="23049" spans="13:16" x14ac:dyDescent="0.25">
      <c r="M23049" s="1"/>
      <c r="N23049" s="1"/>
      <c r="O23049" s="1"/>
      <c r="P23049" s="1"/>
    </row>
    <row r="23050" spans="13:16" x14ac:dyDescent="0.25">
      <c r="M23050" s="1"/>
      <c r="N23050" s="1"/>
      <c r="O23050" s="1"/>
      <c r="P23050" s="1"/>
    </row>
    <row r="23051" spans="13:16" x14ac:dyDescent="0.25">
      <c r="M23051" s="1"/>
      <c r="N23051" s="1"/>
      <c r="O23051" s="1"/>
      <c r="P23051" s="1"/>
    </row>
    <row r="23052" spans="13:16" x14ac:dyDescent="0.25">
      <c r="M23052" s="1"/>
      <c r="N23052" s="1"/>
      <c r="O23052" s="1"/>
      <c r="P23052" s="1"/>
    </row>
    <row r="23053" spans="13:16" x14ac:dyDescent="0.25">
      <c r="M23053" s="1"/>
      <c r="N23053" s="1"/>
      <c r="O23053" s="1"/>
      <c r="P23053" s="1"/>
    </row>
    <row r="23054" spans="13:16" x14ac:dyDescent="0.25">
      <c r="M23054" s="1"/>
      <c r="N23054" s="1"/>
      <c r="O23054" s="1"/>
      <c r="P23054" s="1"/>
    </row>
    <row r="23055" spans="13:16" x14ac:dyDescent="0.25">
      <c r="M23055" s="1"/>
      <c r="N23055" s="1"/>
      <c r="O23055" s="1"/>
      <c r="P23055" s="1"/>
    </row>
    <row r="23056" spans="13:16" x14ac:dyDescent="0.25">
      <c r="M23056" s="1"/>
      <c r="N23056" s="1"/>
      <c r="O23056" s="1"/>
      <c r="P23056" s="1"/>
    </row>
    <row r="23057" spans="13:16" x14ac:dyDescent="0.25">
      <c r="M23057" s="1"/>
      <c r="N23057" s="1"/>
      <c r="O23057" s="1"/>
      <c r="P23057" s="1"/>
    </row>
    <row r="23058" spans="13:16" x14ac:dyDescent="0.25">
      <c r="M23058" s="1"/>
      <c r="N23058" s="1"/>
      <c r="O23058" s="1"/>
      <c r="P23058" s="1"/>
    </row>
    <row r="23059" spans="13:16" x14ac:dyDescent="0.25">
      <c r="M23059" s="1"/>
      <c r="N23059" s="1"/>
      <c r="O23059" s="1"/>
      <c r="P23059" s="1"/>
    </row>
    <row r="23060" spans="13:16" x14ac:dyDescent="0.25">
      <c r="M23060" s="1"/>
      <c r="N23060" s="1"/>
      <c r="O23060" s="1"/>
      <c r="P23060" s="1"/>
    </row>
    <row r="23061" spans="13:16" x14ac:dyDescent="0.25">
      <c r="M23061" s="1"/>
      <c r="N23061" s="1"/>
      <c r="O23061" s="1"/>
      <c r="P23061" s="1"/>
    </row>
    <row r="23062" spans="13:16" x14ac:dyDescent="0.25">
      <c r="M23062" s="1"/>
      <c r="N23062" s="1"/>
      <c r="O23062" s="1"/>
      <c r="P23062" s="1"/>
    </row>
    <row r="23063" spans="13:16" x14ac:dyDescent="0.25">
      <c r="M23063" s="1"/>
      <c r="N23063" s="1"/>
      <c r="O23063" s="1"/>
      <c r="P23063" s="1"/>
    </row>
    <row r="23064" spans="13:16" x14ac:dyDescent="0.25">
      <c r="M23064" s="1"/>
      <c r="N23064" s="1"/>
      <c r="O23064" s="1"/>
      <c r="P23064" s="1"/>
    </row>
    <row r="23065" spans="13:16" x14ac:dyDescent="0.25">
      <c r="M23065" s="1"/>
      <c r="N23065" s="1"/>
      <c r="O23065" s="1"/>
      <c r="P23065" s="1"/>
    </row>
    <row r="23066" spans="13:16" x14ac:dyDescent="0.25">
      <c r="M23066" s="1"/>
      <c r="N23066" s="1"/>
      <c r="O23066" s="1"/>
      <c r="P23066" s="1"/>
    </row>
    <row r="23067" spans="13:16" x14ac:dyDescent="0.25">
      <c r="M23067" s="1"/>
      <c r="N23067" s="1"/>
      <c r="O23067" s="1"/>
      <c r="P23067" s="1"/>
    </row>
    <row r="23068" spans="13:16" x14ac:dyDescent="0.25">
      <c r="M23068" s="1"/>
      <c r="N23068" s="1"/>
      <c r="O23068" s="1"/>
      <c r="P23068" s="1"/>
    </row>
    <row r="23069" spans="13:16" x14ac:dyDescent="0.25">
      <c r="M23069" s="1"/>
      <c r="N23069" s="1"/>
      <c r="O23069" s="1"/>
      <c r="P23069" s="1"/>
    </row>
    <row r="23070" spans="13:16" x14ac:dyDescent="0.25">
      <c r="M23070" s="1"/>
      <c r="N23070" s="1"/>
      <c r="O23070" s="1"/>
      <c r="P23070" s="1"/>
    </row>
    <row r="23071" spans="13:16" x14ac:dyDescent="0.25">
      <c r="M23071" s="1"/>
      <c r="N23071" s="1"/>
      <c r="O23071" s="1"/>
      <c r="P23071" s="1"/>
    </row>
    <row r="23072" spans="13:16" x14ac:dyDescent="0.25">
      <c r="M23072" s="1"/>
      <c r="N23072" s="1"/>
      <c r="O23072" s="1"/>
      <c r="P23072" s="1"/>
    </row>
    <row r="23073" spans="13:16" x14ac:dyDescent="0.25">
      <c r="M23073" s="1"/>
      <c r="N23073" s="1"/>
      <c r="O23073" s="1"/>
      <c r="P23073" s="1"/>
    </row>
    <row r="23074" spans="13:16" x14ac:dyDescent="0.25">
      <c r="M23074" s="1"/>
      <c r="N23074" s="1"/>
      <c r="O23074" s="1"/>
      <c r="P23074" s="1"/>
    </row>
    <row r="23075" spans="13:16" x14ac:dyDescent="0.25">
      <c r="M23075" s="1"/>
      <c r="N23075" s="1"/>
      <c r="O23075" s="1"/>
      <c r="P23075" s="1"/>
    </row>
    <row r="23076" spans="13:16" x14ac:dyDescent="0.25">
      <c r="M23076" s="1"/>
      <c r="N23076" s="1"/>
      <c r="O23076" s="1"/>
      <c r="P23076" s="1"/>
    </row>
    <row r="23077" spans="13:16" x14ac:dyDescent="0.25">
      <c r="M23077" s="1"/>
      <c r="N23077" s="1"/>
      <c r="O23077" s="1"/>
      <c r="P23077" s="1"/>
    </row>
    <row r="23078" spans="13:16" x14ac:dyDescent="0.25">
      <c r="M23078" s="1"/>
      <c r="N23078" s="1"/>
      <c r="O23078" s="1"/>
      <c r="P23078" s="1"/>
    </row>
    <row r="23079" spans="13:16" x14ac:dyDescent="0.25">
      <c r="M23079" s="1"/>
      <c r="N23079" s="1"/>
      <c r="O23079" s="1"/>
      <c r="P23079" s="1"/>
    </row>
    <row r="23080" spans="13:16" x14ac:dyDescent="0.25">
      <c r="M23080" s="1"/>
      <c r="N23080" s="1"/>
      <c r="O23080" s="1"/>
      <c r="P23080" s="1"/>
    </row>
    <row r="23081" spans="13:16" x14ac:dyDescent="0.25">
      <c r="M23081" s="1"/>
      <c r="N23081" s="1"/>
      <c r="O23081" s="1"/>
      <c r="P23081" s="1"/>
    </row>
    <row r="23082" spans="13:16" x14ac:dyDescent="0.25">
      <c r="M23082" s="1"/>
      <c r="N23082" s="1"/>
      <c r="O23082" s="1"/>
      <c r="P23082" s="1"/>
    </row>
    <row r="23083" spans="13:16" x14ac:dyDescent="0.25">
      <c r="M23083" s="1"/>
      <c r="N23083" s="1"/>
      <c r="O23083" s="1"/>
      <c r="P23083" s="1"/>
    </row>
    <row r="23084" spans="13:16" x14ac:dyDescent="0.25">
      <c r="M23084" s="1"/>
      <c r="N23084" s="1"/>
      <c r="O23084" s="1"/>
      <c r="P23084" s="1"/>
    </row>
    <row r="23085" spans="13:16" x14ac:dyDescent="0.25">
      <c r="M23085" s="1"/>
      <c r="N23085" s="1"/>
      <c r="O23085" s="1"/>
      <c r="P23085" s="1"/>
    </row>
    <row r="23086" spans="13:16" x14ac:dyDescent="0.25">
      <c r="M23086" s="1"/>
      <c r="N23086" s="1"/>
      <c r="O23086" s="1"/>
      <c r="P23086" s="1"/>
    </row>
    <row r="23087" spans="13:16" x14ac:dyDescent="0.25">
      <c r="M23087" s="1"/>
      <c r="N23087" s="1"/>
      <c r="O23087" s="1"/>
      <c r="P23087" s="1"/>
    </row>
    <row r="23088" spans="13:16" x14ac:dyDescent="0.25">
      <c r="M23088" s="1"/>
      <c r="N23088" s="1"/>
      <c r="O23088" s="1"/>
      <c r="P23088" s="1"/>
    </row>
    <row r="23089" spans="13:16" x14ac:dyDescent="0.25">
      <c r="M23089" s="1"/>
      <c r="N23089" s="1"/>
      <c r="O23089" s="1"/>
      <c r="P23089" s="1"/>
    </row>
    <row r="23090" spans="13:16" x14ac:dyDescent="0.25">
      <c r="M23090" s="1"/>
      <c r="N23090" s="1"/>
      <c r="O23090" s="1"/>
      <c r="P23090" s="1"/>
    </row>
    <row r="23091" spans="13:16" x14ac:dyDescent="0.25">
      <c r="M23091" s="1"/>
      <c r="N23091" s="1"/>
      <c r="O23091" s="1"/>
      <c r="P23091" s="1"/>
    </row>
    <row r="23092" spans="13:16" x14ac:dyDescent="0.25">
      <c r="M23092" s="1"/>
      <c r="N23092" s="1"/>
      <c r="O23092" s="1"/>
      <c r="P23092" s="1"/>
    </row>
    <row r="23093" spans="13:16" x14ac:dyDescent="0.25">
      <c r="M23093" s="1"/>
      <c r="N23093" s="1"/>
      <c r="O23093" s="1"/>
      <c r="P23093" s="1"/>
    </row>
    <row r="23094" spans="13:16" x14ac:dyDescent="0.25">
      <c r="M23094" s="1"/>
      <c r="N23094" s="1"/>
      <c r="O23094" s="1"/>
      <c r="P23094" s="1"/>
    </row>
    <row r="23095" spans="13:16" x14ac:dyDescent="0.25">
      <c r="M23095" s="1"/>
      <c r="N23095" s="1"/>
      <c r="O23095" s="1"/>
      <c r="P23095" s="1"/>
    </row>
    <row r="23096" spans="13:16" x14ac:dyDescent="0.25">
      <c r="M23096" s="1"/>
      <c r="N23096" s="1"/>
      <c r="O23096" s="1"/>
      <c r="P23096" s="1"/>
    </row>
    <row r="23097" spans="13:16" x14ac:dyDescent="0.25">
      <c r="M23097" s="1"/>
      <c r="N23097" s="1"/>
      <c r="O23097" s="1"/>
      <c r="P23097" s="1"/>
    </row>
    <row r="23098" spans="13:16" x14ac:dyDescent="0.25">
      <c r="M23098" s="1"/>
      <c r="N23098" s="1"/>
      <c r="O23098" s="1"/>
      <c r="P23098" s="1"/>
    </row>
    <row r="23099" spans="13:16" x14ac:dyDescent="0.25">
      <c r="M23099" s="1"/>
      <c r="N23099" s="1"/>
      <c r="O23099" s="1"/>
      <c r="P23099" s="1"/>
    </row>
    <row r="23100" spans="13:16" x14ac:dyDescent="0.25">
      <c r="M23100" s="1"/>
      <c r="N23100" s="1"/>
      <c r="O23100" s="1"/>
      <c r="P23100" s="1"/>
    </row>
    <row r="23101" spans="13:16" x14ac:dyDescent="0.25">
      <c r="M23101" s="1"/>
      <c r="N23101" s="1"/>
      <c r="O23101" s="1"/>
      <c r="P23101" s="1"/>
    </row>
    <row r="23102" spans="13:16" x14ac:dyDescent="0.25">
      <c r="M23102" s="1"/>
      <c r="N23102" s="1"/>
      <c r="O23102" s="1"/>
      <c r="P23102" s="1"/>
    </row>
    <row r="23103" spans="13:16" x14ac:dyDescent="0.25">
      <c r="M23103" s="1"/>
      <c r="N23103" s="1"/>
      <c r="O23103" s="1"/>
      <c r="P23103" s="1"/>
    </row>
    <row r="23104" spans="13:16" x14ac:dyDescent="0.25">
      <c r="M23104" s="1"/>
      <c r="N23104" s="1"/>
      <c r="O23104" s="1"/>
      <c r="P23104" s="1"/>
    </row>
    <row r="23105" spans="13:16" x14ac:dyDescent="0.25">
      <c r="M23105" s="1"/>
      <c r="N23105" s="1"/>
      <c r="O23105" s="1"/>
      <c r="P23105" s="1"/>
    </row>
    <row r="23106" spans="13:16" x14ac:dyDescent="0.25">
      <c r="M23106" s="1"/>
      <c r="N23106" s="1"/>
      <c r="O23106" s="1"/>
      <c r="P23106" s="1"/>
    </row>
    <row r="23107" spans="13:16" x14ac:dyDescent="0.25">
      <c r="M23107" s="1"/>
      <c r="N23107" s="1"/>
      <c r="O23107" s="1"/>
      <c r="P23107" s="1"/>
    </row>
    <row r="23108" spans="13:16" x14ac:dyDescent="0.25">
      <c r="M23108" s="1"/>
      <c r="N23108" s="1"/>
      <c r="O23108" s="1"/>
      <c r="P23108" s="1"/>
    </row>
    <row r="23109" spans="13:16" x14ac:dyDescent="0.25">
      <c r="M23109" s="1"/>
      <c r="N23109" s="1"/>
      <c r="O23109" s="1"/>
      <c r="P23109" s="1"/>
    </row>
    <row r="23110" spans="13:16" x14ac:dyDescent="0.25">
      <c r="M23110" s="1"/>
      <c r="N23110" s="1"/>
      <c r="O23110" s="1"/>
      <c r="P23110" s="1"/>
    </row>
    <row r="23111" spans="13:16" x14ac:dyDescent="0.25">
      <c r="M23111" s="1"/>
      <c r="N23111" s="1"/>
      <c r="O23111" s="1"/>
      <c r="P23111" s="1"/>
    </row>
    <row r="23112" spans="13:16" x14ac:dyDescent="0.25">
      <c r="M23112" s="1"/>
      <c r="N23112" s="1"/>
      <c r="O23112" s="1"/>
      <c r="P23112" s="1"/>
    </row>
    <row r="23113" spans="13:16" x14ac:dyDescent="0.25">
      <c r="M23113" s="1"/>
      <c r="N23113" s="1"/>
      <c r="O23113" s="1"/>
      <c r="P23113" s="1"/>
    </row>
    <row r="23114" spans="13:16" x14ac:dyDescent="0.25">
      <c r="M23114" s="1"/>
      <c r="N23114" s="1"/>
      <c r="O23114" s="1"/>
      <c r="P23114" s="1"/>
    </row>
    <row r="23115" spans="13:16" x14ac:dyDescent="0.25">
      <c r="M23115" s="1"/>
      <c r="N23115" s="1"/>
      <c r="O23115" s="1"/>
      <c r="P23115" s="1"/>
    </row>
    <row r="23116" spans="13:16" x14ac:dyDescent="0.25">
      <c r="M23116" s="1"/>
      <c r="N23116" s="1"/>
      <c r="O23116" s="1"/>
      <c r="P23116" s="1"/>
    </row>
    <row r="23117" spans="13:16" x14ac:dyDescent="0.25">
      <c r="M23117" s="1"/>
      <c r="N23117" s="1"/>
      <c r="O23117" s="1"/>
      <c r="P23117" s="1"/>
    </row>
    <row r="23118" spans="13:16" x14ac:dyDescent="0.25">
      <c r="M23118" s="1"/>
      <c r="N23118" s="1"/>
      <c r="O23118" s="1"/>
      <c r="P23118" s="1"/>
    </row>
    <row r="23119" spans="13:16" x14ac:dyDescent="0.25">
      <c r="M23119" s="1"/>
      <c r="N23119" s="1"/>
      <c r="O23119" s="1"/>
      <c r="P23119" s="1"/>
    </row>
    <row r="23120" spans="13:16" x14ac:dyDescent="0.25">
      <c r="M23120" s="1"/>
      <c r="N23120" s="1"/>
      <c r="O23120" s="1"/>
      <c r="P23120" s="1"/>
    </row>
    <row r="23121" spans="13:16" x14ac:dyDescent="0.25">
      <c r="M23121" s="1"/>
      <c r="N23121" s="1"/>
      <c r="O23121" s="1"/>
      <c r="P23121" s="1"/>
    </row>
    <row r="23122" spans="13:16" x14ac:dyDescent="0.25">
      <c r="M23122" s="1"/>
      <c r="N23122" s="1"/>
      <c r="O23122" s="1"/>
      <c r="P23122" s="1"/>
    </row>
    <row r="23123" spans="13:16" x14ac:dyDescent="0.25">
      <c r="M23123" s="1"/>
      <c r="N23123" s="1"/>
      <c r="O23123" s="1"/>
      <c r="P23123" s="1"/>
    </row>
    <row r="23124" spans="13:16" x14ac:dyDescent="0.25">
      <c r="M23124" s="1"/>
      <c r="N23124" s="1"/>
      <c r="O23124" s="1"/>
      <c r="P23124" s="1"/>
    </row>
    <row r="23125" spans="13:16" x14ac:dyDescent="0.25">
      <c r="M23125" s="1"/>
      <c r="N23125" s="1"/>
      <c r="O23125" s="1"/>
      <c r="P23125" s="1"/>
    </row>
    <row r="23126" spans="13:16" x14ac:dyDescent="0.25">
      <c r="M23126" s="1"/>
      <c r="N23126" s="1"/>
      <c r="O23126" s="1"/>
      <c r="P23126" s="1"/>
    </row>
    <row r="23127" spans="13:16" x14ac:dyDescent="0.25">
      <c r="M23127" s="1"/>
      <c r="N23127" s="1"/>
      <c r="O23127" s="1"/>
      <c r="P23127" s="1"/>
    </row>
    <row r="23128" spans="13:16" x14ac:dyDescent="0.25">
      <c r="M23128" s="1"/>
      <c r="N23128" s="1"/>
      <c r="O23128" s="1"/>
      <c r="P23128" s="1"/>
    </row>
    <row r="23129" spans="13:16" x14ac:dyDescent="0.25">
      <c r="M23129" s="1"/>
      <c r="N23129" s="1"/>
      <c r="O23129" s="1"/>
      <c r="P23129" s="1"/>
    </row>
    <row r="23130" spans="13:16" x14ac:dyDescent="0.25">
      <c r="M23130" s="1"/>
      <c r="N23130" s="1"/>
      <c r="O23130" s="1"/>
      <c r="P23130" s="1"/>
    </row>
    <row r="23131" spans="13:16" x14ac:dyDescent="0.25">
      <c r="M23131" s="1"/>
      <c r="N23131" s="1"/>
      <c r="O23131" s="1"/>
      <c r="P23131" s="1"/>
    </row>
    <row r="23132" spans="13:16" x14ac:dyDescent="0.25">
      <c r="M23132" s="1"/>
      <c r="N23132" s="1"/>
      <c r="O23132" s="1"/>
      <c r="P23132" s="1"/>
    </row>
    <row r="23133" spans="13:16" x14ac:dyDescent="0.25">
      <c r="M23133" s="1"/>
      <c r="N23133" s="1"/>
      <c r="O23133" s="1"/>
      <c r="P23133" s="1"/>
    </row>
    <row r="23134" spans="13:16" x14ac:dyDescent="0.25">
      <c r="M23134" s="1"/>
      <c r="N23134" s="1"/>
      <c r="O23134" s="1"/>
      <c r="P23134" s="1"/>
    </row>
    <row r="23135" spans="13:16" x14ac:dyDescent="0.25">
      <c r="M23135" s="1"/>
      <c r="N23135" s="1"/>
      <c r="O23135" s="1"/>
      <c r="P23135" s="1"/>
    </row>
    <row r="23136" spans="13:16" x14ac:dyDescent="0.25">
      <c r="M23136" s="1"/>
      <c r="N23136" s="1"/>
      <c r="O23136" s="1"/>
      <c r="P23136" s="1"/>
    </row>
    <row r="23137" spans="13:16" x14ac:dyDescent="0.25">
      <c r="M23137" s="1"/>
      <c r="N23137" s="1"/>
      <c r="O23137" s="1"/>
      <c r="P23137" s="1"/>
    </row>
    <row r="23138" spans="13:16" x14ac:dyDescent="0.25">
      <c r="M23138" s="1"/>
      <c r="N23138" s="1"/>
      <c r="O23138" s="1"/>
      <c r="P23138" s="1"/>
    </row>
    <row r="23139" spans="13:16" x14ac:dyDescent="0.25">
      <c r="M23139" s="1"/>
      <c r="N23139" s="1"/>
      <c r="O23139" s="1"/>
      <c r="P23139" s="1"/>
    </row>
    <row r="23140" spans="13:16" x14ac:dyDescent="0.25">
      <c r="M23140" s="1"/>
      <c r="N23140" s="1"/>
      <c r="O23140" s="1"/>
      <c r="P23140" s="1"/>
    </row>
    <row r="23141" spans="13:16" x14ac:dyDescent="0.25">
      <c r="M23141" s="1"/>
      <c r="N23141" s="1"/>
      <c r="O23141" s="1"/>
      <c r="P23141" s="1"/>
    </row>
    <row r="23142" spans="13:16" x14ac:dyDescent="0.25">
      <c r="M23142" s="1"/>
      <c r="N23142" s="1"/>
      <c r="O23142" s="1"/>
      <c r="P23142" s="1"/>
    </row>
    <row r="23143" spans="13:16" x14ac:dyDescent="0.25">
      <c r="M23143" s="1"/>
      <c r="N23143" s="1"/>
      <c r="O23143" s="1"/>
      <c r="P23143" s="1"/>
    </row>
    <row r="23144" spans="13:16" x14ac:dyDescent="0.25">
      <c r="M23144" s="1"/>
      <c r="N23144" s="1"/>
      <c r="O23144" s="1"/>
      <c r="P23144" s="1"/>
    </row>
    <row r="23145" spans="13:16" x14ac:dyDescent="0.25">
      <c r="M23145" s="1"/>
      <c r="N23145" s="1"/>
      <c r="O23145" s="1"/>
      <c r="P23145" s="1"/>
    </row>
    <row r="23146" spans="13:16" x14ac:dyDescent="0.25">
      <c r="M23146" s="1"/>
      <c r="N23146" s="1"/>
      <c r="O23146" s="1"/>
      <c r="P23146" s="1"/>
    </row>
    <row r="23147" spans="13:16" x14ac:dyDescent="0.25">
      <c r="M23147" s="1"/>
      <c r="N23147" s="1"/>
      <c r="O23147" s="1"/>
      <c r="P23147" s="1"/>
    </row>
    <row r="23148" spans="13:16" x14ac:dyDescent="0.25">
      <c r="M23148" s="1"/>
      <c r="N23148" s="1"/>
      <c r="O23148" s="1"/>
      <c r="P23148" s="1"/>
    </row>
    <row r="23149" spans="13:16" x14ac:dyDescent="0.25">
      <c r="M23149" s="1"/>
      <c r="N23149" s="1"/>
      <c r="O23149" s="1"/>
      <c r="P23149" s="1"/>
    </row>
    <row r="23150" spans="13:16" x14ac:dyDescent="0.25">
      <c r="M23150" s="1"/>
      <c r="N23150" s="1"/>
      <c r="O23150" s="1"/>
      <c r="P23150" s="1"/>
    </row>
    <row r="23151" spans="13:16" x14ac:dyDescent="0.25">
      <c r="M23151" s="1"/>
      <c r="N23151" s="1"/>
      <c r="O23151" s="1"/>
      <c r="P23151" s="1"/>
    </row>
    <row r="23152" spans="13:16" x14ac:dyDescent="0.25">
      <c r="M23152" s="1"/>
      <c r="N23152" s="1"/>
      <c r="O23152" s="1"/>
      <c r="P23152" s="1"/>
    </row>
    <row r="23153" spans="13:16" x14ac:dyDescent="0.25">
      <c r="M23153" s="1"/>
      <c r="N23153" s="1"/>
      <c r="O23153" s="1"/>
      <c r="P23153" s="1"/>
    </row>
    <row r="23154" spans="13:16" x14ac:dyDescent="0.25">
      <c r="M23154" s="1"/>
      <c r="N23154" s="1"/>
      <c r="O23154" s="1"/>
      <c r="P23154" s="1"/>
    </row>
    <row r="23155" spans="13:16" x14ac:dyDescent="0.25">
      <c r="M23155" s="1"/>
      <c r="N23155" s="1"/>
      <c r="O23155" s="1"/>
      <c r="P23155" s="1"/>
    </row>
    <row r="23156" spans="13:16" x14ac:dyDescent="0.25">
      <c r="M23156" s="1"/>
      <c r="N23156" s="1"/>
      <c r="O23156" s="1"/>
      <c r="P23156" s="1"/>
    </row>
    <row r="23157" spans="13:16" x14ac:dyDescent="0.25">
      <c r="M23157" s="1"/>
      <c r="N23157" s="1"/>
      <c r="O23157" s="1"/>
      <c r="P23157" s="1"/>
    </row>
    <row r="23158" spans="13:16" x14ac:dyDescent="0.25">
      <c r="M23158" s="1"/>
      <c r="N23158" s="1"/>
      <c r="O23158" s="1"/>
      <c r="P23158" s="1"/>
    </row>
    <row r="23159" spans="13:16" x14ac:dyDescent="0.25">
      <c r="M23159" s="1"/>
      <c r="N23159" s="1"/>
      <c r="O23159" s="1"/>
      <c r="P23159" s="1"/>
    </row>
    <row r="23160" spans="13:16" x14ac:dyDescent="0.25">
      <c r="M23160" s="1"/>
      <c r="N23160" s="1"/>
      <c r="O23160" s="1"/>
      <c r="P23160" s="1"/>
    </row>
    <row r="23161" spans="13:16" x14ac:dyDescent="0.25">
      <c r="M23161" s="1"/>
      <c r="N23161" s="1"/>
      <c r="O23161" s="1"/>
      <c r="P23161" s="1"/>
    </row>
    <row r="23162" spans="13:16" x14ac:dyDescent="0.25">
      <c r="M23162" s="1"/>
      <c r="N23162" s="1"/>
      <c r="O23162" s="1"/>
      <c r="P23162" s="1"/>
    </row>
    <row r="23163" spans="13:16" x14ac:dyDescent="0.25">
      <c r="M23163" s="1"/>
      <c r="N23163" s="1"/>
      <c r="O23163" s="1"/>
      <c r="P23163" s="1"/>
    </row>
    <row r="23164" spans="13:16" x14ac:dyDescent="0.25">
      <c r="M23164" s="1"/>
      <c r="N23164" s="1"/>
      <c r="O23164" s="1"/>
      <c r="P23164" s="1"/>
    </row>
    <row r="23165" spans="13:16" x14ac:dyDescent="0.25">
      <c r="M23165" s="1"/>
      <c r="N23165" s="1"/>
      <c r="O23165" s="1"/>
      <c r="P23165" s="1"/>
    </row>
    <row r="23166" spans="13:16" x14ac:dyDescent="0.25">
      <c r="M23166" s="1"/>
      <c r="N23166" s="1"/>
      <c r="O23166" s="1"/>
      <c r="P23166" s="1"/>
    </row>
    <row r="23167" spans="13:16" x14ac:dyDescent="0.25">
      <c r="M23167" s="1"/>
      <c r="N23167" s="1"/>
      <c r="O23167" s="1"/>
      <c r="P23167" s="1"/>
    </row>
    <row r="23168" spans="13:16" x14ac:dyDescent="0.25">
      <c r="M23168" s="1"/>
      <c r="N23168" s="1"/>
      <c r="O23168" s="1"/>
      <c r="P23168" s="1"/>
    </row>
    <row r="23169" spans="13:16" x14ac:dyDescent="0.25">
      <c r="M23169" s="1"/>
      <c r="N23169" s="1"/>
      <c r="O23169" s="1"/>
      <c r="P23169" s="1"/>
    </row>
    <row r="23170" spans="13:16" x14ac:dyDescent="0.25">
      <c r="M23170" s="1"/>
      <c r="N23170" s="1"/>
      <c r="O23170" s="1"/>
      <c r="P23170" s="1"/>
    </row>
    <row r="23171" spans="13:16" x14ac:dyDescent="0.25">
      <c r="M23171" s="1"/>
      <c r="N23171" s="1"/>
      <c r="O23171" s="1"/>
      <c r="P23171" s="1"/>
    </row>
    <row r="23172" spans="13:16" x14ac:dyDescent="0.25">
      <c r="M23172" s="1"/>
      <c r="N23172" s="1"/>
      <c r="O23172" s="1"/>
      <c r="P23172" s="1"/>
    </row>
    <row r="23173" spans="13:16" x14ac:dyDescent="0.25">
      <c r="M23173" s="1"/>
      <c r="N23173" s="1"/>
      <c r="O23173" s="1"/>
      <c r="P23173" s="1"/>
    </row>
    <row r="23174" spans="13:16" x14ac:dyDescent="0.25">
      <c r="M23174" s="1"/>
      <c r="N23174" s="1"/>
      <c r="O23174" s="1"/>
      <c r="P23174" s="1"/>
    </row>
    <row r="23175" spans="13:16" x14ac:dyDescent="0.25">
      <c r="M23175" s="1"/>
      <c r="N23175" s="1"/>
      <c r="O23175" s="1"/>
      <c r="P23175" s="1"/>
    </row>
    <row r="23176" spans="13:16" x14ac:dyDescent="0.25">
      <c r="M23176" s="1"/>
      <c r="N23176" s="1"/>
      <c r="O23176" s="1"/>
      <c r="P23176" s="1"/>
    </row>
    <row r="23177" spans="13:16" x14ac:dyDescent="0.25">
      <c r="M23177" s="1"/>
      <c r="N23177" s="1"/>
      <c r="O23177" s="1"/>
      <c r="P23177" s="1"/>
    </row>
    <row r="23178" spans="13:16" x14ac:dyDescent="0.25">
      <c r="M23178" s="1"/>
      <c r="N23178" s="1"/>
      <c r="O23178" s="1"/>
      <c r="P23178" s="1"/>
    </row>
    <row r="23179" spans="13:16" x14ac:dyDescent="0.25">
      <c r="M23179" s="1"/>
      <c r="N23179" s="1"/>
      <c r="O23179" s="1"/>
      <c r="P23179" s="1"/>
    </row>
    <row r="23180" spans="13:16" x14ac:dyDescent="0.25">
      <c r="M23180" s="1"/>
      <c r="N23180" s="1"/>
      <c r="O23180" s="1"/>
      <c r="P23180" s="1"/>
    </row>
    <row r="23181" spans="13:16" x14ac:dyDescent="0.25">
      <c r="M23181" s="1"/>
      <c r="N23181" s="1"/>
      <c r="O23181" s="1"/>
      <c r="P23181" s="1"/>
    </row>
    <row r="23182" spans="13:16" x14ac:dyDescent="0.25">
      <c r="M23182" s="1"/>
      <c r="N23182" s="1"/>
      <c r="O23182" s="1"/>
      <c r="P23182" s="1"/>
    </row>
    <row r="23183" spans="13:16" x14ac:dyDescent="0.25">
      <c r="M23183" s="1"/>
      <c r="N23183" s="1"/>
      <c r="O23183" s="1"/>
      <c r="P23183" s="1"/>
    </row>
    <row r="23184" spans="13:16" x14ac:dyDescent="0.25">
      <c r="M23184" s="1"/>
      <c r="N23184" s="1"/>
      <c r="O23184" s="1"/>
      <c r="P23184" s="1"/>
    </row>
    <row r="23185" spans="13:16" x14ac:dyDescent="0.25">
      <c r="M23185" s="1"/>
      <c r="N23185" s="1"/>
      <c r="O23185" s="1"/>
      <c r="P23185" s="1"/>
    </row>
    <row r="23186" spans="13:16" x14ac:dyDescent="0.25">
      <c r="M23186" s="1"/>
      <c r="N23186" s="1"/>
      <c r="O23186" s="1"/>
      <c r="P23186" s="1"/>
    </row>
    <row r="23187" spans="13:16" x14ac:dyDescent="0.25">
      <c r="M23187" s="1"/>
      <c r="N23187" s="1"/>
      <c r="O23187" s="1"/>
      <c r="P23187" s="1"/>
    </row>
    <row r="23188" spans="13:16" x14ac:dyDescent="0.25">
      <c r="M23188" s="1"/>
      <c r="N23188" s="1"/>
      <c r="O23188" s="1"/>
      <c r="P23188" s="1"/>
    </row>
    <row r="23189" spans="13:16" x14ac:dyDescent="0.25">
      <c r="M23189" s="1"/>
      <c r="N23189" s="1"/>
      <c r="O23189" s="1"/>
      <c r="P23189" s="1"/>
    </row>
    <row r="23190" spans="13:16" x14ac:dyDescent="0.25">
      <c r="M23190" s="1"/>
      <c r="N23190" s="1"/>
      <c r="O23190" s="1"/>
      <c r="P23190" s="1"/>
    </row>
    <row r="23191" spans="13:16" x14ac:dyDescent="0.25">
      <c r="M23191" s="1"/>
      <c r="N23191" s="1"/>
      <c r="O23191" s="1"/>
      <c r="P23191" s="1"/>
    </row>
    <row r="23192" spans="13:16" x14ac:dyDescent="0.25">
      <c r="M23192" s="1"/>
      <c r="N23192" s="1"/>
      <c r="O23192" s="1"/>
      <c r="P23192" s="1"/>
    </row>
    <row r="23193" spans="13:16" x14ac:dyDescent="0.25">
      <c r="M23193" s="1"/>
      <c r="N23193" s="1"/>
      <c r="O23193" s="1"/>
      <c r="P23193" s="1"/>
    </row>
    <row r="23194" spans="13:16" x14ac:dyDescent="0.25">
      <c r="M23194" s="1"/>
      <c r="N23194" s="1"/>
      <c r="O23194" s="1"/>
      <c r="P23194" s="1"/>
    </row>
    <row r="23195" spans="13:16" x14ac:dyDescent="0.25">
      <c r="M23195" s="1"/>
      <c r="N23195" s="1"/>
      <c r="O23195" s="1"/>
      <c r="P23195" s="1"/>
    </row>
    <row r="23196" spans="13:16" x14ac:dyDescent="0.25">
      <c r="M23196" s="1"/>
      <c r="N23196" s="1"/>
      <c r="O23196" s="1"/>
      <c r="P23196" s="1"/>
    </row>
    <row r="23197" spans="13:16" x14ac:dyDescent="0.25">
      <c r="M23197" s="1"/>
      <c r="N23197" s="1"/>
      <c r="O23197" s="1"/>
      <c r="P23197" s="1"/>
    </row>
    <row r="23198" spans="13:16" x14ac:dyDescent="0.25">
      <c r="M23198" s="1"/>
      <c r="N23198" s="1"/>
      <c r="O23198" s="1"/>
      <c r="P23198" s="1"/>
    </row>
    <row r="23199" spans="13:16" x14ac:dyDescent="0.25">
      <c r="M23199" s="1"/>
      <c r="N23199" s="1"/>
      <c r="O23199" s="1"/>
      <c r="P23199" s="1"/>
    </row>
    <row r="23200" spans="13:16" x14ac:dyDescent="0.25">
      <c r="M23200" s="1"/>
      <c r="N23200" s="1"/>
      <c r="O23200" s="1"/>
      <c r="P23200" s="1"/>
    </row>
    <row r="23201" spans="13:16" x14ac:dyDescent="0.25">
      <c r="M23201" s="1"/>
      <c r="N23201" s="1"/>
      <c r="O23201" s="1"/>
      <c r="P23201" s="1"/>
    </row>
    <row r="23202" spans="13:16" x14ac:dyDescent="0.25">
      <c r="M23202" s="1"/>
      <c r="N23202" s="1"/>
      <c r="O23202" s="1"/>
      <c r="P23202" s="1"/>
    </row>
    <row r="23203" spans="13:16" x14ac:dyDescent="0.25">
      <c r="M23203" s="1"/>
      <c r="N23203" s="1"/>
      <c r="O23203" s="1"/>
      <c r="P23203" s="1"/>
    </row>
    <row r="23204" spans="13:16" x14ac:dyDescent="0.25">
      <c r="M23204" s="1"/>
      <c r="N23204" s="1"/>
      <c r="O23204" s="1"/>
      <c r="P23204" s="1"/>
    </row>
    <row r="23205" spans="13:16" x14ac:dyDescent="0.25">
      <c r="M23205" s="1"/>
      <c r="N23205" s="1"/>
      <c r="O23205" s="1"/>
      <c r="P23205" s="1"/>
    </row>
    <row r="23206" spans="13:16" x14ac:dyDescent="0.25">
      <c r="M23206" s="1"/>
      <c r="N23206" s="1"/>
      <c r="O23206" s="1"/>
      <c r="P23206" s="1"/>
    </row>
    <row r="23207" spans="13:16" x14ac:dyDescent="0.25">
      <c r="M23207" s="1"/>
      <c r="N23207" s="1"/>
      <c r="O23207" s="1"/>
      <c r="P23207" s="1"/>
    </row>
    <row r="23208" spans="13:16" x14ac:dyDescent="0.25">
      <c r="M23208" s="1"/>
      <c r="N23208" s="1"/>
      <c r="O23208" s="1"/>
      <c r="P23208" s="1"/>
    </row>
    <row r="23209" spans="13:16" x14ac:dyDescent="0.25">
      <c r="M23209" s="1"/>
      <c r="N23209" s="1"/>
      <c r="O23209" s="1"/>
      <c r="P23209" s="1"/>
    </row>
    <row r="23210" spans="13:16" x14ac:dyDescent="0.25">
      <c r="M23210" s="1"/>
      <c r="N23210" s="1"/>
      <c r="O23210" s="1"/>
      <c r="P23210" s="1"/>
    </row>
    <row r="23211" spans="13:16" x14ac:dyDescent="0.25">
      <c r="M23211" s="1"/>
      <c r="N23211" s="1"/>
      <c r="O23211" s="1"/>
      <c r="P23211" s="1"/>
    </row>
    <row r="23212" spans="13:16" x14ac:dyDescent="0.25">
      <c r="M23212" s="1"/>
      <c r="N23212" s="1"/>
      <c r="O23212" s="1"/>
      <c r="P23212" s="1"/>
    </row>
    <row r="23213" spans="13:16" x14ac:dyDescent="0.25">
      <c r="M23213" s="1"/>
      <c r="N23213" s="1"/>
      <c r="O23213" s="1"/>
      <c r="P23213" s="1"/>
    </row>
    <row r="23214" spans="13:16" x14ac:dyDescent="0.25">
      <c r="M23214" s="1"/>
      <c r="N23214" s="1"/>
      <c r="O23214" s="1"/>
      <c r="P23214" s="1"/>
    </row>
    <row r="23215" spans="13:16" x14ac:dyDescent="0.25">
      <c r="M23215" s="1"/>
      <c r="N23215" s="1"/>
      <c r="O23215" s="1"/>
      <c r="P23215" s="1"/>
    </row>
    <row r="23216" spans="13:16" x14ac:dyDescent="0.25">
      <c r="M23216" s="1"/>
      <c r="N23216" s="1"/>
      <c r="O23216" s="1"/>
      <c r="P23216" s="1"/>
    </row>
    <row r="23217" spans="13:16" x14ac:dyDescent="0.25">
      <c r="M23217" s="1"/>
      <c r="N23217" s="1"/>
      <c r="O23217" s="1"/>
      <c r="P23217" s="1"/>
    </row>
    <row r="23218" spans="13:16" x14ac:dyDescent="0.25">
      <c r="M23218" s="1"/>
      <c r="N23218" s="1"/>
      <c r="O23218" s="1"/>
      <c r="P23218" s="1"/>
    </row>
    <row r="23219" spans="13:16" x14ac:dyDescent="0.25">
      <c r="M23219" s="1"/>
      <c r="N23219" s="1"/>
      <c r="O23219" s="1"/>
      <c r="P23219" s="1"/>
    </row>
    <row r="23220" spans="13:16" x14ac:dyDescent="0.25">
      <c r="M23220" s="1"/>
      <c r="N23220" s="1"/>
      <c r="O23220" s="1"/>
      <c r="P23220" s="1"/>
    </row>
    <row r="23221" spans="13:16" x14ac:dyDescent="0.25">
      <c r="M23221" s="1"/>
      <c r="N23221" s="1"/>
      <c r="O23221" s="1"/>
      <c r="P23221" s="1"/>
    </row>
    <row r="23222" spans="13:16" x14ac:dyDescent="0.25">
      <c r="M23222" s="1"/>
      <c r="N23222" s="1"/>
      <c r="O23222" s="1"/>
      <c r="P23222" s="1"/>
    </row>
    <row r="23223" spans="13:16" x14ac:dyDescent="0.25">
      <c r="M23223" s="1"/>
      <c r="N23223" s="1"/>
      <c r="O23223" s="1"/>
      <c r="P23223" s="1"/>
    </row>
    <row r="23224" spans="13:16" x14ac:dyDescent="0.25">
      <c r="M23224" s="1"/>
      <c r="N23224" s="1"/>
      <c r="O23224" s="1"/>
      <c r="P23224" s="1"/>
    </row>
    <row r="23225" spans="13:16" x14ac:dyDescent="0.25">
      <c r="M23225" s="1"/>
      <c r="N23225" s="1"/>
      <c r="O23225" s="1"/>
      <c r="P23225" s="1"/>
    </row>
    <row r="23226" spans="13:16" x14ac:dyDescent="0.25">
      <c r="M23226" s="1"/>
      <c r="N23226" s="1"/>
      <c r="O23226" s="1"/>
      <c r="P23226" s="1"/>
    </row>
    <row r="23227" spans="13:16" x14ac:dyDescent="0.25">
      <c r="M23227" s="1"/>
      <c r="N23227" s="1"/>
      <c r="O23227" s="1"/>
      <c r="P23227" s="1"/>
    </row>
    <row r="23228" spans="13:16" x14ac:dyDescent="0.25">
      <c r="M23228" s="1"/>
      <c r="N23228" s="1"/>
      <c r="O23228" s="1"/>
      <c r="P23228" s="1"/>
    </row>
    <row r="23229" spans="13:16" x14ac:dyDescent="0.25">
      <c r="M23229" s="1"/>
      <c r="N23229" s="1"/>
      <c r="O23229" s="1"/>
      <c r="P23229" s="1"/>
    </row>
    <row r="23230" spans="13:16" x14ac:dyDescent="0.25">
      <c r="M23230" s="1"/>
      <c r="N23230" s="1"/>
      <c r="O23230" s="1"/>
      <c r="P23230" s="1"/>
    </row>
    <row r="23231" spans="13:16" x14ac:dyDescent="0.25">
      <c r="M23231" s="1"/>
      <c r="N23231" s="1"/>
      <c r="O23231" s="1"/>
      <c r="P23231" s="1"/>
    </row>
    <row r="23232" spans="13:16" x14ac:dyDescent="0.25">
      <c r="M23232" s="1"/>
      <c r="N23232" s="1"/>
      <c r="O23232" s="1"/>
      <c r="P23232" s="1"/>
    </row>
    <row r="23233" spans="13:16" x14ac:dyDescent="0.25">
      <c r="M23233" s="1"/>
      <c r="N23233" s="1"/>
      <c r="O23233" s="1"/>
      <c r="P23233" s="1"/>
    </row>
    <row r="23234" spans="13:16" x14ac:dyDescent="0.25">
      <c r="M23234" s="1"/>
      <c r="N23234" s="1"/>
      <c r="O23234" s="1"/>
      <c r="P23234" s="1"/>
    </row>
    <row r="23235" spans="13:16" x14ac:dyDescent="0.25">
      <c r="M23235" s="1"/>
      <c r="N23235" s="1"/>
      <c r="O23235" s="1"/>
      <c r="P23235" s="1"/>
    </row>
    <row r="23236" spans="13:16" x14ac:dyDescent="0.25">
      <c r="M23236" s="1"/>
      <c r="N23236" s="1"/>
      <c r="O23236" s="1"/>
      <c r="P23236" s="1"/>
    </row>
    <row r="23237" spans="13:16" x14ac:dyDescent="0.25">
      <c r="M23237" s="1"/>
      <c r="N23237" s="1"/>
      <c r="O23237" s="1"/>
      <c r="P23237" s="1"/>
    </row>
    <row r="23238" spans="13:16" x14ac:dyDescent="0.25">
      <c r="M23238" s="1"/>
      <c r="N23238" s="1"/>
      <c r="O23238" s="1"/>
      <c r="P23238" s="1"/>
    </row>
    <row r="23239" spans="13:16" x14ac:dyDescent="0.25">
      <c r="M23239" s="1"/>
      <c r="N23239" s="1"/>
      <c r="O23239" s="1"/>
      <c r="P23239" s="1"/>
    </row>
    <row r="23240" spans="13:16" x14ac:dyDescent="0.25">
      <c r="M23240" s="1"/>
      <c r="N23240" s="1"/>
      <c r="O23240" s="1"/>
      <c r="P23240" s="1"/>
    </row>
    <row r="23241" spans="13:16" x14ac:dyDescent="0.25">
      <c r="M23241" s="1"/>
      <c r="N23241" s="1"/>
      <c r="O23241" s="1"/>
      <c r="P23241" s="1"/>
    </row>
    <row r="23242" spans="13:16" x14ac:dyDescent="0.25">
      <c r="M23242" s="1"/>
      <c r="N23242" s="1"/>
      <c r="O23242" s="1"/>
      <c r="P23242" s="1"/>
    </row>
    <row r="23243" spans="13:16" x14ac:dyDescent="0.25">
      <c r="M23243" s="1"/>
      <c r="N23243" s="1"/>
      <c r="O23243" s="1"/>
      <c r="P23243" s="1"/>
    </row>
    <row r="23244" spans="13:16" x14ac:dyDescent="0.25">
      <c r="M23244" s="1"/>
      <c r="N23244" s="1"/>
      <c r="O23244" s="1"/>
      <c r="P23244" s="1"/>
    </row>
    <row r="23245" spans="13:16" x14ac:dyDescent="0.25">
      <c r="M23245" s="1"/>
      <c r="N23245" s="1"/>
      <c r="O23245" s="1"/>
      <c r="P23245" s="1"/>
    </row>
    <row r="23246" spans="13:16" x14ac:dyDescent="0.25">
      <c r="M23246" s="1"/>
      <c r="N23246" s="1"/>
      <c r="O23246" s="1"/>
      <c r="P23246" s="1"/>
    </row>
    <row r="23247" spans="13:16" x14ac:dyDescent="0.25">
      <c r="M23247" s="1"/>
      <c r="N23247" s="1"/>
      <c r="O23247" s="1"/>
      <c r="P23247" s="1"/>
    </row>
    <row r="23248" spans="13:16" x14ac:dyDescent="0.25">
      <c r="M23248" s="1"/>
      <c r="N23248" s="1"/>
      <c r="O23248" s="1"/>
      <c r="P23248" s="1"/>
    </row>
    <row r="23249" spans="13:16" x14ac:dyDescent="0.25">
      <c r="M23249" s="1"/>
      <c r="N23249" s="1"/>
      <c r="O23249" s="1"/>
      <c r="P23249" s="1"/>
    </row>
    <row r="23250" spans="13:16" x14ac:dyDescent="0.25">
      <c r="M23250" s="1"/>
      <c r="N23250" s="1"/>
      <c r="O23250" s="1"/>
      <c r="P23250" s="1"/>
    </row>
    <row r="23251" spans="13:16" x14ac:dyDescent="0.25">
      <c r="M23251" s="1"/>
      <c r="N23251" s="1"/>
      <c r="O23251" s="1"/>
      <c r="P23251" s="1"/>
    </row>
    <row r="23252" spans="13:16" x14ac:dyDescent="0.25">
      <c r="M23252" s="1"/>
      <c r="N23252" s="1"/>
      <c r="O23252" s="1"/>
      <c r="P23252" s="1"/>
    </row>
    <row r="23253" spans="13:16" x14ac:dyDescent="0.25">
      <c r="M23253" s="1"/>
      <c r="N23253" s="1"/>
      <c r="O23253" s="1"/>
      <c r="P23253" s="1"/>
    </row>
    <row r="23254" spans="13:16" x14ac:dyDescent="0.25">
      <c r="M23254" s="1"/>
      <c r="N23254" s="1"/>
      <c r="O23254" s="1"/>
      <c r="P23254" s="1"/>
    </row>
    <row r="23255" spans="13:16" x14ac:dyDescent="0.25">
      <c r="M23255" s="1"/>
      <c r="N23255" s="1"/>
      <c r="O23255" s="1"/>
      <c r="P23255" s="1"/>
    </row>
    <row r="23256" spans="13:16" x14ac:dyDescent="0.25">
      <c r="M23256" s="1"/>
      <c r="N23256" s="1"/>
      <c r="O23256" s="1"/>
      <c r="P23256" s="1"/>
    </row>
    <row r="23257" spans="13:16" x14ac:dyDescent="0.25">
      <c r="M23257" s="1"/>
      <c r="N23257" s="1"/>
      <c r="O23257" s="1"/>
      <c r="P23257" s="1"/>
    </row>
    <row r="23258" spans="13:16" x14ac:dyDescent="0.25">
      <c r="M23258" s="1"/>
      <c r="N23258" s="1"/>
      <c r="O23258" s="1"/>
      <c r="P23258" s="1"/>
    </row>
    <row r="23259" spans="13:16" x14ac:dyDescent="0.25">
      <c r="M23259" s="1"/>
      <c r="N23259" s="1"/>
      <c r="O23259" s="1"/>
      <c r="P23259" s="1"/>
    </row>
    <row r="23260" spans="13:16" x14ac:dyDescent="0.25">
      <c r="M23260" s="1"/>
      <c r="N23260" s="1"/>
      <c r="O23260" s="1"/>
      <c r="P23260" s="1"/>
    </row>
    <row r="23261" spans="13:16" x14ac:dyDescent="0.25">
      <c r="M23261" s="1"/>
      <c r="N23261" s="1"/>
      <c r="O23261" s="1"/>
      <c r="P23261" s="1"/>
    </row>
    <row r="23262" spans="13:16" x14ac:dyDescent="0.25">
      <c r="M23262" s="1"/>
      <c r="N23262" s="1"/>
      <c r="O23262" s="1"/>
      <c r="P23262" s="1"/>
    </row>
    <row r="23263" spans="13:16" x14ac:dyDescent="0.25">
      <c r="M23263" s="1"/>
      <c r="N23263" s="1"/>
      <c r="O23263" s="1"/>
      <c r="P23263" s="1"/>
    </row>
    <row r="23264" spans="13:16" x14ac:dyDescent="0.25">
      <c r="M23264" s="1"/>
      <c r="N23264" s="1"/>
      <c r="O23264" s="1"/>
      <c r="P23264" s="1"/>
    </row>
    <row r="23265" spans="13:16" x14ac:dyDescent="0.25">
      <c r="M23265" s="1"/>
      <c r="N23265" s="1"/>
      <c r="O23265" s="1"/>
      <c r="P23265" s="1"/>
    </row>
    <row r="23266" spans="13:16" x14ac:dyDescent="0.25">
      <c r="M23266" s="1"/>
      <c r="N23266" s="1"/>
      <c r="O23266" s="1"/>
      <c r="P23266" s="1"/>
    </row>
    <row r="23267" spans="13:16" x14ac:dyDescent="0.25">
      <c r="M23267" s="1"/>
      <c r="N23267" s="1"/>
      <c r="O23267" s="1"/>
      <c r="P23267" s="1"/>
    </row>
    <row r="23268" spans="13:16" x14ac:dyDescent="0.25">
      <c r="M23268" s="1"/>
      <c r="N23268" s="1"/>
      <c r="O23268" s="1"/>
      <c r="P23268" s="1"/>
    </row>
    <row r="23269" spans="13:16" x14ac:dyDescent="0.25">
      <c r="M23269" s="1"/>
      <c r="N23269" s="1"/>
      <c r="O23269" s="1"/>
      <c r="P23269" s="1"/>
    </row>
    <row r="23270" spans="13:16" x14ac:dyDescent="0.25">
      <c r="M23270" s="1"/>
      <c r="N23270" s="1"/>
      <c r="O23270" s="1"/>
      <c r="P23270" s="1"/>
    </row>
    <row r="23271" spans="13:16" x14ac:dyDescent="0.25">
      <c r="M23271" s="1"/>
      <c r="N23271" s="1"/>
      <c r="O23271" s="1"/>
      <c r="P23271" s="1"/>
    </row>
    <row r="23272" spans="13:16" x14ac:dyDescent="0.25">
      <c r="M23272" s="1"/>
      <c r="N23272" s="1"/>
      <c r="O23272" s="1"/>
      <c r="P23272" s="1"/>
    </row>
    <row r="23273" spans="13:16" x14ac:dyDescent="0.25">
      <c r="M23273" s="1"/>
      <c r="N23273" s="1"/>
      <c r="O23273" s="1"/>
      <c r="P23273" s="1"/>
    </row>
    <row r="23274" spans="13:16" x14ac:dyDescent="0.25">
      <c r="M23274" s="1"/>
      <c r="N23274" s="1"/>
      <c r="O23274" s="1"/>
      <c r="P23274" s="1"/>
    </row>
    <row r="23275" spans="13:16" x14ac:dyDescent="0.25">
      <c r="M23275" s="1"/>
      <c r="N23275" s="1"/>
      <c r="O23275" s="1"/>
      <c r="P23275" s="1"/>
    </row>
    <row r="23276" spans="13:16" x14ac:dyDescent="0.25">
      <c r="M23276" s="1"/>
      <c r="N23276" s="1"/>
      <c r="O23276" s="1"/>
      <c r="P23276" s="1"/>
    </row>
    <row r="23277" spans="13:16" x14ac:dyDescent="0.25">
      <c r="M23277" s="1"/>
      <c r="N23277" s="1"/>
      <c r="O23277" s="1"/>
      <c r="P23277" s="1"/>
    </row>
    <row r="23278" spans="13:16" x14ac:dyDescent="0.25">
      <c r="M23278" s="1"/>
      <c r="N23278" s="1"/>
      <c r="O23278" s="1"/>
      <c r="P23278" s="1"/>
    </row>
    <row r="23279" spans="13:16" x14ac:dyDescent="0.25">
      <c r="M23279" s="1"/>
      <c r="N23279" s="1"/>
      <c r="O23279" s="1"/>
      <c r="P23279" s="1"/>
    </row>
    <row r="23280" spans="13:16" x14ac:dyDescent="0.25">
      <c r="M23280" s="1"/>
      <c r="N23280" s="1"/>
      <c r="O23280" s="1"/>
      <c r="P23280" s="1"/>
    </row>
    <row r="23281" spans="13:16" x14ac:dyDescent="0.25">
      <c r="M23281" s="1"/>
      <c r="N23281" s="1"/>
      <c r="O23281" s="1"/>
      <c r="P23281" s="1"/>
    </row>
    <row r="23282" spans="13:16" x14ac:dyDescent="0.25">
      <c r="M23282" s="1"/>
      <c r="N23282" s="1"/>
      <c r="O23282" s="1"/>
      <c r="P23282" s="1"/>
    </row>
    <row r="23283" spans="13:16" x14ac:dyDescent="0.25">
      <c r="M23283" s="1"/>
      <c r="N23283" s="1"/>
      <c r="O23283" s="1"/>
      <c r="P23283" s="1"/>
    </row>
    <row r="23284" spans="13:16" x14ac:dyDescent="0.25">
      <c r="M23284" s="1"/>
      <c r="N23284" s="1"/>
      <c r="O23284" s="1"/>
      <c r="P23284" s="1"/>
    </row>
    <row r="23285" spans="13:16" x14ac:dyDescent="0.25">
      <c r="M23285" s="1"/>
      <c r="N23285" s="1"/>
      <c r="O23285" s="1"/>
      <c r="P23285" s="1"/>
    </row>
    <row r="23286" spans="13:16" x14ac:dyDescent="0.25">
      <c r="M23286" s="1"/>
      <c r="N23286" s="1"/>
      <c r="O23286" s="1"/>
      <c r="P23286" s="1"/>
    </row>
    <row r="23287" spans="13:16" x14ac:dyDescent="0.25">
      <c r="M23287" s="1"/>
      <c r="N23287" s="1"/>
      <c r="O23287" s="1"/>
      <c r="P23287" s="1"/>
    </row>
    <row r="23288" spans="13:16" x14ac:dyDescent="0.25">
      <c r="M23288" s="1"/>
      <c r="N23288" s="1"/>
      <c r="O23288" s="1"/>
      <c r="P23288" s="1"/>
    </row>
    <row r="23289" spans="13:16" x14ac:dyDescent="0.25">
      <c r="M23289" s="1"/>
      <c r="N23289" s="1"/>
      <c r="O23289" s="1"/>
      <c r="P23289" s="1"/>
    </row>
    <row r="23290" spans="13:16" x14ac:dyDescent="0.25">
      <c r="M23290" s="1"/>
      <c r="N23290" s="1"/>
      <c r="O23290" s="1"/>
      <c r="P23290" s="1"/>
    </row>
    <row r="23291" spans="13:16" x14ac:dyDescent="0.25">
      <c r="M23291" s="1"/>
      <c r="N23291" s="1"/>
      <c r="O23291" s="1"/>
      <c r="P23291" s="1"/>
    </row>
    <row r="23292" spans="13:16" x14ac:dyDescent="0.25">
      <c r="M23292" s="1"/>
      <c r="N23292" s="1"/>
      <c r="O23292" s="1"/>
      <c r="P23292" s="1"/>
    </row>
    <row r="23293" spans="13:16" x14ac:dyDescent="0.25">
      <c r="M23293" s="1"/>
      <c r="N23293" s="1"/>
      <c r="O23293" s="1"/>
      <c r="P23293" s="1"/>
    </row>
    <row r="23294" spans="13:16" x14ac:dyDescent="0.25">
      <c r="M23294" s="1"/>
      <c r="N23294" s="1"/>
      <c r="O23294" s="1"/>
      <c r="P23294" s="1"/>
    </row>
    <row r="23295" spans="13:16" x14ac:dyDescent="0.25">
      <c r="M23295" s="1"/>
      <c r="N23295" s="1"/>
      <c r="O23295" s="1"/>
      <c r="P23295" s="1"/>
    </row>
    <row r="23296" spans="13:16" x14ac:dyDescent="0.25">
      <c r="M23296" s="1"/>
      <c r="N23296" s="1"/>
      <c r="O23296" s="1"/>
      <c r="P23296" s="1"/>
    </row>
    <row r="23297" spans="13:16" x14ac:dyDescent="0.25">
      <c r="M23297" s="1"/>
      <c r="N23297" s="1"/>
      <c r="O23297" s="1"/>
      <c r="P23297" s="1"/>
    </row>
    <row r="23298" spans="13:16" x14ac:dyDescent="0.25">
      <c r="M23298" s="1"/>
      <c r="N23298" s="1"/>
      <c r="O23298" s="1"/>
      <c r="P23298" s="1"/>
    </row>
    <row r="23299" spans="13:16" x14ac:dyDescent="0.25">
      <c r="M23299" s="1"/>
      <c r="N23299" s="1"/>
      <c r="O23299" s="1"/>
      <c r="P23299" s="1"/>
    </row>
    <row r="23300" spans="13:16" x14ac:dyDescent="0.25">
      <c r="M23300" s="1"/>
      <c r="N23300" s="1"/>
      <c r="O23300" s="1"/>
      <c r="P23300" s="1"/>
    </row>
    <row r="23301" spans="13:16" x14ac:dyDescent="0.25">
      <c r="M23301" s="1"/>
      <c r="N23301" s="1"/>
      <c r="O23301" s="1"/>
      <c r="P23301" s="1"/>
    </row>
    <row r="23302" spans="13:16" x14ac:dyDescent="0.25">
      <c r="M23302" s="1"/>
      <c r="N23302" s="1"/>
      <c r="O23302" s="1"/>
      <c r="P23302" s="1"/>
    </row>
    <row r="23303" spans="13:16" x14ac:dyDescent="0.25">
      <c r="M23303" s="1"/>
      <c r="N23303" s="1"/>
      <c r="O23303" s="1"/>
      <c r="P23303" s="1"/>
    </row>
    <row r="23304" spans="13:16" x14ac:dyDescent="0.25">
      <c r="M23304" s="1"/>
      <c r="N23304" s="1"/>
      <c r="O23304" s="1"/>
      <c r="P23304" s="1"/>
    </row>
    <row r="23305" spans="13:16" x14ac:dyDescent="0.25">
      <c r="M23305" s="1"/>
      <c r="N23305" s="1"/>
      <c r="O23305" s="1"/>
      <c r="P23305" s="1"/>
    </row>
    <row r="23306" spans="13:16" x14ac:dyDescent="0.25">
      <c r="M23306" s="1"/>
      <c r="N23306" s="1"/>
      <c r="O23306" s="1"/>
      <c r="P23306" s="1"/>
    </row>
    <row r="23307" spans="13:16" x14ac:dyDescent="0.25">
      <c r="M23307" s="1"/>
      <c r="N23307" s="1"/>
      <c r="O23307" s="1"/>
      <c r="P23307" s="1"/>
    </row>
    <row r="23308" spans="13:16" x14ac:dyDescent="0.25">
      <c r="M23308" s="1"/>
      <c r="N23308" s="1"/>
      <c r="O23308" s="1"/>
      <c r="P23308" s="1"/>
    </row>
    <row r="23309" spans="13:16" x14ac:dyDescent="0.25">
      <c r="M23309" s="1"/>
      <c r="N23309" s="1"/>
      <c r="O23309" s="1"/>
      <c r="P23309" s="1"/>
    </row>
    <row r="23310" spans="13:16" x14ac:dyDescent="0.25">
      <c r="M23310" s="1"/>
      <c r="N23310" s="1"/>
      <c r="O23310" s="1"/>
      <c r="P23310" s="1"/>
    </row>
    <row r="23311" spans="13:16" x14ac:dyDescent="0.25">
      <c r="M23311" s="1"/>
      <c r="N23311" s="1"/>
      <c r="O23311" s="1"/>
      <c r="P23311" s="1"/>
    </row>
    <row r="23312" spans="13:16" x14ac:dyDescent="0.25">
      <c r="M23312" s="1"/>
      <c r="N23312" s="1"/>
      <c r="O23312" s="1"/>
      <c r="P23312" s="1"/>
    </row>
    <row r="23313" spans="13:16" x14ac:dyDescent="0.25">
      <c r="M23313" s="1"/>
      <c r="N23313" s="1"/>
      <c r="O23313" s="1"/>
      <c r="P23313" s="1"/>
    </row>
    <row r="23314" spans="13:16" x14ac:dyDescent="0.25">
      <c r="M23314" s="1"/>
      <c r="N23314" s="1"/>
      <c r="O23314" s="1"/>
      <c r="P23314" s="1"/>
    </row>
    <row r="23315" spans="13:16" x14ac:dyDescent="0.25">
      <c r="M23315" s="1"/>
      <c r="N23315" s="1"/>
      <c r="O23315" s="1"/>
      <c r="P23315" s="1"/>
    </row>
    <row r="23316" spans="13:16" x14ac:dyDescent="0.25">
      <c r="M23316" s="1"/>
      <c r="N23316" s="1"/>
      <c r="O23316" s="1"/>
      <c r="P23316" s="1"/>
    </row>
    <row r="23317" spans="13:16" x14ac:dyDescent="0.25">
      <c r="M23317" s="1"/>
      <c r="N23317" s="1"/>
      <c r="O23317" s="1"/>
      <c r="P23317" s="1"/>
    </row>
    <row r="23318" spans="13:16" x14ac:dyDescent="0.25">
      <c r="M23318" s="1"/>
      <c r="N23318" s="1"/>
      <c r="O23318" s="1"/>
      <c r="P23318" s="1"/>
    </row>
    <row r="23319" spans="13:16" x14ac:dyDescent="0.25">
      <c r="M23319" s="1"/>
      <c r="N23319" s="1"/>
      <c r="O23319" s="1"/>
      <c r="P23319" s="1"/>
    </row>
    <row r="23320" spans="13:16" x14ac:dyDescent="0.25">
      <c r="M23320" s="1"/>
      <c r="N23320" s="1"/>
      <c r="O23320" s="1"/>
      <c r="P23320" s="1"/>
    </row>
    <row r="23321" spans="13:16" x14ac:dyDescent="0.25">
      <c r="M23321" s="1"/>
      <c r="N23321" s="1"/>
      <c r="O23321" s="1"/>
      <c r="P23321" s="1"/>
    </row>
    <row r="23322" spans="13:16" x14ac:dyDescent="0.25">
      <c r="M23322" s="1"/>
      <c r="N23322" s="1"/>
      <c r="O23322" s="1"/>
      <c r="P23322" s="1"/>
    </row>
    <row r="23323" spans="13:16" x14ac:dyDescent="0.25">
      <c r="M23323" s="1"/>
      <c r="N23323" s="1"/>
      <c r="O23323" s="1"/>
      <c r="P23323" s="1"/>
    </row>
    <row r="23324" spans="13:16" x14ac:dyDescent="0.25">
      <c r="M23324" s="1"/>
      <c r="N23324" s="1"/>
      <c r="O23324" s="1"/>
      <c r="P23324" s="1"/>
    </row>
    <row r="23325" spans="13:16" x14ac:dyDescent="0.25">
      <c r="M23325" s="1"/>
      <c r="N23325" s="1"/>
      <c r="O23325" s="1"/>
      <c r="P23325" s="1"/>
    </row>
    <row r="23326" spans="13:16" x14ac:dyDescent="0.25">
      <c r="M23326" s="1"/>
      <c r="N23326" s="1"/>
      <c r="O23326" s="1"/>
      <c r="P23326" s="1"/>
    </row>
    <row r="23327" spans="13:16" x14ac:dyDescent="0.25">
      <c r="M23327" s="1"/>
      <c r="N23327" s="1"/>
      <c r="O23327" s="1"/>
      <c r="P23327" s="1"/>
    </row>
    <row r="23328" spans="13:16" x14ac:dyDescent="0.25">
      <c r="M23328" s="1"/>
      <c r="N23328" s="1"/>
      <c r="O23328" s="1"/>
      <c r="P23328" s="1"/>
    </row>
    <row r="23329" spans="13:16" x14ac:dyDescent="0.25">
      <c r="M23329" s="1"/>
      <c r="N23329" s="1"/>
      <c r="O23329" s="1"/>
      <c r="P23329" s="1"/>
    </row>
    <row r="23330" spans="13:16" x14ac:dyDescent="0.25">
      <c r="M23330" s="1"/>
      <c r="N23330" s="1"/>
      <c r="O23330" s="1"/>
      <c r="P23330" s="1"/>
    </row>
    <row r="23331" spans="13:16" x14ac:dyDescent="0.25">
      <c r="M23331" s="1"/>
      <c r="N23331" s="1"/>
      <c r="O23331" s="1"/>
      <c r="P23331" s="1"/>
    </row>
    <row r="23332" spans="13:16" x14ac:dyDescent="0.25">
      <c r="M23332" s="1"/>
      <c r="N23332" s="1"/>
      <c r="O23332" s="1"/>
      <c r="P23332" s="1"/>
    </row>
    <row r="23333" spans="13:16" x14ac:dyDescent="0.25">
      <c r="M23333" s="1"/>
      <c r="N23333" s="1"/>
      <c r="O23333" s="1"/>
      <c r="P23333" s="1"/>
    </row>
    <row r="23334" spans="13:16" x14ac:dyDescent="0.25">
      <c r="M23334" s="1"/>
      <c r="N23334" s="1"/>
      <c r="O23334" s="1"/>
      <c r="P23334" s="1"/>
    </row>
    <row r="23335" spans="13:16" x14ac:dyDescent="0.25">
      <c r="M23335" s="1"/>
      <c r="N23335" s="1"/>
      <c r="O23335" s="1"/>
      <c r="P23335" s="1"/>
    </row>
    <row r="23336" spans="13:16" x14ac:dyDescent="0.25">
      <c r="M23336" s="1"/>
      <c r="N23336" s="1"/>
      <c r="O23336" s="1"/>
      <c r="P23336" s="1"/>
    </row>
    <row r="23337" spans="13:16" x14ac:dyDescent="0.25">
      <c r="M23337" s="1"/>
      <c r="N23337" s="1"/>
      <c r="O23337" s="1"/>
      <c r="P23337" s="1"/>
    </row>
    <row r="23338" spans="13:16" x14ac:dyDescent="0.25">
      <c r="M23338" s="1"/>
      <c r="N23338" s="1"/>
      <c r="O23338" s="1"/>
      <c r="P23338" s="1"/>
    </row>
    <row r="23339" spans="13:16" x14ac:dyDescent="0.25">
      <c r="M23339" s="1"/>
      <c r="N23339" s="1"/>
      <c r="O23339" s="1"/>
      <c r="P23339" s="1"/>
    </row>
    <row r="23340" spans="13:16" x14ac:dyDescent="0.25">
      <c r="M23340" s="1"/>
      <c r="N23340" s="1"/>
      <c r="O23340" s="1"/>
      <c r="P23340" s="1"/>
    </row>
    <row r="23341" spans="13:16" x14ac:dyDescent="0.25">
      <c r="M23341" s="1"/>
      <c r="N23341" s="1"/>
      <c r="O23341" s="1"/>
      <c r="P23341" s="1"/>
    </row>
    <row r="23342" spans="13:16" x14ac:dyDescent="0.25">
      <c r="M23342" s="1"/>
      <c r="N23342" s="1"/>
      <c r="O23342" s="1"/>
      <c r="P23342" s="1"/>
    </row>
    <row r="23343" spans="13:16" x14ac:dyDescent="0.25">
      <c r="M23343" s="1"/>
      <c r="N23343" s="1"/>
      <c r="O23343" s="1"/>
      <c r="P23343" s="1"/>
    </row>
    <row r="23344" spans="13:16" x14ac:dyDescent="0.25">
      <c r="M23344" s="1"/>
      <c r="N23344" s="1"/>
      <c r="O23344" s="1"/>
      <c r="P23344" s="1"/>
    </row>
    <row r="23345" spans="13:16" x14ac:dyDescent="0.25">
      <c r="M23345" s="1"/>
      <c r="N23345" s="1"/>
      <c r="O23345" s="1"/>
      <c r="P23345" s="1"/>
    </row>
    <row r="23346" spans="13:16" x14ac:dyDescent="0.25">
      <c r="M23346" s="1"/>
      <c r="N23346" s="1"/>
      <c r="O23346" s="1"/>
      <c r="P23346" s="1"/>
    </row>
    <row r="23347" spans="13:16" x14ac:dyDescent="0.25">
      <c r="M23347" s="1"/>
      <c r="N23347" s="1"/>
      <c r="O23347" s="1"/>
      <c r="P23347" s="1"/>
    </row>
    <row r="23348" spans="13:16" x14ac:dyDescent="0.25">
      <c r="M23348" s="1"/>
      <c r="N23348" s="1"/>
      <c r="O23348" s="1"/>
      <c r="P23348" s="1"/>
    </row>
    <row r="23349" spans="13:16" x14ac:dyDescent="0.25">
      <c r="M23349" s="1"/>
      <c r="N23349" s="1"/>
      <c r="O23349" s="1"/>
      <c r="P23349" s="1"/>
    </row>
    <row r="23350" spans="13:16" x14ac:dyDescent="0.25">
      <c r="M23350" s="1"/>
      <c r="N23350" s="1"/>
      <c r="O23350" s="1"/>
      <c r="P23350" s="1"/>
    </row>
    <row r="23351" spans="13:16" x14ac:dyDescent="0.25">
      <c r="M23351" s="1"/>
      <c r="N23351" s="1"/>
      <c r="O23351" s="1"/>
      <c r="P23351" s="1"/>
    </row>
    <row r="23352" spans="13:16" x14ac:dyDescent="0.25">
      <c r="M23352" s="1"/>
      <c r="N23352" s="1"/>
      <c r="O23352" s="1"/>
      <c r="P23352" s="1"/>
    </row>
    <row r="23353" spans="13:16" x14ac:dyDescent="0.25">
      <c r="M23353" s="1"/>
      <c r="N23353" s="1"/>
      <c r="O23353" s="1"/>
      <c r="P23353" s="1"/>
    </row>
    <row r="23354" spans="13:16" x14ac:dyDescent="0.25">
      <c r="M23354" s="1"/>
      <c r="N23354" s="1"/>
      <c r="O23354" s="1"/>
      <c r="P23354" s="1"/>
    </row>
    <row r="23355" spans="13:16" x14ac:dyDescent="0.25">
      <c r="M23355" s="1"/>
      <c r="N23355" s="1"/>
      <c r="O23355" s="1"/>
      <c r="P23355" s="1"/>
    </row>
    <row r="23356" spans="13:16" x14ac:dyDescent="0.25">
      <c r="M23356" s="1"/>
      <c r="N23356" s="1"/>
      <c r="O23356" s="1"/>
      <c r="P23356" s="1"/>
    </row>
    <row r="23357" spans="13:16" x14ac:dyDescent="0.25">
      <c r="M23357" s="1"/>
      <c r="N23357" s="1"/>
      <c r="O23357" s="1"/>
      <c r="P23357" s="1"/>
    </row>
    <row r="23358" spans="13:16" x14ac:dyDescent="0.25">
      <c r="M23358" s="1"/>
      <c r="N23358" s="1"/>
      <c r="O23358" s="1"/>
      <c r="P23358" s="1"/>
    </row>
    <row r="23359" spans="13:16" x14ac:dyDescent="0.25">
      <c r="M23359" s="1"/>
      <c r="N23359" s="1"/>
      <c r="O23359" s="1"/>
      <c r="P23359" s="1"/>
    </row>
    <row r="23360" spans="13:16" x14ac:dyDescent="0.25">
      <c r="M23360" s="1"/>
      <c r="N23360" s="1"/>
      <c r="O23360" s="1"/>
      <c r="P23360" s="1"/>
    </row>
    <row r="23361" spans="13:16" x14ac:dyDescent="0.25">
      <c r="M23361" s="1"/>
      <c r="N23361" s="1"/>
      <c r="O23361" s="1"/>
      <c r="P23361" s="1"/>
    </row>
    <row r="23362" spans="13:16" x14ac:dyDescent="0.25">
      <c r="M23362" s="1"/>
      <c r="N23362" s="1"/>
      <c r="O23362" s="1"/>
      <c r="P23362" s="1"/>
    </row>
    <row r="23363" spans="13:16" x14ac:dyDescent="0.25">
      <c r="M23363" s="1"/>
      <c r="N23363" s="1"/>
      <c r="O23363" s="1"/>
      <c r="P23363" s="1"/>
    </row>
    <row r="23364" spans="13:16" x14ac:dyDescent="0.25">
      <c r="M23364" s="1"/>
      <c r="N23364" s="1"/>
      <c r="O23364" s="1"/>
      <c r="P23364" s="1"/>
    </row>
    <row r="23365" spans="13:16" x14ac:dyDescent="0.25">
      <c r="M23365" s="1"/>
      <c r="N23365" s="1"/>
      <c r="O23365" s="1"/>
      <c r="P23365" s="1"/>
    </row>
    <row r="23366" spans="13:16" x14ac:dyDescent="0.25">
      <c r="M23366" s="1"/>
      <c r="N23366" s="1"/>
      <c r="O23366" s="1"/>
      <c r="P23366" s="1"/>
    </row>
    <row r="23367" spans="13:16" x14ac:dyDescent="0.25">
      <c r="M23367" s="1"/>
      <c r="N23367" s="1"/>
      <c r="O23367" s="1"/>
      <c r="P23367" s="1"/>
    </row>
    <row r="23368" spans="13:16" x14ac:dyDescent="0.25">
      <c r="M23368" s="1"/>
      <c r="N23368" s="1"/>
      <c r="O23368" s="1"/>
      <c r="P23368" s="1"/>
    </row>
    <row r="23369" spans="13:16" x14ac:dyDescent="0.25">
      <c r="M23369" s="1"/>
      <c r="N23369" s="1"/>
      <c r="O23369" s="1"/>
      <c r="P23369" s="1"/>
    </row>
    <row r="23370" spans="13:16" x14ac:dyDescent="0.25">
      <c r="M23370" s="1"/>
      <c r="N23370" s="1"/>
      <c r="O23370" s="1"/>
      <c r="P23370" s="1"/>
    </row>
    <row r="23371" spans="13:16" x14ac:dyDescent="0.25">
      <c r="M23371" s="1"/>
      <c r="N23371" s="1"/>
      <c r="O23371" s="1"/>
      <c r="P23371" s="1"/>
    </row>
    <row r="23372" spans="13:16" x14ac:dyDescent="0.25">
      <c r="M23372" s="1"/>
      <c r="N23372" s="1"/>
      <c r="O23372" s="1"/>
      <c r="P23372" s="1"/>
    </row>
    <row r="23373" spans="13:16" x14ac:dyDescent="0.25">
      <c r="M23373" s="1"/>
      <c r="N23373" s="1"/>
      <c r="O23373" s="1"/>
      <c r="P23373" s="1"/>
    </row>
    <row r="23374" spans="13:16" x14ac:dyDescent="0.25">
      <c r="M23374" s="1"/>
      <c r="N23374" s="1"/>
      <c r="O23374" s="1"/>
      <c r="P23374" s="1"/>
    </row>
    <row r="23375" spans="13:16" x14ac:dyDescent="0.25">
      <c r="M23375" s="1"/>
      <c r="N23375" s="1"/>
      <c r="O23375" s="1"/>
      <c r="P23375" s="1"/>
    </row>
    <row r="23376" spans="13:16" x14ac:dyDescent="0.25">
      <c r="M23376" s="1"/>
      <c r="N23376" s="1"/>
      <c r="O23376" s="1"/>
      <c r="P23376" s="1"/>
    </row>
    <row r="23377" spans="13:16" x14ac:dyDescent="0.25">
      <c r="M23377" s="1"/>
      <c r="N23377" s="1"/>
      <c r="O23377" s="1"/>
      <c r="P23377" s="1"/>
    </row>
    <row r="23378" spans="13:16" x14ac:dyDescent="0.25">
      <c r="M23378" s="1"/>
      <c r="N23378" s="1"/>
      <c r="O23378" s="1"/>
      <c r="P23378" s="1"/>
    </row>
    <row r="23379" spans="13:16" x14ac:dyDescent="0.25">
      <c r="M23379" s="1"/>
      <c r="N23379" s="1"/>
      <c r="O23379" s="1"/>
      <c r="P23379" s="1"/>
    </row>
    <row r="23380" spans="13:16" x14ac:dyDescent="0.25">
      <c r="M23380" s="1"/>
      <c r="N23380" s="1"/>
      <c r="O23380" s="1"/>
      <c r="P23380" s="1"/>
    </row>
    <row r="23381" spans="13:16" x14ac:dyDescent="0.25">
      <c r="M23381" s="1"/>
      <c r="N23381" s="1"/>
      <c r="O23381" s="1"/>
      <c r="P23381" s="1"/>
    </row>
    <row r="23382" spans="13:16" x14ac:dyDescent="0.25">
      <c r="M23382" s="1"/>
      <c r="N23382" s="1"/>
      <c r="O23382" s="1"/>
      <c r="P23382" s="1"/>
    </row>
    <row r="23383" spans="13:16" x14ac:dyDescent="0.25">
      <c r="M23383" s="1"/>
      <c r="N23383" s="1"/>
      <c r="O23383" s="1"/>
      <c r="P23383" s="1"/>
    </row>
    <row r="23384" spans="13:16" x14ac:dyDescent="0.25">
      <c r="M23384" s="1"/>
      <c r="N23384" s="1"/>
      <c r="O23384" s="1"/>
      <c r="P23384" s="1"/>
    </row>
    <row r="23385" spans="13:16" x14ac:dyDescent="0.25">
      <c r="M23385" s="1"/>
      <c r="N23385" s="1"/>
      <c r="O23385" s="1"/>
      <c r="P23385" s="1"/>
    </row>
    <row r="23386" spans="13:16" x14ac:dyDescent="0.25">
      <c r="M23386" s="1"/>
      <c r="N23386" s="1"/>
      <c r="O23386" s="1"/>
      <c r="P23386" s="1"/>
    </row>
    <row r="23387" spans="13:16" x14ac:dyDescent="0.25">
      <c r="M23387" s="1"/>
      <c r="N23387" s="1"/>
      <c r="O23387" s="1"/>
      <c r="P23387" s="1"/>
    </row>
    <row r="23388" spans="13:16" x14ac:dyDescent="0.25">
      <c r="M23388" s="1"/>
      <c r="N23388" s="1"/>
      <c r="O23388" s="1"/>
      <c r="P23388" s="1"/>
    </row>
    <row r="23389" spans="13:16" x14ac:dyDescent="0.25">
      <c r="M23389" s="1"/>
      <c r="N23389" s="1"/>
      <c r="O23389" s="1"/>
      <c r="P23389" s="1"/>
    </row>
    <row r="23390" spans="13:16" x14ac:dyDescent="0.25">
      <c r="M23390" s="1"/>
      <c r="N23390" s="1"/>
      <c r="O23390" s="1"/>
      <c r="P23390" s="1"/>
    </row>
    <row r="23391" spans="13:16" x14ac:dyDescent="0.25">
      <c r="M23391" s="1"/>
      <c r="N23391" s="1"/>
      <c r="O23391" s="1"/>
      <c r="P23391" s="1"/>
    </row>
    <row r="23392" spans="13:16" x14ac:dyDescent="0.25">
      <c r="M23392" s="1"/>
      <c r="N23392" s="1"/>
      <c r="O23392" s="1"/>
      <c r="P23392" s="1"/>
    </row>
    <row r="23393" spans="13:16" x14ac:dyDescent="0.25">
      <c r="M23393" s="1"/>
      <c r="N23393" s="1"/>
      <c r="O23393" s="1"/>
      <c r="P23393" s="1"/>
    </row>
    <row r="23394" spans="13:16" x14ac:dyDescent="0.25">
      <c r="M23394" s="1"/>
      <c r="N23394" s="1"/>
      <c r="O23394" s="1"/>
      <c r="P23394" s="1"/>
    </row>
    <row r="23395" spans="13:16" x14ac:dyDescent="0.25">
      <c r="M23395" s="1"/>
      <c r="N23395" s="1"/>
      <c r="O23395" s="1"/>
      <c r="P23395" s="1"/>
    </row>
    <row r="23396" spans="13:16" x14ac:dyDescent="0.25">
      <c r="M23396" s="1"/>
      <c r="N23396" s="1"/>
      <c r="O23396" s="1"/>
      <c r="P23396" s="1"/>
    </row>
    <row r="23397" spans="13:16" x14ac:dyDescent="0.25">
      <c r="M23397" s="1"/>
      <c r="N23397" s="1"/>
      <c r="O23397" s="1"/>
      <c r="P23397" s="1"/>
    </row>
    <row r="23398" spans="13:16" x14ac:dyDescent="0.25">
      <c r="M23398" s="1"/>
      <c r="N23398" s="1"/>
      <c r="O23398" s="1"/>
      <c r="P23398" s="1"/>
    </row>
    <row r="23399" spans="13:16" x14ac:dyDescent="0.25">
      <c r="M23399" s="1"/>
      <c r="N23399" s="1"/>
      <c r="O23399" s="1"/>
      <c r="P23399" s="1"/>
    </row>
    <row r="23400" spans="13:16" x14ac:dyDescent="0.25">
      <c r="M23400" s="1"/>
      <c r="N23400" s="1"/>
      <c r="O23400" s="1"/>
      <c r="P23400" s="1"/>
    </row>
    <row r="23401" spans="13:16" x14ac:dyDescent="0.25">
      <c r="M23401" s="1"/>
      <c r="N23401" s="1"/>
      <c r="O23401" s="1"/>
      <c r="P23401" s="1"/>
    </row>
    <row r="23402" spans="13:16" x14ac:dyDescent="0.25">
      <c r="M23402" s="1"/>
      <c r="N23402" s="1"/>
      <c r="O23402" s="1"/>
      <c r="P23402" s="1"/>
    </row>
    <row r="23403" spans="13:16" x14ac:dyDescent="0.25">
      <c r="M23403" s="1"/>
      <c r="N23403" s="1"/>
      <c r="O23403" s="1"/>
      <c r="P23403" s="1"/>
    </row>
    <row r="23404" spans="13:16" x14ac:dyDescent="0.25">
      <c r="M23404" s="1"/>
      <c r="N23404" s="1"/>
      <c r="O23404" s="1"/>
      <c r="P23404" s="1"/>
    </row>
    <row r="23405" spans="13:16" x14ac:dyDescent="0.25">
      <c r="M23405" s="1"/>
      <c r="N23405" s="1"/>
      <c r="O23405" s="1"/>
      <c r="P23405" s="1"/>
    </row>
    <row r="23406" spans="13:16" x14ac:dyDescent="0.25">
      <c r="M23406" s="1"/>
      <c r="N23406" s="1"/>
      <c r="O23406" s="1"/>
      <c r="P23406" s="1"/>
    </row>
    <row r="23407" spans="13:16" x14ac:dyDescent="0.25">
      <c r="M23407" s="1"/>
      <c r="N23407" s="1"/>
      <c r="O23407" s="1"/>
      <c r="P23407" s="1"/>
    </row>
    <row r="23408" spans="13:16" x14ac:dyDescent="0.25">
      <c r="M23408" s="1"/>
      <c r="N23408" s="1"/>
      <c r="O23408" s="1"/>
      <c r="P23408" s="1"/>
    </row>
    <row r="23409" spans="13:16" x14ac:dyDescent="0.25">
      <c r="M23409" s="1"/>
      <c r="N23409" s="1"/>
      <c r="O23409" s="1"/>
      <c r="P23409" s="1"/>
    </row>
    <row r="23410" spans="13:16" x14ac:dyDescent="0.25">
      <c r="M23410" s="1"/>
      <c r="N23410" s="1"/>
      <c r="O23410" s="1"/>
      <c r="P23410" s="1"/>
    </row>
    <row r="23411" spans="13:16" x14ac:dyDescent="0.25">
      <c r="M23411" s="1"/>
      <c r="N23411" s="1"/>
      <c r="O23411" s="1"/>
      <c r="P23411" s="1"/>
    </row>
    <row r="23412" spans="13:16" x14ac:dyDescent="0.25">
      <c r="M23412" s="1"/>
      <c r="N23412" s="1"/>
      <c r="O23412" s="1"/>
      <c r="P23412" s="1"/>
    </row>
    <row r="23413" spans="13:16" x14ac:dyDescent="0.25">
      <c r="M23413" s="1"/>
      <c r="N23413" s="1"/>
      <c r="O23413" s="1"/>
      <c r="P23413" s="1"/>
    </row>
    <row r="23414" spans="13:16" x14ac:dyDescent="0.25">
      <c r="M23414" s="1"/>
      <c r="N23414" s="1"/>
      <c r="O23414" s="1"/>
      <c r="P23414" s="1"/>
    </row>
    <row r="23415" spans="13:16" x14ac:dyDescent="0.25">
      <c r="M23415" s="1"/>
      <c r="N23415" s="1"/>
      <c r="O23415" s="1"/>
      <c r="P23415" s="1"/>
    </row>
    <row r="23416" spans="13:16" x14ac:dyDescent="0.25">
      <c r="M23416" s="1"/>
      <c r="N23416" s="1"/>
      <c r="O23416" s="1"/>
      <c r="P23416" s="1"/>
    </row>
    <row r="23417" spans="13:16" x14ac:dyDescent="0.25">
      <c r="M23417" s="1"/>
      <c r="N23417" s="1"/>
      <c r="O23417" s="1"/>
      <c r="P23417" s="1"/>
    </row>
    <row r="23418" spans="13:16" x14ac:dyDescent="0.25">
      <c r="M23418" s="1"/>
      <c r="N23418" s="1"/>
      <c r="O23418" s="1"/>
      <c r="P23418" s="1"/>
    </row>
    <row r="23419" spans="13:16" x14ac:dyDescent="0.25">
      <c r="M23419" s="1"/>
      <c r="N23419" s="1"/>
      <c r="O23419" s="1"/>
      <c r="P23419" s="1"/>
    </row>
    <row r="23420" spans="13:16" x14ac:dyDescent="0.25">
      <c r="M23420" s="1"/>
      <c r="N23420" s="1"/>
      <c r="O23420" s="1"/>
      <c r="P23420" s="1"/>
    </row>
    <row r="23421" spans="13:16" x14ac:dyDescent="0.25">
      <c r="M23421" s="1"/>
      <c r="N23421" s="1"/>
      <c r="O23421" s="1"/>
      <c r="P23421" s="1"/>
    </row>
    <row r="23422" spans="13:16" x14ac:dyDescent="0.25">
      <c r="M23422" s="1"/>
      <c r="N23422" s="1"/>
      <c r="O23422" s="1"/>
      <c r="P23422" s="1"/>
    </row>
    <row r="23423" spans="13:16" x14ac:dyDescent="0.25">
      <c r="M23423" s="1"/>
      <c r="N23423" s="1"/>
      <c r="O23423" s="1"/>
      <c r="P23423" s="1"/>
    </row>
    <row r="23424" spans="13:16" x14ac:dyDescent="0.25">
      <c r="M23424" s="1"/>
      <c r="N23424" s="1"/>
      <c r="O23424" s="1"/>
      <c r="P23424" s="1"/>
    </row>
    <row r="23425" spans="13:16" x14ac:dyDescent="0.25">
      <c r="M23425" s="1"/>
      <c r="N23425" s="1"/>
      <c r="O23425" s="1"/>
      <c r="P23425" s="1"/>
    </row>
    <row r="23426" spans="13:16" x14ac:dyDescent="0.25">
      <c r="M23426" s="1"/>
      <c r="N23426" s="1"/>
      <c r="O23426" s="1"/>
      <c r="P23426" s="1"/>
    </row>
    <row r="23427" spans="13:16" x14ac:dyDescent="0.25">
      <c r="M23427" s="1"/>
      <c r="N23427" s="1"/>
      <c r="O23427" s="1"/>
      <c r="P23427" s="1"/>
    </row>
    <row r="23428" spans="13:16" x14ac:dyDescent="0.25">
      <c r="M23428" s="1"/>
      <c r="N23428" s="1"/>
      <c r="O23428" s="1"/>
      <c r="P23428" s="1"/>
    </row>
    <row r="23429" spans="13:16" x14ac:dyDescent="0.25">
      <c r="M23429" s="1"/>
      <c r="N23429" s="1"/>
      <c r="O23429" s="1"/>
      <c r="P23429" s="1"/>
    </row>
    <row r="23430" spans="13:16" x14ac:dyDescent="0.25">
      <c r="M23430" s="1"/>
      <c r="N23430" s="1"/>
      <c r="O23430" s="1"/>
      <c r="P23430" s="1"/>
    </row>
    <row r="23431" spans="13:16" x14ac:dyDescent="0.25">
      <c r="M23431" s="1"/>
      <c r="N23431" s="1"/>
      <c r="O23431" s="1"/>
      <c r="P23431" s="1"/>
    </row>
    <row r="23432" spans="13:16" x14ac:dyDescent="0.25">
      <c r="M23432" s="1"/>
      <c r="N23432" s="1"/>
      <c r="O23432" s="1"/>
      <c r="P23432" s="1"/>
    </row>
    <row r="23433" spans="13:16" x14ac:dyDescent="0.25">
      <c r="M23433" s="1"/>
      <c r="N23433" s="1"/>
      <c r="O23433" s="1"/>
      <c r="P23433" s="1"/>
    </row>
    <row r="23434" spans="13:16" x14ac:dyDescent="0.25">
      <c r="M23434" s="1"/>
      <c r="N23434" s="1"/>
      <c r="O23434" s="1"/>
      <c r="P23434" s="1"/>
    </row>
    <row r="23435" spans="13:16" x14ac:dyDescent="0.25">
      <c r="M23435" s="1"/>
      <c r="N23435" s="1"/>
      <c r="O23435" s="1"/>
      <c r="P23435" s="1"/>
    </row>
    <row r="23436" spans="13:16" x14ac:dyDescent="0.25">
      <c r="M23436" s="1"/>
      <c r="N23436" s="1"/>
      <c r="O23436" s="1"/>
      <c r="P23436" s="1"/>
    </row>
    <row r="23437" spans="13:16" x14ac:dyDescent="0.25">
      <c r="M23437" s="1"/>
      <c r="N23437" s="1"/>
      <c r="O23437" s="1"/>
      <c r="P23437" s="1"/>
    </row>
    <row r="23438" spans="13:16" x14ac:dyDescent="0.25">
      <c r="M23438" s="1"/>
      <c r="N23438" s="1"/>
      <c r="O23438" s="1"/>
      <c r="P23438" s="1"/>
    </row>
    <row r="23439" spans="13:16" x14ac:dyDescent="0.25">
      <c r="M23439" s="1"/>
      <c r="N23439" s="1"/>
      <c r="O23439" s="1"/>
      <c r="P23439" s="1"/>
    </row>
    <row r="23440" spans="13:16" x14ac:dyDescent="0.25">
      <c r="M23440" s="1"/>
      <c r="N23440" s="1"/>
      <c r="O23440" s="1"/>
      <c r="P23440" s="1"/>
    </row>
    <row r="23441" spans="13:16" x14ac:dyDescent="0.25">
      <c r="M23441" s="1"/>
      <c r="N23441" s="1"/>
      <c r="O23441" s="1"/>
      <c r="P23441" s="1"/>
    </row>
    <row r="23442" spans="13:16" x14ac:dyDescent="0.25">
      <c r="M23442" s="1"/>
      <c r="N23442" s="1"/>
      <c r="O23442" s="1"/>
      <c r="P23442" s="1"/>
    </row>
    <row r="23443" spans="13:16" x14ac:dyDescent="0.25">
      <c r="M23443" s="1"/>
      <c r="N23443" s="1"/>
      <c r="O23443" s="1"/>
      <c r="P23443" s="1"/>
    </row>
    <row r="23444" spans="13:16" x14ac:dyDescent="0.25">
      <c r="M23444" s="1"/>
      <c r="N23444" s="1"/>
      <c r="O23444" s="1"/>
      <c r="P23444" s="1"/>
    </row>
    <row r="23445" spans="13:16" x14ac:dyDescent="0.25">
      <c r="M23445" s="1"/>
      <c r="N23445" s="1"/>
      <c r="O23445" s="1"/>
      <c r="P23445" s="1"/>
    </row>
    <row r="23446" spans="13:16" x14ac:dyDescent="0.25">
      <c r="M23446" s="1"/>
      <c r="N23446" s="1"/>
      <c r="O23446" s="1"/>
      <c r="P23446" s="1"/>
    </row>
    <row r="23447" spans="13:16" x14ac:dyDescent="0.25">
      <c r="M23447" s="1"/>
      <c r="N23447" s="1"/>
      <c r="O23447" s="1"/>
      <c r="P23447" s="1"/>
    </row>
    <row r="23448" spans="13:16" x14ac:dyDescent="0.25">
      <c r="M23448" s="1"/>
      <c r="N23448" s="1"/>
      <c r="O23448" s="1"/>
      <c r="P23448" s="1"/>
    </row>
    <row r="23449" spans="13:16" x14ac:dyDescent="0.25">
      <c r="M23449" s="1"/>
      <c r="N23449" s="1"/>
      <c r="O23449" s="1"/>
      <c r="P23449" s="1"/>
    </row>
    <row r="23450" spans="13:16" x14ac:dyDescent="0.25">
      <c r="M23450" s="1"/>
      <c r="N23450" s="1"/>
      <c r="O23450" s="1"/>
      <c r="P23450" s="1"/>
    </row>
    <row r="23451" spans="13:16" x14ac:dyDescent="0.25">
      <c r="M23451" s="1"/>
      <c r="N23451" s="1"/>
      <c r="O23451" s="1"/>
      <c r="P23451" s="1"/>
    </row>
    <row r="23452" spans="13:16" x14ac:dyDescent="0.25">
      <c r="M23452" s="1"/>
      <c r="N23452" s="1"/>
      <c r="O23452" s="1"/>
      <c r="P23452" s="1"/>
    </row>
    <row r="23453" spans="13:16" x14ac:dyDescent="0.25">
      <c r="M23453" s="1"/>
      <c r="N23453" s="1"/>
      <c r="O23453" s="1"/>
      <c r="P23453" s="1"/>
    </row>
    <row r="23454" spans="13:16" x14ac:dyDescent="0.25">
      <c r="M23454" s="1"/>
      <c r="N23454" s="1"/>
      <c r="O23454" s="1"/>
      <c r="P23454" s="1"/>
    </row>
    <row r="23455" spans="13:16" x14ac:dyDescent="0.25">
      <c r="M23455" s="1"/>
      <c r="N23455" s="1"/>
      <c r="O23455" s="1"/>
      <c r="P23455" s="1"/>
    </row>
    <row r="23456" spans="13:16" x14ac:dyDescent="0.25">
      <c r="M23456" s="1"/>
      <c r="N23456" s="1"/>
      <c r="O23456" s="1"/>
      <c r="P23456" s="1"/>
    </row>
    <row r="23457" spans="13:16" x14ac:dyDescent="0.25">
      <c r="M23457" s="1"/>
      <c r="N23457" s="1"/>
      <c r="O23457" s="1"/>
      <c r="P23457" s="1"/>
    </row>
    <row r="23458" spans="13:16" x14ac:dyDescent="0.25">
      <c r="M23458" s="1"/>
      <c r="N23458" s="1"/>
      <c r="O23458" s="1"/>
      <c r="P23458" s="1"/>
    </row>
    <row r="23459" spans="13:16" x14ac:dyDescent="0.25">
      <c r="M23459" s="1"/>
      <c r="N23459" s="1"/>
      <c r="O23459" s="1"/>
      <c r="P23459" s="1"/>
    </row>
    <row r="23460" spans="13:16" x14ac:dyDescent="0.25">
      <c r="M23460" s="1"/>
      <c r="N23460" s="1"/>
      <c r="O23460" s="1"/>
      <c r="P23460" s="1"/>
    </row>
    <row r="23461" spans="13:16" x14ac:dyDescent="0.25">
      <c r="M23461" s="1"/>
      <c r="N23461" s="1"/>
      <c r="O23461" s="1"/>
      <c r="P23461" s="1"/>
    </row>
    <row r="23462" spans="13:16" x14ac:dyDescent="0.25">
      <c r="M23462" s="1"/>
      <c r="N23462" s="1"/>
      <c r="O23462" s="1"/>
      <c r="P23462" s="1"/>
    </row>
    <row r="23463" spans="13:16" x14ac:dyDescent="0.25">
      <c r="M23463" s="1"/>
      <c r="N23463" s="1"/>
      <c r="O23463" s="1"/>
      <c r="P23463" s="1"/>
    </row>
    <row r="23464" spans="13:16" x14ac:dyDescent="0.25">
      <c r="M23464" s="1"/>
      <c r="N23464" s="1"/>
      <c r="O23464" s="1"/>
      <c r="P23464" s="1"/>
    </row>
    <row r="23465" spans="13:16" x14ac:dyDescent="0.25">
      <c r="M23465" s="1"/>
      <c r="N23465" s="1"/>
      <c r="O23465" s="1"/>
      <c r="P23465" s="1"/>
    </row>
    <row r="23466" spans="13:16" x14ac:dyDescent="0.25">
      <c r="M23466" s="1"/>
      <c r="N23466" s="1"/>
      <c r="O23466" s="1"/>
      <c r="P23466" s="1"/>
    </row>
    <row r="23467" spans="13:16" x14ac:dyDescent="0.25">
      <c r="M23467" s="1"/>
      <c r="N23467" s="1"/>
      <c r="O23467" s="1"/>
      <c r="P23467" s="1"/>
    </row>
    <row r="23468" spans="13:16" x14ac:dyDescent="0.25">
      <c r="M23468" s="1"/>
      <c r="N23468" s="1"/>
      <c r="O23468" s="1"/>
      <c r="P23468" s="1"/>
    </row>
    <row r="23469" spans="13:16" x14ac:dyDescent="0.25">
      <c r="M23469" s="1"/>
      <c r="N23469" s="1"/>
      <c r="O23469" s="1"/>
      <c r="P23469" s="1"/>
    </row>
    <row r="23470" spans="13:16" x14ac:dyDescent="0.25">
      <c r="M23470" s="1"/>
      <c r="N23470" s="1"/>
      <c r="O23470" s="1"/>
      <c r="P23470" s="1"/>
    </row>
    <row r="23471" spans="13:16" x14ac:dyDescent="0.25">
      <c r="M23471" s="1"/>
      <c r="N23471" s="1"/>
      <c r="O23471" s="1"/>
      <c r="P23471" s="1"/>
    </row>
    <row r="23472" spans="13:16" x14ac:dyDescent="0.25">
      <c r="M23472" s="1"/>
      <c r="N23472" s="1"/>
      <c r="O23472" s="1"/>
      <c r="P23472" s="1"/>
    </row>
    <row r="23473" spans="13:16" x14ac:dyDescent="0.25">
      <c r="M23473" s="1"/>
      <c r="N23473" s="1"/>
      <c r="O23473" s="1"/>
      <c r="P23473" s="1"/>
    </row>
    <row r="23474" spans="13:16" x14ac:dyDescent="0.25">
      <c r="M23474" s="1"/>
      <c r="N23474" s="1"/>
      <c r="O23474" s="1"/>
      <c r="P23474" s="1"/>
    </row>
    <row r="23475" spans="13:16" x14ac:dyDescent="0.25">
      <c r="M23475" s="1"/>
      <c r="N23475" s="1"/>
      <c r="O23475" s="1"/>
      <c r="P23475" s="1"/>
    </row>
    <row r="23476" spans="13:16" x14ac:dyDescent="0.25">
      <c r="M23476" s="1"/>
      <c r="N23476" s="1"/>
      <c r="O23476" s="1"/>
      <c r="P23476" s="1"/>
    </row>
    <row r="23477" spans="13:16" x14ac:dyDescent="0.25">
      <c r="M23477" s="1"/>
      <c r="N23477" s="1"/>
      <c r="O23477" s="1"/>
      <c r="P23477" s="1"/>
    </row>
    <row r="23478" spans="13:16" x14ac:dyDescent="0.25">
      <c r="M23478" s="1"/>
      <c r="N23478" s="1"/>
      <c r="O23478" s="1"/>
      <c r="P23478" s="1"/>
    </row>
    <row r="23479" spans="13:16" x14ac:dyDescent="0.25">
      <c r="M23479" s="1"/>
      <c r="N23479" s="1"/>
      <c r="O23479" s="1"/>
      <c r="P23479" s="1"/>
    </row>
    <row r="23480" spans="13:16" x14ac:dyDescent="0.25">
      <c r="M23480" s="1"/>
      <c r="N23480" s="1"/>
      <c r="O23480" s="1"/>
      <c r="P23480" s="1"/>
    </row>
    <row r="23481" spans="13:16" x14ac:dyDescent="0.25">
      <c r="M23481" s="1"/>
      <c r="N23481" s="1"/>
      <c r="O23481" s="1"/>
      <c r="P23481" s="1"/>
    </row>
    <row r="23482" spans="13:16" x14ac:dyDescent="0.25">
      <c r="M23482" s="1"/>
      <c r="N23482" s="1"/>
      <c r="O23482" s="1"/>
      <c r="P23482" s="1"/>
    </row>
    <row r="23483" spans="13:16" x14ac:dyDescent="0.25">
      <c r="M23483" s="1"/>
      <c r="N23483" s="1"/>
      <c r="O23483" s="1"/>
      <c r="P23483" s="1"/>
    </row>
    <row r="23484" spans="13:16" x14ac:dyDescent="0.25">
      <c r="M23484" s="1"/>
      <c r="N23484" s="1"/>
      <c r="O23484" s="1"/>
      <c r="P23484" s="1"/>
    </row>
    <row r="23485" spans="13:16" x14ac:dyDescent="0.25">
      <c r="M23485" s="1"/>
      <c r="N23485" s="1"/>
      <c r="O23485" s="1"/>
      <c r="P23485" s="1"/>
    </row>
    <row r="23486" spans="13:16" x14ac:dyDescent="0.25">
      <c r="M23486" s="1"/>
      <c r="N23486" s="1"/>
      <c r="O23486" s="1"/>
      <c r="P23486" s="1"/>
    </row>
    <row r="23487" spans="13:16" x14ac:dyDescent="0.25">
      <c r="M23487" s="1"/>
      <c r="N23487" s="1"/>
      <c r="O23487" s="1"/>
      <c r="P23487" s="1"/>
    </row>
    <row r="23488" spans="13:16" x14ac:dyDescent="0.25">
      <c r="M23488" s="1"/>
      <c r="N23488" s="1"/>
      <c r="O23488" s="1"/>
      <c r="P23488" s="1"/>
    </row>
    <row r="23489" spans="13:16" x14ac:dyDescent="0.25">
      <c r="M23489" s="1"/>
      <c r="N23489" s="1"/>
      <c r="O23489" s="1"/>
      <c r="P23489" s="1"/>
    </row>
    <row r="23490" spans="13:16" x14ac:dyDescent="0.25">
      <c r="M23490" s="1"/>
      <c r="N23490" s="1"/>
      <c r="O23490" s="1"/>
      <c r="P23490" s="1"/>
    </row>
    <row r="23491" spans="13:16" x14ac:dyDescent="0.25">
      <c r="M23491" s="1"/>
      <c r="N23491" s="1"/>
      <c r="O23491" s="1"/>
      <c r="P23491" s="1"/>
    </row>
    <row r="23492" spans="13:16" x14ac:dyDescent="0.25">
      <c r="M23492" s="1"/>
      <c r="N23492" s="1"/>
      <c r="O23492" s="1"/>
      <c r="P23492" s="1"/>
    </row>
    <row r="23493" spans="13:16" x14ac:dyDescent="0.25">
      <c r="M23493" s="1"/>
      <c r="N23493" s="1"/>
      <c r="O23493" s="1"/>
      <c r="P23493" s="1"/>
    </row>
    <row r="23494" spans="13:16" x14ac:dyDescent="0.25">
      <c r="M23494" s="1"/>
      <c r="N23494" s="1"/>
      <c r="O23494" s="1"/>
      <c r="P23494" s="1"/>
    </row>
    <row r="23495" spans="13:16" x14ac:dyDescent="0.25">
      <c r="M23495" s="1"/>
      <c r="N23495" s="1"/>
      <c r="O23495" s="1"/>
      <c r="P23495" s="1"/>
    </row>
    <row r="23496" spans="13:16" x14ac:dyDescent="0.25">
      <c r="M23496" s="1"/>
      <c r="N23496" s="1"/>
      <c r="O23496" s="1"/>
      <c r="P23496" s="1"/>
    </row>
    <row r="23497" spans="13:16" x14ac:dyDescent="0.25">
      <c r="M23497" s="1"/>
      <c r="N23497" s="1"/>
      <c r="O23497" s="1"/>
      <c r="P23497" s="1"/>
    </row>
    <row r="23498" spans="13:16" x14ac:dyDescent="0.25">
      <c r="M23498" s="1"/>
      <c r="N23498" s="1"/>
      <c r="O23498" s="1"/>
      <c r="P23498" s="1"/>
    </row>
    <row r="23499" spans="13:16" x14ac:dyDescent="0.25">
      <c r="M23499" s="1"/>
      <c r="N23499" s="1"/>
      <c r="O23499" s="1"/>
      <c r="P23499" s="1"/>
    </row>
    <row r="23500" spans="13:16" x14ac:dyDescent="0.25">
      <c r="M23500" s="1"/>
      <c r="N23500" s="1"/>
      <c r="O23500" s="1"/>
      <c r="P23500" s="1"/>
    </row>
    <row r="23501" spans="13:16" x14ac:dyDescent="0.25">
      <c r="M23501" s="1"/>
      <c r="N23501" s="1"/>
      <c r="O23501" s="1"/>
      <c r="P23501" s="1"/>
    </row>
    <row r="23502" spans="13:16" x14ac:dyDescent="0.25">
      <c r="M23502" s="1"/>
      <c r="N23502" s="1"/>
      <c r="O23502" s="1"/>
      <c r="P23502" s="1"/>
    </row>
    <row r="23503" spans="13:16" x14ac:dyDescent="0.25">
      <c r="M23503" s="1"/>
      <c r="N23503" s="1"/>
      <c r="O23503" s="1"/>
      <c r="P23503" s="1"/>
    </row>
    <row r="23504" spans="13:16" x14ac:dyDescent="0.25">
      <c r="M23504" s="1"/>
      <c r="N23504" s="1"/>
      <c r="O23504" s="1"/>
      <c r="P23504" s="1"/>
    </row>
    <row r="23505" spans="13:16" x14ac:dyDescent="0.25">
      <c r="M23505" s="1"/>
      <c r="N23505" s="1"/>
      <c r="O23505" s="1"/>
      <c r="P23505" s="1"/>
    </row>
    <row r="23506" spans="13:16" x14ac:dyDescent="0.25">
      <c r="M23506" s="1"/>
      <c r="N23506" s="1"/>
      <c r="O23506" s="1"/>
      <c r="P23506" s="1"/>
    </row>
    <row r="23507" spans="13:16" x14ac:dyDescent="0.25">
      <c r="M23507" s="1"/>
      <c r="N23507" s="1"/>
      <c r="O23507" s="1"/>
      <c r="P23507" s="1"/>
    </row>
    <row r="23508" spans="13:16" x14ac:dyDescent="0.25">
      <c r="M23508" s="1"/>
      <c r="N23508" s="1"/>
      <c r="O23508" s="1"/>
      <c r="P23508" s="1"/>
    </row>
    <row r="23509" spans="13:16" x14ac:dyDescent="0.25">
      <c r="M23509" s="1"/>
      <c r="N23509" s="1"/>
      <c r="O23509" s="1"/>
      <c r="P23509" s="1"/>
    </row>
    <row r="23510" spans="13:16" x14ac:dyDescent="0.25">
      <c r="M23510" s="1"/>
      <c r="N23510" s="1"/>
      <c r="O23510" s="1"/>
      <c r="P23510" s="1"/>
    </row>
    <row r="23511" spans="13:16" x14ac:dyDescent="0.25">
      <c r="M23511" s="1"/>
      <c r="N23511" s="1"/>
      <c r="O23511" s="1"/>
      <c r="P23511" s="1"/>
    </row>
    <row r="23512" spans="13:16" x14ac:dyDescent="0.25">
      <c r="M23512" s="1"/>
      <c r="N23512" s="1"/>
      <c r="O23512" s="1"/>
      <c r="P23512" s="1"/>
    </row>
    <row r="23513" spans="13:16" x14ac:dyDescent="0.25">
      <c r="M23513" s="1"/>
      <c r="N23513" s="1"/>
      <c r="O23513" s="1"/>
      <c r="P23513" s="1"/>
    </row>
    <row r="23514" spans="13:16" x14ac:dyDescent="0.25">
      <c r="M23514" s="1"/>
      <c r="N23514" s="1"/>
      <c r="O23514" s="1"/>
      <c r="P23514" s="1"/>
    </row>
    <row r="23515" spans="13:16" x14ac:dyDescent="0.25">
      <c r="M23515" s="1"/>
      <c r="N23515" s="1"/>
      <c r="O23515" s="1"/>
      <c r="P23515" s="1"/>
    </row>
    <row r="23516" spans="13:16" x14ac:dyDescent="0.25">
      <c r="M23516" s="1"/>
      <c r="N23516" s="1"/>
      <c r="O23516" s="1"/>
      <c r="P23516" s="1"/>
    </row>
    <row r="23517" spans="13:16" x14ac:dyDescent="0.25">
      <c r="M23517" s="1"/>
      <c r="N23517" s="1"/>
      <c r="O23517" s="1"/>
      <c r="P23517" s="1"/>
    </row>
    <row r="23518" spans="13:16" x14ac:dyDescent="0.25">
      <c r="M23518" s="1"/>
      <c r="N23518" s="1"/>
      <c r="O23518" s="1"/>
      <c r="P23518" s="1"/>
    </row>
    <row r="23519" spans="13:16" x14ac:dyDescent="0.25">
      <c r="M23519" s="1"/>
      <c r="N23519" s="1"/>
      <c r="O23519" s="1"/>
      <c r="P23519" s="1"/>
    </row>
    <row r="23520" spans="13:16" x14ac:dyDescent="0.25">
      <c r="M23520" s="1"/>
      <c r="N23520" s="1"/>
      <c r="O23520" s="1"/>
      <c r="P23520" s="1"/>
    </row>
    <row r="23521" spans="13:16" x14ac:dyDescent="0.25">
      <c r="M23521" s="1"/>
      <c r="N23521" s="1"/>
      <c r="O23521" s="1"/>
      <c r="P23521" s="1"/>
    </row>
    <row r="23522" spans="13:16" x14ac:dyDescent="0.25">
      <c r="M23522" s="1"/>
      <c r="N23522" s="1"/>
      <c r="O23522" s="1"/>
      <c r="P23522" s="1"/>
    </row>
    <row r="23523" spans="13:16" x14ac:dyDescent="0.25">
      <c r="M23523" s="1"/>
      <c r="N23523" s="1"/>
      <c r="O23523" s="1"/>
      <c r="P23523" s="1"/>
    </row>
    <row r="23524" spans="13:16" x14ac:dyDescent="0.25">
      <c r="M23524" s="1"/>
      <c r="N23524" s="1"/>
      <c r="O23524" s="1"/>
      <c r="P23524" s="1"/>
    </row>
    <row r="23525" spans="13:16" x14ac:dyDescent="0.25">
      <c r="M23525" s="1"/>
      <c r="N23525" s="1"/>
      <c r="O23525" s="1"/>
      <c r="P23525" s="1"/>
    </row>
    <row r="23526" spans="13:16" x14ac:dyDescent="0.25">
      <c r="M23526" s="1"/>
      <c r="N23526" s="1"/>
      <c r="O23526" s="1"/>
      <c r="P23526" s="1"/>
    </row>
    <row r="23527" spans="13:16" x14ac:dyDescent="0.25">
      <c r="M23527" s="1"/>
      <c r="N23527" s="1"/>
      <c r="O23527" s="1"/>
      <c r="P23527" s="1"/>
    </row>
    <row r="23528" spans="13:16" x14ac:dyDescent="0.25">
      <c r="M23528" s="1"/>
      <c r="N23528" s="1"/>
      <c r="O23528" s="1"/>
      <c r="P23528" s="1"/>
    </row>
    <row r="23529" spans="13:16" x14ac:dyDescent="0.25">
      <c r="M23529" s="1"/>
      <c r="N23529" s="1"/>
      <c r="O23529" s="1"/>
      <c r="P23529" s="1"/>
    </row>
    <row r="23530" spans="13:16" x14ac:dyDescent="0.25">
      <c r="M23530" s="1"/>
      <c r="N23530" s="1"/>
      <c r="O23530" s="1"/>
      <c r="P23530" s="1"/>
    </row>
    <row r="23531" spans="13:16" x14ac:dyDescent="0.25">
      <c r="M23531" s="1"/>
      <c r="N23531" s="1"/>
      <c r="O23531" s="1"/>
      <c r="P23531" s="1"/>
    </row>
    <row r="23532" spans="13:16" x14ac:dyDescent="0.25">
      <c r="M23532" s="1"/>
      <c r="N23532" s="1"/>
      <c r="O23532" s="1"/>
      <c r="P23532" s="1"/>
    </row>
    <row r="23533" spans="13:16" x14ac:dyDescent="0.25">
      <c r="M23533" s="1"/>
      <c r="N23533" s="1"/>
      <c r="O23533" s="1"/>
      <c r="P23533" s="1"/>
    </row>
    <row r="23534" spans="13:16" x14ac:dyDescent="0.25">
      <c r="M23534" s="1"/>
      <c r="N23534" s="1"/>
      <c r="O23534" s="1"/>
      <c r="P23534" s="1"/>
    </row>
    <row r="23535" spans="13:16" x14ac:dyDescent="0.25">
      <c r="M23535" s="1"/>
      <c r="N23535" s="1"/>
      <c r="O23535" s="1"/>
      <c r="P23535" s="1"/>
    </row>
    <row r="23536" spans="13:16" x14ac:dyDescent="0.25">
      <c r="M23536" s="1"/>
      <c r="N23536" s="1"/>
      <c r="O23536" s="1"/>
      <c r="P23536" s="1"/>
    </row>
    <row r="23537" spans="13:16" x14ac:dyDescent="0.25">
      <c r="M23537" s="1"/>
      <c r="N23537" s="1"/>
      <c r="O23537" s="1"/>
      <c r="P23537" s="1"/>
    </row>
    <row r="23538" spans="13:16" x14ac:dyDescent="0.25">
      <c r="M23538" s="1"/>
      <c r="N23538" s="1"/>
      <c r="O23538" s="1"/>
      <c r="P23538" s="1"/>
    </row>
    <row r="23539" spans="13:16" x14ac:dyDescent="0.25">
      <c r="M23539" s="1"/>
      <c r="N23539" s="1"/>
      <c r="O23539" s="1"/>
      <c r="P23539" s="1"/>
    </row>
    <row r="23540" spans="13:16" x14ac:dyDescent="0.25">
      <c r="M23540" s="1"/>
      <c r="N23540" s="1"/>
      <c r="O23540" s="1"/>
      <c r="P23540" s="1"/>
    </row>
    <row r="23541" spans="13:16" x14ac:dyDescent="0.25">
      <c r="M23541" s="1"/>
      <c r="N23541" s="1"/>
      <c r="O23541" s="1"/>
      <c r="P23541" s="1"/>
    </row>
    <row r="23542" spans="13:16" x14ac:dyDescent="0.25">
      <c r="M23542" s="1"/>
      <c r="N23542" s="1"/>
      <c r="O23542" s="1"/>
      <c r="P23542" s="1"/>
    </row>
    <row r="23543" spans="13:16" x14ac:dyDescent="0.25">
      <c r="M23543" s="1"/>
      <c r="N23543" s="1"/>
      <c r="O23543" s="1"/>
      <c r="P23543" s="1"/>
    </row>
    <row r="23544" spans="13:16" x14ac:dyDescent="0.25">
      <c r="M23544" s="1"/>
      <c r="N23544" s="1"/>
      <c r="O23544" s="1"/>
      <c r="P23544" s="1"/>
    </row>
    <row r="23545" spans="13:16" x14ac:dyDescent="0.25">
      <c r="M23545" s="1"/>
      <c r="N23545" s="1"/>
      <c r="O23545" s="1"/>
      <c r="P23545" s="1"/>
    </row>
    <row r="23546" spans="13:16" x14ac:dyDescent="0.25">
      <c r="M23546" s="1"/>
      <c r="N23546" s="1"/>
      <c r="O23546" s="1"/>
      <c r="P23546" s="1"/>
    </row>
    <row r="23547" spans="13:16" x14ac:dyDescent="0.25">
      <c r="M23547" s="1"/>
      <c r="N23547" s="1"/>
      <c r="O23547" s="1"/>
      <c r="P23547" s="1"/>
    </row>
    <row r="23548" spans="13:16" x14ac:dyDescent="0.25">
      <c r="M23548" s="1"/>
      <c r="N23548" s="1"/>
      <c r="O23548" s="1"/>
      <c r="P23548" s="1"/>
    </row>
    <row r="23549" spans="13:16" x14ac:dyDescent="0.25">
      <c r="M23549" s="1"/>
      <c r="N23549" s="1"/>
      <c r="O23549" s="1"/>
      <c r="P23549" s="1"/>
    </row>
    <row r="23550" spans="13:16" x14ac:dyDescent="0.25">
      <c r="M23550" s="1"/>
      <c r="N23550" s="1"/>
      <c r="O23550" s="1"/>
      <c r="P23550" s="1"/>
    </row>
    <row r="23551" spans="13:16" x14ac:dyDescent="0.25">
      <c r="M23551" s="1"/>
      <c r="N23551" s="1"/>
      <c r="O23551" s="1"/>
      <c r="P23551" s="1"/>
    </row>
    <row r="23552" spans="13:16" x14ac:dyDescent="0.25">
      <c r="M23552" s="1"/>
      <c r="N23552" s="1"/>
      <c r="O23552" s="1"/>
      <c r="P23552" s="1"/>
    </row>
    <row r="23553" spans="13:16" x14ac:dyDescent="0.25">
      <c r="M23553" s="1"/>
      <c r="N23553" s="1"/>
      <c r="O23553" s="1"/>
      <c r="P23553" s="1"/>
    </row>
    <row r="23554" spans="13:16" x14ac:dyDescent="0.25">
      <c r="M23554" s="1"/>
      <c r="N23554" s="1"/>
      <c r="O23554" s="1"/>
      <c r="P23554" s="1"/>
    </row>
    <row r="23555" spans="13:16" x14ac:dyDescent="0.25">
      <c r="M23555" s="1"/>
      <c r="N23555" s="1"/>
      <c r="O23555" s="1"/>
      <c r="P23555" s="1"/>
    </row>
    <row r="23556" spans="13:16" x14ac:dyDescent="0.25">
      <c r="M23556" s="1"/>
      <c r="N23556" s="1"/>
      <c r="O23556" s="1"/>
      <c r="P23556" s="1"/>
    </row>
    <row r="23557" spans="13:16" x14ac:dyDescent="0.25">
      <c r="M23557" s="1"/>
      <c r="N23557" s="1"/>
      <c r="O23557" s="1"/>
      <c r="P23557" s="1"/>
    </row>
    <row r="23558" spans="13:16" x14ac:dyDescent="0.25">
      <c r="M23558" s="1"/>
      <c r="N23558" s="1"/>
      <c r="O23558" s="1"/>
      <c r="P23558" s="1"/>
    </row>
    <row r="23559" spans="13:16" x14ac:dyDescent="0.25">
      <c r="M23559" s="1"/>
      <c r="N23559" s="1"/>
      <c r="O23559" s="1"/>
      <c r="P23559" s="1"/>
    </row>
    <row r="23560" spans="13:16" x14ac:dyDescent="0.25">
      <c r="M23560" s="1"/>
      <c r="N23560" s="1"/>
      <c r="O23560" s="1"/>
      <c r="P23560" s="1"/>
    </row>
    <row r="23561" spans="13:16" x14ac:dyDescent="0.25">
      <c r="M23561" s="1"/>
      <c r="N23561" s="1"/>
      <c r="O23561" s="1"/>
      <c r="P23561" s="1"/>
    </row>
    <row r="23562" spans="13:16" x14ac:dyDescent="0.25">
      <c r="M23562" s="1"/>
      <c r="N23562" s="1"/>
      <c r="O23562" s="1"/>
      <c r="P23562" s="1"/>
    </row>
    <row r="23563" spans="13:16" x14ac:dyDescent="0.25">
      <c r="M23563" s="1"/>
      <c r="N23563" s="1"/>
      <c r="O23563" s="1"/>
      <c r="P23563" s="1"/>
    </row>
    <row r="23564" spans="13:16" x14ac:dyDescent="0.25">
      <c r="M23564" s="1"/>
      <c r="N23564" s="1"/>
      <c r="O23564" s="1"/>
      <c r="P23564" s="1"/>
    </row>
    <row r="23565" spans="13:16" x14ac:dyDescent="0.25">
      <c r="M23565" s="1"/>
      <c r="N23565" s="1"/>
      <c r="O23565" s="1"/>
      <c r="P23565" s="1"/>
    </row>
    <row r="23566" spans="13:16" x14ac:dyDescent="0.25">
      <c r="M23566" s="1"/>
      <c r="N23566" s="1"/>
      <c r="O23566" s="1"/>
      <c r="P23566" s="1"/>
    </row>
    <row r="23567" spans="13:16" x14ac:dyDescent="0.25">
      <c r="M23567" s="1"/>
      <c r="N23567" s="1"/>
      <c r="O23567" s="1"/>
      <c r="P23567" s="1"/>
    </row>
    <row r="23568" spans="13:16" x14ac:dyDescent="0.25">
      <c r="M23568" s="1"/>
      <c r="N23568" s="1"/>
      <c r="O23568" s="1"/>
      <c r="P23568" s="1"/>
    </row>
    <row r="23569" spans="13:16" x14ac:dyDescent="0.25">
      <c r="M23569" s="1"/>
      <c r="N23569" s="1"/>
      <c r="O23569" s="1"/>
      <c r="P23569" s="1"/>
    </row>
    <row r="23570" spans="13:16" x14ac:dyDescent="0.25">
      <c r="M23570" s="1"/>
      <c r="N23570" s="1"/>
      <c r="O23570" s="1"/>
      <c r="P23570" s="1"/>
    </row>
    <row r="23571" spans="13:16" x14ac:dyDescent="0.25">
      <c r="M23571" s="1"/>
      <c r="N23571" s="1"/>
      <c r="O23571" s="1"/>
      <c r="P23571" s="1"/>
    </row>
    <row r="23572" spans="13:16" x14ac:dyDescent="0.25">
      <c r="M23572" s="1"/>
      <c r="N23572" s="1"/>
      <c r="O23572" s="1"/>
      <c r="P23572" s="1"/>
    </row>
    <row r="23573" spans="13:16" x14ac:dyDescent="0.25">
      <c r="M23573" s="1"/>
      <c r="N23573" s="1"/>
      <c r="O23573" s="1"/>
      <c r="P23573" s="1"/>
    </row>
    <row r="23574" spans="13:16" x14ac:dyDescent="0.25">
      <c r="M23574" s="1"/>
      <c r="N23574" s="1"/>
      <c r="O23574" s="1"/>
      <c r="P23574" s="1"/>
    </row>
    <row r="23575" spans="13:16" x14ac:dyDescent="0.25">
      <c r="M23575" s="1"/>
      <c r="N23575" s="1"/>
      <c r="O23575" s="1"/>
      <c r="P23575" s="1"/>
    </row>
    <row r="23576" spans="13:16" x14ac:dyDescent="0.25">
      <c r="M23576" s="1"/>
      <c r="N23576" s="1"/>
      <c r="O23576" s="1"/>
      <c r="P23576" s="1"/>
    </row>
    <row r="23577" spans="13:16" x14ac:dyDescent="0.25">
      <c r="M23577" s="1"/>
      <c r="N23577" s="1"/>
      <c r="O23577" s="1"/>
      <c r="P23577" s="1"/>
    </row>
    <row r="23578" spans="13:16" x14ac:dyDescent="0.25">
      <c r="M23578" s="1"/>
      <c r="N23578" s="1"/>
      <c r="O23578" s="1"/>
      <c r="P23578" s="1"/>
    </row>
    <row r="23579" spans="13:16" x14ac:dyDescent="0.25">
      <c r="M23579" s="1"/>
      <c r="N23579" s="1"/>
      <c r="O23579" s="1"/>
      <c r="P23579" s="1"/>
    </row>
    <row r="23580" spans="13:16" x14ac:dyDescent="0.25">
      <c r="M23580" s="1"/>
      <c r="N23580" s="1"/>
      <c r="O23580" s="1"/>
      <c r="P23580" s="1"/>
    </row>
    <row r="23581" spans="13:16" x14ac:dyDescent="0.25">
      <c r="M23581" s="1"/>
      <c r="N23581" s="1"/>
      <c r="O23581" s="1"/>
      <c r="P23581" s="1"/>
    </row>
    <row r="23582" spans="13:16" x14ac:dyDescent="0.25">
      <c r="M23582" s="1"/>
      <c r="N23582" s="1"/>
      <c r="O23582" s="1"/>
      <c r="P23582" s="1"/>
    </row>
    <row r="23583" spans="13:16" x14ac:dyDescent="0.25">
      <c r="M23583" s="1"/>
      <c r="N23583" s="1"/>
      <c r="O23583" s="1"/>
      <c r="P23583" s="1"/>
    </row>
    <row r="23584" spans="13:16" x14ac:dyDescent="0.25">
      <c r="M23584" s="1"/>
      <c r="N23584" s="1"/>
      <c r="O23584" s="1"/>
      <c r="P23584" s="1"/>
    </row>
    <row r="23585" spans="13:16" x14ac:dyDescent="0.25">
      <c r="M23585" s="1"/>
      <c r="N23585" s="1"/>
      <c r="O23585" s="1"/>
      <c r="P23585" s="1"/>
    </row>
    <row r="23586" spans="13:16" x14ac:dyDescent="0.25">
      <c r="M23586" s="1"/>
      <c r="N23586" s="1"/>
      <c r="O23586" s="1"/>
      <c r="P23586" s="1"/>
    </row>
    <row r="23587" spans="13:16" x14ac:dyDescent="0.25">
      <c r="M23587" s="1"/>
      <c r="N23587" s="1"/>
      <c r="O23587" s="1"/>
      <c r="P23587" s="1"/>
    </row>
    <row r="23588" spans="13:16" x14ac:dyDescent="0.25">
      <c r="M23588" s="1"/>
      <c r="N23588" s="1"/>
      <c r="O23588" s="1"/>
      <c r="P23588" s="1"/>
    </row>
    <row r="23589" spans="13:16" x14ac:dyDescent="0.25">
      <c r="M23589" s="1"/>
      <c r="N23589" s="1"/>
      <c r="O23589" s="1"/>
      <c r="P23589" s="1"/>
    </row>
    <row r="23590" spans="13:16" x14ac:dyDescent="0.25">
      <c r="M23590" s="1"/>
      <c r="N23590" s="1"/>
      <c r="O23590" s="1"/>
      <c r="P23590" s="1"/>
    </row>
    <row r="23591" spans="13:16" x14ac:dyDescent="0.25">
      <c r="M23591" s="1"/>
      <c r="N23591" s="1"/>
      <c r="O23591" s="1"/>
      <c r="P23591" s="1"/>
    </row>
    <row r="23592" spans="13:16" x14ac:dyDescent="0.25">
      <c r="M23592" s="1"/>
      <c r="N23592" s="1"/>
      <c r="O23592" s="1"/>
      <c r="P23592" s="1"/>
    </row>
    <row r="23593" spans="13:16" x14ac:dyDescent="0.25">
      <c r="M23593" s="1"/>
      <c r="N23593" s="1"/>
      <c r="O23593" s="1"/>
      <c r="P23593" s="1"/>
    </row>
    <row r="23594" spans="13:16" x14ac:dyDescent="0.25">
      <c r="M23594" s="1"/>
      <c r="N23594" s="1"/>
      <c r="O23594" s="1"/>
      <c r="P23594" s="1"/>
    </row>
    <row r="23595" spans="13:16" x14ac:dyDescent="0.25">
      <c r="M23595" s="1"/>
      <c r="N23595" s="1"/>
      <c r="O23595" s="1"/>
      <c r="P23595" s="1"/>
    </row>
    <row r="23596" spans="13:16" x14ac:dyDescent="0.25">
      <c r="M23596" s="1"/>
      <c r="N23596" s="1"/>
      <c r="O23596" s="1"/>
      <c r="P23596" s="1"/>
    </row>
    <row r="23597" spans="13:16" x14ac:dyDescent="0.25">
      <c r="M23597" s="1"/>
      <c r="N23597" s="1"/>
      <c r="O23597" s="1"/>
      <c r="P23597" s="1"/>
    </row>
    <row r="23598" spans="13:16" x14ac:dyDescent="0.25">
      <c r="M23598" s="1"/>
      <c r="N23598" s="1"/>
      <c r="O23598" s="1"/>
      <c r="P23598" s="1"/>
    </row>
    <row r="23599" spans="13:16" x14ac:dyDescent="0.25">
      <c r="M23599" s="1"/>
      <c r="N23599" s="1"/>
      <c r="O23599" s="1"/>
      <c r="P23599" s="1"/>
    </row>
    <row r="23600" spans="13:16" x14ac:dyDescent="0.25">
      <c r="M23600" s="1"/>
      <c r="N23600" s="1"/>
      <c r="O23600" s="1"/>
      <c r="P23600" s="1"/>
    </row>
    <row r="23601" spans="13:16" x14ac:dyDescent="0.25">
      <c r="M23601" s="1"/>
      <c r="N23601" s="1"/>
      <c r="O23601" s="1"/>
      <c r="P23601" s="1"/>
    </row>
    <row r="23602" spans="13:16" x14ac:dyDescent="0.25">
      <c r="M23602" s="1"/>
      <c r="N23602" s="1"/>
      <c r="O23602" s="1"/>
      <c r="P23602" s="1"/>
    </row>
    <row r="23603" spans="13:16" x14ac:dyDescent="0.25">
      <c r="M23603" s="1"/>
      <c r="N23603" s="1"/>
      <c r="O23603" s="1"/>
      <c r="P23603" s="1"/>
    </row>
    <row r="23604" spans="13:16" x14ac:dyDescent="0.25">
      <c r="M23604" s="1"/>
      <c r="N23604" s="1"/>
      <c r="O23604" s="1"/>
      <c r="P23604" s="1"/>
    </row>
    <row r="23605" spans="13:16" x14ac:dyDescent="0.25">
      <c r="M23605" s="1"/>
      <c r="N23605" s="1"/>
      <c r="O23605" s="1"/>
      <c r="P23605" s="1"/>
    </row>
    <row r="23606" spans="13:16" x14ac:dyDescent="0.25">
      <c r="M23606" s="1"/>
      <c r="N23606" s="1"/>
      <c r="O23606" s="1"/>
      <c r="P23606" s="1"/>
    </row>
    <row r="23607" spans="13:16" x14ac:dyDescent="0.25">
      <c r="M23607" s="1"/>
      <c r="N23607" s="1"/>
      <c r="O23607" s="1"/>
      <c r="P23607" s="1"/>
    </row>
    <row r="23608" spans="13:16" x14ac:dyDescent="0.25">
      <c r="M23608" s="1"/>
      <c r="N23608" s="1"/>
      <c r="O23608" s="1"/>
      <c r="P23608" s="1"/>
    </row>
    <row r="23609" spans="13:16" x14ac:dyDescent="0.25">
      <c r="M23609" s="1"/>
      <c r="N23609" s="1"/>
      <c r="O23609" s="1"/>
      <c r="P23609" s="1"/>
    </row>
    <row r="23610" spans="13:16" x14ac:dyDescent="0.25">
      <c r="M23610" s="1"/>
      <c r="N23610" s="1"/>
      <c r="O23610" s="1"/>
      <c r="P23610" s="1"/>
    </row>
    <row r="23611" spans="13:16" x14ac:dyDescent="0.25">
      <c r="M23611" s="1"/>
      <c r="N23611" s="1"/>
      <c r="O23611" s="1"/>
      <c r="P23611" s="1"/>
    </row>
    <row r="23612" spans="13:16" x14ac:dyDescent="0.25">
      <c r="M23612" s="1"/>
      <c r="N23612" s="1"/>
      <c r="O23612" s="1"/>
      <c r="P23612" s="1"/>
    </row>
    <row r="23613" spans="13:16" x14ac:dyDescent="0.25">
      <c r="M23613" s="1"/>
      <c r="N23613" s="1"/>
      <c r="O23613" s="1"/>
      <c r="P23613" s="1"/>
    </row>
    <row r="23614" spans="13:16" x14ac:dyDescent="0.25">
      <c r="M23614" s="1"/>
      <c r="N23614" s="1"/>
      <c r="O23614" s="1"/>
      <c r="P23614" s="1"/>
    </row>
    <row r="23615" spans="13:16" x14ac:dyDescent="0.25">
      <c r="M23615" s="1"/>
      <c r="N23615" s="1"/>
      <c r="O23615" s="1"/>
      <c r="P23615" s="1"/>
    </row>
    <row r="23616" spans="13:16" x14ac:dyDescent="0.25">
      <c r="M23616" s="1"/>
      <c r="N23616" s="1"/>
      <c r="O23616" s="1"/>
      <c r="P23616" s="1"/>
    </row>
    <row r="23617" spans="13:16" x14ac:dyDescent="0.25">
      <c r="M23617" s="1"/>
      <c r="N23617" s="1"/>
      <c r="O23617" s="1"/>
      <c r="P23617" s="1"/>
    </row>
    <row r="23618" spans="13:16" x14ac:dyDescent="0.25">
      <c r="M23618" s="1"/>
      <c r="N23618" s="1"/>
      <c r="O23618" s="1"/>
      <c r="P23618" s="1"/>
    </row>
    <row r="23619" spans="13:16" x14ac:dyDescent="0.25">
      <c r="M23619" s="1"/>
      <c r="N23619" s="1"/>
      <c r="O23619" s="1"/>
      <c r="P23619" s="1"/>
    </row>
    <row r="23620" spans="13:16" x14ac:dyDescent="0.25">
      <c r="M23620" s="1"/>
      <c r="N23620" s="1"/>
      <c r="O23620" s="1"/>
      <c r="P23620" s="1"/>
    </row>
    <row r="23621" spans="13:16" x14ac:dyDescent="0.25">
      <c r="M23621" s="1"/>
      <c r="N23621" s="1"/>
      <c r="O23621" s="1"/>
      <c r="P23621" s="1"/>
    </row>
    <row r="23622" spans="13:16" x14ac:dyDescent="0.25">
      <c r="M23622" s="1"/>
      <c r="N23622" s="1"/>
      <c r="O23622" s="1"/>
      <c r="P23622" s="1"/>
    </row>
    <row r="23623" spans="13:16" x14ac:dyDescent="0.25">
      <c r="M23623" s="1"/>
      <c r="N23623" s="1"/>
      <c r="O23623" s="1"/>
      <c r="P23623" s="1"/>
    </row>
    <row r="23624" spans="13:16" x14ac:dyDescent="0.25">
      <c r="M23624" s="1"/>
      <c r="N23624" s="1"/>
      <c r="O23624" s="1"/>
      <c r="P23624" s="1"/>
    </row>
    <row r="23625" spans="13:16" x14ac:dyDescent="0.25">
      <c r="M23625" s="1"/>
      <c r="N23625" s="1"/>
      <c r="O23625" s="1"/>
      <c r="P23625" s="1"/>
    </row>
    <row r="23626" spans="13:16" x14ac:dyDescent="0.25">
      <c r="M23626" s="1"/>
      <c r="N23626" s="1"/>
      <c r="O23626" s="1"/>
      <c r="P23626" s="1"/>
    </row>
    <row r="23627" spans="13:16" x14ac:dyDescent="0.25">
      <c r="M23627" s="1"/>
      <c r="N23627" s="1"/>
      <c r="O23627" s="1"/>
      <c r="P23627" s="1"/>
    </row>
    <row r="23628" spans="13:16" x14ac:dyDescent="0.25">
      <c r="M23628" s="1"/>
      <c r="N23628" s="1"/>
      <c r="O23628" s="1"/>
      <c r="P23628" s="1"/>
    </row>
    <row r="23629" spans="13:16" x14ac:dyDescent="0.25">
      <c r="M23629" s="1"/>
      <c r="N23629" s="1"/>
      <c r="O23629" s="1"/>
      <c r="P23629" s="1"/>
    </row>
    <row r="23630" spans="13:16" x14ac:dyDescent="0.25">
      <c r="M23630" s="1"/>
      <c r="N23630" s="1"/>
      <c r="O23630" s="1"/>
      <c r="P23630" s="1"/>
    </row>
    <row r="23631" spans="13:16" x14ac:dyDescent="0.25">
      <c r="M23631" s="1"/>
      <c r="N23631" s="1"/>
      <c r="O23631" s="1"/>
      <c r="P23631" s="1"/>
    </row>
    <row r="23632" spans="13:16" x14ac:dyDescent="0.25">
      <c r="M23632" s="1"/>
      <c r="N23632" s="1"/>
      <c r="O23632" s="1"/>
      <c r="P23632" s="1"/>
    </row>
    <row r="23633" spans="13:16" x14ac:dyDescent="0.25">
      <c r="M23633" s="1"/>
      <c r="N23633" s="1"/>
      <c r="O23633" s="1"/>
      <c r="P23633" s="1"/>
    </row>
    <row r="23634" spans="13:16" x14ac:dyDescent="0.25">
      <c r="M23634" s="1"/>
      <c r="N23634" s="1"/>
      <c r="O23634" s="1"/>
      <c r="P23634" s="1"/>
    </row>
    <row r="23635" spans="13:16" x14ac:dyDescent="0.25">
      <c r="M23635" s="1"/>
      <c r="N23635" s="1"/>
      <c r="O23635" s="1"/>
      <c r="P23635" s="1"/>
    </row>
    <row r="23636" spans="13:16" x14ac:dyDescent="0.25">
      <c r="M23636" s="1"/>
      <c r="N23636" s="1"/>
      <c r="O23636" s="1"/>
      <c r="P23636" s="1"/>
    </row>
    <row r="23637" spans="13:16" x14ac:dyDescent="0.25">
      <c r="M23637" s="1"/>
      <c r="N23637" s="1"/>
      <c r="O23637" s="1"/>
      <c r="P23637" s="1"/>
    </row>
    <row r="23638" spans="13:16" x14ac:dyDescent="0.25">
      <c r="M23638" s="1"/>
      <c r="N23638" s="1"/>
      <c r="O23638" s="1"/>
      <c r="P23638" s="1"/>
    </row>
    <row r="23639" spans="13:16" x14ac:dyDescent="0.25">
      <c r="M23639" s="1"/>
      <c r="N23639" s="1"/>
      <c r="O23639" s="1"/>
      <c r="P23639" s="1"/>
    </row>
    <row r="23640" spans="13:16" x14ac:dyDescent="0.25">
      <c r="M23640" s="1"/>
      <c r="N23640" s="1"/>
      <c r="O23640" s="1"/>
      <c r="P23640" s="1"/>
    </row>
    <row r="23641" spans="13:16" x14ac:dyDescent="0.25">
      <c r="M23641" s="1"/>
      <c r="N23641" s="1"/>
      <c r="O23641" s="1"/>
      <c r="P23641" s="1"/>
    </row>
    <row r="23642" spans="13:16" x14ac:dyDescent="0.25">
      <c r="M23642" s="1"/>
      <c r="N23642" s="1"/>
      <c r="O23642" s="1"/>
      <c r="P23642" s="1"/>
    </row>
    <row r="23643" spans="13:16" x14ac:dyDescent="0.25">
      <c r="M23643" s="1"/>
      <c r="N23643" s="1"/>
      <c r="O23643" s="1"/>
      <c r="P23643" s="1"/>
    </row>
    <row r="23644" spans="13:16" x14ac:dyDescent="0.25">
      <c r="M23644" s="1"/>
      <c r="N23644" s="1"/>
      <c r="O23644" s="1"/>
      <c r="P23644" s="1"/>
    </row>
    <row r="23645" spans="13:16" x14ac:dyDescent="0.25">
      <c r="M23645" s="1"/>
      <c r="N23645" s="1"/>
      <c r="O23645" s="1"/>
      <c r="P23645" s="1"/>
    </row>
    <row r="23646" spans="13:16" x14ac:dyDescent="0.25">
      <c r="M23646" s="1"/>
      <c r="N23646" s="1"/>
      <c r="O23646" s="1"/>
      <c r="P23646" s="1"/>
    </row>
    <row r="23647" spans="13:16" x14ac:dyDescent="0.25">
      <c r="M23647" s="1"/>
      <c r="N23647" s="1"/>
      <c r="O23647" s="1"/>
      <c r="P23647" s="1"/>
    </row>
    <row r="23648" spans="13:16" x14ac:dyDescent="0.25">
      <c r="M23648" s="1"/>
      <c r="N23648" s="1"/>
      <c r="O23648" s="1"/>
      <c r="P23648" s="1"/>
    </row>
    <row r="23649" spans="13:16" x14ac:dyDescent="0.25">
      <c r="M23649" s="1"/>
      <c r="N23649" s="1"/>
      <c r="O23649" s="1"/>
      <c r="P23649" s="1"/>
    </row>
    <row r="23650" spans="13:16" x14ac:dyDescent="0.25">
      <c r="M23650" s="1"/>
      <c r="N23650" s="1"/>
      <c r="O23650" s="1"/>
      <c r="P23650" s="1"/>
    </row>
    <row r="23651" spans="13:16" x14ac:dyDescent="0.25">
      <c r="M23651" s="1"/>
      <c r="N23651" s="1"/>
      <c r="O23651" s="1"/>
      <c r="P23651" s="1"/>
    </row>
    <row r="23652" spans="13:16" x14ac:dyDescent="0.25">
      <c r="M23652" s="1"/>
      <c r="N23652" s="1"/>
      <c r="O23652" s="1"/>
      <c r="P23652" s="1"/>
    </row>
    <row r="23653" spans="13:16" x14ac:dyDescent="0.25">
      <c r="M23653" s="1"/>
      <c r="N23653" s="1"/>
      <c r="O23653" s="1"/>
      <c r="P23653" s="1"/>
    </row>
    <row r="23654" spans="13:16" x14ac:dyDescent="0.25">
      <c r="M23654" s="1"/>
      <c r="N23654" s="1"/>
      <c r="O23654" s="1"/>
      <c r="P23654" s="1"/>
    </row>
    <row r="23655" spans="13:16" x14ac:dyDescent="0.25">
      <c r="M23655" s="1"/>
      <c r="N23655" s="1"/>
      <c r="O23655" s="1"/>
      <c r="P23655" s="1"/>
    </row>
    <row r="23656" spans="13:16" x14ac:dyDescent="0.25">
      <c r="M23656" s="1"/>
      <c r="N23656" s="1"/>
      <c r="O23656" s="1"/>
      <c r="P23656" s="1"/>
    </row>
    <row r="23657" spans="13:16" x14ac:dyDescent="0.25">
      <c r="M23657" s="1"/>
      <c r="N23657" s="1"/>
      <c r="O23657" s="1"/>
      <c r="P23657" s="1"/>
    </row>
    <row r="23658" spans="13:16" x14ac:dyDescent="0.25">
      <c r="M23658" s="1"/>
      <c r="N23658" s="1"/>
      <c r="O23658" s="1"/>
      <c r="P23658" s="1"/>
    </row>
    <row r="23659" spans="13:16" x14ac:dyDescent="0.25">
      <c r="M23659" s="1"/>
      <c r="N23659" s="1"/>
      <c r="O23659" s="1"/>
      <c r="P23659" s="1"/>
    </row>
    <row r="23660" spans="13:16" x14ac:dyDescent="0.25">
      <c r="M23660" s="1"/>
      <c r="N23660" s="1"/>
      <c r="O23660" s="1"/>
      <c r="P23660" s="1"/>
    </row>
    <row r="23661" spans="13:16" x14ac:dyDescent="0.25">
      <c r="M23661" s="1"/>
      <c r="N23661" s="1"/>
      <c r="O23661" s="1"/>
      <c r="P23661" s="1"/>
    </row>
    <row r="23662" spans="13:16" x14ac:dyDescent="0.25">
      <c r="M23662" s="1"/>
      <c r="N23662" s="1"/>
      <c r="O23662" s="1"/>
      <c r="P23662" s="1"/>
    </row>
    <row r="23663" spans="13:16" x14ac:dyDescent="0.25">
      <c r="M23663" s="1"/>
      <c r="N23663" s="1"/>
      <c r="O23663" s="1"/>
      <c r="P23663" s="1"/>
    </row>
    <row r="23664" spans="13:16" x14ac:dyDescent="0.25">
      <c r="M23664" s="1"/>
      <c r="N23664" s="1"/>
      <c r="O23664" s="1"/>
      <c r="P23664" s="1"/>
    </row>
    <row r="23665" spans="13:16" x14ac:dyDescent="0.25">
      <c r="M23665" s="1"/>
      <c r="N23665" s="1"/>
      <c r="O23665" s="1"/>
      <c r="P23665" s="1"/>
    </row>
    <row r="23666" spans="13:16" x14ac:dyDescent="0.25">
      <c r="M23666" s="1"/>
      <c r="N23666" s="1"/>
      <c r="O23666" s="1"/>
      <c r="P23666" s="1"/>
    </row>
    <row r="23667" spans="13:16" x14ac:dyDescent="0.25">
      <c r="M23667" s="1"/>
      <c r="N23667" s="1"/>
      <c r="O23667" s="1"/>
      <c r="P23667" s="1"/>
    </row>
    <row r="23668" spans="13:16" x14ac:dyDescent="0.25">
      <c r="M23668" s="1"/>
      <c r="N23668" s="1"/>
      <c r="O23668" s="1"/>
      <c r="P23668" s="1"/>
    </row>
    <row r="23669" spans="13:16" x14ac:dyDescent="0.25">
      <c r="M23669" s="1"/>
      <c r="N23669" s="1"/>
      <c r="O23669" s="1"/>
      <c r="P23669" s="1"/>
    </row>
    <row r="23670" spans="13:16" x14ac:dyDescent="0.25">
      <c r="M23670" s="1"/>
      <c r="N23670" s="1"/>
      <c r="O23670" s="1"/>
      <c r="P23670" s="1"/>
    </row>
    <row r="23671" spans="13:16" x14ac:dyDescent="0.25">
      <c r="M23671" s="1"/>
      <c r="N23671" s="1"/>
      <c r="O23671" s="1"/>
      <c r="P23671" s="1"/>
    </row>
    <row r="23672" spans="13:16" x14ac:dyDescent="0.25">
      <c r="M23672" s="1"/>
      <c r="N23672" s="1"/>
      <c r="O23672" s="1"/>
      <c r="P23672" s="1"/>
    </row>
    <row r="23673" spans="13:16" x14ac:dyDescent="0.25">
      <c r="M23673" s="1"/>
      <c r="N23673" s="1"/>
      <c r="O23673" s="1"/>
      <c r="P23673" s="1"/>
    </row>
    <row r="23674" spans="13:16" x14ac:dyDescent="0.25">
      <c r="M23674" s="1"/>
      <c r="N23674" s="1"/>
      <c r="O23674" s="1"/>
      <c r="P23674" s="1"/>
    </row>
    <row r="23675" spans="13:16" x14ac:dyDescent="0.25">
      <c r="M23675" s="1"/>
      <c r="N23675" s="1"/>
      <c r="O23675" s="1"/>
      <c r="P23675" s="1"/>
    </row>
    <row r="23676" spans="13:16" x14ac:dyDescent="0.25">
      <c r="M23676" s="1"/>
      <c r="N23676" s="1"/>
      <c r="O23676" s="1"/>
      <c r="P23676" s="1"/>
    </row>
    <row r="23677" spans="13:16" x14ac:dyDescent="0.25">
      <c r="M23677" s="1"/>
      <c r="N23677" s="1"/>
      <c r="O23677" s="1"/>
      <c r="P23677" s="1"/>
    </row>
    <row r="23678" spans="13:16" x14ac:dyDescent="0.25">
      <c r="M23678" s="1"/>
      <c r="N23678" s="1"/>
      <c r="O23678" s="1"/>
      <c r="P23678" s="1"/>
    </row>
    <row r="23679" spans="13:16" x14ac:dyDescent="0.25">
      <c r="M23679" s="1"/>
      <c r="N23679" s="1"/>
      <c r="O23679" s="1"/>
      <c r="P23679" s="1"/>
    </row>
    <row r="23680" spans="13:16" x14ac:dyDescent="0.25">
      <c r="M23680" s="1"/>
      <c r="N23680" s="1"/>
      <c r="O23680" s="1"/>
      <c r="P23680" s="1"/>
    </row>
    <row r="23681" spans="13:16" x14ac:dyDescent="0.25">
      <c r="M23681" s="1"/>
      <c r="N23681" s="1"/>
      <c r="O23681" s="1"/>
      <c r="P23681" s="1"/>
    </row>
    <row r="23682" spans="13:16" x14ac:dyDescent="0.25">
      <c r="M23682" s="1"/>
      <c r="N23682" s="1"/>
      <c r="O23682" s="1"/>
      <c r="P23682" s="1"/>
    </row>
    <row r="23683" spans="13:16" x14ac:dyDescent="0.25">
      <c r="M23683" s="1"/>
      <c r="N23683" s="1"/>
      <c r="O23683" s="1"/>
      <c r="P23683" s="1"/>
    </row>
    <row r="23684" spans="13:16" x14ac:dyDescent="0.25">
      <c r="M23684" s="1"/>
      <c r="N23684" s="1"/>
      <c r="O23684" s="1"/>
      <c r="P23684" s="1"/>
    </row>
    <row r="23685" spans="13:16" x14ac:dyDescent="0.25">
      <c r="M23685" s="1"/>
      <c r="N23685" s="1"/>
      <c r="O23685" s="1"/>
      <c r="P23685" s="1"/>
    </row>
    <row r="23686" spans="13:16" x14ac:dyDescent="0.25">
      <c r="M23686" s="1"/>
      <c r="N23686" s="1"/>
      <c r="O23686" s="1"/>
      <c r="P23686" s="1"/>
    </row>
    <row r="23687" spans="13:16" x14ac:dyDescent="0.25">
      <c r="M23687" s="1"/>
      <c r="N23687" s="1"/>
      <c r="O23687" s="1"/>
      <c r="P23687" s="1"/>
    </row>
    <row r="23688" spans="13:16" x14ac:dyDescent="0.25">
      <c r="M23688" s="1"/>
      <c r="N23688" s="1"/>
      <c r="O23688" s="1"/>
      <c r="P23688" s="1"/>
    </row>
    <row r="23689" spans="13:16" x14ac:dyDescent="0.25">
      <c r="M23689" s="1"/>
      <c r="N23689" s="1"/>
      <c r="O23689" s="1"/>
      <c r="P23689" s="1"/>
    </row>
    <row r="23690" spans="13:16" x14ac:dyDescent="0.25">
      <c r="M23690" s="1"/>
      <c r="N23690" s="1"/>
      <c r="O23690" s="1"/>
      <c r="P23690" s="1"/>
    </row>
    <row r="23691" spans="13:16" x14ac:dyDescent="0.25">
      <c r="M23691" s="1"/>
      <c r="N23691" s="1"/>
      <c r="O23691" s="1"/>
      <c r="P23691" s="1"/>
    </row>
    <row r="23692" spans="13:16" x14ac:dyDescent="0.25">
      <c r="M23692" s="1"/>
      <c r="N23692" s="1"/>
      <c r="O23692" s="1"/>
      <c r="P23692" s="1"/>
    </row>
    <row r="23693" spans="13:16" x14ac:dyDescent="0.25">
      <c r="M23693" s="1"/>
      <c r="N23693" s="1"/>
      <c r="O23693" s="1"/>
      <c r="P23693" s="1"/>
    </row>
    <row r="23694" spans="13:16" x14ac:dyDescent="0.25">
      <c r="M23694" s="1"/>
      <c r="N23694" s="1"/>
      <c r="O23694" s="1"/>
      <c r="P23694" s="1"/>
    </row>
    <row r="23695" spans="13:16" x14ac:dyDescent="0.25">
      <c r="M23695" s="1"/>
      <c r="N23695" s="1"/>
      <c r="O23695" s="1"/>
      <c r="P23695" s="1"/>
    </row>
    <row r="23696" spans="13:16" x14ac:dyDescent="0.25">
      <c r="M23696" s="1"/>
      <c r="N23696" s="1"/>
      <c r="O23696" s="1"/>
      <c r="P23696" s="1"/>
    </row>
    <row r="23697" spans="13:16" x14ac:dyDescent="0.25">
      <c r="M23697" s="1"/>
      <c r="N23697" s="1"/>
      <c r="O23697" s="1"/>
      <c r="P23697" s="1"/>
    </row>
    <row r="23698" spans="13:16" x14ac:dyDescent="0.25">
      <c r="M23698" s="1"/>
      <c r="N23698" s="1"/>
      <c r="O23698" s="1"/>
      <c r="P23698" s="1"/>
    </row>
    <row r="23699" spans="13:16" x14ac:dyDescent="0.25">
      <c r="M23699" s="1"/>
      <c r="N23699" s="1"/>
      <c r="O23699" s="1"/>
      <c r="P23699" s="1"/>
    </row>
    <row r="23700" spans="13:16" x14ac:dyDescent="0.25">
      <c r="M23700" s="1"/>
      <c r="N23700" s="1"/>
      <c r="O23700" s="1"/>
      <c r="P23700" s="1"/>
    </row>
    <row r="23701" spans="13:16" x14ac:dyDescent="0.25">
      <c r="M23701" s="1"/>
      <c r="N23701" s="1"/>
      <c r="O23701" s="1"/>
      <c r="P23701" s="1"/>
    </row>
    <row r="23702" spans="13:16" x14ac:dyDescent="0.25">
      <c r="M23702" s="1"/>
      <c r="N23702" s="1"/>
      <c r="O23702" s="1"/>
      <c r="P23702" s="1"/>
    </row>
    <row r="23703" spans="13:16" x14ac:dyDescent="0.25">
      <c r="M23703" s="1"/>
      <c r="N23703" s="1"/>
      <c r="O23703" s="1"/>
      <c r="P23703" s="1"/>
    </row>
    <row r="23704" spans="13:16" x14ac:dyDescent="0.25">
      <c r="M23704" s="1"/>
      <c r="N23704" s="1"/>
      <c r="O23704" s="1"/>
      <c r="P23704" s="1"/>
    </row>
    <row r="23705" spans="13:16" x14ac:dyDescent="0.25">
      <c r="M23705" s="1"/>
      <c r="N23705" s="1"/>
      <c r="O23705" s="1"/>
      <c r="P23705" s="1"/>
    </row>
    <row r="23706" spans="13:16" x14ac:dyDescent="0.25">
      <c r="M23706" s="1"/>
      <c r="N23706" s="1"/>
      <c r="O23706" s="1"/>
      <c r="P23706" s="1"/>
    </row>
    <row r="23707" spans="13:16" x14ac:dyDescent="0.25">
      <c r="M23707" s="1"/>
      <c r="N23707" s="1"/>
      <c r="O23707" s="1"/>
      <c r="P23707" s="1"/>
    </row>
    <row r="23708" spans="13:16" x14ac:dyDescent="0.25">
      <c r="M23708" s="1"/>
      <c r="N23708" s="1"/>
      <c r="O23708" s="1"/>
      <c r="P23708" s="1"/>
    </row>
    <row r="23709" spans="13:16" x14ac:dyDescent="0.25">
      <c r="M23709" s="1"/>
      <c r="N23709" s="1"/>
      <c r="O23709" s="1"/>
      <c r="P23709" s="1"/>
    </row>
    <row r="23710" spans="13:16" x14ac:dyDescent="0.25">
      <c r="M23710" s="1"/>
      <c r="N23710" s="1"/>
      <c r="O23710" s="1"/>
      <c r="P23710" s="1"/>
    </row>
    <row r="23711" spans="13:16" x14ac:dyDescent="0.25">
      <c r="M23711" s="1"/>
      <c r="N23711" s="1"/>
      <c r="O23711" s="1"/>
      <c r="P23711" s="1"/>
    </row>
    <row r="23712" spans="13:16" x14ac:dyDescent="0.25">
      <c r="M23712" s="1"/>
      <c r="N23712" s="1"/>
      <c r="O23712" s="1"/>
      <c r="P23712" s="1"/>
    </row>
    <row r="23713" spans="13:16" x14ac:dyDescent="0.25">
      <c r="M23713" s="1"/>
      <c r="N23713" s="1"/>
      <c r="O23713" s="1"/>
      <c r="P23713" s="1"/>
    </row>
    <row r="23714" spans="13:16" x14ac:dyDescent="0.25">
      <c r="M23714" s="1"/>
      <c r="N23714" s="1"/>
      <c r="O23714" s="1"/>
      <c r="P23714" s="1"/>
    </row>
    <row r="23715" spans="13:16" x14ac:dyDescent="0.25">
      <c r="M23715" s="1"/>
      <c r="N23715" s="1"/>
      <c r="O23715" s="1"/>
      <c r="P23715" s="1"/>
    </row>
    <row r="23716" spans="13:16" x14ac:dyDescent="0.25">
      <c r="M23716" s="1"/>
      <c r="N23716" s="1"/>
      <c r="O23716" s="1"/>
      <c r="P23716" s="1"/>
    </row>
    <row r="23717" spans="13:16" x14ac:dyDescent="0.25">
      <c r="M23717" s="1"/>
      <c r="N23717" s="1"/>
      <c r="O23717" s="1"/>
      <c r="P23717" s="1"/>
    </row>
    <row r="23718" spans="13:16" x14ac:dyDescent="0.25">
      <c r="M23718" s="1"/>
      <c r="N23718" s="1"/>
      <c r="O23718" s="1"/>
      <c r="P23718" s="1"/>
    </row>
    <row r="23719" spans="13:16" x14ac:dyDescent="0.25">
      <c r="M23719" s="1"/>
      <c r="N23719" s="1"/>
      <c r="O23719" s="1"/>
      <c r="P23719" s="1"/>
    </row>
    <row r="23720" spans="13:16" x14ac:dyDescent="0.25">
      <c r="M23720" s="1"/>
      <c r="N23720" s="1"/>
      <c r="O23720" s="1"/>
      <c r="P23720" s="1"/>
    </row>
    <row r="23721" spans="13:16" x14ac:dyDescent="0.25">
      <c r="M23721" s="1"/>
      <c r="N23721" s="1"/>
      <c r="O23721" s="1"/>
      <c r="P23721" s="1"/>
    </row>
    <row r="23722" spans="13:16" x14ac:dyDescent="0.25">
      <c r="M23722" s="1"/>
      <c r="N23722" s="1"/>
      <c r="O23722" s="1"/>
      <c r="P23722" s="1"/>
    </row>
    <row r="23723" spans="13:16" x14ac:dyDescent="0.25">
      <c r="M23723" s="1"/>
      <c r="N23723" s="1"/>
      <c r="O23723" s="1"/>
      <c r="P23723" s="1"/>
    </row>
    <row r="23724" spans="13:16" x14ac:dyDescent="0.25">
      <c r="M23724" s="1"/>
      <c r="N23724" s="1"/>
      <c r="O23724" s="1"/>
      <c r="P23724" s="1"/>
    </row>
    <row r="23725" spans="13:16" x14ac:dyDescent="0.25">
      <c r="M23725" s="1"/>
      <c r="N23725" s="1"/>
      <c r="O23725" s="1"/>
      <c r="P23725" s="1"/>
    </row>
    <row r="23726" spans="13:16" x14ac:dyDescent="0.25">
      <c r="M23726" s="1"/>
      <c r="N23726" s="1"/>
      <c r="O23726" s="1"/>
      <c r="P23726" s="1"/>
    </row>
    <row r="23727" spans="13:16" x14ac:dyDescent="0.25">
      <c r="M23727" s="1"/>
      <c r="N23727" s="1"/>
      <c r="O23727" s="1"/>
      <c r="P23727" s="1"/>
    </row>
    <row r="23728" spans="13:16" x14ac:dyDescent="0.25">
      <c r="M23728" s="1"/>
      <c r="N23728" s="1"/>
      <c r="O23728" s="1"/>
      <c r="P23728" s="1"/>
    </row>
    <row r="23729" spans="13:16" x14ac:dyDescent="0.25">
      <c r="M23729" s="1"/>
      <c r="N23729" s="1"/>
      <c r="O23729" s="1"/>
      <c r="P23729" s="1"/>
    </row>
    <row r="23730" spans="13:16" x14ac:dyDescent="0.25">
      <c r="M23730" s="1"/>
      <c r="N23730" s="1"/>
      <c r="O23730" s="1"/>
      <c r="P23730" s="1"/>
    </row>
    <row r="23731" spans="13:16" x14ac:dyDescent="0.25">
      <c r="M23731" s="1"/>
      <c r="N23731" s="1"/>
      <c r="O23731" s="1"/>
      <c r="P23731" s="1"/>
    </row>
    <row r="23732" spans="13:16" x14ac:dyDescent="0.25">
      <c r="M23732" s="1"/>
      <c r="N23732" s="1"/>
      <c r="O23732" s="1"/>
      <c r="P23732" s="1"/>
    </row>
    <row r="23733" spans="13:16" x14ac:dyDescent="0.25">
      <c r="M23733" s="1"/>
      <c r="N23733" s="1"/>
      <c r="O23733" s="1"/>
      <c r="P23733" s="1"/>
    </row>
    <row r="23734" spans="13:16" x14ac:dyDescent="0.25">
      <c r="M23734" s="1"/>
      <c r="N23734" s="1"/>
      <c r="O23734" s="1"/>
      <c r="P23734" s="1"/>
    </row>
    <row r="23735" spans="13:16" x14ac:dyDescent="0.25">
      <c r="M23735" s="1"/>
      <c r="N23735" s="1"/>
      <c r="O23735" s="1"/>
      <c r="P23735" s="1"/>
    </row>
    <row r="23736" spans="13:16" x14ac:dyDescent="0.25">
      <c r="M23736" s="1"/>
      <c r="N23736" s="1"/>
      <c r="O23736" s="1"/>
      <c r="P23736" s="1"/>
    </row>
    <row r="23737" spans="13:16" x14ac:dyDescent="0.25">
      <c r="M23737" s="1"/>
      <c r="N23737" s="1"/>
      <c r="O23737" s="1"/>
      <c r="P23737" s="1"/>
    </row>
    <row r="23738" spans="13:16" x14ac:dyDescent="0.25">
      <c r="M23738" s="1"/>
      <c r="N23738" s="1"/>
      <c r="O23738" s="1"/>
      <c r="P23738" s="1"/>
    </row>
    <row r="23739" spans="13:16" x14ac:dyDescent="0.25">
      <c r="M23739" s="1"/>
      <c r="N23739" s="1"/>
      <c r="O23739" s="1"/>
      <c r="P23739" s="1"/>
    </row>
    <row r="23740" spans="13:16" x14ac:dyDescent="0.25">
      <c r="M23740" s="1"/>
      <c r="N23740" s="1"/>
      <c r="O23740" s="1"/>
      <c r="P23740" s="1"/>
    </row>
    <row r="23741" spans="13:16" x14ac:dyDescent="0.25">
      <c r="M23741" s="1"/>
      <c r="N23741" s="1"/>
      <c r="O23741" s="1"/>
      <c r="P23741" s="1"/>
    </row>
    <row r="23742" spans="13:16" x14ac:dyDescent="0.25">
      <c r="M23742" s="1"/>
      <c r="N23742" s="1"/>
      <c r="O23742" s="1"/>
      <c r="P23742" s="1"/>
    </row>
    <row r="23743" spans="13:16" x14ac:dyDescent="0.25">
      <c r="M23743" s="1"/>
      <c r="N23743" s="1"/>
      <c r="O23743" s="1"/>
      <c r="P23743" s="1"/>
    </row>
    <row r="23744" spans="13:16" x14ac:dyDescent="0.25">
      <c r="M23744" s="1"/>
      <c r="N23744" s="1"/>
      <c r="O23744" s="1"/>
      <c r="P23744" s="1"/>
    </row>
    <row r="23745" spans="13:16" x14ac:dyDescent="0.25">
      <c r="M23745" s="1"/>
      <c r="N23745" s="1"/>
      <c r="O23745" s="1"/>
      <c r="P23745" s="1"/>
    </row>
    <row r="23746" spans="13:16" x14ac:dyDescent="0.25">
      <c r="M23746" s="1"/>
      <c r="N23746" s="1"/>
      <c r="O23746" s="1"/>
      <c r="P23746" s="1"/>
    </row>
    <row r="23747" spans="13:16" x14ac:dyDescent="0.25">
      <c r="M23747" s="1"/>
      <c r="N23747" s="1"/>
      <c r="O23747" s="1"/>
      <c r="P23747" s="1"/>
    </row>
    <row r="23748" spans="13:16" x14ac:dyDescent="0.25">
      <c r="M23748" s="1"/>
      <c r="N23748" s="1"/>
      <c r="O23748" s="1"/>
      <c r="P23748" s="1"/>
    </row>
    <row r="23749" spans="13:16" x14ac:dyDescent="0.25">
      <c r="M23749" s="1"/>
      <c r="N23749" s="1"/>
      <c r="O23749" s="1"/>
      <c r="P23749" s="1"/>
    </row>
    <row r="23750" spans="13:16" x14ac:dyDescent="0.25">
      <c r="M23750" s="1"/>
      <c r="N23750" s="1"/>
      <c r="O23750" s="1"/>
      <c r="P23750" s="1"/>
    </row>
    <row r="23751" spans="13:16" x14ac:dyDescent="0.25">
      <c r="M23751" s="1"/>
      <c r="N23751" s="1"/>
      <c r="O23751" s="1"/>
      <c r="P23751" s="1"/>
    </row>
    <row r="23752" spans="13:16" x14ac:dyDescent="0.25">
      <c r="M23752" s="1"/>
      <c r="N23752" s="1"/>
      <c r="O23752" s="1"/>
      <c r="P23752" s="1"/>
    </row>
    <row r="23753" spans="13:16" x14ac:dyDescent="0.25">
      <c r="M23753" s="1"/>
      <c r="N23753" s="1"/>
      <c r="O23753" s="1"/>
      <c r="P23753" s="1"/>
    </row>
    <row r="23754" spans="13:16" x14ac:dyDescent="0.25">
      <c r="M23754" s="1"/>
      <c r="N23754" s="1"/>
      <c r="O23754" s="1"/>
      <c r="P23754" s="1"/>
    </row>
    <row r="23755" spans="13:16" x14ac:dyDescent="0.25">
      <c r="M23755" s="1"/>
      <c r="N23755" s="1"/>
      <c r="O23755" s="1"/>
      <c r="P23755" s="1"/>
    </row>
    <row r="23756" spans="13:16" x14ac:dyDescent="0.25">
      <c r="M23756" s="1"/>
      <c r="N23756" s="1"/>
      <c r="O23756" s="1"/>
      <c r="P23756" s="1"/>
    </row>
    <row r="23757" spans="13:16" x14ac:dyDescent="0.25">
      <c r="M23757" s="1"/>
      <c r="N23757" s="1"/>
      <c r="O23757" s="1"/>
      <c r="P23757" s="1"/>
    </row>
    <row r="23758" spans="13:16" x14ac:dyDescent="0.25">
      <c r="M23758" s="1"/>
      <c r="N23758" s="1"/>
      <c r="O23758" s="1"/>
      <c r="P23758" s="1"/>
    </row>
    <row r="23759" spans="13:16" x14ac:dyDescent="0.25">
      <c r="M23759" s="1"/>
      <c r="N23759" s="1"/>
      <c r="O23759" s="1"/>
      <c r="P23759" s="1"/>
    </row>
    <row r="23760" spans="13:16" x14ac:dyDescent="0.25">
      <c r="M23760" s="1"/>
      <c r="N23760" s="1"/>
      <c r="O23760" s="1"/>
      <c r="P23760" s="1"/>
    </row>
    <row r="23761" spans="13:16" x14ac:dyDescent="0.25">
      <c r="M23761" s="1"/>
      <c r="N23761" s="1"/>
      <c r="O23761" s="1"/>
      <c r="P23761" s="1"/>
    </row>
    <row r="23762" spans="13:16" x14ac:dyDescent="0.25">
      <c r="M23762" s="1"/>
      <c r="N23762" s="1"/>
      <c r="O23762" s="1"/>
      <c r="P23762" s="1"/>
    </row>
    <row r="23763" spans="13:16" x14ac:dyDescent="0.25">
      <c r="M23763" s="1"/>
      <c r="N23763" s="1"/>
      <c r="O23763" s="1"/>
      <c r="P23763" s="1"/>
    </row>
    <row r="23764" spans="13:16" x14ac:dyDescent="0.25">
      <c r="M23764" s="1"/>
      <c r="N23764" s="1"/>
      <c r="O23764" s="1"/>
      <c r="P23764" s="1"/>
    </row>
    <row r="23765" spans="13:16" x14ac:dyDescent="0.25">
      <c r="M23765" s="1"/>
      <c r="N23765" s="1"/>
      <c r="O23765" s="1"/>
      <c r="P23765" s="1"/>
    </row>
    <row r="23766" spans="13:16" x14ac:dyDescent="0.25">
      <c r="M23766" s="1"/>
      <c r="N23766" s="1"/>
      <c r="O23766" s="1"/>
      <c r="P23766" s="1"/>
    </row>
    <row r="23767" spans="13:16" x14ac:dyDescent="0.25">
      <c r="M23767" s="1"/>
      <c r="N23767" s="1"/>
      <c r="O23767" s="1"/>
      <c r="P23767" s="1"/>
    </row>
    <row r="23768" spans="13:16" x14ac:dyDescent="0.25">
      <c r="M23768" s="1"/>
      <c r="N23768" s="1"/>
      <c r="O23768" s="1"/>
      <c r="P23768" s="1"/>
    </row>
    <row r="23769" spans="13:16" x14ac:dyDescent="0.25">
      <c r="M23769" s="1"/>
      <c r="N23769" s="1"/>
      <c r="O23769" s="1"/>
      <c r="P23769" s="1"/>
    </row>
    <row r="23770" spans="13:16" x14ac:dyDescent="0.25">
      <c r="M23770" s="1"/>
      <c r="N23770" s="1"/>
      <c r="O23770" s="1"/>
      <c r="P23770" s="1"/>
    </row>
    <row r="23771" spans="13:16" x14ac:dyDescent="0.25">
      <c r="M23771" s="1"/>
      <c r="N23771" s="1"/>
      <c r="O23771" s="1"/>
      <c r="P23771" s="1"/>
    </row>
    <row r="23772" spans="13:16" x14ac:dyDescent="0.25">
      <c r="M23772" s="1"/>
      <c r="N23772" s="1"/>
      <c r="O23772" s="1"/>
      <c r="P23772" s="1"/>
    </row>
    <row r="23773" spans="13:16" x14ac:dyDescent="0.25">
      <c r="M23773" s="1"/>
      <c r="N23773" s="1"/>
      <c r="O23773" s="1"/>
      <c r="P23773" s="1"/>
    </row>
    <row r="23774" spans="13:16" x14ac:dyDescent="0.25">
      <c r="M23774" s="1"/>
      <c r="N23774" s="1"/>
      <c r="O23774" s="1"/>
      <c r="P23774" s="1"/>
    </row>
    <row r="23775" spans="13:16" x14ac:dyDescent="0.25">
      <c r="M23775" s="1"/>
      <c r="N23775" s="1"/>
      <c r="O23775" s="1"/>
      <c r="P23775" s="1"/>
    </row>
    <row r="23776" spans="13:16" x14ac:dyDescent="0.25">
      <c r="M23776" s="1"/>
      <c r="N23776" s="1"/>
      <c r="O23776" s="1"/>
      <c r="P23776" s="1"/>
    </row>
    <row r="23777" spans="13:16" x14ac:dyDescent="0.25">
      <c r="M23777" s="1"/>
      <c r="N23777" s="1"/>
      <c r="O23777" s="1"/>
      <c r="P23777" s="1"/>
    </row>
    <row r="23778" spans="13:16" x14ac:dyDescent="0.25">
      <c r="M23778" s="1"/>
      <c r="N23778" s="1"/>
      <c r="O23778" s="1"/>
      <c r="P23778" s="1"/>
    </row>
    <row r="23779" spans="13:16" x14ac:dyDescent="0.25">
      <c r="M23779" s="1"/>
      <c r="N23779" s="1"/>
      <c r="O23779" s="1"/>
      <c r="P23779" s="1"/>
    </row>
    <row r="23780" spans="13:16" x14ac:dyDescent="0.25">
      <c r="M23780" s="1"/>
      <c r="N23780" s="1"/>
      <c r="O23780" s="1"/>
      <c r="P23780" s="1"/>
    </row>
    <row r="23781" spans="13:16" x14ac:dyDescent="0.25">
      <c r="M23781" s="1"/>
      <c r="N23781" s="1"/>
      <c r="O23781" s="1"/>
      <c r="P23781" s="1"/>
    </row>
    <row r="23782" spans="13:16" x14ac:dyDescent="0.25">
      <c r="M23782" s="1"/>
      <c r="N23782" s="1"/>
      <c r="O23782" s="1"/>
      <c r="P23782" s="1"/>
    </row>
    <row r="23783" spans="13:16" x14ac:dyDescent="0.25">
      <c r="M23783" s="1"/>
      <c r="N23783" s="1"/>
      <c r="O23783" s="1"/>
      <c r="P23783" s="1"/>
    </row>
    <row r="23784" spans="13:16" x14ac:dyDescent="0.25">
      <c r="M23784" s="1"/>
      <c r="N23784" s="1"/>
      <c r="O23784" s="1"/>
      <c r="P23784" s="1"/>
    </row>
    <row r="23785" spans="13:16" x14ac:dyDescent="0.25">
      <c r="M23785" s="1"/>
      <c r="N23785" s="1"/>
      <c r="O23785" s="1"/>
      <c r="P23785" s="1"/>
    </row>
    <row r="23786" spans="13:16" x14ac:dyDescent="0.25">
      <c r="M23786" s="1"/>
      <c r="N23786" s="1"/>
      <c r="O23786" s="1"/>
      <c r="P23786" s="1"/>
    </row>
    <row r="23787" spans="13:16" x14ac:dyDescent="0.25">
      <c r="M23787" s="1"/>
      <c r="N23787" s="1"/>
      <c r="O23787" s="1"/>
      <c r="P23787" s="1"/>
    </row>
    <row r="23788" spans="13:16" x14ac:dyDescent="0.25">
      <c r="M23788" s="1"/>
      <c r="N23788" s="1"/>
      <c r="O23788" s="1"/>
      <c r="P23788" s="1"/>
    </row>
    <row r="23789" spans="13:16" x14ac:dyDescent="0.25">
      <c r="M23789" s="1"/>
      <c r="N23789" s="1"/>
      <c r="O23789" s="1"/>
      <c r="P23789" s="1"/>
    </row>
    <row r="23790" spans="13:16" x14ac:dyDescent="0.25">
      <c r="M23790" s="1"/>
      <c r="N23790" s="1"/>
      <c r="O23790" s="1"/>
      <c r="P23790" s="1"/>
    </row>
    <row r="23791" spans="13:16" x14ac:dyDescent="0.25">
      <c r="M23791" s="1"/>
      <c r="N23791" s="1"/>
      <c r="O23791" s="1"/>
      <c r="P23791" s="1"/>
    </row>
    <row r="23792" spans="13:16" x14ac:dyDescent="0.25">
      <c r="M23792" s="1"/>
      <c r="N23792" s="1"/>
      <c r="O23792" s="1"/>
      <c r="P23792" s="1"/>
    </row>
    <row r="23793" spans="13:16" x14ac:dyDescent="0.25">
      <c r="M23793" s="1"/>
      <c r="N23793" s="1"/>
      <c r="O23793" s="1"/>
      <c r="P23793" s="1"/>
    </row>
    <row r="23794" spans="13:16" x14ac:dyDescent="0.25">
      <c r="M23794" s="1"/>
      <c r="N23794" s="1"/>
      <c r="O23794" s="1"/>
      <c r="P23794" s="1"/>
    </row>
    <row r="23795" spans="13:16" x14ac:dyDescent="0.25">
      <c r="M23795" s="1"/>
      <c r="N23795" s="1"/>
      <c r="O23795" s="1"/>
      <c r="P23795" s="1"/>
    </row>
    <row r="23796" spans="13:16" x14ac:dyDescent="0.25">
      <c r="M23796" s="1"/>
      <c r="N23796" s="1"/>
      <c r="O23796" s="1"/>
      <c r="P23796" s="1"/>
    </row>
    <row r="23797" spans="13:16" x14ac:dyDescent="0.25">
      <c r="M23797" s="1"/>
      <c r="N23797" s="1"/>
      <c r="O23797" s="1"/>
      <c r="P23797" s="1"/>
    </row>
    <row r="23798" spans="13:16" x14ac:dyDescent="0.25">
      <c r="M23798" s="1"/>
      <c r="N23798" s="1"/>
      <c r="O23798" s="1"/>
      <c r="P23798" s="1"/>
    </row>
    <row r="23799" spans="13:16" x14ac:dyDescent="0.25">
      <c r="M23799" s="1"/>
      <c r="N23799" s="1"/>
      <c r="O23799" s="1"/>
      <c r="P23799" s="1"/>
    </row>
    <row r="23800" spans="13:16" x14ac:dyDescent="0.25">
      <c r="M23800" s="1"/>
      <c r="N23800" s="1"/>
      <c r="O23800" s="1"/>
      <c r="P23800" s="1"/>
    </row>
    <row r="23801" spans="13:16" x14ac:dyDescent="0.25">
      <c r="M23801" s="1"/>
      <c r="N23801" s="1"/>
      <c r="O23801" s="1"/>
      <c r="P23801" s="1"/>
    </row>
    <row r="23802" spans="13:16" x14ac:dyDescent="0.25">
      <c r="M23802" s="1"/>
      <c r="N23802" s="1"/>
      <c r="O23802" s="1"/>
      <c r="P23802" s="1"/>
    </row>
    <row r="23803" spans="13:16" x14ac:dyDescent="0.25">
      <c r="M23803" s="1"/>
      <c r="N23803" s="1"/>
      <c r="O23803" s="1"/>
      <c r="P23803" s="1"/>
    </row>
    <row r="23804" spans="13:16" x14ac:dyDescent="0.25">
      <c r="M23804" s="1"/>
      <c r="N23804" s="1"/>
      <c r="O23804" s="1"/>
      <c r="P23804" s="1"/>
    </row>
    <row r="23805" spans="13:16" x14ac:dyDescent="0.25">
      <c r="M23805" s="1"/>
      <c r="N23805" s="1"/>
      <c r="O23805" s="1"/>
      <c r="P23805" s="1"/>
    </row>
    <row r="23806" spans="13:16" x14ac:dyDescent="0.25">
      <c r="M23806" s="1"/>
      <c r="N23806" s="1"/>
      <c r="O23806" s="1"/>
      <c r="P23806" s="1"/>
    </row>
    <row r="23807" spans="13:16" x14ac:dyDescent="0.25">
      <c r="M23807" s="1"/>
      <c r="N23807" s="1"/>
      <c r="O23807" s="1"/>
      <c r="P23807" s="1"/>
    </row>
    <row r="23808" spans="13:16" x14ac:dyDescent="0.25">
      <c r="M23808" s="1"/>
      <c r="N23808" s="1"/>
      <c r="O23808" s="1"/>
      <c r="P23808" s="1"/>
    </row>
    <row r="23809" spans="13:16" x14ac:dyDescent="0.25">
      <c r="M23809" s="1"/>
      <c r="N23809" s="1"/>
      <c r="O23809" s="1"/>
      <c r="P23809" s="1"/>
    </row>
    <row r="23810" spans="13:16" x14ac:dyDescent="0.25">
      <c r="M23810" s="1"/>
      <c r="N23810" s="1"/>
      <c r="O23810" s="1"/>
      <c r="P23810" s="1"/>
    </row>
    <row r="23811" spans="13:16" x14ac:dyDescent="0.25">
      <c r="M23811" s="1"/>
      <c r="N23811" s="1"/>
      <c r="O23811" s="1"/>
      <c r="P23811" s="1"/>
    </row>
    <row r="23812" spans="13:16" x14ac:dyDescent="0.25">
      <c r="M23812" s="1"/>
      <c r="N23812" s="1"/>
      <c r="O23812" s="1"/>
      <c r="P23812" s="1"/>
    </row>
    <row r="23813" spans="13:16" x14ac:dyDescent="0.25">
      <c r="M23813" s="1"/>
      <c r="N23813" s="1"/>
      <c r="O23813" s="1"/>
      <c r="P23813" s="1"/>
    </row>
    <row r="23814" spans="13:16" x14ac:dyDescent="0.25">
      <c r="M23814" s="1"/>
      <c r="N23814" s="1"/>
      <c r="O23814" s="1"/>
      <c r="P23814" s="1"/>
    </row>
    <row r="23815" spans="13:16" x14ac:dyDescent="0.25">
      <c r="M23815" s="1"/>
      <c r="N23815" s="1"/>
      <c r="O23815" s="1"/>
      <c r="P23815" s="1"/>
    </row>
    <row r="23816" spans="13:16" x14ac:dyDescent="0.25">
      <c r="M23816" s="1"/>
      <c r="N23816" s="1"/>
      <c r="O23816" s="1"/>
      <c r="P23816" s="1"/>
    </row>
    <row r="23817" spans="13:16" x14ac:dyDescent="0.25">
      <c r="M23817" s="1"/>
      <c r="N23817" s="1"/>
      <c r="O23817" s="1"/>
      <c r="P23817" s="1"/>
    </row>
    <row r="23818" spans="13:16" x14ac:dyDescent="0.25">
      <c r="M23818" s="1"/>
      <c r="N23818" s="1"/>
      <c r="O23818" s="1"/>
      <c r="P23818" s="1"/>
    </row>
    <row r="23819" spans="13:16" x14ac:dyDescent="0.25">
      <c r="M23819" s="1"/>
      <c r="N23819" s="1"/>
      <c r="O23819" s="1"/>
      <c r="P23819" s="1"/>
    </row>
    <row r="23820" spans="13:16" x14ac:dyDescent="0.25">
      <c r="M23820" s="1"/>
      <c r="N23820" s="1"/>
      <c r="O23820" s="1"/>
      <c r="P23820" s="1"/>
    </row>
    <row r="23821" spans="13:16" x14ac:dyDescent="0.25">
      <c r="M23821" s="1"/>
      <c r="N23821" s="1"/>
      <c r="O23821" s="1"/>
      <c r="P23821" s="1"/>
    </row>
    <row r="23822" spans="13:16" x14ac:dyDescent="0.25">
      <c r="M23822" s="1"/>
      <c r="N23822" s="1"/>
      <c r="O23822" s="1"/>
      <c r="P23822" s="1"/>
    </row>
    <row r="23823" spans="13:16" x14ac:dyDescent="0.25">
      <c r="M23823" s="1"/>
      <c r="N23823" s="1"/>
      <c r="O23823" s="1"/>
      <c r="P23823" s="1"/>
    </row>
    <row r="23824" spans="13:16" x14ac:dyDescent="0.25">
      <c r="M23824" s="1"/>
      <c r="N23824" s="1"/>
      <c r="O23824" s="1"/>
      <c r="P23824" s="1"/>
    </row>
    <row r="23825" spans="13:16" x14ac:dyDescent="0.25">
      <c r="M23825" s="1"/>
      <c r="N23825" s="1"/>
      <c r="O23825" s="1"/>
      <c r="P23825" s="1"/>
    </row>
    <row r="23826" spans="13:16" x14ac:dyDescent="0.25">
      <c r="M23826" s="1"/>
      <c r="N23826" s="1"/>
      <c r="O23826" s="1"/>
      <c r="P23826" s="1"/>
    </row>
    <row r="23827" spans="13:16" x14ac:dyDescent="0.25">
      <c r="M23827" s="1"/>
      <c r="N23827" s="1"/>
      <c r="O23827" s="1"/>
      <c r="P23827" s="1"/>
    </row>
    <row r="23828" spans="13:16" x14ac:dyDescent="0.25">
      <c r="M23828" s="1"/>
      <c r="N23828" s="1"/>
      <c r="O23828" s="1"/>
      <c r="P23828" s="1"/>
    </row>
    <row r="23829" spans="13:16" x14ac:dyDescent="0.25">
      <c r="M23829" s="1"/>
      <c r="N23829" s="1"/>
      <c r="O23829" s="1"/>
      <c r="P23829" s="1"/>
    </row>
    <row r="23830" spans="13:16" x14ac:dyDescent="0.25">
      <c r="M23830" s="1"/>
      <c r="N23830" s="1"/>
      <c r="O23830" s="1"/>
      <c r="P23830" s="1"/>
    </row>
    <row r="23831" spans="13:16" x14ac:dyDescent="0.25">
      <c r="M23831" s="1"/>
      <c r="N23831" s="1"/>
      <c r="O23831" s="1"/>
      <c r="P23831" s="1"/>
    </row>
    <row r="23832" spans="13:16" x14ac:dyDescent="0.25">
      <c r="M23832" s="1"/>
      <c r="N23832" s="1"/>
      <c r="O23832" s="1"/>
      <c r="P23832" s="1"/>
    </row>
    <row r="23833" spans="13:16" x14ac:dyDescent="0.25">
      <c r="M23833" s="1"/>
      <c r="N23833" s="1"/>
      <c r="O23833" s="1"/>
      <c r="P23833" s="1"/>
    </row>
    <row r="23834" spans="13:16" x14ac:dyDescent="0.25">
      <c r="M23834" s="1"/>
      <c r="N23834" s="1"/>
      <c r="O23834" s="1"/>
      <c r="P23834" s="1"/>
    </row>
    <row r="23835" spans="13:16" x14ac:dyDescent="0.25">
      <c r="M23835" s="1"/>
      <c r="N23835" s="1"/>
      <c r="O23835" s="1"/>
      <c r="P23835" s="1"/>
    </row>
    <row r="23836" spans="13:16" x14ac:dyDescent="0.25">
      <c r="M23836" s="1"/>
      <c r="N23836" s="1"/>
      <c r="O23836" s="1"/>
      <c r="P23836" s="1"/>
    </row>
    <row r="23837" spans="13:16" x14ac:dyDescent="0.25">
      <c r="M23837" s="1"/>
      <c r="N23837" s="1"/>
      <c r="O23837" s="1"/>
      <c r="P23837" s="1"/>
    </row>
    <row r="23838" spans="13:16" x14ac:dyDescent="0.25">
      <c r="M23838" s="1"/>
      <c r="N23838" s="1"/>
      <c r="O23838" s="1"/>
      <c r="P23838" s="1"/>
    </row>
    <row r="23839" spans="13:16" x14ac:dyDescent="0.25">
      <c r="M23839" s="1"/>
      <c r="N23839" s="1"/>
      <c r="O23839" s="1"/>
      <c r="P23839" s="1"/>
    </row>
    <row r="23840" spans="13:16" x14ac:dyDescent="0.25">
      <c r="M23840" s="1"/>
      <c r="N23840" s="1"/>
      <c r="O23840" s="1"/>
      <c r="P23840" s="1"/>
    </row>
    <row r="23841" spans="13:16" x14ac:dyDescent="0.25">
      <c r="M23841" s="1"/>
      <c r="N23841" s="1"/>
      <c r="O23841" s="1"/>
      <c r="P23841" s="1"/>
    </row>
    <row r="23842" spans="13:16" x14ac:dyDescent="0.25">
      <c r="M23842" s="1"/>
      <c r="N23842" s="1"/>
      <c r="O23842" s="1"/>
      <c r="P23842" s="1"/>
    </row>
    <row r="23843" spans="13:16" x14ac:dyDescent="0.25">
      <c r="M23843" s="1"/>
      <c r="N23843" s="1"/>
      <c r="O23843" s="1"/>
      <c r="P23843" s="1"/>
    </row>
    <row r="23844" spans="13:16" x14ac:dyDescent="0.25">
      <c r="M23844" s="1"/>
      <c r="N23844" s="1"/>
      <c r="O23844" s="1"/>
      <c r="P23844" s="1"/>
    </row>
    <row r="23845" spans="13:16" x14ac:dyDescent="0.25">
      <c r="M23845" s="1"/>
      <c r="N23845" s="1"/>
      <c r="O23845" s="1"/>
      <c r="P23845" s="1"/>
    </row>
    <row r="23846" spans="13:16" x14ac:dyDescent="0.25">
      <c r="M23846" s="1"/>
      <c r="N23846" s="1"/>
      <c r="O23846" s="1"/>
      <c r="P23846" s="1"/>
    </row>
    <row r="23847" spans="13:16" x14ac:dyDescent="0.25">
      <c r="M23847" s="1"/>
      <c r="N23847" s="1"/>
      <c r="O23847" s="1"/>
      <c r="P23847" s="1"/>
    </row>
    <row r="23848" spans="13:16" x14ac:dyDescent="0.25">
      <c r="M23848" s="1"/>
      <c r="N23848" s="1"/>
      <c r="O23848" s="1"/>
      <c r="P23848" s="1"/>
    </row>
    <row r="23849" spans="13:16" x14ac:dyDescent="0.25">
      <c r="M23849" s="1"/>
      <c r="N23849" s="1"/>
      <c r="O23849" s="1"/>
      <c r="P23849" s="1"/>
    </row>
    <row r="23850" spans="13:16" x14ac:dyDescent="0.25">
      <c r="M23850" s="1"/>
      <c r="N23850" s="1"/>
      <c r="O23850" s="1"/>
      <c r="P23850" s="1"/>
    </row>
    <row r="23851" spans="13:16" x14ac:dyDescent="0.25">
      <c r="M23851" s="1"/>
      <c r="N23851" s="1"/>
      <c r="O23851" s="1"/>
      <c r="P23851" s="1"/>
    </row>
    <row r="23852" spans="13:16" x14ac:dyDescent="0.25">
      <c r="M23852" s="1"/>
      <c r="N23852" s="1"/>
      <c r="O23852" s="1"/>
      <c r="P23852" s="1"/>
    </row>
    <row r="23853" spans="13:16" x14ac:dyDescent="0.25">
      <c r="M23853" s="1"/>
      <c r="N23853" s="1"/>
      <c r="O23853" s="1"/>
      <c r="P23853" s="1"/>
    </row>
    <row r="23854" spans="13:16" x14ac:dyDescent="0.25">
      <c r="M23854" s="1"/>
      <c r="N23854" s="1"/>
      <c r="O23854" s="1"/>
      <c r="P23854" s="1"/>
    </row>
    <row r="23855" spans="13:16" x14ac:dyDescent="0.25">
      <c r="M23855" s="1"/>
      <c r="N23855" s="1"/>
      <c r="O23855" s="1"/>
      <c r="P23855" s="1"/>
    </row>
    <row r="23856" spans="13:16" x14ac:dyDescent="0.25">
      <c r="M23856" s="1"/>
      <c r="N23856" s="1"/>
      <c r="O23856" s="1"/>
      <c r="P23856" s="1"/>
    </row>
    <row r="23857" spans="13:16" x14ac:dyDescent="0.25">
      <c r="M23857" s="1"/>
      <c r="N23857" s="1"/>
      <c r="O23857" s="1"/>
      <c r="P23857" s="1"/>
    </row>
    <row r="23858" spans="13:16" x14ac:dyDescent="0.25">
      <c r="M23858" s="1"/>
      <c r="N23858" s="1"/>
      <c r="O23858" s="1"/>
      <c r="P23858" s="1"/>
    </row>
    <row r="23859" spans="13:16" x14ac:dyDescent="0.25">
      <c r="M23859" s="1"/>
      <c r="N23859" s="1"/>
      <c r="O23859" s="1"/>
      <c r="P23859" s="1"/>
    </row>
    <row r="23860" spans="13:16" x14ac:dyDescent="0.25">
      <c r="M23860" s="1"/>
      <c r="N23860" s="1"/>
      <c r="O23860" s="1"/>
      <c r="P23860" s="1"/>
    </row>
    <row r="23861" spans="13:16" x14ac:dyDescent="0.25">
      <c r="M23861" s="1"/>
      <c r="N23861" s="1"/>
      <c r="O23861" s="1"/>
      <c r="P23861" s="1"/>
    </row>
    <row r="23862" spans="13:16" x14ac:dyDescent="0.25">
      <c r="M23862" s="1"/>
      <c r="N23862" s="1"/>
      <c r="O23862" s="1"/>
      <c r="P23862" s="1"/>
    </row>
    <row r="23863" spans="13:16" x14ac:dyDescent="0.25">
      <c r="M23863" s="1"/>
      <c r="N23863" s="1"/>
      <c r="O23863" s="1"/>
      <c r="P23863" s="1"/>
    </row>
    <row r="23864" spans="13:16" x14ac:dyDescent="0.25">
      <c r="M23864" s="1"/>
      <c r="N23864" s="1"/>
      <c r="O23864" s="1"/>
      <c r="P23864" s="1"/>
    </row>
    <row r="23865" spans="13:16" x14ac:dyDescent="0.25">
      <c r="M23865" s="1"/>
      <c r="N23865" s="1"/>
      <c r="O23865" s="1"/>
      <c r="P23865" s="1"/>
    </row>
    <row r="23866" spans="13:16" x14ac:dyDescent="0.25">
      <c r="M23866" s="1"/>
      <c r="N23866" s="1"/>
      <c r="O23866" s="1"/>
      <c r="P23866" s="1"/>
    </row>
    <row r="23867" spans="13:16" x14ac:dyDescent="0.25">
      <c r="M23867" s="1"/>
      <c r="N23867" s="1"/>
      <c r="O23867" s="1"/>
      <c r="P23867" s="1"/>
    </row>
    <row r="23868" spans="13:16" x14ac:dyDescent="0.25">
      <c r="M23868" s="1"/>
      <c r="N23868" s="1"/>
      <c r="O23868" s="1"/>
      <c r="P23868" s="1"/>
    </row>
    <row r="23869" spans="13:16" x14ac:dyDescent="0.25">
      <c r="M23869" s="1"/>
      <c r="N23869" s="1"/>
      <c r="O23869" s="1"/>
      <c r="P23869" s="1"/>
    </row>
    <row r="23870" spans="13:16" x14ac:dyDescent="0.25">
      <c r="M23870" s="1"/>
      <c r="N23870" s="1"/>
      <c r="O23870" s="1"/>
      <c r="P23870" s="1"/>
    </row>
    <row r="23871" spans="13:16" x14ac:dyDescent="0.25">
      <c r="M23871" s="1"/>
      <c r="N23871" s="1"/>
      <c r="O23871" s="1"/>
      <c r="P23871" s="1"/>
    </row>
    <row r="23872" spans="13:16" x14ac:dyDescent="0.25">
      <c r="M23872" s="1"/>
      <c r="N23872" s="1"/>
      <c r="O23872" s="1"/>
      <c r="P23872" s="1"/>
    </row>
    <row r="23873" spans="13:16" x14ac:dyDescent="0.25">
      <c r="M23873" s="1"/>
      <c r="N23873" s="1"/>
      <c r="O23873" s="1"/>
      <c r="P23873" s="1"/>
    </row>
    <row r="23874" spans="13:16" x14ac:dyDescent="0.25">
      <c r="M23874" s="1"/>
      <c r="N23874" s="1"/>
      <c r="O23874" s="1"/>
      <c r="P23874" s="1"/>
    </row>
    <row r="23875" spans="13:16" x14ac:dyDescent="0.25">
      <c r="M23875" s="1"/>
      <c r="N23875" s="1"/>
      <c r="O23875" s="1"/>
      <c r="P23875" s="1"/>
    </row>
    <row r="23876" spans="13:16" x14ac:dyDescent="0.25">
      <c r="M23876" s="1"/>
      <c r="N23876" s="1"/>
      <c r="O23876" s="1"/>
      <c r="P23876" s="1"/>
    </row>
    <row r="23877" spans="13:16" x14ac:dyDescent="0.25">
      <c r="M23877" s="1"/>
      <c r="N23877" s="1"/>
      <c r="O23877" s="1"/>
      <c r="P23877" s="1"/>
    </row>
    <row r="23878" spans="13:16" x14ac:dyDescent="0.25">
      <c r="M23878" s="1"/>
      <c r="N23878" s="1"/>
      <c r="O23878" s="1"/>
      <c r="P23878" s="1"/>
    </row>
    <row r="23879" spans="13:16" x14ac:dyDescent="0.25">
      <c r="M23879" s="1"/>
      <c r="N23879" s="1"/>
      <c r="O23879" s="1"/>
      <c r="P23879" s="1"/>
    </row>
    <row r="23880" spans="13:16" x14ac:dyDescent="0.25">
      <c r="M23880" s="1"/>
      <c r="N23880" s="1"/>
      <c r="O23880" s="1"/>
      <c r="P23880" s="1"/>
    </row>
    <row r="23881" spans="13:16" x14ac:dyDescent="0.25">
      <c r="M23881" s="1"/>
      <c r="N23881" s="1"/>
      <c r="O23881" s="1"/>
      <c r="P23881" s="1"/>
    </row>
    <row r="23882" spans="13:16" x14ac:dyDescent="0.25">
      <c r="M23882" s="1"/>
      <c r="N23882" s="1"/>
      <c r="O23882" s="1"/>
      <c r="P23882" s="1"/>
    </row>
    <row r="23883" spans="13:16" x14ac:dyDescent="0.25">
      <c r="M23883" s="1"/>
      <c r="N23883" s="1"/>
      <c r="O23883" s="1"/>
      <c r="P23883" s="1"/>
    </row>
    <row r="23884" spans="13:16" x14ac:dyDescent="0.25">
      <c r="M23884" s="1"/>
      <c r="N23884" s="1"/>
      <c r="O23884" s="1"/>
      <c r="P23884" s="1"/>
    </row>
    <row r="23885" spans="13:16" x14ac:dyDescent="0.25">
      <c r="M23885" s="1"/>
      <c r="N23885" s="1"/>
      <c r="O23885" s="1"/>
      <c r="P23885" s="1"/>
    </row>
    <row r="23886" spans="13:16" x14ac:dyDescent="0.25">
      <c r="M23886" s="1"/>
      <c r="N23886" s="1"/>
      <c r="O23886" s="1"/>
      <c r="P23886" s="1"/>
    </row>
    <row r="23887" spans="13:16" x14ac:dyDescent="0.25">
      <c r="M23887" s="1"/>
      <c r="N23887" s="1"/>
      <c r="O23887" s="1"/>
      <c r="P23887" s="1"/>
    </row>
    <row r="23888" spans="13:16" x14ac:dyDescent="0.25">
      <c r="M23888" s="1"/>
      <c r="N23888" s="1"/>
      <c r="O23888" s="1"/>
      <c r="P23888" s="1"/>
    </row>
    <row r="23889" spans="13:16" x14ac:dyDescent="0.25">
      <c r="M23889" s="1"/>
      <c r="N23889" s="1"/>
      <c r="O23889" s="1"/>
      <c r="P23889" s="1"/>
    </row>
    <row r="23890" spans="13:16" x14ac:dyDescent="0.25">
      <c r="M23890" s="1"/>
      <c r="N23890" s="1"/>
      <c r="O23890" s="1"/>
      <c r="P23890" s="1"/>
    </row>
    <row r="23891" spans="13:16" x14ac:dyDescent="0.25">
      <c r="M23891" s="1"/>
      <c r="N23891" s="1"/>
      <c r="O23891" s="1"/>
      <c r="P23891" s="1"/>
    </row>
    <row r="23892" spans="13:16" x14ac:dyDescent="0.25">
      <c r="M23892" s="1"/>
      <c r="N23892" s="1"/>
      <c r="O23892" s="1"/>
      <c r="P23892" s="1"/>
    </row>
    <row r="23893" spans="13:16" x14ac:dyDescent="0.25">
      <c r="M23893" s="1"/>
      <c r="N23893" s="1"/>
      <c r="O23893" s="1"/>
      <c r="P23893" s="1"/>
    </row>
    <row r="23894" spans="13:16" x14ac:dyDescent="0.25">
      <c r="M23894" s="1"/>
      <c r="N23894" s="1"/>
      <c r="O23894" s="1"/>
      <c r="P23894" s="1"/>
    </row>
    <row r="23895" spans="13:16" x14ac:dyDescent="0.25">
      <c r="M23895" s="1"/>
      <c r="N23895" s="1"/>
      <c r="O23895" s="1"/>
      <c r="P23895" s="1"/>
    </row>
    <row r="23896" spans="13:16" x14ac:dyDescent="0.25">
      <c r="M23896" s="1"/>
      <c r="N23896" s="1"/>
      <c r="O23896" s="1"/>
      <c r="P23896" s="1"/>
    </row>
    <row r="23897" spans="13:16" x14ac:dyDescent="0.25">
      <c r="M23897" s="1"/>
      <c r="N23897" s="1"/>
      <c r="O23897" s="1"/>
      <c r="P23897" s="1"/>
    </row>
    <row r="23898" spans="13:16" x14ac:dyDescent="0.25">
      <c r="M23898" s="1"/>
      <c r="N23898" s="1"/>
      <c r="O23898" s="1"/>
      <c r="P23898" s="1"/>
    </row>
    <row r="23899" spans="13:16" x14ac:dyDescent="0.25">
      <c r="M23899" s="1"/>
      <c r="N23899" s="1"/>
      <c r="O23899" s="1"/>
      <c r="P23899" s="1"/>
    </row>
    <row r="23900" spans="13:16" x14ac:dyDescent="0.25">
      <c r="M23900" s="1"/>
      <c r="N23900" s="1"/>
      <c r="O23900" s="1"/>
      <c r="P23900" s="1"/>
    </row>
    <row r="23901" spans="13:16" x14ac:dyDescent="0.25">
      <c r="M23901" s="1"/>
      <c r="N23901" s="1"/>
      <c r="O23901" s="1"/>
      <c r="P23901" s="1"/>
    </row>
    <row r="23902" spans="13:16" x14ac:dyDescent="0.25">
      <c r="M23902" s="1"/>
      <c r="N23902" s="1"/>
      <c r="O23902" s="1"/>
      <c r="P23902" s="1"/>
    </row>
    <row r="23903" spans="13:16" x14ac:dyDescent="0.25">
      <c r="M23903" s="1"/>
      <c r="N23903" s="1"/>
      <c r="O23903" s="1"/>
      <c r="P23903" s="1"/>
    </row>
    <row r="23904" spans="13:16" x14ac:dyDescent="0.25">
      <c r="M23904" s="1"/>
      <c r="N23904" s="1"/>
      <c r="O23904" s="1"/>
      <c r="P23904" s="1"/>
    </row>
    <row r="23905" spans="13:16" x14ac:dyDescent="0.25">
      <c r="M23905" s="1"/>
      <c r="N23905" s="1"/>
      <c r="O23905" s="1"/>
      <c r="P23905" s="1"/>
    </row>
    <row r="23906" spans="13:16" x14ac:dyDescent="0.25">
      <c r="M23906" s="1"/>
      <c r="N23906" s="1"/>
      <c r="O23906" s="1"/>
      <c r="P23906" s="1"/>
    </row>
    <row r="23907" spans="13:16" x14ac:dyDescent="0.25">
      <c r="M23907" s="1"/>
      <c r="N23907" s="1"/>
      <c r="O23907" s="1"/>
      <c r="P23907" s="1"/>
    </row>
    <row r="23908" spans="13:16" x14ac:dyDescent="0.25">
      <c r="M23908" s="1"/>
      <c r="N23908" s="1"/>
      <c r="O23908" s="1"/>
      <c r="P23908" s="1"/>
    </row>
    <row r="23909" spans="13:16" x14ac:dyDescent="0.25">
      <c r="M23909" s="1"/>
      <c r="N23909" s="1"/>
      <c r="O23909" s="1"/>
      <c r="P23909" s="1"/>
    </row>
    <row r="23910" spans="13:16" x14ac:dyDescent="0.25">
      <c r="M23910" s="1"/>
      <c r="N23910" s="1"/>
      <c r="O23910" s="1"/>
      <c r="P23910" s="1"/>
    </row>
    <row r="23911" spans="13:16" x14ac:dyDescent="0.25">
      <c r="M23911" s="1"/>
      <c r="N23911" s="1"/>
      <c r="O23911" s="1"/>
      <c r="P23911" s="1"/>
    </row>
    <row r="23912" spans="13:16" x14ac:dyDescent="0.25">
      <c r="M23912" s="1"/>
      <c r="N23912" s="1"/>
      <c r="O23912" s="1"/>
      <c r="P23912" s="1"/>
    </row>
    <row r="23913" spans="13:16" x14ac:dyDescent="0.25">
      <c r="M23913" s="1"/>
      <c r="N23913" s="1"/>
      <c r="O23913" s="1"/>
      <c r="P23913" s="1"/>
    </row>
    <row r="23914" spans="13:16" x14ac:dyDescent="0.25">
      <c r="M23914" s="1"/>
      <c r="N23914" s="1"/>
      <c r="O23914" s="1"/>
      <c r="P23914" s="1"/>
    </row>
    <row r="23915" spans="13:16" x14ac:dyDescent="0.25">
      <c r="M23915" s="1"/>
      <c r="N23915" s="1"/>
      <c r="O23915" s="1"/>
      <c r="P23915" s="1"/>
    </row>
    <row r="23916" spans="13:16" x14ac:dyDescent="0.25">
      <c r="M23916" s="1"/>
      <c r="N23916" s="1"/>
      <c r="O23916" s="1"/>
      <c r="P23916" s="1"/>
    </row>
    <row r="23917" spans="13:16" x14ac:dyDescent="0.25">
      <c r="M23917" s="1"/>
      <c r="N23917" s="1"/>
      <c r="O23917" s="1"/>
      <c r="P23917" s="1"/>
    </row>
    <row r="23918" spans="13:16" x14ac:dyDescent="0.25">
      <c r="M23918" s="1"/>
      <c r="N23918" s="1"/>
      <c r="O23918" s="1"/>
      <c r="P23918" s="1"/>
    </row>
    <row r="23919" spans="13:16" x14ac:dyDescent="0.25">
      <c r="M23919" s="1"/>
      <c r="N23919" s="1"/>
      <c r="O23919" s="1"/>
      <c r="P23919" s="1"/>
    </row>
    <row r="23920" spans="13:16" x14ac:dyDescent="0.25">
      <c r="M23920" s="1"/>
      <c r="N23920" s="1"/>
      <c r="O23920" s="1"/>
      <c r="P23920" s="1"/>
    </row>
    <row r="23921" spans="13:16" x14ac:dyDescent="0.25">
      <c r="M23921" s="1"/>
      <c r="N23921" s="1"/>
      <c r="O23921" s="1"/>
      <c r="P23921" s="1"/>
    </row>
    <row r="23922" spans="13:16" x14ac:dyDescent="0.25">
      <c r="M23922" s="1"/>
      <c r="N23922" s="1"/>
      <c r="O23922" s="1"/>
      <c r="P23922" s="1"/>
    </row>
    <row r="23923" spans="13:16" x14ac:dyDescent="0.25">
      <c r="M23923" s="1"/>
      <c r="N23923" s="1"/>
      <c r="O23923" s="1"/>
      <c r="P23923" s="1"/>
    </row>
    <row r="23924" spans="13:16" x14ac:dyDescent="0.25">
      <c r="M23924" s="1"/>
      <c r="N23924" s="1"/>
      <c r="O23924" s="1"/>
      <c r="P23924" s="1"/>
    </row>
    <row r="23925" spans="13:16" x14ac:dyDescent="0.25">
      <c r="M23925" s="1"/>
      <c r="N23925" s="1"/>
      <c r="O23925" s="1"/>
      <c r="P23925" s="1"/>
    </row>
    <row r="23926" spans="13:16" x14ac:dyDescent="0.25">
      <c r="M23926" s="1"/>
      <c r="N23926" s="1"/>
      <c r="O23926" s="1"/>
      <c r="P23926" s="1"/>
    </row>
    <row r="23927" spans="13:16" x14ac:dyDescent="0.25">
      <c r="M23927" s="1"/>
      <c r="N23927" s="1"/>
      <c r="O23927" s="1"/>
      <c r="P23927" s="1"/>
    </row>
    <row r="23928" spans="13:16" x14ac:dyDescent="0.25">
      <c r="M23928" s="1"/>
      <c r="N23928" s="1"/>
      <c r="O23928" s="1"/>
      <c r="P23928" s="1"/>
    </row>
    <row r="23929" spans="13:16" x14ac:dyDescent="0.25">
      <c r="M23929" s="1"/>
      <c r="N23929" s="1"/>
      <c r="O23929" s="1"/>
      <c r="P23929" s="1"/>
    </row>
    <row r="23930" spans="13:16" x14ac:dyDescent="0.25">
      <c r="M23930" s="1"/>
      <c r="N23930" s="1"/>
      <c r="O23930" s="1"/>
      <c r="P23930" s="1"/>
    </row>
    <row r="23931" spans="13:16" x14ac:dyDescent="0.25">
      <c r="M23931" s="1"/>
      <c r="N23931" s="1"/>
      <c r="O23931" s="1"/>
      <c r="P23931" s="1"/>
    </row>
    <row r="23932" spans="13:16" x14ac:dyDescent="0.25">
      <c r="M23932" s="1"/>
      <c r="N23932" s="1"/>
      <c r="O23932" s="1"/>
      <c r="P23932" s="1"/>
    </row>
    <row r="23933" spans="13:16" x14ac:dyDescent="0.25">
      <c r="M23933" s="1"/>
      <c r="N23933" s="1"/>
      <c r="O23933" s="1"/>
      <c r="P23933" s="1"/>
    </row>
    <row r="23934" spans="13:16" x14ac:dyDescent="0.25">
      <c r="M23934" s="1"/>
      <c r="N23934" s="1"/>
      <c r="O23934" s="1"/>
      <c r="P23934" s="1"/>
    </row>
    <row r="23935" spans="13:16" x14ac:dyDescent="0.25">
      <c r="M23935" s="1"/>
      <c r="N23935" s="1"/>
      <c r="O23935" s="1"/>
      <c r="P23935" s="1"/>
    </row>
    <row r="23936" spans="13:16" x14ac:dyDescent="0.25">
      <c r="M23936" s="1"/>
      <c r="N23936" s="1"/>
      <c r="O23936" s="1"/>
      <c r="P23936" s="1"/>
    </row>
    <row r="23937" spans="13:16" x14ac:dyDescent="0.25">
      <c r="M23937" s="1"/>
      <c r="N23937" s="1"/>
      <c r="O23937" s="1"/>
      <c r="P23937" s="1"/>
    </row>
    <row r="23938" spans="13:16" x14ac:dyDescent="0.25">
      <c r="M23938" s="1"/>
      <c r="N23938" s="1"/>
      <c r="O23938" s="1"/>
      <c r="P23938" s="1"/>
    </row>
    <row r="23939" spans="13:16" x14ac:dyDescent="0.25">
      <c r="M23939" s="1"/>
      <c r="N23939" s="1"/>
      <c r="O23939" s="1"/>
      <c r="P23939" s="1"/>
    </row>
    <row r="23940" spans="13:16" x14ac:dyDescent="0.25">
      <c r="M23940" s="1"/>
      <c r="N23940" s="1"/>
      <c r="O23940" s="1"/>
      <c r="P23940" s="1"/>
    </row>
    <row r="23941" spans="13:16" x14ac:dyDescent="0.25">
      <c r="M23941" s="1"/>
      <c r="N23941" s="1"/>
      <c r="O23941" s="1"/>
      <c r="P23941" s="1"/>
    </row>
    <row r="23942" spans="13:16" x14ac:dyDescent="0.25">
      <c r="M23942" s="1"/>
      <c r="N23942" s="1"/>
      <c r="O23942" s="1"/>
      <c r="P23942" s="1"/>
    </row>
    <row r="23943" spans="13:16" x14ac:dyDescent="0.25">
      <c r="M23943" s="1"/>
      <c r="N23943" s="1"/>
      <c r="O23943" s="1"/>
      <c r="P23943" s="1"/>
    </row>
    <row r="23944" spans="13:16" x14ac:dyDescent="0.25">
      <c r="M23944" s="1"/>
      <c r="N23944" s="1"/>
      <c r="O23944" s="1"/>
      <c r="P23944" s="1"/>
    </row>
    <row r="23945" spans="13:16" x14ac:dyDescent="0.25">
      <c r="M23945" s="1"/>
      <c r="N23945" s="1"/>
      <c r="O23945" s="1"/>
      <c r="P23945" s="1"/>
    </row>
    <row r="23946" spans="13:16" x14ac:dyDescent="0.25">
      <c r="M23946" s="1"/>
      <c r="N23946" s="1"/>
      <c r="O23946" s="1"/>
      <c r="P23946" s="1"/>
    </row>
    <row r="23947" spans="13:16" x14ac:dyDescent="0.25">
      <c r="M23947" s="1"/>
      <c r="N23947" s="1"/>
      <c r="O23947" s="1"/>
      <c r="P23947" s="1"/>
    </row>
    <row r="23948" spans="13:16" x14ac:dyDescent="0.25">
      <c r="M23948" s="1"/>
      <c r="N23948" s="1"/>
      <c r="O23948" s="1"/>
      <c r="P23948" s="1"/>
    </row>
    <row r="23949" spans="13:16" x14ac:dyDescent="0.25">
      <c r="M23949" s="1"/>
      <c r="N23949" s="1"/>
      <c r="O23949" s="1"/>
      <c r="P23949" s="1"/>
    </row>
    <row r="23950" spans="13:16" x14ac:dyDescent="0.25">
      <c r="M23950" s="1"/>
      <c r="N23950" s="1"/>
      <c r="O23950" s="1"/>
      <c r="P23950" s="1"/>
    </row>
    <row r="23951" spans="13:16" x14ac:dyDescent="0.25">
      <c r="M23951" s="1"/>
      <c r="N23951" s="1"/>
      <c r="O23951" s="1"/>
      <c r="P23951" s="1"/>
    </row>
    <row r="23952" spans="13:16" x14ac:dyDescent="0.25">
      <c r="M23952" s="1"/>
      <c r="N23952" s="1"/>
      <c r="O23952" s="1"/>
      <c r="P23952" s="1"/>
    </row>
    <row r="23953" spans="13:16" x14ac:dyDescent="0.25">
      <c r="M23953" s="1"/>
      <c r="N23953" s="1"/>
      <c r="O23953" s="1"/>
      <c r="P23953" s="1"/>
    </row>
    <row r="23954" spans="13:16" x14ac:dyDescent="0.25">
      <c r="M23954" s="1"/>
      <c r="N23954" s="1"/>
      <c r="O23954" s="1"/>
      <c r="P23954" s="1"/>
    </row>
    <row r="23955" spans="13:16" x14ac:dyDescent="0.25">
      <c r="M23955" s="1"/>
      <c r="N23955" s="1"/>
      <c r="O23955" s="1"/>
      <c r="P23955" s="1"/>
    </row>
    <row r="23956" spans="13:16" x14ac:dyDescent="0.25">
      <c r="M23956" s="1"/>
      <c r="N23956" s="1"/>
      <c r="O23956" s="1"/>
      <c r="P23956" s="1"/>
    </row>
    <row r="23957" spans="13:16" x14ac:dyDescent="0.25">
      <c r="M23957" s="1"/>
      <c r="N23957" s="1"/>
      <c r="O23957" s="1"/>
      <c r="P23957" s="1"/>
    </row>
    <row r="23958" spans="13:16" x14ac:dyDescent="0.25">
      <c r="M23958" s="1"/>
      <c r="N23958" s="1"/>
      <c r="O23958" s="1"/>
      <c r="P23958" s="1"/>
    </row>
    <row r="23959" spans="13:16" x14ac:dyDescent="0.25">
      <c r="M23959" s="1"/>
      <c r="N23959" s="1"/>
      <c r="O23959" s="1"/>
      <c r="P23959" s="1"/>
    </row>
    <row r="23960" spans="13:16" x14ac:dyDescent="0.25">
      <c r="M23960" s="1"/>
      <c r="N23960" s="1"/>
      <c r="O23960" s="1"/>
      <c r="P23960" s="1"/>
    </row>
    <row r="23961" spans="13:16" x14ac:dyDescent="0.25">
      <c r="M23961" s="1"/>
      <c r="N23961" s="1"/>
      <c r="O23961" s="1"/>
      <c r="P23961" s="1"/>
    </row>
    <row r="23962" spans="13:16" x14ac:dyDescent="0.25">
      <c r="M23962" s="1"/>
      <c r="N23962" s="1"/>
      <c r="O23962" s="1"/>
      <c r="P23962" s="1"/>
    </row>
    <row r="23963" spans="13:16" x14ac:dyDescent="0.25">
      <c r="M23963" s="1"/>
      <c r="N23963" s="1"/>
      <c r="O23963" s="1"/>
      <c r="P23963" s="1"/>
    </row>
    <row r="23964" spans="13:16" x14ac:dyDescent="0.25">
      <c r="M23964" s="1"/>
      <c r="N23964" s="1"/>
      <c r="O23964" s="1"/>
      <c r="P23964" s="1"/>
    </row>
    <row r="23965" spans="13:16" x14ac:dyDescent="0.25">
      <c r="M23965" s="1"/>
      <c r="N23965" s="1"/>
      <c r="O23965" s="1"/>
      <c r="P23965" s="1"/>
    </row>
    <row r="23966" spans="13:16" x14ac:dyDescent="0.25">
      <c r="M23966" s="1"/>
      <c r="N23966" s="1"/>
      <c r="O23966" s="1"/>
      <c r="P23966" s="1"/>
    </row>
    <row r="23967" spans="13:16" x14ac:dyDescent="0.25">
      <c r="M23967" s="1"/>
      <c r="N23967" s="1"/>
      <c r="O23967" s="1"/>
      <c r="P23967" s="1"/>
    </row>
    <row r="23968" spans="13:16" x14ac:dyDescent="0.25">
      <c r="M23968" s="1"/>
      <c r="N23968" s="1"/>
      <c r="O23968" s="1"/>
      <c r="P23968" s="1"/>
    </row>
    <row r="23969" spans="13:16" x14ac:dyDescent="0.25">
      <c r="M23969" s="1"/>
      <c r="N23969" s="1"/>
      <c r="O23969" s="1"/>
      <c r="P23969" s="1"/>
    </row>
    <row r="23970" spans="13:16" x14ac:dyDescent="0.25">
      <c r="M23970" s="1"/>
      <c r="N23970" s="1"/>
      <c r="O23970" s="1"/>
      <c r="P23970" s="1"/>
    </row>
    <row r="23971" spans="13:16" x14ac:dyDescent="0.25">
      <c r="M23971" s="1"/>
      <c r="N23971" s="1"/>
      <c r="O23971" s="1"/>
      <c r="P23971" s="1"/>
    </row>
    <row r="23972" spans="13:16" x14ac:dyDescent="0.25">
      <c r="M23972" s="1"/>
      <c r="N23972" s="1"/>
      <c r="O23972" s="1"/>
      <c r="P23972" s="1"/>
    </row>
    <row r="23973" spans="13:16" x14ac:dyDescent="0.25">
      <c r="M23973" s="1"/>
      <c r="N23973" s="1"/>
      <c r="O23973" s="1"/>
      <c r="P23973" s="1"/>
    </row>
    <row r="23974" spans="13:16" x14ac:dyDescent="0.25">
      <c r="M23974" s="1"/>
      <c r="N23974" s="1"/>
      <c r="O23974" s="1"/>
      <c r="P23974" s="1"/>
    </row>
    <row r="23975" spans="13:16" x14ac:dyDescent="0.25">
      <c r="M23975" s="1"/>
      <c r="N23975" s="1"/>
      <c r="O23975" s="1"/>
      <c r="P23975" s="1"/>
    </row>
    <row r="23976" spans="13:16" x14ac:dyDescent="0.25">
      <c r="M23976" s="1"/>
      <c r="N23976" s="1"/>
      <c r="O23976" s="1"/>
      <c r="P23976" s="1"/>
    </row>
    <row r="23977" spans="13:16" x14ac:dyDescent="0.25">
      <c r="M23977" s="1"/>
      <c r="N23977" s="1"/>
      <c r="O23977" s="1"/>
      <c r="P23977" s="1"/>
    </row>
    <row r="23978" spans="13:16" x14ac:dyDescent="0.25">
      <c r="M23978" s="1"/>
      <c r="N23978" s="1"/>
      <c r="O23978" s="1"/>
      <c r="P23978" s="1"/>
    </row>
    <row r="23979" spans="13:16" x14ac:dyDescent="0.25">
      <c r="M23979" s="1"/>
      <c r="N23979" s="1"/>
      <c r="O23979" s="1"/>
      <c r="P23979" s="1"/>
    </row>
    <row r="23980" spans="13:16" x14ac:dyDescent="0.25">
      <c r="M23980" s="1"/>
      <c r="N23980" s="1"/>
      <c r="O23980" s="1"/>
      <c r="P23980" s="1"/>
    </row>
    <row r="23981" spans="13:16" x14ac:dyDescent="0.25">
      <c r="M23981" s="1"/>
      <c r="N23981" s="1"/>
      <c r="O23981" s="1"/>
      <c r="P23981" s="1"/>
    </row>
    <row r="23982" spans="13:16" x14ac:dyDescent="0.25">
      <c r="M23982" s="1"/>
      <c r="N23982" s="1"/>
      <c r="O23982" s="1"/>
      <c r="P23982" s="1"/>
    </row>
    <row r="23983" spans="13:16" x14ac:dyDescent="0.25">
      <c r="M23983" s="1"/>
      <c r="N23983" s="1"/>
      <c r="O23983" s="1"/>
      <c r="P23983" s="1"/>
    </row>
    <row r="23984" spans="13:16" x14ac:dyDescent="0.25">
      <c r="M23984" s="1"/>
      <c r="N23984" s="1"/>
      <c r="O23984" s="1"/>
      <c r="P23984" s="1"/>
    </row>
    <row r="23985" spans="13:16" x14ac:dyDescent="0.25">
      <c r="M23985" s="1"/>
      <c r="N23985" s="1"/>
      <c r="O23985" s="1"/>
      <c r="P23985" s="1"/>
    </row>
    <row r="23986" spans="13:16" x14ac:dyDescent="0.25">
      <c r="M23986" s="1"/>
      <c r="N23986" s="1"/>
      <c r="O23986" s="1"/>
      <c r="P23986" s="1"/>
    </row>
    <row r="23987" spans="13:16" x14ac:dyDescent="0.25">
      <c r="M23987" s="1"/>
      <c r="N23987" s="1"/>
      <c r="O23987" s="1"/>
      <c r="P23987" s="1"/>
    </row>
    <row r="23988" spans="13:16" x14ac:dyDescent="0.25">
      <c r="M23988" s="1"/>
      <c r="N23988" s="1"/>
      <c r="O23988" s="1"/>
      <c r="P23988" s="1"/>
    </row>
    <row r="23989" spans="13:16" x14ac:dyDescent="0.25">
      <c r="M23989" s="1"/>
      <c r="N23989" s="1"/>
      <c r="O23989" s="1"/>
      <c r="P23989" s="1"/>
    </row>
    <row r="23990" spans="13:16" x14ac:dyDescent="0.25">
      <c r="M23990" s="1"/>
      <c r="N23990" s="1"/>
      <c r="O23990" s="1"/>
      <c r="P23990" s="1"/>
    </row>
    <row r="23991" spans="13:16" x14ac:dyDescent="0.25">
      <c r="M23991" s="1"/>
      <c r="N23991" s="1"/>
      <c r="O23991" s="1"/>
      <c r="P23991" s="1"/>
    </row>
    <row r="23992" spans="13:16" x14ac:dyDescent="0.25">
      <c r="M23992" s="1"/>
      <c r="N23992" s="1"/>
      <c r="O23992" s="1"/>
      <c r="P23992" s="1"/>
    </row>
    <row r="23993" spans="13:16" x14ac:dyDescent="0.25">
      <c r="M23993" s="1"/>
      <c r="N23993" s="1"/>
      <c r="O23993" s="1"/>
      <c r="P23993" s="1"/>
    </row>
    <row r="23994" spans="13:16" x14ac:dyDescent="0.25">
      <c r="M23994" s="1"/>
      <c r="N23994" s="1"/>
      <c r="O23994" s="1"/>
      <c r="P23994" s="1"/>
    </row>
    <row r="23995" spans="13:16" x14ac:dyDescent="0.25">
      <c r="M23995" s="1"/>
      <c r="N23995" s="1"/>
      <c r="O23995" s="1"/>
      <c r="P23995" s="1"/>
    </row>
    <row r="23996" spans="13:16" x14ac:dyDescent="0.25">
      <c r="M23996" s="1"/>
      <c r="N23996" s="1"/>
      <c r="O23996" s="1"/>
      <c r="P23996" s="1"/>
    </row>
    <row r="23997" spans="13:16" x14ac:dyDescent="0.25">
      <c r="M23997" s="1"/>
      <c r="N23997" s="1"/>
      <c r="O23997" s="1"/>
      <c r="P23997" s="1"/>
    </row>
    <row r="23998" spans="13:16" x14ac:dyDescent="0.25">
      <c r="M23998" s="1"/>
      <c r="N23998" s="1"/>
      <c r="O23998" s="1"/>
      <c r="P23998" s="1"/>
    </row>
    <row r="23999" spans="13:16" x14ac:dyDescent="0.25">
      <c r="M23999" s="1"/>
      <c r="N23999" s="1"/>
      <c r="O23999" s="1"/>
      <c r="P23999" s="1"/>
    </row>
    <row r="24000" spans="13:16" x14ac:dyDescent="0.25">
      <c r="M24000" s="1"/>
      <c r="N24000" s="1"/>
      <c r="O24000" s="1"/>
      <c r="P24000" s="1"/>
    </row>
    <row r="24001" spans="13:16" x14ac:dyDescent="0.25">
      <c r="M24001" s="1"/>
      <c r="N24001" s="1"/>
      <c r="O24001" s="1"/>
      <c r="P24001" s="1"/>
    </row>
    <row r="24002" spans="13:16" x14ac:dyDescent="0.25">
      <c r="M24002" s="1"/>
      <c r="N24002" s="1"/>
      <c r="O24002" s="1"/>
      <c r="P24002" s="1"/>
    </row>
    <row r="24003" spans="13:16" x14ac:dyDescent="0.25">
      <c r="M24003" s="1"/>
      <c r="N24003" s="1"/>
      <c r="O24003" s="1"/>
      <c r="P24003" s="1"/>
    </row>
    <row r="24004" spans="13:16" x14ac:dyDescent="0.25">
      <c r="M24004" s="1"/>
      <c r="N24004" s="1"/>
      <c r="O24004" s="1"/>
      <c r="P24004" s="1"/>
    </row>
    <row r="24005" spans="13:16" x14ac:dyDescent="0.25">
      <c r="M24005" s="1"/>
      <c r="N24005" s="1"/>
      <c r="O24005" s="1"/>
      <c r="P24005" s="1"/>
    </row>
    <row r="24006" spans="13:16" x14ac:dyDescent="0.25">
      <c r="M24006" s="1"/>
      <c r="N24006" s="1"/>
      <c r="O24006" s="1"/>
      <c r="P24006" s="1"/>
    </row>
    <row r="24007" spans="13:16" x14ac:dyDescent="0.25">
      <c r="M24007" s="1"/>
      <c r="N24007" s="1"/>
      <c r="O24007" s="1"/>
      <c r="P24007" s="1"/>
    </row>
    <row r="24008" spans="13:16" x14ac:dyDescent="0.25">
      <c r="M24008" s="1"/>
      <c r="N24008" s="1"/>
      <c r="O24008" s="1"/>
      <c r="P24008" s="1"/>
    </row>
    <row r="24009" spans="13:16" x14ac:dyDescent="0.25">
      <c r="M24009" s="1"/>
      <c r="N24009" s="1"/>
      <c r="O24009" s="1"/>
      <c r="P24009" s="1"/>
    </row>
    <row r="24010" spans="13:16" x14ac:dyDescent="0.25">
      <c r="M24010" s="1"/>
      <c r="N24010" s="1"/>
      <c r="O24010" s="1"/>
      <c r="P24010" s="1"/>
    </row>
    <row r="24011" spans="13:16" x14ac:dyDescent="0.25">
      <c r="M24011" s="1"/>
      <c r="N24011" s="1"/>
      <c r="O24011" s="1"/>
      <c r="P24011" s="1"/>
    </row>
    <row r="24012" spans="13:16" x14ac:dyDescent="0.25">
      <c r="M24012" s="1"/>
      <c r="N24012" s="1"/>
      <c r="O24012" s="1"/>
      <c r="P24012" s="1"/>
    </row>
    <row r="24013" spans="13:16" x14ac:dyDescent="0.25">
      <c r="M24013" s="1"/>
      <c r="N24013" s="1"/>
      <c r="O24013" s="1"/>
      <c r="P24013" s="1"/>
    </row>
    <row r="24014" spans="13:16" x14ac:dyDescent="0.25">
      <c r="M24014" s="1"/>
      <c r="N24014" s="1"/>
      <c r="O24014" s="1"/>
      <c r="P24014" s="1"/>
    </row>
    <row r="24015" spans="13:16" x14ac:dyDescent="0.25">
      <c r="M24015" s="1"/>
      <c r="N24015" s="1"/>
      <c r="O24015" s="1"/>
      <c r="P24015" s="1"/>
    </row>
    <row r="24016" spans="13:16" x14ac:dyDescent="0.25">
      <c r="M24016" s="1"/>
      <c r="N24016" s="1"/>
      <c r="O24016" s="1"/>
      <c r="P24016" s="1"/>
    </row>
    <row r="24017" spans="13:16" x14ac:dyDescent="0.25">
      <c r="M24017" s="1"/>
      <c r="N24017" s="1"/>
      <c r="O24017" s="1"/>
      <c r="P24017" s="1"/>
    </row>
    <row r="24018" spans="13:16" x14ac:dyDescent="0.25">
      <c r="M24018" s="1"/>
      <c r="N24018" s="1"/>
      <c r="O24018" s="1"/>
      <c r="P24018" s="1"/>
    </row>
    <row r="24019" spans="13:16" x14ac:dyDescent="0.25">
      <c r="M24019" s="1"/>
      <c r="N24019" s="1"/>
      <c r="O24019" s="1"/>
      <c r="P24019" s="1"/>
    </row>
    <row r="24020" spans="13:16" x14ac:dyDescent="0.25">
      <c r="M24020" s="1"/>
      <c r="N24020" s="1"/>
      <c r="O24020" s="1"/>
      <c r="P24020" s="1"/>
    </row>
    <row r="24021" spans="13:16" x14ac:dyDescent="0.25">
      <c r="M24021" s="1"/>
      <c r="N24021" s="1"/>
      <c r="O24021" s="1"/>
      <c r="P24021" s="1"/>
    </row>
    <row r="24022" spans="13:16" x14ac:dyDescent="0.25">
      <c r="M24022" s="1"/>
      <c r="N24022" s="1"/>
      <c r="O24022" s="1"/>
      <c r="P24022" s="1"/>
    </row>
    <row r="24023" spans="13:16" x14ac:dyDescent="0.25">
      <c r="M24023" s="1"/>
      <c r="N24023" s="1"/>
      <c r="O24023" s="1"/>
      <c r="P24023" s="1"/>
    </row>
    <row r="24024" spans="13:16" x14ac:dyDescent="0.25">
      <c r="M24024" s="1"/>
      <c r="N24024" s="1"/>
      <c r="O24024" s="1"/>
      <c r="P24024" s="1"/>
    </row>
    <row r="24025" spans="13:16" x14ac:dyDescent="0.25">
      <c r="M24025" s="1"/>
      <c r="N24025" s="1"/>
      <c r="O24025" s="1"/>
      <c r="P24025" s="1"/>
    </row>
    <row r="24026" spans="13:16" x14ac:dyDescent="0.25">
      <c r="M24026" s="1"/>
      <c r="N24026" s="1"/>
      <c r="O24026" s="1"/>
      <c r="P24026" s="1"/>
    </row>
    <row r="24027" spans="13:16" x14ac:dyDescent="0.25">
      <c r="M24027" s="1"/>
      <c r="N24027" s="1"/>
      <c r="O24027" s="1"/>
      <c r="P24027" s="1"/>
    </row>
    <row r="24028" spans="13:16" x14ac:dyDescent="0.25">
      <c r="M24028" s="1"/>
      <c r="N24028" s="1"/>
      <c r="O24028" s="1"/>
      <c r="P24028" s="1"/>
    </row>
    <row r="24029" spans="13:16" x14ac:dyDescent="0.25">
      <c r="M24029" s="1"/>
      <c r="N24029" s="1"/>
      <c r="O24029" s="1"/>
      <c r="P24029" s="1"/>
    </row>
    <row r="24030" spans="13:16" x14ac:dyDescent="0.25">
      <c r="M24030" s="1"/>
      <c r="N24030" s="1"/>
      <c r="O24030" s="1"/>
      <c r="P24030" s="1"/>
    </row>
    <row r="24031" spans="13:16" x14ac:dyDescent="0.25">
      <c r="M24031" s="1"/>
      <c r="N24031" s="1"/>
      <c r="O24031" s="1"/>
      <c r="P24031" s="1"/>
    </row>
    <row r="24032" spans="13:16" x14ac:dyDescent="0.25">
      <c r="M24032" s="1"/>
      <c r="N24032" s="1"/>
      <c r="O24032" s="1"/>
      <c r="P24032" s="1"/>
    </row>
    <row r="24033" spans="13:16" x14ac:dyDescent="0.25">
      <c r="M24033" s="1"/>
      <c r="N24033" s="1"/>
      <c r="O24033" s="1"/>
      <c r="P24033" s="1"/>
    </row>
    <row r="24034" spans="13:16" x14ac:dyDescent="0.25">
      <c r="M24034" s="1"/>
      <c r="N24034" s="1"/>
      <c r="O24034" s="1"/>
      <c r="P24034" s="1"/>
    </row>
    <row r="24035" spans="13:16" x14ac:dyDescent="0.25">
      <c r="M24035" s="1"/>
      <c r="N24035" s="1"/>
      <c r="O24035" s="1"/>
      <c r="P24035" s="1"/>
    </row>
    <row r="24036" spans="13:16" x14ac:dyDescent="0.25">
      <c r="M24036" s="1"/>
      <c r="N24036" s="1"/>
      <c r="O24036" s="1"/>
      <c r="P24036" s="1"/>
    </row>
    <row r="24037" spans="13:16" x14ac:dyDescent="0.25">
      <c r="M24037" s="1"/>
      <c r="N24037" s="1"/>
      <c r="O24037" s="1"/>
      <c r="P24037" s="1"/>
    </row>
    <row r="24038" spans="13:16" x14ac:dyDescent="0.25">
      <c r="M24038" s="1"/>
      <c r="N24038" s="1"/>
      <c r="O24038" s="1"/>
      <c r="P24038" s="1"/>
    </row>
    <row r="24039" spans="13:16" x14ac:dyDescent="0.25">
      <c r="M24039" s="1"/>
      <c r="N24039" s="1"/>
      <c r="O24039" s="1"/>
      <c r="P24039" s="1"/>
    </row>
    <row r="24040" spans="13:16" x14ac:dyDescent="0.25">
      <c r="M24040" s="1"/>
      <c r="N24040" s="1"/>
      <c r="O24040" s="1"/>
      <c r="P24040" s="1"/>
    </row>
    <row r="24041" spans="13:16" x14ac:dyDescent="0.25">
      <c r="M24041" s="1"/>
      <c r="N24041" s="1"/>
      <c r="O24041" s="1"/>
      <c r="P24041" s="1"/>
    </row>
    <row r="24042" spans="13:16" x14ac:dyDescent="0.25">
      <c r="M24042" s="1"/>
      <c r="N24042" s="1"/>
      <c r="O24042" s="1"/>
      <c r="P24042" s="1"/>
    </row>
    <row r="24043" spans="13:16" x14ac:dyDescent="0.25">
      <c r="M24043" s="1"/>
      <c r="N24043" s="1"/>
      <c r="O24043" s="1"/>
      <c r="P24043" s="1"/>
    </row>
    <row r="24044" spans="13:16" x14ac:dyDescent="0.25">
      <c r="M24044" s="1"/>
      <c r="N24044" s="1"/>
      <c r="O24044" s="1"/>
      <c r="P24044" s="1"/>
    </row>
    <row r="24045" spans="13:16" x14ac:dyDescent="0.25">
      <c r="M24045" s="1"/>
      <c r="N24045" s="1"/>
      <c r="O24045" s="1"/>
      <c r="P24045" s="1"/>
    </row>
    <row r="24046" spans="13:16" x14ac:dyDescent="0.25">
      <c r="M24046" s="1"/>
      <c r="N24046" s="1"/>
      <c r="O24046" s="1"/>
      <c r="P24046" s="1"/>
    </row>
    <row r="24047" spans="13:16" x14ac:dyDescent="0.25">
      <c r="M24047" s="1"/>
      <c r="N24047" s="1"/>
      <c r="O24047" s="1"/>
      <c r="P24047" s="1"/>
    </row>
    <row r="24048" spans="13:16" x14ac:dyDescent="0.25">
      <c r="M24048" s="1"/>
      <c r="N24048" s="1"/>
      <c r="O24048" s="1"/>
      <c r="P24048" s="1"/>
    </row>
    <row r="24049" spans="13:16" x14ac:dyDescent="0.25">
      <c r="M24049" s="1"/>
      <c r="N24049" s="1"/>
      <c r="O24049" s="1"/>
      <c r="P24049" s="1"/>
    </row>
    <row r="24050" spans="13:16" x14ac:dyDescent="0.25">
      <c r="M24050" s="1"/>
      <c r="N24050" s="1"/>
      <c r="O24050" s="1"/>
      <c r="P24050" s="1"/>
    </row>
    <row r="24051" spans="13:16" x14ac:dyDescent="0.25">
      <c r="M24051" s="1"/>
      <c r="N24051" s="1"/>
      <c r="O24051" s="1"/>
      <c r="P24051" s="1"/>
    </row>
    <row r="24052" spans="13:16" x14ac:dyDescent="0.25">
      <c r="M24052" s="1"/>
      <c r="N24052" s="1"/>
      <c r="O24052" s="1"/>
      <c r="P24052" s="1"/>
    </row>
    <row r="24053" spans="13:16" x14ac:dyDescent="0.25">
      <c r="M24053" s="1"/>
      <c r="N24053" s="1"/>
      <c r="O24053" s="1"/>
      <c r="P24053" s="1"/>
    </row>
    <row r="24054" spans="13:16" x14ac:dyDescent="0.25">
      <c r="M24054" s="1"/>
      <c r="N24054" s="1"/>
      <c r="O24054" s="1"/>
      <c r="P24054" s="1"/>
    </row>
    <row r="24055" spans="13:16" x14ac:dyDescent="0.25">
      <c r="M24055" s="1"/>
      <c r="N24055" s="1"/>
      <c r="O24055" s="1"/>
      <c r="P24055" s="1"/>
    </row>
    <row r="24056" spans="13:16" x14ac:dyDescent="0.25">
      <c r="M24056" s="1"/>
      <c r="N24056" s="1"/>
      <c r="O24056" s="1"/>
      <c r="P24056" s="1"/>
    </row>
    <row r="24057" spans="13:16" x14ac:dyDescent="0.25">
      <c r="M24057" s="1"/>
      <c r="N24057" s="1"/>
      <c r="O24057" s="1"/>
      <c r="P24057" s="1"/>
    </row>
    <row r="24058" spans="13:16" x14ac:dyDescent="0.25">
      <c r="M24058" s="1"/>
      <c r="N24058" s="1"/>
      <c r="O24058" s="1"/>
      <c r="P24058" s="1"/>
    </row>
    <row r="24059" spans="13:16" x14ac:dyDescent="0.25">
      <c r="M24059" s="1"/>
      <c r="N24059" s="1"/>
      <c r="O24059" s="1"/>
      <c r="P24059" s="1"/>
    </row>
    <row r="24060" spans="13:16" x14ac:dyDescent="0.25">
      <c r="M24060" s="1"/>
      <c r="N24060" s="1"/>
      <c r="O24060" s="1"/>
      <c r="P24060" s="1"/>
    </row>
    <row r="24061" spans="13:16" x14ac:dyDescent="0.25">
      <c r="M24061" s="1"/>
      <c r="N24061" s="1"/>
      <c r="O24061" s="1"/>
      <c r="P24061" s="1"/>
    </row>
    <row r="24062" spans="13:16" x14ac:dyDescent="0.25">
      <c r="M24062" s="1"/>
      <c r="N24062" s="1"/>
      <c r="O24062" s="1"/>
      <c r="P24062" s="1"/>
    </row>
    <row r="24063" spans="13:16" x14ac:dyDescent="0.25">
      <c r="M24063" s="1"/>
      <c r="N24063" s="1"/>
      <c r="O24063" s="1"/>
      <c r="P24063" s="1"/>
    </row>
    <row r="24064" spans="13:16" x14ac:dyDescent="0.25">
      <c r="M24064" s="1"/>
      <c r="N24064" s="1"/>
      <c r="O24064" s="1"/>
      <c r="P24064" s="1"/>
    </row>
    <row r="24065" spans="13:16" x14ac:dyDescent="0.25">
      <c r="M24065" s="1"/>
      <c r="N24065" s="1"/>
      <c r="O24065" s="1"/>
      <c r="P24065" s="1"/>
    </row>
    <row r="24066" spans="13:16" x14ac:dyDescent="0.25">
      <c r="M24066" s="1"/>
      <c r="N24066" s="1"/>
      <c r="O24066" s="1"/>
      <c r="P24066" s="1"/>
    </row>
    <row r="24067" spans="13:16" x14ac:dyDescent="0.25">
      <c r="M24067" s="1"/>
      <c r="N24067" s="1"/>
      <c r="O24067" s="1"/>
      <c r="P24067" s="1"/>
    </row>
    <row r="24068" spans="13:16" x14ac:dyDescent="0.25">
      <c r="M24068" s="1"/>
      <c r="N24068" s="1"/>
      <c r="O24068" s="1"/>
      <c r="P24068" s="1"/>
    </row>
    <row r="24069" spans="13:16" x14ac:dyDescent="0.25">
      <c r="M24069" s="1"/>
      <c r="N24069" s="1"/>
      <c r="O24069" s="1"/>
      <c r="P24069" s="1"/>
    </row>
    <row r="24070" spans="13:16" x14ac:dyDescent="0.25">
      <c r="M24070" s="1"/>
      <c r="N24070" s="1"/>
      <c r="O24070" s="1"/>
      <c r="P24070" s="1"/>
    </row>
    <row r="24071" spans="13:16" x14ac:dyDescent="0.25">
      <c r="M24071" s="1"/>
      <c r="N24071" s="1"/>
      <c r="O24071" s="1"/>
      <c r="P24071" s="1"/>
    </row>
    <row r="24072" spans="13:16" x14ac:dyDescent="0.25">
      <c r="M24072" s="1"/>
      <c r="N24072" s="1"/>
      <c r="O24072" s="1"/>
      <c r="P24072" s="1"/>
    </row>
    <row r="24073" spans="13:16" x14ac:dyDescent="0.25">
      <c r="M24073" s="1"/>
      <c r="N24073" s="1"/>
      <c r="O24073" s="1"/>
      <c r="P24073" s="1"/>
    </row>
    <row r="24074" spans="13:16" x14ac:dyDescent="0.25">
      <c r="M24074" s="1"/>
      <c r="N24074" s="1"/>
      <c r="O24074" s="1"/>
      <c r="P24074" s="1"/>
    </row>
    <row r="24075" spans="13:16" x14ac:dyDescent="0.25">
      <c r="M24075" s="1"/>
      <c r="N24075" s="1"/>
      <c r="O24075" s="1"/>
      <c r="P24075" s="1"/>
    </row>
    <row r="24076" spans="13:16" x14ac:dyDescent="0.25">
      <c r="M24076" s="1"/>
      <c r="N24076" s="1"/>
      <c r="O24076" s="1"/>
      <c r="P24076" s="1"/>
    </row>
    <row r="24077" spans="13:16" x14ac:dyDescent="0.25">
      <c r="M24077" s="1"/>
      <c r="N24077" s="1"/>
      <c r="O24077" s="1"/>
      <c r="P24077" s="1"/>
    </row>
    <row r="24078" spans="13:16" x14ac:dyDescent="0.25">
      <c r="M24078" s="1"/>
      <c r="N24078" s="1"/>
      <c r="O24078" s="1"/>
      <c r="P24078" s="1"/>
    </row>
    <row r="24079" spans="13:16" x14ac:dyDescent="0.25">
      <c r="M24079" s="1"/>
      <c r="N24079" s="1"/>
      <c r="O24079" s="1"/>
      <c r="P24079" s="1"/>
    </row>
    <row r="24080" spans="13:16" x14ac:dyDescent="0.25">
      <c r="M24080" s="1"/>
      <c r="N24080" s="1"/>
      <c r="O24080" s="1"/>
      <c r="P24080" s="1"/>
    </row>
    <row r="24081" spans="13:16" x14ac:dyDescent="0.25">
      <c r="M24081" s="1"/>
      <c r="N24081" s="1"/>
      <c r="O24081" s="1"/>
      <c r="P24081" s="1"/>
    </row>
    <row r="24082" spans="13:16" x14ac:dyDescent="0.25">
      <c r="M24082" s="1"/>
      <c r="N24082" s="1"/>
      <c r="O24082" s="1"/>
      <c r="P24082" s="1"/>
    </row>
    <row r="24083" spans="13:16" x14ac:dyDescent="0.25">
      <c r="M24083" s="1"/>
      <c r="N24083" s="1"/>
      <c r="O24083" s="1"/>
      <c r="P24083" s="1"/>
    </row>
    <row r="24084" spans="13:16" x14ac:dyDescent="0.25">
      <c r="M24084" s="1"/>
      <c r="N24084" s="1"/>
      <c r="O24084" s="1"/>
      <c r="P24084" s="1"/>
    </row>
    <row r="24085" spans="13:16" x14ac:dyDescent="0.25">
      <c r="M24085" s="1"/>
      <c r="N24085" s="1"/>
      <c r="O24085" s="1"/>
      <c r="P24085" s="1"/>
    </row>
    <row r="24086" spans="13:16" x14ac:dyDescent="0.25">
      <c r="M24086" s="1"/>
      <c r="N24086" s="1"/>
      <c r="O24086" s="1"/>
      <c r="P24086" s="1"/>
    </row>
    <row r="24087" spans="13:16" x14ac:dyDescent="0.25">
      <c r="M24087" s="1"/>
      <c r="N24087" s="1"/>
      <c r="O24087" s="1"/>
      <c r="P24087" s="1"/>
    </row>
    <row r="24088" spans="13:16" x14ac:dyDescent="0.25">
      <c r="M24088" s="1"/>
      <c r="N24088" s="1"/>
      <c r="O24088" s="1"/>
      <c r="P24088" s="1"/>
    </row>
    <row r="24089" spans="13:16" x14ac:dyDescent="0.25">
      <c r="M24089" s="1"/>
      <c r="N24089" s="1"/>
      <c r="O24089" s="1"/>
      <c r="P24089" s="1"/>
    </row>
    <row r="24090" spans="13:16" x14ac:dyDescent="0.25">
      <c r="M24090" s="1"/>
      <c r="N24090" s="1"/>
      <c r="O24090" s="1"/>
      <c r="P24090" s="1"/>
    </row>
    <row r="24091" spans="13:16" x14ac:dyDescent="0.25">
      <c r="M24091" s="1"/>
      <c r="N24091" s="1"/>
      <c r="O24091" s="1"/>
      <c r="P24091" s="1"/>
    </row>
    <row r="24092" spans="13:16" x14ac:dyDescent="0.25">
      <c r="M24092" s="1"/>
      <c r="N24092" s="1"/>
      <c r="O24092" s="1"/>
      <c r="P24092" s="1"/>
    </row>
    <row r="24093" spans="13:16" x14ac:dyDescent="0.25">
      <c r="M24093" s="1"/>
      <c r="N24093" s="1"/>
      <c r="O24093" s="1"/>
      <c r="P24093" s="1"/>
    </row>
    <row r="24094" spans="13:16" x14ac:dyDescent="0.25">
      <c r="M24094" s="1"/>
      <c r="N24094" s="1"/>
      <c r="O24094" s="1"/>
      <c r="P24094" s="1"/>
    </row>
    <row r="24095" spans="13:16" x14ac:dyDescent="0.25">
      <c r="M24095" s="1"/>
      <c r="N24095" s="1"/>
      <c r="O24095" s="1"/>
      <c r="P24095" s="1"/>
    </row>
    <row r="24096" spans="13:16" x14ac:dyDescent="0.25">
      <c r="M24096" s="1"/>
      <c r="N24096" s="1"/>
      <c r="O24096" s="1"/>
      <c r="P24096" s="1"/>
    </row>
    <row r="24097" spans="13:16" x14ac:dyDescent="0.25">
      <c r="M24097" s="1"/>
      <c r="N24097" s="1"/>
      <c r="O24097" s="1"/>
      <c r="P24097" s="1"/>
    </row>
    <row r="24098" spans="13:16" x14ac:dyDescent="0.25">
      <c r="M24098" s="1"/>
      <c r="N24098" s="1"/>
      <c r="O24098" s="1"/>
      <c r="P24098" s="1"/>
    </row>
    <row r="24099" spans="13:16" x14ac:dyDescent="0.25">
      <c r="M24099" s="1"/>
      <c r="N24099" s="1"/>
      <c r="O24099" s="1"/>
      <c r="P24099" s="1"/>
    </row>
    <row r="24100" spans="13:16" x14ac:dyDescent="0.25">
      <c r="M24100" s="1"/>
      <c r="N24100" s="1"/>
      <c r="O24100" s="1"/>
      <c r="P24100" s="1"/>
    </row>
    <row r="24101" spans="13:16" x14ac:dyDescent="0.25">
      <c r="M24101" s="1"/>
      <c r="N24101" s="1"/>
      <c r="O24101" s="1"/>
      <c r="P24101" s="1"/>
    </row>
    <row r="24102" spans="13:16" x14ac:dyDescent="0.25">
      <c r="M24102" s="1"/>
      <c r="N24102" s="1"/>
      <c r="O24102" s="1"/>
      <c r="P24102" s="1"/>
    </row>
    <row r="24103" spans="13:16" x14ac:dyDescent="0.25">
      <c r="M24103" s="1"/>
      <c r="N24103" s="1"/>
      <c r="O24103" s="1"/>
      <c r="P24103" s="1"/>
    </row>
    <row r="24104" spans="13:16" x14ac:dyDescent="0.25">
      <c r="M24104" s="1"/>
      <c r="N24104" s="1"/>
      <c r="O24104" s="1"/>
      <c r="P24104" s="1"/>
    </row>
    <row r="24105" spans="13:16" x14ac:dyDescent="0.25">
      <c r="M24105" s="1"/>
      <c r="N24105" s="1"/>
      <c r="O24105" s="1"/>
      <c r="P24105" s="1"/>
    </row>
    <row r="24106" spans="13:16" x14ac:dyDescent="0.25">
      <c r="M24106" s="1"/>
      <c r="N24106" s="1"/>
      <c r="O24106" s="1"/>
      <c r="P24106" s="1"/>
    </row>
    <row r="24107" spans="13:16" x14ac:dyDescent="0.25">
      <c r="M24107" s="1"/>
      <c r="N24107" s="1"/>
      <c r="O24107" s="1"/>
      <c r="P24107" s="1"/>
    </row>
    <row r="24108" spans="13:16" x14ac:dyDescent="0.25">
      <c r="M24108" s="1"/>
      <c r="N24108" s="1"/>
      <c r="O24108" s="1"/>
      <c r="P24108" s="1"/>
    </row>
    <row r="24109" spans="13:16" x14ac:dyDescent="0.25">
      <c r="M24109" s="1"/>
      <c r="N24109" s="1"/>
      <c r="O24109" s="1"/>
      <c r="P24109" s="1"/>
    </row>
    <row r="24110" spans="13:16" x14ac:dyDescent="0.25">
      <c r="M24110" s="1"/>
      <c r="N24110" s="1"/>
      <c r="O24110" s="1"/>
      <c r="P24110" s="1"/>
    </row>
    <row r="24111" spans="13:16" x14ac:dyDescent="0.25">
      <c r="M24111" s="1"/>
      <c r="N24111" s="1"/>
      <c r="O24111" s="1"/>
      <c r="P24111" s="1"/>
    </row>
    <row r="24112" spans="13:16" x14ac:dyDescent="0.25">
      <c r="M24112" s="1"/>
      <c r="N24112" s="1"/>
      <c r="O24112" s="1"/>
      <c r="P24112" s="1"/>
    </row>
    <row r="24113" spans="13:16" x14ac:dyDescent="0.25">
      <c r="M24113" s="1"/>
      <c r="N24113" s="1"/>
      <c r="O24113" s="1"/>
      <c r="P24113" s="1"/>
    </row>
    <row r="24114" spans="13:16" x14ac:dyDescent="0.25">
      <c r="M24114" s="1"/>
      <c r="N24114" s="1"/>
      <c r="O24114" s="1"/>
      <c r="P24114" s="1"/>
    </row>
    <row r="24115" spans="13:16" x14ac:dyDescent="0.25">
      <c r="M24115" s="1"/>
      <c r="N24115" s="1"/>
      <c r="O24115" s="1"/>
      <c r="P24115" s="1"/>
    </row>
    <row r="24116" spans="13:16" x14ac:dyDescent="0.25">
      <c r="M24116" s="1"/>
      <c r="N24116" s="1"/>
      <c r="O24116" s="1"/>
      <c r="P24116" s="1"/>
    </row>
    <row r="24117" spans="13:16" x14ac:dyDescent="0.25">
      <c r="M24117" s="1"/>
      <c r="N24117" s="1"/>
      <c r="O24117" s="1"/>
      <c r="P24117" s="1"/>
    </row>
    <row r="24118" spans="13:16" x14ac:dyDescent="0.25">
      <c r="M24118" s="1"/>
      <c r="N24118" s="1"/>
      <c r="O24118" s="1"/>
      <c r="P24118" s="1"/>
    </row>
    <row r="24119" spans="13:16" x14ac:dyDescent="0.25">
      <c r="M24119" s="1"/>
      <c r="N24119" s="1"/>
      <c r="O24119" s="1"/>
      <c r="P24119" s="1"/>
    </row>
    <row r="24120" spans="13:16" x14ac:dyDescent="0.25">
      <c r="M24120" s="1"/>
      <c r="N24120" s="1"/>
      <c r="O24120" s="1"/>
      <c r="P24120" s="1"/>
    </row>
    <row r="24121" spans="13:16" x14ac:dyDescent="0.25">
      <c r="M24121" s="1"/>
      <c r="N24121" s="1"/>
      <c r="O24121" s="1"/>
      <c r="P24121" s="1"/>
    </row>
    <row r="24122" spans="13:16" x14ac:dyDescent="0.25">
      <c r="M24122" s="1"/>
      <c r="N24122" s="1"/>
      <c r="O24122" s="1"/>
      <c r="P24122" s="1"/>
    </row>
    <row r="24123" spans="13:16" x14ac:dyDescent="0.25">
      <c r="M24123" s="1"/>
      <c r="N24123" s="1"/>
      <c r="O24123" s="1"/>
      <c r="P24123" s="1"/>
    </row>
    <row r="24124" spans="13:16" x14ac:dyDescent="0.25">
      <c r="M24124" s="1"/>
      <c r="N24124" s="1"/>
      <c r="O24124" s="1"/>
      <c r="P24124" s="1"/>
    </row>
    <row r="24125" spans="13:16" x14ac:dyDescent="0.25">
      <c r="M24125" s="1"/>
      <c r="N24125" s="1"/>
      <c r="O24125" s="1"/>
      <c r="P24125" s="1"/>
    </row>
    <row r="24126" spans="13:16" x14ac:dyDescent="0.25">
      <c r="M24126" s="1"/>
      <c r="N24126" s="1"/>
      <c r="O24126" s="1"/>
      <c r="P24126" s="1"/>
    </row>
    <row r="24127" spans="13:16" x14ac:dyDescent="0.25">
      <c r="M24127" s="1"/>
      <c r="N24127" s="1"/>
      <c r="O24127" s="1"/>
      <c r="P24127" s="1"/>
    </row>
    <row r="24128" spans="13:16" x14ac:dyDescent="0.25">
      <c r="M24128" s="1"/>
      <c r="N24128" s="1"/>
      <c r="O24128" s="1"/>
      <c r="P24128" s="1"/>
    </row>
    <row r="24129" spans="13:16" x14ac:dyDescent="0.25">
      <c r="M24129" s="1"/>
      <c r="N24129" s="1"/>
      <c r="O24129" s="1"/>
      <c r="P24129" s="1"/>
    </row>
    <row r="24130" spans="13:16" x14ac:dyDescent="0.25">
      <c r="M24130" s="1"/>
      <c r="N24130" s="1"/>
      <c r="O24130" s="1"/>
      <c r="P24130" s="1"/>
    </row>
    <row r="24131" spans="13:16" x14ac:dyDescent="0.25">
      <c r="M24131" s="1"/>
      <c r="N24131" s="1"/>
      <c r="O24131" s="1"/>
      <c r="P24131" s="1"/>
    </row>
    <row r="24132" spans="13:16" x14ac:dyDescent="0.25">
      <c r="M24132" s="1"/>
      <c r="N24132" s="1"/>
      <c r="O24132" s="1"/>
      <c r="P24132" s="1"/>
    </row>
    <row r="24133" spans="13:16" x14ac:dyDescent="0.25">
      <c r="M24133" s="1"/>
      <c r="N24133" s="1"/>
      <c r="O24133" s="1"/>
      <c r="P24133" s="1"/>
    </row>
    <row r="24134" spans="13:16" x14ac:dyDescent="0.25">
      <c r="M24134" s="1"/>
      <c r="N24134" s="1"/>
      <c r="O24134" s="1"/>
      <c r="P24134" s="1"/>
    </row>
    <row r="24135" spans="13:16" x14ac:dyDescent="0.25">
      <c r="M24135" s="1"/>
      <c r="N24135" s="1"/>
      <c r="O24135" s="1"/>
      <c r="P24135" s="1"/>
    </row>
    <row r="24136" spans="13:16" x14ac:dyDescent="0.25">
      <c r="M24136" s="1"/>
      <c r="N24136" s="1"/>
      <c r="O24136" s="1"/>
      <c r="P24136" s="1"/>
    </row>
    <row r="24137" spans="13:16" x14ac:dyDescent="0.25">
      <c r="M24137" s="1"/>
      <c r="N24137" s="1"/>
      <c r="O24137" s="1"/>
      <c r="P24137" s="1"/>
    </row>
    <row r="24138" spans="13:16" x14ac:dyDescent="0.25">
      <c r="M24138" s="1"/>
      <c r="N24138" s="1"/>
      <c r="O24138" s="1"/>
      <c r="P24138" s="1"/>
    </row>
    <row r="24139" spans="13:16" x14ac:dyDescent="0.25">
      <c r="M24139" s="1"/>
      <c r="N24139" s="1"/>
      <c r="O24139" s="1"/>
      <c r="P24139" s="1"/>
    </row>
    <row r="24140" spans="13:16" x14ac:dyDescent="0.25">
      <c r="M24140" s="1"/>
      <c r="N24140" s="1"/>
      <c r="O24140" s="1"/>
      <c r="P24140" s="1"/>
    </row>
    <row r="24141" spans="13:16" x14ac:dyDescent="0.25">
      <c r="M24141" s="1"/>
      <c r="N24141" s="1"/>
      <c r="O24141" s="1"/>
      <c r="P24141" s="1"/>
    </row>
    <row r="24142" spans="13:16" x14ac:dyDescent="0.25">
      <c r="M24142" s="1"/>
      <c r="N24142" s="1"/>
      <c r="O24142" s="1"/>
      <c r="P24142" s="1"/>
    </row>
    <row r="24143" spans="13:16" x14ac:dyDescent="0.25">
      <c r="M24143" s="1"/>
      <c r="N24143" s="1"/>
      <c r="O24143" s="1"/>
      <c r="P24143" s="1"/>
    </row>
    <row r="24144" spans="13:16" x14ac:dyDescent="0.25">
      <c r="M24144" s="1"/>
      <c r="N24144" s="1"/>
      <c r="O24144" s="1"/>
      <c r="P24144" s="1"/>
    </row>
    <row r="24145" spans="13:16" x14ac:dyDescent="0.25">
      <c r="M24145" s="1"/>
      <c r="N24145" s="1"/>
      <c r="O24145" s="1"/>
      <c r="P24145" s="1"/>
    </row>
    <row r="24146" spans="13:16" x14ac:dyDescent="0.25">
      <c r="M24146" s="1"/>
      <c r="N24146" s="1"/>
      <c r="O24146" s="1"/>
      <c r="P24146" s="1"/>
    </row>
    <row r="24147" spans="13:16" x14ac:dyDescent="0.25">
      <c r="M24147" s="1"/>
      <c r="N24147" s="1"/>
      <c r="O24147" s="1"/>
      <c r="P24147" s="1"/>
    </row>
    <row r="24148" spans="13:16" x14ac:dyDescent="0.25">
      <c r="M24148" s="1"/>
      <c r="N24148" s="1"/>
      <c r="O24148" s="1"/>
      <c r="P24148" s="1"/>
    </row>
    <row r="24149" spans="13:16" x14ac:dyDescent="0.25">
      <c r="M24149" s="1"/>
      <c r="N24149" s="1"/>
      <c r="O24149" s="1"/>
      <c r="P24149" s="1"/>
    </row>
    <row r="24150" spans="13:16" x14ac:dyDescent="0.25">
      <c r="M24150" s="1"/>
      <c r="N24150" s="1"/>
      <c r="O24150" s="1"/>
      <c r="P24150" s="1"/>
    </row>
    <row r="24151" spans="13:16" x14ac:dyDescent="0.25">
      <c r="M24151" s="1"/>
      <c r="N24151" s="1"/>
      <c r="O24151" s="1"/>
      <c r="P24151" s="1"/>
    </row>
    <row r="24152" spans="13:16" x14ac:dyDescent="0.25">
      <c r="M24152" s="1"/>
      <c r="N24152" s="1"/>
      <c r="O24152" s="1"/>
      <c r="P24152" s="1"/>
    </row>
    <row r="24153" spans="13:16" x14ac:dyDescent="0.25">
      <c r="M24153" s="1"/>
      <c r="N24153" s="1"/>
      <c r="O24153" s="1"/>
      <c r="P24153" s="1"/>
    </row>
    <row r="24154" spans="13:16" x14ac:dyDescent="0.25">
      <c r="M24154" s="1"/>
      <c r="N24154" s="1"/>
      <c r="O24154" s="1"/>
      <c r="P24154" s="1"/>
    </row>
    <row r="24155" spans="13:16" x14ac:dyDescent="0.25">
      <c r="M24155" s="1"/>
      <c r="N24155" s="1"/>
      <c r="O24155" s="1"/>
      <c r="P24155" s="1"/>
    </row>
    <row r="24156" spans="13:16" x14ac:dyDescent="0.25">
      <c r="M24156" s="1"/>
      <c r="N24156" s="1"/>
      <c r="O24156" s="1"/>
      <c r="P24156" s="1"/>
    </row>
    <row r="24157" spans="13:16" x14ac:dyDescent="0.25">
      <c r="M24157" s="1"/>
      <c r="N24157" s="1"/>
      <c r="O24157" s="1"/>
      <c r="P24157" s="1"/>
    </row>
    <row r="24158" spans="13:16" x14ac:dyDescent="0.25">
      <c r="M24158" s="1"/>
      <c r="N24158" s="1"/>
      <c r="O24158" s="1"/>
      <c r="P24158" s="1"/>
    </row>
    <row r="24159" spans="13:16" x14ac:dyDescent="0.25">
      <c r="M24159" s="1"/>
      <c r="N24159" s="1"/>
      <c r="O24159" s="1"/>
      <c r="P24159" s="1"/>
    </row>
    <row r="24160" spans="13:16" x14ac:dyDescent="0.25">
      <c r="M24160" s="1"/>
      <c r="N24160" s="1"/>
      <c r="O24160" s="1"/>
      <c r="P24160" s="1"/>
    </row>
    <row r="24161" spans="13:16" x14ac:dyDescent="0.25">
      <c r="M24161" s="1"/>
      <c r="N24161" s="1"/>
      <c r="O24161" s="1"/>
      <c r="P24161" s="1"/>
    </row>
    <row r="24162" spans="13:16" x14ac:dyDescent="0.25">
      <c r="M24162" s="1"/>
      <c r="N24162" s="1"/>
      <c r="O24162" s="1"/>
      <c r="P24162" s="1"/>
    </row>
    <row r="24163" spans="13:16" x14ac:dyDescent="0.25">
      <c r="M24163" s="1"/>
      <c r="N24163" s="1"/>
      <c r="O24163" s="1"/>
      <c r="P24163" s="1"/>
    </row>
    <row r="24164" spans="13:16" x14ac:dyDescent="0.25">
      <c r="M24164" s="1"/>
      <c r="N24164" s="1"/>
      <c r="O24164" s="1"/>
      <c r="P24164" s="1"/>
    </row>
    <row r="24165" spans="13:16" x14ac:dyDescent="0.25">
      <c r="M24165" s="1"/>
      <c r="N24165" s="1"/>
      <c r="O24165" s="1"/>
      <c r="P24165" s="1"/>
    </row>
    <row r="24166" spans="13:16" x14ac:dyDescent="0.25">
      <c r="M24166" s="1"/>
      <c r="N24166" s="1"/>
      <c r="O24166" s="1"/>
      <c r="P24166" s="1"/>
    </row>
    <row r="24167" spans="13:16" x14ac:dyDescent="0.25">
      <c r="M24167" s="1"/>
      <c r="N24167" s="1"/>
      <c r="O24167" s="1"/>
      <c r="P24167" s="1"/>
    </row>
    <row r="24168" spans="13:16" x14ac:dyDescent="0.25">
      <c r="M24168" s="1"/>
      <c r="N24168" s="1"/>
      <c r="O24168" s="1"/>
      <c r="P24168" s="1"/>
    </row>
    <row r="24169" spans="13:16" x14ac:dyDescent="0.25">
      <c r="M24169" s="1"/>
      <c r="N24169" s="1"/>
      <c r="O24169" s="1"/>
      <c r="P24169" s="1"/>
    </row>
    <row r="24170" spans="13:16" x14ac:dyDescent="0.25">
      <c r="M24170" s="1"/>
      <c r="N24170" s="1"/>
      <c r="O24170" s="1"/>
      <c r="P24170" s="1"/>
    </row>
    <row r="24171" spans="13:16" x14ac:dyDescent="0.25">
      <c r="M24171" s="1"/>
      <c r="N24171" s="1"/>
      <c r="O24171" s="1"/>
      <c r="P24171" s="1"/>
    </row>
    <row r="24172" spans="13:16" x14ac:dyDescent="0.25">
      <c r="M24172" s="1"/>
      <c r="N24172" s="1"/>
      <c r="O24172" s="1"/>
      <c r="P24172" s="1"/>
    </row>
    <row r="24173" spans="13:16" x14ac:dyDescent="0.25">
      <c r="M24173" s="1"/>
      <c r="N24173" s="1"/>
      <c r="O24173" s="1"/>
      <c r="P24173" s="1"/>
    </row>
    <row r="24174" spans="13:16" x14ac:dyDescent="0.25">
      <c r="M24174" s="1"/>
      <c r="N24174" s="1"/>
      <c r="O24174" s="1"/>
      <c r="P24174" s="1"/>
    </row>
    <row r="24175" spans="13:16" x14ac:dyDescent="0.25">
      <c r="M24175" s="1"/>
      <c r="N24175" s="1"/>
      <c r="O24175" s="1"/>
      <c r="P24175" s="1"/>
    </row>
    <row r="24176" spans="13:16" x14ac:dyDescent="0.25">
      <c r="M24176" s="1"/>
      <c r="N24176" s="1"/>
      <c r="O24176" s="1"/>
      <c r="P24176" s="1"/>
    </row>
    <row r="24177" spans="13:16" x14ac:dyDescent="0.25">
      <c r="M24177" s="1"/>
      <c r="N24177" s="1"/>
      <c r="O24177" s="1"/>
      <c r="P24177" s="1"/>
    </row>
    <row r="24178" spans="13:16" x14ac:dyDescent="0.25">
      <c r="M24178" s="1"/>
      <c r="N24178" s="1"/>
      <c r="O24178" s="1"/>
      <c r="P24178" s="1"/>
    </row>
    <row r="24179" spans="13:16" x14ac:dyDescent="0.25">
      <c r="M24179" s="1"/>
      <c r="N24179" s="1"/>
      <c r="O24179" s="1"/>
      <c r="P24179" s="1"/>
    </row>
    <row r="24180" spans="13:16" x14ac:dyDescent="0.25">
      <c r="M24180" s="1"/>
      <c r="N24180" s="1"/>
      <c r="O24180" s="1"/>
      <c r="P24180" s="1"/>
    </row>
    <row r="24181" spans="13:16" x14ac:dyDescent="0.25">
      <c r="M24181" s="1"/>
      <c r="N24181" s="1"/>
      <c r="O24181" s="1"/>
      <c r="P24181" s="1"/>
    </row>
    <row r="24182" spans="13:16" x14ac:dyDescent="0.25">
      <c r="M24182" s="1"/>
      <c r="N24182" s="1"/>
      <c r="O24182" s="1"/>
      <c r="P24182" s="1"/>
    </row>
    <row r="24183" spans="13:16" x14ac:dyDescent="0.25">
      <c r="M24183" s="1"/>
      <c r="N24183" s="1"/>
      <c r="O24183" s="1"/>
      <c r="P24183" s="1"/>
    </row>
    <row r="24184" spans="13:16" x14ac:dyDescent="0.25">
      <c r="M24184" s="1"/>
      <c r="N24184" s="1"/>
      <c r="O24184" s="1"/>
      <c r="P24184" s="1"/>
    </row>
    <row r="24185" spans="13:16" x14ac:dyDescent="0.25">
      <c r="M24185" s="1"/>
      <c r="N24185" s="1"/>
      <c r="O24185" s="1"/>
      <c r="P24185" s="1"/>
    </row>
    <row r="24186" spans="13:16" x14ac:dyDescent="0.25">
      <c r="M24186" s="1"/>
      <c r="N24186" s="1"/>
      <c r="O24186" s="1"/>
      <c r="P24186" s="1"/>
    </row>
    <row r="24187" spans="13:16" x14ac:dyDescent="0.25">
      <c r="M24187" s="1"/>
      <c r="N24187" s="1"/>
      <c r="O24187" s="1"/>
      <c r="P24187" s="1"/>
    </row>
    <row r="24188" spans="13:16" x14ac:dyDescent="0.25">
      <c r="M24188" s="1"/>
      <c r="N24188" s="1"/>
      <c r="O24188" s="1"/>
      <c r="P24188" s="1"/>
    </row>
    <row r="24189" spans="13:16" x14ac:dyDescent="0.25">
      <c r="M24189" s="1"/>
      <c r="N24189" s="1"/>
      <c r="O24189" s="1"/>
      <c r="P24189" s="1"/>
    </row>
    <row r="24190" spans="13:16" x14ac:dyDescent="0.25">
      <c r="M24190" s="1"/>
      <c r="N24190" s="1"/>
      <c r="O24190" s="1"/>
      <c r="P24190" s="1"/>
    </row>
    <row r="24191" spans="13:16" x14ac:dyDescent="0.25">
      <c r="M24191" s="1"/>
      <c r="N24191" s="1"/>
      <c r="O24191" s="1"/>
      <c r="P24191" s="1"/>
    </row>
    <row r="24192" spans="13:16" x14ac:dyDescent="0.25">
      <c r="M24192" s="1"/>
      <c r="N24192" s="1"/>
      <c r="O24192" s="1"/>
      <c r="P24192" s="1"/>
    </row>
    <row r="24193" spans="13:16" x14ac:dyDescent="0.25">
      <c r="M24193" s="1"/>
      <c r="N24193" s="1"/>
      <c r="O24193" s="1"/>
      <c r="P24193" s="1"/>
    </row>
    <row r="24194" spans="13:16" x14ac:dyDescent="0.25">
      <c r="M24194" s="1"/>
      <c r="N24194" s="1"/>
      <c r="O24194" s="1"/>
      <c r="P24194" s="1"/>
    </row>
    <row r="24195" spans="13:16" x14ac:dyDescent="0.25">
      <c r="M24195" s="1"/>
      <c r="N24195" s="1"/>
      <c r="O24195" s="1"/>
      <c r="P24195" s="1"/>
    </row>
    <row r="24196" spans="13:16" x14ac:dyDescent="0.25">
      <c r="M24196" s="1"/>
      <c r="N24196" s="1"/>
      <c r="O24196" s="1"/>
      <c r="P24196" s="1"/>
    </row>
    <row r="24197" spans="13:16" x14ac:dyDescent="0.25">
      <c r="M24197" s="1"/>
      <c r="N24197" s="1"/>
      <c r="O24197" s="1"/>
      <c r="P24197" s="1"/>
    </row>
    <row r="24198" spans="13:16" x14ac:dyDescent="0.25">
      <c r="M24198" s="1"/>
      <c r="N24198" s="1"/>
      <c r="O24198" s="1"/>
      <c r="P24198" s="1"/>
    </row>
    <row r="24199" spans="13:16" x14ac:dyDescent="0.25">
      <c r="M24199" s="1"/>
      <c r="N24199" s="1"/>
      <c r="O24199" s="1"/>
      <c r="P24199" s="1"/>
    </row>
    <row r="24200" spans="13:16" x14ac:dyDescent="0.25">
      <c r="M24200" s="1"/>
      <c r="N24200" s="1"/>
      <c r="O24200" s="1"/>
      <c r="P24200" s="1"/>
    </row>
    <row r="24201" spans="13:16" x14ac:dyDescent="0.25">
      <c r="M24201" s="1"/>
      <c r="N24201" s="1"/>
      <c r="O24201" s="1"/>
      <c r="P24201" s="1"/>
    </row>
    <row r="24202" spans="13:16" x14ac:dyDescent="0.25">
      <c r="M24202" s="1"/>
      <c r="N24202" s="1"/>
      <c r="O24202" s="1"/>
      <c r="P24202" s="1"/>
    </row>
    <row r="24203" spans="13:16" x14ac:dyDescent="0.25">
      <c r="M24203" s="1"/>
      <c r="N24203" s="1"/>
      <c r="O24203" s="1"/>
      <c r="P24203" s="1"/>
    </row>
    <row r="24204" spans="13:16" x14ac:dyDescent="0.25">
      <c r="M24204" s="1"/>
      <c r="N24204" s="1"/>
      <c r="O24204" s="1"/>
      <c r="P24204" s="1"/>
    </row>
    <row r="24205" spans="13:16" x14ac:dyDescent="0.25">
      <c r="M24205" s="1"/>
      <c r="N24205" s="1"/>
      <c r="O24205" s="1"/>
      <c r="P24205" s="1"/>
    </row>
    <row r="24206" spans="13:16" x14ac:dyDescent="0.25">
      <c r="M24206" s="1"/>
      <c r="N24206" s="1"/>
      <c r="O24206" s="1"/>
      <c r="P24206" s="1"/>
    </row>
    <row r="24207" spans="13:16" x14ac:dyDescent="0.25">
      <c r="M24207" s="1"/>
      <c r="N24207" s="1"/>
      <c r="O24207" s="1"/>
      <c r="P24207" s="1"/>
    </row>
    <row r="24208" spans="13:16" x14ac:dyDescent="0.25">
      <c r="M24208" s="1"/>
      <c r="N24208" s="1"/>
      <c r="O24208" s="1"/>
      <c r="P24208" s="1"/>
    </row>
    <row r="24209" spans="13:16" x14ac:dyDescent="0.25">
      <c r="M24209" s="1"/>
      <c r="N24209" s="1"/>
      <c r="O24209" s="1"/>
      <c r="P24209" s="1"/>
    </row>
    <row r="24210" spans="13:16" x14ac:dyDescent="0.25">
      <c r="M24210" s="1"/>
      <c r="N24210" s="1"/>
      <c r="O24210" s="1"/>
      <c r="P24210" s="1"/>
    </row>
    <row r="24211" spans="13:16" x14ac:dyDescent="0.25">
      <c r="M24211" s="1"/>
      <c r="N24211" s="1"/>
      <c r="O24211" s="1"/>
      <c r="P24211" s="1"/>
    </row>
    <row r="24212" spans="13:16" x14ac:dyDescent="0.25">
      <c r="M24212" s="1"/>
      <c r="N24212" s="1"/>
      <c r="O24212" s="1"/>
      <c r="P24212" s="1"/>
    </row>
    <row r="24213" spans="13:16" x14ac:dyDescent="0.25">
      <c r="M24213" s="1"/>
      <c r="N24213" s="1"/>
      <c r="O24213" s="1"/>
      <c r="P24213" s="1"/>
    </row>
    <row r="24214" spans="13:16" x14ac:dyDescent="0.25">
      <c r="M24214" s="1"/>
      <c r="N24214" s="1"/>
      <c r="O24214" s="1"/>
      <c r="P24214" s="1"/>
    </row>
    <row r="24215" spans="13:16" x14ac:dyDescent="0.25">
      <c r="M24215" s="1"/>
      <c r="N24215" s="1"/>
      <c r="O24215" s="1"/>
      <c r="P24215" s="1"/>
    </row>
    <row r="24216" spans="13:16" x14ac:dyDescent="0.25">
      <c r="M24216" s="1"/>
      <c r="N24216" s="1"/>
      <c r="O24216" s="1"/>
      <c r="P24216" s="1"/>
    </row>
    <row r="24217" spans="13:16" x14ac:dyDescent="0.25">
      <c r="M24217" s="1"/>
      <c r="N24217" s="1"/>
      <c r="O24217" s="1"/>
      <c r="P24217" s="1"/>
    </row>
    <row r="24218" spans="13:16" x14ac:dyDescent="0.25">
      <c r="M24218" s="1"/>
      <c r="N24218" s="1"/>
      <c r="O24218" s="1"/>
      <c r="P24218" s="1"/>
    </row>
    <row r="24219" spans="13:16" x14ac:dyDescent="0.25">
      <c r="M24219" s="1"/>
      <c r="N24219" s="1"/>
      <c r="O24219" s="1"/>
      <c r="P24219" s="1"/>
    </row>
    <row r="24220" spans="13:16" x14ac:dyDescent="0.25">
      <c r="M24220" s="1"/>
      <c r="N24220" s="1"/>
      <c r="O24220" s="1"/>
      <c r="P24220" s="1"/>
    </row>
    <row r="24221" spans="13:16" x14ac:dyDescent="0.25">
      <c r="M24221" s="1"/>
      <c r="N24221" s="1"/>
      <c r="O24221" s="1"/>
      <c r="P24221" s="1"/>
    </row>
    <row r="24222" spans="13:16" x14ac:dyDescent="0.25">
      <c r="M24222" s="1"/>
      <c r="N24222" s="1"/>
      <c r="O24222" s="1"/>
      <c r="P24222" s="1"/>
    </row>
    <row r="24223" spans="13:16" x14ac:dyDescent="0.25">
      <c r="M24223" s="1"/>
      <c r="N24223" s="1"/>
      <c r="O24223" s="1"/>
      <c r="P24223" s="1"/>
    </row>
    <row r="24224" spans="13:16" x14ac:dyDescent="0.25">
      <c r="M24224" s="1"/>
      <c r="N24224" s="1"/>
      <c r="O24224" s="1"/>
      <c r="P24224" s="1"/>
    </row>
    <row r="24225" spans="13:16" x14ac:dyDescent="0.25">
      <c r="M24225" s="1"/>
      <c r="N24225" s="1"/>
      <c r="O24225" s="1"/>
      <c r="P24225" s="1"/>
    </row>
    <row r="24226" spans="13:16" x14ac:dyDescent="0.25">
      <c r="M24226" s="1"/>
      <c r="N24226" s="1"/>
      <c r="O24226" s="1"/>
      <c r="P24226" s="1"/>
    </row>
    <row r="24227" spans="13:16" x14ac:dyDescent="0.25">
      <c r="M24227" s="1"/>
      <c r="N24227" s="1"/>
      <c r="O24227" s="1"/>
      <c r="P24227" s="1"/>
    </row>
    <row r="24228" spans="13:16" x14ac:dyDescent="0.25">
      <c r="M24228" s="1"/>
      <c r="N24228" s="1"/>
      <c r="O24228" s="1"/>
      <c r="P24228" s="1"/>
    </row>
    <row r="24229" spans="13:16" x14ac:dyDescent="0.25">
      <c r="M24229" s="1"/>
      <c r="N24229" s="1"/>
      <c r="O24229" s="1"/>
      <c r="P24229" s="1"/>
    </row>
    <row r="24230" spans="13:16" x14ac:dyDescent="0.25">
      <c r="M24230" s="1"/>
      <c r="N24230" s="1"/>
      <c r="O24230" s="1"/>
      <c r="P24230" s="1"/>
    </row>
    <row r="24231" spans="13:16" x14ac:dyDescent="0.25">
      <c r="M24231" s="1"/>
      <c r="N24231" s="1"/>
      <c r="O24231" s="1"/>
      <c r="P24231" s="1"/>
    </row>
    <row r="24232" spans="13:16" x14ac:dyDescent="0.25">
      <c r="M24232" s="1"/>
      <c r="N24232" s="1"/>
      <c r="O24232" s="1"/>
      <c r="P24232" s="1"/>
    </row>
    <row r="24233" spans="13:16" x14ac:dyDescent="0.25">
      <c r="M24233" s="1"/>
      <c r="N24233" s="1"/>
      <c r="O24233" s="1"/>
      <c r="P24233" s="1"/>
    </row>
    <row r="24234" spans="13:16" x14ac:dyDescent="0.25">
      <c r="M24234" s="1"/>
      <c r="N24234" s="1"/>
      <c r="O24234" s="1"/>
      <c r="P24234" s="1"/>
    </row>
    <row r="24235" spans="13:16" x14ac:dyDescent="0.25">
      <c r="M24235" s="1"/>
      <c r="N24235" s="1"/>
      <c r="O24235" s="1"/>
      <c r="P24235" s="1"/>
    </row>
    <row r="24236" spans="13:16" x14ac:dyDescent="0.25">
      <c r="M24236" s="1"/>
      <c r="N24236" s="1"/>
      <c r="O24236" s="1"/>
      <c r="P24236" s="1"/>
    </row>
    <row r="24237" spans="13:16" x14ac:dyDescent="0.25">
      <c r="M24237" s="1"/>
      <c r="N24237" s="1"/>
      <c r="O24237" s="1"/>
      <c r="P24237" s="1"/>
    </row>
    <row r="24238" spans="13:16" x14ac:dyDescent="0.25">
      <c r="M24238" s="1"/>
      <c r="N24238" s="1"/>
      <c r="O24238" s="1"/>
      <c r="P24238" s="1"/>
    </row>
    <row r="24239" spans="13:16" x14ac:dyDescent="0.25">
      <c r="M24239" s="1"/>
      <c r="N24239" s="1"/>
      <c r="O24239" s="1"/>
      <c r="P24239" s="1"/>
    </row>
    <row r="24240" spans="13:16" x14ac:dyDescent="0.25">
      <c r="M24240" s="1"/>
      <c r="N24240" s="1"/>
      <c r="O24240" s="1"/>
      <c r="P24240" s="1"/>
    </row>
    <row r="24241" spans="13:16" x14ac:dyDescent="0.25">
      <c r="M24241" s="1"/>
      <c r="N24241" s="1"/>
      <c r="O24241" s="1"/>
      <c r="P24241" s="1"/>
    </row>
    <row r="24242" spans="13:16" x14ac:dyDescent="0.25">
      <c r="M24242" s="1"/>
      <c r="N24242" s="1"/>
      <c r="O24242" s="1"/>
      <c r="P24242" s="1"/>
    </row>
    <row r="24243" spans="13:16" x14ac:dyDescent="0.25">
      <c r="M24243" s="1"/>
      <c r="N24243" s="1"/>
      <c r="O24243" s="1"/>
      <c r="P24243" s="1"/>
    </row>
    <row r="24244" spans="13:16" x14ac:dyDescent="0.25">
      <c r="M24244" s="1"/>
      <c r="N24244" s="1"/>
      <c r="O24244" s="1"/>
      <c r="P24244" s="1"/>
    </row>
    <row r="24245" spans="13:16" x14ac:dyDescent="0.25">
      <c r="M24245" s="1"/>
      <c r="N24245" s="1"/>
      <c r="O24245" s="1"/>
      <c r="P24245" s="1"/>
    </row>
    <row r="24246" spans="13:16" x14ac:dyDescent="0.25">
      <c r="M24246" s="1"/>
      <c r="N24246" s="1"/>
      <c r="O24246" s="1"/>
      <c r="P24246" s="1"/>
    </row>
    <row r="24247" spans="13:16" x14ac:dyDescent="0.25">
      <c r="M24247" s="1"/>
      <c r="N24247" s="1"/>
      <c r="O24247" s="1"/>
      <c r="P24247" s="1"/>
    </row>
    <row r="24248" spans="13:16" x14ac:dyDescent="0.25">
      <c r="M24248" s="1"/>
      <c r="N24248" s="1"/>
      <c r="O24248" s="1"/>
      <c r="P24248" s="1"/>
    </row>
    <row r="24249" spans="13:16" x14ac:dyDescent="0.25">
      <c r="M24249" s="1"/>
      <c r="N24249" s="1"/>
      <c r="O24249" s="1"/>
      <c r="P24249" s="1"/>
    </row>
    <row r="24250" spans="13:16" x14ac:dyDescent="0.25">
      <c r="M24250" s="1"/>
      <c r="N24250" s="1"/>
      <c r="O24250" s="1"/>
      <c r="P24250" s="1"/>
    </row>
    <row r="24251" spans="13:16" x14ac:dyDescent="0.25">
      <c r="M24251" s="1"/>
      <c r="N24251" s="1"/>
      <c r="O24251" s="1"/>
      <c r="P24251" s="1"/>
    </row>
    <row r="24252" spans="13:16" x14ac:dyDescent="0.25">
      <c r="M24252" s="1"/>
      <c r="N24252" s="1"/>
      <c r="O24252" s="1"/>
      <c r="P24252" s="1"/>
    </row>
    <row r="24253" spans="13:16" x14ac:dyDescent="0.25">
      <c r="M24253" s="1"/>
      <c r="N24253" s="1"/>
      <c r="O24253" s="1"/>
      <c r="P24253" s="1"/>
    </row>
    <row r="24254" spans="13:16" x14ac:dyDescent="0.25">
      <c r="M24254" s="1"/>
      <c r="N24254" s="1"/>
      <c r="O24254" s="1"/>
      <c r="P24254" s="1"/>
    </row>
    <row r="24255" spans="13:16" x14ac:dyDescent="0.25">
      <c r="M24255" s="1"/>
      <c r="N24255" s="1"/>
      <c r="O24255" s="1"/>
      <c r="P24255" s="1"/>
    </row>
    <row r="24256" spans="13:16" x14ac:dyDescent="0.25">
      <c r="M24256" s="1"/>
      <c r="N24256" s="1"/>
      <c r="O24256" s="1"/>
      <c r="P24256" s="1"/>
    </row>
    <row r="24257" spans="13:16" x14ac:dyDescent="0.25">
      <c r="M24257" s="1"/>
      <c r="N24257" s="1"/>
      <c r="O24257" s="1"/>
      <c r="P24257" s="1"/>
    </row>
    <row r="24258" spans="13:16" x14ac:dyDescent="0.25">
      <c r="M24258" s="1"/>
      <c r="N24258" s="1"/>
      <c r="O24258" s="1"/>
      <c r="P24258" s="1"/>
    </row>
    <row r="24259" spans="13:16" x14ac:dyDescent="0.25">
      <c r="M24259" s="1"/>
      <c r="N24259" s="1"/>
      <c r="O24259" s="1"/>
      <c r="P24259" s="1"/>
    </row>
    <row r="24260" spans="13:16" x14ac:dyDescent="0.25">
      <c r="M24260" s="1"/>
      <c r="N24260" s="1"/>
      <c r="O24260" s="1"/>
      <c r="P24260" s="1"/>
    </row>
    <row r="24261" spans="13:16" x14ac:dyDescent="0.25">
      <c r="M24261" s="1"/>
      <c r="N24261" s="1"/>
      <c r="O24261" s="1"/>
      <c r="P24261" s="1"/>
    </row>
    <row r="24262" spans="13:16" x14ac:dyDescent="0.25">
      <c r="M24262" s="1"/>
      <c r="N24262" s="1"/>
      <c r="O24262" s="1"/>
      <c r="P24262" s="1"/>
    </row>
    <row r="24263" spans="13:16" x14ac:dyDescent="0.25">
      <c r="M24263" s="1"/>
      <c r="N24263" s="1"/>
      <c r="O24263" s="1"/>
      <c r="P24263" s="1"/>
    </row>
    <row r="24264" spans="13:16" x14ac:dyDescent="0.25">
      <c r="M24264" s="1"/>
      <c r="N24264" s="1"/>
      <c r="O24264" s="1"/>
      <c r="P24264" s="1"/>
    </row>
    <row r="24265" spans="13:16" x14ac:dyDescent="0.25">
      <c r="M24265" s="1"/>
      <c r="N24265" s="1"/>
      <c r="O24265" s="1"/>
      <c r="P24265" s="1"/>
    </row>
    <row r="24266" spans="13:16" x14ac:dyDescent="0.25">
      <c r="M24266" s="1"/>
      <c r="N24266" s="1"/>
      <c r="O24266" s="1"/>
      <c r="P24266" s="1"/>
    </row>
    <row r="24267" spans="13:16" x14ac:dyDescent="0.25">
      <c r="M24267" s="1"/>
      <c r="N24267" s="1"/>
      <c r="O24267" s="1"/>
      <c r="P24267" s="1"/>
    </row>
    <row r="24268" spans="13:16" x14ac:dyDescent="0.25">
      <c r="M24268" s="1"/>
      <c r="N24268" s="1"/>
      <c r="O24268" s="1"/>
      <c r="P24268" s="1"/>
    </row>
    <row r="24269" spans="13:16" x14ac:dyDescent="0.25">
      <c r="M24269" s="1"/>
      <c r="N24269" s="1"/>
      <c r="O24269" s="1"/>
      <c r="P24269" s="1"/>
    </row>
    <row r="24270" spans="13:16" x14ac:dyDescent="0.25">
      <c r="M24270" s="1"/>
      <c r="N24270" s="1"/>
      <c r="O24270" s="1"/>
      <c r="P24270" s="1"/>
    </row>
    <row r="24271" spans="13:16" x14ac:dyDescent="0.25">
      <c r="M24271" s="1"/>
      <c r="N24271" s="1"/>
      <c r="O24271" s="1"/>
      <c r="P24271" s="1"/>
    </row>
    <row r="24272" spans="13:16" x14ac:dyDescent="0.25">
      <c r="M24272" s="1"/>
      <c r="N24272" s="1"/>
      <c r="O24272" s="1"/>
      <c r="P24272" s="1"/>
    </row>
    <row r="24273" spans="13:16" x14ac:dyDescent="0.25">
      <c r="M24273" s="1"/>
      <c r="N24273" s="1"/>
      <c r="O24273" s="1"/>
      <c r="P24273" s="1"/>
    </row>
    <row r="24274" spans="13:16" x14ac:dyDescent="0.25">
      <c r="M24274" s="1"/>
      <c r="N24274" s="1"/>
      <c r="O24274" s="1"/>
      <c r="P24274" s="1"/>
    </row>
    <row r="24275" spans="13:16" x14ac:dyDescent="0.25">
      <c r="M24275" s="1"/>
      <c r="N24275" s="1"/>
      <c r="O24275" s="1"/>
      <c r="P24275" s="1"/>
    </row>
    <row r="24276" spans="13:16" x14ac:dyDescent="0.25">
      <c r="M24276" s="1"/>
      <c r="N24276" s="1"/>
      <c r="O24276" s="1"/>
      <c r="P24276" s="1"/>
    </row>
    <row r="24277" spans="13:16" x14ac:dyDescent="0.25">
      <c r="M24277" s="1"/>
      <c r="N24277" s="1"/>
      <c r="O24277" s="1"/>
      <c r="P24277" s="1"/>
    </row>
    <row r="24278" spans="13:16" x14ac:dyDescent="0.25">
      <c r="M24278" s="1"/>
      <c r="N24278" s="1"/>
      <c r="O24278" s="1"/>
      <c r="P24278" s="1"/>
    </row>
    <row r="24279" spans="13:16" x14ac:dyDescent="0.25">
      <c r="M24279" s="1"/>
      <c r="N24279" s="1"/>
      <c r="O24279" s="1"/>
      <c r="P24279" s="1"/>
    </row>
    <row r="24280" spans="13:16" x14ac:dyDescent="0.25">
      <c r="M24280" s="1"/>
      <c r="N24280" s="1"/>
      <c r="O24280" s="1"/>
      <c r="P24280" s="1"/>
    </row>
    <row r="24281" spans="13:16" x14ac:dyDescent="0.25">
      <c r="M24281" s="1"/>
      <c r="N24281" s="1"/>
      <c r="O24281" s="1"/>
      <c r="P24281" s="1"/>
    </row>
    <row r="24282" spans="13:16" x14ac:dyDescent="0.25">
      <c r="M24282" s="1"/>
      <c r="N24282" s="1"/>
      <c r="O24282" s="1"/>
      <c r="P24282" s="1"/>
    </row>
    <row r="24283" spans="13:16" x14ac:dyDescent="0.25">
      <c r="M24283" s="1"/>
      <c r="N24283" s="1"/>
      <c r="O24283" s="1"/>
      <c r="P24283" s="1"/>
    </row>
    <row r="24284" spans="13:16" x14ac:dyDescent="0.25">
      <c r="M24284" s="1"/>
      <c r="N24284" s="1"/>
      <c r="O24284" s="1"/>
      <c r="P24284" s="1"/>
    </row>
    <row r="24285" spans="13:16" x14ac:dyDescent="0.25">
      <c r="M24285" s="1"/>
      <c r="N24285" s="1"/>
      <c r="O24285" s="1"/>
      <c r="P24285" s="1"/>
    </row>
    <row r="24286" spans="13:16" x14ac:dyDescent="0.25">
      <c r="M24286" s="1"/>
      <c r="N24286" s="1"/>
      <c r="O24286" s="1"/>
      <c r="P24286" s="1"/>
    </row>
    <row r="24287" spans="13:16" x14ac:dyDescent="0.25">
      <c r="M24287" s="1"/>
      <c r="N24287" s="1"/>
      <c r="O24287" s="1"/>
      <c r="P24287" s="1"/>
    </row>
    <row r="24288" spans="13:16" x14ac:dyDescent="0.25">
      <c r="M24288" s="1"/>
      <c r="N24288" s="1"/>
      <c r="O24288" s="1"/>
      <c r="P24288" s="1"/>
    </row>
    <row r="24289" spans="13:16" x14ac:dyDescent="0.25">
      <c r="M24289" s="1"/>
      <c r="N24289" s="1"/>
      <c r="O24289" s="1"/>
      <c r="P24289" s="1"/>
    </row>
    <row r="24290" spans="13:16" x14ac:dyDescent="0.25">
      <c r="M24290" s="1"/>
      <c r="N24290" s="1"/>
      <c r="O24290" s="1"/>
      <c r="P24290" s="1"/>
    </row>
    <row r="24291" spans="13:16" x14ac:dyDescent="0.25">
      <c r="M24291" s="1"/>
      <c r="N24291" s="1"/>
      <c r="O24291" s="1"/>
      <c r="P24291" s="1"/>
    </row>
    <row r="24292" spans="13:16" x14ac:dyDescent="0.25">
      <c r="M24292" s="1"/>
      <c r="N24292" s="1"/>
      <c r="O24292" s="1"/>
      <c r="P24292" s="1"/>
    </row>
    <row r="24293" spans="13:16" x14ac:dyDescent="0.25">
      <c r="M24293" s="1"/>
      <c r="N24293" s="1"/>
      <c r="O24293" s="1"/>
      <c r="P24293" s="1"/>
    </row>
    <row r="24294" spans="13:16" x14ac:dyDescent="0.25">
      <c r="M24294" s="1"/>
      <c r="N24294" s="1"/>
      <c r="O24294" s="1"/>
      <c r="P24294" s="1"/>
    </row>
    <row r="24295" spans="13:16" x14ac:dyDescent="0.25">
      <c r="M24295" s="1"/>
      <c r="N24295" s="1"/>
      <c r="O24295" s="1"/>
      <c r="P24295" s="1"/>
    </row>
    <row r="24296" spans="13:16" x14ac:dyDescent="0.25">
      <c r="M24296" s="1"/>
      <c r="N24296" s="1"/>
      <c r="O24296" s="1"/>
      <c r="P24296" s="1"/>
    </row>
    <row r="24297" spans="13:16" x14ac:dyDescent="0.25">
      <c r="M24297" s="1"/>
      <c r="N24297" s="1"/>
      <c r="O24297" s="1"/>
      <c r="P24297" s="1"/>
    </row>
    <row r="24298" spans="13:16" x14ac:dyDescent="0.25">
      <c r="M24298" s="1"/>
      <c r="N24298" s="1"/>
      <c r="O24298" s="1"/>
      <c r="P24298" s="1"/>
    </row>
    <row r="24299" spans="13:16" x14ac:dyDescent="0.25">
      <c r="M24299" s="1"/>
      <c r="N24299" s="1"/>
      <c r="O24299" s="1"/>
      <c r="P24299" s="1"/>
    </row>
    <row r="24300" spans="13:16" x14ac:dyDescent="0.25">
      <c r="M24300" s="1"/>
      <c r="N24300" s="1"/>
      <c r="O24300" s="1"/>
      <c r="P24300" s="1"/>
    </row>
    <row r="24301" spans="13:16" x14ac:dyDescent="0.25">
      <c r="M24301" s="1"/>
      <c r="N24301" s="1"/>
      <c r="O24301" s="1"/>
      <c r="P24301" s="1"/>
    </row>
    <row r="24302" spans="13:16" x14ac:dyDescent="0.25">
      <c r="M24302" s="1"/>
      <c r="N24302" s="1"/>
      <c r="O24302" s="1"/>
      <c r="P24302" s="1"/>
    </row>
    <row r="24303" spans="13:16" x14ac:dyDescent="0.25">
      <c r="M24303" s="1"/>
      <c r="N24303" s="1"/>
      <c r="O24303" s="1"/>
      <c r="P24303" s="1"/>
    </row>
    <row r="24304" spans="13:16" x14ac:dyDescent="0.25">
      <c r="M24304" s="1"/>
      <c r="N24304" s="1"/>
      <c r="O24304" s="1"/>
      <c r="P24304" s="1"/>
    </row>
    <row r="24305" spans="13:16" x14ac:dyDescent="0.25">
      <c r="M24305" s="1"/>
      <c r="N24305" s="1"/>
      <c r="O24305" s="1"/>
      <c r="P24305" s="1"/>
    </row>
    <row r="24306" spans="13:16" x14ac:dyDescent="0.25">
      <c r="M24306" s="1"/>
      <c r="N24306" s="1"/>
      <c r="O24306" s="1"/>
      <c r="P24306" s="1"/>
    </row>
    <row r="24307" spans="13:16" x14ac:dyDescent="0.25">
      <c r="M24307" s="1"/>
      <c r="N24307" s="1"/>
      <c r="O24307" s="1"/>
      <c r="P24307" s="1"/>
    </row>
    <row r="24308" spans="13:16" x14ac:dyDescent="0.25">
      <c r="M24308" s="1"/>
      <c r="N24308" s="1"/>
      <c r="O24308" s="1"/>
      <c r="P24308" s="1"/>
    </row>
    <row r="24309" spans="13:16" x14ac:dyDescent="0.25">
      <c r="M24309" s="1"/>
      <c r="N24309" s="1"/>
      <c r="O24309" s="1"/>
      <c r="P24309" s="1"/>
    </row>
    <row r="24310" spans="13:16" x14ac:dyDescent="0.25">
      <c r="M24310" s="1"/>
      <c r="N24310" s="1"/>
      <c r="O24310" s="1"/>
      <c r="P24310" s="1"/>
    </row>
    <row r="24311" spans="13:16" x14ac:dyDescent="0.25">
      <c r="M24311" s="1"/>
      <c r="N24311" s="1"/>
      <c r="O24311" s="1"/>
      <c r="P24311" s="1"/>
    </row>
    <row r="24312" spans="13:16" x14ac:dyDescent="0.25">
      <c r="M24312" s="1"/>
      <c r="N24312" s="1"/>
      <c r="O24312" s="1"/>
      <c r="P24312" s="1"/>
    </row>
    <row r="24313" spans="13:16" x14ac:dyDescent="0.25">
      <c r="M24313" s="1"/>
      <c r="N24313" s="1"/>
      <c r="O24313" s="1"/>
      <c r="P24313" s="1"/>
    </row>
    <row r="24314" spans="13:16" x14ac:dyDescent="0.25">
      <c r="M24314" s="1"/>
      <c r="N24314" s="1"/>
      <c r="O24314" s="1"/>
      <c r="P24314" s="1"/>
    </row>
    <row r="24315" spans="13:16" x14ac:dyDescent="0.25">
      <c r="M24315" s="1"/>
      <c r="N24315" s="1"/>
      <c r="O24315" s="1"/>
      <c r="P24315" s="1"/>
    </row>
    <row r="24316" spans="13:16" x14ac:dyDescent="0.25">
      <c r="M24316" s="1"/>
      <c r="N24316" s="1"/>
      <c r="O24316" s="1"/>
      <c r="P24316" s="1"/>
    </row>
    <row r="24317" spans="13:16" x14ac:dyDescent="0.25">
      <c r="M24317" s="1"/>
      <c r="N24317" s="1"/>
      <c r="O24317" s="1"/>
      <c r="P24317" s="1"/>
    </row>
    <row r="24318" spans="13:16" x14ac:dyDescent="0.25">
      <c r="M24318" s="1"/>
      <c r="N24318" s="1"/>
      <c r="O24318" s="1"/>
      <c r="P24318" s="1"/>
    </row>
    <row r="24319" spans="13:16" x14ac:dyDescent="0.25">
      <c r="M24319" s="1"/>
      <c r="N24319" s="1"/>
      <c r="O24319" s="1"/>
      <c r="P24319" s="1"/>
    </row>
    <row r="24320" spans="13:16" x14ac:dyDescent="0.25">
      <c r="M24320" s="1"/>
      <c r="N24320" s="1"/>
      <c r="O24320" s="1"/>
      <c r="P24320" s="1"/>
    </row>
    <row r="24321" spans="13:16" x14ac:dyDescent="0.25">
      <c r="M24321" s="1"/>
      <c r="N24321" s="1"/>
      <c r="O24321" s="1"/>
      <c r="P24321" s="1"/>
    </row>
    <row r="24322" spans="13:16" x14ac:dyDescent="0.25">
      <c r="M24322" s="1"/>
      <c r="N24322" s="1"/>
      <c r="O24322" s="1"/>
      <c r="P24322" s="1"/>
    </row>
    <row r="24323" spans="13:16" x14ac:dyDescent="0.25">
      <c r="M24323" s="1"/>
      <c r="N24323" s="1"/>
      <c r="O24323" s="1"/>
      <c r="P24323" s="1"/>
    </row>
    <row r="24324" spans="13:16" x14ac:dyDescent="0.25">
      <c r="M24324" s="1"/>
      <c r="N24324" s="1"/>
      <c r="O24324" s="1"/>
      <c r="P24324" s="1"/>
    </row>
    <row r="24325" spans="13:16" x14ac:dyDescent="0.25">
      <c r="M24325" s="1"/>
      <c r="N24325" s="1"/>
      <c r="O24325" s="1"/>
      <c r="P24325" s="1"/>
    </row>
    <row r="24326" spans="13:16" x14ac:dyDescent="0.25">
      <c r="M24326" s="1"/>
      <c r="N24326" s="1"/>
      <c r="O24326" s="1"/>
      <c r="P24326" s="1"/>
    </row>
    <row r="24327" spans="13:16" x14ac:dyDescent="0.25">
      <c r="M24327" s="1"/>
      <c r="N24327" s="1"/>
      <c r="O24327" s="1"/>
      <c r="P24327" s="1"/>
    </row>
    <row r="24328" spans="13:16" x14ac:dyDescent="0.25">
      <c r="M24328" s="1"/>
      <c r="N24328" s="1"/>
      <c r="O24328" s="1"/>
      <c r="P24328" s="1"/>
    </row>
    <row r="24329" spans="13:16" x14ac:dyDescent="0.25">
      <c r="M24329" s="1"/>
      <c r="N24329" s="1"/>
      <c r="O24329" s="1"/>
      <c r="P24329" s="1"/>
    </row>
    <row r="24330" spans="13:16" x14ac:dyDescent="0.25">
      <c r="M24330" s="1"/>
      <c r="N24330" s="1"/>
      <c r="O24330" s="1"/>
      <c r="P24330" s="1"/>
    </row>
    <row r="24331" spans="13:16" x14ac:dyDescent="0.25">
      <c r="M24331" s="1"/>
      <c r="N24331" s="1"/>
      <c r="O24331" s="1"/>
      <c r="P24331" s="1"/>
    </row>
    <row r="24332" spans="13:16" x14ac:dyDescent="0.25">
      <c r="M24332" s="1"/>
      <c r="N24332" s="1"/>
      <c r="O24332" s="1"/>
      <c r="P24332" s="1"/>
    </row>
    <row r="24333" spans="13:16" x14ac:dyDescent="0.25">
      <c r="M24333" s="1"/>
      <c r="N24333" s="1"/>
      <c r="O24333" s="1"/>
      <c r="P24333" s="1"/>
    </row>
    <row r="24334" spans="13:16" x14ac:dyDescent="0.25">
      <c r="M24334" s="1"/>
      <c r="N24334" s="1"/>
      <c r="O24334" s="1"/>
      <c r="P24334" s="1"/>
    </row>
    <row r="24335" spans="13:16" x14ac:dyDescent="0.25">
      <c r="M24335" s="1"/>
      <c r="N24335" s="1"/>
      <c r="O24335" s="1"/>
      <c r="P24335" s="1"/>
    </row>
    <row r="24336" spans="13:16" x14ac:dyDescent="0.25">
      <c r="M24336" s="1"/>
      <c r="N24336" s="1"/>
      <c r="O24336" s="1"/>
      <c r="P24336" s="1"/>
    </row>
    <row r="24337" spans="13:16" x14ac:dyDescent="0.25">
      <c r="M24337" s="1"/>
      <c r="N24337" s="1"/>
      <c r="O24337" s="1"/>
      <c r="P24337" s="1"/>
    </row>
    <row r="24338" spans="13:16" x14ac:dyDescent="0.25">
      <c r="M24338" s="1"/>
      <c r="N24338" s="1"/>
      <c r="O24338" s="1"/>
      <c r="P24338" s="1"/>
    </row>
    <row r="24339" spans="13:16" x14ac:dyDescent="0.25">
      <c r="M24339" s="1"/>
      <c r="N24339" s="1"/>
      <c r="O24339" s="1"/>
      <c r="P24339" s="1"/>
    </row>
    <row r="24340" spans="13:16" x14ac:dyDescent="0.25">
      <c r="M24340" s="1"/>
      <c r="N24340" s="1"/>
      <c r="O24340" s="1"/>
      <c r="P24340" s="1"/>
    </row>
    <row r="24341" spans="13:16" x14ac:dyDescent="0.25">
      <c r="M24341" s="1"/>
      <c r="N24341" s="1"/>
      <c r="O24341" s="1"/>
      <c r="P24341" s="1"/>
    </row>
    <row r="24342" spans="13:16" x14ac:dyDescent="0.25">
      <c r="M24342" s="1"/>
      <c r="N24342" s="1"/>
      <c r="O24342" s="1"/>
      <c r="P24342" s="1"/>
    </row>
    <row r="24343" spans="13:16" x14ac:dyDescent="0.25">
      <c r="M24343" s="1"/>
      <c r="N24343" s="1"/>
      <c r="O24343" s="1"/>
      <c r="P24343" s="1"/>
    </row>
    <row r="24344" spans="13:16" x14ac:dyDescent="0.25">
      <c r="M24344" s="1"/>
      <c r="N24344" s="1"/>
      <c r="O24344" s="1"/>
      <c r="P24344" s="1"/>
    </row>
    <row r="24345" spans="13:16" x14ac:dyDescent="0.25">
      <c r="M24345" s="1"/>
      <c r="N24345" s="1"/>
      <c r="O24345" s="1"/>
      <c r="P24345" s="1"/>
    </row>
    <row r="24346" spans="13:16" x14ac:dyDescent="0.25">
      <c r="M24346" s="1"/>
      <c r="N24346" s="1"/>
      <c r="O24346" s="1"/>
      <c r="P24346" s="1"/>
    </row>
    <row r="24347" spans="13:16" x14ac:dyDescent="0.25">
      <c r="M24347" s="1"/>
      <c r="N24347" s="1"/>
      <c r="O24347" s="1"/>
      <c r="P24347" s="1"/>
    </row>
    <row r="24348" spans="13:16" x14ac:dyDescent="0.25">
      <c r="M24348" s="1"/>
      <c r="N24348" s="1"/>
      <c r="O24348" s="1"/>
      <c r="P24348" s="1"/>
    </row>
    <row r="24349" spans="13:16" x14ac:dyDescent="0.25">
      <c r="M24349" s="1"/>
      <c r="N24349" s="1"/>
      <c r="O24349" s="1"/>
      <c r="P24349" s="1"/>
    </row>
    <row r="24350" spans="13:16" x14ac:dyDescent="0.25">
      <c r="M24350" s="1"/>
      <c r="N24350" s="1"/>
      <c r="O24350" s="1"/>
      <c r="P24350" s="1"/>
    </row>
    <row r="24351" spans="13:16" x14ac:dyDescent="0.25">
      <c r="M24351" s="1"/>
      <c r="N24351" s="1"/>
      <c r="O24351" s="1"/>
      <c r="P24351" s="1"/>
    </row>
    <row r="24352" spans="13:16" x14ac:dyDescent="0.25">
      <c r="M24352" s="1"/>
      <c r="N24352" s="1"/>
      <c r="O24352" s="1"/>
      <c r="P24352" s="1"/>
    </row>
    <row r="24353" spans="13:16" x14ac:dyDescent="0.25">
      <c r="M24353" s="1"/>
      <c r="N24353" s="1"/>
      <c r="O24353" s="1"/>
      <c r="P24353" s="1"/>
    </row>
    <row r="24354" spans="13:16" x14ac:dyDescent="0.25">
      <c r="M24354" s="1"/>
      <c r="N24354" s="1"/>
      <c r="O24354" s="1"/>
      <c r="P24354" s="1"/>
    </row>
    <row r="24355" spans="13:16" x14ac:dyDescent="0.25">
      <c r="M24355" s="1"/>
      <c r="N24355" s="1"/>
      <c r="O24355" s="1"/>
      <c r="P24355" s="1"/>
    </row>
    <row r="24356" spans="13:16" x14ac:dyDescent="0.25">
      <c r="M24356" s="1"/>
      <c r="N24356" s="1"/>
      <c r="O24356" s="1"/>
      <c r="P24356" s="1"/>
    </row>
    <row r="24357" spans="13:16" x14ac:dyDescent="0.25">
      <c r="M24357" s="1"/>
      <c r="N24357" s="1"/>
      <c r="O24357" s="1"/>
      <c r="P24357" s="1"/>
    </row>
    <row r="24358" spans="13:16" x14ac:dyDescent="0.25">
      <c r="M24358" s="1"/>
      <c r="N24358" s="1"/>
      <c r="O24358" s="1"/>
      <c r="P24358" s="1"/>
    </row>
    <row r="24359" spans="13:16" x14ac:dyDescent="0.25">
      <c r="M24359" s="1"/>
      <c r="N24359" s="1"/>
      <c r="O24359" s="1"/>
      <c r="P24359" s="1"/>
    </row>
    <row r="24360" spans="13:16" x14ac:dyDescent="0.25">
      <c r="M24360" s="1"/>
      <c r="N24360" s="1"/>
      <c r="O24360" s="1"/>
      <c r="P24360" s="1"/>
    </row>
    <row r="24361" spans="13:16" x14ac:dyDescent="0.25">
      <c r="M24361" s="1"/>
      <c r="N24361" s="1"/>
      <c r="O24361" s="1"/>
      <c r="P24361" s="1"/>
    </row>
    <row r="24362" spans="13:16" x14ac:dyDescent="0.25">
      <c r="M24362" s="1"/>
      <c r="N24362" s="1"/>
      <c r="O24362" s="1"/>
      <c r="P24362" s="1"/>
    </row>
    <row r="24363" spans="13:16" x14ac:dyDescent="0.25">
      <c r="M24363" s="1"/>
      <c r="N24363" s="1"/>
      <c r="O24363" s="1"/>
      <c r="P24363" s="1"/>
    </row>
    <row r="24364" spans="13:16" x14ac:dyDescent="0.25">
      <c r="M24364" s="1"/>
      <c r="N24364" s="1"/>
      <c r="O24364" s="1"/>
      <c r="P24364" s="1"/>
    </row>
    <row r="24365" spans="13:16" x14ac:dyDescent="0.25">
      <c r="M24365" s="1"/>
      <c r="N24365" s="1"/>
      <c r="O24365" s="1"/>
      <c r="P24365" s="1"/>
    </row>
    <row r="24366" spans="13:16" x14ac:dyDescent="0.25">
      <c r="M24366" s="1"/>
      <c r="N24366" s="1"/>
      <c r="O24366" s="1"/>
      <c r="P24366" s="1"/>
    </row>
    <row r="24367" spans="13:16" x14ac:dyDescent="0.25">
      <c r="M24367" s="1"/>
      <c r="N24367" s="1"/>
      <c r="O24367" s="1"/>
      <c r="P24367" s="1"/>
    </row>
    <row r="24368" spans="13:16" x14ac:dyDescent="0.25">
      <c r="M24368" s="1"/>
      <c r="N24368" s="1"/>
      <c r="O24368" s="1"/>
      <c r="P24368" s="1"/>
    </row>
    <row r="24369" spans="13:16" x14ac:dyDescent="0.25">
      <c r="M24369" s="1"/>
      <c r="N24369" s="1"/>
      <c r="O24369" s="1"/>
      <c r="P24369" s="1"/>
    </row>
    <row r="24370" spans="13:16" x14ac:dyDescent="0.25">
      <c r="M24370" s="1"/>
      <c r="N24370" s="1"/>
      <c r="O24370" s="1"/>
      <c r="P24370" s="1"/>
    </row>
    <row r="24371" spans="13:16" x14ac:dyDescent="0.25">
      <c r="M24371" s="1"/>
      <c r="N24371" s="1"/>
      <c r="O24371" s="1"/>
      <c r="P24371" s="1"/>
    </row>
    <row r="24372" spans="13:16" x14ac:dyDescent="0.25">
      <c r="M24372" s="1"/>
      <c r="N24372" s="1"/>
      <c r="O24372" s="1"/>
      <c r="P24372" s="1"/>
    </row>
    <row r="24373" spans="13:16" x14ac:dyDescent="0.25">
      <c r="M24373" s="1"/>
      <c r="N24373" s="1"/>
      <c r="O24373" s="1"/>
      <c r="P24373" s="1"/>
    </row>
    <row r="24374" spans="13:16" x14ac:dyDescent="0.25">
      <c r="M24374" s="1"/>
      <c r="N24374" s="1"/>
      <c r="O24374" s="1"/>
      <c r="P24374" s="1"/>
    </row>
    <row r="24375" spans="13:16" x14ac:dyDescent="0.25">
      <c r="M24375" s="1"/>
      <c r="N24375" s="1"/>
      <c r="O24375" s="1"/>
      <c r="P24375" s="1"/>
    </row>
    <row r="24376" spans="13:16" x14ac:dyDescent="0.25">
      <c r="M24376" s="1"/>
      <c r="N24376" s="1"/>
      <c r="O24376" s="1"/>
      <c r="P24376" s="1"/>
    </row>
    <row r="24377" spans="13:16" x14ac:dyDescent="0.25">
      <c r="M24377" s="1"/>
      <c r="N24377" s="1"/>
      <c r="O24377" s="1"/>
      <c r="P24377" s="1"/>
    </row>
    <row r="24378" spans="13:16" x14ac:dyDescent="0.25">
      <c r="M24378" s="1"/>
      <c r="N24378" s="1"/>
      <c r="O24378" s="1"/>
      <c r="P24378" s="1"/>
    </row>
    <row r="24379" spans="13:16" x14ac:dyDescent="0.25">
      <c r="M24379" s="1"/>
      <c r="N24379" s="1"/>
      <c r="O24379" s="1"/>
      <c r="P24379" s="1"/>
    </row>
    <row r="24380" spans="13:16" x14ac:dyDescent="0.25">
      <c r="M24380" s="1"/>
      <c r="N24380" s="1"/>
      <c r="O24380" s="1"/>
      <c r="P24380" s="1"/>
    </row>
    <row r="24381" spans="13:16" x14ac:dyDescent="0.25">
      <c r="M24381" s="1"/>
      <c r="N24381" s="1"/>
      <c r="O24381" s="1"/>
      <c r="P24381" s="1"/>
    </row>
    <row r="24382" spans="13:16" x14ac:dyDescent="0.25">
      <c r="M24382" s="1"/>
      <c r="N24382" s="1"/>
      <c r="O24382" s="1"/>
      <c r="P24382" s="1"/>
    </row>
    <row r="24383" spans="13:16" x14ac:dyDescent="0.25">
      <c r="M24383" s="1"/>
      <c r="N24383" s="1"/>
      <c r="O24383" s="1"/>
      <c r="P24383" s="1"/>
    </row>
    <row r="24384" spans="13:16" x14ac:dyDescent="0.25">
      <c r="M24384" s="1"/>
      <c r="N24384" s="1"/>
      <c r="O24384" s="1"/>
      <c r="P24384" s="1"/>
    </row>
    <row r="24385" spans="13:16" x14ac:dyDescent="0.25">
      <c r="M24385" s="1"/>
      <c r="N24385" s="1"/>
      <c r="O24385" s="1"/>
      <c r="P24385" s="1"/>
    </row>
    <row r="24386" spans="13:16" x14ac:dyDescent="0.25">
      <c r="M24386" s="1"/>
      <c r="N24386" s="1"/>
      <c r="O24386" s="1"/>
      <c r="P24386" s="1"/>
    </row>
    <row r="24387" spans="13:16" x14ac:dyDescent="0.25">
      <c r="M24387" s="1"/>
      <c r="N24387" s="1"/>
      <c r="O24387" s="1"/>
      <c r="P24387" s="1"/>
    </row>
    <row r="24388" spans="13:16" x14ac:dyDescent="0.25">
      <c r="M24388" s="1"/>
      <c r="N24388" s="1"/>
      <c r="O24388" s="1"/>
      <c r="P24388" s="1"/>
    </row>
    <row r="24389" spans="13:16" x14ac:dyDescent="0.25">
      <c r="M24389" s="1"/>
      <c r="N24389" s="1"/>
      <c r="O24389" s="1"/>
      <c r="P24389" s="1"/>
    </row>
    <row r="24390" spans="13:16" x14ac:dyDescent="0.25">
      <c r="M24390" s="1"/>
      <c r="N24390" s="1"/>
      <c r="O24390" s="1"/>
      <c r="P24390" s="1"/>
    </row>
    <row r="24391" spans="13:16" x14ac:dyDescent="0.25">
      <c r="M24391" s="1"/>
      <c r="N24391" s="1"/>
      <c r="O24391" s="1"/>
      <c r="P24391" s="1"/>
    </row>
    <row r="24392" spans="13:16" x14ac:dyDescent="0.25">
      <c r="M24392" s="1"/>
      <c r="N24392" s="1"/>
      <c r="O24392" s="1"/>
      <c r="P24392" s="1"/>
    </row>
    <row r="24393" spans="13:16" x14ac:dyDescent="0.25">
      <c r="M24393" s="1"/>
      <c r="N24393" s="1"/>
      <c r="O24393" s="1"/>
      <c r="P24393" s="1"/>
    </row>
    <row r="24394" spans="13:16" x14ac:dyDescent="0.25">
      <c r="M24394" s="1"/>
      <c r="N24394" s="1"/>
      <c r="O24394" s="1"/>
      <c r="P24394" s="1"/>
    </row>
    <row r="24395" spans="13:16" x14ac:dyDescent="0.25">
      <c r="M24395" s="1"/>
      <c r="N24395" s="1"/>
      <c r="O24395" s="1"/>
      <c r="P24395" s="1"/>
    </row>
    <row r="24396" spans="13:16" x14ac:dyDescent="0.25">
      <c r="M24396" s="1"/>
      <c r="N24396" s="1"/>
      <c r="O24396" s="1"/>
      <c r="P24396" s="1"/>
    </row>
    <row r="24397" spans="13:16" x14ac:dyDescent="0.25">
      <c r="M24397" s="1"/>
      <c r="N24397" s="1"/>
      <c r="O24397" s="1"/>
      <c r="P24397" s="1"/>
    </row>
    <row r="24398" spans="13:16" x14ac:dyDescent="0.25">
      <c r="M24398" s="1"/>
      <c r="N24398" s="1"/>
      <c r="O24398" s="1"/>
      <c r="P24398" s="1"/>
    </row>
    <row r="24399" spans="13:16" x14ac:dyDescent="0.25">
      <c r="M24399" s="1"/>
      <c r="N24399" s="1"/>
      <c r="O24399" s="1"/>
      <c r="P24399" s="1"/>
    </row>
    <row r="24400" spans="13:16" x14ac:dyDescent="0.25">
      <c r="M24400" s="1"/>
      <c r="N24400" s="1"/>
      <c r="O24400" s="1"/>
      <c r="P24400" s="1"/>
    </row>
    <row r="24401" spans="13:16" x14ac:dyDescent="0.25">
      <c r="M24401" s="1"/>
      <c r="N24401" s="1"/>
      <c r="O24401" s="1"/>
      <c r="P24401" s="1"/>
    </row>
    <row r="24402" spans="13:16" x14ac:dyDescent="0.25">
      <c r="M24402" s="1"/>
      <c r="N24402" s="1"/>
      <c r="O24402" s="1"/>
      <c r="P24402" s="1"/>
    </row>
    <row r="24403" spans="13:16" x14ac:dyDescent="0.25">
      <c r="M24403" s="1"/>
      <c r="N24403" s="1"/>
      <c r="O24403" s="1"/>
      <c r="P24403" s="1"/>
    </row>
    <row r="24404" spans="13:16" x14ac:dyDescent="0.25">
      <c r="M24404" s="1"/>
      <c r="N24404" s="1"/>
      <c r="O24404" s="1"/>
      <c r="P24404" s="1"/>
    </row>
    <row r="24405" spans="13:16" x14ac:dyDescent="0.25">
      <c r="M24405" s="1"/>
      <c r="N24405" s="1"/>
      <c r="O24405" s="1"/>
      <c r="P24405" s="1"/>
    </row>
    <row r="24406" spans="13:16" x14ac:dyDescent="0.25">
      <c r="M24406" s="1"/>
      <c r="N24406" s="1"/>
      <c r="O24406" s="1"/>
      <c r="P24406" s="1"/>
    </row>
    <row r="24407" spans="13:16" x14ac:dyDescent="0.25">
      <c r="M24407" s="1"/>
      <c r="N24407" s="1"/>
      <c r="O24407" s="1"/>
      <c r="P24407" s="1"/>
    </row>
    <row r="24408" spans="13:16" x14ac:dyDescent="0.25">
      <c r="M24408" s="1"/>
      <c r="N24408" s="1"/>
      <c r="O24408" s="1"/>
      <c r="P24408" s="1"/>
    </row>
    <row r="24409" spans="13:16" x14ac:dyDescent="0.25">
      <c r="M24409" s="1"/>
      <c r="N24409" s="1"/>
      <c r="O24409" s="1"/>
      <c r="P24409" s="1"/>
    </row>
    <row r="24410" spans="13:16" x14ac:dyDescent="0.25">
      <c r="M24410" s="1"/>
      <c r="N24410" s="1"/>
      <c r="O24410" s="1"/>
      <c r="P24410" s="1"/>
    </row>
    <row r="24411" spans="13:16" x14ac:dyDescent="0.25">
      <c r="M24411" s="1"/>
      <c r="N24411" s="1"/>
      <c r="O24411" s="1"/>
      <c r="P24411" s="1"/>
    </row>
    <row r="24412" spans="13:16" x14ac:dyDescent="0.25">
      <c r="M24412" s="1"/>
      <c r="N24412" s="1"/>
      <c r="O24412" s="1"/>
      <c r="P24412" s="1"/>
    </row>
    <row r="24413" spans="13:16" x14ac:dyDescent="0.25">
      <c r="M24413" s="1"/>
      <c r="N24413" s="1"/>
      <c r="O24413" s="1"/>
      <c r="P24413" s="1"/>
    </row>
    <row r="24414" spans="13:16" x14ac:dyDescent="0.25">
      <c r="M24414" s="1"/>
      <c r="N24414" s="1"/>
      <c r="O24414" s="1"/>
      <c r="P24414" s="1"/>
    </row>
    <row r="24415" spans="13:16" x14ac:dyDescent="0.25">
      <c r="M24415" s="1"/>
      <c r="N24415" s="1"/>
      <c r="O24415" s="1"/>
      <c r="P24415" s="1"/>
    </row>
    <row r="24416" spans="13:16" x14ac:dyDescent="0.25">
      <c r="M24416" s="1"/>
      <c r="N24416" s="1"/>
      <c r="O24416" s="1"/>
      <c r="P24416" s="1"/>
    </row>
    <row r="24417" spans="13:16" x14ac:dyDescent="0.25">
      <c r="M24417" s="1"/>
      <c r="N24417" s="1"/>
      <c r="O24417" s="1"/>
      <c r="P24417" s="1"/>
    </row>
    <row r="24418" spans="13:16" x14ac:dyDescent="0.25">
      <c r="M24418" s="1"/>
      <c r="N24418" s="1"/>
      <c r="O24418" s="1"/>
      <c r="P24418" s="1"/>
    </row>
    <row r="24419" spans="13:16" x14ac:dyDescent="0.25">
      <c r="M24419" s="1"/>
      <c r="N24419" s="1"/>
      <c r="O24419" s="1"/>
      <c r="P24419" s="1"/>
    </row>
    <row r="24420" spans="13:16" x14ac:dyDescent="0.25">
      <c r="M24420" s="1"/>
      <c r="N24420" s="1"/>
      <c r="O24420" s="1"/>
      <c r="P24420" s="1"/>
    </row>
    <row r="24421" spans="13:16" x14ac:dyDescent="0.25">
      <c r="M24421" s="1"/>
      <c r="N24421" s="1"/>
      <c r="O24421" s="1"/>
      <c r="P24421" s="1"/>
    </row>
    <row r="24422" spans="13:16" x14ac:dyDescent="0.25">
      <c r="M24422" s="1"/>
      <c r="N24422" s="1"/>
      <c r="O24422" s="1"/>
      <c r="P24422" s="1"/>
    </row>
    <row r="24423" spans="13:16" x14ac:dyDescent="0.25">
      <c r="M24423" s="1"/>
      <c r="N24423" s="1"/>
      <c r="O24423" s="1"/>
      <c r="P24423" s="1"/>
    </row>
    <row r="24424" spans="13:16" x14ac:dyDescent="0.25">
      <c r="M24424" s="1"/>
      <c r="N24424" s="1"/>
      <c r="O24424" s="1"/>
      <c r="P24424" s="1"/>
    </row>
    <row r="24425" spans="13:16" x14ac:dyDescent="0.25">
      <c r="M24425" s="1"/>
      <c r="N24425" s="1"/>
      <c r="O24425" s="1"/>
      <c r="P24425" s="1"/>
    </row>
    <row r="24426" spans="13:16" x14ac:dyDescent="0.25">
      <c r="M24426" s="1"/>
      <c r="N24426" s="1"/>
      <c r="O24426" s="1"/>
      <c r="P24426" s="1"/>
    </row>
    <row r="24427" spans="13:16" x14ac:dyDescent="0.25">
      <c r="M24427" s="1"/>
      <c r="N24427" s="1"/>
      <c r="O24427" s="1"/>
      <c r="P24427" s="1"/>
    </row>
    <row r="24428" spans="13:16" x14ac:dyDescent="0.25">
      <c r="M24428" s="1"/>
      <c r="N24428" s="1"/>
      <c r="O24428" s="1"/>
      <c r="P24428" s="1"/>
    </row>
    <row r="24429" spans="13:16" x14ac:dyDescent="0.25">
      <c r="M24429" s="1"/>
      <c r="N24429" s="1"/>
      <c r="O24429" s="1"/>
      <c r="P24429" s="1"/>
    </row>
    <row r="24430" spans="13:16" x14ac:dyDescent="0.25">
      <c r="M24430" s="1"/>
      <c r="N24430" s="1"/>
      <c r="O24430" s="1"/>
      <c r="P24430" s="1"/>
    </row>
    <row r="24431" spans="13:16" x14ac:dyDescent="0.25">
      <c r="M24431" s="1"/>
      <c r="N24431" s="1"/>
      <c r="O24431" s="1"/>
      <c r="P24431" s="1"/>
    </row>
    <row r="24432" spans="13:16" x14ac:dyDescent="0.25">
      <c r="M24432" s="1"/>
      <c r="N24432" s="1"/>
      <c r="O24432" s="1"/>
      <c r="P24432" s="1"/>
    </row>
    <row r="24433" spans="13:16" x14ac:dyDescent="0.25">
      <c r="M24433" s="1"/>
      <c r="N24433" s="1"/>
      <c r="O24433" s="1"/>
      <c r="P24433" s="1"/>
    </row>
    <row r="24434" spans="13:16" x14ac:dyDescent="0.25">
      <c r="M24434" s="1"/>
      <c r="N24434" s="1"/>
      <c r="O24434" s="1"/>
      <c r="P24434" s="1"/>
    </row>
    <row r="24435" spans="13:16" x14ac:dyDescent="0.25">
      <c r="M24435" s="1"/>
      <c r="N24435" s="1"/>
      <c r="O24435" s="1"/>
      <c r="P24435" s="1"/>
    </row>
    <row r="24436" spans="13:16" x14ac:dyDescent="0.25">
      <c r="M24436" s="1"/>
      <c r="N24436" s="1"/>
      <c r="O24436" s="1"/>
      <c r="P24436" s="1"/>
    </row>
    <row r="24437" spans="13:16" x14ac:dyDescent="0.25">
      <c r="M24437" s="1"/>
      <c r="N24437" s="1"/>
      <c r="O24437" s="1"/>
      <c r="P24437" s="1"/>
    </row>
    <row r="24438" spans="13:16" x14ac:dyDescent="0.25">
      <c r="M24438" s="1"/>
      <c r="N24438" s="1"/>
      <c r="O24438" s="1"/>
      <c r="P24438" s="1"/>
    </row>
    <row r="24439" spans="13:16" x14ac:dyDescent="0.25">
      <c r="M24439" s="1"/>
      <c r="N24439" s="1"/>
      <c r="O24439" s="1"/>
      <c r="P24439" s="1"/>
    </row>
    <row r="24440" spans="13:16" x14ac:dyDescent="0.25">
      <c r="M24440" s="1"/>
      <c r="N24440" s="1"/>
      <c r="O24440" s="1"/>
      <c r="P24440" s="1"/>
    </row>
    <row r="24441" spans="13:16" x14ac:dyDescent="0.25">
      <c r="M24441" s="1"/>
      <c r="N24441" s="1"/>
      <c r="O24441" s="1"/>
      <c r="P24441" s="1"/>
    </row>
    <row r="24442" spans="13:16" x14ac:dyDescent="0.25">
      <c r="M24442" s="1"/>
      <c r="N24442" s="1"/>
      <c r="O24442" s="1"/>
      <c r="P24442" s="1"/>
    </row>
    <row r="24443" spans="13:16" x14ac:dyDescent="0.25">
      <c r="M24443" s="1"/>
      <c r="N24443" s="1"/>
      <c r="O24443" s="1"/>
      <c r="P24443" s="1"/>
    </row>
    <row r="24444" spans="13:16" x14ac:dyDescent="0.25">
      <c r="M24444" s="1"/>
      <c r="N24444" s="1"/>
      <c r="O24444" s="1"/>
      <c r="P24444" s="1"/>
    </row>
    <row r="24445" spans="13:16" x14ac:dyDescent="0.25">
      <c r="M24445" s="1"/>
      <c r="N24445" s="1"/>
      <c r="O24445" s="1"/>
      <c r="P24445" s="1"/>
    </row>
    <row r="24446" spans="13:16" x14ac:dyDescent="0.25">
      <c r="M24446" s="1"/>
      <c r="N24446" s="1"/>
      <c r="O24446" s="1"/>
      <c r="P24446" s="1"/>
    </row>
    <row r="24447" spans="13:16" x14ac:dyDescent="0.25">
      <c r="M24447" s="1"/>
      <c r="N24447" s="1"/>
      <c r="O24447" s="1"/>
      <c r="P24447" s="1"/>
    </row>
    <row r="24448" spans="13:16" x14ac:dyDescent="0.25">
      <c r="M24448" s="1"/>
      <c r="N24448" s="1"/>
      <c r="O24448" s="1"/>
      <c r="P24448" s="1"/>
    </row>
    <row r="24449" spans="13:16" x14ac:dyDescent="0.25">
      <c r="M24449" s="1"/>
      <c r="N24449" s="1"/>
      <c r="O24449" s="1"/>
      <c r="P24449" s="1"/>
    </row>
    <row r="24450" spans="13:16" x14ac:dyDescent="0.25">
      <c r="M24450" s="1"/>
      <c r="N24450" s="1"/>
      <c r="O24450" s="1"/>
      <c r="P24450" s="1"/>
    </row>
    <row r="24451" spans="13:16" x14ac:dyDescent="0.25">
      <c r="M24451" s="1"/>
      <c r="N24451" s="1"/>
      <c r="O24451" s="1"/>
      <c r="P24451" s="1"/>
    </row>
    <row r="24452" spans="13:16" x14ac:dyDescent="0.25">
      <c r="M24452" s="1"/>
      <c r="N24452" s="1"/>
      <c r="O24452" s="1"/>
      <c r="P24452" s="1"/>
    </row>
    <row r="24453" spans="13:16" x14ac:dyDescent="0.25">
      <c r="M24453" s="1"/>
      <c r="N24453" s="1"/>
      <c r="O24453" s="1"/>
      <c r="P24453" s="1"/>
    </row>
    <row r="24454" spans="13:16" x14ac:dyDescent="0.25">
      <c r="M24454" s="1"/>
      <c r="N24454" s="1"/>
      <c r="O24454" s="1"/>
      <c r="P24454" s="1"/>
    </row>
    <row r="24455" spans="13:16" x14ac:dyDescent="0.25">
      <c r="M24455" s="1"/>
      <c r="N24455" s="1"/>
      <c r="O24455" s="1"/>
      <c r="P24455" s="1"/>
    </row>
    <row r="24456" spans="13:16" x14ac:dyDescent="0.25">
      <c r="M24456" s="1"/>
      <c r="N24456" s="1"/>
      <c r="O24456" s="1"/>
      <c r="P24456" s="1"/>
    </row>
    <row r="24457" spans="13:16" x14ac:dyDescent="0.25">
      <c r="M24457" s="1"/>
      <c r="N24457" s="1"/>
      <c r="O24457" s="1"/>
      <c r="P24457" s="1"/>
    </row>
    <row r="24458" spans="13:16" x14ac:dyDescent="0.25">
      <c r="M24458" s="1"/>
      <c r="N24458" s="1"/>
      <c r="O24458" s="1"/>
      <c r="P24458" s="1"/>
    </row>
    <row r="24459" spans="13:16" x14ac:dyDescent="0.25">
      <c r="M24459" s="1"/>
      <c r="N24459" s="1"/>
      <c r="O24459" s="1"/>
      <c r="P24459" s="1"/>
    </row>
    <row r="24460" spans="13:16" x14ac:dyDescent="0.25">
      <c r="M24460" s="1"/>
      <c r="N24460" s="1"/>
      <c r="O24460" s="1"/>
      <c r="P24460" s="1"/>
    </row>
    <row r="24461" spans="13:16" x14ac:dyDescent="0.25">
      <c r="M24461" s="1"/>
      <c r="N24461" s="1"/>
      <c r="O24461" s="1"/>
      <c r="P24461" s="1"/>
    </row>
    <row r="24462" spans="13:16" x14ac:dyDescent="0.25">
      <c r="M24462" s="1"/>
      <c r="N24462" s="1"/>
      <c r="O24462" s="1"/>
      <c r="P24462" s="1"/>
    </row>
    <row r="24463" spans="13:16" x14ac:dyDescent="0.25">
      <c r="M24463" s="1"/>
      <c r="N24463" s="1"/>
      <c r="O24463" s="1"/>
      <c r="P24463" s="1"/>
    </row>
    <row r="24464" spans="13:16" x14ac:dyDescent="0.25">
      <c r="M24464" s="1"/>
      <c r="N24464" s="1"/>
      <c r="O24464" s="1"/>
      <c r="P24464" s="1"/>
    </row>
    <row r="24465" spans="13:16" x14ac:dyDescent="0.25">
      <c r="M24465" s="1"/>
      <c r="N24465" s="1"/>
      <c r="O24465" s="1"/>
      <c r="P24465" s="1"/>
    </row>
    <row r="24466" spans="13:16" x14ac:dyDescent="0.25">
      <c r="M24466" s="1"/>
      <c r="N24466" s="1"/>
      <c r="O24466" s="1"/>
      <c r="P24466" s="1"/>
    </row>
    <row r="24467" spans="13:16" x14ac:dyDescent="0.25">
      <c r="M24467" s="1"/>
      <c r="N24467" s="1"/>
      <c r="O24467" s="1"/>
      <c r="P24467" s="1"/>
    </row>
    <row r="24468" spans="13:16" x14ac:dyDescent="0.25">
      <c r="M24468" s="1"/>
      <c r="N24468" s="1"/>
      <c r="O24468" s="1"/>
      <c r="P24468" s="1"/>
    </row>
    <row r="24469" spans="13:16" x14ac:dyDescent="0.25">
      <c r="M24469" s="1"/>
      <c r="N24469" s="1"/>
      <c r="O24469" s="1"/>
      <c r="P24469" s="1"/>
    </row>
    <row r="24470" spans="13:16" x14ac:dyDescent="0.25">
      <c r="M24470" s="1"/>
      <c r="N24470" s="1"/>
      <c r="O24470" s="1"/>
      <c r="P24470" s="1"/>
    </row>
    <row r="24471" spans="13:16" x14ac:dyDescent="0.25">
      <c r="M24471" s="1"/>
      <c r="N24471" s="1"/>
      <c r="O24471" s="1"/>
      <c r="P24471" s="1"/>
    </row>
    <row r="24472" spans="13:16" x14ac:dyDescent="0.25">
      <c r="M24472" s="1"/>
      <c r="N24472" s="1"/>
      <c r="O24472" s="1"/>
      <c r="P24472" s="1"/>
    </row>
    <row r="24473" spans="13:16" x14ac:dyDescent="0.25">
      <c r="M24473" s="1"/>
      <c r="N24473" s="1"/>
      <c r="O24473" s="1"/>
      <c r="P24473" s="1"/>
    </row>
    <row r="24474" spans="13:16" x14ac:dyDescent="0.25">
      <c r="M24474" s="1"/>
      <c r="N24474" s="1"/>
      <c r="O24474" s="1"/>
      <c r="P24474" s="1"/>
    </row>
    <row r="24475" spans="13:16" x14ac:dyDescent="0.25">
      <c r="M24475" s="1"/>
      <c r="N24475" s="1"/>
      <c r="O24475" s="1"/>
      <c r="P24475" s="1"/>
    </row>
    <row r="24476" spans="13:16" x14ac:dyDescent="0.25">
      <c r="M24476" s="1"/>
      <c r="N24476" s="1"/>
      <c r="O24476" s="1"/>
      <c r="P24476" s="1"/>
    </row>
    <row r="24477" spans="13:16" x14ac:dyDescent="0.25">
      <c r="M24477" s="1"/>
      <c r="N24477" s="1"/>
      <c r="O24477" s="1"/>
      <c r="P24477" s="1"/>
    </row>
    <row r="24478" spans="13:16" x14ac:dyDescent="0.25">
      <c r="M24478" s="1"/>
      <c r="N24478" s="1"/>
      <c r="O24478" s="1"/>
      <c r="P24478" s="1"/>
    </row>
    <row r="24479" spans="13:16" x14ac:dyDescent="0.25">
      <c r="M24479" s="1"/>
      <c r="N24479" s="1"/>
      <c r="O24479" s="1"/>
      <c r="P24479" s="1"/>
    </row>
    <row r="24480" spans="13:16" x14ac:dyDescent="0.25">
      <c r="M24480" s="1"/>
      <c r="N24480" s="1"/>
      <c r="O24480" s="1"/>
      <c r="P24480" s="1"/>
    </row>
    <row r="24481" spans="13:16" x14ac:dyDescent="0.25">
      <c r="M24481" s="1"/>
      <c r="N24481" s="1"/>
      <c r="O24481" s="1"/>
      <c r="P24481" s="1"/>
    </row>
    <row r="24482" spans="13:16" x14ac:dyDescent="0.25">
      <c r="M24482" s="1"/>
      <c r="N24482" s="1"/>
      <c r="O24482" s="1"/>
      <c r="P24482" s="1"/>
    </row>
    <row r="24483" spans="13:16" x14ac:dyDescent="0.25">
      <c r="M24483" s="1"/>
      <c r="N24483" s="1"/>
      <c r="O24483" s="1"/>
      <c r="P24483" s="1"/>
    </row>
    <row r="24484" spans="13:16" x14ac:dyDescent="0.25">
      <c r="M24484" s="1"/>
      <c r="N24484" s="1"/>
      <c r="O24484" s="1"/>
      <c r="P24484" s="1"/>
    </row>
    <row r="24485" spans="13:16" x14ac:dyDescent="0.25">
      <c r="M24485" s="1"/>
      <c r="N24485" s="1"/>
      <c r="O24485" s="1"/>
      <c r="P24485" s="1"/>
    </row>
    <row r="24486" spans="13:16" x14ac:dyDescent="0.25">
      <c r="M24486" s="1"/>
      <c r="N24486" s="1"/>
      <c r="O24486" s="1"/>
      <c r="P24486" s="1"/>
    </row>
    <row r="24487" spans="13:16" x14ac:dyDescent="0.25">
      <c r="M24487" s="1"/>
      <c r="N24487" s="1"/>
      <c r="O24487" s="1"/>
      <c r="P24487" s="1"/>
    </row>
    <row r="24488" spans="13:16" x14ac:dyDescent="0.25">
      <c r="M24488" s="1"/>
      <c r="N24488" s="1"/>
      <c r="O24488" s="1"/>
      <c r="P24488" s="1"/>
    </row>
    <row r="24489" spans="13:16" x14ac:dyDescent="0.25">
      <c r="M24489" s="1"/>
      <c r="N24489" s="1"/>
      <c r="O24489" s="1"/>
      <c r="P24489" s="1"/>
    </row>
    <row r="24490" spans="13:16" x14ac:dyDescent="0.25">
      <c r="M24490" s="1"/>
      <c r="N24490" s="1"/>
      <c r="O24490" s="1"/>
      <c r="P24490" s="1"/>
    </row>
    <row r="24491" spans="13:16" x14ac:dyDescent="0.25">
      <c r="M24491" s="1"/>
      <c r="N24491" s="1"/>
      <c r="O24491" s="1"/>
      <c r="P24491" s="1"/>
    </row>
    <row r="24492" spans="13:16" x14ac:dyDescent="0.25">
      <c r="M24492" s="1"/>
      <c r="N24492" s="1"/>
      <c r="O24492" s="1"/>
      <c r="P24492" s="1"/>
    </row>
    <row r="24493" spans="13:16" x14ac:dyDescent="0.25">
      <c r="M24493" s="1"/>
      <c r="N24493" s="1"/>
      <c r="O24493" s="1"/>
      <c r="P24493" s="1"/>
    </row>
    <row r="24494" spans="13:16" x14ac:dyDescent="0.25">
      <c r="M24494" s="1"/>
      <c r="N24494" s="1"/>
      <c r="O24494" s="1"/>
      <c r="P24494" s="1"/>
    </row>
    <row r="24495" spans="13:16" x14ac:dyDescent="0.25">
      <c r="M24495" s="1"/>
      <c r="N24495" s="1"/>
      <c r="O24495" s="1"/>
      <c r="P24495" s="1"/>
    </row>
    <row r="24496" spans="13:16" x14ac:dyDescent="0.25">
      <c r="M24496" s="1"/>
      <c r="N24496" s="1"/>
      <c r="O24496" s="1"/>
      <c r="P24496" s="1"/>
    </row>
    <row r="24497" spans="13:16" x14ac:dyDescent="0.25">
      <c r="M24497" s="1"/>
      <c r="N24497" s="1"/>
      <c r="O24497" s="1"/>
      <c r="P24497" s="1"/>
    </row>
    <row r="24498" spans="13:16" x14ac:dyDescent="0.25">
      <c r="M24498" s="1"/>
      <c r="N24498" s="1"/>
      <c r="O24498" s="1"/>
      <c r="P24498" s="1"/>
    </row>
    <row r="24499" spans="13:16" x14ac:dyDescent="0.25">
      <c r="M24499" s="1"/>
      <c r="N24499" s="1"/>
      <c r="O24499" s="1"/>
      <c r="P24499" s="1"/>
    </row>
    <row r="24500" spans="13:16" x14ac:dyDescent="0.25">
      <c r="M24500" s="1"/>
      <c r="N24500" s="1"/>
      <c r="O24500" s="1"/>
      <c r="P24500" s="1"/>
    </row>
    <row r="24501" spans="13:16" x14ac:dyDescent="0.25">
      <c r="M24501" s="1"/>
      <c r="N24501" s="1"/>
      <c r="O24501" s="1"/>
      <c r="P24501" s="1"/>
    </row>
    <row r="24502" spans="13:16" x14ac:dyDescent="0.25">
      <c r="M24502" s="1"/>
      <c r="N24502" s="1"/>
      <c r="O24502" s="1"/>
      <c r="P24502" s="1"/>
    </row>
    <row r="24503" spans="13:16" x14ac:dyDescent="0.25">
      <c r="M24503" s="1"/>
      <c r="N24503" s="1"/>
      <c r="O24503" s="1"/>
      <c r="P24503" s="1"/>
    </row>
    <row r="24504" spans="13:16" x14ac:dyDescent="0.25">
      <c r="M24504" s="1"/>
      <c r="N24504" s="1"/>
      <c r="O24504" s="1"/>
      <c r="P24504" s="1"/>
    </row>
    <row r="24505" spans="13:16" x14ac:dyDescent="0.25">
      <c r="M24505" s="1"/>
      <c r="N24505" s="1"/>
      <c r="O24505" s="1"/>
      <c r="P24505" s="1"/>
    </row>
    <row r="24506" spans="13:16" x14ac:dyDescent="0.25">
      <c r="M24506" s="1"/>
      <c r="N24506" s="1"/>
      <c r="O24506" s="1"/>
      <c r="P24506" s="1"/>
    </row>
    <row r="24507" spans="13:16" x14ac:dyDescent="0.25">
      <c r="M24507" s="1"/>
      <c r="N24507" s="1"/>
      <c r="O24507" s="1"/>
      <c r="P24507" s="1"/>
    </row>
    <row r="24508" spans="13:16" x14ac:dyDescent="0.25">
      <c r="M24508" s="1"/>
      <c r="N24508" s="1"/>
      <c r="O24508" s="1"/>
      <c r="P24508" s="1"/>
    </row>
    <row r="24509" spans="13:16" x14ac:dyDescent="0.25">
      <c r="M24509" s="1"/>
      <c r="N24509" s="1"/>
      <c r="O24509" s="1"/>
      <c r="P24509" s="1"/>
    </row>
    <row r="24510" spans="13:16" x14ac:dyDescent="0.25">
      <c r="M24510" s="1"/>
      <c r="N24510" s="1"/>
      <c r="O24510" s="1"/>
      <c r="P24510" s="1"/>
    </row>
    <row r="24511" spans="13:16" x14ac:dyDescent="0.25">
      <c r="M24511" s="1"/>
      <c r="N24511" s="1"/>
      <c r="O24511" s="1"/>
      <c r="P24511" s="1"/>
    </row>
    <row r="24512" spans="13:16" x14ac:dyDescent="0.25">
      <c r="M24512" s="1"/>
      <c r="N24512" s="1"/>
      <c r="O24512" s="1"/>
      <c r="P24512" s="1"/>
    </row>
    <row r="24513" spans="13:16" x14ac:dyDescent="0.25">
      <c r="M24513" s="1"/>
      <c r="N24513" s="1"/>
      <c r="O24513" s="1"/>
      <c r="P24513" s="1"/>
    </row>
    <row r="24514" spans="13:16" x14ac:dyDescent="0.25">
      <c r="M24514" s="1"/>
      <c r="N24514" s="1"/>
      <c r="O24514" s="1"/>
      <c r="P24514" s="1"/>
    </row>
    <row r="24515" spans="13:16" x14ac:dyDescent="0.25">
      <c r="M24515" s="1"/>
      <c r="N24515" s="1"/>
      <c r="O24515" s="1"/>
      <c r="P24515" s="1"/>
    </row>
    <row r="24516" spans="13:16" x14ac:dyDescent="0.25">
      <c r="M24516" s="1"/>
      <c r="N24516" s="1"/>
      <c r="O24516" s="1"/>
      <c r="P24516" s="1"/>
    </row>
    <row r="24517" spans="13:16" x14ac:dyDescent="0.25">
      <c r="M24517" s="1"/>
      <c r="N24517" s="1"/>
      <c r="O24517" s="1"/>
      <c r="P24517" s="1"/>
    </row>
    <row r="24518" spans="13:16" x14ac:dyDescent="0.25">
      <c r="M24518" s="1"/>
      <c r="N24518" s="1"/>
      <c r="O24518" s="1"/>
      <c r="P24518" s="1"/>
    </row>
    <row r="24519" spans="13:16" x14ac:dyDescent="0.25">
      <c r="M24519" s="1"/>
      <c r="N24519" s="1"/>
      <c r="O24519" s="1"/>
      <c r="P24519" s="1"/>
    </row>
    <row r="24520" spans="13:16" x14ac:dyDescent="0.25">
      <c r="M24520" s="1"/>
      <c r="N24520" s="1"/>
      <c r="O24520" s="1"/>
      <c r="P24520" s="1"/>
    </row>
    <row r="24521" spans="13:16" x14ac:dyDescent="0.25">
      <c r="M24521" s="1"/>
      <c r="N24521" s="1"/>
      <c r="O24521" s="1"/>
      <c r="P24521" s="1"/>
    </row>
    <row r="24522" spans="13:16" x14ac:dyDescent="0.25">
      <c r="M24522" s="1"/>
      <c r="N24522" s="1"/>
      <c r="O24522" s="1"/>
      <c r="P24522" s="1"/>
    </row>
    <row r="24523" spans="13:16" x14ac:dyDescent="0.25">
      <c r="M24523" s="1"/>
      <c r="N24523" s="1"/>
      <c r="O24523" s="1"/>
      <c r="P24523" s="1"/>
    </row>
    <row r="24524" spans="13:16" x14ac:dyDescent="0.25">
      <c r="M24524" s="1"/>
      <c r="N24524" s="1"/>
      <c r="O24524" s="1"/>
      <c r="P24524" s="1"/>
    </row>
    <row r="24525" spans="13:16" x14ac:dyDescent="0.25">
      <c r="M24525" s="1"/>
      <c r="N24525" s="1"/>
      <c r="O24525" s="1"/>
      <c r="P24525" s="1"/>
    </row>
    <row r="24526" spans="13:16" x14ac:dyDescent="0.25">
      <c r="M24526" s="1"/>
      <c r="N24526" s="1"/>
      <c r="O24526" s="1"/>
      <c r="P24526" s="1"/>
    </row>
    <row r="24527" spans="13:16" x14ac:dyDescent="0.25">
      <c r="M24527" s="1"/>
      <c r="N24527" s="1"/>
      <c r="O24527" s="1"/>
      <c r="P24527" s="1"/>
    </row>
    <row r="24528" spans="13:16" x14ac:dyDescent="0.25">
      <c r="M24528" s="1"/>
      <c r="N24528" s="1"/>
      <c r="O24528" s="1"/>
      <c r="P24528" s="1"/>
    </row>
    <row r="24529" spans="13:16" x14ac:dyDescent="0.25">
      <c r="M24529" s="1"/>
      <c r="N24529" s="1"/>
      <c r="O24529" s="1"/>
      <c r="P24529" s="1"/>
    </row>
    <row r="24530" spans="13:16" x14ac:dyDescent="0.25">
      <c r="M24530" s="1"/>
      <c r="N24530" s="1"/>
      <c r="O24530" s="1"/>
      <c r="P24530" s="1"/>
    </row>
    <row r="24531" spans="13:16" x14ac:dyDescent="0.25">
      <c r="M24531" s="1"/>
      <c r="N24531" s="1"/>
      <c r="O24531" s="1"/>
      <c r="P24531" s="1"/>
    </row>
    <row r="24532" spans="13:16" x14ac:dyDescent="0.25">
      <c r="M24532" s="1"/>
      <c r="N24532" s="1"/>
      <c r="O24532" s="1"/>
      <c r="P24532" s="1"/>
    </row>
    <row r="24533" spans="13:16" x14ac:dyDescent="0.25">
      <c r="M24533" s="1"/>
      <c r="N24533" s="1"/>
      <c r="O24533" s="1"/>
      <c r="P24533" s="1"/>
    </row>
    <row r="24534" spans="13:16" x14ac:dyDescent="0.25">
      <c r="M24534" s="1"/>
      <c r="N24534" s="1"/>
      <c r="O24534" s="1"/>
      <c r="P24534" s="1"/>
    </row>
    <row r="24535" spans="13:16" x14ac:dyDescent="0.25">
      <c r="M24535" s="1"/>
      <c r="N24535" s="1"/>
      <c r="O24535" s="1"/>
      <c r="P24535" s="1"/>
    </row>
    <row r="24536" spans="13:16" x14ac:dyDescent="0.25">
      <c r="M24536" s="1"/>
      <c r="N24536" s="1"/>
      <c r="O24536" s="1"/>
      <c r="P24536" s="1"/>
    </row>
    <row r="24537" spans="13:16" x14ac:dyDescent="0.25">
      <c r="M24537" s="1"/>
      <c r="N24537" s="1"/>
      <c r="O24537" s="1"/>
      <c r="P24537" s="1"/>
    </row>
    <row r="24538" spans="13:16" x14ac:dyDescent="0.25">
      <c r="M24538" s="1"/>
      <c r="N24538" s="1"/>
      <c r="O24538" s="1"/>
      <c r="P24538" s="1"/>
    </row>
    <row r="24539" spans="13:16" x14ac:dyDescent="0.25">
      <c r="M24539" s="1"/>
      <c r="N24539" s="1"/>
      <c r="O24539" s="1"/>
      <c r="P24539" s="1"/>
    </row>
    <row r="24540" spans="13:16" x14ac:dyDescent="0.25">
      <c r="M24540" s="1"/>
      <c r="N24540" s="1"/>
      <c r="O24540" s="1"/>
      <c r="P24540" s="1"/>
    </row>
    <row r="24541" spans="13:16" x14ac:dyDescent="0.25">
      <c r="M24541" s="1"/>
      <c r="N24541" s="1"/>
      <c r="O24541" s="1"/>
      <c r="P24541" s="1"/>
    </row>
    <row r="24542" spans="13:16" x14ac:dyDescent="0.25">
      <c r="M24542" s="1"/>
      <c r="N24542" s="1"/>
      <c r="O24542" s="1"/>
      <c r="P24542" s="1"/>
    </row>
    <row r="24543" spans="13:16" x14ac:dyDescent="0.25">
      <c r="M24543" s="1"/>
      <c r="N24543" s="1"/>
      <c r="O24543" s="1"/>
      <c r="P24543" s="1"/>
    </row>
    <row r="24544" spans="13:16" x14ac:dyDescent="0.25">
      <c r="M24544" s="1"/>
      <c r="N24544" s="1"/>
      <c r="O24544" s="1"/>
      <c r="P24544" s="1"/>
    </row>
    <row r="24545" spans="13:16" x14ac:dyDescent="0.25">
      <c r="M24545" s="1"/>
      <c r="N24545" s="1"/>
      <c r="O24545" s="1"/>
      <c r="P24545" s="1"/>
    </row>
    <row r="24546" spans="13:16" x14ac:dyDescent="0.25">
      <c r="M24546" s="1"/>
      <c r="N24546" s="1"/>
      <c r="O24546" s="1"/>
      <c r="P24546" s="1"/>
    </row>
    <row r="24547" spans="13:16" x14ac:dyDescent="0.25">
      <c r="M24547" s="1"/>
      <c r="N24547" s="1"/>
      <c r="O24547" s="1"/>
      <c r="P24547" s="1"/>
    </row>
    <row r="24548" spans="13:16" x14ac:dyDescent="0.25">
      <c r="M24548" s="1"/>
      <c r="N24548" s="1"/>
      <c r="O24548" s="1"/>
      <c r="P24548" s="1"/>
    </row>
    <row r="24549" spans="13:16" x14ac:dyDescent="0.25">
      <c r="M24549" s="1"/>
      <c r="N24549" s="1"/>
      <c r="O24549" s="1"/>
      <c r="P24549" s="1"/>
    </row>
    <row r="24550" spans="13:16" x14ac:dyDescent="0.25">
      <c r="M24550" s="1"/>
      <c r="N24550" s="1"/>
      <c r="O24550" s="1"/>
      <c r="P24550" s="1"/>
    </row>
    <row r="24551" spans="13:16" x14ac:dyDescent="0.25">
      <c r="M24551" s="1"/>
      <c r="N24551" s="1"/>
      <c r="O24551" s="1"/>
      <c r="P24551" s="1"/>
    </row>
    <row r="24552" spans="13:16" x14ac:dyDescent="0.25">
      <c r="M24552" s="1"/>
      <c r="N24552" s="1"/>
      <c r="O24552" s="1"/>
      <c r="P24552" s="1"/>
    </row>
    <row r="24553" spans="13:16" x14ac:dyDescent="0.25">
      <c r="M24553" s="1"/>
      <c r="N24553" s="1"/>
      <c r="O24553" s="1"/>
      <c r="P24553" s="1"/>
    </row>
    <row r="24554" spans="13:16" x14ac:dyDescent="0.25">
      <c r="M24554" s="1"/>
      <c r="N24554" s="1"/>
      <c r="O24554" s="1"/>
      <c r="P24554" s="1"/>
    </row>
    <row r="24555" spans="13:16" x14ac:dyDescent="0.25">
      <c r="M24555" s="1"/>
      <c r="N24555" s="1"/>
      <c r="O24555" s="1"/>
      <c r="P24555" s="1"/>
    </row>
    <row r="24556" spans="13:16" x14ac:dyDescent="0.25">
      <c r="M24556" s="1"/>
      <c r="N24556" s="1"/>
      <c r="O24556" s="1"/>
      <c r="P24556" s="1"/>
    </row>
    <row r="24557" spans="13:16" x14ac:dyDescent="0.25">
      <c r="M24557" s="1"/>
      <c r="N24557" s="1"/>
      <c r="O24557" s="1"/>
      <c r="P24557" s="1"/>
    </row>
    <row r="24558" spans="13:16" x14ac:dyDescent="0.25">
      <c r="M24558" s="1"/>
      <c r="N24558" s="1"/>
      <c r="O24558" s="1"/>
      <c r="P24558" s="1"/>
    </row>
    <row r="24559" spans="13:16" x14ac:dyDescent="0.25">
      <c r="M24559" s="1"/>
      <c r="N24559" s="1"/>
      <c r="O24559" s="1"/>
      <c r="P24559" s="1"/>
    </row>
    <row r="24560" spans="13:16" x14ac:dyDescent="0.25">
      <c r="M24560" s="1"/>
      <c r="N24560" s="1"/>
      <c r="O24560" s="1"/>
      <c r="P24560" s="1"/>
    </row>
    <row r="24561" spans="13:16" x14ac:dyDescent="0.25">
      <c r="M24561" s="1"/>
      <c r="N24561" s="1"/>
      <c r="O24561" s="1"/>
      <c r="P24561" s="1"/>
    </row>
    <row r="24562" spans="13:16" x14ac:dyDescent="0.25">
      <c r="M24562" s="1"/>
      <c r="N24562" s="1"/>
      <c r="O24562" s="1"/>
      <c r="P24562" s="1"/>
    </row>
    <row r="24563" spans="13:16" x14ac:dyDescent="0.25">
      <c r="M24563" s="1"/>
      <c r="N24563" s="1"/>
      <c r="O24563" s="1"/>
      <c r="P24563" s="1"/>
    </row>
    <row r="24564" spans="13:16" x14ac:dyDescent="0.25">
      <c r="M24564" s="1"/>
      <c r="N24564" s="1"/>
      <c r="O24564" s="1"/>
      <c r="P24564" s="1"/>
    </row>
    <row r="24565" spans="13:16" x14ac:dyDescent="0.25">
      <c r="M24565" s="1"/>
      <c r="N24565" s="1"/>
      <c r="O24565" s="1"/>
      <c r="P24565" s="1"/>
    </row>
    <row r="24566" spans="13:16" x14ac:dyDescent="0.25">
      <c r="M24566" s="1"/>
      <c r="N24566" s="1"/>
      <c r="O24566" s="1"/>
      <c r="P24566" s="1"/>
    </row>
    <row r="24567" spans="13:16" x14ac:dyDescent="0.25">
      <c r="M24567" s="1"/>
      <c r="N24567" s="1"/>
      <c r="O24567" s="1"/>
      <c r="P24567" s="1"/>
    </row>
    <row r="24568" spans="13:16" x14ac:dyDescent="0.25">
      <c r="M24568" s="1"/>
      <c r="N24568" s="1"/>
      <c r="O24568" s="1"/>
      <c r="P24568" s="1"/>
    </row>
    <row r="24569" spans="13:16" x14ac:dyDescent="0.25">
      <c r="M24569" s="1"/>
      <c r="N24569" s="1"/>
      <c r="O24569" s="1"/>
      <c r="P24569" s="1"/>
    </row>
    <row r="24570" spans="13:16" x14ac:dyDescent="0.25">
      <c r="M24570" s="1"/>
      <c r="N24570" s="1"/>
      <c r="O24570" s="1"/>
      <c r="P24570" s="1"/>
    </row>
    <row r="24571" spans="13:16" x14ac:dyDescent="0.25">
      <c r="M24571" s="1"/>
      <c r="N24571" s="1"/>
      <c r="O24571" s="1"/>
      <c r="P24571" s="1"/>
    </row>
    <row r="24572" spans="13:16" x14ac:dyDescent="0.25">
      <c r="M24572" s="1"/>
      <c r="N24572" s="1"/>
      <c r="O24572" s="1"/>
      <c r="P24572" s="1"/>
    </row>
    <row r="24573" spans="13:16" x14ac:dyDescent="0.25">
      <c r="M24573" s="1"/>
      <c r="N24573" s="1"/>
      <c r="O24573" s="1"/>
      <c r="P24573" s="1"/>
    </row>
    <row r="24574" spans="13:16" x14ac:dyDescent="0.25">
      <c r="M24574" s="1"/>
      <c r="N24574" s="1"/>
      <c r="O24574" s="1"/>
      <c r="P24574" s="1"/>
    </row>
    <row r="24575" spans="13:16" x14ac:dyDescent="0.25">
      <c r="M24575" s="1"/>
      <c r="N24575" s="1"/>
      <c r="O24575" s="1"/>
      <c r="P24575" s="1"/>
    </row>
    <row r="24576" spans="13:16" x14ac:dyDescent="0.25">
      <c r="M24576" s="1"/>
      <c r="N24576" s="1"/>
      <c r="O24576" s="1"/>
      <c r="P24576" s="1"/>
    </row>
    <row r="24577" spans="13:16" x14ac:dyDescent="0.25">
      <c r="M24577" s="1"/>
      <c r="N24577" s="1"/>
      <c r="O24577" s="1"/>
      <c r="P24577" s="1"/>
    </row>
    <row r="24578" spans="13:16" x14ac:dyDescent="0.25">
      <c r="M24578" s="1"/>
      <c r="N24578" s="1"/>
      <c r="O24578" s="1"/>
      <c r="P24578" s="1"/>
    </row>
    <row r="24579" spans="13:16" x14ac:dyDescent="0.25">
      <c r="M24579" s="1"/>
      <c r="N24579" s="1"/>
      <c r="O24579" s="1"/>
      <c r="P24579" s="1"/>
    </row>
    <row r="24580" spans="13:16" x14ac:dyDescent="0.25">
      <c r="M24580" s="1"/>
      <c r="N24580" s="1"/>
      <c r="O24580" s="1"/>
      <c r="P24580" s="1"/>
    </row>
    <row r="24581" spans="13:16" x14ac:dyDescent="0.25">
      <c r="M24581" s="1"/>
      <c r="N24581" s="1"/>
      <c r="O24581" s="1"/>
      <c r="P24581" s="1"/>
    </row>
    <row r="24582" spans="13:16" x14ac:dyDescent="0.25">
      <c r="M24582" s="1"/>
      <c r="N24582" s="1"/>
      <c r="O24582" s="1"/>
      <c r="P24582" s="1"/>
    </row>
    <row r="24583" spans="13:16" x14ac:dyDescent="0.25">
      <c r="M24583" s="1"/>
      <c r="N24583" s="1"/>
      <c r="O24583" s="1"/>
      <c r="P24583" s="1"/>
    </row>
    <row r="24584" spans="13:16" x14ac:dyDescent="0.25">
      <c r="M24584" s="1"/>
      <c r="N24584" s="1"/>
      <c r="O24584" s="1"/>
      <c r="P24584" s="1"/>
    </row>
    <row r="24585" spans="13:16" x14ac:dyDescent="0.25">
      <c r="M24585" s="1"/>
      <c r="N24585" s="1"/>
      <c r="O24585" s="1"/>
      <c r="P24585" s="1"/>
    </row>
    <row r="24586" spans="13:16" x14ac:dyDescent="0.25">
      <c r="M24586" s="1"/>
      <c r="N24586" s="1"/>
      <c r="O24586" s="1"/>
      <c r="P24586" s="1"/>
    </row>
    <row r="24587" spans="13:16" x14ac:dyDescent="0.25">
      <c r="M24587" s="1"/>
      <c r="N24587" s="1"/>
      <c r="O24587" s="1"/>
      <c r="P24587" s="1"/>
    </row>
    <row r="24588" spans="13:16" x14ac:dyDescent="0.25">
      <c r="M24588" s="1"/>
      <c r="N24588" s="1"/>
      <c r="O24588" s="1"/>
      <c r="P24588" s="1"/>
    </row>
    <row r="24589" spans="13:16" x14ac:dyDescent="0.25">
      <c r="M24589" s="1"/>
      <c r="N24589" s="1"/>
      <c r="O24589" s="1"/>
      <c r="P24589" s="1"/>
    </row>
    <row r="24590" spans="13:16" x14ac:dyDescent="0.25">
      <c r="M24590" s="1"/>
      <c r="N24590" s="1"/>
      <c r="O24590" s="1"/>
      <c r="P24590" s="1"/>
    </row>
    <row r="24591" spans="13:16" x14ac:dyDescent="0.25">
      <c r="M24591" s="1"/>
      <c r="N24591" s="1"/>
      <c r="O24591" s="1"/>
      <c r="P24591" s="1"/>
    </row>
    <row r="24592" spans="13:16" x14ac:dyDescent="0.25">
      <c r="M24592" s="1"/>
      <c r="N24592" s="1"/>
      <c r="O24592" s="1"/>
      <c r="P24592" s="1"/>
    </row>
    <row r="24593" spans="13:16" x14ac:dyDescent="0.25">
      <c r="M24593" s="1"/>
      <c r="N24593" s="1"/>
      <c r="O24593" s="1"/>
      <c r="P24593" s="1"/>
    </row>
    <row r="24594" spans="13:16" x14ac:dyDescent="0.25">
      <c r="M24594" s="1"/>
      <c r="N24594" s="1"/>
      <c r="O24594" s="1"/>
      <c r="P24594" s="1"/>
    </row>
    <row r="24595" spans="13:16" x14ac:dyDescent="0.25">
      <c r="M24595" s="1"/>
      <c r="N24595" s="1"/>
      <c r="O24595" s="1"/>
      <c r="P24595" s="1"/>
    </row>
    <row r="24596" spans="13:16" x14ac:dyDescent="0.25">
      <c r="M24596" s="1"/>
      <c r="N24596" s="1"/>
      <c r="O24596" s="1"/>
      <c r="P24596" s="1"/>
    </row>
    <row r="24597" spans="13:16" x14ac:dyDescent="0.25">
      <c r="M24597" s="1"/>
      <c r="N24597" s="1"/>
      <c r="O24597" s="1"/>
      <c r="P24597" s="1"/>
    </row>
    <row r="24598" spans="13:16" x14ac:dyDescent="0.25">
      <c r="M24598" s="1"/>
      <c r="N24598" s="1"/>
      <c r="O24598" s="1"/>
      <c r="P24598" s="1"/>
    </row>
    <row r="24599" spans="13:16" x14ac:dyDescent="0.25">
      <c r="M24599" s="1"/>
      <c r="N24599" s="1"/>
      <c r="O24599" s="1"/>
      <c r="P24599" s="1"/>
    </row>
    <row r="24600" spans="13:16" x14ac:dyDescent="0.25">
      <c r="M24600" s="1"/>
      <c r="N24600" s="1"/>
      <c r="O24600" s="1"/>
      <c r="P24600" s="1"/>
    </row>
    <row r="24601" spans="13:16" x14ac:dyDescent="0.25">
      <c r="M24601" s="1"/>
      <c r="N24601" s="1"/>
      <c r="O24601" s="1"/>
      <c r="P24601" s="1"/>
    </row>
    <row r="24602" spans="13:16" x14ac:dyDescent="0.25">
      <c r="M24602" s="1"/>
      <c r="N24602" s="1"/>
      <c r="O24602" s="1"/>
      <c r="P24602" s="1"/>
    </row>
    <row r="24603" spans="13:16" x14ac:dyDescent="0.25">
      <c r="M24603" s="1"/>
      <c r="N24603" s="1"/>
      <c r="O24603" s="1"/>
      <c r="P24603" s="1"/>
    </row>
    <row r="24604" spans="13:16" x14ac:dyDescent="0.25">
      <c r="M24604" s="1"/>
      <c r="N24604" s="1"/>
      <c r="O24604" s="1"/>
      <c r="P24604" s="1"/>
    </row>
    <row r="24605" spans="13:16" x14ac:dyDescent="0.25">
      <c r="M24605" s="1"/>
      <c r="N24605" s="1"/>
      <c r="O24605" s="1"/>
      <c r="P24605" s="1"/>
    </row>
    <row r="24606" spans="13:16" x14ac:dyDescent="0.25">
      <c r="M24606" s="1"/>
      <c r="N24606" s="1"/>
      <c r="O24606" s="1"/>
      <c r="P24606" s="1"/>
    </row>
    <row r="24607" spans="13:16" x14ac:dyDescent="0.25">
      <c r="M24607" s="1"/>
      <c r="N24607" s="1"/>
      <c r="O24607" s="1"/>
      <c r="P24607" s="1"/>
    </row>
    <row r="24608" spans="13:16" x14ac:dyDescent="0.25">
      <c r="M24608" s="1"/>
      <c r="N24608" s="1"/>
      <c r="O24608" s="1"/>
      <c r="P24608" s="1"/>
    </row>
    <row r="24609" spans="13:16" x14ac:dyDescent="0.25">
      <c r="M24609" s="1"/>
      <c r="N24609" s="1"/>
      <c r="O24609" s="1"/>
      <c r="P24609" s="1"/>
    </row>
    <row r="24610" spans="13:16" x14ac:dyDescent="0.25">
      <c r="M24610" s="1"/>
      <c r="N24610" s="1"/>
      <c r="O24610" s="1"/>
      <c r="P24610" s="1"/>
    </row>
    <row r="24611" spans="13:16" x14ac:dyDescent="0.25">
      <c r="M24611" s="1"/>
      <c r="N24611" s="1"/>
      <c r="O24611" s="1"/>
      <c r="P24611" s="1"/>
    </row>
    <row r="24612" spans="13:16" x14ac:dyDescent="0.25">
      <c r="M24612" s="1"/>
      <c r="N24612" s="1"/>
      <c r="O24612" s="1"/>
      <c r="P24612" s="1"/>
    </row>
    <row r="24613" spans="13:16" x14ac:dyDescent="0.25">
      <c r="M24613" s="1"/>
      <c r="N24613" s="1"/>
      <c r="O24613" s="1"/>
      <c r="P24613" s="1"/>
    </row>
    <row r="24614" spans="13:16" x14ac:dyDescent="0.25">
      <c r="M24614" s="1"/>
      <c r="N24614" s="1"/>
      <c r="O24614" s="1"/>
      <c r="P24614" s="1"/>
    </row>
    <row r="24615" spans="13:16" x14ac:dyDescent="0.25">
      <c r="M24615" s="1"/>
      <c r="N24615" s="1"/>
      <c r="O24615" s="1"/>
      <c r="P24615" s="1"/>
    </row>
    <row r="24616" spans="13:16" x14ac:dyDescent="0.25">
      <c r="M24616" s="1"/>
      <c r="N24616" s="1"/>
      <c r="O24616" s="1"/>
      <c r="P24616" s="1"/>
    </row>
    <row r="24617" spans="13:16" x14ac:dyDescent="0.25">
      <c r="M24617" s="1"/>
      <c r="N24617" s="1"/>
      <c r="O24617" s="1"/>
      <c r="P24617" s="1"/>
    </row>
    <row r="24618" spans="13:16" x14ac:dyDescent="0.25">
      <c r="M24618" s="1"/>
      <c r="N24618" s="1"/>
      <c r="O24618" s="1"/>
      <c r="P24618" s="1"/>
    </row>
    <row r="24619" spans="13:16" x14ac:dyDescent="0.25">
      <c r="M24619" s="1"/>
      <c r="N24619" s="1"/>
      <c r="O24619" s="1"/>
      <c r="P24619" s="1"/>
    </row>
    <row r="24620" spans="13:16" x14ac:dyDescent="0.25">
      <c r="M24620" s="1"/>
      <c r="N24620" s="1"/>
      <c r="O24620" s="1"/>
      <c r="P24620" s="1"/>
    </row>
    <row r="24621" spans="13:16" x14ac:dyDescent="0.25">
      <c r="M24621" s="1"/>
      <c r="N24621" s="1"/>
      <c r="O24621" s="1"/>
      <c r="P24621" s="1"/>
    </row>
    <row r="24622" spans="13:16" x14ac:dyDescent="0.25">
      <c r="M24622" s="1"/>
      <c r="N24622" s="1"/>
      <c r="O24622" s="1"/>
      <c r="P24622" s="1"/>
    </row>
    <row r="24623" spans="13:16" x14ac:dyDescent="0.25">
      <c r="M24623" s="1"/>
      <c r="N24623" s="1"/>
      <c r="O24623" s="1"/>
      <c r="P24623" s="1"/>
    </row>
    <row r="24624" spans="13:16" x14ac:dyDescent="0.25">
      <c r="M24624" s="1"/>
      <c r="N24624" s="1"/>
      <c r="O24624" s="1"/>
      <c r="P24624" s="1"/>
    </row>
    <row r="24625" spans="13:16" x14ac:dyDescent="0.25">
      <c r="M24625" s="1"/>
      <c r="N24625" s="1"/>
      <c r="O24625" s="1"/>
      <c r="P24625" s="1"/>
    </row>
    <row r="24626" spans="13:16" x14ac:dyDescent="0.25">
      <c r="M24626" s="1"/>
      <c r="N24626" s="1"/>
      <c r="O24626" s="1"/>
      <c r="P24626" s="1"/>
    </row>
    <row r="24627" spans="13:16" x14ac:dyDescent="0.25">
      <c r="M24627" s="1"/>
      <c r="N24627" s="1"/>
      <c r="O24627" s="1"/>
      <c r="P24627" s="1"/>
    </row>
    <row r="24628" spans="13:16" x14ac:dyDescent="0.25">
      <c r="M24628" s="1"/>
      <c r="N24628" s="1"/>
      <c r="O24628" s="1"/>
      <c r="P24628" s="1"/>
    </row>
    <row r="24629" spans="13:16" x14ac:dyDescent="0.25">
      <c r="M24629" s="1"/>
      <c r="N24629" s="1"/>
      <c r="O24629" s="1"/>
      <c r="P24629" s="1"/>
    </row>
    <row r="24630" spans="13:16" x14ac:dyDescent="0.25">
      <c r="M24630" s="1"/>
      <c r="N24630" s="1"/>
      <c r="O24630" s="1"/>
      <c r="P24630" s="1"/>
    </row>
    <row r="24631" spans="13:16" x14ac:dyDescent="0.25">
      <c r="M24631" s="1"/>
      <c r="N24631" s="1"/>
      <c r="O24631" s="1"/>
      <c r="P24631" s="1"/>
    </row>
    <row r="24632" spans="13:16" x14ac:dyDescent="0.25">
      <c r="M24632" s="1"/>
      <c r="N24632" s="1"/>
      <c r="O24632" s="1"/>
      <c r="P24632" s="1"/>
    </row>
    <row r="24633" spans="13:16" x14ac:dyDescent="0.25">
      <c r="M24633" s="1"/>
      <c r="N24633" s="1"/>
      <c r="O24633" s="1"/>
      <c r="P24633" s="1"/>
    </row>
    <row r="24634" spans="13:16" x14ac:dyDescent="0.25">
      <c r="M24634" s="1"/>
      <c r="N24634" s="1"/>
      <c r="O24634" s="1"/>
      <c r="P24634" s="1"/>
    </row>
    <row r="24635" spans="13:16" x14ac:dyDescent="0.25">
      <c r="M24635" s="1"/>
      <c r="N24635" s="1"/>
      <c r="O24635" s="1"/>
      <c r="P24635" s="1"/>
    </row>
    <row r="24636" spans="13:16" x14ac:dyDescent="0.25">
      <c r="M24636" s="1"/>
      <c r="N24636" s="1"/>
      <c r="O24636" s="1"/>
      <c r="P24636" s="1"/>
    </row>
    <row r="24637" spans="13:16" x14ac:dyDescent="0.25">
      <c r="M24637" s="1"/>
      <c r="N24637" s="1"/>
      <c r="O24637" s="1"/>
      <c r="P24637" s="1"/>
    </row>
    <row r="24638" spans="13:16" x14ac:dyDescent="0.25">
      <c r="M24638" s="1"/>
      <c r="N24638" s="1"/>
      <c r="O24638" s="1"/>
      <c r="P24638" s="1"/>
    </row>
    <row r="24639" spans="13:16" x14ac:dyDescent="0.25">
      <c r="M24639" s="1"/>
      <c r="N24639" s="1"/>
      <c r="O24639" s="1"/>
      <c r="P24639" s="1"/>
    </row>
    <row r="24640" spans="13:16" x14ac:dyDescent="0.25">
      <c r="M24640" s="1"/>
      <c r="N24640" s="1"/>
      <c r="O24640" s="1"/>
      <c r="P24640" s="1"/>
    </row>
    <row r="24641" spans="13:16" x14ac:dyDescent="0.25">
      <c r="M24641" s="1"/>
      <c r="N24641" s="1"/>
      <c r="O24641" s="1"/>
      <c r="P24641" s="1"/>
    </row>
    <row r="24642" spans="13:16" x14ac:dyDescent="0.25">
      <c r="M24642" s="1"/>
      <c r="N24642" s="1"/>
      <c r="O24642" s="1"/>
      <c r="P24642" s="1"/>
    </row>
    <row r="24643" spans="13:16" x14ac:dyDescent="0.25">
      <c r="M24643" s="1"/>
      <c r="N24643" s="1"/>
      <c r="O24643" s="1"/>
      <c r="P24643" s="1"/>
    </row>
    <row r="24644" spans="13:16" x14ac:dyDescent="0.25">
      <c r="M24644" s="1"/>
      <c r="N24644" s="1"/>
      <c r="O24644" s="1"/>
      <c r="P24644" s="1"/>
    </row>
    <row r="24645" spans="13:16" x14ac:dyDescent="0.25">
      <c r="M24645" s="1"/>
      <c r="N24645" s="1"/>
      <c r="O24645" s="1"/>
      <c r="P24645" s="1"/>
    </row>
    <row r="24646" spans="13:16" x14ac:dyDescent="0.25">
      <c r="M24646" s="1"/>
      <c r="N24646" s="1"/>
      <c r="O24646" s="1"/>
      <c r="P24646" s="1"/>
    </row>
    <row r="24647" spans="13:16" x14ac:dyDescent="0.25">
      <c r="M24647" s="1"/>
      <c r="N24647" s="1"/>
      <c r="O24647" s="1"/>
      <c r="P24647" s="1"/>
    </row>
    <row r="24648" spans="13:16" x14ac:dyDescent="0.25">
      <c r="M24648" s="1"/>
      <c r="N24648" s="1"/>
      <c r="O24648" s="1"/>
      <c r="P24648" s="1"/>
    </row>
    <row r="24649" spans="13:16" x14ac:dyDescent="0.25">
      <c r="M24649" s="1"/>
      <c r="N24649" s="1"/>
      <c r="O24649" s="1"/>
      <c r="P24649" s="1"/>
    </row>
    <row r="24650" spans="13:16" x14ac:dyDescent="0.25">
      <c r="M24650" s="1"/>
      <c r="N24650" s="1"/>
      <c r="O24650" s="1"/>
      <c r="P24650" s="1"/>
    </row>
    <row r="24651" spans="13:16" x14ac:dyDescent="0.25">
      <c r="M24651" s="1"/>
      <c r="N24651" s="1"/>
      <c r="O24651" s="1"/>
      <c r="P24651" s="1"/>
    </row>
    <row r="24652" spans="13:16" x14ac:dyDescent="0.25">
      <c r="M24652" s="1"/>
      <c r="N24652" s="1"/>
      <c r="O24652" s="1"/>
      <c r="P24652" s="1"/>
    </row>
    <row r="24653" spans="13:16" x14ac:dyDescent="0.25">
      <c r="M24653" s="1"/>
      <c r="N24653" s="1"/>
      <c r="O24653" s="1"/>
      <c r="P24653" s="1"/>
    </row>
    <row r="24654" spans="13:16" x14ac:dyDescent="0.25">
      <c r="M24654" s="1"/>
      <c r="N24654" s="1"/>
      <c r="O24654" s="1"/>
      <c r="P24654" s="1"/>
    </row>
    <row r="24655" spans="13:16" x14ac:dyDescent="0.25">
      <c r="M24655" s="1"/>
      <c r="N24655" s="1"/>
      <c r="O24655" s="1"/>
      <c r="P24655" s="1"/>
    </row>
    <row r="24656" spans="13:16" x14ac:dyDescent="0.25">
      <c r="M24656" s="1"/>
      <c r="N24656" s="1"/>
      <c r="O24656" s="1"/>
      <c r="P24656" s="1"/>
    </row>
    <row r="24657" spans="13:16" x14ac:dyDescent="0.25">
      <c r="M24657" s="1"/>
      <c r="N24657" s="1"/>
      <c r="O24657" s="1"/>
      <c r="P24657" s="1"/>
    </row>
    <row r="24658" spans="13:16" x14ac:dyDescent="0.25">
      <c r="M24658" s="1"/>
      <c r="N24658" s="1"/>
      <c r="O24658" s="1"/>
      <c r="P24658" s="1"/>
    </row>
    <row r="24659" spans="13:16" x14ac:dyDescent="0.25">
      <c r="M24659" s="1"/>
      <c r="N24659" s="1"/>
      <c r="O24659" s="1"/>
      <c r="P24659" s="1"/>
    </row>
    <row r="24660" spans="13:16" x14ac:dyDescent="0.25">
      <c r="M24660" s="1"/>
      <c r="N24660" s="1"/>
      <c r="O24660" s="1"/>
      <c r="P24660" s="1"/>
    </row>
    <row r="24661" spans="13:16" x14ac:dyDescent="0.25">
      <c r="M24661" s="1"/>
      <c r="N24661" s="1"/>
      <c r="O24661" s="1"/>
      <c r="P24661" s="1"/>
    </row>
    <row r="24662" spans="13:16" x14ac:dyDescent="0.25">
      <c r="M24662" s="1"/>
      <c r="N24662" s="1"/>
      <c r="O24662" s="1"/>
      <c r="P24662" s="1"/>
    </row>
    <row r="24663" spans="13:16" x14ac:dyDescent="0.25">
      <c r="M24663" s="1"/>
      <c r="N24663" s="1"/>
      <c r="O24663" s="1"/>
      <c r="P24663" s="1"/>
    </row>
    <row r="24664" spans="13:16" x14ac:dyDescent="0.25">
      <c r="M24664" s="1"/>
      <c r="N24664" s="1"/>
      <c r="O24664" s="1"/>
      <c r="P24664" s="1"/>
    </row>
    <row r="24665" spans="13:16" x14ac:dyDescent="0.25">
      <c r="M24665" s="1"/>
      <c r="N24665" s="1"/>
      <c r="O24665" s="1"/>
      <c r="P24665" s="1"/>
    </row>
    <row r="24666" spans="13:16" x14ac:dyDescent="0.25">
      <c r="M24666" s="1"/>
      <c r="N24666" s="1"/>
      <c r="O24666" s="1"/>
      <c r="P24666" s="1"/>
    </row>
    <row r="24667" spans="13:16" x14ac:dyDescent="0.25">
      <c r="M24667" s="1"/>
      <c r="N24667" s="1"/>
      <c r="O24667" s="1"/>
      <c r="P24667" s="1"/>
    </row>
    <row r="24668" spans="13:16" x14ac:dyDescent="0.25">
      <c r="M24668" s="1"/>
      <c r="N24668" s="1"/>
      <c r="O24668" s="1"/>
      <c r="P24668" s="1"/>
    </row>
    <row r="24669" spans="13:16" x14ac:dyDescent="0.25">
      <c r="M24669" s="1"/>
      <c r="N24669" s="1"/>
      <c r="O24669" s="1"/>
      <c r="P24669" s="1"/>
    </row>
    <row r="24670" spans="13:16" x14ac:dyDescent="0.25">
      <c r="M24670" s="1"/>
      <c r="N24670" s="1"/>
      <c r="O24670" s="1"/>
      <c r="P24670" s="1"/>
    </row>
    <row r="24671" spans="13:16" x14ac:dyDescent="0.25">
      <c r="M24671" s="1"/>
      <c r="N24671" s="1"/>
      <c r="O24671" s="1"/>
      <c r="P24671" s="1"/>
    </row>
    <row r="24672" spans="13:16" x14ac:dyDescent="0.25">
      <c r="M24672" s="1"/>
      <c r="N24672" s="1"/>
      <c r="O24672" s="1"/>
      <c r="P24672" s="1"/>
    </row>
    <row r="24673" spans="13:16" x14ac:dyDescent="0.25">
      <c r="M24673" s="1"/>
      <c r="N24673" s="1"/>
      <c r="O24673" s="1"/>
      <c r="P24673" s="1"/>
    </row>
    <row r="24674" spans="13:16" x14ac:dyDescent="0.25">
      <c r="M24674" s="1"/>
      <c r="N24674" s="1"/>
      <c r="O24674" s="1"/>
      <c r="P24674" s="1"/>
    </row>
    <row r="24675" spans="13:16" x14ac:dyDescent="0.25">
      <c r="M24675" s="1"/>
      <c r="N24675" s="1"/>
      <c r="O24675" s="1"/>
      <c r="P24675" s="1"/>
    </row>
    <row r="24676" spans="13:16" x14ac:dyDescent="0.25">
      <c r="M24676" s="1"/>
      <c r="N24676" s="1"/>
      <c r="O24676" s="1"/>
      <c r="P24676" s="1"/>
    </row>
    <row r="24677" spans="13:16" x14ac:dyDescent="0.25">
      <c r="M24677" s="1"/>
      <c r="N24677" s="1"/>
      <c r="O24677" s="1"/>
      <c r="P24677" s="1"/>
    </row>
    <row r="24678" spans="13:16" x14ac:dyDescent="0.25">
      <c r="M24678" s="1"/>
      <c r="N24678" s="1"/>
      <c r="O24678" s="1"/>
      <c r="P24678" s="1"/>
    </row>
    <row r="24679" spans="13:16" x14ac:dyDescent="0.25">
      <c r="M24679" s="1"/>
      <c r="N24679" s="1"/>
      <c r="O24679" s="1"/>
      <c r="P24679" s="1"/>
    </row>
    <row r="24680" spans="13:16" x14ac:dyDescent="0.25">
      <c r="M24680" s="1"/>
      <c r="N24680" s="1"/>
      <c r="O24680" s="1"/>
      <c r="P24680" s="1"/>
    </row>
    <row r="24681" spans="13:16" x14ac:dyDescent="0.25">
      <c r="M24681" s="1"/>
      <c r="N24681" s="1"/>
      <c r="O24681" s="1"/>
      <c r="P24681" s="1"/>
    </row>
    <row r="24682" spans="13:16" x14ac:dyDescent="0.25">
      <c r="M24682" s="1"/>
      <c r="N24682" s="1"/>
      <c r="O24682" s="1"/>
      <c r="P24682" s="1"/>
    </row>
    <row r="24683" spans="13:16" x14ac:dyDescent="0.25">
      <c r="M24683" s="1"/>
      <c r="N24683" s="1"/>
      <c r="O24683" s="1"/>
      <c r="P24683" s="1"/>
    </row>
    <row r="24684" spans="13:16" x14ac:dyDescent="0.25">
      <c r="M24684" s="1"/>
      <c r="N24684" s="1"/>
      <c r="O24684" s="1"/>
      <c r="P24684" s="1"/>
    </row>
    <row r="24685" spans="13:16" x14ac:dyDescent="0.25">
      <c r="M24685" s="1"/>
      <c r="N24685" s="1"/>
      <c r="O24685" s="1"/>
      <c r="P24685" s="1"/>
    </row>
    <row r="24686" spans="13:16" x14ac:dyDescent="0.25">
      <c r="M24686" s="1"/>
      <c r="N24686" s="1"/>
      <c r="O24686" s="1"/>
      <c r="P24686" s="1"/>
    </row>
    <row r="24687" spans="13:16" x14ac:dyDescent="0.25">
      <c r="M24687" s="1"/>
      <c r="N24687" s="1"/>
      <c r="O24687" s="1"/>
      <c r="P24687" s="1"/>
    </row>
    <row r="24688" spans="13:16" x14ac:dyDescent="0.25">
      <c r="M24688" s="1"/>
      <c r="N24688" s="1"/>
      <c r="O24688" s="1"/>
      <c r="P24688" s="1"/>
    </row>
    <row r="24689" spans="13:16" x14ac:dyDescent="0.25">
      <c r="M24689" s="1"/>
      <c r="N24689" s="1"/>
      <c r="O24689" s="1"/>
      <c r="P24689" s="1"/>
    </row>
    <row r="24690" spans="13:16" x14ac:dyDescent="0.25">
      <c r="M24690" s="1"/>
      <c r="N24690" s="1"/>
      <c r="O24690" s="1"/>
      <c r="P24690" s="1"/>
    </row>
    <row r="24691" spans="13:16" x14ac:dyDescent="0.25">
      <c r="M24691" s="1"/>
      <c r="N24691" s="1"/>
      <c r="O24691" s="1"/>
      <c r="P24691" s="1"/>
    </row>
    <row r="24692" spans="13:16" x14ac:dyDescent="0.25">
      <c r="M24692" s="1"/>
      <c r="N24692" s="1"/>
      <c r="O24692" s="1"/>
      <c r="P24692" s="1"/>
    </row>
    <row r="24693" spans="13:16" x14ac:dyDescent="0.25">
      <c r="M24693" s="1"/>
      <c r="N24693" s="1"/>
      <c r="O24693" s="1"/>
      <c r="P24693" s="1"/>
    </row>
    <row r="24694" spans="13:16" x14ac:dyDescent="0.25">
      <c r="M24694" s="1"/>
      <c r="N24694" s="1"/>
      <c r="O24694" s="1"/>
      <c r="P24694" s="1"/>
    </row>
    <row r="24695" spans="13:16" x14ac:dyDescent="0.25">
      <c r="M24695" s="1"/>
      <c r="N24695" s="1"/>
      <c r="O24695" s="1"/>
      <c r="P24695" s="1"/>
    </row>
    <row r="24696" spans="13:16" x14ac:dyDescent="0.25">
      <c r="M24696" s="1"/>
      <c r="N24696" s="1"/>
      <c r="O24696" s="1"/>
      <c r="P24696" s="1"/>
    </row>
    <row r="24697" spans="13:16" x14ac:dyDescent="0.25">
      <c r="M24697" s="1"/>
      <c r="N24697" s="1"/>
      <c r="O24697" s="1"/>
      <c r="P24697" s="1"/>
    </row>
    <row r="24698" spans="13:16" x14ac:dyDescent="0.25">
      <c r="M24698" s="1"/>
      <c r="N24698" s="1"/>
      <c r="O24698" s="1"/>
      <c r="P24698" s="1"/>
    </row>
    <row r="24699" spans="13:16" x14ac:dyDescent="0.25">
      <c r="M24699" s="1"/>
      <c r="N24699" s="1"/>
      <c r="O24699" s="1"/>
      <c r="P24699" s="1"/>
    </row>
    <row r="24700" spans="13:16" x14ac:dyDescent="0.25">
      <c r="M24700" s="1"/>
      <c r="N24700" s="1"/>
      <c r="O24700" s="1"/>
      <c r="P24700" s="1"/>
    </row>
    <row r="24701" spans="13:16" x14ac:dyDescent="0.25">
      <c r="M24701" s="1"/>
      <c r="N24701" s="1"/>
      <c r="O24701" s="1"/>
      <c r="P24701" s="1"/>
    </row>
    <row r="24702" spans="13:16" x14ac:dyDescent="0.25">
      <c r="M24702" s="1"/>
      <c r="N24702" s="1"/>
      <c r="O24702" s="1"/>
      <c r="P24702" s="1"/>
    </row>
    <row r="24703" spans="13:16" x14ac:dyDescent="0.25">
      <c r="M24703" s="1"/>
      <c r="N24703" s="1"/>
      <c r="O24703" s="1"/>
      <c r="P24703" s="1"/>
    </row>
    <row r="24704" spans="13:16" x14ac:dyDescent="0.25">
      <c r="M24704" s="1"/>
      <c r="N24704" s="1"/>
      <c r="O24704" s="1"/>
      <c r="P24704" s="1"/>
    </row>
    <row r="24705" spans="13:16" x14ac:dyDescent="0.25">
      <c r="M24705" s="1"/>
      <c r="N24705" s="1"/>
      <c r="O24705" s="1"/>
      <c r="P24705" s="1"/>
    </row>
    <row r="24706" spans="13:16" x14ac:dyDescent="0.25">
      <c r="M24706" s="1"/>
      <c r="N24706" s="1"/>
      <c r="O24706" s="1"/>
      <c r="P24706" s="1"/>
    </row>
    <row r="24707" spans="13:16" x14ac:dyDescent="0.25">
      <c r="M24707" s="1"/>
      <c r="N24707" s="1"/>
      <c r="O24707" s="1"/>
      <c r="P24707" s="1"/>
    </row>
    <row r="24708" spans="13:16" x14ac:dyDescent="0.25">
      <c r="M24708" s="1"/>
      <c r="N24708" s="1"/>
      <c r="O24708" s="1"/>
      <c r="P24708" s="1"/>
    </row>
    <row r="24709" spans="13:16" x14ac:dyDescent="0.25">
      <c r="M24709" s="1"/>
      <c r="N24709" s="1"/>
      <c r="O24709" s="1"/>
      <c r="P24709" s="1"/>
    </row>
    <row r="24710" spans="13:16" x14ac:dyDescent="0.25">
      <c r="M24710" s="1"/>
      <c r="N24710" s="1"/>
      <c r="O24710" s="1"/>
      <c r="P24710" s="1"/>
    </row>
    <row r="24711" spans="13:16" x14ac:dyDescent="0.25">
      <c r="M24711" s="1"/>
      <c r="N24711" s="1"/>
      <c r="O24711" s="1"/>
      <c r="P24711" s="1"/>
    </row>
    <row r="24712" spans="13:16" x14ac:dyDescent="0.25">
      <c r="M24712" s="1"/>
      <c r="N24712" s="1"/>
      <c r="O24712" s="1"/>
      <c r="P24712" s="1"/>
    </row>
    <row r="24713" spans="13:16" x14ac:dyDescent="0.25">
      <c r="M24713" s="1"/>
      <c r="N24713" s="1"/>
      <c r="O24713" s="1"/>
      <c r="P24713" s="1"/>
    </row>
    <row r="24714" spans="13:16" x14ac:dyDescent="0.25">
      <c r="M24714" s="1"/>
      <c r="N24714" s="1"/>
      <c r="O24714" s="1"/>
      <c r="P24714" s="1"/>
    </row>
    <row r="24715" spans="13:16" x14ac:dyDescent="0.25">
      <c r="M24715" s="1"/>
      <c r="N24715" s="1"/>
      <c r="O24715" s="1"/>
      <c r="P24715" s="1"/>
    </row>
    <row r="24716" spans="13:16" x14ac:dyDescent="0.25">
      <c r="M24716" s="1"/>
      <c r="N24716" s="1"/>
      <c r="O24716" s="1"/>
      <c r="P24716" s="1"/>
    </row>
    <row r="24717" spans="13:16" x14ac:dyDescent="0.25">
      <c r="M24717" s="1"/>
      <c r="N24717" s="1"/>
      <c r="O24717" s="1"/>
      <c r="P24717" s="1"/>
    </row>
    <row r="24718" spans="13:16" x14ac:dyDescent="0.25">
      <c r="M24718" s="1"/>
      <c r="N24718" s="1"/>
      <c r="O24718" s="1"/>
      <c r="P24718" s="1"/>
    </row>
    <row r="24719" spans="13:16" x14ac:dyDescent="0.25">
      <c r="M24719" s="1"/>
      <c r="N24719" s="1"/>
      <c r="O24719" s="1"/>
      <c r="P24719" s="1"/>
    </row>
    <row r="24720" spans="13:16" x14ac:dyDescent="0.25">
      <c r="M24720" s="1"/>
      <c r="N24720" s="1"/>
      <c r="O24720" s="1"/>
      <c r="P24720" s="1"/>
    </row>
    <row r="24721" spans="13:16" x14ac:dyDescent="0.25">
      <c r="M24721" s="1"/>
      <c r="N24721" s="1"/>
      <c r="O24721" s="1"/>
      <c r="P24721" s="1"/>
    </row>
    <row r="24722" spans="13:16" x14ac:dyDescent="0.25">
      <c r="M24722" s="1"/>
      <c r="N24722" s="1"/>
      <c r="O24722" s="1"/>
      <c r="P24722" s="1"/>
    </row>
    <row r="24723" spans="13:16" x14ac:dyDescent="0.25">
      <c r="M24723" s="1"/>
      <c r="N24723" s="1"/>
      <c r="O24723" s="1"/>
      <c r="P24723" s="1"/>
    </row>
    <row r="24724" spans="13:16" x14ac:dyDescent="0.25">
      <c r="M24724" s="1"/>
      <c r="N24724" s="1"/>
      <c r="O24724" s="1"/>
      <c r="P24724" s="1"/>
    </row>
    <row r="24725" spans="13:16" x14ac:dyDescent="0.25">
      <c r="M24725" s="1"/>
      <c r="N24725" s="1"/>
      <c r="O24725" s="1"/>
      <c r="P24725" s="1"/>
    </row>
    <row r="24726" spans="13:16" x14ac:dyDescent="0.25">
      <c r="M24726" s="1"/>
      <c r="N24726" s="1"/>
      <c r="O24726" s="1"/>
      <c r="P24726" s="1"/>
    </row>
    <row r="24727" spans="13:16" x14ac:dyDescent="0.25">
      <c r="M24727" s="1"/>
      <c r="N24727" s="1"/>
      <c r="O24727" s="1"/>
      <c r="P24727" s="1"/>
    </row>
    <row r="24728" spans="13:16" x14ac:dyDescent="0.25">
      <c r="M24728" s="1"/>
      <c r="N24728" s="1"/>
      <c r="O24728" s="1"/>
      <c r="P24728" s="1"/>
    </row>
    <row r="24729" spans="13:16" x14ac:dyDescent="0.25">
      <c r="M24729" s="1"/>
      <c r="N24729" s="1"/>
      <c r="O24729" s="1"/>
      <c r="P24729" s="1"/>
    </row>
    <row r="24730" spans="13:16" x14ac:dyDescent="0.25">
      <c r="M24730" s="1"/>
      <c r="N24730" s="1"/>
      <c r="O24730" s="1"/>
      <c r="P24730" s="1"/>
    </row>
    <row r="24731" spans="13:16" x14ac:dyDescent="0.25">
      <c r="M24731" s="1"/>
      <c r="N24731" s="1"/>
      <c r="O24731" s="1"/>
      <c r="P24731" s="1"/>
    </row>
    <row r="24732" spans="13:16" x14ac:dyDescent="0.25">
      <c r="M24732" s="1"/>
      <c r="N24732" s="1"/>
      <c r="O24732" s="1"/>
      <c r="P24732" s="1"/>
    </row>
    <row r="24733" spans="13:16" x14ac:dyDescent="0.25">
      <c r="M24733" s="1"/>
      <c r="N24733" s="1"/>
      <c r="O24733" s="1"/>
      <c r="P24733" s="1"/>
    </row>
    <row r="24734" spans="13:16" x14ac:dyDescent="0.25">
      <c r="M24734" s="1"/>
      <c r="N24734" s="1"/>
      <c r="O24734" s="1"/>
      <c r="P24734" s="1"/>
    </row>
    <row r="24735" spans="13:16" x14ac:dyDescent="0.25">
      <c r="M24735" s="1"/>
      <c r="N24735" s="1"/>
      <c r="O24735" s="1"/>
      <c r="P24735" s="1"/>
    </row>
    <row r="24736" spans="13:16" x14ac:dyDescent="0.25">
      <c r="M24736" s="1"/>
      <c r="N24736" s="1"/>
      <c r="O24736" s="1"/>
      <c r="P24736" s="1"/>
    </row>
    <row r="24737" spans="13:16" x14ac:dyDescent="0.25">
      <c r="M24737" s="1"/>
      <c r="N24737" s="1"/>
      <c r="O24737" s="1"/>
      <c r="P24737" s="1"/>
    </row>
    <row r="24738" spans="13:16" x14ac:dyDescent="0.25">
      <c r="M24738" s="1"/>
      <c r="N24738" s="1"/>
      <c r="O24738" s="1"/>
      <c r="P24738" s="1"/>
    </row>
    <row r="24739" spans="13:16" x14ac:dyDescent="0.25">
      <c r="M24739" s="1"/>
      <c r="N24739" s="1"/>
      <c r="O24739" s="1"/>
      <c r="P24739" s="1"/>
    </row>
    <row r="24740" spans="13:16" x14ac:dyDescent="0.25">
      <c r="M24740" s="1"/>
      <c r="N24740" s="1"/>
      <c r="O24740" s="1"/>
      <c r="P24740" s="1"/>
    </row>
    <row r="24741" spans="13:16" x14ac:dyDescent="0.25">
      <c r="M24741" s="1"/>
      <c r="N24741" s="1"/>
      <c r="O24741" s="1"/>
      <c r="P24741" s="1"/>
    </row>
    <row r="24742" spans="13:16" x14ac:dyDescent="0.25">
      <c r="M24742" s="1"/>
      <c r="N24742" s="1"/>
      <c r="O24742" s="1"/>
      <c r="P24742" s="1"/>
    </row>
    <row r="24743" spans="13:16" x14ac:dyDescent="0.25">
      <c r="M24743" s="1"/>
      <c r="N24743" s="1"/>
      <c r="O24743" s="1"/>
      <c r="P24743" s="1"/>
    </row>
    <row r="24744" spans="13:16" x14ac:dyDescent="0.25">
      <c r="M24744" s="1"/>
      <c r="N24744" s="1"/>
      <c r="O24744" s="1"/>
      <c r="P24744" s="1"/>
    </row>
    <row r="24745" spans="13:16" x14ac:dyDescent="0.25">
      <c r="M24745" s="1"/>
      <c r="N24745" s="1"/>
      <c r="O24745" s="1"/>
      <c r="P24745" s="1"/>
    </row>
    <row r="24746" spans="13:16" x14ac:dyDescent="0.25">
      <c r="M24746" s="1"/>
      <c r="N24746" s="1"/>
      <c r="O24746" s="1"/>
      <c r="P24746" s="1"/>
    </row>
    <row r="24747" spans="13:16" x14ac:dyDescent="0.25">
      <c r="M24747" s="1"/>
      <c r="N24747" s="1"/>
      <c r="O24747" s="1"/>
      <c r="P24747" s="1"/>
    </row>
    <row r="24748" spans="13:16" x14ac:dyDescent="0.25">
      <c r="M24748" s="1"/>
      <c r="N24748" s="1"/>
      <c r="O24748" s="1"/>
      <c r="P24748" s="1"/>
    </row>
    <row r="24749" spans="13:16" x14ac:dyDescent="0.25">
      <c r="M24749" s="1"/>
      <c r="N24749" s="1"/>
      <c r="O24749" s="1"/>
      <c r="P24749" s="1"/>
    </row>
    <row r="24750" spans="13:16" x14ac:dyDescent="0.25">
      <c r="M24750" s="1"/>
      <c r="N24750" s="1"/>
      <c r="O24750" s="1"/>
      <c r="P24750" s="1"/>
    </row>
    <row r="24751" spans="13:16" x14ac:dyDescent="0.25">
      <c r="M24751" s="1"/>
      <c r="N24751" s="1"/>
      <c r="O24751" s="1"/>
      <c r="P24751" s="1"/>
    </row>
    <row r="24752" spans="13:16" x14ac:dyDescent="0.25">
      <c r="M24752" s="1"/>
      <c r="N24752" s="1"/>
      <c r="O24752" s="1"/>
      <c r="P24752" s="1"/>
    </row>
    <row r="24753" spans="13:16" x14ac:dyDescent="0.25">
      <c r="M24753" s="1"/>
      <c r="N24753" s="1"/>
      <c r="O24753" s="1"/>
      <c r="P24753" s="1"/>
    </row>
    <row r="24754" spans="13:16" x14ac:dyDescent="0.25">
      <c r="M24754" s="1"/>
      <c r="N24754" s="1"/>
      <c r="O24754" s="1"/>
      <c r="P24754" s="1"/>
    </row>
    <row r="24755" spans="13:16" x14ac:dyDescent="0.25">
      <c r="M24755" s="1"/>
      <c r="N24755" s="1"/>
      <c r="O24755" s="1"/>
      <c r="P24755" s="1"/>
    </row>
    <row r="24756" spans="13:16" x14ac:dyDescent="0.25">
      <c r="M24756" s="1"/>
      <c r="N24756" s="1"/>
      <c r="O24756" s="1"/>
      <c r="P24756" s="1"/>
    </row>
    <row r="24757" spans="13:16" x14ac:dyDescent="0.25">
      <c r="M24757" s="1"/>
      <c r="N24757" s="1"/>
      <c r="O24757" s="1"/>
      <c r="P24757" s="1"/>
    </row>
    <row r="24758" spans="13:16" x14ac:dyDescent="0.25">
      <c r="M24758" s="1"/>
      <c r="N24758" s="1"/>
      <c r="O24758" s="1"/>
      <c r="P24758" s="1"/>
    </row>
    <row r="24759" spans="13:16" x14ac:dyDescent="0.25">
      <c r="M24759" s="1"/>
      <c r="N24759" s="1"/>
      <c r="O24759" s="1"/>
      <c r="P24759" s="1"/>
    </row>
    <row r="24760" spans="13:16" x14ac:dyDescent="0.25">
      <c r="M24760" s="1"/>
      <c r="N24760" s="1"/>
      <c r="O24760" s="1"/>
      <c r="P24760" s="1"/>
    </row>
    <row r="24761" spans="13:16" x14ac:dyDescent="0.25">
      <c r="M24761" s="1"/>
      <c r="N24761" s="1"/>
      <c r="O24761" s="1"/>
      <c r="P24761" s="1"/>
    </row>
    <row r="24762" spans="13:16" x14ac:dyDescent="0.25">
      <c r="M24762" s="1"/>
      <c r="N24762" s="1"/>
      <c r="O24762" s="1"/>
      <c r="P24762" s="1"/>
    </row>
    <row r="24763" spans="13:16" x14ac:dyDescent="0.25">
      <c r="M24763" s="1"/>
      <c r="N24763" s="1"/>
      <c r="O24763" s="1"/>
      <c r="P24763" s="1"/>
    </row>
    <row r="24764" spans="13:16" x14ac:dyDescent="0.25">
      <c r="M24764" s="1"/>
      <c r="N24764" s="1"/>
      <c r="O24764" s="1"/>
      <c r="P24764" s="1"/>
    </row>
    <row r="24765" spans="13:16" x14ac:dyDescent="0.25">
      <c r="M24765" s="1"/>
      <c r="N24765" s="1"/>
      <c r="O24765" s="1"/>
      <c r="P24765" s="1"/>
    </row>
    <row r="24766" spans="13:16" x14ac:dyDescent="0.25">
      <c r="M24766" s="1"/>
      <c r="N24766" s="1"/>
      <c r="O24766" s="1"/>
      <c r="P24766" s="1"/>
    </row>
    <row r="24767" spans="13:16" x14ac:dyDescent="0.25">
      <c r="M24767" s="1"/>
      <c r="N24767" s="1"/>
      <c r="O24767" s="1"/>
      <c r="P24767" s="1"/>
    </row>
    <row r="24768" spans="13:16" x14ac:dyDescent="0.25">
      <c r="M24768" s="1"/>
      <c r="N24768" s="1"/>
      <c r="O24768" s="1"/>
      <c r="P24768" s="1"/>
    </row>
    <row r="24769" spans="13:16" x14ac:dyDescent="0.25">
      <c r="M24769" s="1"/>
      <c r="N24769" s="1"/>
      <c r="O24769" s="1"/>
      <c r="P24769" s="1"/>
    </row>
    <row r="24770" spans="13:16" x14ac:dyDescent="0.25">
      <c r="M24770" s="1"/>
      <c r="N24770" s="1"/>
      <c r="O24770" s="1"/>
      <c r="P24770" s="1"/>
    </row>
    <row r="24771" spans="13:16" x14ac:dyDescent="0.25">
      <c r="M24771" s="1"/>
      <c r="N24771" s="1"/>
      <c r="O24771" s="1"/>
      <c r="P24771" s="1"/>
    </row>
    <row r="24772" spans="13:16" x14ac:dyDescent="0.25">
      <c r="M24772" s="1"/>
      <c r="N24772" s="1"/>
      <c r="O24772" s="1"/>
      <c r="P24772" s="1"/>
    </row>
    <row r="24773" spans="13:16" x14ac:dyDescent="0.25">
      <c r="M24773" s="1"/>
      <c r="N24773" s="1"/>
      <c r="O24773" s="1"/>
      <c r="P24773" s="1"/>
    </row>
    <row r="24774" spans="13:16" x14ac:dyDescent="0.25">
      <c r="M24774" s="1"/>
      <c r="N24774" s="1"/>
      <c r="O24774" s="1"/>
      <c r="P24774" s="1"/>
    </row>
    <row r="24775" spans="13:16" x14ac:dyDescent="0.25">
      <c r="M24775" s="1"/>
      <c r="N24775" s="1"/>
      <c r="O24775" s="1"/>
      <c r="P24775" s="1"/>
    </row>
    <row r="24776" spans="13:16" x14ac:dyDescent="0.25">
      <c r="M24776" s="1"/>
      <c r="N24776" s="1"/>
      <c r="O24776" s="1"/>
      <c r="P24776" s="1"/>
    </row>
    <row r="24777" spans="13:16" x14ac:dyDescent="0.25">
      <c r="M24777" s="1"/>
      <c r="N24777" s="1"/>
      <c r="O24777" s="1"/>
      <c r="P24777" s="1"/>
    </row>
    <row r="24778" spans="13:16" x14ac:dyDescent="0.25">
      <c r="M24778" s="1"/>
      <c r="N24778" s="1"/>
      <c r="O24778" s="1"/>
      <c r="P24778" s="1"/>
    </row>
    <row r="24779" spans="13:16" x14ac:dyDescent="0.25">
      <c r="M24779" s="1"/>
      <c r="N24779" s="1"/>
      <c r="O24779" s="1"/>
      <c r="P24779" s="1"/>
    </row>
    <row r="24780" spans="13:16" x14ac:dyDescent="0.25">
      <c r="M24780" s="1"/>
      <c r="N24780" s="1"/>
      <c r="O24780" s="1"/>
      <c r="P24780" s="1"/>
    </row>
    <row r="24781" spans="13:16" x14ac:dyDescent="0.25">
      <c r="M24781" s="1"/>
      <c r="N24781" s="1"/>
      <c r="O24781" s="1"/>
      <c r="P24781" s="1"/>
    </row>
    <row r="24782" spans="13:16" x14ac:dyDescent="0.25">
      <c r="M24782" s="1"/>
      <c r="N24782" s="1"/>
      <c r="O24782" s="1"/>
      <c r="P24782" s="1"/>
    </row>
    <row r="24783" spans="13:16" x14ac:dyDescent="0.25">
      <c r="M24783" s="1"/>
      <c r="N24783" s="1"/>
      <c r="O24783" s="1"/>
      <c r="P24783" s="1"/>
    </row>
    <row r="24784" spans="13:16" x14ac:dyDescent="0.25">
      <c r="M24784" s="1"/>
      <c r="N24784" s="1"/>
      <c r="O24784" s="1"/>
      <c r="P24784" s="1"/>
    </row>
    <row r="24785" spans="13:16" x14ac:dyDescent="0.25">
      <c r="M24785" s="1"/>
      <c r="N24785" s="1"/>
      <c r="O24785" s="1"/>
      <c r="P24785" s="1"/>
    </row>
    <row r="24786" spans="13:16" x14ac:dyDescent="0.25">
      <c r="M24786" s="1"/>
      <c r="N24786" s="1"/>
      <c r="O24786" s="1"/>
      <c r="P24786" s="1"/>
    </row>
    <row r="24787" spans="13:16" x14ac:dyDescent="0.25">
      <c r="M24787" s="1"/>
      <c r="N24787" s="1"/>
      <c r="O24787" s="1"/>
      <c r="P24787" s="1"/>
    </row>
    <row r="24788" spans="13:16" x14ac:dyDescent="0.25">
      <c r="M24788" s="1"/>
      <c r="N24788" s="1"/>
      <c r="O24788" s="1"/>
      <c r="P24788" s="1"/>
    </row>
    <row r="24789" spans="13:16" x14ac:dyDescent="0.25">
      <c r="M24789" s="1"/>
      <c r="N24789" s="1"/>
      <c r="O24789" s="1"/>
      <c r="P24789" s="1"/>
    </row>
    <row r="24790" spans="13:16" x14ac:dyDescent="0.25">
      <c r="M24790" s="1"/>
      <c r="N24790" s="1"/>
      <c r="O24790" s="1"/>
      <c r="P24790" s="1"/>
    </row>
    <row r="24791" spans="13:16" x14ac:dyDescent="0.25">
      <c r="M24791" s="1"/>
      <c r="N24791" s="1"/>
      <c r="O24791" s="1"/>
      <c r="P24791" s="1"/>
    </row>
    <row r="24792" spans="13:16" x14ac:dyDescent="0.25">
      <c r="M24792" s="1"/>
      <c r="N24792" s="1"/>
      <c r="O24792" s="1"/>
      <c r="P24792" s="1"/>
    </row>
    <row r="24793" spans="13:16" x14ac:dyDescent="0.25">
      <c r="M24793" s="1"/>
      <c r="N24793" s="1"/>
      <c r="O24793" s="1"/>
      <c r="P24793" s="1"/>
    </row>
    <row r="24794" spans="13:16" x14ac:dyDescent="0.25">
      <c r="M24794" s="1"/>
      <c r="N24794" s="1"/>
      <c r="O24794" s="1"/>
      <c r="P24794" s="1"/>
    </row>
    <row r="24795" spans="13:16" x14ac:dyDescent="0.25">
      <c r="M24795" s="1"/>
      <c r="N24795" s="1"/>
      <c r="O24795" s="1"/>
      <c r="P24795" s="1"/>
    </row>
    <row r="24796" spans="13:16" x14ac:dyDescent="0.25">
      <c r="M24796" s="1"/>
      <c r="N24796" s="1"/>
      <c r="O24796" s="1"/>
      <c r="P24796" s="1"/>
    </row>
    <row r="24797" spans="13:16" x14ac:dyDescent="0.25">
      <c r="M24797" s="1"/>
      <c r="N24797" s="1"/>
      <c r="O24797" s="1"/>
      <c r="P24797" s="1"/>
    </row>
    <row r="24798" spans="13:16" x14ac:dyDescent="0.25">
      <c r="M24798" s="1"/>
      <c r="N24798" s="1"/>
      <c r="O24798" s="1"/>
      <c r="P24798" s="1"/>
    </row>
    <row r="24799" spans="13:16" x14ac:dyDescent="0.25">
      <c r="M24799" s="1"/>
      <c r="N24799" s="1"/>
      <c r="O24799" s="1"/>
      <c r="P24799" s="1"/>
    </row>
    <row r="24800" spans="13:16" x14ac:dyDescent="0.25">
      <c r="M24800" s="1"/>
      <c r="N24800" s="1"/>
      <c r="O24800" s="1"/>
      <c r="P24800" s="1"/>
    </row>
    <row r="24801" spans="13:16" x14ac:dyDescent="0.25">
      <c r="M24801" s="1"/>
      <c r="N24801" s="1"/>
      <c r="O24801" s="1"/>
      <c r="P24801" s="1"/>
    </row>
    <row r="24802" spans="13:16" x14ac:dyDescent="0.25">
      <c r="M24802" s="1"/>
      <c r="N24802" s="1"/>
      <c r="O24802" s="1"/>
      <c r="P24802" s="1"/>
    </row>
    <row r="24803" spans="13:16" x14ac:dyDescent="0.25">
      <c r="M24803" s="1"/>
      <c r="N24803" s="1"/>
      <c r="O24803" s="1"/>
      <c r="P24803" s="1"/>
    </row>
    <row r="24804" spans="13:16" x14ac:dyDescent="0.25">
      <c r="M24804" s="1"/>
      <c r="N24804" s="1"/>
      <c r="O24804" s="1"/>
      <c r="P24804" s="1"/>
    </row>
    <row r="24805" spans="13:16" x14ac:dyDescent="0.25">
      <c r="M24805" s="1"/>
      <c r="N24805" s="1"/>
      <c r="O24805" s="1"/>
      <c r="P24805" s="1"/>
    </row>
    <row r="24806" spans="13:16" x14ac:dyDescent="0.25">
      <c r="M24806" s="1"/>
      <c r="N24806" s="1"/>
      <c r="O24806" s="1"/>
      <c r="P24806" s="1"/>
    </row>
    <row r="24807" spans="13:16" x14ac:dyDescent="0.25">
      <c r="M24807" s="1"/>
      <c r="N24807" s="1"/>
      <c r="O24807" s="1"/>
      <c r="P24807" s="1"/>
    </row>
    <row r="24808" spans="13:16" x14ac:dyDescent="0.25">
      <c r="M24808" s="1"/>
      <c r="N24808" s="1"/>
      <c r="O24808" s="1"/>
      <c r="P24808" s="1"/>
    </row>
    <row r="24809" spans="13:16" x14ac:dyDescent="0.25">
      <c r="M24809" s="1"/>
      <c r="N24809" s="1"/>
      <c r="O24809" s="1"/>
      <c r="P24809" s="1"/>
    </row>
    <row r="24810" spans="13:16" x14ac:dyDescent="0.25">
      <c r="M24810" s="1"/>
      <c r="N24810" s="1"/>
      <c r="O24810" s="1"/>
      <c r="P24810" s="1"/>
    </row>
    <row r="24811" spans="13:16" x14ac:dyDescent="0.25">
      <c r="M24811" s="1"/>
      <c r="N24811" s="1"/>
      <c r="O24811" s="1"/>
      <c r="P24811" s="1"/>
    </row>
    <row r="24812" spans="13:16" x14ac:dyDescent="0.25">
      <c r="M24812" s="1"/>
      <c r="N24812" s="1"/>
      <c r="O24812" s="1"/>
      <c r="P24812" s="1"/>
    </row>
    <row r="24813" spans="13:16" x14ac:dyDescent="0.25">
      <c r="M24813" s="1"/>
      <c r="N24813" s="1"/>
      <c r="O24813" s="1"/>
      <c r="P24813" s="1"/>
    </row>
    <row r="24814" spans="13:16" x14ac:dyDescent="0.25">
      <c r="M24814" s="1"/>
      <c r="N24814" s="1"/>
      <c r="O24814" s="1"/>
      <c r="P24814" s="1"/>
    </row>
    <row r="24815" spans="13:16" x14ac:dyDescent="0.25">
      <c r="M24815" s="1"/>
      <c r="N24815" s="1"/>
      <c r="O24815" s="1"/>
      <c r="P24815" s="1"/>
    </row>
    <row r="24816" spans="13:16" x14ac:dyDescent="0.25">
      <c r="M24816" s="1"/>
      <c r="N24816" s="1"/>
      <c r="O24816" s="1"/>
      <c r="P24816" s="1"/>
    </row>
    <row r="24817" spans="13:16" x14ac:dyDescent="0.25">
      <c r="M24817" s="1"/>
      <c r="N24817" s="1"/>
      <c r="O24817" s="1"/>
      <c r="P24817" s="1"/>
    </row>
    <row r="24818" spans="13:16" x14ac:dyDescent="0.25">
      <c r="M24818" s="1"/>
      <c r="N24818" s="1"/>
      <c r="O24818" s="1"/>
      <c r="P24818" s="1"/>
    </row>
    <row r="24819" spans="13:16" x14ac:dyDescent="0.25">
      <c r="M24819" s="1"/>
      <c r="N24819" s="1"/>
      <c r="O24819" s="1"/>
      <c r="P24819" s="1"/>
    </row>
    <row r="24820" spans="13:16" x14ac:dyDescent="0.25">
      <c r="M24820" s="1"/>
      <c r="N24820" s="1"/>
      <c r="O24820" s="1"/>
      <c r="P24820" s="1"/>
    </row>
    <row r="24821" spans="13:16" x14ac:dyDescent="0.25">
      <c r="M24821" s="1"/>
      <c r="N24821" s="1"/>
      <c r="O24821" s="1"/>
      <c r="P24821" s="1"/>
    </row>
    <row r="24822" spans="13:16" x14ac:dyDescent="0.25">
      <c r="M24822" s="1"/>
      <c r="N24822" s="1"/>
      <c r="O24822" s="1"/>
      <c r="P24822" s="1"/>
    </row>
    <row r="24823" spans="13:16" x14ac:dyDescent="0.25">
      <c r="M24823" s="1"/>
      <c r="N24823" s="1"/>
      <c r="O24823" s="1"/>
      <c r="P24823" s="1"/>
    </row>
    <row r="24824" spans="13:16" x14ac:dyDescent="0.25">
      <c r="M24824" s="1"/>
      <c r="N24824" s="1"/>
      <c r="O24824" s="1"/>
      <c r="P24824" s="1"/>
    </row>
    <row r="24825" spans="13:16" x14ac:dyDescent="0.25">
      <c r="M24825" s="1"/>
      <c r="N24825" s="1"/>
      <c r="O24825" s="1"/>
      <c r="P24825" s="1"/>
    </row>
    <row r="24826" spans="13:16" x14ac:dyDescent="0.25">
      <c r="M24826" s="1"/>
      <c r="N24826" s="1"/>
      <c r="O24826" s="1"/>
      <c r="P24826" s="1"/>
    </row>
    <row r="24827" spans="13:16" x14ac:dyDescent="0.25">
      <c r="M24827" s="1"/>
      <c r="N24827" s="1"/>
      <c r="O24827" s="1"/>
      <c r="P24827" s="1"/>
    </row>
    <row r="24828" spans="13:16" x14ac:dyDescent="0.25">
      <c r="M24828" s="1"/>
      <c r="N24828" s="1"/>
      <c r="O24828" s="1"/>
      <c r="P24828" s="1"/>
    </row>
    <row r="24829" spans="13:16" x14ac:dyDescent="0.25">
      <c r="M24829" s="1"/>
      <c r="N24829" s="1"/>
      <c r="O24829" s="1"/>
      <c r="P24829" s="1"/>
    </row>
    <row r="24830" spans="13:16" x14ac:dyDescent="0.25">
      <c r="M24830" s="1"/>
      <c r="N24830" s="1"/>
      <c r="O24830" s="1"/>
      <c r="P24830" s="1"/>
    </row>
    <row r="24831" spans="13:16" x14ac:dyDescent="0.25">
      <c r="M24831" s="1"/>
      <c r="N24831" s="1"/>
      <c r="O24831" s="1"/>
      <c r="P24831" s="1"/>
    </row>
    <row r="24832" spans="13:16" x14ac:dyDescent="0.25">
      <c r="M24832" s="1"/>
      <c r="N24832" s="1"/>
      <c r="O24832" s="1"/>
      <c r="P24832" s="1"/>
    </row>
    <row r="24833" spans="13:16" x14ac:dyDescent="0.25">
      <c r="M24833" s="1"/>
      <c r="N24833" s="1"/>
      <c r="O24833" s="1"/>
      <c r="P24833" s="1"/>
    </row>
    <row r="24834" spans="13:16" x14ac:dyDescent="0.25">
      <c r="M24834" s="1"/>
      <c r="N24834" s="1"/>
      <c r="O24834" s="1"/>
      <c r="P24834" s="1"/>
    </row>
    <row r="24835" spans="13:16" x14ac:dyDescent="0.25">
      <c r="M24835" s="1"/>
      <c r="N24835" s="1"/>
      <c r="O24835" s="1"/>
      <c r="P24835" s="1"/>
    </row>
    <row r="24836" spans="13:16" x14ac:dyDescent="0.25">
      <c r="M24836" s="1"/>
      <c r="N24836" s="1"/>
      <c r="O24836" s="1"/>
      <c r="P24836" s="1"/>
    </row>
    <row r="24837" spans="13:16" x14ac:dyDescent="0.25">
      <c r="M24837" s="1"/>
      <c r="N24837" s="1"/>
      <c r="O24837" s="1"/>
      <c r="P24837" s="1"/>
    </row>
    <row r="24838" spans="13:16" x14ac:dyDescent="0.25">
      <c r="M24838" s="1"/>
      <c r="N24838" s="1"/>
      <c r="O24838" s="1"/>
      <c r="P24838" s="1"/>
    </row>
    <row r="24839" spans="13:16" x14ac:dyDescent="0.25">
      <c r="M24839" s="1"/>
      <c r="N24839" s="1"/>
      <c r="O24839" s="1"/>
      <c r="P24839" s="1"/>
    </row>
    <row r="24840" spans="13:16" x14ac:dyDescent="0.25">
      <c r="M24840" s="1"/>
      <c r="N24840" s="1"/>
      <c r="O24840" s="1"/>
      <c r="P24840" s="1"/>
    </row>
    <row r="24841" spans="13:16" x14ac:dyDescent="0.25">
      <c r="M24841" s="1"/>
      <c r="N24841" s="1"/>
      <c r="O24841" s="1"/>
      <c r="P24841" s="1"/>
    </row>
    <row r="24842" spans="13:16" x14ac:dyDescent="0.25">
      <c r="M24842" s="1"/>
      <c r="N24842" s="1"/>
      <c r="O24842" s="1"/>
      <c r="P24842" s="1"/>
    </row>
    <row r="24843" spans="13:16" x14ac:dyDescent="0.25">
      <c r="M24843" s="1"/>
      <c r="N24843" s="1"/>
      <c r="O24843" s="1"/>
      <c r="P24843" s="1"/>
    </row>
    <row r="24844" spans="13:16" x14ac:dyDescent="0.25">
      <c r="M24844" s="1"/>
      <c r="N24844" s="1"/>
      <c r="O24844" s="1"/>
      <c r="P24844" s="1"/>
    </row>
    <row r="24845" spans="13:16" x14ac:dyDescent="0.25">
      <c r="M24845" s="1"/>
      <c r="N24845" s="1"/>
      <c r="O24845" s="1"/>
      <c r="P24845" s="1"/>
    </row>
    <row r="24846" spans="13:16" x14ac:dyDescent="0.25">
      <c r="M24846" s="1"/>
      <c r="N24846" s="1"/>
      <c r="O24846" s="1"/>
      <c r="P24846" s="1"/>
    </row>
    <row r="24847" spans="13:16" x14ac:dyDescent="0.25">
      <c r="M24847" s="1"/>
      <c r="N24847" s="1"/>
      <c r="O24847" s="1"/>
      <c r="P24847" s="1"/>
    </row>
    <row r="24848" spans="13:16" x14ac:dyDescent="0.25">
      <c r="M24848" s="1"/>
      <c r="N24848" s="1"/>
      <c r="O24848" s="1"/>
      <c r="P24848" s="1"/>
    </row>
    <row r="24849" spans="13:16" x14ac:dyDescent="0.25">
      <c r="M24849" s="1"/>
      <c r="N24849" s="1"/>
      <c r="O24849" s="1"/>
      <c r="P24849" s="1"/>
    </row>
    <row r="24850" spans="13:16" x14ac:dyDescent="0.25">
      <c r="M24850" s="1"/>
      <c r="N24850" s="1"/>
      <c r="O24850" s="1"/>
      <c r="P24850" s="1"/>
    </row>
    <row r="24851" spans="13:16" x14ac:dyDescent="0.25">
      <c r="M24851" s="1"/>
      <c r="N24851" s="1"/>
      <c r="O24851" s="1"/>
      <c r="P24851" s="1"/>
    </row>
    <row r="24852" spans="13:16" x14ac:dyDescent="0.25">
      <c r="M24852" s="1"/>
      <c r="N24852" s="1"/>
      <c r="O24852" s="1"/>
      <c r="P24852" s="1"/>
    </row>
    <row r="24853" spans="13:16" x14ac:dyDescent="0.25">
      <c r="M24853" s="1"/>
      <c r="N24853" s="1"/>
      <c r="O24853" s="1"/>
      <c r="P24853" s="1"/>
    </row>
    <row r="24854" spans="13:16" x14ac:dyDescent="0.25">
      <c r="M24854" s="1"/>
      <c r="N24854" s="1"/>
      <c r="O24854" s="1"/>
      <c r="P24854" s="1"/>
    </row>
    <row r="24855" spans="13:16" x14ac:dyDescent="0.25">
      <c r="M24855" s="1"/>
      <c r="N24855" s="1"/>
      <c r="O24855" s="1"/>
      <c r="P24855" s="1"/>
    </row>
    <row r="24856" spans="13:16" x14ac:dyDescent="0.25">
      <c r="M24856" s="1"/>
      <c r="N24856" s="1"/>
      <c r="O24856" s="1"/>
      <c r="P24856" s="1"/>
    </row>
    <row r="24857" spans="13:16" x14ac:dyDescent="0.25">
      <c r="M24857" s="1"/>
      <c r="N24857" s="1"/>
      <c r="O24857" s="1"/>
      <c r="P24857" s="1"/>
    </row>
    <row r="24858" spans="13:16" x14ac:dyDescent="0.25">
      <c r="M24858" s="1"/>
      <c r="N24858" s="1"/>
      <c r="O24858" s="1"/>
      <c r="P24858" s="1"/>
    </row>
    <row r="24859" spans="13:16" x14ac:dyDescent="0.25">
      <c r="M24859" s="1"/>
      <c r="N24859" s="1"/>
      <c r="O24859" s="1"/>
      <c r="P24859" s="1"/>
    </row>
    <row r="24860" spans="13:16" x14ac:dyDescent="0.25">
      <c r="M24860" s="1"/>
      <c r="N24860" s="1"/>
      <c r="O24860" s="1"/>
      <c r="P24860" s="1"/>
    </row>
    <row r="24861" spans="13:16" x14ac:dyDescent="0.25">
      <c r="M24861" s="1"/>
      <c r="N24861" s="1"/>
      <c r="O24861" s="1"/>
      <c r="P24861" s="1"/>
    </row>
    <row r="24862" spans="13:16" x14ac:dyDescent="0.25">
      <c r="M24862" s="1"/>
      <c r="N24862" s="1"/>
      <c r="O24862" s="1"/>
      <c r="P24862" s="1"/>
    </row>
    <row r="24863" spans="13:16" x14ac:dyDescent="0.25">
      <c r="M24863" s="1"/>
      <c r="N24863" s="1"/>
      <c r="O24863" s="1"/>
      <c r="P24863" s="1"/>
    </row>
    <row r="24864" spans="13:16" x14ac:dyDescent="0.25">
      <c r="M24864" s="1"/>
      <c r="N24864" s="1"/>
      <c r="O24864" s="1"/>
      <c r="P24864" s="1"/>
    </row>
    <row r="24865" spans="13:16" x14ac:dyDescent="0.25">
      <c r="M24865" s="1"/>
      <c r="N24865" s="1"/>
      <c r="O24865" s="1"/>
      <c r="P24865" s="1"/>
    </row>
    <row r="24866" spans="13:16" x14ac:dyDescent="0.25">
      <c r="M24866" s="1"/>
      <c r="N24866" s="1"/>
      <c r="O24866" s="1"/>
      <c r="P24866" s="1"/>
    </row>
    <row r="24867" spans="13:16" x14ac:dyDescent="0.25">
      <c r="M24867" s="1"/>
      <c r="N24867" s="1"/>
      <c r="O24867" s="1"/>
      <c r="P24867" s="1"/>
    </row>
    <row r="24868" spans="13:16" x14ac:dyDescent="0.25">
      <c r="M24868" s="1"/>
      <c r="N24868" s="1"/>
      <c r="O24868" s="1"/>
      <c r="P24868" s="1"/>
    </row>
    <row r="24869" spans="13:16" x14ac:dyDescent="0.25">
      <c r="M24869" s="1"/>
      <c r="N24869" s="1"/>
      <c r="O24869" s="1"/>
      <c r="P24869" s="1"/>
    </row>
    <row r="24870" spans="13:16" x14ac:dyDescent="0.25">
      <c r="M24870" s="1"/>
      <c r="N24870" s="1"/>
      <c r="O24870" s="1"/>
      <c r="P24870" s="1"/>
    </row>
    <row r="24871" spans="13:16" x14ac:dyDescent="0.25">
      <c r="M24871" s="1"/>
      <c r="N24871" s="1"/>
      <c r="O24871" s="1"/>
      <c r="P24871" s="1"/>
    </row>
    <row r="24872" spans="13:16" x14ac:dyDescent="0.25">
      <c r="M24872" s="1"/>
      <c r="N24872" s="1"/>
      <c r="O24872" s="1"/>
      <c r="P24872" s="1"/>
    </row>
    <row r="24873" spans="13:16" x14ac:dyDescent="0.25">
      <c r="M24873" s="1"/>
      <c r="N24873" s="1"/>
      <c r="O24873" s="1"/>
      <c r="P24873" s="1"/>
    </row>
    <row r="24874" spans="13:16" x14ac:dyDescent="0.25">
      <c r="M24874" s="1"/>
      <c r="N24874" s="1"/>
      <c r="O24874" s="1"/>
      <c r="P24874" s="1"/>
    </row>
    <row r="24875" spans="13:16" x14ac:dyDescent="0.25">
      <c r="M24875" s="1"/>
      <c r="N24875" s="1"/>
      <c r="O24875" s="1"/>
      <c r="P24875" s="1"/>
    </row>
    <row r="24876" spans="13:16" x14ac:dyDescent="0.25">
      <c r="M24876" s="1"/>
      <c r="N24876" s="1"/>
      <c r="O24876" s="1"/>
      <c r="P24876" s="1"/>
    </row>
    <row r="24877" spans="13:16" x14ac:dyDescent="0.25">
      <c r="M24877" s="1"/>
      <c r="N24877" s="1"/>
      <c r="O24877" s="1"/>
      <c r="P24877" s="1"/>
    </row>
    <row r="24878" spans="13:16" x14ac:dyDescent="0.25">
      <c r="M24878" s="1"/>
      <c r="N24878" s="1"/>
      <c r="O24878" s="1"/>
      <c r="P24878" s="1"/>
    </row>
    <row r="24879" spans="13:16" x14ac:dyDescent="0.25">
      <c r="M24879" s="1"/>
      <c r="N24879" s="1"/>
      <c r="O24879" s="1"/>
      <c r="P24879" s="1"/>
    </row>
    <row r="24880" spans="13:16" x14ac:dyDescent="0.25">
      <c r="M24880" s="1"/>
      <c r="N24880" s="1"/>
      <c r="O24880" s="1"/>
      <c r="P24880" s="1"/>
    </row>
    <row r="24881" spans="13:16" x14ac:dyDescent="0.25">
      <c r="M24881" s="1"/>
      <c r="N24881" s="1"/>
      <c r="O24881" s="1"/>
      <c r="P24881" s="1"/>
    </row>
    <row r="24882" spans="13:16" x14ac:dyDescent="0.25">
      <c r="M24882" s="1"/>
      <c r="N24882" s="1"/>
      <c r="O24882" s="1"/>
      <c r="P24882" s="1"/>
    </row>
    <row r="24883" spans="13:16" x14ac:dyDescent="0.25">
      <c r="M24883" s="1"/>
      <c r="N24883" s="1"/>
      <c r="O24883" s="1"/>
      <c r="P24883" s="1"/>
    </row>
    <row r="24884" spans="13:16" x14ac:dyDescent="0.25">
      <c r="M24884" s="1"/>
      <c r="N24884" s="1"/>
      <c r="O24884" s="1"/>
      <c r="P24884" s="1"/>
    </row>
    <row r="24885" spans="13:16" x14ac:dyDescent="0.25">
      <c r="M24885" s="1"/>
      <c r="N24885" s="1"/>
      <c r="O24885" s="1"/>
      <c r="P24885" s="1"/>
    </row>
    <row r="24886" spans="13:16" x14ac:dyDescent="0.25">
      <c r="M24886" s="1"/>
      <c r="N24886" s="1"/>
      <c r="O24886" s="1"/>
      <c r="P24886" s="1"/>
    </row>
    <row r="24887" spans="13:16" x14ac:dyDescent="0.25">
      <c r="M24887" s="1"/>
      <c r="N24887" s="1"/>
      <c r="O24887" s="1"/>
      <c r="P24887" s="1"/>
    </row>
    <row r="24888" spans="13:16" x14ac:dyDescent="0.25">
      <c r="M24888" s="1"/>
      <c r="N24888" s="1"/>
      <c r="O24888" s="1"/>
      <c r="P24888" s="1"/>
    </row>
    <row r="24889" spans="13:16" x14ac:dyDescent="0.25">
      <c r="M24889" s="1"/>
      <c r="N24889" s="1"/>
      <c r="O24889" s="1"/>
      <c r="P24889" s="1"/>
    </row>
    <row r="24890" spans="13:16" x14ac:dyDescent="0.25">
      <c r="M24890" s="1"/>
      <c r="N24890" s="1"/>
      <c r="O24890" s="1"/>
      <c r="P24890" s="1"/>
    </row>
    <row r="24891" spans="13:16" x14ac:dyDescent="0.25">
      <c r="M24891" s="1"/>
      <c r="N24891" s="1"/>
      <c r="O24891" s="1"/>
      <c r="P24891" s="1"/>
    </row>
    <row r="24892" spans="13:16" x14ac:dyDescent="0.25">
      <c r="M24892" s="1"/>
      <c r="N24892" s="1"/>
      <c r="O24892" s="1"/>
      <c r="P24892" s="1"/>
    </row>
    <row r="24893" spans="13:16" x14ac:dyDescent="0.25">
      <c r="M24893" s="1"/>
      <c r="N24893" s="1"/>
      <c r="O24893" s="1"/>
      <c r="P24893" s="1"/>
    </row>
    <row r="24894" spans="13:16" x14ac:dyDescent="0.25">
      <c r="M24894" s="1"/>
      <c r="N24894" s="1"/>
      <c r="O24894" s="1"/>
      <c r="P24894" s="1"/>
    </row>
    <row r="24895" spans="13:16" x14ac:dyDescent="0.25">
      <c r="M24895" s="1"/>
      <c r="N24895" s="1"/>
      <c r="O24895" s="1"/>
      <c r="P24895" s="1"/>
    </row>
    <row r="24896" spans="13:16" x14ac:dyDescent="0.25">
      <c r="M24896" s="1"/>
      <c r="N24896" s="1"/>
      <c r="O24896" s="1"/>
      <c r="P24896" s="1"/>
    </row>
    <row r="24897" spans="13:16" x14ac:dyDescent="0.25">
      <c r="M24897" s="1"/>
      <c r="N24897" s="1"/>
      <c r="O24897" s="1"/>
      <c r="P24897" s="1"/>
    </row>
    <row r="24898" spans="13:16" x14ac:dyDescent="0.25">
      <c r="M24898" s="1"/>
      <c r="N24898" s="1"/>
      <c r="O24898" s="1"/>
      <c r="P24898" s="1"/>
    </row>
    <row r="24899" spans="13:16" x14ac:dyDescent="0.25">
      <c r="M24899" s="1"/>
      <c r="N24899" s="1"/>
      <c r="O24899" s="1"/>
      <c r="P24899" s="1"/>
    </row>
    <row r="24900" spans="13:16" x14ac:dyDescent="0.25">
      <c r="M24900" s="1"/>
      <c r="N24900" s="1"/>
      <c r="O24900" s="1"/>
      <c r="P24900" s="1"/>
    </row>
    <row r="24901" spans="13:16" x14ac:dyDescent="0.25">
      <c r="M24901" s="1"/>
      <c r="N24901" s="1"/>
      <c r="O24901" s="1"/>
      <c r="P24901" s="1"/>
    </row>
    <row r="24902" spans="13:16" x14ac:dyDescent="0.25">
      <c r="M24902" s="1"/>
      <c r="N24902" s="1"/>
      <c r="O24902" s="1"/>
      <c r="P24902" s="1"/>
    </row>
    <row r="24903" spans="13:16" x14ac:dyDescent="0.25">
      <c r="M24903" s="1"/>
      <c r="N24903" s="1"/>
      <c r="O24903" s="1"/>
      <c r="P24903" s="1"/>
    </row>
    <row r="24904" spans="13:16" x14ac:dyDescent="0.25">
      <c r="M24904" s="1"/>
      <c r="N24904" s="1"/>
      <c r="O24904" s="1"/>
      <c r="P24904" s="1"/>
    </row>
    <row r="24905" spans="13:16" x14ac:dyDescent="0.25">
      <c r="M24905" s="1"/>
      <c r="N24905" s="1"/>
      <c r="O24905" s="1"/>
      <c r="P24905" s="1"/>
    </row>
    <row r="24906" spans="13:16" x14ac:dyDescent="0.25">
      <c r="M24906" s="1"/>
      <c r="N24906" s="1"/>
      <c r="O24906" s="1"/>
      <c r="P24906" s="1"/>
    </row>
    <row r="24907" spans="13:16" x14ac:dyDescent="0.25">
      <c r="M24907" s="1"/>
      <c r="N24907" s="1"/>
      <c r="O24907" s="1"/>
      <c r="P24907" s="1"/>
    </row>
    <row r="24908" spans="13:16" x14ac:dyDescent="0.25">
      <c r="M24908" s="1"/>
      <c r="N24908" s="1"/>
      <c r="O24908" s="1"/>
      <c r="P24908" s="1"/>
    </row>
    <row r="24909" spans="13:16" x14ac:dyDescent="0.25">
      <c r="M24909" s="1"/>
      <c r="N24909" s="1"/>
      <c r="O24909" s="1"/>
      <c r="P24909" s="1"/>
    </row>
    <row r="24910" spans="13:16" x14ac:dyDescent="0.25">
      <c r="M24910" s="1"/>
      <c r="N24910" s="1"/>
      <c r="O24910" s="1"/>
      <c r="P24910" s="1"/>
    </row>
    <row r="24911" spans="13:16" x14ac:dyDescent="0.25">
      <c r="M24911" s="1"/>
      <c r="N24911" s="1"/>
      <c r="O24911" s="1"/>
      <c r="P24911" s="1"/>
    </row>
    <row r="24912" spans="13:16" x14ac:dyDescent="0.25">
      <c r="M24912" s="1"/>
      <c r="N24912" s="1"/>
      <c r="O24912" s="1"/>
      <c r="P24912" s="1"/>
    </row>
    <row r="24913" spans="13:16" x14ac:dyDescent="0.25">
      <c r="M24913" s="1"/>
      <c r="N24913" s="1"/>
      <c r="O24913" s="1"/>
      <c r="P24913" s="1"/>
    </row>
    <row r="24914" spans="13:16" x14ac:dyDescent="0.25">
      <c r="M24914" s="1"/>
      <c r="N24914" s="1"/>
      <c r="O24914" s="1"/>
      <c r="P24914" s="1"/>
    </row>
    <row r="24915" spans="13:16" x14ac:dyDescent="0.25">
      <c r="M24915" s="1"/>
      <c r="N24915" s="1"/>
      <c r="O24915" s="1"/>
      <c r="P24915" s="1"/>
    </row>
    <row r="24916" spans="13:16" x14ac:dyDescent="0.25">
      <c r="M24916" s="1"/>
      <c r="N24916" s="1"/>
      <c r="O24916" s="1"/>
      <c r="P24916" s="1"/>
    </row>
    <row r="24917" spans="13:16" x14ac:dyDescent="0.25">
      <c r="M24917" s="1"/>
      <c r="N24917" s="1"/>
      <c r="O24917" s="1"/>
      <c r="P24917" s="1"/>
    </row>
    <row r="24918" spans="13:16" x14ac:dyDescent="0.25">
      <c r="M24918" s="1"/>
      <c r="N24918" s="1"/>
      <c r="O24918" s="1"/>
      <c r="P24918" s="1"/>
    </row>
    <row r="24919" spans="13:16" x14ac:dyDescent="0.25">
      <c r="M24919" s="1"/>
      <c r="N24919" s="1"/>
      <c r="O24919" s="1"/>
      <c r="P24919" s="1"/>
    </row>
    <row r="24920" spans="13:16" x14ac:dyDescent="0.25">
      <c r="M24920" s="1"/>
      <c r="N24920" s="1"/>
      <c r="O24920" s="1"/>
      <c r="P24920" s="1"/>
    </row>
    <row r="24921" spans="13:16" x14ac:dyDescent="0.25">
      <c r="M24921" s="1"/>
      <c r="N24921" s="1"/>
      <c r="O24921" s="1"/>
      <c r="P24921" s="1"/>
    </row>
    <row r="24922" spans="13:16" x14ac:dyDescent="0.25">
      <c r="M24922" s="1"/>
      <c r="N24922" s="1"/>
      <c r="O24922" s="1"/>
      <c r="P24922" s="1"/>
    </row>
    <row r="24923" spans="13:16" x14ac:dyDescent="0.25">
      <c r="M24923" s="1"/>
      <c r="N24923" s="1"/>
      <c r="O24923" s="1"/>
      <c r="P24923" s="1"/>
    </row>
    <row r="24924" spans="13:16" x14ac:dyDescent="0.25">
      <c r="M24924" s="1"/>
      <c r="N24924" s="1"/>
      <c r="O24924" s="1"/>
      <c r="P24924" s="1"/>
    </row>
    <row r="24925" spans="13:16" x14ac:dyDescent="0.25">
      <c r="M24925" s="1"/>
      <c r="N24925" s="1"/>
      <c r="O24925" s="1"/>
      <c r="P24925" s="1"/>
    </row>
    <row r="24926" spans="13:16" x14ac:dyDescent="0.25">
      <c r="M24926" s="1"/>
      <c r="N24926" s="1"/>
      <c r="O24926" s="1"/>
      <c r="P24926" s="1"/>
    </row>
    <row r="24927" spans="13:16" x14ac:dyDescent="0.25">
      <c r="M24927" s="1"/>
      <c r="N24927" s="1"/>
      <c r="O24927" s="1"/>
      <c r="P24927" s="1"/>
    </row>
    <row r="24928" spans="13:16" x14ac:dyDescent="0.25">
      <c r="M24928" s="1"/>
      <c r="N24928" s="1"/>
      <c r="O24928" s="1"/>
      <c r="P24928" s="1"/>
    </row>
    <row r="24929" spans="13:16" x14ac:dyDescent="0.25">
      <c r="M24929" s="1"/>
      <c r="N24929" s="1"/>
      <c r="O24929" s="1"/>
      <c r="P24929" s="1"/>
    </row>
    <row r="24930" spans="13:16" x14ac:dyDescent="0.25">
      <c r="M24930" s="1"/>
      <c r="N24930" s="1"/>
      <c r="O24930" s="1"/>
      <c r="P24930" s="1"/>
    </row>
    <row r="24931" spans="13:16" x14ac:dyDescent="0.25">
      <c r="M24931" s="1"/>
      <c r="N24931" s="1"/>
      <c r="O24931" s="1"/>
      <c r="P24931" s="1"/>
    </row>
    <row r="24932" spans="13:16" x14ac:dyDescent="0.25">
      <c r="M24932" s="1"/>
      <c r="N24932" s="1"/>
      <c r="O24932" s="1"/>
      <c r="P24932" s="1"/>
    </row>
    <row r="24933" spans="13:16" x14ac:dyDescent="0.25">
      <c r="M24933" s="1"/>
      <c r="N24933" s="1"/>
      <c r="O24933" s="1"/>
      <c r="P24933" s="1"/>
    </row>
    <row r="24934" spans="13:16" x14ac:dyDescent="0.25">
      <c r="M24934" s="1"/>
      <c r="N24934" s="1"/>
      <c r="O24934" s="1"/>
      <c r="P24934" s="1"/>
    </row>
    <row r="24935" spans="13:16" x14ac:dyDescent="0.25">
      <c r="M24935" s="1"/>
      <c r="N24935" s="1"/>
      <c r="O24935" s="1"/>
      <c r="P24935" s="1"/>
    </row>
    <row r="24936" spans="13:16" x14ac:dyDescent="0.25">
      <c r="M24936" s="1"/>
      <c r="N24936" s="1"/>
      <c r="O24936" s="1"/>
      <c r="P24936" s="1"/>
    </row>
    <row r="24937" spans="13:16" x14ac:dyDescent="0.25">
      <c r="M24937" s="1"/>
      <c r="N24937" s="1"/>
      <c r="O24937" s="1"/>
      <c r="P24937" s="1"/>
    </row>
    <row r="24938" spans="13:16" x14ac:dyDescent="0.25">
      <c r="M24938" s="1"/>
      <c r="N24938" s="1"/>
      <c r="O24938" s="1"/>
      <c r="P24938" s="1"/>
    </row>
    <row r="24939" spans="13:16" x14ac:dyDescent="0.25">
      <c r="M24939" s="1"/>
      <c r="N24939" s="1"/>
      <c r="O24939" s="1"/>
      <c r="P24939" s="1"/>
    </row>
    <row r="24940" spans="13:16" x14ac:dyDescent="0.25">
      <c r="M24940" s="1"/>
      <c r="N24940" s="1"/>
      <c r="O24940" s="1"/>
      <c r="P24940" s="1"/>
    </row>
    <row r="24941" spans="13:16" x14ac:dyDescent="0.25">
      <c r="M24941" s="1"/>
      <c r="N24941" s="1"/>
      <c r="O24941" s="1"/>
      <c r="P24941" s="1"/>
    </row>
    <row r="24942" spans="13:16" x14ac:dyDescent="0.25">
      <c r="M24942" s="1"/>
      <c r="N24942" s="1"/>
      <c r="O24942" s="1"/>
      <c r="P24942" s="1"/>
    </row>
    <row r="24943" spans="13:16" x14ac:dyDescent="0.25">
      <c r="M24943" s="1"/>
      <c r="N24943" s="1"/>
      <c r="O24943" s="1"/>
      <c r="P24943" s="1"/>
    </row>
    <row r="24944" spans="13:16" x14ac:dyDescent="0.25">
      <c r="M24944" s="1"/>
      <c r="N24944" s="1"/>
      <c r="O24944" s="1"/>
      <c r="P24944" s="1"/>
    </row>
    <row r="24945" spans="13:16" x14ac:dyDescent="0.25">
      <c r="M24945" s="1"/>
      <c r="N24945" s="1"/>
      <c r="O24945" s="1"/>
      <c r="P24945" s="1"/>
    </row>
    <row r="24946" spans="13:16" x14ac:dyDescent="0.25">
      <c r="M24946" s="1"/>
      <c r="N24946" s="1"/>
      <c r="O24946" s="1"/>
      <c r="P24946" s="1"/>
    </row>
    <row r="24947" spans="13:16" x14ac:dyDescent="0.25">
      <c r="M24947" s="1"/>
      <c r="N24947" s="1"/>
      <c r="O24947" s="1"/>
      <c r="P24947" s="1"/>
    </row>
    <row r="24948" spans="13:16" x14ac:dyDescent="0.25">
      <c r="M24948" s="1"/>
      <c r="N24948" s="1"/>
      <c r="O24948" s="1"/>
      <c r="P24948" s="1"/>
    </row>
    <row r="24949" spans="13:16" x14ac:dyDescent="0.25">
      <c r="M24949" s="1"/>
      <c r="N24949" s="1"/>
      <c r="O24949" s="1"/>
      <c r="P24949" s="1"/>
    </row>
    <row r="24950" spans="13:16" x14ac:dyDescent="0.25">
      <c r="M24950" s="1"/>
      <c r="N24950" s="1"/>
      <c r="O24950" s="1"/>
      <c r="P24950" s="1"/>
    </row>
    <row r="24951" spans="13:16" x14ac:dyDescent="0.25">
      <c r="M24951" s="1"/>
      <c r="N24951" s="1"/>
      <c r="O24951" s="1"/>
      <c r="P24951" s="1"/>
    </row>
    <row r="24952" spans="13:16" x14ac:dyDescent="0.25">
      <c r="M24952" s="1"/>
      <c r="N24952" s="1"/>
      <c r="O24952" s="1"/>
      <c r="P24952" s="1"/>
    </row>
    <row r="24953" spans="13:16" x14ac:dyDescent="0.25">
      <c r="M24953" s="1"/>
      <c r="N24953" s="1"/>
      <c r="O24953" s="1"/>
      <c r="P24953" s="1"/>
    </row>
    <row r="24954" spans="13:16" x14ac:dyDescent="0.25">
      <c r="M24954" s="1"/>
      <c r="N24954" s="1"/>
      <c r="O24954" s="1"/>
      <c r="P24954" s="1"/>
    </row>
    <row r="24955" spans="13:16" x14ac:dyDescent="0.25">
      <c r="M24955" s="1"/>
      <c r="N24955" s="1"/>
      <c r="O24955" s="1"/>
      <c r="P24955" s="1"/>
    </row>
    <row r="24956" spans="13:16" x14ac:dyDescent="0.25">
      <c r="M24956" s="1"/>
      <c r="N24956" s="1"/>
      <c r="O24956" s="1"/>
      <c r="P24956" s="1"/>
    </row>
    <row r="24957" spans="13:16" x14ac:dyDescent="0.25">
      <c r="M24957" s="1"/>
      <c r="N24957" s="1"/>
      <c r="O24957" s="1"/>
      <c r="P24957" s="1"/>
    </row>
    <row r="24958" spans="13:16" x14ac:dyDescent="0.25">
      <c r="M24958" s="1"/>
      <c r="N24958" s="1"/>
      <c r="O24958" s="1"/>
      <c r="P24958" s="1"/>
    </row>
    <row r="24959" spans="13:16" x14ac:dyDescent="0.25">
      <c r="M24959" s="1"/>
      <c r="N24959" s="1"/>
      <c r="O24959" s="1"/>
      <c r="P24959" s="1"/>
    </row>
    <row r="24960" spans="13:16" x14ac:dyDescent="0.25">
      <c r="M24960" s="1"/>
      <c r="N24960" s="1"/>
      <c r="O24960" s="1"/>
      <c r="P24960" s="1"/>
    </row>
    <row r="24961" spans="13:16" x14ac:dyDescent="0.25">
      <c r="M24961" s="1"/>
      <c r="N24961" s="1"/>
      <c r="O24961" s="1"/>
      <c r="P24961" s="1"/>
    </row>
    <row r="24962" spans="13:16" x14ac:dyDescent="0.25">
      <c r="M24962" s="1"/>
      <c r="N24962" s="1"/>
      <c r="O24962" s="1"/>
      <c r="P24962" s="1"/>
    </row>
    <row r="24963" spans="13:16" x14ac:dyDescent="0.25">
      <c r="M24963" s="1"/>
      <c r="N24963" s="1"/>
      <c r="O24963" s="1"/>
      <c r="P24963" s="1"/>
    </row>
    <row r="24964" spans="13:16" x14ac:dyDescent="0.25">
      <c r="M24964" s="1"/>
      <c r="N24964" s="1"/>
      <c r="O24964" s="1"/>
      <c r="P24964" s="1"/>
    </row>
    <row r="24965" spans="13:16" x14ac:dyDescent="0.25">
      <c r="M24965" s="1"/>
      <c r="N24965" s="1"/>
      <c r="O24965" s="1"/>
      <c r="P24965" s="1"/>
    </row>
    <row r="24966" spans="13:16" x14ac:dyDescent="0.25">
      <c r="M24966" s="1"/>
      <c r="N24966" s="1"/>
      <c r="O24966" s="1"/>
      <c r="P24966" s="1"/>
    </row>
    <row r="24967" spans="13:16" x14ac:dyDescent="0.25">
      <c r="M24967" s="1"/>
      <c r="N24967" s="1"/>
      <c r="O24967" s="1"/>
      <c r="P24967" s="1"/>
    </row>
    <row r="24968" spans="13:16" x14ac:dyDescent="0.25">
      <c r="M24968" s="1"/>
      <c r="N24968" s="1"/>
      <c r="O24968" s="1"/>
      <c r="P24968" s="1"/>
    </row>
    <row r="24969" spans="13:16" x14ac:dyDescent="0.25">
      <c r="M24969" s="1"/>
      <c r="N24969" s="1"/>
      <c r="O24969" s="1"/>
      <c r="P24969" s="1"/>
    </row>
    <row r="24970" spans="13:16" x14ac:dyDescent="0.25">
      <c r="M24970" s="1"/>
      <c r="N24970" s="1"/>
      <c r="O24970" s="1"/>
      <c r="P24970" s="1"/>
    </row>
    <row r="24971" spans="13:16" x14ac:dyDescent="0.25">
      <c r="M24971" s="1"/>
      <c r="N24971" s="1"/>
      <c r="O24971" s="1"/>
      <c r="P24971" s="1"/>
    </row>
    <row r="24972" spans="13:16" x14ac:dyDescent="0.25">
      <c r="M24972" s="1"/>
      <c r="N24972" s="1"/>
      <c r="O24972" s="1"/>
      <c r="P24972" s="1"/>
    </row>
    <row r="24973" spans="13:16" x14ac:dyDescent="0.25">
      <c r="M24973" s="1"/>
      <c r="N24973" s="1"/>
      <c r="O24973" s="1"/>
      <c r="P24973" s="1"/>
    </row>
    <row r="24974" spans="13:16" x14ac:dyDescent="0.25">
      <c r="M24974" s="1"/>
      <c r="N24974" s="1"/>
      <c r="O24974" s="1"/>
      <c r="P24974" s="1"/>
    </row>
    <row r="24975" spans="13:16" x14ac:dyDescent="0.25">
      <c r="M24975" s="1"/>
      <c r="N24975" s="1"/>
      <c r="O24975" s="1"/>
      <c r="P24975" s="1"/>
    </row>
    <row r="24976" spans="13:16" x14ac:dyDescent="0.25">
      <c r="M24976" s="1"/>
      <c r="N24976" s="1"/>
      <c r="O24976" s="1"/>
      <c r="P24976" s="1"/>
    </row>
    <row r="24977" spans="13:16" x14ac:dyDescent="0.25">
      <c r="M24977" s="1"/>
      <c r="N24977" s="1"/>
      <c r="O24977" s="1"/>
      <c r="P24977" s="1"/>
    </row>
    <row r="24978" spans="13:16" x14ac:dyDescent="0.25">
      <c r="M24978" s="1"/>
      <c r="N24978" s="1"/>
      <c r="O24978" s="1"/>
      <c r="P24978" s="1"/>
    </row>
    <row r="24979" spans="13:16" x14ac:dyDescent="0.25">
      <c r="M24979" s="1"/>
      <c r="N24979" s="1"/>
      <c r="O24979" s="1"/>
      <c r="P24979" s="1"/>
    </row>
    <row r="24980" spans="13:16" x14ac:dyDescent="0.25">
      <c r="M24980" s="1"/>
      <c r="N24980" s="1"/>
      <c r="O24980" s="1"/>
      <c r="P24980" s="1"/>
    </row>
    <row r="24981" spans="13:16" x14ac:dyDescent="0.25">
      <c r="M24981" s="1"/>
      <c r="N24981" s="1"/>
      <c r="O24981" s="1"/>
      <c r="P24981" s="1"/>
    </row>
    <row r="24982" spans="13:16" x14ac:dyDescent="0.25">
      <c r="M24982" s="1"/>
      <c r="N24982" s="1"/>
      <c r="O24982" s="1"/>
      <c r="P24982" s="1"/>
    </row>
    <row r="24983" spans="13:16" x14ac:dyDescent="0.25">
      <c r="M24983" s="1"/>
      <c r="N24983" s="1"/>
      <c r="O24983" s="1"/>
      <c r="P24983" s="1"/>
    </row>
    <row r="24984" spans="13:16" x14ac:dyDescent="0.25">
      <c r="M24984" s="1"/>
      <c r="N24984" s="1"/>
      <c r="O24984" s="1"/>
      <c r="P24984" s="1"/>
    </row>
    <row r="24985" spans="13:16" x14ac:dyDescent="0.25">
      <c r="M24985" s="1"/>
      <c r="N24985" s="1"/>
      <c r="O24985" s="1"/>
      <c r="P24985" s="1"/>
    </row>
    <row r="24986" spans="13:16" x14ac:dyDescent="0.25">
      <c r="M24986" s="1"/>
      <c r="N24986" s="1"/>
      <c r="O24986" s="1"/>
      <c r="P24986" s="1"/>
    </row>
    <row r="24987" spans="13:16" x14ac:dyDescent="0.25">
      <c r="M24987" s="1"/>
      <c r="N24987" s="1"/>
      <c r="O24987" s="1"/>
      <c r="P24987" s="1"/>
    </row>
    <row r="24988" spans="13:16" x14ac:dyDescent="0.25">
      <c r="M24988" s="1"/>
      <c r="N24988" s="1"/>
      <c r="O24988" s="1"/>
      <c r="P24988" s="1"/>
    </row>
    <row r="24989" spans="13:16" x14ac:dyDescent="0.25">
      <c r="M24989" s="1"/>
      <c r="N24989" s="1"/>
      <c r="O24989" s="1"/>
      <c r="P24989" s="1"/>
    </row>
    <row r="24990" spans="13:16" x14ac:dyDescent="0.25">
      <c r="M24990" s="1"/>
      <c r="N24990" s="1"/>
      <c r="O24990" s="1"/>
      <c r="P24990" s="1"/>
    </row>
    <row r="24991" spans="13:16" x14ac:dyDescent="0.25">
      <c r="M24991" s="1"/>
      <c r="N24991" s="1"/>
      <c r="O24991" s="1"/>
      <c r="P24991" s="1"/>
    </row>
    <row r="24992" spans="13:16" x14ac:dyDescent="0.25">
      <c r="M24992" s="1"/>
      <c r="N24992" s="1"/>
      <c r="O24992" s="1"/>
      <c r="P24992" s="1"/>
    </row>
    <row r="24993" spans="13:16" x14ac:dyDescent="0.25">
      <c r="M24993" s="1"/>
      <c r="N24993" s="1"/>
      <c r="O24993" s="1"/>
      <c r="P24993" s="1"/>
    </row>
    <row r="24994" spans="13:16" x14ac:dyDescent="0.25">
      <c r="M24994" s="1"/>
      <c r="N24994" s="1"/>
      <c r="O24994" s="1"/>
      <c r="P24994" s="1"/>
    </row>
    <row r="24995" spans="13:16" x14ac:dyDescent="0.25">
      <c r="M24995" s="1"/>
      <c r="N24995" s="1"/>
      <c r="O24995" s="1"/>
      <c r="P24995" s="1"/>
    </row>
    <row r="24996" spans="13:16" x14ac:dyDescent="0.25">
      <c r="M24996" s="1"/>
      <c r="N24996" s="1"/>
      <c r="O24996" s="1"/>
      <c r="P24996" s="1"/>
    </row>
    <row r="24997" spans="13:16" x14ac:dyDescent="0.25">
      <c r="M24997" s="1"/>
      <c r="N24997" s="1"/>
      <c r="O24997" s="1"/>
      <c r="P24997" s="1"/>
    </row>
    <row r="24998" spans="13:16" x14ac:dyDescent="0.25">
      <c r="M24998" s="1"/>
      <c r="N24998" s="1"/>
      <c r="O24998" s="1"/>
      <c r="P24998" s="1"/>
    </row>
    <row r="24999" spans="13:16" x14ac:dyDescent="0.25">
      <c r="M24999" s="1"/>
      <c r="N24999" s="1"/>
      <c r="O24999" s="1"/>
      <c r="P24999" s="1"/>
    </row>
    <row r="25000" spans="13:16" x14ac:dyDescent="0.25">
      <c r="M25000" s="1"/>
      <c r="N25000" s="1"/>
      <c r="O25000" s="1"/>
      <c r="P25000" s="1"/>
    </row>
    <row r="25001" spans="13:16" x14ac:dyDescent="0.25">
      <c r="M25001" s="1"/>
      <c r="N25001" s="1"/>
      <c r="O25001" s="1"/>
      <c r="P25001" s="1"/>
    </row>
    <row r="25002" spans="13:16" x14ac:dyDescent="0.25">
      <c r="M25002" s="1"/>
      <c r="N25002" s="1"/>
      <c r="O25002" s="1"/>
      <c r="P25002" s="1"/>
    </row>
    <row r="25003" spans="13:16" x14ac:dyDescent="0.25">
      <c r="M25003" s="1"/>
      <c r="N25003" s="1"/>
      <c r="O25003" s="1"/>
      <c r="P25003" s="1"/>
    </row>
    <row r="25004" spans="13:16" x14ac:dyDescent="0.25">
      <c r="M25004" s="1"/>
      <c r="N25004" s="1"/>
      <c r="O25004" s="1"/>
      <c r="P25004" s="1"/>
    </row>
    <row r="25005" spans="13:16" x14ac:dyDescent="0.25">
      <c r="M25005" s="1"/>
      <c r="N25005" s="1"/>
      <c r="O25005" s="1"/>
      <c r="P25005" s="1"/>
    </row>
    <row r="25006" spans="13:16" x14ac:dyDescent="0.25">
      <c r="M25006" s="1"/>
      <c r="N25006" s="1"/>
      <c r="O25006" s="1"/>
      <c r="P25006" s="1"/>
    </row>
    <row r="25007" spans="13:16" x14ac:dyDescent="0.25">
      <c r="M25007" s="1"/>
      <c r="N25007" s="1"/>
      <c r="O25007" s="1"/>
      <c r="P25007" s="1"/>
    </row>
    <row r="25008" spans="13:16" x14ac:dyDescent="0.25">
      <c r="M25008" s="1"/>
      <c r="N25008" s="1"/>
      <c r="O25008" s="1"/>
      <c r="P25008" s="1"/>
    </row>
    <row r="25009" spans="13:16" x14ac:dyDescent="0.25">
      <c r="M25009" s="1"/>
      <c r="N25009" s="1"/>
      <c r="O25009" s="1"/>
      <c r="P25009" s="1"/>
    </row>
    <row r="25010" spans="13:16" x14ac:dyDescent="0.25">
      <c r="M25010" s="1"/>
      <c r="N25010" s="1"/>
      <c r="O25010" s="1"/>
      <c r="P25010" s="1"/>
    </row>
    <row r="25011" spans="13:16" x14ac:dyDescent="0.25">
      <c r="M25011" s="1"/>
      <c r="N25011" s="1"/>
      <c r="O25011" s="1"/>
      <c r="P25011" s="1"/>
    </row>
    <row r="25012" spans="13:16" x14ac:dyDescent="0.25">
      <c r="M25012" s="1"/>
      <c r="N25012" s="1"/>
      <c r="O25012" s="1"/>
      <c r="P25012" s="1"/>
    </row>
    <row r="25013" spans="13:16" x14ac:dyDescent="0.25">
      <c r="M25013" s="1"/>
      <c r="N25013" s="1"/>
      <c r="O25013" s="1"/>
      <c r="P25013" s="1"/>
    </row>
    <row r="25014" spans="13:16" x14ac:dyDescent="0.25">
      <c r="M25014" s="1"/>
      <c r="N25014" s="1"/>
      <c r="O25014" s="1"/>
      <c r="P25014" s="1"/>
    </row>
    <row r="25015" spans="13:16" x14ac:dyDescent="0.25">
      <c r="M25015" s="1"/>
      <c r="N25015" s="1"/>
      <c r="O25015" s="1"/>
      <c r="P25015" s="1"/>
    </row>
    <row r="25016" spans="13:16" x14ac:dyDescent="0.25">
      <c r="M25016" s="1"/>
      <c r="N25016" s="1"/>
      <c r="O25016" s="1"/>
      <c r="P25016" s="1"/>
    </row>
    <row r="25017" spans="13:16" x14ac:dyDescent="0.25">
      <c r="M25017" s="1"/>
      <c r="N25017" s="1"/>
      <c r="O25017" s="1"/>
      <c r="P25017" s="1"/>
    </row>
    <row r="25018" spans="13:16" x14ac:dyDescent="0.25">
      <c r="M25018" s="1"/>
      <c r="N25018" s="1"/>
      <c r="O25018" s="1"/>
      <c r="P25018" s="1"/>
    </row>
    <row r="25019" spans="13:16" x14ac:dyDescent="0.25">
      <c r="M25019" s="1"/>
      <c r="N25019" s="1"/>
      <c r="O25019" s="1"/>
      <c r="P25019" s="1"/>
    </row>
    <row r="25020" spans="13:16" x14ac:dyDescent="0.25">
      <c r="M25020" s="1"/>
      <c r="N25020" s="1"/>
      <c r="O25020" s="1"/>
      <c r="P25020" s="1"/>
    </row>
    <row r="25021" spans="13:16" x14ac:dyDescent="0.25">
      <c r="M25021" s="1"/>
      <c r="N25021" s="1"/>
      <c r="O25021" s="1"/>
      <c r="P25021" s="1"/>
    </row>
    <row r="25022" spans="13:16" x14ac:dyDescent="0.25">
      <c r="M25022" s="1"/>
      <c r="N25022" s="1"/>
      <c r="O25022" s="1"/>
      <c r="P25022" s="1"/>
    </row>
    <row r="25023" spans="13:16" x14ac:dyDescent="0.25">
      <c r="M25023" s="1"/>
      <c r="N25023" s="1"/>
      <c r="O25023" s="1"/>
      <c r="P25023" s="1"/>
    </row>
    <row r="25024" spans="13:16" x14ac:dyDescent="0.25">
      <c r="M25024" s="1"/>
      <c r="N25024" s="1"/>
      <c r="O25024" s="1"/>
      <c r="P25024" s="1"/>
    </row>
    <row r="25025" spans="13:16" x14ac:dyDescent="0.25">
      <c r="M25025" s="1"/>
      <c r="N25025" s="1"/>
      <c r="O25025" s="1"/>
      <c r="P25025" s="1"/>
    </row>
    <row r="25026" spans="13:16" x14ac:dyDescent="0.25">
      <c r="M25026" s="1"/>
      <c r="N25026" s="1"/>
      <c r="O25026" s="1"/>
      <c r="P25026" s="1"/>
    </row>
    <row r="25027" spans="13:16" x14ac:dyDescent="0.25">
      <c r="M25027" s="1"/>
      <c r="N25027" s="1"/>
      <c r="O25027" s="1"/>
      <c r="P25027" s="1"/>
    </row>
    <row r="25028" spans="13:16" x14ac:dyDescent="0.25">
      <c r="M25028" s="1"/>
      <c r="N25028" s="1"/>
      <c r="O25028" s="1"/>
      <c r="P25028" s="1"/>
    </row>
    <row r="25029" spans="13:16" x14ac:dyDescent="0.25">
      <c r="M25029" s="1"/>
      <c r="N25029" s="1"/>
      <c r="O25029" s="1"/>
      <c r="P25029" s="1"/>
    </row>
    <row r="25030" spans="13:16" x14ac:dyDescent="0.25">
      <c r="M25030" s="1"/>
      <c r="N25030" s="1"/>
      <c r="O25030" s="1"/>
      <c r="P25030" s="1"/>
    </row>
    <row r="25031" spans="13:16" x14ac:dyDescent="0.25">
      <c r="M25031" s="1"/>
      <c r="N25031" s="1"/>
      <c r="O25031" s="1"/>
      <c r="P25031" s="1"/>
    </row>
    <row r="25032" spans="13:16" x14ac:dyDescent="0.25">
      <c r="M25032" s="1"/>
      <c r="N25032" s="1"/>
      <c r="O25032" s="1"/>
      <c r="P25032" s="1"/>
    </row>
    <row r="25033" spans="13:16" x14ac:dyDescent="0.25">
      <c r="M25033" s="1"/>
      <c r="N25033" s="1"/>
      <c r="O25033" s="1"/>
      <c r="P25033" s="1"/>
    </row>
    <row r="25034" spans="13:16" x14ac:dyDescent="0.25">
      <c r="M25034" s="1"/>
      <c r="N25034" s="1"/>
      <c r="O25034" s="1"/>
      <c r="P25034" s="1"/>
    </row>
    <row r="25035" spans="13:16" x14ac:dyDescent="0.25">
      <c r="M25035" s="1"/>
      <c r="N25035" s="1"/>
      <c r="O25035" s="1"/>
      <c r="P25035" s="1"/>
    </row>
    <row r="25036" spans="13:16" x14ac:dyDescent="0.25">
      <c r="M25036" s="1"/>
      <c r="N25036" s="1"/>
      <c r="O25036" s="1"/>
      <c r="P25036" s="1"/>
    </row>
    <row r="25037" spans="13:16" x14ac:dyDescent="0.25">
      <c r="M25037" s="1"/>
      <c r="N25037" s="1"/>
      <c r="O25037" s="1"/>
      <c r="P25037" s="1"/>
    </row>
    <row r="25038" spans="13:16" x14ac:dyDescent="0.25">
      <c r="M25038" s="1"/>
      <c r="N25038" s="1"/>
      <c r="O25038" s="1"/>
      <c r="P25038" s="1"/>
    </row>
    <row r="25039" spans="13:16" x14ac:dyDescent="0.25">
      <c r="M25039" s="1"/>
      <c r="N25039" s="1"/>
      <c r="O25039" s="1"/>
      <c r="P25039" s="1"/>
    </row>
    <row r="25040" spans="13:16" x14ac:dyDescent="0.25">
      <c r="M25040" s="1"/>
      <c r="N25040" s="1"/>
      <c r="O25040" s="1"/>
      <c r="P25040" s="1"/>
    </row>
    <row r="25041" spans="13:16" x14ac:dyDescent="0.25">
      <c r="M25041" s="1"/>
      <c r="N25041" s="1"/>
      <c r="O25041" s="1"/>
      <c r="P25041" s="1"/>
    </row>
    <row r="25042" spans="13:16" x14ac:dyDescent="0.25">
      <c r="M25042" s="1"/>
      <c r="N25042" s="1"/>
      <c r="O25042" s="1"/>
      <c r="P25042" s="1"/>
    </row>
    <row r="25043" spans="13:16" x14ac:dyDescent="0.25">
      <c r="M25043" s="1"/>
      <c r="N25043" s="1"/>
      <c r="O25043" s="1"/>
      <c r="P25043" s="1"/>
    </row>
    <row r="25044" spans="13:16" x14ac:dyDescent="0.25">
      <c r="M25044" s="1"/>
      <c r="N25044" s="1"/>
      <c r="O25044" s="1"/>
      <c r="P25044" s="1"/>
    </row>
    <row r="25045" spans="13:16" x14ac:dyDescent="0.25">
      <c r="M25045" s="1"/>
      <c r="N25045" s="1"/>
      <c r="O25045" s="1"/>
      <c r="P25045" s="1"/>
    </row>
    <row r="25046" spans="13:16" x14ac:dyDescent="0.25">
      <c r="M25046" s="1"/>
      <c r="N25046" s="1"/>
      <c r="O25046" s="1"/>
      <c r="P25046" s="1"/>
    </row>
    <row r="25047" spans="13:16" x14ac:dyDescent="0.25">
      <c r="M25047" s="1"/>
      <c r="N25047" s="1"/>
      <c r="O25047" s="1"/>
      <c r="P25047" s="1"/>
    </row>
    <row r="25048" spans="13:16" x14ac:dyDescent="0.25">
      <c r="M25048" s="1"/>
      <c r="N25048" s="1"/>
      <c r="O25048" s="1"/>
      <c r="P25048" s="1"/>
    </row>
    <row r="25049" spans="13:16" x14ac:dyDescent="0.25">
      <c r="M25049" s="1"/>
      <c r="N25049" s="1"/>
      <c r="O25049" s="1"/>
      <c r="P25049" s="1"/>
    </row>
    <row r="25050" spans="13:16" x14ac:dyDescent="0.25">
      <c r="M25050" s="1"/>
      <c r="N25050" s="1"/>
      <c r="O25050" s="1"/>
      <c r="P25050" s="1"/>
    </row>
    <row r="25051" spans="13:16" x14ac:dyDescent="0.25">
      <c r="M25051" s="1"/>
      <c r="N25051" s="1"/>
      <c r="O25051" s="1"/>
      <c r="P25051" s="1"/>
    </row>
    <row r="25052" spans="13:16" x14ac:dyDescent="0.25">
      <c r="M25052" s="1"/>
      <c r="N25052" s="1"/>
      <c r="O25052" s="1"/>
      <c r="P25052" s="1"/>
    </row>
    <row r="25053" spans="13:16" x14ac:dyDescent="0.25">
      <c r="M25053" s="1"/>
      <c r="N25053" s="1"/>
      <c r="O25053" s="1"/>
      <c r="P25053" s="1"/>
    </row>
    <row r="25054" spans="13:16" x14ac:dyDescent="0.25">
      <c r="M25054" s="1"/>
      <c r="N25054" s="1"/>
      <c r="O25054" s="1"/>
      <c r="P25054" s="1"/>
    </row>
    <row r="25055" spans="13:16" x14ac:dyDescent="0.25">
      <c r="M25055" s="1"/>
      <c r="N25055" s="1"/>
      <c r="O25055" s="1"/>
      <c r="P25055" s="1"/>
    </row>
    <row r="25056" spans="13:16" x14ac:dyDescent="0.25">
      <c r="M25056" s="1"/>
      <c r="N25056" s="1"/>
      <c r="O25056" s="1"/>
      <c r="P25056" s="1"/>
    </row>
    <row r="25057" spans="13:16" x14ac:dyDescent="0.25">
      <c r="M25057" s="1"/>
      <c r="N25057" s="1"/>
      <c r="O25057" s="1"/>
      <c r="P25057" s="1"/>
    </row>
    <row r="25058" spans="13:16" x14ac:dyDescent="0.25">
      <c r="M25058" s="1"/>
      <c r="N25058" s="1"/>
      <c r="O25058" s="1"/>
      <c r="P25058" s="1"/>
    </row>
    <row r="25059" spans="13:16" x14ac:dyDescent="0.25">
      <c r="M25059" s="1"/>
      <c r="N25059" s="1"/>
      <c r="O25059" s="1"/>
      <c r="P25059" s="1"/>
    </row>
    <row r="25060" spans="13:16" x14ac:dyDescent="0.25">
      <c r="M25060" s="1"/>
      <c r="N25060" s="1"/>
      <c r="O25060" s="1"/>
      <c r="P25060" s="1"/>
    </row>
    <row r="25061" spans="13:16" x14ac:dyDescent="0.25">
      <c r="M25061" s="1"/>
      <c r="N25061" s="1"/>
      <c r="O25061" s="1"/>
      <c r="P25061" s="1"/>
    </row>
    <row r="25062" spans="13:16" x14ac:dyDescent="0.25">
      <c r="M25062" s="1"/>
      <c r="N25062" s="1"/>
      <c r="O25062" s="1"/>
      <c r="P25062" s="1"/>
    </row>
    <row r="25063" spans="13:16" x14ac:dyDescent="0.25">
      <c r="M25063" s="1"/>
      <c r="N25063" s="1"/>
      <c r="O25063" s="1"/>
      <c r="P25063" s="1"/>
    </row>
    <row r="25064" spans="13:16" x14ac:dyDescent="0.25">
      <c r="M25064" s="1"/>
      <c r="N25064" s="1"/>
      <c r="O25064" s="1"/>
      <c r="P25064" s="1"/>
    </row>
    <row r="25065" spans="13:16" x14ac:dyDescent="0.25">
      <c r="M25065" s="1"/>
      <c r="N25065" s="1"/>
      <c r="O25065" s="1"/>
      <c r="P25065" s="1"/>
    </row>
    <row r="25066" spans="13:16" x14ac:dyDescent="0.25">
      <c r="M25066" s="1"/>
      <c r="N25066" s="1"/>
      <c r="O25066" s="1"/>
      <c r="P25066" s="1"/>
    </row>
    <row r="25067" spans="13:16" x14ac:dyDescent="0.25">
      <c r="M25067" s="1"/>
      <c r="N25067" s="1"/>
      <c r="O25067" s="1"/>
      <c r="P25067" s="1"/>
    </row>
    <row r="25068" spans="13:16" x14ac:dyDescent="0.25">
      <c r="M25068" s="1"/>
      <c r="N25068" s="1"/>
      <c r="O25068" s="1"/>
      <c r="P25068" s="1"/>
    </row>
    <row r="25069" spans="13:16" x14ac:dyDescent="0.25">
      <c r="M25069" s="1"/>
      <c r="N25069" s="1"/>
      <c r="O25069" s="1"/>
      <c r="P25069" s="1"/>
    </row>
    <row r="25070" spans="13:16" x14ac:dyDescent="0.25">
      <c r="M25070" s="1"/>
      <c r="N25070" s="1"/>
      <c r="O25070" s="1"/>
      <c r="P25070" s="1"/>
    </row>
    <row r="25071" spans="13:16" x14ac:dyDescent="0.25">
      <c r="M25071" s="1"/>
      <c r="N25071" s="1"/>
      <c r="O25071" s="1"/>
      <c r="P25071" s="1"/>
    </row>
    <row r="25072" spans="13:16" x14ac:dyDescent="0.25">
      <c r="M25072" s="1"/>
      <c r="N25072" s="1"/>
      <c r="O25072" s="1"/>
      <c r="P25072" s="1"/>
    </row>
    <row r="25073" spans="13:16" x14ac:dyDescent="0.25">
      <c r="M25073" s="1"/>
      <c r="N25073" s="1"/>
      <c r="O25073" s="1"/>
      <c r="P25073" s="1"/>
    </row>
    <row r="25074" spans="13:16" x14ac:dyDescent="0.25">
      <c r="M25074" s="1"/>
      <c r="N25074" s="1"/>
      <c r="O25074" s="1"/>
      <c r="P25074" s="1"/>
    </row>
    <row r="25075" spans="13:16" x14ac:dyDescent="0.25">
      <c r="M25075" s="1"/>
      <c r="N25075" s="1"/>
      <c r="O25075" s="1"/>
      <c r="P25075" s="1"/>
    </row>
    <row r="25076" spans="13:16" x14ac:dyDescent="0.25">
      <c r="M25076" s="1"/>
      <c r="N25076" s="1"/>
      <c r="O25076" s="1"/>
      <c r="P25076" s="1"/>
    </row>
    <row r="25077" spans="13:16" x14ac:dyDescent="0.25">
      <c r="M25077" s="1"/>
      <c r="N25077" s="1"/>
      <c r="O25077" s="1"/>
      <c r="P25077" s="1"/>
    </row>
    <row r="25078" spans="13:16" x14ac:dyDescent="0.25">
      <c r="M25078" s="1"/>
      <c r="N25078" s="1"/>
      <c r="O25078" s="1"/>
      <c r="P25078" s="1"/>
    </row>
    <row r="25079" spans="13:16" x14ac:dyDescent="0.25">
      <c r="M25079" s="1"/>
      <c r="N25079" s="1"/>
      <c r="O25079" s="1"/>
      <c r="P25079" s="1"/>
    </row>
    <row r="25080" spans="13:16" x14ac:dyDescent="0.25">
      <c r="M25080" s="1"/>
      <c r="N25080" s="1"/>
      <c r="O25080" s="1"/>
      <c r="P25080" s="1"/>
    </row>
    <row r="25081" spans="13:16" x14ac:dyDescent="0.25">
      <c r="M25081" s="1"/>
      <c r="N25081" s="1"/>
      <c r="O25081" s="1"/>
      <c r="P25081" s="1"/>
    </row>
    <row r="25082" spans="13:16" x14ac:dyDescent="0.25">
      <c r="M25082" s="1"/>
      <c r="N25082" s="1"/>
      <c r="O25082" s="1"/>
      <c r="P25082" s="1"/>
    </row>
    <row r="25083" spans="13:16" x14ac:dyDescent="0.25">
      <c r="M25083" s="1"/>
      <c r="N25083" s="1"/>
      <c r="O25083" s="1"/>
      <c r="P25083" s="1"/>
    </row>
    <row r="25084" spans="13:16" x14ac:dyDescent="0.25">
      <c r="M25084" s="1"/>
      <c r="N25084" s="1"/>
      <c r="O25084" s="1"/>
      <c r="P25084" s="1"/>
    </row>
    <row r="25085" spans="13:16" x14ac:dyDescent="0.25">
      <c r="M25085" s="1"/>
      <c r="N25085" s="1"/>
      <c r="O25085" s="1"/>
      <c r="P25085" s="1"/>
    </row>
    <row r="25086" spans="13:16" x14ac:dyDescent="0.25">
      <c r="M25086" s="1"/>
      <c r="N25086" s="1"/>
      <c r="O25086" s="1"/>
      <c r="P25086" s="1"/>
    </row>
    <row r="25087" spans="13:16" x14ac:dyDescent="0.25">
      <c r="M25087" s="1"/>
      <c r="N25087" s="1"/>
      <c r="O25087" s="1"/>
      <c r="P25087" s="1"/>
    </row>
    <row r="25088" spans="13:16" x14ac:dyDescent="0.25">
      <c r="M25088" s="1"/>
      <c r="N25088" s="1"/>
      <c r="O25088" s="1"/>
      <c r="P25088" s="1"/>
    </row>
    <row r="25089" spans="13:16" x14ac:dyDescent="0.25">
      <c r="M25089" s="1"/>
      <c r="N25089" s="1"/>
      <c r="O25089" s="1"/>
      <c r="P25089" s="1"/>
    </row>
    <row r="25090" spans="13:16" x14ac:dyDescent="0.25">
      <c r="M25090" s="1"/>
      <c r="N25090" s="1"/>
      <c r="O25090" s="1"/>
      <c r="P25090" s="1"/>
    </row>
    <row r="25091" spans="13:16" x14ac:dyDescent="0.25">
      <c r="M25091" s="1"/>
      <c r="N25091" s="1"/>
      <c r="O25091" s="1"/>
      <c r="P25091" s="1"/>
    </row>
    <row r="25092" spans="13:16" x14ac:dyDescent="0.25">
      <c r="M25092" s="1"/>
      <c r="N25092" s="1"/>
      <c r="O25092" s="1"/>
      <c r="P25092" s="1"/>
    </row>
    <row r="25093" spans="13:16" x14ac:dyDescent="0.25">
      <c r="M25093" s="1"/>
      <c r="N25093" s="1"/>
      <c r="O25093" s="1"/>
      <c r="P25093" s="1"/>
    </row>
    <row r="25094" spans="13:16" x14ac:dyDescent="0.25">
      <c r="M25094" s="1"/>
      <c r="N25094" s="1"/>
      <c r="O25094" s="1"/>
      <c r="P25094" s="1"/>
    </row>
    <row r="25095" spans="13:16" x14ac:dyDescent="0.25">
      <c r="M25095" s="1"/>
      <c r="N25095" s="1"/>
      <c r="O25095" s="1"/>
      <c r="P25095" s="1"/>
    </row>
    <row r="25096" spans="13:16" x14ac:dyDescent="0.25">
      <c r="M25096" s="1"/>
      <c r="N25096" s="1"/>
      <c r="O25096" s="1"/>
      <c r="P25096" s="1"/>
    </row>
    <row r="25097" spans="13:16" x14ac:dyDescent="0.25">
      <c r="M25097" s="1"/>
      <c r="N25097" s="1"/>
      <c r="O25097" s="1"/>
      <c r="P25097" s="1"/>
    </row>
    <row r="25098" spans="13:16" x14ac:dyDescent="0.25">
      <c r="M25098" s="1"/>
      <c r="N25098" s="1"/>
      <c r="O25098" s="1"/>
      <c r="P25098" s="1"/>
    </row>
    <row r="25099" spans="13:16" x14ac:dyDescent="0.25">
      <c r="M25099" s="1"/>
      <c r="N25099" s="1"/>
      <c r="O25099" s="1"/>
      <c r="P25099" s="1"/>
    </row>
    <row r="25100" spans="13:16" x14ac:dyDescent="0.25">
      <c r="M25100" s="1"/>
      <c r="N25100" s="1"/>
      <c r="O25100" s="1"/>
      <c r="P25100" s="1"/>
    </row>
    <row r="25101" spans="13:16" x14ac:dyDescent="0.25">
      <c r="M25101" s="1"/>
      <c r="N25101" s="1"/>
      <c r="O25101" s="1"/>
      <c r="P25101" s="1"/>
    </row>
    <row r="25102" spans="13:16" x14ac:dyDescent="0.25">
      <c r="M25102" s="1"/>
      <c r="N25102" s="1"/>
      <c r="O25102" s="1"/>
      <c r="P25102" s="1"/>
    </row>
    <row r="25103" spans="13:16" x14ac:dyDescent="0.25">
      <c r="M25103" s="1"/>
      <c r="N25103" s="1"/>
      <c r="O25103" s="1"/>
      <c r="P25103" s="1"/>
    </row>
    <row r="25104" spans="13:16" x14ac:dyDescent="0.25">
      <c r="M25104" s="1"/>
      <c r="N25104" s="1"/>
      <c r="O25104" s="1"/>
      <c r="P25104" s="1"/>
    </row>
    <row r="25105" spans="13:16" x14ac:dyDescent="0.25">
      <c r="M25105" s="1"/>
      <c r="N25105" s="1"/>
      <c r="O25105" s="1"/>
      <c r="P25105" s="1"/>
    </row>
    <row r="25106" spans="13:16" x14ac:dyDescent="0.25">
      <c r="M25106" s="1"/>
      <c r="N25106" s="1"/>
      <c r="O25106" s="1"/>
      <c r="P25106" s="1"/>
    </row>
    <row r="25107" spans="13:16" x14ac:dyDescent="0.25">
      <c r="M25107" s="1"/>
      <c r="N25107" s="1"/>
      <c r="O25107" s="1"/>
      <c r="P25107" s="1"/>
    </row>
    <row r="25108" spans="13:16" x14ac:dyDescent="0.25">
      <c r="M25108" s="1"/>
      <c r="N25108" s="1"/>
      <c r="O25108" s="1"/>
      <c r="P25108" s="1"/>
    </row>
    <row r="25109" spans="13:16" x14ac:dyDescent="0.25">
      <c r="M25109" s="1"/>
      <c r="N25109" s="1"/>
      <c r="O25109" s="1"/>
      <c r="P25109" s="1"/>
    </row>
    <row r="25110" spans="13:16" x14ac:dyDescent="0.25">
      <c r="M25110" s="1"/>
      <c r="N25110" s="1"/>
      <c r="O25110" s="1"/>
      <c r="P25110" s="1"/>
    </row>
    <row r="25111" spans="13:16" x14ac:dyDescent="0.25">
      <c r="M25111" s="1"/>
      <c r="N25111" s="1"/>
      <c r="O25111" s="1"/>
      <c r="P25111" s="1"/>
    </row>
    <row r="25112" spans="13:16" x14ac:dyDescent="0.25">
      <c r="M25112" s="1"/>
      <c r="N25112" s="1"/>
      <c r="O25112" s="1"/>
      <c r="P25112" s="1"/>
    </row>
    <row r="25113" spans="13:16" x14ac:dyDescent="0.25">
      <c r="M25113" s="1"/>
      <c r="N25113" s="1"/>
      <c r="O25113" s="1"/>
      <c r="P25113" s="1"/>
    </row>
    <row r="25114" spans="13:16" x14ac:dyDescent="0.25">
      <c r="M25114" s="1"/>
      <c r="N25114" s="1"/>
      <c r="O25114" s="1"/>
      <c r="P25114" s="1"/>
    </row>
    <row r="25115" spans="13:16" x14ac:dyDescent="0.25">
      <c r="M25115" s="1"/>
      <c r="N25115" s="1"/>
      <c r="O25115" s="1"/>
      <c r="P25115" s="1"/>
    </row>
    <row r="25116" spans="13:16" x14ac:dyDescent="0.25">
      <c r="M25116" s="1"/>
      <c r="N25116" s="1"/>
      <c r="O25116" s="1"/>
      <c r="P25116" s="1"/>
    </row>
    <row r="25117" spans="13:16" x14ac:dyDescent="0.25">
      <c r="M25117" s="1"/>
      <c r="N25117" s="1"/>
      <c r="O25117" s="1"/>
      <c r="P25117" s="1"/>
    </row>
    <row r="25118" spans="13:16" x14ac:dyDescent="0.25">
      <c r="M25118" s="1"/>
      <c r="N25118" s="1"/>
      <c r="O25118" s="1"/>
      <c r="P25118" s="1"/>
    </row>
    <row r="25119" spans="13:16" x14ac:dyDescent="0.25">
      <c r="M25119" s="1"/>
      <c r="N25119" s="1"/>
      <c r="O25119" s="1"/>
      <c r="P25119" s="1"/>
    </row>
    <row r="25120" spans="13:16" x14ac:dyDescent="0.25">
      <c r="M25120" s="1"/>
      <c r="N25120" s="1"/>
      <c r="O25120" s="1"/>
      <c r="P25120" s="1"/>
    </row>
    <row r="25121" spans="13:16" x14ac:dyDescent="0.25">
      <c r="M25121" s="1"/>
      <c r="N25121" s="1"/>
      <c r="O25121" s="1"/>
      <c r="P25121" s="1"/>
    </row>
    <row r="25122" spans="13:16" x14ac:dyDescent="0.25">
      <c r="M25122" s="1"/>
      <c r="N25122" s="1"/>
      <c r="O25122" s="1"/>
      <c r="P25122" s="1"/>
    </row>
    <row r="25123" spans="13:16" x14ac:dyDescent="0.25">
      <c r="M25123" s="1"/>
      <c r="N25123" s="1"/>
      <c r="O25123" s="1"/>
      <c r="P25123" s="1"/>
    </row>
    <row r="25124" spans="13:16" x14ac:dyDescent="0.25">
      <c r="M25124" s="1"/>
      <c r="N25124" s="1"/>
      <c r="O25124" s="1"/>
      <c r="P25124" s="1"/>
    </row>
    <row r="25125" spans="13:16" x14ac:dyDescent="0.25">
      <c r="M25125" s="1"/>
      <c r="N25125" s="1"/>
      <c r="O25125" s="1"/>
      <c r="P25125" s="1"/>
    </row>
    <row r="25126" spans="13:16" x14ac:dyDescent="0.25">
      <c r="M25126" s="1"/>
      <c r="N25126" s="1"/>
      <c r="O25126" s="1"/>
      <c r="P25126" s="1"/>
    </row>
    <row r="25127" spans="13:16" x14ac:dyDescent="0.25">
      <c r="M25127" s="1"/>
      <c r="N25127" s="1"/>
      <c r="O25127" s="1"/>
      <c r="P25127" s="1"/>
    </row>
    <row r="25128" spans="13:16" x14ac:dyDescent="0.25">
      <c r="M25128" s="1"/>
      <c r="N25128" s="1"/>
      <c r="O25128" s="1"/>
      <c r="P25128" s="1"/>
    </row>
    <row r="25129" spans="13:16" x14ac:dyDescent="0.25">
      <c r="M25129" s="1"/>
      <c r="N25129" s="1"/>
      <c r="O25129" s="1"/>
      <c r="P25129" s="1"/>
    </row>
    <row r="25130" spans="13:16" x14ac:dyDescent="0.25">
      <c r="M25130" s="1"/>
      <c r="N25130" s="1"/>
      <c r="O25130" s="1"/>
      <c r="P25130" s="1"/>
    </row>
    <row r="25131" spans="13:16" x14ac:dyDescent="0.25">
      <c r="M25131" s="1"/>
      <c r="N25131" s="1"/>
      <c r="O25131" s="1"/>
      <c r="P25131" s="1"/>
    </row>
    <row r="25132" spans="13:16" x14ac:dyDescent="0.25">
      <c r="M25132" s="1"/>
      <c r="N25132" s="1"/>
      <c r="O25132" s="1"/>
      <c r="P25132" s="1"/>
    </row>
    <row r="25133" spans="13:16" x14ac:dyDescent="0.25">
      <c r="M25133" s="1"/>
      <c r="N25133" s="1"/>
      <c r="O25133" s="1"/>
      <c r="P25133" s="1"/>
    </row>
    <row r="25134" spans="13:16" x14ac:dyDescent="0.25">
      <c r="M25134" s="1"/>
      <c r="N25134" s="1"/>
      <c r="O25134" s="1"/>
      <c r="P25134" s="1"/>
    </row>
    <row r="25135" spans="13:16" x14ac:dyDescent="0.25">
      <c r="M25135" s="1"/>
      <c r="N25135" s="1"/>
      <c r="O25135" s="1"/>
      <c r="P25135" s="1"/>
    </row>
    <row r="25136" spans="13:16" x14ac:dyDescent="0.25">
      <c r="M25136" s="1"/>
      <c r="N25136" s="1"/>
      <c r="O25136" s="1"/>
      <c r="P25136" s="1"/>
    </row>
    <row r="25137" spans="13:16" x14ac:dyDescent="0.25">
      <c r="M25137" s="1"/>
      <c r="N25137" s="1"/>
      <c r="O25137" s="1"/>
      <c r="P25137" s="1"/>
    </row>
    <row r="25138" spans="13:16" x14ac:dyDescent="0.25">
      <c r="M25138" s="1"/>
      <c r="N25138" s="1"/>
      <c r="O25138" s="1"/>
      <c r="P25138" s="1"/>
    </row>
    <row r="25139" spans="13:16" x14ac:dyDescent="0.25">
      <c r="M25139" s="1"/>
      <c r="N25139" s="1"/>
      <c r="O25139" s="1"/>
      <c r="P25139" s="1"/>
    </row>
    <row r="25140" spans="13:16" x14ac:dyDescent="0.25">
      <c r="M25140" s="1"/>
      <c r="N25140" s="1"/>
      <c r="O25140" s="1"/>
      <c r="P25140" s="1"/>
    </row>
    <row r="25141" spans="13:16" x14ac:dyDescent="0.25">
      <c r="M25141" s="1"/>
      <c r="N25141" s="1"/>
      <c r="O25141" s="1"/>
      <c r="P25141" s="1"/>
    </row>
    <row r="25142" spans="13:16" x14ac:dyDescent="0.25">
      <c r="M25142" s="1"/>
      <c r="N25142" s="1"/>
      <c r="O25142" s="1"/>
      <c r="P25142" s="1"/>
    </row>
    <row r="25143" spans="13:16" x14ac:dyDescent="0.25">
      <c r="M25143" s="1"/>
      <c r="N25143" s="1"/>
      <c r="O25143" s="1"/>
      <c r="P25143" s="1"/>
    </row>
    <row r="25144" spans="13:16" x14ac:dyDescent="0.25">
      <c r="M25144" s="1"/>
      <c r="N25144" s="1"/>
      <c r="O25144" s="1"/>
      <c r="P25144" s="1"/>
    </row>
    <row r="25145" spans="13:16" x14ac:dyDescent="0.25">
      <c r="M25145" s="1"/>
      <c r="N25145" s="1"/>
      <c r="O25145" s="1"/>
      <c r="P25145" s="1"/>
    </row>
    <row r="25146" spans="13:16" x14ac:dyDescent="0.25">
      <c r="M25146" s="1"/>
      <c r="N25146" s="1"/>
      <c r="O25146" s="1"/>
      <c r="P25146" s="1"/>
    </row>
    <row r="25147" spans="13:16" x14ac:dyDescent="0.25">
      <c r="M25147" s="1"/>
      <c r="N25147" s="1"/>
      <c r="O25147" s="1"/>
      <c r="P25147" s="1"/>
    </row>
    <row r="25148" spans="13:16" x14ac:dyDescent="0.25">
      <c r="M25148" s="1"/>
      <c r="N25148" s="1"/>
      <c r="O25148" s="1"/>
      <c r="P25148" s="1"/>
    </row>
    <row r="25149" spans="13:16" x14ac:dyDescent="0.25">
      <c r="M25149" s="1"/>
      <c r="N25149" s="1"/>
      <c r="O25149" s="1"/>
      <c r="P25149" s="1"/>
    </row>
    <row r="25150" spans="13:16" x14ac:dyDescent="0.25">
      <c r="M25150" s="1"/>
      <c r="N25150" s="1"/>
      <c r="O25150" s="1"/>
      <c r="P25150" s="1"/>
    </row>
    <row r="25151" spans="13:16" x14ac:dyDescent="0.25">
      <c r="M25151" s="1"/>
      <c r="N25151" s="1"/>
      <c r="O25151" s="1"/>
      <c r="P25151" s="1"/>
    </row>
    <row r="25152" spans="13:16" x14ac:dyDescent="0.25">
      <c r="M25152" s="1"/>
      <c r="N25152" s="1"/>
      <c r="O25152" s="1"/>
      <c r="P25152" s="1"/>
    </row>
    <row r="25153" spans="13:16" x14ac:dyDescent="0.25">
      <c r="M25153" s="1"/>
      <c r="N25153" s="1"/>
      <c r="O25153" s="1"/>
      <c r="P25153" s="1"/>
    </row>
    <row r="25154" spans="13:16" x14ac:dyDescent="0.25">
      <c r="M25154" s="1"/>
      <c r="N25154" s="1"/>
      <c r="O25154" s="1"/>
      <c r="P25154" s="1"/>
    </row>
    <row r="25155" spans="13:16" x14ac:dyDescent="0.25">
      <c r="M25155" s="1"/>
      <c r="N25155" s="1"/>
      <c r="O25155" s="1"/>
      <c r="P25155" s="1"/>
    </row>
    <row r="25156" spans="13:16" x14ac:dyDescent="0.25">
      <c r="M25156" s="1"/>
      <c r="N25156" s="1"/>
      <c r="O25156" s="1"/>
      <c r="P25156" s="1"/>
    </row>
    <row r="25157" spans="13:16" x14ac:dyDescent="0.25">
      <c r="M25157" s="1"/>
      <c r="N25157" s="1"/>
      <c r="O25157" s="1"/>
      <c r="P25157" s="1"/>
    </row>
    <row r="25158" spans="13:16" x14ac:dyDescent="0.25">
      <c r="M25158" s="1"/>
      <c r="N25158" s="1"/>
      <c r="O25158" s="1"/>
      <c r="P25158" s="1"/>
    </row>
    <row r="25159" spans="13:16" x14ac:dyDescent="0.25">
      <c r="M25159" s="1"/>
      <c r="N25159" s="1"/>
      <c r="O25159" s="1"/>
      <c r="P25159" s="1"/>
    </row>
    <row r="25160" spans="13:16" x14ac:dyDescent="0.25">
      <c r="M25160" s="1"/>
      <c r="N25160" s="1"/>
      <c r="O25160" s="1"/>
      <c r="P25160" s="1"/>
    </row>
    <row r="25161" spans="13:16" x14ac:dyDescent="0.25">
      <c r="M25161" s="1"/>
      <c r="N25161" s="1"/>
      <c r="O25161" s="1"/>
      <c r="P25161" s="1"/>
    </row>
    <row r="25162" spans="13:16" x14ac:dyDescent="0.25">
      <c r="M25162" s="1"/>
      <c r="N25162" s="1"/>
      <c r="O25162" s="1"/>
      <c r="P25162" s="1"/>
    </row>
    <row r="25163" spans="13:16" x14ac:dyDescent="0.25">
      <c r="M25163" s="1"/>
      <c r="N25163" s="1"/>
      <c r="O25163" s="1"/>
      <c r="P25163" s="1"/>
    </row>
    <row r="25164" spans="13:16" x14ac:dyDescent="0.25">
      <c r="M25164" s="1"/>
      <c r="N25164" s="1"/>
      <c r="O25164" s="1"/>
      <c r="P25164" s="1"/>
    </row>
    <row r="25165" spans="13:16" x14ac:dyDescent="0.25">
      <c r="M25165" s="1"/>
      <c r="N25165" s="1"/>
      <c r="O25165" s="1"/>
      <c r="P25165" s="1"/>
    </row>
    <row r="25166" spans="13:16" x14ac:dyDescent="0.25">
      <c r="M25166" s="1"/>
      <c r="N25166" s="1"/>
      <c r="O25166" s="1"/>
      <c r="P25166" s="1"/>
    </row>
    <row r="25167" spans="13:16" x14ac:dyDescent="0.25">
      <c r="M25167" s="1"/>
      <c r="N25167" s="1"/>
      <c r="O25167" s="1"/>
      <c r="P25167" s="1"/>
    </row>
    <row r="25168" spans="13:16" x14ac:dyDescent="0.25">
      <c r="M25168" s="1"/>
      <c r="N25168" s="1"/>
      <c r="O25168" s="1"/>
      <c r="P25168" s="1"/>
    </row>
    <row r="25169" spans="13:16" x14ac:dyDescent="0.25">
      <c r="M25169" s="1"/>
      <c r="N25169" s="1"/>
      <c r="O25169" s="1"/>
      <c r="P25169" s="1"/>
    </row>
    <row r="25170" spans="13:16" x14ac:dyDescent="0.25">
      <c r="M25170" s="1"/>
      <c r="N25170" s="1"/>
      <c r="O25170" s="1"/>
      <c r="P25170" s="1"/>
    </row>
    <row r="25171" spans="13:16" x14ac:dyDescent="0.25">
      <c r="M25171" s="1"/>
      <c r="N25171" s="1"/>
      <c r="O25171" s="1"/>
      <c r="P25171" s="1"/>
    </row>
    <row r="25172" spans="13:16" x14ac:dyDescent="0.25">
      <c r="M25172" s="1"/>
      <c r="N25172" s="1"/>
      <c r="O25172" s="1"/>
      <c r="P25172" s="1"/>
    </row>
    <row r="25173" spans="13:16" x14ac:dyDescent="0.25">
      <c r="M25173" s="1"/>
      <c r="N25173" s="1"/>
      <c r="O25173" s="1"/>
      <c r="P25173" s="1"/>
    </row>
    <row r="25174" spans="13:16" x14ac:dyDescent="0.25">
      <c r="M25174" s="1"/>
      <c r="N25174" s="1"/>
      <c r="O25174" s="1"/>
      <c r="P25174" s="1"/>
    </row>
    <row r="25175" spans="13:16" x14ac:dyDescent="0.25">
      <c r="M25175" s="1"/>
      <c r="N25175" s="1"/>
      <c r="O25175" s="1"/>
      <c r="P25175" s="1"/>
    </row>
    <row r="25176" spans="13:16" x14ac:dyDescent="0.25">
      <c r="M25176" s="1"/>
      <c r="N25176" s="1"/>
      <c r="O25176" s="1"/>
      <c r="P25176" s="1"/>
    </row>
    <row r="25177" spans="13:16" x14ac:dyDescent="0.25">
      <c r="M25177" s="1"/>
      <c r="N25177" s="1"/>
      <c r="O25177" s="1"/>
      <c r="P25177" s="1"/>
    </row>
    <row r="25178" spans="13:16" x14ac:dyDescent="0.25">
      <c r="M25178" s="1"/>
      <c r="N25178" s="1"/>
      <c r="O25178" s="1"/>
      <c r="P25178" s="1"/>
    </row>
    <row r="25179" spans="13:16" x14ac:dyDescent="0.25">
      <c r="M25179" s="1"/>
      <c r="N25179" s="1"/>
      <c r="O25179" s="1"/>
      <c r="P25179" s="1"/>
    </row>
    <row r="25180" spans="13:16" x14ac:dyDescent="0.25">
      <c r="M25180" s="1"/>
      <c r="N25180" s="1"/>
      <c r="O25180" s="1"/>
      <c r="P25180" s="1"/>
    </row>
    <row r="25181" spans="13:16" x14ac:dyDescent="0.25">
      <c r="M25181" s="1"/>
      <c r="N25181" s="1"/>
      <c r="O25181" s="1"/>
      <c r="P25181" s="1"/>
    </row>
    <row r="25182" spans="13:16" x14ac:dyDescent="0.25">
      <c r="M25182" s="1"/>
      <c r="N25182" s="1"/>
      <c r="O25182" s="1"/>
      <c r="P25182" s="1"/>
    </row>
    <row r="25183" spans="13:16" x14ac:dyDescent="0.25">
      <c r="M25183" s="1"/>
      <c r="N25183" s="1"/>
      <c r="O25183" s="1"/>
      <c r="P25183" s="1"/>
    </row>
    <row r="25184" spans="13:16" x14ac:dyDescent="0.25">
      <c r="M25184" s="1"/>
      <c r="N25184" s="1"/>
      <c r="O25184" s="1"/>
      <c r="P25184" s="1"/>
    </row>
    <row r="25185" spans="13:16" x14ac:dyDescent="0.25">
      <c r="M25185" s="1"/>
      <c r="N25185" s="1"/>
      <c r="O25185" s="1"/>
      <c r="P25185" s="1"/>
    </row>
    <row r="25186" spans="13:16" x14ac:dyDescent="0.25">
      <c r="M25186" s="1"/>
      <c r="N25186" s="1"/>
      <c r="O25186" s="1"/>
      <c r="P25186" s="1"/>
    </row>
    <row r="25187" spans="13:16" x14ac:dyDescent="0.25">
      <c r="M25187" s="1"/>
      <c r="N25187" s="1"/>
      <c r="O25187" s="1"/>
      <c r="P25187" s="1"/>
    </row>
    <row r="25188" spans="13:16" x14ac:dyDescent="0.25">
      <c r="M25188" s="1"/>
      <c r="N25188" s="1"/>
      <c r="O25188" s="1"/>
      <c r="P25188" s="1"/>
    </row>
    <row r="25189" spans="13:16" x14ac:dyDescent="0.25">
      <c r="M25189" s="1"/>
      <c r="N25189" s="1"/>
      <c r="O25189" s="1"/>
      <c r="P25189" s="1"/>
    </row>
    <row r="25190" spans="13:16" x14ac:dyDescent="0.25">
      <c r="M25190" s="1"/>
      <c r="N25190" s="1"/>
      <c r="O25190" s="1"/>
      <c r="P25190" s="1"/>
    </row>
    <row r="25191" spans="13:16" x14ac:dyDescent="0.25">
      <c r="M25191" s="1"/>
      <c r="N25191" s="1"/>
      <c r="O25191" s="1"/>
      <c r="P25191" s="1"/>
    </row>
    <row r="25192" spans="13:16" x14ac:dyDescent="0.25">
      <c r="M25192" s="1"/>
      <c r="N25192" s="1"/>
      <c r="O25192" s="1"/>
      <c r="P25192" s="1"/>
    </row>
    <row r="25193" spans="13:16" x14ac:dyDescent="0.25">
      <c r="M25193" s="1"/>
      <c r="N25193" s="1"/>
      <c r="O25193" s="1"/>
      <c r="P25193" s="1"/>
    </row>
    <row r="25194" spans="13:16" x14ac:dyDescent="0.25">
      <c r="M25194" s="1"/>
      <c r="N25194" s="1"/>
      <c r="O25194" s="1"/>
      <c r="P25194" s="1"/>
    </row>
    <row r="25195" spans="13:16" x14ac:dyDescent="0.25">
      <c r="M25195" s="1"/>
      <c r="N25195" s="1"/>
      <c r="O25195" s="1"/>
      <c r="P25195" s="1"/>
    </row>
    <row r="25196" spans="13:16" x14ac:dyDescent="0.25">
      <c r="M25196" s="1"/>
      <c r="N25196" s="1"/>
      <c r="O25196" s="1"/>
      <c r="P25196" s="1"/>
    </row>
    <row r="25197" spans="13:16" x14ac:dyDescent="0.25">
      <c r="M25197" s="1"/>
      <c r="N25197" s="1"/>
      <c r="O25197" s="1"/>
      <c r="P25197" s="1"/>
    </row>
    <row r="25198" spans="13:16" x14ac:dyDescent="0.25">
      <c r="M25198" s="1"/>
      <c r="N25198" s="1"/>
      <c r="O25198" s="1"/>
      <c r="P25198" s="1"/>
    </row>
    <row r="25199" spans="13:16" x14ac:dyDescent="0.25">
      <c r="M25199" s="1"/>
      <c r="N25199" s="1"/>
      <c r="O25199" s="1"/>
      <c r="P25199" s="1"/>
    </row>
    <row r="25200" spans="13:16" x14ac:dyDescent="0.25">
      <c r="M25200" s="1"/>
      <c r="N25200" s="1"/>
      <c r="O25200" s="1"/>
      <c r="P25200" s="1"/>
    </row>
    <row r="25201" spans="13:16" x14ac:dyDescent="0.25">
      <c r="M25201" s="1"/>
      <c r="N25201" s="1"/>
      <c r="O25201" s="1"/>
      <c r="P25201" s="1"/>
    </row>
    <row r="25202" spans="13:16" x14ac:dyDescent="0.25">
      <c r="M25202" s="1"/>
      <c r="N25202" s="1"/>
      <c r="O25202" s="1"/>
      <c r="P25202" s="1"/>
    </row>
    <row r="25203" spans="13:16" x14ac:dyDescent="0.25">
      <c r="M25203" s="1"/>
      <c r="N25203" s="1"/>
      <c r="O25203" s="1"/>
      <c r="P25203" s="1"/>
    </row>
    <row r="25204" spans="13:16" x14ac:dyDescent="0.25">
      <c r="M25204" s="1"/>
      <c r="N25204" s="1"/>
      <c r="O25204" s="1"/>
      <c r="P25204" s="1"/>
    </row>
    <row r="25205" spans="13:16" x14ac:dyDescent="0.25">
      <c r="M25205" s="1"/>
      <c r="N25205" s="1"/>
      <c r="O25205" s="1"/>
      <c r="P25205" s="1"/>
    </row>
    <row r="25206" spans="13:16" x14ac:dyDescent="0.25">
      <c r="M25206" s="1"/>
      <c r="N25206" s="1"/>
      <c r="O25206" s="1"/>
      <c r="P25206" s="1"/>
    </row>
    <row r="25207" spans="13:16" x14ac:dyDescent="0.25">
      <c r="M25207" s="1"/>
      <c r="N25207" s="1"/>
      <c r="O25207" s="1"/>
      <c r="P25207" s="1"/>
    </row>
    <row r="25208" spans="13:16" x14ac:dyDescent="0.25">
      <c r="M25208" s="1"/>
      <c r="N25208" s="1"/>
      <c r="O25208" s="1"/>
      <c r="P25208" s="1"/>
    </row>
    <row r="25209" spans="13:16" x14ac:dyDescent="0.25">
      <c r="M25209" s="1"/>
      <c r="N25209" s="1"/>
      <c r="O25209" s="1"/>
      <c r="P25209" s="1"/>
    </row>
    <row r="25210" spans="13:16" x14ac:dyDescent="0.25">
      <c r="M25210" s="1"/>
      <c r="N25210" s="1"/>
      <c r="O25210" s="1"/>
      <c r="P25210" s="1"/>
    </row>
    <row r="25211" spans="13:16" x14ac:dyDescent="0.25">
      <c r="M25211" s="1"/>
      <c r="N25211" s="1"/>
      <c r="O25211" s="1"/>
      <c r="P25211" s="1"/>
    </row>
    <row r="25212" spans="13:16" x14ac:dyDescent="0.25">
      <c r="M25212" s="1"/>
      <c r="N25212" s="1"/>
      <c r="O25212" s="1"/>
      <c r="P25212" s="1"/>
    </row>
    <row r="25213" spans="13:16" x14ac:dyDescent="0.25">
      <c r="M25213" s="1"/>
      <c r="N25213" s="1"/>
      <c r="O25213" s="1"/>
      <c r="P25213" s="1"/>
    </row>
    <row r="25214" spans="13:16" x14ac:dyDescent="0.25">
      <c r="M25214" s="1"/>
      <c r="N25214" s="1"/>
      <c r="O25214" s="1"/>
      <c r="P25214" s="1"/>
    </row>
    <row r="25215" spans="13:16" x14ac:dyDescent="0.25">
      <c r="M25215" s="1"/>
      <c r="N25215" s="1"/>
      <c r="O25215" s="1"/>
      <c r="P25215" s="1"/>
    </row>
    <row r="25216" spans="13:16" x14ac:dyDescent="0.25">
      <c r="M25216" s="1"/>
      <c r="N25216" s="1"/>
      <c r="O25216" s="1"/>
      <c r="P25216" s="1"/>
    </row>
    <row r="25217" spans="13:16" x14ac:dyDescent="0.25">
      <c r="M25217" s="1"/>
      <c r="N25217" s="1"/>
      <c r="O25217" s="1"/>
      <c r="P25217" s="1"/>
    </row>
    <row r="25218" spans="13:16" x14ac:dyDescent="0.25">
      <c r="M25218" s="1"/>
      <c r="N25218" s="1"/>
      <c r="O25218" s="1"/>
      <c r="P25218" s="1"/>
    </row>
    <row r="25219" spans="13:16" x14ac:dyDescent="0.25">
      <c r="M25219" s="1"/>
      <c r="N25219" s="1"/>
      <c r="O25219" s="1"/>
      <c r="P25219" s="1"/>
    </row>
    <row r="25220" spans="13:16" x14ac:dyDescent="0.25">
      <c r="M25220" s="1"/>
      <c r="N25220" s="1"/>
      <c r="O25220" s="1"/>
      <c r="P25220" s="1"/>
    </row>
    <row r="25221" spans="13:16" x14ac:dyDescent="0.25">
      <c r="M25221" s="1"/>
      <c r="N25221" s="1"/>
      <c r="O25221" s="1"/>
      <c r="P25221" s="1"/>
    </row>
    <row r="25222" spans="13:16" x14ac:dyDescent="0.25">
      <c r="M25222" s="1"/>
      <c r="N25222" s="1"/>
      <c r="O25222" s="1"/>
      <c r="P25222" s="1"/>
    </row>
    <row r="25223" spans="13:16" x14ac:dyDescent="0.25">
      <c r="M25223" s="1"/>
      <c r="N25223" s="1"/>
      <c r="O25223" s="1"/>
      <c r="P25223" s="1"/>
    </row>
    <row r="25224" spans="13:16" x14ac:dyDescent="0.25">
      <c r="M25224" s="1"/>
      <c r="N25224" s="1"/>
      <c r="O25224" s="1"/>
      <c r="P25224" s="1"/>
    </row>
    <row r="25225" spans="13:16" x14ac:dyDescent="0.25">
      <c r="M25225" s="1"/>
      <c r="N25225" s="1"/>
      <c r="O25225" s="1"/>
      <c r="P25225" s="1"/>
    </row>
    <row r="25226" spans="13:16" x14ac:dyDescent="0.25">
      <c r="M25226" s="1"/>
      <c r="N25226" s="1"/>
      <c r="O25226" s="1"/>
      <c r="P25226" s="1"/>
    </row>
    <row r="25227" spans="13:16" x14ac:dyDescent="0.25">
      <c r="M25227" s="1"/>
      <c r="N25227" s="1"/>
      <c r="O25227" s="1"/>
      <c r="P25227" s="1"/>
    </row>
    <row r="25228" spans="13:16" x14ac:dyDescent="0.25">
      <c r="M25228" s="1"/>
      <c r="N25228" s="1"/>
      <c r="O25228" s="1"/>
      <c r="P25228" s="1"/>
    </row>
    <row r="25229" spans="13:16" x14ac:dyDescent="0.25">
      <c r="M25229" s="1"/>
      <c r="N25229" s="1"/>
      <c r="O25229" s="1"/>
      <c r="P25229" s="1"/>
    </row>
    <row r="25230" spans="13:16" x14ac:dyDescent="0.25">
      <c r="M25230" s="1"/>
      <c r="N25230" s="1"/>
      <c r="O25230" s="1"/>
      <c r="P25230" s="1"/>
    </row>
    <row r="25231" spans="13:16" x14ac:dyDescent="0.25">
      <c r="M25231" s="1"/>
      <c r="N25231" s="1"/>
      <c r="O25231" s="1"/>
      <c r="P25231" s="1"/>
    </row>
    <row r="25232" spans="13:16" x14ac:dyDescent="0.25">
      <c r="M25232" s="1"/>
      <c r="N25232" s="1"/>
      <c r="O25232" s="1"/>
      <c r="P25232" s="1"/>
    </row>
    <row r="25233" spans="13:16" x14ac:dyDescent="0.25">
      <c r="M25233" s="1"/>
      <c r="N25233" s="1"/>
      <c r="O25233" s="1"/>
      <c r="P25233" s="1"/>
    </row>
    <row r="25234" spans="13:16" x14ac:dyDescent="0.25">
      <c r="M25234" s="1"/>
      <c r="N25234" s="1"/>
      <c r="O25234" s="1"/>
      <c r="P25234" s="1"/>
    </row>
    <row r="25235" spans="13:16" x14ac:dyDescent="0.25">
      <c r="M25235" s="1"/>
      <c r="N25235" s="1"/>
      <c r="O25235" s="1"/>
      <c r="P25235" s="1"/>
    </row>
    <row r="25236" spans="13:16" x14ac:dyDescent="0.25">
      <c r="M25236" s="1"/>
      <c r="N25236" s="1"/>
      <c r="O25236" s="1"/>
      <c r="P25236" s="1"/>
    </row>
    <row r="25237" spans="13:16" x14ac:dyDescent="0.25">
      <c r="M25237" s="1"/>
      <c r="N25237" s="1"/>
      <c r="O25237" s="1"/>
      <c r="P25237" s="1"/>
    </row>
    <row r="25238" spans="13:16" x14ac:dyDescent="0.25">
      <c r="M25238" s="1"/>
      <c r="N25238" s="1"/>
      <c r="O25238" s="1"/>
      <c r="P25238" s="1"/>
    </row>
    <row r="25239" spans="13:16" x14ac:dyDescent="0.25">
      <c r="M25239" s="1"/>
      <c r="N25239" s="1"/>
      <c r="O25239" s="1"/>
      <c r="P25239" s="1"/>
    </row>
    <row r="25240" spans="13:16" x14ac:dyDescent="0.25">
      <c r="M25240" s="1"/>
      <c r="N25240" s="1"/>
      <c r="O25240" s="1"/>
      <c r="P25240" s="1"/>
    </row>
    <row r="25241" spans="13:16" x14ac:dyDescent="0.25">
      <c r="M25241" s="1"/>
      <c r="N25241" s="1"/>
      <c r="O25241" s="1"/>
      <c r="P25241" s="1"/>
    </row>
    <row r="25242" spans="13:16" x14ac:dyDescent="0.25">
      <c r="M25242" s="1"/>
      <c r="N25242" s="1"/>
      <c r="O25242" s="1"/>
      <c r="P25242" s="1"/>
    </row>
    <row r="25243" spans="13:16" x14ac:dyDescent="0.25">
      <c r="M25243" s="1"/>
      <c r="N25243" s="1"/>
      <c r="O25243" s="1"/>
      <c r="P25243" s="1"/>
    </row>
    <row r="25244" spans="13:16" x14ac:dyDescent="0.25">
      <c r="M25244" s="1"/>
      <c r="N25244" s="1"/>
      <c r="O25244" s="1"/>
      <c r="P25244" s="1"/>
    </row>
    <row r="25245" spans="13:16" x14ac:dyDescent="0.25">
      <c r="M25245" s="1"/>
      <c r="N25245" s="1"/>
      <c r="O25245" s="1"/>
      <c r="P25245" s="1"/>
    </row>
    <row r="25246" spans="13:16" x14ac:dyDescent="0.25">
      <c r="M25246" s="1"/>
      <c r="N25246" s="1"/>
      <c r="O25246" s="1"/>
      <c r="P25246" s="1"/>
    </row>
    <row r="25247" spans="13:16" x14ac:dyDescent="0.25">
      <c r="M25247" s="1"/>
      <c r="N25247" s="1"/>
      <c r="O25247" s="1"/>
      <c r="P25247" s="1"/>
    </row>
    <row r="25248" spans="13:16" x14ac:dyDescent="0.25">
      <c r="M25248" s="1"/>
      <c r="N25248" s="1"/>
      <c r="O25248" s="1"/>
      <c r="P25248" s="1"/>
    </row>
    <row r="25249" spans="13:16" x14ac:dyDescent="0.25">
      <c r="M25249" s="1"/>
      <c r="N25249" s="1"/>
      <c r="O25249" s="1"/>
      <c r="P25249" s="1"/>
    </row>
    <row r="25250" spans="13:16" x14ac:dyDescent="0.25">
      <c r="M25250" s="1"/>
      <c r="N25250" s="1"/>
      <c r="O25250" s="1"/>
      <c r="P25250" s="1"/>
    </row>
    <row r="25251" spans="13:16" x14ac:dyDescent="0.25">
      <c r="M25251" s="1"/>
      <c r="N25251" s="1"/>
      <c r="O25251" s="1"/>
      <c r="P25251" s="1"/>
    </row>
    <row r="25252" spans="13:16" x14ac:dyDescent="0.25">
      <c r="M25252" s="1"/>
      <c r="N25252" s="1"/>
      <c r="O25252" s="1"/>
      <c r="P25252" s="1"/>
    </row>
    <row r="25253" spans="13:16" x14ac:dyDescent="0.25">
      <c r="M25253" s="1"/>
      <c r="N25253" s="1"/>
      <c r="O25253" s="1"/>
      <c r="P25253" s="1"/>
    </row>
    <row r="25254" spans="13:16" x14ac:dyDescent="0.25">
      <c r="M25254" s="1"/>
      <c r="N25254" s="1"/>
      <c r="O25254" s="1"/>
      <c r="P25254" s="1"/>
    </row>
    <row r="25255" spans="13:16" x14ac:dyDescent="0.25">
      <c r="M25255" s="1"/>
      <c r="N25255" s="1"/>
      <c r="O25255" s="1"/>
      <c r="P25255" s="1"/>
    </row>
    <row r="25256" spans="13:16" x14ac:dyDescent="0.25">
      <c r="M25256" s="1"/>
      <c r="N25256" s="1"/>
      <c r="O25256" s="1"/>
      <c r="P25256" s="1"/>
    </row>
    <row r="25257" spans="13:16" x14ac:dyDescent="0.25">
      <c r="M25257" s="1"/>
      <c r="N25257" s="1"/>
      <c r="O25257" s="1"/>
      <c r="P25257" s="1"/>
    </row>
    <row r="25258" spans="13:16" x14ac:dyDescent="0.25">
      <c r="M25258" s="1"/>
      <c r="N25258" s="1"/>
      <c r="O25258" s="1"/>
      <c r="P25258" s="1"/>
    </row>
    <row r="25259" spans="13:16" x14ac:dyDescent="0.25">
      <c r="M25259" s="1"/>
      <c r="N25259" s="1"/>
      <c r="O25259" s="1"/>
      <c r="P25259" s="1"/>
    </row>
    <row r="25260" spans="13:16" x14ac:dyDescent="0.25">
      <c r="M25260" s="1"/>
      <c r="N25260" s="1"/>
      <c r="O25260" s="1"/>
      <c r="P25260" s="1"/>
    </row>
    <row r="25261" spans="13:16" x14ac:dyDescent="0.25">
      <c r="M25261" s="1"/>
      <c r="N25261" s="1"/>
      <c r="O25261" s="1"/>
      <c r="P25261" s="1"/>
    </row>
    <row r="25262" spans="13:16" x14ac:dyDescent="0.25">
      <c r="M25262" s="1"/>
      <c r="N25262" s="1"/>
      <c r="O25262" s="1"/>
      <c r="P25262" s="1"/>
    </row>
    <row r="25263" spans="13:16" x14ac:dyDescent="0.25">
      <c r="M25263" s="1"/>
      <c r="N25263" s="1"/>
      <c r="O25263" s="1"/>
      <c r="P25263" s="1"/>
    </row>
    <row r="25264" spans="13:16" x14ac:dyDescent="0.25">
      <c r="M25264" s="1"/>
      <c r="N25264" s="1"/>
      <c r="O25264" s="1"/>
      <c r="P25264" s="1"/>
    </row>
    <row r="25265" spans="13:16" x14ac:dyDescent="0.25">
      <c r="M25265" s="1"/>
      <c r="N25265" s="1"/>
      <c r="O25265" s="1"/>
      <c r="P25265" s="1"/>
    </row>
    <row r="25266" spans="13:16" x14ac:dyDescent="0.25">
      <c r="M25266" s="1"/>
      <c r="N25266" s="1"/>
      <c r="O25266" s="1"/>
      <c r="P25266" s="1"/>
    </row>
    <row r="25267" spans="13:16" x14ac:dyDescent="0.25">
      <c r="M25267" s="1"/>
      <c r="N25267" s="1"/>
      <c r="O25267" s="1"/>
      <c r="P25267" s="1"/>
    </row>
    <row r="25268" spans="13:16" x14ac:dyDescent="0.25">
      <c r="M25268" s="1"/>
      <c r="N25268" s="1"/>
      <c r="O25268" s="1"/>
      <c r="P25268" s="1"/>
    </row>
    <row r="25269" spans="13:16" x14ac:dyDescent="0.25">
      <c r="M25269" s="1"/>
      <c r="N25269" s="1"/>
      <c r="O25269" s="1"/>
      <c r="P25269" s="1"/>
    </row>
    <row r="25270" spans="13:16" x14ac:dyDescent="0.25">
      <c r="M25270" s="1"/>
      <c r="N25270" s="1"/>
      <c r="O25270" s="1"/>
      <c r="P25270" s="1"/>
    </row>
    <row r="25271" spans="13:16" x14ac:dyDescent="0.25">
      <c r="M25271" s="1"/>
      <c r="N25271" s="1"/>
      <c r="O25271" s="1"/>
      <c r="P25271" s="1"/>
    </row>
    <row r="25272" spans="13:16" x14ac:dyDescent="0.25">
      <c r="M25272" s="1"/>
      <c r="N25272" s="1"/>
      <c r="O25272" s="1"/>
      <c r="P25272" s="1"/>
    </row>
    <row r="25273" spans="13:16" x14ac:dyDescent="0.25">
      <c r="M25273" s="1"/>
      <c r="N25273" s="1"/>
      <c r="O25273" s="1"/>
      <c r="P25273" s="1"/>
    </row>
    <row r="25274" spans="13:16" x14ac:dyDescent="0.25">
      <c r="M25274" s="1"/>
      <c r="N25274" s="1"/>
      <c r="O25274" s="1"/>
      <c r="P25274" s="1"/>
    </row>
    <row r="25275" spans="13:16" x14ac:dyDescent="0.25">
      <c r="M25275" s="1"/>
      <c r="N25275" s="1"/>
      <c r="O25275" s="1"/>
      <c r="P25275" s="1"/>
    </row>
    <row r="25276" spans="13:16" x14ac:dyDescent="0.25">
      <c r="M25276" s="1"/>
      <c r="N25276" s="1"/>
      <c r="O25276" s="1"/>
      <c r="P25276" s="1"/>
    </row>
    <row r="25277" spans="13:16" x14ac:dyDescent="0.25">
      <c r="M25277" s="1"/>
      <c r="N25277" s="1"/>
      <c r="O25277" s="1"/>
      <c r="P25277" s="1"/>
    </row>
    <row r="25278" spans="13:16" x14ac:dyDescent="0.25">
      <c r="M25278" s="1"/>
      <c r="N25278" s="1"/>
      <c r="O25278" s="1"/>
      <c r="P25278" s="1"/>
    </row>
    <row r="25279" spans="13:16" x14ac:dyDescent="0.25">
      <c r="M25279" s="1"/>
      <c r="N25279" s="1"/>
      <c r="O25279" s="1"/>
      <c r="P25279" s="1"/>
    </row>
    <row r="25280" spans="13:16" x14ac:dyDescent="0.25">
      <c r="M25280" s="1"/>
      <c r="N25280" s="1"/>
      <c r="O25280" s="1"/>
      <c r="P25280" s="1"/>
    </row>
    <row r="25281" spans="13:16" x14ac:dyDescent="0.25">
      <c r="M25281" s="1"/>
      <c r="N25281" s="1"/>
      <c r="O25281" s="1"/>
      <c r="P25281" s="1"/>
    </row>
    <row r="25282" spans="13:16" x14ac:dyDescent="0.25">
      <c r="M25282" s="1"/>
      <c r="N25282" s="1"/>
      <c r="O25282" s="1"/>
      <c r="P25282" s="1"/>
    </row>
    <row r="25283" spans="13:16" x14ac:dyDescent="0.25">
      <c r="M25283" s="1"/>
      <c r="N25283" s="1"/>
      <c r="O25283" s="1"/>
      <c r="P25283" s="1"/>
    </row>
    <row r="25284" spans="13:16" x14ac:dyDescent="0.25">
      <c r="M25284" s="1"/>
      <c r="N25284" s="1"/>
      <c r="O25284" s="1"/>
      <c r="P25284" s="1"/>
    </row>
    <row r="25285" spans="13:16" x14ac:dyDescent="0.25">
      <c r="M25285" s="1"/>
      <c r="N25285" s="1"/>
      <c r="O25285" s="1"/>
      <c r="P25285" s="1"/>
    </row>
    <row r="25286" spans="13:16" x14ac:dyDescent="0.25">
      <c r="M25286" s="1"/>
      <c r="N25286" s="1"/>
      <c r="O25286" s="1"/>
      <c r="P25286" s="1"/>
    </row>
    <row r="25287" spans="13:16" x14ac:dyDescent="0.25">
      <c r="M25287" s="1"/>
      <c r="N25287" s="1"/>
      <c r="O25287" s="1"/>
      <c r="P25287" s="1"/>
    </row>
    <row r="25288" spans="13:16" x14ac:dyDescent="0.25">
      <c r="M25288" s="1"/>
      <c r="N25288" s="1"/>
      <c r="O25288" s="1"/>
      <c r="P25288" s="1"/>
    </row>
    <row r="25289" spans="13:16" x14ac:dyDescent="0.25">
      <c r="M25289" s="1"/>
      <c r="N25289" s="1"/>
      <c r="O25289" s="1"/>
      <c r="P25289" s="1"/>
    </row>
    <row r="25290" spans="13:16" x14ac:dyDescent="0.25">
      <c r="M25290" s="1"/>
      <c r="N25290" s="1"/>
      <c r="O25290" s="1"/>
      <c r="P25290" s="1"/>
    </row>
    <row r="25291" spans="13:16" x14ac:dyDescent="0.25">
      <c r="M25291" s="1"/>
      <c r="N25291" s="1"/>
      <c r="O25291" s="1"/>
      <c r="P25291" s="1"/>
    </row>
    <row r="25292" spans="13:16" x14ac:dyDescent="0.25">
      <c r="M25292" s="1"/>
      <c r="N25292" s="1"/>
      <c r="O25292" s="1"/>
      <c r="P25292" s="1"/>
    </row>
    <row r="25293" spans="13:16" x14ac:dyDescent="0.25">
      <c r="M25293" s="1"/>
      <c r="N25293" s="1"/>
      <c r="O25293" s="1"/>
      <c r="P25293" s="1"/>
    </row>
    <row r="25294" spans="13:16" x14ac:dyDescent="0.25">
      <c r="M25294" s="1"/>
      <c r="N25294" s="1"/>
      <c r="O25294" s="1"/>
      <c r="P25294" s="1"/>
    </row>
    <row r="25295" spans="13:16" x14ac:dyDescent="0.25">
      <c r="M25295" s="1"/>
      <c r="N25295" s="1"/>
      <c r="O25295" s="1"/>
      <c r="P25295" s="1"/>
    </row>
    <row r="25296" spans="13:16" x14ac:dyDescent="0.25">
      <c r="M25296" s="1"/>
      <c r="N25296" s="1"/>
      <c r="O25296" s="1"/>
      <c r="P25296" s="1"/>
    </row>
    <row r="25297" spans="13:16" x14ac:dyDescent="0.25">
      <c r="M25297" s="1"/>
      <c r="N25297" s="1"/>
      <c r="O25297" s="1"/>
      <c r="P25297" s="1"/>
    </row>
    <row r="25298" spans="13:16" x14ac:dyDescent="0.25">
      <c r="M25298" s="1"/>
      <c r="N25298" s="1"/>
      <c r="O25298" s="1"/>
      <c r="P25298" s="1"/>
    </row>
    <row r="25299" spans="13:16" x14ac:dyDescent="0.25">
      <c r="M25299" s="1"/>
      <c r="N25299" s="1"/>
      <c r="O25299" s="1"/>
      <c r="P25299" s="1"/>
    </row>
    <row r="25300" spans="13:16" x14ac:dyDescent="0.25">
      <c r="M25300" s="1"/>
      <c r="N25300" s="1"/>
      <c r="O25300" s="1"/>
      <c r="P25300" s="1"/>
    </row>
    <row r="25301" spans="13:16" x14ac:dyDescent="0.25">
      <c r="M25301" s="1"/>
      <c r="N25301" s="1"/>
      <c r="O25301" s="1"/>
      <c r="P25301" s="1"/>
    </row>
    <row r="25302" spans="13:16" x14ac:dyDescent="0.25">
      <c r="M25302" s="1"/>
      <c r="N25302" s="1"/>
      <c r="O25302" s="1"/>
      <c r="P25302" s="1"/>
    </row>
    <row r="25303" spans="13:16" x14ac:dyDescent="0.25">
      <c r="M25303" s="1"/>
      <c r="N25303" s="1"/>
      <c r="O25303" s="1"/>
      <c r="P25303" s="1"/>
    </row>
    <row r="25304" spans="13:16" x14ac:dyDescent="0.25">
      <c r="M25304" s="1"/>
      <c r="N25304" s="1"/>
      <c r="O25304" s="1"/>
      <c r="P25304" s="1"/>
    </row>
    <row r="25305" spans="13:16" x14ac:dyDescent="0.25">
      <c r="M25305" s="1"/>
      <c r="N25305" s="1"/>
      <c r="O25305" s="1"/>
      <c r="P25305" s="1"/>
    </row>
    <row r="25306" spans="13:16" x14ac:dyDescent="0.25">
      <c r="M25306" s="1"/>
      <c r="N25306" s="1"/>
      <c r="O25306" s="1"/>
      <c r="P25306" s="1"/>
    </row>
    <row r="25307" spans="13:16" x14ac:dyDescent="0.25">
      <c r="M25307" s="1"/>
      <c r="N25307" s="1"/>
      <c r="O25307" s="1"/>
      <c r="P25307" s="1"/>
    </row>
    <row r="25308" spans="13:16" x14ac:dyDescent="0.25">
      <c r="M25308" s="1"/>
      <c r="N25308" s="1"/>
      <c r="O25308" s="1"/>
      <c r="P25308" s="1"/>
    </row>
    <row r="25309" spans="13:16" x14ac:dyDescent="0.25">
      <c r="M25309" s="1"/>
      <c r="N25309" s="1"/>
      <c r="O25309" s="1"/>
      <c r="P25309" s="1"/>
    </row>
    <row r="25310" spans="13:16" x14ac:dyDescent="0.25">
      <c r="M25310" s="1"/>
      <c r="N25310" s="1"/>
      <c r="O25310" s="1"/>
      <c r="P25310" s="1"/>
    </row>
    <row r="25311" spans="13:16" x14ac:dyDescent="0.25">
      <c r="M25311" s="1"/>
      <c r="N25311" s="1"/>
      <c r="O25311" s="1"/>
      <c r="P25311" s="1"/>
    </row>
    <row r="25312" spans="13:16" x14ac:dyDescent="0.25">
      <c r="M25312" s="1"/>
      <c r="N25312" s="1"/>
      <c r="O25312" s="1"/>
      <c r="P25312" s="1"/>
    </row>
    <row r="25313" spans="13:16" x14ac:dyDescent="0.25">
      <c r="M25313" s="1"/>
      <c r="N25313" s="1"/>
      <c r="O25313" s="1"/>
      <c r="P25313" s="1"/>
    </row>
    <row r="25314" spans="13:16" x14ac:dyDescent="0.25">
      <c r="M25314" s="1"/>
      <c r="N25314" s="1"/>
      <c r="O25314" s="1"/>
      <c r="P25314" s="1"/>
    </row>
    <row r="25315" spans="13:16" x14ac:dyDescent="0.25">
      <c r="M25315" s="1"/>
      <c r="N25315" s="1"/>
      <c r="O25315" s="1"/>
      <c r="P25315" s="1"/>
    </row>
    <row r="25316" spans="13:16" x14ac:dyDescent="0.25">
      <c r="M25316" s="1"/>
      <c r="N25316" s="1"/>
      <c r="O25316" s="1"/>
      <c r="P25316" s="1"/>
    </row>
    <row r="25317" spans="13:16" x14ac:dyDescent="0.25">
      <c r="M25317" s="1"/>
      <c r="N25317" s="1"/>
      <c r="O25317" s="1"/>
      <c r="P25317" s="1"/>
    </row>
    <row r="25318" spans="13:16" x14ac:dyDescent="0.25">
      <c r="M25318" s="1"/>
      <c r="N25318" s="1"/>
      <c r="O25318" s="1"/>
      <c r="P25318" s="1"/>
    </row>
    <row r="25319" spans="13:16" x14ac:dyDescent="0.25">
      <c r="M25319" s="1"/>
      <c r="N25319" s="1"/>
      <c r="O25319" s="1"/>
      <c r="P25319" s="1"/>
    </row>
    <row r="25320" spans="13:16" x14ac:dyDescent="0.25">
      <c r="M25320" s="1"/>
      <c r="N25320" s="1"/>
      <c r="O25320" s="1"/>
      <c r="P25320" s="1"/>
    </row>
    <row r="25321" spans="13:16" x14ac:dyDescent="0.25">
      <c r="M25321" s="1"/>
      <c r="N25321" s="1"/>
      <c r="O25321" s="1"/>
      <c r="P25321" s="1"/>
    </row>
    <row r="25322" spans="13:16" x14ac:dyDescent="0.25">
      <c r="M25322" s="1"/>
      <c r="N25322" s="1"/>
      <c r="O25322" s="1"/>
      <c r="P25322" s="1"/>
    </row>
    <row r="25323" spans="13:16" x14ac:dyDescent="0.25">
      <c r="M25323" s="1"/>
      <c r="N25323" s="1"/>
      <c r="O25323" s="1"/>
      <c r="P25323" s="1"/>
    </row>
    <row r="25324" spans="13:16" x14ac:dyDescent="0.25">
      <c r="M25324" s="1"/>
      <c r="N25324" s="1"/>
      <c r="O25324" s="1"/>
      <c r="P25324" s="1"/>
    </row>
    <row r="25325" spans="13:16" x14ac:dyDescent="0.25">
      <c r="M25325" s="1"/>
      <c r="N25325" s="1"/>
      <c r="O25325" s="1"/>
      <c r="P25325" s="1"/>
    </row>
    <row r="25326" spans="13:16" x14ac:dyDescent="0.25">
      <c r="M25326" s="1"/>
      <c r="N25326" s="1"/>
      <c r="O25326" s="1"/>
      <c r="P25326" s="1"/>
    </row>
    <row r="25327" spans="13:16" x14ac:dyDescent="0.25">
      <c r="M25327" s="1"/>
      <c r="N25327" s="1"/>
      <c r="O25327" s="1"/>
      <c r="P25327" s="1"/>
    </row>
    <row r="25328" spans="13:16" x14ac:dyDescent="0.25">
      <c r="M25328" s="1"/>
      <c r="N25328" s="1"/>
      <c r="O25328" s="1"/>
      <c r="P25328" s="1"/>
    </row>
    <row r="25329" spans="13:16" x14ac:dyDescent="0.25">
      <c r="M25329" s="1"/>
      <c r="N25329" s="1"/>
      <c r="O25329" s="1"/>
      <c r="P25329" s="1"/>
    </row>
    <row r="25330" spans="13:16" x14ac:dyDescent="0.25">
      <c r="M25330" s="1"/>
      <c r="N25330" s="1"/>
      <c r="O25330" s="1"/>
      <c r="P25330" s="1"/>
    </row>
    <row r="25331" spans="13:16" x14ac:dyDescent="0.25">
      <c r="M25331" s="1"/>
      <c r="N25331" s="1"/>
      <c r="O25331" s="1"/>
      <c r="P25331" s="1"/>
    </row>
    <row r="25332" spans="13:16" x14ac:dyDescent="0.25">
      <c r="M25332" s="1"/>
      <c r="N25332" s="1"/>
      <c r="O25332" s="1"/>
      <c r="P25332" s="1"/>
    </row>
    <row r="25333" spans="13:16" x14ac:dyDescent="0.25">
      <c r="M25333" s="1"/>
      <c r="N25333" s="1"/>
      <c r="O25333" s="1"/>
      <c r="P25333" s="1"/>
    </row>
    <row r="25334" spans="13:16" x14ac:dyDescent="0.25">
      <c r="M25334" s="1"/>
      <c r="N25334" s="1"/>
      <c r="O25334" s="1"/>
      <c r="P25334" s="1"/>
    </row>
    <row r="25335" spans="13:16" x14ac:dyDescent="0.25">
      <c r="M25335" s="1"/>
      <c r="N25335" s="1"/>
      <c r="O25335" s="1"/>
      <c r="P25335" s="1"/>
    </row>
    <row r="25336" spans="13:16" x14ac:dyDescent="0.25">
      <c r="M25336" s="1"/>
      <c r="N25336" s="1"/>
      <c r="O25336" s="1"/>
      <c r="P25336" s="1"/>
    </row>
    <row r="25337" spans="13:16" x14ac:dyDescent="0.25">
      <c r="M25337" s="1"/>
      <c r="N25337" s="1"/>
      <c r="O25337" s="1"/>
      <c r="P25337" s="1"/>
    </row>
    <row r="25338" spans="13:16" x14ac:dyDescent="0.25">
      <c r="M25338" s="1"/>
      <c r="N25338" s="1"/>
      <c r="O25338" s="1"/>
      <c r="P25338" s="1"/>
    </row>
    <row r="25339" spans="13:16" x14ac:dyDescent="0.25">
      <c r="M25339" s="1"/>
      <c r="N25339" s="1"/>
      <c r="O25339" s="1"/>
      <c r="P25339" s="1"/>
    </row>
    <row r="25340" spans="13:16" x14ac:dyDescent="0.25">
      <c r="M25340" s="1"/>
      <c r="N25340" s="1"/>
      <c r="O25340" s="1"/>
      <c r="P25340" s="1"/>
    </row>
    <row r="25341" spans="13:16" x14ac:dyDescent="0.25">
      <c r="M25341" s="1"/>
      <c r="N25341" s="1"/>
      <c r="O25341" s="1"/>
      <c r="P25341" s="1"/>
    </row>
    <row r="25342" spans="13:16" x14ac:dyDescent="0.25">
      <c r="M25342" s="1"/>
      <c r="N25342" s="1"/>
      <c r="O25342" s="1"/>
      <c r="P25342" s="1"/>
    </row>
    <row r="25343" spans="13:16" x14ac:dyDescent="0.25">
      <c r="M25343" s="1"/>
      <c r="N25343" s="1"/>
      <c r="O25343" s="1"/>
      <c r="P25343" s="1"/>
    </row>
    <row r="25344" spans="13:16" x14ac:dyDescent="0.25">
      <c r="M25344" s="1"/>
      <c r="N25344" s="1"/>
      <c r="O25344" s="1"/>
      <c r="P25344" s="1"/>
    </row>
    <row r="25345" spans="13:16" x14ac:dyDescent="0.25">
      <c r="M25345" s="1"/>
      <c r="N25345" s="1"/>
      <c r="O25345" s="1"/>
      <c r="P25345" s="1"/>
    </row>
    <row r="25346" spans="13:16" x14ac:dyDescent="0.25">
      <c r="M25346" s="1"/>
      <c r="N25346" s="1"/>
      <c r="O25346" s="1"/>
      <c r="P25346" s="1"/>
    </row>
    <row r="25347" spans="13:16" x14ac:dyDescent="0.25">
      <c r="M25347" s="1"/>
      <c r="N25347" s="1"/>
      <c r="O25347" s="1"/>
      <c r="P25347" s="1"/>
    </row>
    <row r="25348" spans="13:16" x14ac:dyDescent="0.25">
      <c r="M25348" s="1"/>
      <c r="N25348" s="1"/>
      <c r="O25348" s="1"/>
      <c r="P25348" s="1"/>
    </row>
    <row r="25349" spans="13:16" x14ac:dyDescent="0.25">
      <c r="M25349" s="1"/>
      <c r="N25349" s="1"/>
      <c r="O25349" s="1"/>
      <c r="P25349" s="1"/>
    </row>
    <row r="25350" spans="13:16" x14ac:dyDescent="0.25">
      <c r="M25350" s="1"/>
      <c r="N25350" s="1"/>
      <c r="O25350" s="1"/>
      <c r="P25350" s="1"/>
    </row>
    <row r="25351" spans="13:16" x14ac:dyDescent="0.25">
      <c r="M25351" s="1"/>
      <c r="N25351" s="1"/>
      <c r="O25351" s="1"/>
      <c r="P25351" s="1"/>
    </row>
    <row r="25352" spans="13:16" x14ac:dyDescent="0.25">
      <c r="M25352" s="1"/>
      <c r="N25352" s="1"/>
      <c r="O25352" s="1"/>
      <c r="P25352" s="1"/>
    </row>
    <row r="25353" spans="13:16" x14ac:dyDescent="0.25">
      <c r="M25353" s="1"/>
      <c r="N25353" s="1"/>
      <c r="O25353" s="1"/>
      <c r="P25353" s="1"/>
    </row>
    <row r="25354" spans="13:16" x14ac:dyDescent="0.25">
      <c r="M25354" s="1"/>
      <c r="N25354" s="1"/>
      <c r="O25354" s="1"/>
      <c r="P25354" s="1"/>
    </row>
    <row r="25355" spans="13:16" x14ac:dyDescent="0.25">
      <c r="M25355" s="1"/>
      <c r="N25355" s="1"/>
      <c r="O25355" s="1"/>
      <c r="P25355" s="1"/>
    </row>
    <row r="25356" spans="13:16" x14ac:dyDescent="0.25">
      <c r="M25356" s="1"/>
      <c r="N25356" s="1"/>
      <c r="O25356" s="1"/>
      <c r="P25356" s="1"/>
    </row>
    <row r="25357" spans="13:16" x14ac:dyDescent="0.25">
      <c r="M25357" s="1"/>
      <c r="N25357" s="1"/>
      <c r="O25357" s="1"/>
      <c r="P25357" s="1"/>
    </row>
    <row r="25358" spans="13:16" x14ac:dyDescent="0.25">
      <c r="M25358" s="1"/>
      <c r="N25358" s="1"/>
      <c r="O25358" s="1"/>
      <c r="P25358" s="1"/>
    </row>
    <row r="25359" spans="13:16" x14ac:dyDescent="0.25">
      <c r="M25359" s="1"/>
      <c r="N25359" s="1"/>
      <c r="O25359" s="1"/>
      <c r="P25359" s="1"/>
    </row>
    <row r="25360" spans="13:16" x14ac:dyDescent="0.25">
      <c r="M25360" s="1"/>
      <c r="N25360" s="1"/>
      <c r="O25360" s="1"/>
      <c r="P25360" s="1"/>
    </row>
    <row r="25361" spans="13:16" x14ac:dyDescent="0.25">
      <c r="M25361" s="1"/>
      <c r="N25361" s="1"/>
      <c r="O25361" s="1"/>
      <c r="P25361" s="1"/>
    </row>
    <row r="25362" spans="13:16" x14ac:dyDescent="0.25">
      <c r="M25362" s="1"/>
      <c r="N25362" s="1"/>
      <c r="O25362" s="1"/>
      <c r="P25362" s="1"/>
    </row>
    <row r="25363" spans="13:16" x14ac:dyDescent="0.25">
      <c r="M25363" s="1"/>
      <c r="N25363" s="1"/>
      <c r="O25363" s="1"/>
      <c r="P25363" s="1"/>
    </row>
    <row r="25364" spans="13:16" x14ac:dyDescent="0.25">
      <c r="M25364" s="1"/>
      <c r="N25364" s="1"/>
      <c r="O25364" s="1"/>
      <c r="P25364" s="1"/>
    </row>
    <row r="25365" spans="13:16" x14ac:dyDescent="0.25">
      <c r="M25365" s="1"/>
      <c r="N25365" s="1"/>
      <c r="O25365" s="1"/>
      <c r="P25365" s="1"/>
    </row>
    <row r="25366" spans="13:16" x14ac:dyDescent="0.25">
      <c r="M25366" s="1"/>
      <c r="N25366" s="1"/>
      <c r="O25366" s="1"/>
      <c r="P25366" s="1"/>
    </row>
    <row r="25367" spans="13:16" x14ac:dyDescent="0.25">
      <c r="M25367" s="1"/>
      <c r="N25367" s="1"/>
      <c r="O25367" s="1"/>
      <c r="P25367" s="1"/>
    </row>
    <row r="25368" spans="13:16" x14ac:dyDescent="0.25">
      <c r="M25368" s="1"/>
      <c r="N25368" s="1"/>
      <c r="O25368" s="1"/>
      <c r="P25368" s="1"/>
    </row>
    <row r="25369" spans="13:16" x14ac:dyDescent="0.25">
      <c r="M25369" s="1"/>
      <c r="N25369" s="1"/>
      <c r="O25369" s="1"/>
      <c r="P25369" s="1"/>
    </row>
    <row r="25370" spans="13:16" x14ac:dyDescent="0.25">
      <c r="M25370" s="1"/>
      <c r="N25370" s="1"/>
      <c r="O25370" s="1"/>
      <c r="P25370" s="1"/>
    </row>
    <row r="25371" spans="13:16" x14ac:dyDescent="0.25">
      <c r="M25371" s="1"/>
      <c r="N25371" s="1"/>
      <c r="O25371" s="1"/>
      <c r="P25371" s="1"/>
    </row>
    <row r="25372" spans="13:16" x14ac:dyDescent="0.25">
      <c r="M25372" s="1"/>
      <c r="N25372" s="1"/>
      <c r="O25372" s="1"/>
      <c r="P25372" s="1"/>
    </row>
    <row r="25373" spans="13:16" x14ac:dyDescent="0.25">
      <c r="M25373" s="1"/>
      <c r="N25373" s="1"/>
      <c r="O25373" s="1"/>
      <c r="P25373" s="1"/>
    </row>
    <row r="25374" spans="13:16" x14ac:dyDescent="0.25">
      <c r="M25374" s="1"/>
      <c r="N25374" s="1"/>
      <c r="O25374" s="1"/>
      <c r="P25374" s="1"/>
    </row>
    <row r="25375" spans="13:16" x14ac:dyDescent="0.25">
      <c r="M25375" s="1"/>
      <c r="N25375" s="1"/>
      <c r="O25375" s="1"/>
      <c r="P25375" s="1"/>
    </row>
    <row r="25376" spans="13:16" x14ac:dyDescent="0.25">
      <c r="M25376" s="1"/>
      <c r="N25376" s="1"/>
      <c r="O25376" s="1"/>
      <c r="P25376" s="1"/>
    </row>
    <row r="25377" spans="13:16" x14ac:dyDescent="0.25">
      <c r="M25377" s="1"/>
      <c r="N25377" s="1"/>
      <c r="O25377" s="1"/>
      <c r="P25377" s="1"/>
    </row>
    <row r="25378" spans="13:16" x14ac:dyDescent="0.25">
      <c r="M25378" s="1"/>
      <c r="N25378" s="1"/>
      <c r="O25378" s="1"/>
      <c r="P25378" s="1"/>
    </row>
    <row r="25379" spans="13:16" x14ac:dyDescent="0.25">
      <c r="M25379" s="1"/>
      <c r="N25379" s="1"/>
      <c r="O25379" s="1"/>
      <c r="P25379" s="1"/>
    </row>
    <row r="25380" spans="13:16" x14ac:dyDescent="0.25">
      <c r="M25380" s="1"/>
      <c r="N25380" s="1"/>
      <c r="O25380" s="1"/>
      <c r="P25380" s="1"/>
    </row>
    <row r="25381" spans="13:16" x14ac:dyDescent="0.25">
      <c r="M25381" s="1"/>
      <c r="N25381" s="1"/>
      <c r="O25381" s="1"/>
      <c r="P25381" s="1"/>
    </row>
    <row r="25382" spans="13:16" x14ac:dyDescent="0.25">
      <c r="M25382" s="1"/>
      <c r="N25382" s="1"/>
      <c r="O25382" s="1"/>
      <c r="P25382" s="1"/>
    </row>
    <row r="25383" spans="13:16" x14ac:dyDescent="0.25">
      <c r="M25383" s="1"/>
      <c r="N25383" s="1"/>
      <c r="O25383" s="1"/>
      <c r="P25383" s="1"/>
    </row>
    <row r="25384" spans="13:16" x14ac:dyDescent="0.25">
      <c r="M25384" s="1"/>
      <c r="N25384" s="1"/>
      <c r="O25384" s="1"/>
      <c r="P25384" s="1"/>
    </row>
    <row r="25385" spans="13:16" x14ac:dyDescent="0.25">
      <c r="M25385" s="1"/>
      <c r="N25385" s="1"/>
      <c r="O25385" s="1"/>
      <c r="P25385" s="1"/>
    </row>
    <row r="25386" spans="13:16" x14ac:dyDescent="0.25">
      <c r="M25386" s="1"/>
      <c r="N25386" s="1"/>
      <c r="O25386" s="1"/>
      <c r="P25386" s="1"/>
    </row>
    <row r="25387" spans="13:16" x14ac:dyDescent="0.25">
      <c r="M25387" s="1"/>
      <c r="N25387" s="1"/>
      <c r="O25387" s="1"/>
      <c r="P25387" s="1"/>
    </row>
    <row r="25388" spans="13:16" x14ac:dyDescent="0.25">
      <c r="M25388" s="1"/>
      <c r="N25388" s="1"/>
      <c r="O25388" s="1"/>
      <c r="P25388" s="1"/>
    </row>
    <row r="25389" spans="13:16" x14ac:dyDescent="0.25">
      <c r="M25389" s="1"/>
      <c r="N25389" s="1"/>
      <c r="O25389" s="1"/>
      <c r="P25389" s="1"/>
    </row>
    <row r="25390" spans="13:16" x14ac:dyDescent="0.25">
      <c r="M25390" s="1"/>
      <c r="N25390" s="1"/>
      <c r="O25390" s="1"/>
      <c r="P25390" s="1"/>
    </row>
    <row r="25391" spans="13:16" x14ac:dyDescent="0.25">
      <c r="M25391" s="1"/>
      <c r="N25391" s="1"/>
      <c r="O25391" s="1"/>
      <c r="P25391" s="1"/>
    </row>
    <row r="25392" spans="13:16" x14ac:dyDescent="0.25">
      <c r="M25392" s="1"/>
      <c r="N25392" s="1"/>
      <c r="O25392" s="1"/>
      <c r="P25392" s="1"/>
    </row>
    <row r="25393" spans="13:16" x14ac:dyDescent="0.25">
      <c r="M25393" s="1"/>
      <c r="N25393" s="1"/>
      <c r="O25393" s="1"/>
      <c r="P25393" s="1"/>
    </row>
    <row r="25394" spans="13:16" x14ac:dyDescent="0.25">
      <c r="M25394" s="1"/>
      <c r="N25394" s="1"/>
      <c r="O25394" s="1"/>
      <c r="P25394" s="1"/>
    </row>
    <row r="25395" spans="13:16" x14ac:dyDescent="0.25">
      <c r="M25395" s="1"/>
      <c r="N25395" s="1"/>
      <c r="O25395" s="1"/>
      <c r="P25395" s="1"/>
    </row>
    <row r="25396" spans="13:16" x14ac:dyDescent="0.25">
      <c r="M25396" s="1"/>
      <c r="N25396" s="1"/>
      <c r="O25396" s="1"/>
      <c r="P25396" s="1"/>
    </row>
    <row r="25397" spans="13:16" x14ac:dyDescent="0.25">
      <c r="M25397" s="1"/>
      <c r="N25397" s="1"/>
      <c r="O25397" s="1"/>
      <c r="P25397" s="1"/>
    </row>
    <row r="25398" spans="13:16" x14ac:dyDescent="0.25">
      <c r="M25398" s="1"/>
      <c r="N25398" s="1"/>
      <c r="O25398" s="1"/>
      <c r="P25398" s="1"/>
    </row>
    <row r="25399" spans="13:16" x14ac:dyDescent="0.25">
      <c r="M25399" s="1"/>
      <c r="N25399" s="1"/>
      <c r="O25399" s="1"/>
      <c r="P25399" s="1"/>
    </row>
    <row r="25400" spans="13:16" x14ac:dyDescent="0.25">
      <c r="M25400" s="1"/>
      <c r="N25400" s="1"/>
      <c r="O25400" s="1"/>
      <c r="P25400" s="1"/>
    </row>
    <row r="25401" spans="13:16" x14ac:dyDescent="0.25">
      <c r="M25401" s="1"/>
      <c r="N25401" s="1"/>
      <c r="O25401" s="1"/>
      <c r="P25401" s="1"/>
    </row>
    <row r="25402" spans="13:16" x14ac:dyDescent="0.25">
      <c r="M25402" s="1"/>
      <c r="N25402" s="1"/>
      <c r="O25402" s="1"/>
      <c r="P25402" s="1"/>
    </row>
    <row r="25403" spans="13:16" x14ac:dyDescent="0.25">
      <c r="M25403" s="1"/>
      <c r="N25403" s="1"/>
      <c r="O25403" s="1"/>
      <c r="P25403" s="1"/>
    </row>
    <row r="25404" spans="13:16" x14ac:dyDescent="0.25">
      <c r="M25404" s="1"/>
      <c r="N25404" s="1"/>
      <c r="O25404" s="1"/>
      <c r="P25404" s="1"/>
    </row>
    <row r="25405" spans="13:16" x14ac:dyDescent="0.25">
      <c r="M25405" s="1"/>
      <c r="N25405" s="1"/>
      <c r="O25405" s="1"/>
      <c r="P25405" s="1"/>
    </row>
    <row r="25406" spans="13:16" x14ac:dyDescent="0.25">
      <c r="M25406" s="1"/>
      <c r="N25406" s="1"/>
      <c r="O25406" s="1"/>
      <c r="P25406" s="1"/>
    </row>
    <row r="25407" spans="13:16" x14ac:dyDescent="0.25">
      <c r="M25407" s="1"/>
      <c r="N25407" s="1"/>
      <c r="O25407" s="1"/>
      <c r="P25407" s="1"/>
    </row>
    <row r="25408" spans="13:16" x14ac:dyDescent="0.25">
      <c r="M25408" s="1"/>
      <c r="N25408" s="1"/>
      <c r="O25408" s="1"/>
      <c r="P25408" s="1"/>
    </row>
    <row r="25409" spans="13:16" x14ac:dyDescent="0.25">
      <c r="M25409" s="1"/>
      <c r="N25409" s="1"/>
      <c r="O25409" s="1"/>
      <c r="P25409" s="1"/>
    </row>
    <row r="25410" spans="13:16" x14ac:dyDescent="0.25">
      <c r="M25410" s="1"/>
      <c r="N25410" s="1"/>
      <c r="O25410" s="1"/>
      <c r="P25410" s="1"/>
    </row>
    <row r="25411" spans="13:16" x14ac:dyDescent="0.25">
      <c r="M25411" s="1"/>
      <c r="N25411" s="1"/>
      <c r="O25411" s="1"/>
      <c r="P25411" s="1"/>
    </row>
    <row r="25412" spans="13:16" x14ac:dyDescent="0.25">
      <c r="M25412" s="1"/>
      <c r="N25412" s="1"/>
      <c r="O25412" s="1"/>
      <c r="P25412" s="1"/>
    </row>
    <row r="25413" spans="13:16" x14ac:dyDescent="0.25">
      <c r="M25413" s="1"/>
      <c r="N25413" s="1"/>
      <c r="O25413" s="1"/>
      <c r="P25413" s="1"/>
    </row>
    <row r="25414" spans="13:16" x14ac:dyDescent="0.25">
      <c r="M25414" s="1"/>
      <c r="N25414" s="1"/>
      <c r="O25414" s="1"/>
      <c r="P25414" s="1"/>
    </row>
    <row r="25415" spans="13:16" x14ac:dyDescent="0.25">
      <c r="M25415" s="1"/>
      <c r="N25415" s="1"/>
      <c r="O25415" s="1"/>
      <c r="P25415" s="1"/>
    </row>
    <row r="25416" spans="13:16" x14ac:dyDescent="0.25">
      <c r="M25416" s="1"/>
      <c r="N25416" s="1"/>
      <c r="O25416" s="1"/>
      <c r="P25416" s="1"/>
    </row>
    <row r="25417" spans="13:16" x14ac:dyDescent="0.25">
      <c r="M25417" s="1"/>
      <c r="N25417" s="1"/>
      <c r="O25417" s="1"/>
      <c r="P25417" s="1"/>
    </row>
    <row r="25418" spans="13:16" x14ac:dyDescent="0.25">
      <c r="M25418" s="1"/>
      <c r="N25418" s="1"/>
      <c r="O25418" s="1"/>
      <c r="P25418" s="1"/>
    </row>
    <row r="25419" spans="13:16" x14ac:dyDescent="0.25">
      <c r="M25419" s="1"/>
      <c r="N25419" s="1"/>
      <c r="O25419" s="1"/>
      <c r="P25419" s="1"/>
    </row>
    <row r="25420" spans="13:16" x14ac:dyDescent="0.25">
      <c r="M25420" s="1"/>
      <c r="N25420" s="1"/>
      <c r="O25420" s="1"/>
      <c r="P25420" s="1"/>
    </row>
    <row r="25421" spans="13:16" x14ac:dyDescent="0.25">
      <c r="M25421" s="1"/>
      <c r="N25421" s="1"/>
      <c r="O25421" s="1"/>
      <c r="P25421" s="1"/>
    </row>
    <row r="25422" spans="13:16" x14ac:dyDescent="0.25">
      <c r="M25422" s="1"/>
      <c r="N25422" s="1"/>
      <c r="O25422" s="1"/>
      <c r="P25422" s="1"/>
    </row>
    <row r="25423" spans="13:16" x14ac:dyDescent="0.25">
      <c r="M25423" s="1"/>
      <c r="N25423" s="1"/>
      <c r="O25423" s="1"/>
      <c r="P25423" s="1"/>
    </row>
    <row r="25424" spans="13:16" x14ac:dyDescent="0.25">
      <c r="M25424" s="1"/>
      <c r="N25424" s="1"/>
      <c r="O25424" s="1"/>
      <c r="P25424" s="1"/>
    </row>
    <row r="25425" spans="13:16" x14ac:dyDescent="0.25">
      <c r="M25425" s="1"/>
      <c r="N25425" s="1"/>
      <c r="O25425" s="1"/>
      <c r="P25425" s="1"/>
    </row>
    <row r="25426" spans="13:16" x14ac:dyDescent="0.25">
      <c r="M25426" s="1"/>
      <c r="N25426" s="1"/>
      <c r="O25426" s="1"/>
      <c r="P25426" s="1"/>
    </row>
    <row r="25427" spans="13:16" x14ac:dyDescent="0.25">
      <c r="M25427" s="1"/>
      <c r="N25427" s="1"/>
      <c r="O25427" s="1"/>
      <c r="P25427" s="1"/>
    </row>
    <row r="25428" spans="13:16" x14ac:dyDescent="0.25">
      <c r="M25428" s="1"/>
      <c r="N25428" s="1"/>
      <c r="O25428" s="1"/>
      <c r="P25428" s="1"/>
    </row>
    <row r="25429" spans="13:16" x14ac:dyDescent="0.25">
      <c r="M25429" s="1"/>
      <c r="N25429" s="1"/>
      <c r="O25429" s="1"/>
      <c r="P25429" s="1"/>
    </row>
    <row r="25430" spans="13:16" x14ac:dyDescent="0.25">
      <c r="M25430" s="1"/>
      <c r="N25430" s="1"/>
      <c r="O25430" s="1"/>
      <c r="P25430" s="1"/>
    </row>
    <row r="25431" spans="13:16" x14ac:dyDescent="0.25">
      <c r="M25431" s="1"/>
      <c r="N25431" s="1"/>
      <c r="O25431" s="1"/>
      <c r="P25431" s="1"/>
    </row>
    <row r="25432" spans="13:16" x14ac:dyDescent="0.25">
      <c r="M25432" s="1"/>
      <c r="N25432" s="1"/>
      <c r="O25432" s="1"/>
      <c r="P25432" s="1"/>
    </row>
    <row r="25433" spans="13:16" x14ac:dyDescent="0.25">
      <c r="M25433" s="1"/>
      <c r="N25433" s="1"/>
      <c r="O25433" s="1"/>
      <c r="P25433" s="1"/>
    </row>
    <row r="25434" spans="13:16" x14ac:dyDescent="0.25">
      <c r="M25434" s="1"/>
      <c r="N25434" s="1"/>
      <c r="O25434" s="1"/>
      <c r="P25434" s="1"/>
    </row>
    <row r="25435" spans="13:16" x14ac:dyDescent="0.25">
      <c r="M25435" s="1"/>
      <c r="N25435" s="1"/>
      <c r="O25435" s="1"/>
      <c r="P25435" s="1"/>
    </row>
    <row r="25436" spans="13:16" x14ac:dyDescent="0.25">
      <c r="M25436" s="1"/>
      <c r="N25436" s="1"/>
      <c r="O25436" s="1"/>
      <c r="P25436" s="1"/>
    </row>
    <row r="25437" spans="13:16" x14ac:dyDescent="0.25">
      <c r="M25437" s="1"/>
      <c r="N25437" s="1"/>
      <c r="O25437" s="1"/>
      <c r="P25437" s="1"/>
    </row>
    <row r="25438" spans="13:16" x14ac:dyDescent="0.25">
      <c r="M25438" s="1"/>
      <c r="N25438" s="1"/>
      <c r="O25438" s="1"/>
      <c r="P25438" s="1"/>
    </row>
    <row r="25439" spans="13:16" x14ac:dyDescent="0.25">
      <c r="M25439" s="1"/>
      <c r="N25439" s="1"/>
      <c r="O25439" s="1"/>
      <c r="P25439" s="1"/>
    </row>
    <row r="25440" spans="13:16" x14ac:dyDescent="0.25">
      <c r="M25440" s="1"/>
      <c r="N25440" s="1"/>
      <c r="O25440" s="1"/>
      <c r="P25440" s="1"/>
    </row>
    <row r="25441" spans="13:16" x14ac:dyDescent="0.25">
      <c r="M25441" s="1"/>
      <c r="N25441" s="1"/>
      <c r="O25441" s="1"/>
      <c r="P25441" s="1"/>
    </row>
    <row r="25442" spans="13:16" x14ac:dyDescent="0.25">
      <c r="M25442" s="1"/>
      <c r="N25442" s="1"/>
      <c r="O25442" s="1"/>
      <c r="P25442" s="1"/>
    </row>
    <row r="25443" spans="13:16" x14ac:dyDescent="0.25">
      <c r="M25443" s="1"/>
      <c r="N25443" s="1"/>
      <c r="O25443" s="1"/>
      <c r="P25443" s="1"/>
    </row>
    <row r="25444" spans="13:16" x14ac:dyDescent="0.25">
      <c r="M25444" s="1"/>
      <c r="N25444" s="1"/>
      <c r="O25444" s="1"/>
      <c r="P25444" s="1"/>
    </row>
    <row r="25445" spans="13:16" x14ac:dyDescent="0.25">
      <c r="M25445" s="1"/>
      <c r="N25445" s="1"/>
      <c r="O25445" s="1"/>
      <c r="P25445" s="1"/>
    </row>
    <row r="25446" spans="13:16" x14ac:dyDescent="0.25">
      <c r="M25446" s="1"/>
      <c r="N25446" s="1"/>
      <c r="O25446" s="1"/>
      <c r="P25446" s="1"/>
    </row>
    <row r="25447" spans="13:16" x14ac:dyDescent="0.25">
      <c r="M25447" s="1"/>
      <c r="N25447" s="1"/>
      <c r="O25447" s="1"/>
      <c r="P25447" s="1"/>
    </row>
    <row r="25448" spans="13:16" x14ac:dyDescent="0.25">
      <c r="M25448" s="1"/>
      <c r="N25448" s="1"/>
      <c r="O25448" s="1"/>
      <c r="P25448" s="1"/>
    </row>
    <row r="25449" spans="13:16" x14ac:dyDescent="0.25">
      <c r="M25449" s="1"/>
      <c r="N25449" s="1"/>
      <c r="O25449" s="1"/>
      <c r="P25449" s="1"/>
    </row>
    <row r="25450" spans="13:16" x14ac:dyDescent="0.25">
      <c r="M25450" s="1"/>
      <c r="N25450" s="1"/>
      <c r="O25450" s="1"/>
      <c r="P25450" s="1"/>
    </row>
    <row r="25451" spans="13:16" x14ac:dyDescent="0.25">
      <c r="M25451" s="1"/>
      <c r="N25451" s="1"/>
      <c r="O25451" s="1"/>
      <c r="P25451" s="1"/>
    </row>
    <row r="25452" spans="13:16" x14ac:dyDescent="0.25">
      <c r="M25452" s="1"/>
      <c r="N25452" s="1"/>
      <c r="O25452" s="1"/>
      <c r="P25452" s="1"/>
    </row>
    <row r="25453" spans="13:16" x14ac:dyDescent="0.25">
      <c r="M25453" s="1"/>
      <c r="N25453" s="1"/>
      <c r="O25453" s="1"/>
      <c r="P25453" s="1"/>
    </row>
    <row r="25454" spans="13:16" x14ac:dyDescent="0.25">
      <c r="M25454" s="1"/>
      <c r="N25454" s="1"/>
      <c r="O25454" s="1"/>
      <c r="P25454" s="1"/>
    </row>
    <row r="25455" spans="13:16" x14ac:dyDescent="0.25">
      <c r="M25455" s="1"/>
      <c r="N25455" s="1"/>
      <c r="O25455" s="1"/>
      <c r="P25455" s="1"/>
    </row>
    <row r="25456" spans="13:16" x14ac:dyDescent="0.25">
      <c r="M25456" s="1"/>
      <c r="N25456" s="1"/>
      <c r="O25456" s="1"/>
      <c r="P25456" s="1"/>
    </row>
    <row r="25457" spans="13:16" x14ac:dyDescent="0.25">
      <c r="M25457" s="1"/>
      <c r="N25457" s="1"/>
      <c r="O25457" s="1"/>
      <c r="P25457" s="1"/>
    </row>
    <row r="25458" spans="13:16" x14ac:dyDescent="0.25">
      <c r="M25458" s="1"/>
      <c r="N25458" s="1"/>
      <c r="O25458" s="1"/>
      <c r="P25458" s="1"/>
    </row>
    <row r="25459" spans="13:16" x14ac:dyDescent="0.25">
      <c r="M25459" s="1"/>
      <c r="N25459" s="1"/>
      <c r="O25459" s="1"/>
      <c r="P25459" s="1"/>
    </row>
    <row r="25460" spans="13:16" x14ac:dyDescent="0.25">
      <c r="M25460" s="1"/>
      <c r="N25460" s="1"/>
      <c r="O25460" s="1"/>
      <c r="P25460" s="1"/>
    </row>
    <row r="25461" spans="13:16" x14ac:dyDescent="0.25">
      <c r="M25461" s="1"/>
      <c r="N25461" s="1"/>
      <c r="O25461" s="1"/>
      <c r="P25461" s="1"/>
    </row>
    <row r="25462" spans="13:16" x14ac:dyDescent="0.25">
      <c r="M25462" s="1"/>
      <c r="N25462" s="1"/>
      <c r="O25462" s="1"/>
      <c r="P25462" s="1"/>
    </row>
    <row r="25463" spans="13:16" x14ac:dyDescent="0.25">
      <c r="M25463" s="1"/>
      <c r="N25463" s="1"/>
      <c r="O25463" s="1"/>
      <c r="P25463" s="1"/>
    </row>
    <row r="25464" spans="13:16" x14ac:dyDescent="0.25">
      <c r="M25464" s="1"/>
      <c r="N25464" s="1"/>
      <c r="O25464" s="1"/>
      <c r="P25464" s="1"/>
    </row>
    <row r="25465" spans="13:16" x14ac:dyDescent="0.25">
      <c r="M25465" s="1"/>
      <c r="N25465" s="1"/>
      <c r="O25465" s="1"/>
      <c r="P25465" s="1"/>
    </row>
    <row r="25466" spans="13:16" x14ac:dyDescent="0.25">
      <c r="M25466" s="1"/>
      <c r="N25466" s="1"/>
      <c r="O25466" s="1"/>
      <c r="P25466" s="1"/>
    </row>
    <row r="25467" spans="13:16" x14ac:dyDescent="0.25">
      <c r="M25467" s="1"/>
      <c r="N25467" s="1"/>
      <c r="O25467" s="1"/>
      <c r="P25467" s="1"/>
    </row>
    <row r="25468" spans="13:16" x14ac:dyDescent="0.25">
      <c r="M25468" s="1"/>
      <c r="N25468" s="1"/>
      <c r="O25468" s="1"/>
      <c r="P25468" s="1"/>
    </row>
    <row r="25469" spans="13:16" x14ac:dyDescent="0.25">
      <c r="M25469" s="1"/>
      <c r="N25469" s="1"/>
      <c r="O25469" s="1"/>
      <c r="P25469" s="1"/>
    </row>
    <row r="25470" spans="13:16" x14ac:dyDescent="0.25">
      <c r="M25470" s="1"/>
      <c r="N25470" s="1"/>
      <c r="O25470" s="1"/>
      <c r="P25470" s="1"/>
    </row>
    <row r="25471" spans="13:16" x14ac:dyDescent="0.25">
      <c r="M25471" s="1"/>
      <c r="N25471" s="1"/>
      <c r="O25471" s="1"/>
      <c r="P25471" s="1"/>
    </row>
    <row r="25472" spans="13:16" x14ac:dyDescent="0.25">
      <c r="M25472" s="1"/>
      <c r="N25472" s="1"/>
      <c r="O25472" s="1"/>
      <c r="P25472" s="1"/>
    </row>
    <row r="25473" spans="13:16" x14ac:dyDescent="0.25">
      <c r="M25473" s="1"/>
      <c r="N25473" s="1"/>
      <c r="O25473" s="1"/>
      <c r="P25473" s="1"/>
    </row>
    <row r="25474" spans="13:16" x14ac:dyDescent="0.25">
      <c r="M25474" s="1"/>
      <c r="N25474" s="1"/>
      <c r="O25474" s="1"/>
      <c r="P25474" s="1"/>
    </row>
    <row r="25475" spans="13:16" x14ac:dyDescent="0.25">
      <c r="M25475" s="1"/>
      <c r="N25475" s="1"/>
      <c r="O25475" s="1"/>
      <c r="P25475" s="1"/>
    </row>
    <row r="25476" spans="13:16" x14ac:dyDescent="0.25">
      <c r="M25476" s="1"/>
      <c r="N25476" s="1"/>
      <c r="O25476" s="1"/>
      <c r="P25476" s="1"/>
    </row>
    <row r="25477" spans="13:16" x14ac:dyDescent="0.25">
      <c r="M25477" s="1"/>
      <c r="N25477" s="1"/>
      <c r="O25477" s="1"/>
      <c r="P25477" s="1"/>
    </row>
    <row r="25478" spans="13:16" x14ac:dyDescent="0.25">
      <c r="M25478" s="1"/>
      <c r="N25478" s="1"/>
      <c r="O25478" s="1"/>
      <c r="P25478" s="1"/>
    </row>
    <row r="25479" spans="13:16" x14ac:dyDescent="0.25">
      <c r="M25479" s="1"/>
      <c r="N25479" s="1"/>
      <c r="O25479" s="1"/>
      <c r="P25479" s="1"/>
    </row>
    <row r="25480" spans="13:16" x14ac:dyDescent="0.25">
      <c r="M25480" s="1"/>
      <c r="N25480" s="1"/>
      <c r="O25480" s="1"/>
      <c r="P25480" s="1"/>
    </row>
    <row r="25481" spans="13:16" x14ac:dyDescent="0.25">
      <c r="M25481" s="1"/>
      <c r="N25481" s="1"/>
      <c r="O25481" s="1"/>
      <c r="P25481" s="1"/>
    </row>
    <row r="25482" spans="13:16" x14ac:dyDescent="0.25">
      <c r="M25482" s="1"/>
      <c r="N25482" s="1"/>
      <c r="O25482" s="1"/>
      <c r="P25482" s="1"/>
    </row>
    <row r="25483" spans="13:16" x14ac:dyDescent="0.25">
      <c r="M25483" s="1"/>
      <c r="N25483" s="1"/>
      <c r="O25483" s="1"/>
      <c r="P25483" s="1"/>
    </row>
    <row r="25484" spans="13:16" x14ac:dyDescent="0.25">
      <c r="M25484" s="1"/>
      <c r="N25484" s="1"/>
      <c r="O25484" s="1"/>
      <c r="P25484" s="1"/>
    </row>
    <row r="25485" spans="13:16" x14ac:dyDescent="0.25">
      <c r="M25485" s="1"/>
      <c r="N25485" s="1"/>
      <c r="O25485" s="1"/>
      <c r="P25485" s="1"/>
    </row>
    <row r="25486" spans="13:16" x14ac:dyDescent="0.25">
      <c r="M25486" s="1"/>
      <c r="N25486" s="1"/>
      <c r="O25486" s="1"/>
      <c r="P25486" s="1"/>
    </row>
    <row r="25487" spans="13:16" x14ac:dyDescent="0.25">
      <c r="M25487" s="1"/>
      <c r="N25487" s="1"/>
      <c r="O25487" s="1"/>
      <c r="P25487" s="1"/>
    </row>
    <row r="25488" spans="13:16" x14ac:dyDescent="0.25">
      <c r="M25488" s="1"/>
      <c r="N25488" s="1"/>
      <c r="O25488" s="1"/>
      <c r="P25488" s="1"/>
    </row>
    <row r="25489" spans="13:16" x14ac:dyDescent="0.25">
      <c r="M25489" s="1"/>
      <c r="N25489" s="1"/>
      <c r="O25489" s="1"/>
      <c r="P25489" s="1"/>
    </row>
    <row r="25490" spans="13:16" x14ac:dyDescent="0.25">
      <c r="M25490" s="1"/>
      <c r="N25490" s="1"/>
      <c r="O25490" s="1"/>
      <c r="P25490" s="1"/>
    </row>
    <row r="25491" spans="13:16" x14ac:dyDescent="0.25">
      <c r="M25491" s="1"/>
      <c r="N25491" s="1"/>
      <c r="O25491" s="1"/>
      <c r="P25491" s="1"/>
    </row>
    <row r="25492" spans="13:16" x14ac:dyDescent="0.25">
      <c r="M25492" s="1"/>
      <c r="N25492" s="1"/>
      <c r="O25492" s="1"/>
      <c r="P25492" s="1"/>
    </row>
    <row r="25493" spans="13:16" x14ac:dyDescent="0.25">
      <c r="M25493" s="1"/>
      <c r="N25493" s="1"/>
      <c r="O25493" s="1"/>
      <c r="P25493" s="1"/>
    </row>
    <row r="25494" spans="13:16" x14ac:dyDescent="0.25">
      <c r="M25494" s="1"/>
      <c r="N25494" s="1"/>
      <c r="O25494" s="1"/>
      <c r="P25494" s="1"/>
    </row>
    <row r="25495" spans="13:16" x14ac:dyDescent="0.25">
      <c r="M25495" s="1"/>
      <c r="N25495" s="1"/>
      <c r="O25495" s="1"/>
      <c r="P25495" s="1"/>
    </row>
    <row r="25496" spans="13:16" x14ac:dyDescent="0.25">
      <c r="M25496" s="1"/>
      <c r="N25496" s="1"/>
      <c r="O25496" s="1"/>
      <c r="P25496" s="1"/>
    </row>
    <row r="25497" spans="13:16" x14ac:dyDescent="0.25">
      <c r="M25497" s="1"/>
      <c r="N25497" s="1"/>
      <c r="O25497" s="1"/>
      <c r="P25497" s="1"/>
    </row>
    <row r="25498" spans="13:16" x14ac:dyDescent="0.25">
      <c r="M25498" s="1"/>
      <c r="N25498" s="1"/>
      <c r="O25498" s="1"/>
      <c r="P25498" s="1"/>
    </row>
    <row r="25499" spans="13:16" x14ac:dyDescent="0.25">
      <c r="M25499" s="1"/>
      <c r="N25499" s="1"/>
      <c r="O25499" s="1"/>
      <c r="P25499" s="1"/>
    </row>
    <row r="25500" spans="13:16" x14ac:dyDescent="0.25">
      <c r="M25500" s="1"/>
      <c r="N25500" s="1"/>
      <c r="O25500" s="1"/>
      <c r="P25500" s="1"/>
    </row>
    <row r="25501" spans="13:16" x14ac:dyDescent="0.25">
      <c r="M25501" s="1"/>
      <c r="N25501" s="1"/>
      <c r="O25501" s="1"/>
      <c r="P25501" s="1"/>
    </row>
    <row r="25502" spans="13:16" x14ac:dyDescent="0.25">
      <c r="M25502" s="1"/>
      <c r="N25502" s="1"/>
      <c r="O25502" s="1"/>
      <c r="P25502" s="1"/>
    </row>
    <row r="25503" spans="13:16" x14ac:dyDescent="0.25">
      <c r="M25503" s="1"/>
      <c r="N25503" s="1"/>
      <c r="O25503" s="1"/>
      <c r="P25503" s="1"/>
    </row>
    <row r="25504" spans="13:16" x14ac:dyDescent="0.25">
      <c r="M25504" s="1"/>
      <c r="N25504" s="1"/>
      <c r="O25504" s="1"/>
      <c r="P25504" s="1"/>
    </row>
    <row r="25505" spans="13:16" x14ac:dyDescent="0.25">
      <c r="M25505" s="1"/>
      <c r="N25505" s="1"/>
      <c r="O25505" s="1"/>
      <c r="P25505" s="1"/>
    </row>
    <row r="25506" spans="13:16" x14ac:dyDescent="0.25">
      <c r="M25506" s="1"/>
      <c r="N25506" s="1"/>
      <c r="O25506" s="1"/>
      <c r="P25506" s="1"/>
    </row>
    <row r="25507" spans="13:16" x14ac:dyDescent="0.25">
      <c r="M25507" s="1"/>
      <c r="N25507" s="1"/>
      <c r="O25507" s="1"/>
      <c r="P25507" s="1"/>
    </row>
    <row r="25508" spans="13:16" x14ac:dyDescent="0.25">
      <c r="M25508" s="1"/>
      <c r="N25508" s="1"/>
      <c r="O25508" s="1"/>
      <c r="P25508" s="1"/>
    </row>
    <row r="25509" spans="13:16" x14ac:dyDescent="0.25">
      <c r="M25509" s="1"/>
      <c r="N25509" s="1"/>
      <c r="O25509" s="1"/>
      <c r="P25509" s="1"/>
    </row>
    <row r="25510" spans="13:16" x14ac:dyDescent="0.25">
      <c r="M25510" s="1"/>
      <c r="N25510" s="1"/>
      <c r="O25510" s="1"/>
      <c r="P25510" s="1"/>
    </row>
    <row r="25511" spans="13:16" x14ac:dyDescent="0.25">
      <c r="M25511" s="1"/>
      <c r="N25511" s="1"/>
      <c r="O25511" s="1"/>
      <c r="P25511" s="1"/>
    </row>
    <row r="25512" spans="13:16" x14ac:dyDescent="0.25">
      <c r="M25512" s="1"/>
      <c r="N25512" s="1"/>
      <c r="O25512" s="1"/>
      <c r="P25512" s="1"/>
    </row>
    <row r="25513" spans="13:16" x14ac:dyDescent="0.25">
      <c r="M25513" s="1"/>
      <c r="N25513" s="1"/>
      <c r="O25513" s="1"/>
      <c r="P25513" s="1"/>
    </row>
    <row r="25514" spans="13:16" x14ac:dyDescent="0.25">
      <c r="M25514" s="1"/>
      <c r="N25514" s="1"/>
      <c r="O25514" s="1"/>
      <c r="P25514" s="1"/>
    </row>
    <row r="25515" spans="13:16" x14ac:dyDescent="0.25">
      <c r="M25515" s="1"/>
      <c r="N25515" s="1"/>
      <c r="O25515" s="1"/>
      <c r="P25515" s="1"/>
    </row>
    <row r="25516" spans="13:16" x14ac:dyDescent="0.25">
      <c r="M25516" s="1"/>
      <c r="N25516" s="1"/>
      <c r="O25516" s="1"/>
      <c r="P25516" s="1"/>
    </row>
    <row r="25517" spans="13:16" x14ac:dyDescent="0.25">
      <c r="M25517" s="1"/>
      <c r="N25517" s="1"/>
      <c r="O25517" s="1"/>
      <c r="P25517" s="1"/>
    </row>
    <row r="25518" spans="13:16" x14ac:dyDescent="0.25">
      <c r="M25518" s="1"/>
      <c r="N25518" s="1"/>
      <c r="O25518" s="1"/>
      <c r="P25518" s="1"/>
    </row>
    <row r="25519" spans="13:16" x14ac:dyDescent="0.25">
      <c r="M25519" s="1"/>
      <c r="N25519" s="1"/>
      <c r="O25519" s="1"/>
      <c r="P25519" s="1"/>
    </row>
    <row r="25520" spans="13:16" x14ac:dyDescent="0.25">
      <c r="M25520" s="1"/>
      <c r="N25520" s="1"/>
      <c r="O25520" s="1"/>
      <c r="P25520" s="1"/>
    </row>
    <row r="25521" spans="13:16" x14ac:dyDescent="0.25">
      <c r="M25521" s="1"/>
      <c r="N25521" s="1"/>
      <c r="O25521" s="1"/>
      <c r="P25521" s="1"/>
    </row>
    <row r="25522" spans="13:16" x14ac:dyDescent="0.25">
      <c r="M25522" s="1"/>
      <c r="N25522" s="1"/>
      <c r="O25522" s="1"/>
      <c r="P25522" s="1"/>
    </row>
    <row r="25523" spans="13:16" x14ac:dyDescent="0.25">
      <c r="M25523" s="1"/>
      <c r="N25523" s="1"/>
      <c r="O25523" s="1"/>
      <c r="P25523" s="1"/>
    </row>
    <row r="25524" spans="13:16" x14ac:dyDescent="0.25">
      <c r="M25524" s="1"/>
      <c r="N25524" s="1"/>
      <c r="O25524" s="1"/>
      <c r="P25524" s="1"/>
    </row>
    <row r="25525" spans="13:16" x14ac:dyDescent="0.25">
      <c r="M25525" s="1"/>
      <c r="N25525" s="1"/>
      <c r="O25525" s="1"/>
      <c r="P25525" s="1"/>
    </row>
    <row r="25526" spans="13:16" x14ac:dyDescent="0.25">
      <c r="M25526" s="1"/>
      <c r="N25526" s="1"/>
      <c r="O25526" s="1"/>
      <c r="P25526" s="1"/>
    </row>
    <row r="25527" spans="13:16" x14ac:dyDescent="0.25">
      <c r="M25527" s="1"/>
      <c r="N25527" s="1"/>
      <c r="O25527" s="1"/>
      <c r="P25527" s="1"/>
    </row>
    <row r="25528" spans="13:16" x14ac:dyDescent="0.25">
      <c r="M25528" s="1"/>
      <c r="N25528" s="1"/>
      <c r="O25528" s="1"/>
      <c r="P25528" s="1"/>
    </row>
    <row r="25529" spans="13:16" x14ac:dyDescent="0.25">
      <c r="M25529" s="1"/>
      <c r="N25529" s="1"/>
      <c r="O25529" s="1"/>
      <c r="P25529" s="1"/>
    </row>
    <row r="25530" spans="13:16" x14ac:dyDescent="0.25">
      <c r="M25530" s="1"/>
      <c r="N25530" s="1"/>
      <c r="O25530" s="1"/>
      <c r="P25530" s="1"/>
    </row>
    <row r="25531" spans="13:16" x14ac:dyDescent="0.25">
      <c r="M25531" s="1"/>
      <c r="N25531" s="1"/>
      <c r="O25531" s="1"/>
      <c r="P25531" s="1"/>
    </row>
    <row r="25532" spans="13:16" x14ac:dyDescent="0.25">
      <c r="M25532" s="1"/>
      <c r="N25532" s="1"/>
      <c r="O25532" s="1"/>
      <c r="P25532" s="1"/>
    </row>
    <row r="25533" spans="13:16" x14ac:dyDescent="0.25">
      <c r="M25533" s="1"/>
      <c r="N25533" s="1"/>
      <c r="O25533" s="1"/>
      <c r="P25533" s="1"/>
    </row>
    <row r="25534" spans="13:16" x14ac:dyDescent="0.25">
      <c r="M25534" s="1"/>
      <c r="N25534" s="1"/>
      <c r="O25534" s="1"/>
      <c r="P25534" s="1"/>
    </row>
    <row r="25535" spans="13:16" x14ac:dyDescent="0.25">
      <c r="M25535" s="1"/>
      <c r="N25535" s="1"/>
      <c r="O25535" s="1"/>
      <c r="P25535" s="1"/>
    </row>
    <row r="25536" spans="13:16" x14ac:dyDescent="0.25">
      <c r="M25536" s="1"/>
      <c r="N25536" s="1"/>
      <c r="O25536" s="1"/>
      <c r="P25536" s="1"/>
    </row>
    <row r="25537" spans="13:16" x14ac:dyDescent="0.25">
      <c r="M25537" s="1"/>
      <c r="N25537" s="1"/>
      <c r="O25537" s="1"/>
      <c r="P25537" s="1"/>
    </row>
    <row r="25538" spans="13:16" x14ac:dyDescent="0.25">
      <c r="M25538" s="1"/>
      <c r="N25538" s="1"/>
      <c r="O25538" s="1"/>
      <c r="P25538" s="1"/>
    </row>
    <row r="25539" spans="13:16" x14ac:dyDescent="0.25">
      <c r="M25539" s="1"/>
      <c r="N25539" s="1"/>
      <c r="O25539" s="1"/>
      <c r="P25539" s="1"/>
    </row>
    <row r="25540" spans="13:16" x14ac:dyDescent="0.25">
      <c r="M25540" s="1"/>
      <c r="N25540" s="1"/>
      <c r="O25540" s="1"/>
      <c r="P25540" s="1"/>
    </row>
    <row r="25541" spans="13:16" x14ac:dyDescent="0.25">
      <c r="M25541" s="1"/>
      <c r="N25541" s="1"/>
      <c r="O25541" s="1"/>
      <c r="P25541" s="1"/>
    </row>
    <row r="25542" spans="13:16" x14ac:dyDescent="0.25">
      <c r="M25542" s="1"/>
      <c r="N25542" s="1"/>
      <c r="O25542" s="1"/>
      <c r="P25542" s="1"/>
    </row>
    <row r="25543" spans="13:16" x14ac:dyDescent="0.25">
      <c r="M25543" s="1"/>
      <c r="N25543" s="1"/>
      <c r="O25543" s="1"/>
      <c r="P25543" s="1"/>
    </row>
    <row r="25544" spans="13:16" x14ac:dyDescent="0.25">
      <c r="M25544" s="1"/>
      <c r="N25544" s="1"/>
      <c r="O25544" s="1"/>
      <c r="P25544" s="1"/>
    </row>
    <row r="25545" spans="13:16" x14ac:dyDescent="0.25">
      <c r="M25545" s="1"/>
      <c r="N25545" s="1"/>
      <c r="O25545" s="1"/>
      <c r="P25545" s="1"/>
    </row>
    <row r="25546" spans="13:16" x14ac:dyDescent="0.25">
      <c r="M25546" s="1"/>
      <c r="N25546" s="1"/>
      <c r="O25546" s="1"/>
      <c r="P25546" s="1"/>
    </row>
    <row r="25547" spans="13:16" x14ac:dyDescent="0.25">
      <c r="M25547" s="1"/>
      <c r="N25547" s="1"/>
      <c r="O25547" s="1"/>
      <c r="P25547" s="1"/>
    </row>
    <row r="25548" spans="13:16" x14ac:dyDescent="0.25">
      <c r="M25548" s="1"/>
      <c r="N25548" s="1"/>
      <c r="O25548" s="1"/>
      <c r="P25548" s="1"/>
    </row>
    <row r="25549" spans="13:16" x14ac:dyDescent="0.25">
      <c r="M25549" s="1"/>
      <c r="N25549" s="1"/>
      <c r="O25549" s="1"/>
      <c r="P25549" s="1"/>
    </row>
    <row r="25550" spans="13:16" x14ac:dyDescent="0.25">
      <c r="M25550" s="1"/>
      <c r="N25550" s="1"/>
      <c r="O25550" s="1"/>
      <c r="P25550" s="1"/>
    </row>
    <row r="25551" spans="13:16" x14ac:dyDescent="0.25">
      <c r="M25551" s="1"/>
      <c r="N25551" s="1"/>
      <c r="O25551" s="1"/>
      <c r="P25551" s="1"/>
    </row>
    <row r="25552" spans="13:16" x14ac:dyDescent="0.25">
      <c r="M25552" s="1"/>
      <c r="N25552" s="1"/>
      <c r="O25552" s="1"/>
      <c r="P25552" s="1"/>
    </row>
    <row r="25553" spans="13:16" x14ac:dyDescent="0.25">
      <c r="M25553" s="1"/>
      <c r="N25553" s="1"/>
      <c r="O25553" s="1"/>
      <c r="P25553" s="1"/>
    </row>
    <row r="25554" spans="13:16" x14ac:dyDescent="0.25">
      <c r="M25554" s="1"/>
      <c r="N25554" s="1"/>
      <c r="O25554" s="1"/>
      <c r="P25554" s="1"/>
    </row>
    <row r="25555" spans="13:16" x14ac:dyDescent="0.25">
      <c r="M25555" s="1"/>
      <c r="N25555" s="1"/>
      <c r="O25555" s="1"/>
      <c r="P25555" s="1"/>
    </row>
    <row r="25556" spans="13:16" x14ac:dyDescent="0.25">
      <c r="M25556" s="1"/>
      <c r="N25556" s="1"/>
      <c r="O25556" s="1"/>
      <c r="P25556" s="1"/>
    </row>
    <row r="25557" spans="13:16" x14ac:dyDescent="0.25">
      <c r="M25557" s="1"/>
      <c r="N25557" s="1"/>
      <c r="O25557" s="1"/>
      <c r="P25557" s="1"/>
    </row>
    <row r="25558" spans="13:16" x14ac:dyDescent="0.25">
      <c r="M25558" s="1"/>
      <c r="N25558" s="1"/>
      <c r="O25558" s="1"/>
      <c r="P25558" s="1"/>
    </row>
    <row r="25559" spans="13:16" x14ac:dyDescent="0.25">
      <c r="M25559" s="1"/>
      <c r="N25559" s="1"/>
      <c r="O25559" s="1"/>
      <c r="P25559" s="1"/>
    </row>
    <row r="25560" spans="13:16" x14ac:dyDescent="0.25">
      <c r="M25560" s="1"/>
      <c r="N25560" s="1"/>
      <c r="O25560" s="1"/>
      <c r="P25560" s="1"/>
    </row>
    <row r="25561" spans="13:16" x14ac:dyDescent="0.25">
      <c r="M25561" s="1"/>
      <c r="N25561" s="1"/>
      <c r="O25561" s="1"/>
      <c r="P25561" s="1"/>
    </row>
    <row r="25562" spans="13:16" x14ac:dyDescent="0.25">
      <c r="M25562" s="1"/>
      <c r="N25562" s="1"/>
      <c r="O25562" s="1"/>
      <c r="P25562" s="1"/>
    </row>
    <row r="25563" spans="13:16" x14ac:dyDescent="0.25">
      <c r="M25563" s="1"/>
      <c r="N25563" s="1"/>
      <c r="O25563" s="1"/>
      <c r="P25563" s="1"/>
    </row>
    <row r="25564" spans="13:16" x14ac:dyDescent="0.25">
      <c r="M25564" s="1"/>
      <c r="N25564" s="1"/>
      <c r="O25564" s="1"/>
      <c r="P25564" s="1"/>
    </row>
    <row r="25565" spans="13:16" x14ac:dyDescent="0.25">
      <c r="M25565" s="1"/>
      <c r="N25565" s="1"/>
      <c r="O25565" s="1"/>
      <c r="P25565" s="1"/>
    </row>
    <row r="25566" spans="13:16" x14ac:dyDescent="0.25">
      <c r="M25566" s="1"/>
      <c r="N25566" s="1"/>
      <c r="O25566" s="1"/>
      <c r="P25566" s="1"/>
    </row>
    <row r="25567" spans="13:16" x14ac:dyDescent="0.25">
      <c r="M25567" s="1"/>
      <c r="N25567" s="1"/>
      <c r="O25567" s="1"/>
      <c r="P25567" s="1"/>
    </row>
    <row r="25568" spans="13:16" x14ac:dyDescent="0.25">
      <c r="M25568" s="1"/>
      <c r="N25568" s="1"/>
      <c r="O25568" s="1"/>
      <c r="P25568" s="1"/>
    </row>
    <row r="25569" spans="13:16" x14ac:dyDescent="0.25">
      <c r="M25569" s="1"/>
      <c r="N25569" s="1"/>
      <c r="O25569" s="1"/>
      <c r="P25569" s="1"/>
    </row>
    <row r="25570" spans="13:16" x14ac:dyDescent="0.25">
      <c r="M25570" s="1"/>
      <c r="N25570" s="1"/>
      <c r="O25570" s="1"/>
      <c r="P25570" s="1"/>
    </row>
    <row r="25571" spans="13:16" x14ac:dyDescent="0.25">
      <c r="M25571" s="1"/>
      <c r="N25571" s="1"/>
      <c r="O25571" s="1"/>
      <c r="P25571" s="1"/>
    </row>
    <row r="25572" spans="13:16" x14ac:dyDescent="0.25">
      <c r="M25572" s="1"/>
      <c r="N25572" s="1"/>
      <c r="O25572" s="1"/>
      <c r="P25572" s="1"/>
    </row>
    <row r="25573" spans="13:16" x14ac:dyDescent="0.25">
      <c r="M25573" s="1"/>
      <c r="N25573" s="1"/>
      <c r="O25573" s="1"/>
      <c r="P25573" s="1"/>
    </row>
    <row r="25574" spans="13:16" x14ac:dyDescent="0.25">
      <c r="M25574" s="1"/>
      <c r="N25574" s="1"/>
      <c r="O25574" s="1"/>
      <c r="P25574" s="1"/>
    </row>
    <row r="25575" spans="13:16" x14ac:dyDescent="0.25">
      <c r="M25575" s="1"/>
      <c r="N25575" s="1"/>
      <c r="O25575" s="1"/>
      <c r="P25575" s="1"/>
    </row>
    <row r="25576" spans="13:16" x14ac:dyDescent="0.25">
      <c r="M25576" s="1"/>
      <c r="N25576" s="1"/>
      <c r="O25576" s="1"/>
      <c r="P25576" s="1"/>
    </row>
    <row r="25577" spans="13:16" x14ac:dyDescent="0.25">
      <c r="M25577" s="1"/>
      <c r="N25577" s="1"/>
      <c r="O25577" s="1"/>
      <c r="P25577" s="1"/>
    </row>
    <row r="25578" spans="13:16" x14ac:dyDescent="0.25">
      <c r="M25578" s="1"/>
      <c r="N25578" s="1"/>
      <c r="O25578" s="1"/>
      <c r="P25578" s="1"/>
    </row>
    <row r="25579" spans="13:16" x14ac:dyDescent="0.25">
      <c r="M25579" s="1"/>
      <c r="N25579" s="1"/>
      <c r="O25579" s="1"/>
      <c r="P25579" s="1"/>
    </row>
    <row r="25580" spans="13:16" x14ac:dyDescent="0.25">
      <c r="M25580" s="1"/>
      <c r="N25580" s="1"/>
      <c r="O25580" s="1"/>
      <c r="P25580" s="1"/>
    </row>
    <row r="25581" spans="13:16" x14ac:dyDescent="0.25">
      <c r="M25581" s="1"/>
      <c r="N25581" s="1"/>
      <c r="O25581" s="1"/>
      <c r="P25581" s="1"/>
    </row>
    <row r="25582" spans="13:16" x14ac:dyDescent="0.25">
      <c r="M25582" s="1"/>
      <c r="N25582" s="1"/>
      <c r="O25582" s="1"/>
      <c r="P25582" s="1"/>
    </row>
    <row r="25583" spans="13:16" x14ac:dyDescent="0.25">
      <c r="M25583" s="1"/>
      <c r="N25583" s="1"/>
      <c r="O25583" s="1"/>
      <c r="P25583" s="1"/>
    </row>
    <row r="25584" spans="13:16" x14ac:dyDescent="0.25">
      <c r="M25584" s="1"/>
      <c r="N25584" s="1"/>
      <c r="O25584" s="1"/>
      <c r="P25584" s="1"/>
    </row>
    <row r="25585" spans="13:16" x14ac:dyDescent="0.25">
      <c r="M25585" s="1"/>
      <c r="N25585" s="1"/>
      <c r="O25585" s="1"/>
      <c r="P25585" s="1"/>
    </row>
    <row r="25586" spans="13:16" x14ac:dyDescent="0.25">
      <c r="M25586" s="1"/>
      <c r="N25586" s="1"/>
      <c r="O25586" s="1"/>
      <c r="P25586" s="1"/>
    </row>
    <row r="25587" spans="13:16" x14ac:dyDescent="0.25">
      <c r="M25587" s="1"/>
      <c r="N25587" s="1"/>
      <c r="O25587" s="1"/>
      <c r="P25587" s="1"/>
    </row>
    <row r="25588" spans="13:16" x14ac:dyDescent="0.25">
      <c r="M25588" s="1"/>
      <c r="N25588" s="1"/>
      <c r="O25588" s="1"/>
      <c r="P25588" s="1"/>
    </row>
    <row r="25589" spans="13:16" x14ac:dyDescent="0.25">
      <c r="M25589" s="1"/>
      <c r="N25589" s="1"/>
      <c r="O25589" s="1"/>
      <c r="P25589" s="1"/>
    </row>
    <row r="25590" spans="13:16" x14ac:dyDescent="0.25">
      <c r="M25590" s="1"/>
      <c r="N25590" s="1"/>
      <c r="O25590" s="1"/>
      <c r="P25590" s="1"/>
    </row>
    <row r="25591" spans="13:16" x14ac:dyDescent="0.25">
      <c r="M25591" s="1"/>
      <c r="N25591" s="1"/>
      <c r="O25591" s="1"/>
      <c r="P25591" s="1"/>
    </row>
    <row r="25592" spans="13:16" x14ac:dyDescent="0.25">
      <c r="M25592" s="1"/>
      <c r="N25592" s="1"/>
      <c r="O25592" s="1"/>
      <c r="P25592" s="1"/>
    </row>
    <row r="25593" spans="13:16" x14ac:dyDescent="0.25">
      <c r="M25593" s="1"/>
      <c r="N25593" s="1"/>
      <c r="O25593" s="1"/>
      <c r="P25593" s="1"/>
    </row>
    <row r="25594" spans="13:16" x14ac:dyDescent="0.25">
      <c r="M25594" s="1"/>
      <c r="N25594" s="1"/>
      <c r="O25594" s="1"/>
      <c r="P25594" s="1"/>
    </row>
    <row r="25595" spans="13:16" x14ac:dyDescent="0.25">
      <c r="M25595" s="1"/>
      <c r="N25595" s="1"/>
      <c r="O25595" s="1"/>
      <c r="P25595" s="1"/>
    </row>
    <row r="25596" spans="13:16" x14ac:dyDescent="0.25">
      <c r="M25596" s="1"/>
      <c r="N25596" s="1"/>
      <c r="O25596" s="1"/>
      <c r="P25596" s="1"/>
    </row>
    <row r="25597" spans="13:16" x14ac:dyDescent="0.25">
      <c r="M25597" s="1"/>
      <c r="N25597" s="1"/>
      <c r="O25597" s="1"/>
      <c r="P25597" s="1"/>
    </row>
    <row r="25598" spans="13:16" x14ac:dyDescent="0.25">
      <c r="M25598" s="1"/>
      <c r="N25598" s="1"/>
      <c r="O25598" s="1"/>
      <c r="P25598" s="1"/>
    </row>
    <row r="25599" spans="13:16" x14ac:dyDescent="0.25">
      <c r="M25599" s="1"/>
      <c r="N25599" s="1"/>
      <c r="O25599" s="1"/>
      <c r="P25599" s="1"/>
    </row>
    <row r="25600" spans="13:16" x14ac:dyDescent="0.25">
      <c r="M25600" s="1"/>
      <c r="N25600" s="1"/>
      <c r="O25600" s="1"/>
      <c r="P25600" s="1"/>
    </row>
    <row r="25601" spans="13:16" x14ac:dyDescent="0.25">
      <c r="M25601" s="1"/>
      <c r="N25601" s="1"/>
      <c r="O25601" s="1"/>
      <c r="P25601" s="1"/>
    </row>
    <row r="25602" spans="13:16" x14ac:dyDescent="0.25">
      <c r="M25602" s="1"/>
      <c r="N25602" s="1"/>
      <c r="O25602" s="1"/>
      <c r="P25602" s="1"/>
    </row>
    <row r="25603" spans="13:16" x14ac:dyDescent="0.25">
      <c r="M25603" s="1"/>
      <c r="N25603" s="1"/>
      <c r="O25603" s="1"/>
      <c r="P25603" s="1"/>
    </row>
    <row r="25604" spans="13:16" x14ac:dyDescent="0.25">
      <c r="M25604" s="1"/>
      <c r="N25604" s="1"/>
      <c r="O25604" s="1"/>
      <c r="P25604" s="1"/>
    </row>
    <row r="25605" spans="13:16" x14ac:dyDescent="0.25">
      <c r="M25605" s="1"/>
      <c r="N25605" s="1"/>
      <c r="O25605" s="1"/>
      <c r="P25605" s="1"/>
    </row>
    <row r="25606" spans="13:16" x14ac:dyDescent="0.25">
      <c r="M25606" s="1"/>
      <c r="N25606" s="1"/>
      <c r="O25606" s="1"/>
      <c r="P25606" s="1"/>
    </row>
    <row r="25607" spans="13:16" x14ac:dyDescent="0.25">
      <c r="M25607" s="1"/>
      <c r="N25607" s="1"/>
      <c r="O25607" s="1"/>
      <c r="P25607" s="1"/>
    </row>
    <row r="25608" spans="13:16" x14ac:dyDescent="0.25">
      <c r="M25608" s="1"/>
      <c r="N25608" s="1"/>
      <c r="O25608" s="1"/>
      <c r="P25608" s="1"/>
    </row>
    <row r="25609" spans="13:16" x14ac:dyDescent="0.25">
      <c r="M25609" s="1"/>
      <c r="N25609" s="1"/>
      <c r="O25609" s="1"/>
      <c r="P25609" s="1"/>
    </row>
    <row r="25610" spans="13:16" x14ac:dyDescent="0.25">
      <c r="M25610" s="1"/>
      <c r="N25610" s="1"/>
      <c r="O25610" s="1"/>
      <c r="P25610" s="1"/>
    </row>
    <row r="25611" spans="13:16" x14ac:dyDescent="0.25">
      <c r="M25611" s="1"/>
      <c r="N25611" s="1"/>
      <c r="O25611" s="1"/>
      <c r="P25611" s="1"/>
    </row>
    <row r="25612" spans="13:16" x14ac:dyDescent="0.25">
      <c r="M25612" s="1"/>
      <c r="N25612" s="1"/>
      <c r="O25612" s="1"/>
      <c r="P25612" s="1"/>
    </row>
    <row r="25613" spans="13:16" x14ac:dyDescent="0.25">
      <c r="M25613" s="1"/>
      <c r="N25613" s="1"/>
      <c r="O25613" s="1"/>
      <c r="P25613" s="1"/>
    </row>
    <row r="25614" spans="13:16" x14ac:dyDescent="0.25">
      <c r="M25614" s="1"/>
      <c r="N25614" s="1"/>
      <c r="O25614" s="1"/>
      <c r="P25614" s="1"/>
    </row>
    <row r="25615" spans="13:16" x14ac:dyDescent="0.25">
      <c r="M25615" s="1"/>
      <c r="N25615" s="1"/>
      <c r="O25615" s="1"/>
      <c r="P25615" s="1"/>
    </row>
    <row r="25616" spans="13:16" x14ac:dyDescent="0.25">
      <c r="M25616" s="1"/>
      <c r="N25616" s="1"/>
      <c r="O25616" s="1"/>
      <c r="P25616" s="1"/>
    </row>
    <row r="25617" spans="13:16" x14ac:dyDescent="0.25">
      <c r="M25617" s="1"/>
      <c r="N25617" s="1"/>
      <c r="O25617" s="1"/>
      <c r="P25617" s="1"/>
    </row>
    <row r="25618" spans="13:16" x14ac:dyDescent="0.25">
      <c r="M25618" s="1"/>
      <c r="N25618" s="1"/>
      <c r="O25618" s="1"/>
      <c r="P25618" s="1"/>
    </row>
    <row r="25619" spans="13:16" x14ac:dyDescent="0.25">
      <c r="M25619" s="1"/>
      <c r="N25619" s="1"/>
      <c r="O25619" s="1"/>
      <c r="P25619" s="1"/>
    </row>
    <row r="25620" spans="13:16" x14ac:dyDescent="0.25">
      <c r="M25620" s="1"/>
      <c r="N25620" s="1"/>
      <c r="O25620" s="1"/>
      <c r="P25620" s="1"/>
    </row>
    <row r="25621" spans="13:16" x14ac:dyDescent="0.25">
      <c r="M25621" s="1"/>
      <c r="N25621" s="1"/>
      <c r="O25621" s="1"/>
      <c r="P25621" s="1"/>
    </row>
    <row r="25622" spans="13:16" x14ac:dyDescent="0.25">
      <c r="M25622" s="1"/>
      <c r="N25622" s="1"/>
      <c r="O25622" s="1"/>
      <c r="P25622" s="1"/>
    </row>
    <row r="25623" spans="13:16" x14ac:dyDescent="0.25">
      <c r="M25623" s="1"/>
      <c r="N25623" s="1"/>
      <c r="O25623" s="1"/>
      <c r="P25623" s="1"/>
    </row>
    <row r="25624" spans="13:16" x14ac:dyDescent="0.25">
      <c r="M25624" s="1"/>
      <c r="N25624" s="1"/>
      <c r="O25624" s="1"/>
      <c r="P25624" s="1"/>
    </row>
    <row r="25625" spans="13:16" x14ac:dyDescent="0.25">
      <c r="M25625" s="1"/>
      <c r="N25625" s="1"/>
      <c r="O25625" s="1"/>
      <c r="P25625" s="1"/>
    </row>
    <row r="25626" spans="13:16" x14ac:dyDescent="0.25">
      <c r="M25626" s="1"/>
      <c r="N25626" s="1"/>
      <c r="O25626" s="1"/>
      <c r="P25626" s="1"/>
    </row>
    <row r="25627" spans="13:16" x14ac:dyDescent="0.25">
      <c r="M25627" s="1"/>
      <c r="N25627" s="1"/>
      <c r="O25627" s="1"/>
      <c r="P25627" s="1"/>
    </row>
    <row r="25628" spans="13:16" x14ac:dyDescent="0.25">
      <c r="M25628" s="1"/>
      <c r="N25628" s="1"/>
      <c r="O25628" s="1"/>
      <c r="P25628" s="1"/>
    </row>
    <row r="25629" spans="13:16" x14ac:dyDescent="0.25">
      <c r="M25629" s="1"/>
      <c r="N25629" s="1"/>
      <c r="O25629" s="1"/>
      <c r="P25629" s="1"/>
    </row>
    <row r="25630" spans="13:16" x14ac:dyDescent="0.25">
      <c r="M25630" s="1"/>
      <c r="N25630" s="1"/>
      <c r="O25630" s="1"/>
      <c r="P25630" s="1"/>
    </row>
    <row r="25631" spans="13:16" x14ac:dyDescent="0.25">
      <c r="M25631" s="1"/>
      <c r="N25631" s="1"/>
      <c r="O25631" s="1"/>
      <c r="P25631" s="1"/>
    </row>
    <row r="25632" spans="13:16" x14ac:dyDescent="0.25">
      <c r="M25632" s="1"/>
      <c r="N25632" s="1"/>
      <c r="O25632" s="1"/>
      <c r="P25632" s="1"/>
    </row>
    <row r="25633" spans="13:16" x14ac:dyDescent="0.25">
      <c r="M25633" s="1"/>
      <c r="N25633" s="1"/>
      <c r="O25633" s="1"/>
      <c r="P25633" s="1"/>
    </row>
    <row r="25634" spans="13:16" x14ac:dyDescent="0.25">
      <c r="M25634" s="1"/>
      <c r="N25634" s="1"/>
      <c r="O25634" s="1"/>
      <c r="P25634" s="1"/>
    </row>
    <row r="25635" spans="13:16" x14ac:dyDescent="0.25">
      <c r="M25635" s="1"/>
      <c r="N25635" s="1"/>
      <c r="O25635" s="1"/>
      <c r="P25635" s="1"/>
    </row>
    <row r="25636" spans="13:16" x14ac:dyDescent="0.25">
      <c r="M25636" s="1"/>
      <c r="N25636" s="1"/>
      <c r="O25636" s="1"/>
      <c r="P25636" s="1"/>
    </row>
    <row r="25637" spans="13:16" x14ac:dyDescent="0.25">
      <c r="M25637" s="1"/>
      <c r="N25637" s="1"/>
      <c r="O25637" s="1"/>
      <c r="P25637" s="1"/>
    </row>
    <row r="25638" spans="13:16" x14ac:dyDescent="0.25">
      <c r="M25638" s="1"/>
      <c r="N25638" s="1"/>
      <c r="O25638" s="1"/>
      <c r="P25638" s="1"/>
    </row>
    <row r="25639" spans="13:16" x14ac:dyDescent="0.25">
      <c r="M25639" s="1"/>
      <c r="N25639" s="1"/>
      <c r="O25639" s="1"/>
      <c r="P25639" s="1"/>
    </row>
    <row r="25640" spans="13:16" x14ac:dyDescent="0.25">
      <c r="M25640" s="1"/>
      <c r="N25640" s="1"/>
      <c r="O25640" s="1"/>
      <c r="P25640" s="1"/>
    </row>
    <row r="25641" spans="13:16" x14ac:dyDescent="0.25">
      <c r="M25641" s="1"/>
      <c r="N25641" s="1"/>
      <c r="O25641" s="1"/>
      <c r="P25641" s="1"/>
    </row>
    <row r="25642" spans="13:16" x14ac:dyDescent="0.25">
      <c r="M25642" s="1"/>
      <c r="N25642" s="1"/>
      <c r="O25642" s="1"/>
      <c r="P25642" s="1"/>
    </row>
    <row r="25643" spans="13:16" x14ac:dyDescent="0.25">
      <c r="M25643" s="1"/>
      <c r="N25643" s="1"/>
      <c r="O25643" s="1"/>
      <c r="P25643" s="1"/>
    </row>
    <row r="25644" spans="13:16" x14ac:dyDescent="0.25">
      <c r="M25644" s="1"/>
      <c r="N25644" s="1"/>
      <c r="O25644" s="1"/>
      <c r="P25644" s="1"/>
    </row>
    <row r="25645" spans="13:16" x14ac:dyDescent="0.25">
      <c r="M25645" s="1"/>
      <c r="N25645" s="1"/>
      <c r="O25645" s="1"/>
      <c r="P25645" s="1"/>
    </row>
    <row r="25646" spans="13:16" x14ac:dyDescent="0.25">
      <c r="M25646" s="1"/>
      <c r="N25646" s="1"/>
      <c r="O25646" s="1"/>
      <c r="P25646" s="1"/>
    </row>
    <row r="25647" spans="13:16" x14ac:dyDescent="0.25">
      <c r="M25647" s="1"/>
      <c r="N25647" s="1"/>
      <c r="O25647" s="1"/>
      <c r="P25647" s="1"/>
    </row>
    <row r="25648" spans="13:16" x14ac:dyDescent="0.25">
      <c r="M25648" s="1"/>
      <c r="N25648" s="1"/>
      <c r="O25648" s="1"/>
      <c r="P25648" s="1"/>
    </row>
    <row r="25649" spans="13:16" x14ac:dyDescent="0.25">
      <c r="M25649" s="1"/>
      <c r="N25649" s="1"/>
      <c r="O25649" s="1"/>
      <c r="P25649" s="1"/>
    </row>
    <row r="25650" spans="13:16" x14ac:dyDescent="0.25">
      <c r="M25650" s="1"/>
      <c r="N25650" s="1"/>
      <c r="O25650" s="1"/>
      <c r="P25650" s="1"/>
    </row>
    <row r="25651" spans="13:16" x14ac:dyDescent="0.25">
      <c r="M25651" s="1"/>
      <c r="N25651" s="1"/>
      <c r="O25651" s="1"/>
      <c r="P25651" s="1"/>
    </row>
    <row r="25652" spans="13:16" x14ac:dyDescent="0.25">
      <c r="M25652" s="1"/>
      <c r="N25652" s="1"/>
      <c r="O25652" s="1"/>
      <c r="P25652" s="1"/>
    </row>
    <row r="25653" spans="13:16" x14ac:dyDescent="0.25">
      <c r="M25653" s="1"/>
      <c r="N25653" s="1"/>
      <c r="O25653" s="1"/>
      <c r="P25653" s="1"/>
    </row>
    <row r="25654" spans="13:16" x14ac:dyDescent="0.25">
      <c r="M25654" s="1"/>
      <c r="N25654" s="1"/>
      <c r="O25654" s="1"/>
      <c r="P25654" s="1"/>
    </row>
    <row r="25655" spans="13:16" x14ac:dyDescent="0.25">
      <c r="M25655" s="1"/>
      <c r="N25655" s="1"/>
      <c r="O25655" s="1"/>
      <c r="P25655" s="1"/>
    </row>
    <row r="25656" spans="13:16" x14ac:dyDescent="0.25">
      <c r="M25656" s="1"/>
      <c r="N25656" s="1"/>
      <c r="O25656" s="1"/>
      <c r="P25656" s="1"/>
    </row>
    <row r="25657" spans="13:16" x14ac:dyDescent="0.25">
      <c r="M25657" s="1"/>
      <c r="N25657" s="1"/>
      <c r="O25657" s="1"/>
      <c r="P25657" s="1"/>
    </row>
    <row r="25658" spans="13:16" x14ac:dyDescent="0.25">
      <c r="M25658" s="1"/>
      <c r="N25658" s="1"/>
      <c r="O25658" s="1"/>
      <c r="P25658" s="1"/>
    </row>
    <row r="25659" spans="13:16" x14ac:dyDescent="0.25">
      <c r="M25659" s="1"/>
      <c r="N25659" s="1"/>
      <c r="O25659" s="1"/>
      <c r="P25659" s="1"/>
    </row>
    <row r="25660" spans="13:16" x14ac:dyDescent="0.25">
      <c r="M25660" s="1"/>
      <c r="N25660" s="1"/>
      <c r="O25660" s="1"/>
      <c r="P25660" s="1"/>
    </row>
    <row r="25661" spans="13:16" x14ac:dyDescent="0.25">
      <c r="M25661" s="1"/>
      <c r="N25661" s="1"/>
      <c r="O25661" s="1"/>
      <c r="P25661" s="1"/>
    </row>
    <row r="25662" spans="13:16" x14ac:dyDescent="0.25">
      <c r="M25662" s="1"/>
      <c r="N25662" s="1"/>
      <c r="O25662" s="1"/>
      <c r="P25662" s="1"/>
    </row>
    <row r="25663" spans="13:16" x14ac:dyDescent="0.25">
      <c r="M25663" s="1"/>
      <c r="N25663" s="1"/>
      <c r="O25663" s="1"/>
      <c r="P25663" s="1"/>
    </row>
    <row r="25664" spans="13:16" x14ac:dyDescent="0.25">
      <c r="M25664" s="1"/>
      <c r="N25664" s="1"/>
      <c r="O25664" s="1"/>
      <c r="P25664" s="1"/>
    </row>
    <row r="25665" spans="13:16" x14ac:dyDescent="0.25">
      <c r="M25665" s="1"/>
      <c r="N25665" s="1"/>
      <c r="O25665" s="1"/>
      <c r="P25665" s="1"/>
    </row>
    <row r="25666" spans="13:16" x14ac:dyDescent="0.25">
      <c r="M25666" s="1"/>
      <c r="N25666" s="1"/>
      <c r="O25666" s="1"/>
      <c r="P25666" s="1"/>
    </row>
    <row r="25667" spans="13:16" x14ac:dyDescent="0.25">
      <c r="M25667" s="1"/>
      <c r="N25667" s="1"/>
      <c r="O25667" s="1"/>
      <c r="P25667" s="1"/>
    </row>
    <row r="25668" spans="13:16" x14ac:dyDescent="0.25">
      <c r="M25668" s="1"/>
      <c r="N25668" s="1"/>
      <c r="O25668" s="1"/>
      <c r="P25668" s="1"/>
    </row>
    <row r="25669" spans="13:16" x14ac:dyDescent="0.25">
      <c r="M25669" s="1"/>
      <c r="N25669" s="1"/>
      <c r="O25669" s="1"/>
      <c r="P25669" s="1"/>
    </row>
    <row r="25670" spans="13:16" x14ac:dyDescent="0.25">
      <c r="M25670" s="1"/>
      <c r="N25670" s="1"/>
      <c r="O25670" s="1"/>
      <c r="P25670" s="1"/>
    </row>
    <row r="25671" spans="13:16" x14ac:dyDescent="0.25">
      <c r="M25671" s="1"/>
      <c r="N25671" s="1"/>
      <c r="O25671" s="1"/>
      <c r="P25671" s="1"/>
    </row>
    <row r="25672" spans="13:16" x14ac:dyDescent="0.25">
      <c r="M25672" s="1"/>
      <c r="N25672" s="1"/>
      <c r="O25672" s="1"/>
      <c r="P25672" s="1"/>
    </row>
    <row r="25673" spans="13:16" x14ac:dyDescent="0.25">
      <c r="M25673" s="1"/>
      <c r="N25673" s="1"/>
      <c r="O25673" s="1"/>
      <c r="P25673" s="1"/>
    </row>
    <row r="25674" spans="13:16" x14ac:dyDescent="0.25">
      <c r="M25674" s="1"/>
      <c r="N25674" s="1"/>
      <c r="O25674" s="1"/>
      <c r="P25674" s="1"/>
    </row>
    <row r="25675" spans="13:16" x14ac:dyDescent="0.25">
      <c r="M25675" s="1"/>
      <c r="N25675" s="1"/>
      <c r="O25675" s="1"/>
      <c r="P25675" s="1"/>
    </row>
    <row r="25676" spans="13:16" x14ac:dyDescent="0.25">
      <c r="M25676" s="1"/>
      <c r="N25676" s="1"/>
      <c r="O25676" s="1"/>
      <c r="P25676" s="1"/>
    </row>
    <row r="25677" spans="13:16" x14ac:dyDescent="0.25">
      <c r="M25677" s="1"/>
      <c r="N25677" s="1"/>
      <c r="O25677" s="1"/>
      <c r="P25677" s="1"/>
    </row>
    <row r="25678" spans="13:16" x14ac:dyDescent="0.25">
      <c r="M25678" s="1"/>
      <c r="N25678" s="1"/>
      <c r="O25678" s="1"/>
      <c r="P25678" s="1"/>
    </row>
    <row r="25679" spans="13:16" x14ac:dyDescent="0.25">
      <c r="M25679" s="1"/>
      <c r="N25679" s="1"/>
      <c r="O25679" s="1"/>
      <c r="P25679" s="1"/>
    </row>
    <row r="25680" spans="13:16" x14ac:dyDescent="0.25">
      <c r="M25680" s="1"/>
      <c r="N25680" s="1"/>
      <c r="O25680" s="1"/>
      <c r="P25680" s="1"/>
    </row>
    <row r="25681" spans="13:16" x14ac:dyDescent="0.25">
      <c r="M25681" s="1"/>
      <c r="N25681" s="1"/>
      <c r="O25681" s="1"/>
      <c r="P25681" s="1"/>
    </row>
    <row r="25682" spans="13:16" x14ac:dyDescent="0.25">
      <c r="M25682" s="1"/>
      <c r="N25682" s="1"/>
      <c r="O25682" s="1"/>
      <c r="P25682" s="1"/>
    </row>
    <row r="25683" spans="13:16" x14ac:dyDescent="0.25">
      <c r="M25683" s="1"/>
      <c r="N25683" s="1"/>
      <c r="O25683" s="1"/>
      <c r="P25683" s="1"/>
    </row>
    <row r="25684" spans="13:16" x14ac:dyDescent="0.25">
      <c r="M25684" s="1"/>
      <c r="N25684" s="1"/>
      <c r="O25684" s="1"/>
      <c r="P25684" s="1"/>
    </row>
    <row r="25685" spans="13:16" x14ac:dyDescent="0.25">
      <c r="M25685" s="1"/>
      <c r="N25685" s="1"/>
      <c r="O25685" s="1"/>
      <c r="P25685" s="1"/>
    </row>
    <row r="25686" spans="13:16" x14ac:dyDescent="0.25">
      <c r="M25686" s="1"/>
      <c r="N25686" s="1"/>
      <c r="O25686" s="1"/>
      <c r="P25686" s="1"/>
    </row>
    <row r="25687" spans="13:16" x14ac:dyDescent="0.25">
      <c r="M25687" s="1"/>
      <c r="N25687" s="1"/>
      <c r="O25687" s="1"/>
      <c r="P25687" s="1"/>
    </row>
    <row r="25688" spans="13:16" x14ac:dyDescent="0.25">
      <c r="M25688" s="1"/>
      <c r="N25688" s="1"/>
      <c r="O25688" s="1"/>
      <c r="P25688" s="1"/>
    </row>
    <row r="25689" spans="13:16" x14ac:dyDescent="0.25">
      <c r="M25689" s="1"/>
      <c r="N25689" s="1"/>
      <c r="O25689" s="1"/>
      <c r="P25689" s="1"/>
    </row>
    <row r="25690" spans="13:16" x14ac:dyDescent="0.25">
      <c r="M25690" s="1"/>
      <c r="N25690" s="1"/>
      <c r="O25690" s="1"/>
      <c r="P25690" s="1"/>
    </row>
    <row r="25691" spans="13:16" x14ac:dyDescent="0.25">
      <c r="M25691" s="1"/>
      <c r="N25691" s="1"/>
      <c r="O25691" s="1"/>
      <c r="P25691" s="1"/>
    </row>
    <row r="25692" spans="13:16" x14ac:dyDescent="0.25">
      <c r="M25692" s="1"/>
      <c r="N25692" s="1"/>
      <c r="O25692" s="1"/>
      <c r="P25692" s="1"/>
    </row>
    <row r="25693" spans="13:16" x14ac:dyDescent="0.25">
      <c r="M25693" s="1"/>
      <c r="N25693" s="1"/>
      <c r="O25693" s="1"/>
      <c r="P25693" s="1"/>
    </row>
    <row r="25694" spans="13:16" x14ac:dyDescent="0.25">
      <c r="M25694" s="1"/>
      <c r="N25694" s="1"/>
      <c r="O25694" s="1"/>
      <c r="P25694" s="1"/>
    </row>
    <row r="25695" spans="13:16" x14ac:dyDescent="0.25">
      <c r="M25695" s="1"/>
      <c r="N25695" s="1"/>
      <c r="O25695" s="1"/>
      <c r="P25695" s="1"/>
    </row>
    <row r="25696" spans="13:16" x14ac:dyDescent="0.25">
      <c r="M25696" s="1"/>
      <c r="N25696" s="1"/>
      <c r="O25696" s="1"/>
      <c r="P25696" s="1"/>
    </row>
    <row r="25697" spans="13:16" x14ac:dyDescent="0.25">
      <c r="M25697" s="1"/>
      <c r="N25697" s="1"/>
      <c r="O25697" s="1"/>
      <c r="P25697" s="1"/>
    </row>
    <row r="25698" spans="13:16" x14ac:dyDescent="0.25">
      <c r="M25698" s="1"/>
      <c r="N25698" s="1"/>
      <c r="O25698" s="1"/>
      <c r="P25698" s="1"/>
    </row>
    <row r="25699" spans="13:16" x14ac:dyDescent="0.25">
      <c r="M25699" s="1"/>
      <c r="N25699" s="1"/>
      <c r="O25699" s="1"/>
      <c r="P25699" s="1"/>
    </row>
    <row r="25700" spans="13:16" x14ac:dyDescent="0.25">
      <c r="M25700" s="1"/>
      <c r="N25700" s="1"/>
      <c r="O25700" s="1"/>
      <c r="P25700" s="1"/>
    </row>
    <row r="25701" spans="13:16" x14ac:dyDescent="0.25">
      <c r="M25701" s="1"/>
      <c r="N25701" s="1"/>
      <c r="O25701" s="1"/>
      <c r="P25701" s="1"/>
    </row>
    <row r="25702" spans="13:16" x14ac:dyDescent="0.25">
      <c r="M25702" s="1"/>
      <c r="N25702" s="1"/>
      <c r="O25702" s="1"/>
      <c r="P25702" s="1"/>
    </row>
    <row r="25703" spans="13:16" x14ac:dyDescent="0.25">
      <c r="M25703" s="1"/>
      <c r="N25703" s="1"/>
      <c r="O25703" s="1"/>
      <c r="P25703" s="1"/>
    </row>
    <row r="25704" spans="13:16" x14ac:dyDescent="0.25">
      <c r="M25704" s="1"/>
      <c r="N25704" s="1"/>
      <c r="O25704" s="1"/>
      <c r="P25704" s="1"/>
    </row>
    <row r="25705" spans="13:16" x14ac:dyDescent="0.25">
      <c r="M25705" s="1"/>
      <c r="N25705" s="1"/>
      <c r="O25705" s="1"/>
      <c r="P25705" s="1"/>
    </row>
    <row r="25706" spans="13:16" x14ac:dyDescent="0.25">
      <c r="M25706" s="1"/>
      <c r="N25706" s="1"/>
      <c r="O25706" s="1"/>
      <c r="P25706" s="1"/>
    </row>
    <row r="25707" spans="13:16" x14ac:dyDescent="0.25">
      <c r="M25707" s="1"/>
      <c r="N25707" s="1"/>
      <c r="O25707" s="1"/>
      <c r="P25707" s="1"/>
    </row>
    <row r="25708" spans="13:16" x14ac:dyDescent="0.25">
      <c r="M25708" s="1"/>
      <c r="N25708" s="1"/>
      <c r="O25708" s="1"/>
      <c r="P25708" s="1"/>
    </row>
    <row r="25709" spans="13:16" x14ac:dyDescent="0.25">
      <c r="M25709" s="1"/>
      <c r="N25709" s="1"/>
      <c r="O25709" s="1"/>
      <c r="P25709" s="1"/>
    </row>
    <row r="25710" spans="13:16" x14ac:dyDescent="0.25">
      <c r="M25710" s="1"/>
      <c r="N25710" s="1"/>
      <c r="O25710" s="1"/>
      <c r="P25710" s="1"/>
    </row>
    <row r="25711" spans="13:16" x14ac:dyDescent="0.25">
      <c r="M25711" s="1"/>
      <c r="N25711" s="1"/>
      <c r="O25711" s="1"/>
      <c r="P25711" s="1"/>
    </row>
    <row r="25712" spans="13:16" x14ac:dyDescent="0.25">
      <c r="M25712" s="1"/>
      <c r="N25712" s="1"/>
      <c r="O25712" s="1"/>
      <c r="P25712" s="1"/>
    </row>
    <row r="25713" spans="13:16" x14ac:dyDescent="0.25">
      <c r="M25713" s="1"/>
      <c r="N25713" s="1"/>
      <c r="O25713" s="1"/>
      <c r="P25713" s="1"/>
    </row>
    <row r="25714" spans="13:16" x14ac:dyDescent="0.25">
      <c r="M25714" s="1"/>
      <c r="N25714" s="1"/>
      <c r="O25714" s="1"/>
      <c r="P25714" s="1"/>
    </row>
    <row r="25715" spans="13:16" x14ac:dyDescent="0.25">
      <c r="M25715" s="1"/>
      <c r="N25715" s="1"/>
      <c r="O25715" s="1"/>
      <c r="P25715" s="1"/>
    </row>
    <row r="25716" spans="13:16" x14ac:dyDescent="0.25">
      <c r="M25716" s="1"/>
      <c r="N25716" s="1"/>
      <c r="O25716" s="1"/>
      <c r="P25716" s="1"/>
    </row>
    <row r="25717" spans="13:16" x14ac:dyDescent="0.25">
      <c r="M25717" s="1"/>
      <c r="N25717" s="1"/>
      <c r="O25717" s="1"/>
      <c r="P25717" s="1"/>
    </row>
    <row r="25718" spans="13:16" x14ac:dyDescent="0.25">
      <c r="M25718" s="1"/>
      <c r="N25718" s="1"/>
      <c r="O25718" s="1"/>
      <c r="P25718" s="1"/>
    </row>
    <row r="25719" spans="13:16" x14ac:dyDescent="0.25">
      <c r="M25719" s="1"/>
      <c r="N25719" s="1"/>
      <c r="O25719" s="1"/>
      <c r="P25719" s="1"/>
    </row>
    <row r="25720" spans="13:16" x14ac:dyDescent="0.25">
      <c r="M25720" s="1"/>
      <c r="N25720" s="1"/>
      <c r="O25720" s="1"/>
      <c r="P25720" s="1"/>
    </row>
    <row r="25721" spans="13:16" x14ac:dyDescent="0.25">
      <c r="M25721" s="1"/>
      <c r="N25721" s="1"/>
      <c r="O25721" s="1"/>
      <c r="P25721" s="1"/>
    </row>
    <row r="25722" spans="13:16" x14ac:dyDescent="0.25">
      <c r="M25722" s="1"/>
      <c r="N25722" s="1"/>
      <c r="O25722" s="1"/>
      <c r="P25722" s="1"/>
    </row>
    <row r="25723" spans="13:16" x14ac:dyDescent="0.25">
      <c r="M25723" s="1"/>
      <c r="N25723" s="1"/>
      <c r="O25723" s="1"/>
      <c r="P25723" s="1"/>
    </row>
    <row r="25724" spans="13:16" x14ac:dyDescent="0.25">
      <c r="M25724" s="1"/>
      <c r="N25724" s="1"/>
      <c r="O25724" s="1"/>
      <c r="P25724" s="1"/>
    </row>
    <row r="25725" spans="13:16" x14ac:dyDescent="0.25">
      <c r="M25725" s="1"/>
      <c r="N25725" s="1"/>
      <c r="O25725" s="1"/>
      <c r="P25725" s="1"/>
    </row>
    <row r="25726" spans="13:16" x14ac:dyDescent="0.25">
      <c r="M25726" s="1"/>
      <c r="N25726" s="1"/>
      <c r="O25726" s="1"/>
      <c r="P25726" s="1"/>
    </row>
    <row r="25727" spans="13:16" x14ac:dyDescent="0.25">
      <c r="M25727" s="1"/>
      <c r="N25727" s="1"/>
      <c r="O25727" s="1"/>
      <c r="P25727" s="1"/>
    </row>
    <row r="25728" spans="13:16" x14ac:dyDescent="0.25">
      <c r="M25728" s="1"/>
      <c r="N25728" s="1"/>
      <c r="O25728" s="1"/>
      <c r="P25728" s="1"/>
    </row>
    <row r="25729" spans="13:16" x14ac:dyDescent="0.25">
      <c r="M25729" s="1"/>
      <c r="N25729" s="1"/>
      <c r="O25729" s="1"/>
      <c r="P25729" s="1"/>
    </row>
    <row r="25730" spans="13:16" x14ac:dyDescent="0.25">
      <c r="M25730" s="1"/>
      <c r="N25730" s="1"/>
      <c r="O25730" s="1"/>
      <c r="P25730" s="1"/>
    </row>
    <row r="25731" spans="13:16" x14ac:dyDescent="0.25">
      <c r="M25731" s="1"/>
      <c r="N25731" s="1"/>
      <c r="O25731" s="1"/>
      <c r="P25731" s="1"/>
    </row>
    <row r="25732" spans="13:16" x14ac:dyDescent="0.25">
      <c r="M25732" s="1"/>
      <c r="N25732" s="1"/>
      <c r="O25732" s="1"/>
      <c r="P25732" s="1"/>
    </row>
    <row r="25733" spans="13:16" x14ac:dyDescent="0.25">
      <c r="M25733" s="1"/>
      <c r="N25733" s="1"/>
      <c r="O25733" s="1"/>
      <c r="P25733" s="1"/>
    </row>
    <row r="25734" spans="13:16" x14ac:dyDescent="0.25">
      <c r="M25734" s="1"/>
      <c r="N25734" s="1"/>
      <c r="O25734" s="1"/>
      <c r="P25734" s="1"/>
    </row>
    <row r="25735" spans="13:16" x14ac:dyDescent="0.25">
      <c r="M25735" s="1"/>
      <c r="N25735" s="1"/>
      <c r="O25735" s="1"/>
      <c r="P25735" s="1"/>
    </row>
    <row r="25736" spans="13:16" x14ac:dyDescent="0.25">
      <c r="M25736" s="1"/>
      <c r="N25736" s="1"/>
      <c r="O25736" s="1"/>
      <c r="P25736" s="1"/>
    </row>
    <row r="25737" spans="13:16" x14ac:dyDescent="0.25">
      <c r="M25737" s="1"/>
      <c r="N25737" s="1"/>
      <c r="O25737" s="1"/>
      <c r="P25737" s="1"/>
    </row>
    <row r="25738" spans="13:16" x14ac:dyDescent="0.25">
      <c r="M25738" s="1"/>
      <c r="N25738" s="1"/>
      <c r="O25738" s="1"/>
      <c r="P25738" s="1"/>
    </row>
    <row r="25739" spans="13:16" x14ac:dyDescent="0.25">
      <c r="M25739" s="1"/>
      <c r="N25739" s="1"/>
      <c r="O25739" s="1"/>
      <c r="P25739" s="1"/>
    </row>
    <row r="25740" spans="13:16" x14ac:dyDescent="0.25">
      <c r="M25740" s="1"/>
      <c r="N25740" s="1"/>
      <c r="O25740" s="1"/>
      <c r="P25740" s="1"/>
    </row>
    <row r="25741" spans="13:16" x14ac:dyDescent="0.25">
      <c r="M25741" s="1"/>
      <c r="N25741" s="1"/>
      <c r="O25741" s="1"/>
      <c r="P25741" s="1"/>
    </row>
    <row r="25742" spans="13:16" x14ac:dyDescent="0.25">
      <c r="M25742" s="1"/>
      <c r="N25742" s="1"/>
      <c r="O25742" s="1"/>
      <c r="P25742" s="1"/>
    </row>
    <row r="25743" spans="13:16" x14ac:dyDescent="0.25">
      <c r="M25743" s="1"/>
      <c r="N25743" s="1"/>
      <c r="O25743" s="1"/>
      <c r="P25743" s="1"/>
    </row>
    <row r="25744" spans="13:16" x14ac:dyDescent="0.25">
      <c r="M25744" s="1"/>
      <c r="N25744" s="1"/>
      <c r="O25744" s="1"/>
      <c r="P25744" s="1"/>
    </row>
    <row r="25745" spans="13:16" x14ac:dyDescent="0.25">
      <c r="M25745" s="1"/>
      <c r="N25745" s="1"/>
      <c r="O25745" s="1"/>
      <c r="P25745" s="1"/>
    </row>
    <row r="25746" spans="13:16" x14ac:dyDescent="0.25">
      <c r="M25746" s="1"/>
      <c r="N25746" s="1"/>
      <c r="O25746" s="1"/>
      <c r="P25746" s="1"/>
    </row>
    <row r="25747" spans="13:16" x14ac:dyDescent="0.25">
      <c r="M25747" s="1"/>
      <c r="N25747" s="1"/>
      <c r="O25747" s="1"/>
      <c r="P25747" s="1"/>
    </row>
    <row r="25748" spans="13:16" x14ac:dyDescent="0.25">
      <c r="M25748" s="1"/>
      <c r="N25748" s="1"/>
      <c r="O25748" s="1"/>
      <c r="P25748" s="1"/>
    </row>
    <row r="25749" spans="13:16" x14ac:dyDescent="0.25">
      <c r="M25749" s="1"/>
      <c r="N25749" s="1"/>
      <c r="O25749" s="1"/>
      <c r="P25749" s="1"/>
    </row>
    <row r="25750" spans="13:16" x14ac:dyDescent="0.25">
      <c r="M25750" s="1"/>
      <c r="N25750" s="1"/>
      <c r="O25750" s="1"/>
      <c r="P25750" s="1"/>
    </row>
    <row r="25751" spans="13:16" x14ac:dyDescent="0.25">
      <c r="M25751" s="1"/>
      <c r="N25751" s="1"/>
      <c r="O25751" s="1"/>
      <c r="P25751" s="1"/>
    </row>
    <row r="25752" spans="13:16" x14ac:dyDescent="0.25">
      <c r="M25752" s="1"/>
      <c r="N25752" s="1"/>
      <c r="O25752" s="1"/>
      <c r="P25752" s="1"/>
    </row>
    <row r="25753" spans="13:16" x14ac:dyDescent="0.25">
      <c r="M25753" s="1"/>
      <c r="N25753" s="1"/>
      <c r="O25753" s="1"/>
      <c r="P25753" s="1"/>
    </row>
    <row r="25754" spans="13:16" x14ac:dyDescent="0.25">
      <c r="M25754" s="1"/>
      <c r="N25754" s="1"/>
      <c r="O25754" s="1"/>
      <c r="P25754" s="1"/>
    </row>
    <row r="25755" spans="13:16" x14ac:dyDescent="0.25">
      <c r="M25755" s="1"/>
      <c r="N25755" s="1"/>
      <c r="O25755" s="1"/>
      <c r="P25755" s="1"/>
    </row>
    <row r="25756" spans="13:16" x14ac:dyDescent="0.25">
      <c r="M25756" s="1"/>
      <c r="N25756" s="1"/>
      <c r="O25756" s="1"/>
      <c r="P25756" s="1"/>
    </row>
    <row r="25757" spans="13:16" x14ac:dyDescent="0.25">
      <c r="M25757" s="1"/>
      <c r="N25757" s="1"/>
      <c r="O25757" s="1"/>
      <c r="P25757" s="1"/>
    </row>
    <row r="25758" spans="13:16" x14ac:dyDescent="0.25">
      <c r="M25758" s="1"/>
      <c r="N25758" s="1"/>
      <c r="O25758" s="1"/>
      <c r="P25758" s="1"/>
    </row>
    <row r="25759" spans="13:16" x14ac:dyDescent="0.25">
      <c r="M25759" s="1"/>
      <c r="N25759" s="1"/>
      <c r="O25759" s="1"/>
      <c r="P25759" s="1"/>
    </row>
    <row r="25760" spans="13:16" x14ac:dyDescent="0.25">
      <c r="M25760" s="1"/>
      <c r="N25760" s="1"/>
      <c r="O25760" s="1"/>
      <c r="P25760" s="1"/>
    </row>
    <row r="25761" spans="13:16" x14ac:dyDescent="0.25">
      <c r="M25761" s="1"/>
      <c r="N25761" s="1"/>
      <c r="O25761" s="1"/>
      <c r="P25761" s="1"/>
    </row>
    <row r="25762" spans="13:16" x14ac:dyDescent="0.25">
      <c r="M25762" s="1"/>
      <c r="N25762" s="1"/>
      <c r="O25762" s="1"/>
      <c r="P25762" s="1"/>
    </row>
    <row r="25763" spans="13:16" x14ac:dyDescent="0.25">
      <c r="M25763" s="1"/>
      <c r="N25763" s="1"/>
      <c r="O25763" s="1"/>
      <c r="P25763" s="1"/>
    </row>
    <row r="25764" spans="13:16" x14ac:dyDescent="0.25">
      <c r="M25764" s="1"/>
      <c r="N25764" s="1"/>
      <c r="O25764" s="1"/>
      <c r="P25764" s="1"/>
    </row>
    <row r="25765" spans="13:16" x14ac:dyDescent="0.25">
      <c r="M25765" s="1"/>
      <c r="N25765" s="1"/>
      <c r="O25765" s="1"/>
      <c r="P25765" s="1"/>
    </row>
    <row r="25766" spans="13:16" x14ac:dyDescent="0.25">
      <c r="M25766" s="1"/>
      <c r="N25766" s="1"/>
      <c r="O25766" s="1"/>
      <c r="P25766" s="1"/>
    </row>
    <row r="25767" spans="13:16" x14ac:dyDescent="0.25">
      <c r="M25767" s="1"/>
      <c r="N25767" s="1"/>
      <c r="O25767" s="1"/>
      <c r="P25767" s="1"/>
    </row>
    <row r="25768" spans="13:16" x14ac:dyDescent="0.25">
      <c r="M25768" s="1"/>
      <c r="N25768" s="1"/>
      <c r="O25768" s="1"/>
      <c r="P25768" s="1"/>
    </row>
    <row r="25769" spans="13:16" x14ac:dyDescent="0.25">
      <c r="M25769" s="1"/>
      <c r="N25769" s="1"/>
      <c r="O25769" s="1"/>
      <c r="P25769" s="1"/>
    </row>
    <row r="25770" spans="13:16" x14ac:dyDescent="0.25">
      <c r="M25770" s="1"/>
      <c r="N25770" s="1"/>
      <c r="O25770" s="1"/>
      <c r="P25770" s="1"/>
    </row>
    <row r="25771" spans="13:16" x14ac:dyDescent="0.25">
      <c r="M25771" s="1"/>
      <c r="N25771" s="1"/>
      <c r="O25771" s="1"/>
      <c r="P25771" s="1"/>
    </row>
    <row r="25772" spans="13:16" x14ac:dyDescent="0.25">
      <c r="M25772" s="1"/>
      <c r="N25772" s="1"/>
      <c r="O25772" s="1"/>
      <c r="P25772" s="1"/>
    </row>
    <row r="25773" spans="13:16" x14ac:dyDescent="0.25">
      <c r="M25773" s="1"/>
      <c r="N25773" s="1"/>
      <c r="O25773" s="1"/>
      <c r="P25773" s="1"/>
    </row>
    <row r="25774" spans="13:16" x14ac:dyDescent="0.25">
      <c r="M25774" s="1"/>
      <c r="N25774" s="1"/>
      <c r="O25774" s="1"/>
      <c r="P25774" s="1"/>
    </row>
    <row r="25775" spans="13:16" x14ac:dyDescent="0.25">
      <c r="M25775" s="1"/>
      <c r="N25775" s="1"/>
      <c r="O25775" s="1"/>
      <c r="P25775" s="1"/>
    </row>
    <row r="25776" spans="13:16" x14ac:dyDescent="0.25">
      <c r="M25776" s="1"/>
      <c r="N25776" s="1"/>
      <c r="O25776" s="1"/>
      <c r="P25776" s="1"/>
    </row>
    <row r="25777" spans="13:16" x14ac:dyDescent="0.25">
      <c r="M25777" s="1"/>
      <c r="N25777" s="1"/>
      <c r="O25777" s="1"/>
      <c r="P25777" s="1"/>
    </row>
    <row r="25778" spans="13:16" x14ac:dyDescent="0.25">
      <c r="M25778" s="1"/>
      <c r="N25778" s="1"/>
      <c r="O25778" s="1"/>
      <c r="P25778" s="1"/>
    </row>
    <row r="25779" spans="13:16" x14ac:dyDescent="0.25">
      <c r="M25779" s="1"/>
      <c r="N25779" s="1"/>
      <c r="O25779" s="1"/>
      <c r="P25779" s="1"/>
    </row>
    <row r="25780" spans="13:16" x14ac:dyDescent="0.25">
      <c r="M25780" s="1"/>
      <c r="N25780" s="1"/>
      <c r="O25780" s="1"/>
      <c r="P25780" s="1"/>
    </row>
    <row r="25781" spans="13:16" x14ac:dyDescent="0.25">
      <c r="M25781" s="1"/>
      <c r="N25781" s="1"/>
      <c r="O25781" s="1"/>
      <c r="P25781" s="1"/>
    </row>
    <row r="25782" spans="13:16" x14ac:dyDescent="0.25">
      <c r="M25782" s="1"/>
      <c r="N25782" s="1"/>
      <c r="O25782" s="1"/>
      <c r="P25782" s="1"/>
    </row>
    <row r="25783" spans="13:16" x14ac:dyDescent="0.25">
      <c r="M25783" s="1"/>
      <c r="N25783" s="1"/>
      <c r="O25783" s="1"/>
      <c r="P25783" s="1"/>
    </row>
    <row r="25784" spans="13:16" x14ac:dyDescent="0.25">
      <c r="M25784" s="1"/>
      <c r="N25784" s="1"/>
      <c r="O25784" s="1"/>
      <c r="P25784" s="1"/>
    </row>
    <row r="25785" spans="13:16" x14ac:dyDescent="0.25">
      <c r="M25785" s="1"/>
      <c r="N25785" s="1"/>
      <c r="O25785" s="1"/>
      <c r="P25785" s="1"/>
    </row>
    <row r="25786" spans="13:16" x14ac:dyDescent="0.25">
      <c r="M25786" s="1"/>
      <c r="N25786" s="1"/>
      <c r="O25786" s="1"/>
      <c r="P25786" s="1"/>
    </row>
    <row r="25787" spans="13:16" x14ac:dyDescent="0.25">
      <c r="M25787" s="1"/>
      <c r="N25787" s="1"/>
      <c r="O25787" s="1"/>
      <c r="P25787" s="1"/>
    </row>
    <row r="25788" spans="13:16" x14ac:dyDescent="0.25">
      <c r="M25788" s="1"/>
      <c r="N25788" s="1"/>
      <c r="O25788" s="1"/>
      <c r="P25788" s="1"/>
    </row>
    <row r="25789" spans="13:16" x14ac:dyDescent="0.25">
      <c r="M25789" s="1"/>
      <c r="N25789" s="1"/>
      <c r="O25789" s="1"/>
      <c r="P25789" s="1"/>
    </row>
    <row r="25790" spans="13:16" x14ac:dyDescent="0.25">
      <c r="M25790" s="1"/>
      <c r="N25790" s="1"/>
      <c r="O25790" s="1"/>
      <c r="P25790" s="1"/>
    </row>
    <row r="25791" spans="13:16" x14ac:dyDescent="0.25">
      <c r="M25791" s="1"/>
      <c r="N25791" s="1"/>
      <c r="O25791" s="1"/>
      <c r="P25791" s="1"/>
    </row>
    <row r="25792" spans="13:16" x14ac:dyDescent="0.25">
      <c r="M25792" s="1"/>
      <c r="N25792" s="1"/>
      <c r="O25792" s="1"/>
      <c r="P25792" s="1"/>
    </row>
    <row r="25793" spans="13:16" x14ac:dyDescent="0.25">
      <c r="M25793" s="1"/>
      <c r="N25793" s="1"/>
      <c r="O25793" s="1"/>
      <c r="P25793" s="1"/>
    </row>
    <row r="25794" spans="13:16" x14ac:dyDescent="0.25">
      <c r="M25794" s="1"/>
      <c r="N25794" s="1"/>
      <c r="O25794" s="1"/>
      <c r="P25794" s="1"/>
    </row>
    <row r="25795" spans="13:16" x14ac:dyDescent="0.25">
      <c r="M25795" s="1"/>
      <c r="N25795" s="1"/>
      <c r="O25795" s="1"/>
      <c r="P25795" s="1"/>
    </row>
    <row r="25796" spans="13:16" x14ac:dyDescent="0.25">
      <c r="M25796" s="1"/>
      <c r="N25796" s="1"/>
      <c r="O25796" s="1"/>
      <c r="P25796" s="1"/>
    </row>
    <row r="25797" spans="13:16" x14ac:dyDescent="0.25">
      <c r="M25797" s="1"/>
      <c r="N25797" s="1"/>
      <c r="O25797" s="1"/>
      <c r="P25797" s="1"/>
    </row>
    <row r="25798" spans="13:16" x14ac:dyDescent="0.25">
      <c r="M25798" s="1"/>
      <c r="N25798" s="1"/>
      <c r="O25798" s="1"/>
      <c r="P25798" s="1"/>
    </row>
    <row r="25799" spans="13:16" x14ac:dyDescent="0.25">
      <c r="M25799" s="1"/>
      <c r="N25799" s="1"/>
      <c r="O25799" s="1"/>
      <c r="P25799" s="1"/>
    </row>
    <row r="25800" spans="13:16" x14ac:dyDescent="0.25">
      <c r="M25800" s="1"/>
      <c r="N25800" s="1"/>
      <c r="O25800" s="1"/>
      <c r="P25800" s="1"/>
    </row>
    <row r="25801" spans="13:16" x14ac:dyDescent="0.25">
      <c r="M25801" s="1"/>
      <c r="N25801" s="1"/>
      <c r="O25801" s="1"/>
      <c r="P25801" s="1"/>
    </row>
    <row r="25802" spans="13:16" x14ac:dyDescent="0.25">
      <c r="M25802" s="1"/>
      <c r="N25802" s="1"/>
      <c r="O25802" s="1"/>
      <c r="P25802" s="1"/>
    </row>
    <row r="25803" spans="13:16" x14ac:dyDescent="0.25">
      <c r="M25803" s="1"/>
      <c r="N25803" s="1"/>
      <c r="O25803" s="1"/>
      <c r="P25803" s="1"/>
    </row>
    <row r="25804" spans="13:16" x14ac:dyDescent="0.25">
      <c r="M25804" s="1"/>
      <c r="N25804" s="1"/>
      <c r="O25804" s="1"/>
      <c r="P25804" s="1"/>
    </row>
    <row r="25805" spans="13:16" x14ac:dyDescent="0.25">
      <c r="M25805" s="1"/>
      <c r="N25805" s="1"/>
      <c r="O25805" s="1"/>
      <c r="P25805" s="1"/>
    </row>
    <row r="25806" spans="13:16" x14ac:dyDescent="0.25">
      <c r="M25806" s="1"/>
      <c r="N25806" s="1"/>
      <c r="O25806" s="1"/>
      <c r="P25806" s="1"/>
    </row>
    <row r="25807" spans="13:16" x14ac:dyDescent="0.25">
      <c r="M25807" s="1"/>
      <c r="N25807" s="1"/>
      <c r="O25807" s="1"/>
      <c r="P25807" s="1"/>
    </row>
    <row r="25808" spans="13:16" x14ac:dyDescent="0.25">
      <c r="M25808" s="1"/>
      <c r="N25808" s="1"/>
      <c r="O25808" s="1"/>
      <c r="P25808" s="1"/>
    </row>
    <row r="25809" spans="13:16" x14ac:dyDescent="0.25">
      <c r="M25809" s="1"/>
      <c r="N25809" s="1"/>
      <c r="O25809" s="1"/>
      <c r="P25809" s="1"/>
    </row>
    <row r="25810" spans="13:16" x14ac:dyDescent="0.25">
      <c r="M25810" s="1"/>
      <c r="N25810" s="1"/>
      <c r="O25810" s="1"/>
      <c r="P25810" s="1"/>
    </row>
    <row r="25811" spans="13:16" x14ac:dyDescent="0.25">
      <c r="M25811" s="1"/>
      <c r="N25811" s="1"/>
      <c r="O25811" s="1"/>
      <c r="P25811" s="1"/>
    </row>
    <row r="25812" spans="13:16" x14ac:dyDescent="0.25">
      <c r="M25812" s="1"/>
      <c r="N25812" s="1"/>
      <c r="O25812" s="1"/>
      <c r="P25812" s="1"/>
    </row>
    <row r="25813" spans="13:16" x14ac:dyDescent="0.25">
      <c r="M25813" s="1"/>
      <c r="N25813" s="1"/>
      <c r="O25813" s="1"/>
      <c r="P25813" s="1"/>
    </row>
    <row r="25814" spans="13:16" x14ac:dyDescent="0.25">
      <c r="M25814" s="1"/>
      <c r="N25814" s="1"/>
      <c r="O25814" s="1"/>
      <c r="P25814" s="1"/>
    </row>
    <row r="25815" spans="13:16" x14ac:dyDescent="0.25">
      <c r="M25815" s="1"/>
      <c r="N25815" s="1"/>
      <c r="O25815" s="1"/>
      <c r="P25815" s="1"/>
    </row>
    <row r="25816" spans="13:16" x14ac:dyDescent="0.25">
      <c r="M25816" s="1"/>
      <c r="N25816" s="1"/>
      <c r="O25816" s="1"/>
      <c r="P25816" s="1"/>
    </row>
    <row r="25817" spans="13:16" x14ac:dyDescent="0.25">
      <c r="M25817" s="1"/>
      <c r="N25817" s="1"/>
      <c r="O25817" s="1"/>
      <c r="P25817" s="1"/>
    </row>
    <row r="25818" spans="13:16" x14ac:dyDescent="0.25">
      <c r="M25818" s="1"/>
      <c r="N25818" s="1"/>
      <c r="O25818" s="1"/>
      <c r="P25818" s="1"/>
    </row>
    <row r="25819" spans="13:16" x14ac:dyDescent="0.25">
      <c r="M25819" s="1"/>
      <c r="N25819" s="1"/>
      <c r="O25819" s="1"/>
      <c r="P25819" s="1"/>
    </row>
    <row r="25820" spans="13:16" x14ac:dyDescent="0.25">
      <c r="M25820" s="1"/>
      <c r="N25820" s="1"/>
      <c r="O25820" s="1"/>
      <c r="P25820" s="1"/>
    </row>
    <row r="25821" spans="13:16" x14ac:dyDescent="0.25">
      <c r="M25821" s="1"/>
      <c r="N25821" s="1"/>
      <c r="O25821" s="1"/>
      <c r="P25821" s="1"/>
    </row>
    <row r="25822" spans="13:16" x14ac:dyDescent="0.25">
      <c r="M25822" s="1"/>
      <c r="N25822" s="1"/>
      <c r="O25822" s="1"/>
      <c r="P25822" s="1"/>
    </row>
    <row r="25823" spans="13:16" x14ac:dyDescent="0.25">
      <c r="M25823" s="1"/>
      <c r="N25823" s="1"/>
      <c r="O25823" s="1"/>
      <c r="P25823" s="1"/>
    </row>
    <row r="25824" spans="13:16" x14ac:dyDescent="0.25">
      <c r="M25824" s="1"/>
      <c r="N25824" s="1"/>
      <c r="O25824" s="1"/>
      <c r="P25824" s="1"/>
    </row>
    <row r="25825" spans="13:16" x14ac:dyDescent="0.25">
      <c r="M25825" s="1"/>
      <c r="N25825" s="1"/>
      <c r="O25825" s="1"/>
      <c r="P25825" s="1"/>
    </row>
    <row r="25826" spans="13:16" x14ac:dyDescent="0.25">
      <c r="M25826" s="1"/>
      <c r="N25826" s="1"/>
      <c r="O25826" s="1"/>
      <c r="P25826" s="1"/>
    </row>
    <row r="25827" spans="13:16" x14ac:dyDescent="0.25">
      <c r="M25827" s="1"/>
      <c r="N25827" s="1"/>
      <c r="O25827" s="1"/>
      <c r="P25827" s="1"/>
    </row>
    <row r="25828" spans="13:16" x14ac:dyDescent="0.25">
      <c r="M25828" s="1"/>
      <c r="N25828" s="1"/>
      <c r="O25828" s="1"/>
      <c r="P25828" s="1"/>
    </row>
    <row r="25829" spans="13:16" x14ac:dyDescent="0.25">
      <c r="M25829" s="1"/>
      <c r="N25829" s="1"/>
      <c r="O25829" s="1"/>
      <c r="P25829" s="1"/>
    </row>
    <row r="25830" spans="13:16" x14ac:dyDescent="0.25">
      <c r="M25830" s="1"/>
      <c r="N25830" s="1"/>
      <c r="O25830" s="1"/>
      <c r="P25830" s="1"/>
    </row>
    <row r="25831" spans="13:16" x14ac:dyDescent="0.25">
      <c r="M25831" s="1"/>
      <c r="N25831" s="1"/>
      <c r="O25831" s="1"/>
      <c r="P25831" s="1"/>
    </row>
    <row r="25832" spans="13:16" x14ac:dyDescent="0.25">
      <c r="M25832" s="1"/>
      <c r="N25832" s="1"/>
      <c r="O25832" s="1"/>
      <c r="P25832" s="1"/>
    </row>
    <row r="25833" spans="13:16" x14ac:dyDescent="0.25">
      <c r="M25833" s="1"/>
      <c r="N25833" s="1"/>
      <c r="O25833" s="1"/>
      <c r="P25833" s="1"/>
    </row>
    <row r="25834" spans="13:16" x14ac:dyDescent="0.25">
      <c r="M25834" s="1"/>
      <c r="N25834" s="1"/>
      <c r="O25834" s="1"/>
      <c r="P25834" s="1"/>
    </row>
    <row r="25835" spans="13:16" x14ac:dyDescent="0.25">
      <c r="M25835" s="1"/>
      <c r="N25835" s="1"/>
      <c r="O25835" s="1"/>
      <c r="P25835" s="1"/>
    </row>
    <row r="25836" spans="13:16" x14ac:dyDescent="0.25">
      <c r="M25836" s="1"/>
      <c r="N25836" s="1"/>
      <c r="O25836" s="1"/>
      <c r="P25836" s="1"/>
    </row>
    <row r="25837" spans="13:16" x14ac:dyDescent="0.25">
      <c r="M25837" s="1"/>
      <c r="N25837" s="1"/>
      <c r="O25837" s="1"/>
      <c r="P25837" s="1"/>
    </row>
    <row r="25838" spans="13:16" x14ac:dyDescent="0.25">
      <c r="M25838" s="1"/>
      <c r="N25838" s="1"/>
      <c r="O25838" s="1"/>
      <c r="P25838" s="1"/>
    </row>
    <row r="25839" spans="13:16" x14ac:dyDescent="0.25">
      <c r="M25839" s="1"/>
      <c r="N25839" s="1"/>
      <c r="O25839" s="1"/>
      <c r="P25839" s="1"/>
    </row>
    <row r="25840" spans="13:16" x14ac:dyDescent="0.25">
      <c r="M25840" s="1"/>
      <c r="N25840" s="1"/>
      <c r="O25840" s="1"/>
      <c r="P25840" s="1"/>
    </row>
    <row r="25841" spans="13:16" x14ac:dyDescent="0.25">
      <c r="M25841" s="1"/>
      <c r="N25841" s="1"/>
      <c r="O25841" s="1"/>
      <c r="P25841" s="1"/>
    </row>
    <row r="25842" spans="13:16" x14ac:dyDescent="0.25">
      <c r="M25842" s="1"/>
      <c r="N25842" s="1"/>
      <c r="O25842" s="1"/>
      <c r="P25842" s="1"/>
    </row>
    <row r="25843" spans="13:16" x14ac:dyDescent="0.25">
      <c r="M25843" s="1"/>
      <c r="N25843" s="1"/>
      <c r="O25843" s="1"/>
      <c r="P25843" s="1"/>
    </row>
    <row r="25844" spans="13:16" x14ac:dyDescent="0.25">
      <c r="M25844" s="1"/>
      <c r="N25844" s="1"/>
      <c r="O25844" s="1"/>
      <c r="P25844" s="1"/>
    </row>
    <row r="25845" spans="13:16" x14ac:dyDescent="0.25">
      <c r="M25845" s="1"/>
      <c r="N25845" s="1"/>
      <c r="O25845" s="1"/>
      <c r="P25845" s="1"/>
    </row>
    <row r="25846" spans="13:16" x14ac:dyDescent="0.25">
      <c r="M25846" s="1"/>
      <c r="N25846" s="1"/>
      <c r="O25846" s="1"/>
      <c r="P25846" s="1"/>
    </row>
    <row r="25847" spans="13:16" x14ac:dyDescent="0.25">
      <c r="M25847" s="1"/>
      <c r="N25847" s="1"/>
      <c r="O25847" s="1"/>
      <c r="P25847" s="1"/>
    </row>
    <row r="25848" spans="13:16" x14ac:dyDescent="0.25">
      <c r="M25848" s="1"/>
      <c r="N25848" s="1"/>
      <c r="O25848" s="1"/>
      <c r="P25848" s="1"/>
    </row>
    <row r="25849" spans="13:16" x14ac:dyDescent="0.25">
      <c r="M25849" s="1"/>
      <c r="N25849" s="1"/>
      <c r="O25849" s="1"/>
      <c r="P25849" s="1"/>
    </row>
    <row r="25850" spans="13:16" x14ac:dyDescent="0.25">
      <c r="M25850" s="1"/>
      <c r="N25850" s="1"/>
      <c r="O25850" s="1"/>
      <c r="P25850" s="1"/>
    </row>
    <row r="25851" spans="13:16" x14ac:dyDescent="0.25">
      <c r="M25851" s="1"/>
      <c r="N25851" s="1"/>
      <c r="O25851" s="1"/>
      <c r="P25851" s="1"/>
    </row>
    <row r="25852" spans="13:16" x14ac:dyDescent="0.25">
      <c r="M25852" s="1"/>
      <c r="N25852" s="1"/>
      <c r="O25852" s="1"/>
      <c r="P25852" s="1"/>
    </row>
    <row r="25853" spans="13:16" x14ac:dyDescent="0.25">
      <c r="M25853" s="1"/>
      <c r="N25853" s="1"/>
      <c r="O25853" s="1"/>
      <c r="P25853" s="1"/>
    </row>
    <row r="25854" spans="13:16" x14ac:dyDescent="0.25">
      <c r="M25854" s="1"/>
      <c r="N25854" s="1"/>
      <c r="O25854" s="1"/>
      <c r="P25854" s="1"/>
    </row>
    <row r="25855" spans="13:16" x14ac:dyDescent="0.25">
      <c r="M25855" s="1"/>
      <c r="N25855" s="1"/>
      <c r="O25855" s="1"/>
      <c r="P25855" s="1"/>
    </row>
    <row r="25856" spans="13:16" x14ac:dyDescent="0.25">
      <c r="M25856" s="1"/>
      <c r="N25856" s="1"/>
      <c r="O25856" s="1"/>
      <c r="P25856" s="1"/>
    </row>
    <row r="25857" spans="13:16" x14ac:dyDescent="0.25">
      <c r="M25857" s="1"/>
      <c r="N25857" s="1"/>
      <c r="O25857" s="1"/>
      <c r="P25857" s="1"/>
    </row>
    <row r="25858" spans="13:16" x14ac:dyDescent="0.25">
      <c r="M25858" s="1"/>
      <c r="N25858" s="1"/>
      <c r="O25858" s="1"/>
      <c r="P25858" s="1"/>
    </row>
    <row r="25859" spans="13:16" x14ac:dyDescent="0.25">
      <c r="M25859" s="1"/>
      <c r="N25859" s="1"/>
      <c r="O25859" s="1"/>
      <c r="P25859" s="1"/>
    </row>
    <row r="25860" spans="13:16" x14ac:dyDescent="0.25">
      <c r="M25860" s="1"/>
      <c r="N25860" s="1"/>
      <c r="O25860" s="1"/>
      <c r="P25860" s="1"/>
    </row>
    <row r="25861" spans="13:16" x14ac:dyDescent="0.25">
      <c r="M25861" s="1"/>
      <c r="N25861" s="1"/>
      <c r="O25861" s="1"/>
      <c r="P25861" s="1"/>
    </row>
    <row r="25862" spans="13:16" x14ac:dyDescent="0.25">
      <c r="M25862" s="1"/>
      <c r="N25862" s="1"/>
      <c r="O25862" s="1"/>
      <c r="P25862" s="1"/>
    </row>
    <row r="25863" spans="13:16" x14ac:dyDescent="0.25">
      <c r="M25863" s="1"/>
      <c r="N25863" s="1"/>
      <c r="O25863" s="1"/>
      <c r="P25863" s="1"/>
    </row>
    <row r="25864" spans="13:16" x14ac:dyDescent="0.25">
      <c r="M25864" s="1"/>
      <c r="N25864" s="1"/>
      <c r="O25864" s="1"/>
      <c r="P25864" s="1"/>
    </row>
    <row r="25865" spans="13:16" x14ac:dyDescent="0.25">
      <c r="M25865" s="1"/>
      <c r="N25865" s="1"/>
      <c r="O25865" s="1"/>
      <c r="P25865" s="1"/>
    </row>
    <row r="25866" spans="13:16" x14ac:dyDescent="0.25">
      <c r="M25866" s="1"/>
      <c r="N25866" s="1"/>
      <c r="O25866" s="1"/>
      <c r="P25866" s="1"/>
    </row>
    <row r="25867" spans="13:16" x14ac:dyDescent="0.25">
      <c r="M25867" s="1"/>
      <c r="N25867" s="1"/>
      <c r="O25867" s="1"/>
      <c r="P25867" s="1"/>
    </row>
    <row r="25868" spans="13:16" x14ac:dyDescent="0.25">
      <c r="M25868" s="1"/>
      <c r="N25868" s="1"/>
      <c r="O25868" s="1"/>
      <c r="P25868" s="1"/>
    </row>
    <row r="25869" spans="13:16" x14ac:dyDescent="0.25">
      <c r="M25869" s="1"/>
      <c r="N25869" s="1"/>
      <c r="O25869" s="1"/>
      <c r="P25869" s="1"/>
    </row>
    <row r="25870" spans="13:16" x14ac:dyDescent="0.25">
      <c r="M25870" s="1"/>
      <c r="N25870" s="1"/>
      <c r="O25870" s="1"/>
      <c r="P25870" s="1"/>
    </row>
    <row r="25871" spans="13:16" x14ac:dyDescent="0.25">
      <c r="M25871" s="1"/>
      <c r="N25871" s="1"/>
      <c r="O25871" s="1"/>
      <c r="P25871" s="1"/>
    </row>
    <row r="25872" spans="13:16" x14ac:dyDescent="0.25">
      <c r="M25872" s="1"/>
      <c r="N25872" s="1"/>
      <c r="O25872" s="1"/>
      <c r="P25872" s="1"/>
    </row>
    <row r="25873" spans="13:16" x14ac:dyDescent="0.25">
      <c r="M25873" s="1"/>
      <c r="N25873" s="1"/>
      <c r="O25873" s="1"/>
      <c r="P25873" s="1"/>
    </row>
    <row r="25874" spans="13:16" x14ac:dyDescent="0.25">
      <c r="M25874" s="1"/>
      <c r="N25874" s="1"/>
      <c r="O25874" s="1"/>
      <c r="P25874" s="1"/>
    </row>
    <row r="25875" spans="13:16" x14ac:dyDescent="0.25">
      <c r="M25875" s="1"/>
      <c r="N25875" s="1"/>
      <c r="O25875" s="1"/>
      <c r="P25875" s="1"/>
    </row>
    <row r="25876" spans="13:16" x14ac:dyDescent="0.25">
      <c r="M25876" s="1"/>
      <c r="N25876" s="1"/>
      <c r="O25876" s="1"/>
      <c r="P25876" s="1"/>
    </row>
    <row r="25877" spans="13:16" x14ac:dyDescent="0.25">
      <c r="M25877" s="1"/>
      <c r="N25877" s="1"/>
      <c r="O25877" s="1"/>
      <c r="P25877" s="1"/>
    </row>
    <row r="25878" spans="13:16" x14ac:dyDescent="0.25">
      <c r="M25878" s="1"/>
      <c r="N25878" s="1"/>
      <c r="O25878" s="1"/>
      <c r="P25878" s="1"/>
    </row>
    <row r="25879" spans="13:16" x14ac:dyDescent="0.25">
      <c r="M25879" s="1"/>
      <c r="N25879" s="1"/>
      <c r="O25879" s="1"/>
      <c r="P25879" s="1"/>
    </row>
    <row r="25880" spans="13:16" x14ac:dyDescent="0.25">
      <c r="M25880" s="1"/>
      <c r="N25880" s="1"/>
      <c r="O25880" s="1"/>
      <c r="P25880" s="1"/>
    </row>
    <row r="25881" spans="13:16" x14ac:dyDescent="0.25">
      <c r="M25881" s="1"/>
      <c r="N25881" s="1"/>
      <c r="O25881" s="1"/>
      <c r="P25881" s="1"/>
    </row>
    <row r="25882" spans="13:16" x14ac:dyDescent="0.25">
      <c r="M25882" s="1"/>
      <c r="N25882" s="1"/>
      <c r="O25882" s="1"/>
      <c r="P25882" s="1"/>
    </row>
    <row r="25883" spans="13:16" x14ac:dyDescent="0.25">
      <c r="M25883" s="1"/>
      <c r="N25883" s="1"/>
      <c r="O25883" s="1"/>
      <c r="P25883" s="1"/>
    </row>
    <row r="25884" spans="13:16" x14ac:dyDescent="0.25">
      <c r="M25884" s="1"/>
      <c r="N25884" s="1"/>
      <c r="O25884" s="1"/>
      <c r="P25884" s="1"/>
    </row>
    <row r="25885" spans="13:16" x14ac:dyDescent="0.25">
      <c r="M25885" s="1"/>
      <c r="N25885" s="1"/>
      <c r="O25885" s="1"/>
      <c r="P25885" s="1"/>
    </row>
    <row r="25886" spans="13:16" x14ac:dyDescent="0.25">
      <c r="M25886" s="1"/>
      <c r="N25886" s="1"/>
      <c r="O25886" s="1"/>
      <c r="P25886" s="1"/>
    </row>
    <row r="25887" spans="13:16" x14ac:dyDescent="0.25">
      <c r="M25887" s="1"/>
      <c r="N25887" s="1"/>
      <c r="O25887" s="1"/>
      <c r="P25887" s="1"/>
    </row>
    <row r="25888" spans="13:16" x14ac:dyDescent="0.25">
      <c r="M25888" s="1"/>
      <c r="N25888" s="1"/>
      <c r="O25888" s="1"/>
      <c r="P25888" s="1"/>
    </row>
    <row r="25889" spans="13:16" x14ac:dyDescent="0.25">
      <c r="M25889" s="1"/>
      <c r="N25889" s="1"/>
      <c r="O25889" s="1"/>
      <c r="P25889" s="1"/>
    </row>
    <row r="25890" spans="13:16" x14ac:dyDescent="0.25">
      <c r="M25890" s="1"/>
      <c r="N25890" s="1"/>
      <c r="O25890" s="1"/>
      <c r="P25890" s="1"/>
    </row>
    <row r="25891" spans="13:16" x14ac:dyDescent="0.25">
      <c r="M25891" s="1"/>
      <c r="N25891" s="1"/>
      <c r="O25891" s="1"/>
      <c r="P25891" s="1"/>
    </row>
    <row r="25892" spans="13:16" x14ac:dyDescent="0.25">
      <c r="M25892" s="1"/>
      <c r="N25892" s="1"/>
      <c r="O25892" s="1"/>
      <c r="P25892" s="1"/>
    </row>
    <row r="25893" spans="13:16" x14ac:dyDescent="0.25">
      <c r="M25893" s="1"/>
      <c r="N25893" s="1"/>
      <c r="O25893" s="1"/>
      <c r="P25893" s="1"/>
    </row>
    <row r="25894" spans="13:16" x14ac:dyDescent="0.25">
      <c r="M25894" s="1"/>
      <c r="N25894" s="1"/>
      <c r="O25894" s="1"/>
      <c r="P25894" s="1"/>
    </row>
    <row r="25895" spans="13:16" x14ac:dyDescent="0.25">
      <c r="M25895" s="1"/>
      <c r="N25895" s="1"/>
      <c r="O25895" s="1"/>
      <c r="P25895" s="1"/>
    </row>
    <row r="25896" spans="13:16" x14ac:dyDescent="0.25">
      <c r="M25896" s="1"/>
      <c r="N25896" s="1"/>
      <c r="O25896" s="1"/>
      <c r="P25896" s="1"/>
    </row>
    <row r="25897" spans="13:16" x14ac:dyDescent="0.25">
      <c r="M25897" s="1"/>
      <c r="N25897" s="1"/>
      <c r="O25897" s="1"/>
      <c r="P25897" s="1"/>
    </row>
    <row r="25898" spans="13:16" x14ac:dyDescent="0.25">
      <c r="M25898" s="1"/>
      <c r="N25898" s="1"/>
      <c r="O25898" s="1"/>
      <c r="P25898" s="1"/>
    </row>
    <row r="25899" spans="13:16" x14ac:dyDescent="0.25">
      <c r="M25899" s="1"/>
      <c r="N25899" s="1"/>
      <c r="O25899" s="1"/>
      <c r="P25899" s="1"/>
    </row>
    <row r="25900" spans="13:16" x14ac:dyDescent="0.25">
      <c r="M25900" s="1"/>
      <c r="N25900" s="1"/>
      <c r="O25900" s="1"/>
      <c r="P25900" s="1"/>
    </row>
    <row r="25901" spans="13:16" x14ac:dyDescent="0.25">
      <c r="M25901" s="1"/>
      <c r="N25901" s="1"/>
      <c r="O25901" s="1"/>
      <c r="P25901" s="1"/>
    </row>
    <row r="25902" spans="13:16" x14ac:dyDescent="0.25">
      <c r="M25902" s="1"/>
      <c r="N25902" s="1"/>
      <c r="O25902" s="1"/>
      <c r="P25902" s="1"/>
    </row>
    <row r="25903" spans="13:16" x14ac:dyDescent="0.25">
      <c r="M25903" s="1"/>
      <c r="N25903" s="1"/>
      <c r="O25903" s="1"/>
      <c r="P25903" s="1"/>
    </row>
    <row r="25904" spans="13:16" x14ac:dyDescent="0.25">
      <c r="M25904" s="1"/>
      <c r="N25904" s="1"/>
      <c r="O25904" s="1"/>
      <c r="P25904" s="1"/>
    </row>
    <row r="25905" spans="13:16" x14ac:dyDescent="0.25">
      <c r="M25905" s="1"/>
      <c r="N25905" s="1"/>
      <c r="O25905" s="1"/>
      <c r="P25905" s="1"/>
    </row>
    <row r="25906" spans="13:16" x14ac:dyDescent="0.25">
      <c r="M25906" s="1"/>
      <c r="N25906" s="1"/>
      <c r="O25906" s="1"/>
      <c r="P25906" s="1"/>
    </row>
    <row r="25907" spans="13:16" x14ac:dyDescent="0.25">
      <c r="M25907" s="1"/>
      <c r="N25907" s="1"/>
      <c r="O25907" s="1"/>
      <c r="P25907" s="1"/>
    </row>
    <row r="25908" spans="13:16" x14ac:dyDescent="0.25">
      <c r="M25908" s="1"/>
      <c r="N25908" s="1"/>
      <c r="O25908" s="1"/>
      <c r="P25908" s="1"/>
    </row>
    <row r="25909" spans="13:16" x14ac:dyDescent="0.25">
      <c r="M25909" s="1"/>
      <c r="N25909" s="1"/>
      <c r="O25909" s="1"/>
      <c r="P25909" s="1"/>
    </row>
    <row r="25910" spans="13:16" x14ac:dyDescent="0.25">
      <c r="M25910" s="1"/>
      <c r="N25910" s="1"/>
      <c r="O25910" s="1"/>
      <c r="P25910" s="1"/>
    </row>
    <row r="25911" spans="13:16" x14ac:dyDescent="0.25">
      <c r="M25911" s="1"/>
      <c r="N25911" s="1"/>
      <c r="O25911" s="1"/>
      <c r="P25911" s="1"/>
    </row>
    <row r="25912" spans="13:16" x14ac:dyDescent="0.25">
      <c r="M25912" s="1"/>
      <c r="N25912" s="1"/>
      <c r="O25912" s="1"/>
      <c r="P25912" s="1"/>
    </row>
    <row r="25913" spans="13:16" x14ac:dyDescent="0.25">
      <c r="M25913" s="1"/>
      <c r="N25913" s="1"/>
      <c r="O25913" s="1"/>
      <c r="P25913" s="1"/>
    </row>
    <row r="25914" spans="13:16" x14ac:dyDescent="0.25">
      <c r="M25914" s="1"/>
      <c r="N25914" s="1"/>
      <c r="O25914" s="1"/>
      <c r="P25914" s="1"/>
    </row>
    <row r="25915" spans="13:16" x14ac:dyDescent="0.25">
      <c r="M25915" s="1"/>
      <c r="N25915" s="1"/>
      <c r="O25915" s="1"/>
      <c r="P25915" s="1"/>
    </row>
    <row r="25916" spans="13:16" x14ac:dyDescent="0.25">
      <c r="M25916" s="1"/>
      <c r="N25916" s="1"/>
      <c r="O25916" s="1"/>
      <c r="P25916" s="1"/>
    </row>
    <row r="25917" spans="13:16" x14ac:dyDescent="0.25">
      <c r="M25917" s="1"/>
      <c r="N25917" s="1"/>
      <c r="O25917" s="1"/>
      <c r="P25917" s="1"/>
    </row>
    <row r="25918" spans="13:16" x14ac:dyDescent="0.25">
      <c r="M25918" s="1"/>
      <c r="N25918" s="1"/>
      <c r="O25918" s="1"/>
      <c r="P25918" s="1"/>
    </row>
    <row r="25919" spans="13:16" x14ac:dyDescent="0.25">
      <c r="M25919" s="1"/>
      <c r="N25919" s="1"/>
      <c r="O25919" s="1"/>
      <c r="P25919" s="1"/>
    </row>
    <row r="25920" spans="13:16" x14ac:dyDescent="0.25">
      <c r="M25920" s="1"/>
      <c r="N25920" s="1"/>
      <c r="O25920" s="1"/>
      <c r="P25920" s="1"/>
    </row>
    <row r="25921" spans="13:16" x14ac:dyDescent="0.25">
      <c r="M25921" s="1"/>
      <c r="N25921" s="1"/>
      <c r="O25921" s="1"/>
      <c r="P25921" s="1"/>
    </row>
    <row r="25922" spans="13:16" x14ac:dyDescent="0.25">
      <c r="M25922" s="1"/>
      <c r="N25922" s="1"/>
      <c r="O25922" s="1"/>
      <c r="P25922" s="1"/>
    </row>
    <row r="25923" spans="13:16" x14ac:dyDescent="0.25">
      <c r="M25923" s="1"/>
      <c r="N25923" s="1"/>
      <c r="O25923" s="1"/>
      <c r="P25923" s="1"/>
    </row>
    <row r="25924" spans="13:16" x14ac:dyDescent="0.25">
      <c r="M25924" s="1"/>
      <c r="N25924" s="1"/>
      <c r="O25924" s="1"/>
      <c r="P25924" s="1"/>
    </row>
    <row r="25925" spans="13:16" x14ac:dyDescent="0.25">
      <c r="M25925" s="1"/>
      <c r="N25925" s="1"/>
      <c r="O25925" s="1"/>
      <c r="P25925" s="1"/>
    </row>
    <row r="25926" spans="13:16" x14ac:dyDescent="0.25">
      <c r="M25926" s="1"/>
      <c r="N25926" s="1"/>
      <c r="O25926" s="1"/>
      <c r="P25926" s="1"/>
    </row>
    <row r="25927" spans="13:16" x14ac:dyDescent="0.25">
      <c r="M25927" s="1"/>
      <c r="N25927" s="1"/>
      <c r="O25927" s="1"/>
      <c r="P25927" s="1"/>
    </row>
    <row r="25928" spans="13:16" x14ac:dyDescent="0.25">
      <c r="M25928" s="1"/>
      <c r="N25928" s="1"/>
      <c r="O25928" s="1"/>
      <c r="P25928" s="1"/>
    </row>
    <row r="25929" spans="13:16" x14ac:dyDescent="0.25">
      <c r="M25929" s="1"/>
      <c r="N25929" s="1"/>
      <c r="O25929" s="1"/>
      <c r="P25929" s="1"/>
    </row>
    <row r="25930" spans="13:16" x14ac:dyDescent="0.25">
      <c r="M25930" s="1"/>
      <c r="N25930" s="1"/>
      <c r="O25930" s="1"/>
      <c r="P25930" s="1"/>
    </row>
    <row r="25931" spans="13:16" x14ac:dyDescent="0.25">
      <c r="M25931" s="1"/>
      <c r="N25931" s="1"/>
      <c r="O25931" s="1"/>
      <c r="P25931" s="1"/>
    </row>
    <row r="25932" spans="13:16" x14ac:dyDescent="0.25">
      <c r="M25932" s="1"/>
      <c r="N25932" s="1"/>
      <c r="O25932" s="1"/>
      <c r="P25932" s="1"/>
    </row>
    <row r="25933" spans="13:16" x14ac:dyDescent="0.25">
      <c r="M25933" s="1"/>
      <c r="N25933" s="1"/>
      <c r="O25933" s="1"/>
      <c r="P25933" s="1"/>
    </row>
    <row r="25934" spans="13:16" x14ac:dyDescent="0.25">
      <c r="M25934" s="1"/>
      <c r="N25934" s="1"/>
      <c r="O25934" s="1"/>
      <c r="P25934" s="1"/>
    </row>
    <row r="25935" spans="13:16" x14ac:dyDescent="0.25">
      <c r="M25935" s="1"/>
      <c r="N25935" s="1"/>
      <c r="O25935" s="1"/>
      <c r="P25935" s="1"/>
    </row>
    <row r="25936" spans="13:16" x14ac:dyDescent="0.25">
      <c r="M25936" s="1"/>
      <c r="N25936" s="1"/>
      <c r="O25936" s="1"/>
      <c r="P25936" s="1"/>
    </row>
    <row r="25937" spans="13:16" x14ac:dyDescent="0.25">
      <c r="M25937" s="1"/>
      <c r="N25937" s="1"/>
      <c r="O25937" s="1"/>
      <c r="P25937" s="1"/>
    </row>
    <row r="25938" spans="13:16" x14ac:dyDescent="0.25">
      <c r="M25938" s="1"/>
      <c r="N25938" s="1"/>
      <c r="O25938" s="1"/>
      <c r="P25938" s="1"/>
    </row>
    <row r="25939" spans="13:16" x14ac:dyDescent="0.25">
      <c r="M25939" s="1"/>
      <c r="N25939" s="1"/>
      <c r="O25939" s="1"/>
      <c r="P25939" s="1"/>
    </row>
    <row r="25940" spans="13:16" x14ac:dyDescent="0.25">
      <c r="M25940" s="1"/>
      <c r="N25940" s="1"/>
      <c r="O25940" s="1"/>
      <c r="P25940" s="1"/>
    </row>
    <row r="25941" spans="13:16" x14ac:dyDescent="0.25">
      <c r="M25941" s="1"/>
      <c r="N25941" s="1"/>
      <c r="O25941" s="1"/>
      <c r="P25941" s="1"/>
    </row>
    <row r="25942" spans="13:16" x14ac:dyDescent="0.25">
      <c r="M25942" s="1"/>
      <c r="N25942" s="1"/>
      <c r="O25942" s="1"/>
      <c r="P25942" s="1"/>
    </row>
    <row r="25943" spans="13:16" x14ac:dyDescent="0.25">
      <c r="M25943" s="1"/>
      <c r="N25943" s="1"/>
      <c r="O25943" s="1"/>
      <c r="P25943" s="1"/>
    </row>
    <row r="25944" spans="13:16" x14ac:dyDescent="0.25">
      <c r="M25944" s="1"/>
      <c r="N25944" s="1"/>
      <c r="O25944" s="1"/>
      <c r="P25944" s="1"/>
    </row>
    <row r="25945" spans="13:16" x14ac:dyDescent="0.25">
      <c r="M25945" s="1"/>
      <c r="N25945" s="1"/>
      <c r="O25945" s="1"/>
      <c r="P25945" s="1"/>
    </row>
    <row r="25946" spans="13:16" x14ac:dyDescent="0.25">
      <c r="M25946" s="1"/>
      <c r="N25946" s="1"/>
      <c r="O25946" s="1"/>
      <c r="P25946" s="1"/>
    </row>
    <row r="25947" spans="13:16" x14ac:dyDescent="0.25">
      <c r="M25947" s="1"/>
      <c r="N25947" s="1"/>
      <c r="O25947" s="1"/>
      <c r="P25947" s="1"/>
    </row>
    <row r="25948" spans="13:16" x14ac:dyDescent="0.25">
      <c r="M25948" s="1"/>
      <c r="N25948" s="1"/>
      <c r="O25948" s="1"/>
      <c r="P25948" s="1"/>
    </row>
    <row r="25949" spans="13:16" x14ac:dyDescent="0.25">
      <c r="M25949" s="1"/>
      <c r="N25949" s="1"/>
      <c r="O25949" s="1"/>
      <c r="P25949" s="1"/>
    </row>
    <row r="25950" spans="13:16" x14ac:dyDescent="0.25">
      <c r="M25950" s="1"/>
      <c r="N25950" s="1"/>
      <c r="O25950" s="1"/>
      <c r="P25950" s="1"/>
    </row>
    <row r="25951" spans="13:16" x14ac:dyDescent="0.25">
      <c r="M25951" s="1"/>
      <c r="N25951" s="1"/>
      <c r="O25951" s="1"/>
      <c r="P25951" s="1"/>
    </row>
    <row r="25952" spans="13:16" x14ac:dyDescent="0.25">
      <c r="M25952" s="1"/>
      <c r="N25952" s="1"/>
      <c r="O25952" s="1"/>
      <c r="P25952" s="1"/>
    </row>
    <row r="25953" spans="13:16" x14ac:dyDescent="0.25">
      <c r="M25953" s="1"/>
      <c r="N25953" s="1"/>
      <c r="O25953" s="1"/>
      <c r="P25953" s="1"/>
    </row>
    <row r="25954" spans="13:16" x14ac:dyDescent="0.25">
      <c r="M25954" s="1"/>
      <c r="N25954" s="1"/>
      <c r="O25954" s="1"/>
      <c r="P25954" s="1"/>
    </row>
    <row r="25955" spans="13:16" x14ac:dyDescent="0.25">
      <c r="M25955" s="1"/>
      <c r="N25955" s="1"/>
      <c r="O25955" s="1"/>
      <c r="P25955" s="1"/>
    </row>
    <row r="25956" spans="13:16" x14ac:dyDescent="0.25">
      <c r="M25956" s="1"/>
      <c r="N25956" s="1"/>
      <c r="O25956" s="1"/>
      <c r="P25956" s="1"/>
    </row>
    <row r="25957" spans="13:16" x14ac:dyDescent="0.25">
      <c r="M25957" s="1"/>
      <c r="N25957" s="1"/>
      <c r="O25957" s="1"/>
      <c r="P25957" s="1"/>
    </row>
    <row r="25958" spans="13:16" x14ac:dyDescent="0.25">
      <c r="M25958" s="1"/>
      <c r="N25958" s="1"/>
      <c r="O25958" s="1"/>
      <c r="P25958" s="1"/>
    </row>
    <row r="25959" spans="13:16" x14ac:dyDescent="0.25">
      <c r="M25959" s="1"/>
      <c r="N25959" s="1"/>
      <c r="O25959" s="1"/>
      <c r="P25959" s="1"/>
    </row>
    <row r="25960" spans="13:16" x14ac:dyDescent="0.25">
      <c r="M25960" s="1"/>
      <c r="N25960" s="1"/>
      <c r="O25960" s="1"/>
      <c r="P25960" s="1"/>
    </row>
    <row r="25961" spans="13:16" x14ac:dyDescent="0.25">
      <c r="M25961" s="1"/>
      <c r="N25961" s="1"/>
      <c r="O25961" s="1"/>
      <c r="P25961" s="1"/>
    </row>
    <row r="25962" spans="13:16" x14ac:dyDescent="0.25">
      <c r="M25962" s="1"/>
      <c r="N25962" s="1"/>
      <c r="O25962" s="1"/>
      <c r="P25962" s="1"/>
    </row>
    <row r="25963" spans="13:16" x14ac:dyDescent="0.25">
      <c r="M25963" s="1"/>
      <c r="N25963" s="1"/>
      <c r="O25963" s="1"/>
      <c r="P25963" s="1"/>
    </row>
    <row r="25964" spans="13:16" x14ac:dyDescent="0.25">
      <c r="M25964" s="1"/>
      <c r="N25964" s="1"/>
      <c r="O25964" s="1"/>
      <c r="P25964" s="1"/>
    </row>
    <row r="25965" spans="13:16" x14ac:dyDescent="0.25">
      <c r="M25965" s="1"/>
      <c r="N25965" s="1"/>
      <c r="O25965" s="1"/>
      <c r="P25965" s="1"/>
    </row>
    <row r="25966" spans="13:16" x14ac:dyDescent="0.25">
      <c r="M25966" s="1"/>
      <c r="N25966" s="1"/>
      <c r="O25966" s="1"/>
      <c r="P25966" s="1"/>
    </row>
    <row r="25967" spans="13:16" x14ac:dyDescent="0.25">
      <c r="M25967" s="1"/>
      <c r="N25967" s="1"/>
      <c r="O25967" s="1"/>
      <c r="P25967" s="1"/>
    </row>
    <row r="25968" spans="13:16" x14ac:dyDescent="0.25">
      <c r="M25968" s="1"/>
      <c r="N25968" s="1"/>
      <c r="O25968" s="1"/>
      <c r="P25968" s="1"/>
    </row>
    <row r="25969" spans="13:16" x14ac:dyDescent="0.25">
      <c r="M25969" s="1"/>
      <c r="N25969" s="1"/>
      <c r="O25969" s="1"/>
      <c r="P25969" s="1"/>
    </row>
    <row r="25970" spans="13:16" x14ac:dyDescent="0.25">
      <c r="M25970" s="1"/>
      <c r="N25970" s="1"/>
      <c r="O25970" s="1"/>
      <c r="P25970" s="1"/>
    </row>
    <row r="25971" spans="13:16" x14ac:dyDescent="0.25">
      <c r="M25971" s="1"/>
      <c r="N25971" s="1"/>
      <c r="O25971" s="1"/>
      <c r="P25971" s="1"/>
    </row>
    <row r="25972" spans="13:16" x14ac:dyDescent="0.25">
      <c r="M25972" s="1"/>
      <c r="N25972" s="1"/>
      <c r="O25972" s="1"/>
      <c r="P25972" s="1"/>
    </row>
    <row r="25973" spans="13:16" x14ac:dyDescent="0.25">
      <c r="M25973" s="1"/>
      <c r="N25973" s="1"/>
      <c r="O25973" s="1"/>
      <c r="P25973" s="1"/>
    </row>
    <row r="25974" spans="13:16" x14ac:dyDescent="0.25">
      <c r="M25974" s="1"/>
      <c r="N25974" s="1"/>
      <c r="O25974" s="1"/>
      <c r="P25974" s="1"/>
    </row>
    <row r="25975" spans="13:16" x14ac:dyDescent="0.25">
      <c r="M25975" s="1"/>
      <c r="N25975" s="1"/>
      <c r="O25975" s="1"/>
      <c r="P25975" s="1"/>
    </row>
    <row r="25976" spans="13:16" x14ac:dyDescent="0.25">
      <c r="M25976" s="1"/>
      <c r="N25976" s="1"/>
      <c r="O25976" s="1"/>
      <c r="P25976" s="1"/>
    </row>
    <row r="25977" spans="13:16" x14ac:dyDescent="0.25">
      <c r="M25977" s="1"/>
      <c r="N25977" s="1"/>
      <c r="O25977" s="1"/>
      <c r="P25977" s="1"/>
    </row>
    <row r="25978" spans="13:16" x14ac:dyDescent="0.25">
      <c r="M25978" s="1"/>
      <c r="N25978" s="1"/>
      <c r="O25978" s="1"/>
      <c r="P25978" s="1"/>
    </row>
    <row r="25979" spans="13:16" x14ac:dyDescent="0.25">
      <c r="M25979" s="1"/>
      <c r="N25979" s="1"/>
      <c r="O25979" s="1"/>
      <c r="P25979" s="1"/>
    </row>
    <row r="25980" spans="13:16" x14ac:dyDescent="0.25">
      <c r="M25980" s="1"/>
      <c r="N25980" s="1"/>
      <c r="O25980" s="1"/>
      <c r="P25980" s="1"/>
    </row>
    <row r="25981" spans="13:16" x14ac:dyDescent="0.25">
      <c r="M25981" s="1"/>
      <c r="N25981" s="1"/>
      <c r="O25981" s="1"/>
      <c r="P25981" s="1"/>
    </row>
    <row r="25982" spans="13:16" x14ac:dyDescent="0.25">
      <c r="M25982" s="1"/>
      <c r="N25982" s="1"/>
      <c r="O25982" s="1"/>
      <c r="P25982" s="1"/>
    </row>
    <row r="25983" spans="13:16" x14ac:dyDescent="0.25">
      <c r="M25983" s="1"/>
      <c r="N25983" s="1"/>
      <c r="O25983" s="1"/>
      <c r="P25983" s="1"/>
    </row>
    <row r="25984" spans="13:16" x14ac:dyDescent="0.25">
      <c r="M25984" s="1"/>
      <c r="N25984" s="1"/>
      <c r="O25984" s="1"/>
      <c r="P25984" s="1"/>
    </row>
    <row r="25985" spans="13:16" x14ac:dyDescent="0.25">
      <c r="M25985" s="1"/>
      <c r="N25985" s="1"/>
      <c r="O25985" s="1"/>
      <c r="P25985" s="1"/>
    </row>
    <row r="25986" spans="13:16" x14ac:dyDescent="0.25">
      <c r="M25986" s="1"/>
      <c r="N25986" s="1"/>
      <c r="O25986" s="1"/>
      <c r="P25986" s="1"/>
    </row>
    <row r="25987" spans="13:16" x14ac:dyDescent="0.25">
      <c r="M25987" s="1"/>
      <c r="N25987" s="1"/>
      <c r="O25987" s="1"/>
      <c r="P25987" s="1"/>
    </row>
    <row r="25988" spans="13:16" x14ac:dyDescent="0.25">
      <c r="M25988" s="1"/>
      <c r="N25988" s="1"/>
      <c r="O25988" s="1"/>
      <c r="P25988" s="1"/>
    </row>
    <row r="25989" spans="13:16" x14ac:dyDescent="0.25">
      <c r="M25989" s="1"/>
      <c r="N25989" s="1"/>
      <c r="O25989" s="1"/>
      <c r="P25989" s="1"/>
    </row>
    <row r="25990" spans="13:16" x14ac:dyDescent="0.25">
      <c r="M25990" s="1"/>
      <c r="N25990" s="1"/>
      <c r="O25990" s="1"/>
      <c r="P25990" s="1"/>
    </row>
    <row r="25991" spans="13:16" x14ac:dyDescent="0.25">
      <c r="M25991" s="1"/>
      <c r="N25991" s="1"/>
      <c r="O25991" s="1"/>
      <c r="P25991" s="1"/>
    </row>
    <row r="25992" spans="13:16" x14ac:dyDescent="0.25">
      <c r="M25992" s="1"/>
      <c r="N25992" s="1"/>
      <c r="O25992" s="1"/>
      <c r="P25992" s="1"/>
    </row>
    <row r="25993" spans="13:16" x14ac:dyDescent="0.25">
      <c r="M25993" s="1"/>
      <c r="N25993" s="1"/>
      <c r="O25993" s="1"/>
      <c r="P25993" s="1"/>
    </row>
    <row r="25994" spans="13:16" x14ac:dyDescent="0.25">
      <c r="M25994" s="1"/>
      <c r="N25994" s="1"/>
      <c r="O25994" s="1"/>
      <c r="P25994" s="1"/>
    </row>
    <row r="25995" spans="13:16" x14ac:dyDescent="0.25">
      <c r="M25995" s="1"/>
      <c r="N25995" s="1"/>
      <c r="O25995" s="1"/>
      <c r="P25995" s="1"/>
    </row>
    <row r="25996" spans="13:16" x14ac:dyDescent="0.25">
      <c r="M25996" s="1"/>
      <c r="N25996" s="1"/>
      <c r="O25996" s="1"/>
      <c r="P25996" s="1"/>
    </row>
    <row r="25997" spans="13:16" x14ac:dyDescent="0.25">
      <c r="M25997" s="1"/>
      <c r="N25997" s="1"/>
      <c r="O25997" s="1"/>
      <c r="P25997" s="1"/>
    </row>
    <row r="25998" spans="13:16" x14ac:dyDescent="0.25">
      <c r="M25998" s="1"/>
      <c r="N25998" s="1"/>
      <c r="O25998" s="1"/>
      <c r="P25998" s="1"/>
    </row>
    <row r="25999" spans="13:16" x14ac:dyDescent="0.25">
      <c r="M25999" s="1"/>
      <c r="N25999" s="1"/>
      <c r="O25999" s="1"/>
      <c r="P25999" s="1"/>
    </row>
    <row r="26000" spans="13:16" x14ac:dyDescent="0.25">
      <c r="M26000" s="1"/>
      <c r="N26000" s="1"/>
      <c r="O26000" s="1"/>
      <c r="P26000" s="1"/>
    </row>
    <row r="26001" spans="13:16" x14ac:dyDescent="0.25">
      <c r="M26001" s="1"/>
      <c r="N26001" s="1"/>
      <c r="O26001" s="1"/>
      <c r="P26001" s="1"/>
    </row>
    <row r="26002" spans="13:16" x14ac:dyDescent="0.25">
      <c r="M26002" s="1"/>
      <c r="N26002" s="1"/>
      <c r="O26002" s="1"/>
      <c r="P26002" s="1"/>
    </row>
    <row r="26003" spans="13:16" x14ac:dyDescent="0.25">
      <c r="M26003" s="1"/>
      <c r="N26003" s="1"/>
      <c r="O26003" s="1"/>
      <c r="P26003" s="1"/>
    </row>
    <row r="26004" spans="13:16" x14ac:dyDescent="0.25">
      <c r="M26004" s="1"/>
      <c r="N26004" s="1"/>
      <c r="O26004" s="1"/>
      <c r="P26004" s="1"/>
    </row>
    <row r="26005" spans="13:16" x14ac:dyDescent="0.25">
      <c r="M26005" s="1"/>
      <c r="N26005" s="1"/>
      <c r="O26005" s="1"/>
      <c r="P26005" s="1"/>
    </row>
    <row r="26006" spans="13:16" x14ac:dyDescent="0.25">
      <c r="M26006" s="1"/>
      <c r="N26006" s="1"/>
      <c r="O26006" s="1"/>
      <c r="P26006" s="1"/>
    </row>
    <row r="26007" spans="13:16" x14ac:dyDescent="0.25">
      <c r="M26007" s="1"/>
      <c r="N26007" s="1"/>
      <c r="O26007" s="1"/>
      <c r="P26007" s="1"/>
    </row>
    <row r="26008" spans="13:16" x14ac:dyDescent="0.25">
      <c r="M26008" s="1"/>
      <c r="N26008" s="1"/>
      <c r="O26008" s="1"/>
      <c r="P26008" s="1"/>
    </row>
    <row r="26009" spans="13:16" x14ac:dyDescent="0.25">
      <c r="M26009" s="1"/>
      <c r="N26009" s="1"/>
      <c r="O26009" s="1"/>
      <c r="P26009" s="1"/>
    </row>
    <row r="26010" spans="13:16" x14ac:dyDescent="0.25">
      <c r="M26010" s="1"/>
      <c r="N26010" s="1"/>
      <c r="O26010" s="1"/>
      <c r="P26010" s="1"/>
    </row>
    <row r="26011" spans="13:16" x14ac:dyDescent="0.25">
      <c r="M26011" s="1"/>
      <c r="N26011" s="1"/>
      <c r="O26011" s="1"/>
      <c r="P26011" s="1"/>
    </row>
    <row r="26012" spans="13:16" x14ac:dyDescent="0.25">
      <c r="M26012" s="1"/>
      <c r="N26012" s="1"/>
      <c r="O26012" s="1"/>
      <c r="P26012" s="1"/>
    </row>
    <row r="26013" spans="13:16" x14ac:dyDescent="0.25">
      <c r="M26013" s="1"/>
      <c r="N26013" s="1"/>
      <c r="O26013" s="1"/>
      <c r="P26013" s="1"/>
    </row>
    <row r="26014" spans="13:16" x14ac:dyDescent="0.25">
      <c r="M26014" s="1"/>
      <c r="N26014" s="1"/>
      <c r="O26014" s="1"/>
      <c r="P26014" s="1"/>
    </row>
    <row r="26015" spans="13:16" x14ac:dyDescent="0.25">
      <c r="M26015" s="1"/>
      <c r="N26015" s="1"/>
      <c r="O26015" s="1"/>
      <c r="P26015" s="1"/>
    </row>
    <row r="26016" spans="13:16" x14ac:dyDescent="0.25">
      <c r="M26016" s="1"/>
      <c r="N26016" s="1"/>
      <c r="O26016" s="1"/>
      <c r="P26016" s="1"/>
    </row>
    <row r="26017" spans="13:16" x14ac:dyDescent="0.25">
      <c r="M26017" s="1"/>
      <c r="N26017" s="1"/>
      <c r="O26017" s="1"/>
      <c r="P26017" s="1"/>
    </row>
    <row r="26018" spans="13:16" x14ac:dyDescent="0.25">
      <c r="M26018" s="1"/>
      <c r="N26018" s="1"/>
      <c r="O26018" s="1"/>
      <c r="P26018" s="1"/>
    </row>
    <row r="26019" spans="13:16" x14ac:dyDescent="0.25">
      <c r="M26019" s="1"/>
      <c r="N26019" s="1"/>
      <c r="O26019" s="1"/>
      <c r="P26019" s="1"/>
    </row>
    <row r="26020" spans="13:16" x14ac:dyDescent="0.25">
      <c r="M26020" s="1"/>
      <c r="N26020" s="1"/>
      <c r="O26020" s="1"/>
      <c r="P26020" s="1"/>
    </row>
    <row r="26021" spans="13:16" x14ac:dyDescent="0.25">
      <c r="M26021" s="1"/>
      <c r="N26021" s="1"/>
      <c r="O26021" s="1"/>
      <c r="P26021" s="1"/>
    </row>
    <row r="26022" spans="13:16" x14ac:dyDescent="0.25">
      <c r="M26022" s="1"/>
      <c r="N26022" s="1"/>
      <c r="O26022" s="1"/>
      <c r="P26022" s="1"/>
    </row>
    <row r="26023" spans="13:16" x14ac:dyDescent="0.25">
      <c r="M26023" s="1"/>
      <c r="N26023" s="1"/>
      <c r="O26023" s="1"/>
      <c r="P26023" s="1"/>
    </row>
    <row r="26024" spans="13:16" x14ac:dyDescent="0.25">
      <c r="M26024" s="1"/>
      <c r="N26024" s="1"/>
      <c r="O26024" s="1"/>
      <c r="P26024" s="1"/>
    </row>
    <row r="26025" spans="13:16" x14ac:dyDescent="0.25">
      <c r="M26025" s="1"/>
      <c r="N26025" s="1"/>
      <c r="O26025" s="1"/>
      <c r="P26025" s="1"/>
    </row>
    <row r="26026" spans="13:16" x14ac:dyDescent="0.25">
      <c r="M26026" s="1"/>
      <c r="N26026" s="1"/>
      <c r="O26026" s="1"/>
      <c r="P26026" s="1"/>
    </row>
    <row r="26027" spans="13:16" x14ac:dyDescent="0.25">
      <c r="M26027" s="1"/>
      <c r="N26027" s="1"/>
      <c r="O26027" s="1"/>
      <c r="P26027" s="1"/>
    </row>
    <row r="26028" spans="13:16" x14ac:dyDescent="0.25">
      <c r="M26028" s="1"/>
      <c r="N26028" s="1"/>
      <c r="O26028" s="1"/>
      <c r="P26028" s="1"/>
    </row>
    <row r="26029" spans="13:16" x14ac:dyDescent="0.25">
      <c r="M26029" s="1"/>
      <c r="N26029" s="1"/>
      <c r="O26029" s="1"/>
      <c r="P26029" s="1"/>
    </row>
    <row r="26030" spans="13:16" x14ac:dyDescent="0.25">
      <c r="M26030" s="1"/>
      <c r="N26030" s="1"/>
      <c r="O26030" s="1"/>
      <c r="P26030" s="1"/>
    </row>
    <row r="26031" spans="13:16" x14ac:dyDescent="0.25">
      <c r="M26031" s="1"/>
      <c r="N26031" s="1"/>
      <c r="O26031" s="1"/>
      <c r="P26031" s="1"/>
    </row>
    <row r="26032" spans="13:16" x14ac:dyDescent="0.25">
      <c r="M26032" s="1"/>
      <c r="N26032" s="1"/>
      <c r="O26032" s="1"/>
      <c r="P26032" s="1"/>
    </row>
    <row r="26033" spans="13:16" x14ac:dyDescent="0.25">
      <c r="M26033" s="1"/>
      <c r="N26033" s="1"/>
      <c r="O26033" s="1"/>
      <c r="P26033" s="1"/>
    </row>
    <row r="26034" spans="13:16" x14ac:dyDescent="0.25">
      <c r="M26034" s="1"/>
      <c r="N26034" s="1"/>
      <c r="O26034" s="1"/>
      <c r="P26034" s="1"/>
    </row>
    <row r="26035" spans="13:16" x14ac:dyDescent="0.25">
      <c r="M26035" s="1"/>
      <c r="N26035" s="1"/>
      <c r="O26035" s="1"/>
      <c r="P26035" s="1"/>
    </row>
    <row r="26036" spans="13:16" x14ac:dyDescent="0.25">
      <c r="M26036" s="1"/>
      <c r="N26036" s="1"/>
      <c r="O26036" s="1"/>
      <c r="P26036" s="1"/>
    </row>
    <row r="26037" spans="13:16" x14ac:dyDescent="0.25">
      <c r="M26037" s="1"/>
      <c r="N26037" s="1"/>
      <c r="O26037" s="1"/>
      <c r="P26037" s="1"/>
    </row>
    <row r="26038" spans="13:16" x14ac:dyDescent="0.25">
      <c r="M26038" s="1"/>
      <c r="N26038" s="1"/>
      <c r="O26038" s="1"/>
      <c r="P26038" s="1"/>
    </row>
    <row r="26039" spans="13:16" x14ac:dyDescent="0.25">
      <c r="M26039" s="1"/>
      <c r="N26039" s="1"/>
      <c r="O26039" s="1"/>
      <c r="P26039" s="1"/>
    </row>
    <row r="26040" spans="13:16" x14ac:dyDescent="0.25">
      <c r="M26040" s="1"/>
      <c r="N26040" s="1"/>
      <c r="O26040" s="1"/>
      <c r="P26040" s="1"/>
    </row>
    <row r="26041" spans="13:16" x14ac:dyDescent="0.25">
      <c r="M26041" s="1"/>
      <c r="N26041" s="1"/>
      <c r="O26041" s="1"/>
      <c r="P26041" s="1"/>
    </row>
    <row r="26042" spans="13:16" x14ac:dyDescent="0.25">
      <c r="M26042" s="1"/>
      <c r="N26042" s="1"/>
      <c r="O26042" s="1"/>
      <c r="P26042" s="1"/>
    </row>
    <row r="26043" spans="13:16" x14ac:dyDescent="0.25">
      <c r="M26043" s="1"/>
      <c r="N26043" s="1"/>
      <c r="O26043" s="1"/>
      <c r="P26043" s="1"/>
    </row>
    <row r="26044" spans="13:16" x14ac:dyDescent="0.25">
      <c r="M26044" s="1"/>
      <c r="N26044" s="1"/>
      <c r="O26044" s="1"/>
      <c r="P26044" s="1"/>
    </row>
    <row r="26045" spans="13:16" x14ac:dyDescent="0.25">
      <c r="M26045" s="1"/>
      <c r="N26045" s="1"/>
      <c r="O26045" s="1"/>
      <c r="P26045" s="1"/>
    </row>
    <row r="26046" spans="13:16" x14ac:dyDescent="0.25">
      <c r="M26046" s="1"/>
      <c r="N26046" s="1"/>
      <c r="O26046" s="1"/>
      <c r="P26046" s="1"/>
    </row>
    <row r="26047" spans="13:16" x14ac:dyDescent="0.25">
      <c r="M26047" s="1"/>
      <c r="N26047" s="1"/>
      <c r="O26047" s="1"/>
      <c r="P26047" s="1"/>
    </row>
    <row r="26048" spans="13:16" x14ac:dyDescent="0.25">
      <c r="M26048" s="1"/>
      <c r="N26048" s="1"/>
      <c r="O26048" s="1"/>
      <c r="P26048" s="1"/>
    </row>
    <row r="26049" spans="13:16" x14ac:dyDescent="0.25">
      <c r="M26049" s="1"/>
      <c r="N26049" s="1"/>
      <c r="O26049" s="1"/>
      <c r="P26049" s="1"/>
    </row>
    <row r="26050" spans="13:16" x14ac:dyDescent="0.25">
      <c r="M26050" s="1"/>
      <c r="N26050" s="1"/>
      <c r="O26050" s="1"/>
      <c r="P26050" s="1"/>
    </row>
    <row r="26051" spans="13:16" x14ac:dyDescent="0.25">
      <c r="M26051" s="1"/>
      <c r="N26051" s="1"/>
      <c r="O26051" s="1"/>
      <c r="P26051" s="1"/>
    </row>
    <row r="26052" spans="13:16" x14ac:dyDescent="0.25">
      <c r="M26052" s="1"/>
      <c r="N26052" s="1"/>
      <c r="O26052" s="1"/>
      <c r="P26052" s="1"/>
    </row>
    <row r="26053" spans="13:16" x14ac:dyDescent="0.25">
      <c r="M26053" s="1"/>
      <c r="N26053" s="1"/>
      <c r="O26053" s="1"/>
      <c r="P26053" s="1"/>
    </row>
    <row r="26054" spans="13:16" x14ac:dyDescent="0.25">
      <c r="M26054" s="1"/>
      <c r="N26054" s="1"/>
      <c r="O26054" s="1"/>
      <c r="P26054" s="1"/>
    </row>
    <row r="26055" spans="13:16" x14ac:dyDescent="0.25">
      <c r="M26055" s="1"/>
      <c r="N26055" s="1"/>
      <c r="O26055" s="1"/>
      <c r="P26055" s="1"/>
    </row>
    <row r="26056" spans="13:16" x14ac:dyDescent="0.25">
      <c r="M26056" s="1"/>
      <c r="N26056" s="1"/>
      <c r="O26056" s="1"/>
      <c r="P26056" s="1"/>
    </row>
    <row r="26057" spans="13:16" x14ac:dyDescent="0.25">
      <c r="M26057" s="1"/>
      <c r="N26057" s="1"/>
      <c r="O26057" s="1"/>
      <c r="P26057" s="1"/>
    </row>
    <row r="26058" spans="13:16" x14ac:dyDescent="0.25">
      <c r="M26058" s="1"/>
      <c r="N26058" s="1"/>
      <c r="O26058" s="1"/>
      <c r="P26058" s="1"/>
    </row>
    <row r="26059" spans="13:16" x14ac:dyDescent="0.25">
      <c r="M26059" s="1"/>
      <c r="N26059" s="1"/>
      <c r="O26059" s="1"/>
      <c r="P26059" s="1"/>
    </row>
    <row r="26060" spans="13:16" x14ac:dyDescent="0.25">
      <c r="M26060" s="1"/>
      <c r="N26060" s="1"/>
      <c r="O26060" s="1"/>
      <c r="P26060" s="1"/>
    </row>
    <row r="26061" spans="13:16" x14ac:dyDescent="0.25">
      <c r="M26061" s="1"/>
      <c r="N26061" s="1"/>
      <c r="O26061" s="1"/>
      <c r="P26061" s="1"/>
    </row>
    <row r="26062" spans="13:16" x14ac:dyDescent="0.25">
      <c r="M26062" s="1"/>
      <c r="N26062" s="1"/>
      <c r="O26062" s="1"/>
      <c r="P26062" s="1"/>
    </row>
    <row r="26063" spans="13:16" x14ac:dyDescent="0.25">
      <c r="M26063" s="1"/>
      <c r="N26063" s="1"/>
      <c r="O26063" s="1"/>
      <c r="P26063" s="1"/>
    </row>
    <row r="26064" spans="13:16" x14ac:dyDescent="0.25">
      <c r="M26064" s="1"/>
      <c r="N26064" s="1"/>
      <c r="O26064" s="1"/>
      <c r="P26064" s="1"/>
    </row>
    <row r="26065" spans="13:16" x14ac:dyDescent="0.25">
      <c r="M26065" s="1"/>
      <c r="N26065" s="1"/>
      <c r="O26065" s="1"/>
      <c r="P26065" s="1"/>
    </row>
    <row r="26066" spans="13:16" x14ac:dyDescent="0.25">
      <c r="M26066" s="1"/>
      <c r="N26066" s="1"/>
      <c r="O26066" s="1"/>
      <c r="P26066" s="1"/>
    </row>
    <row r="26067" spans="13:16" x14ac:dyDescent="0.25">
      <c r="M26067" s="1"/>
      <c r="N26067" s="1"/>
      <c r="O26067" s="1"/>
      <c r="P26067" s="1"/>
    </row>
    <row r="26068" spans="13:16" x14ac:dyDescent="0.25">
      <c r="M26068" s="1"/>
      <c r="N26068" s="1"/>
      <c r="O26068" s="1"/>
      <c r="P26068" s="1"/>
    </row>
    <row r="26069" spans="13:16" x14ac:dyDescent="0.25">
      <c r="M26069" s="1"/>
      <c r="N26069" s="1"/>
      <c r="O26069" s="1"/>
      <c r="P26069" s="1"/>
    </row>
    <row r="26070" spans="13:16" x14ac:dyDescent="0.25">
      <c r="M26070" s="1"/>
      <c r="N26070" s="1"/>
      <c r="O26070" s="1"/>
      <c r="P26070" s="1"/>
    </row>
    <row r="26071" spans="13:16" x14ac:dyDescent="0.25">
      <c r="M26071" s="1"/>
      <c r="N26071" s="1"/>
      <c r="O26071" s="1"/>
      <c r="P26071" s="1"/>
    </row>
    <row r="26072" spans="13:16" x14ac:dyDescent="0.25">
      <c r="M26072" s="1"/>
      <c r="N26072" s="1"/>
      <c r="O26072" s="1"/>
      <c r="P26072" s="1"/>
    </row>
    <row r="26073" spans="13:16" x14ac:dyDescent="0.25">
      <c r="M26073" s="1"/>
      <c r="N26073" s="1"/>
      <c r="O26073" s="1"/>
      <c r="P26073" s="1"/>
    </row>
    <row r="26074" spans="13:16" x14ac:dyDescent="0.25">
      <c r="M26074" s="1"/>
      <c r="N26074" s="1"/>
      <c r="O26074" s="1"/>
      <c r="P26074" s="1"/>
    </row>
    <row r="26075" spans="13:16" x14ac:dyDescent="0.25">
      <c r="M26075" s="1"/>
      <c r="N26075" s="1"/>
      <c r="O26075" s="1"/>
      <c r="P26075" s="1"/>
    </row>
    <row r="26076" spans="13:16" x14ac:dyDescent="0.25">
      <c r="M26076" s="1"/>
      <c r="N26076" s="1"/>
      <c r="O26076" s="1"/>
      <c r="P26076" s="1"/>
    </row>
    <row r="26077" spans="13:16" x14ac:dyDescent="0.25">
      <c r="M26077" s="1"/>
      <c r="N26077" s="1"/>
      <c r="O26077" s="1"/>
      <c r="P26077" s="1"/>
    </row>
    <row r="26078" spans="13:16" x14ac:dyDescent="0.25">
      <c r="M26078" s="1"/>
      <c r="N26078" s="1"/>
      <c r="O26078" s="1"/>
      <c r="P26078" s="1"/>
    </row>
    <row r="26079" spans="13:16" x14ac:dyDescent="0.25">
      <c r="M26079" s="1"/>
      <c r="N26079" s="1"/>
      <c r="O26079" s="1"/>
      <c r="P26079" s="1"/>
    </row>
    <row r="26080" spans="13:16" x14ac:dyDescent="0.25">
      <c r="M26080" s="1"/>
      <c r="N26080" s="1"/>
      <c r="O26080" s="1"/>
      <c r="P26080" s="1"/>
    </row>
    <row r="26081" spans="13:16" x14ac:dyDescent="0.25">
      <c r="M26081" s="1"/>
      <c r="N26081" s="1"/>
      <c r="O26081" s="1"/>
      <c r="P26081" s="1"/>
    </row>
    <row r="26082" spans="13:16" x14ac:dyDescent="0.25">
      <c r="M26082" s="1"/>
      <c r="N26082" s="1"/>
      <c r="O26082" s="1"/>
      <c r="P26082" s="1"/>
    </row>
    <row r="26083" spans="13:16" x14ac:dyDescent="0.25">
      <c r="M26083" s="1"/>
      <c r="N26083" s="1"/>
      <c r="O26083" s="1"/>
      <c r="P26083" s="1"/>
    </row>
    <row r="26084" spans="13:16" x14ac:dyDescent="0.25">
      <c r="M26084" s="1"/>
      <c r="N26084" s="1"/>
      <c r="O26084" s="1"/>
      <c r="P26084" s="1"/>
    </row>
    <row r="26085" spans="13:16" x14ac:dyDescent="0.25">
      <c r="M26085" s="1"/>
      <c r="N26085" s="1"/>
      <c r="O26085" s="1"/>
      <c r="P26085" s="1"/>
    </row>
    <row r="26086" spans="13:16" x14ac:dyDescent="0.25">
      <c r="M26086" s="1"/>
      <c r="N26086" s="1"/>
      <c r="O26086" s="1"/>
      <c r="P26086" s="1"/>
    </row>
    <row r="26087" spans="13:16" x14ac:dyDescent="0.25">
      <c r="M26087" s="1"/>
      <c r="N26087" s="1"/>
      <c r="O26087" s="1"/>
      <c r="P26087" s="1"/>
    </row>
    <row r="26088" spans="13:16" x14ac:dyDescent="0.25">
      <c r="M26088" s="1"/>
      <c r="N26088" s="1"/>
      <c r="O26088" s="1"/>
      <c r="P26088" s="1"/>
    </row>
    <row r="26089" spans="13:16" x14ac:dyDescent="0.25">
      <c r="M26089" s="1"/>
      <c r="N26089" s="1"/>
      <c r="O26089" s="1"/>
      <c r="P26089" s="1"/>
    </row>
    <row r="26090" spans="13:16" x14ac:dyDescent="0.25">
      <c r="M26090" s="1"/>
      <c r="N26090" s="1"/>
      <c r="O26090" s="1"/>
      <c r="P26090" s="1"/>
    </row>
    <row r="26091" spans="13:16" x14ac:dyDescent="0.25">
      <c r="M26091" s="1"/>
      <c r="N26091" s="1"/>
      <c r="O26091" s="1"/>
      <c r="P26091" s="1"/>
    </row>
    <row r="26092" spans="13:16" x14ac:dyDescent="0.25">
      <c r="M26092" s="1"/>
      <c r="N26092" s="1"/>
      <c r="O26092" s="1"/>
      <c r="P26092" s="1"/>
    </row>
    <row r="26093" spans="13:16" x14ac:dyDescent="0.25">
      <c r="M26093" s="1"/>
      <c r="N26093" s="1"/>
      <c r="O26093" s="1"/>
      <c r="P26093" s="1"/>
    </row>
    <row r="26094" spans="13:16" x14ac:dyDescent="0.25">
      <c r="M26094" s="1"/>
      <c r="N26094" s="1"/>
      <c r="O26094" s="1"/>
      <c r="P26094" s="1"/>
    </row>
    <row r="26095" spans="13:16" x14ac:dyDescent="0.25">
      <c r="M26095" s="1"/>
      <c r="N26095" s="1"/>
      <c r="O26095" s="1"/>
      <c r="P26095" s="1"/>
    </row>
    <row r="26096" spans="13:16" x14ac:dyDescent="0.25">
      <c r="M26096" s="1"/>
      <c r="N26096" s="1"/>
      <c r="O26096" s="1"/>
      <c r="P26096" s="1"/>
    </row>
    <row r="26097" spans="13:16" x14ac:dyDescent="0.25">
      <c r="M26097" s="1"/>
      <c r="N26097" s="1"/>
      <c r="O26097" s="1"/>
      <c r="P26097" s="1"/>
    </row>
    <row r="26098" spans="13:16" x14ac:dyDescent="0.25">
      <c r="M26098" s="1"/>
      <c r="N26098" s="1"/>
      <c r="O26098" s="1"/>
      <c r="P26098" s="1"/>
    </row>
    <row r="26099" spans="13:16" x14ac:dyDescent="0.25">
      <c r="M26099" s="1"/>
      <c r="N26099" s="1"/>
      <c r="O26099" s="1"/>
      <c r="P26099" s="1"/>
    </row>
    <row r="26100" spans="13:16" x14ac:dyDescent="0.25">
      <c r="M26100" s="1"/>
      <c r="N26100" s="1"/>
      <c r="O26100" s="1"/>
      <c r="P26100" s="1"/>
    </row>
    <row r="26101" spans="13:16" x14ac:dyDescent="0.25">
      <c r="M26101" s="1"/>
      <c r="N26101" s="1"/>
      <c r="O26101" s="1"/>
      <c r="P26101" s="1"/>
    </row>
    <row r="26102" spans="13:16" x14ac:dyDescent="0.25">
      <c r="M26102" s="1"/>
      <c r="N26102" s="1"/>
      <c r="O26102" s="1"/>
      <c r="P26102" s="1"/>
    </row>
    <row r="26103" spans="13:16" x14ac:dyDescent="0.25">
      <c r="M26103" s="1"/>
      <c r="N26103" s="1"/>
      <c r="O26103" s="1"/>
      <c r="P26103" s="1"/>
    </row>
    <row r="26104" spans="13:16" x14ac:dyDescent="0.25">
      <c r="M26104" s="1"/>
      <c r="N26104" s="1"/>
      <c r="O26104" s="1"/>
      <c r="P26104" s="1"/>
    </row>
    <row r="26105" spans="13:16" x14ac:dyDescent="0.25">
      <c r="M26105" s="1"/>
      <c r="N26105" s="1"/>
      <c r="O26105" s="1"/>
      <c r="P26105" s="1"/>
    </row>
    <row r="26106" spans="13:16" x14ac:dyDescent="0.25">
      <c r="M26106" s="1"/>
      <c r="N26106" s="1"/>
      <c r="O26106" s="1"/>
      <c r="P26106" s="1"/>
    </row>
    <row r="26107" spans="13:16" x14ac:dyDescent="0.25">
      <c r="M26107" s="1"/>
      <c r="N26107" s="1"/>
      <c r="O26107" s="1"/>
      <c r="P26107" s="1"/>
    </row>
    <row r="26108" spans="13:16" x14ac:dyDescent="0.25">
      <c r="M26108" s="1"/>
      <c r="N26108" s="1"/>
      <c r="O26108" s="1"/>
      <c r="P26108" s="1"/>
    </row>
    <row r="26109" spans="13:16" x14ac:dyDescent="0.25">
      <c r="M26109" s="1"/>
      <c r="N26109" s="1"/>
      <c r="O26109" s="1"/>
      <c r="P26109" s="1"/>
    </row>
    <row r="26110" spans="13:16" x14ac:dyDescent="0.25">
      <c r="M26110" s="1"/>
      <c r="N26110" s="1"/>
      <c r="O26110" s="1"/>
      <c r="P26110" s="1"/>
    </row>
    <row r="26111" spans="13:16" x14ac:dyDescent="0.25">
      <c r="M26111" s="1"/>
      <c r="N26111" s="1"/>
      <c r="O26111" s="1"/>
      <c r="P26111" s="1"/>
    </row>
    <row r="26112" spans="13:16" x14ac:dyDescent="0.25">
      <c r="M26112" s="1"/>
      <c r="N26112" s="1"/>
      <c r="O26112" s="1"/>
      <c r="P26112" s="1"/>
    </row>
    <row r="26113" spans="13:16" x14ac:dyDescent="0.25">
      <c r="M26113" s="1"/>
      <c r="N26113" s="1"/>
      <c r="O26113" s="1"/>
      <c r="P26113" s="1"/>
    </row>
    <row r="26114" spans="13:16" x14ac:dyDescent="0.25">
      <c r="M26114" s="1"/>
      <c r="N26114" s="1"/>
      <c r="O26114" s="1"/>
      <c r="P26114" s="1"/>
    </row>
    <row r="26115" spans="13:16" x14ac:dyDescent="0.25">
      <c r="M26115" s="1"/>
      <c r="N26115" s="1"/>
      <c r="O26115" s="1"/>
      <c r="P26115" s="1"/>
    </row>
    <row r="26116" spans="13:16" x14ac:dyDescent="0.25">
      <c r="M26116" s="1"/>
      <c r="N26116" s="1"/>
      <c r="O26116" s="1"/>
      <c r="P26116" s="1"/>
    </row>
    <row r="26117" spans="13:16" x14ac:dyDescent="0.25">
      <c r="M26117" s="1"/>
      <c r="N26117" s="1"/>
      <c r="O26117" s="1"/>
      <c r="P26117" s="1"/>
    </row>
    <row r="26118" spans="13:16" x14ac:dyDescent="0.25">
      <c r="M26118" s="1"/>
      <c r="N26118" s="1"/>
      <c r="O26118" s="1"/>
      <c r="P26118" s="1"/>
    </row>
    <row r="26119" spans="13:16" x14ac:dyDescent="0.25">
      <c r="M26119" s="1"/>
      <c r="N26119" s="1"/>
      <c r="O26119" s="1"/>
      <c r="P26119" s="1"/>
    </row>
    <row r="26120" spans="13:16" x14ac:dyDescent="0.25">
      <c r="M26120" s="1"/>
      <c r="N26120" s="1"/>
      <c r="O26120" s="1"/>
      <c r="P26120" s="1"/>
    </row>
    <row r="26121" spans="13:16" x14ac:dyDescent="0.25">
      <c r="M26121" s="1"/>
      <c r="N26121" s="1"/>
      <c r="O26121" s="1"/>
      <c r="P26121" s="1"/>
    </row>
    <row r="26122" spans="13:16" x14ac:dyDescent="0.25">
      <c r="M26122" s="1"/>
      <c r="N26122" s="1"/>
      <c r="O26122" s="1"/>
      <c r="P26122" s="1"/>
    </row>
    <row r="26123" spans="13:16" x14ac:dyDescent="0.25">
      <c r="M26123" s="1"/>
      <c r="N26123" s="1"/>
      <c r="O26123" s="1"/>
      <c r="P26123" s="1"/>
    </row>
    <row r="26124" spans="13:16" x14ac:dyDescent="0.25">
      <c r="M26124" s="1"/>
      <c r="N26124" s="1"/>
      <c r="O26124" s="1"/>
      <c r="P26124" s="1"/>
    </row>
    <row r="26125" spans="13:16" x14ac:dyDescent="0.25">
      <c r="M26125" s="1"/>
      <c r="N26125" s="1"/>
      <c r="O26125" s="1"/>
      <c r="P26125" s="1"/>
    </row>
    <row r="26126" spans="13:16" x14ac:dyDescent="0.25">
      <c r="M26126" s="1"/>
      <c r="N26126" s="1"/>
      <c r="O26126" s="1"/>
      <c r="P26126" s="1"/>
    </row>
    <row r="26127" spans="13:16" x14ac:dyDescent="0.25">
      <c r="M26127" s="1"/>
      <c r="N26127" s="1"/>
      <c r="O26127" s="1"/>
      <c r="P26127" s="1"/>
    </row>
    <row r="26128" spans="13:16" x14ac:dyDescent="0.25">
      <c r="M26128" s="1"/>
      <c r="N26128" s="1"/>
      <c r="O26128" s="1"/>
      <c r="P26128" s="1"/>
    </row>
    <row r="26129" spans="13:16" x14ac:dyDescent="0.25">
      <c r="M26129" s="1"/>
      <c r="N26129" s="1"/>
      <c r="O26129" s="1"/>
      <c r="P26129" s="1"/>
    </row>
    <row r="26130" spans="13:16" x14ac:dyDescent="0.25">
      <c r="M26130" s="1"/>
      <c r="N26130" s="1"/>
      <c r="O26130" s="1"/>
      <c r="P26130" s="1"/>
    </row>
    <row r="26131" spans="13:16" x14ac:dyDescent="0.25">
      <c r="M26131" s="1"/>
      <c r="N26131" s="1"/>
      <c r="O26131" s="1"/>
      <c r="P26131" s="1"/>
    </row>
    <row r="26132" spans="13:16" x14ac:dyDescent="0.25">
      <c r="M26132" s="1"/>
      <c r="N26132" s="1"/>
      <c r="O26132" s="1"/>
      <c r="P26132" s="1"/>
    </row>
    <row r="26133" spans="13:16" x14ac:dyDescent="0.25">
      <c r="M26133" s="1"/>
      <c r="N26133" s="1"/>
      <c r="O26133" s="1"/>
      <c r="P26133" s="1"/>
    </row>
    <row r="26134" spans="13:16" x14ac:dyDescent="0.25">
      <c r="M26134" s="1"/>
      <c r="N26134" s="1"/>
      <c r="O26134" s="1"/>
      <c r="P26134" s="1"/>
    </row>
    <row r="26135" spans="13:16" x14ac:dyDescent="0.25">
      <c r="M26135" s="1"/>
      <c r="N26135" s="1"/>
      <c r="O26135" s="1"/>
      <c r="P26135" s="1"/>
    </row>
    <row r="26136" spans="13:16" x14ac:dyDescent="0.25">
      <c r="M26136" s="1"/>
      <c r="N26136" s="1"/>
      <c r="O26136" s="1"/>
      <c r="P26136" s="1"/>
    </row>
    <row r="26137" spans="13:16" x14ac:dyDescent="0.25">
      <c r="M26137" s="1"/>
      <c r="N26137" s="1"/>
      <c r="O26137" s="1"/>
      <c r="P26137" s="1"/>
    </row>
    <row r="26138" spans="13:16" x14ac:dyDescent="0.25">
      <c r="M26138" s="1"/>
      <c r="N26138" s="1"/>
      <c r="O26138" s="1"/>
      <c r="P26138" s="1"/>
    </row>
    <row r="26139" spans="13:16" x14ac:dyDescent="0.25">
      <c r="M26139" s="1"/>
      <c r="N26139" s="1"/>
      <c r="O26139" s="1"/>
      <c r="P26139" s="1"/>
    </row>
    <row r="26140" spans="13:16" x14ac:dyDescent="0.25">
      <c r="M26140" s="1"/>
      <c r="N26140" s="1"/>
      <c r="O26140" s="1"/>
      <c r="P26140" s="1"/>
    </row>
    <row r="26141" spans="13:16" x14ac:dyDescent="0.25">
      <c r="M26141" s="1"/>
      <c r="N26141" s="1"/>
      <c r="O26141" s="1"/>
      <c r="P26141" s="1"/>
    </row>
    <row r="26142" spans="13:16" x14ac:dyDescent="0.25">
      <c r="M26142" s="1"/>
      <c r="N26142" s="1"/>
      <c r="O26142" s="1"/>
      <c r="P26142" s="1"/>
    </row>
    <row r="26143" spans="13:16" x14ac:dyDescent="0.25">
      <c r="M26143" s="1"/>
      <c r="N26143" s="1"/>
      <c r="O26143" s="1"/>
      <c r="P26143" s="1"/>
    </row>
    <row r="26144" spans="13:16" x14ac:dyDescent="0.25">
      <c r="M26144" s="1"/>
      <c r="N26144" s="1"/>
      <c r="O26144" s="1"/>
      <c r="P26144" s="1"/>
    </row>
    <row r="26145" spans="13:16" x14ac:dyDescent="0.25">
      <c r="M26145" s="1"/>
      <c r="N26145" s="1"/>
      <c r="O26145" s="1"/>
      <c r="P26145" s="1"/>
    </row>
    <row r="26146" spans="13:16" x14ac:dyDescent="0.25">
      <c r="M26146" s="1"/>
      <c r="N26146" s="1"/>
      <c r="O26146" s="1"/>
      <c r="P26146" s="1"/>
    </row>
    <row r="26147" spans="13:16" x14ac:dyDescent="0.25">
      <c r="M26147" s="1"/>
      <c r="N26147" s="1"/>
      <c r="O26147" s="1"/>
      <c r="P26147" s="1"/>
    </row>
    <row r="26148" spans="13:16" x14ac:dyDescent="0.25">
      <c r="M26148" s="1"/>
      <c r="N26148" s="1"/>
      <c r="O26148" s="1"/>
      <c r="P26148" s="1"/>
    </row>
    <row r="26149" spans="13:16" x14ac:dyDescent="0.25">
      <c r="M26149" s="1"/>
      <c r="N26149" s="1"/>
      <c r="O26149" s="1"/>
      <c r="P26149" s="1"/>
    </row>
    <row r="26150" spans="13:16" x14ac:dyDescent="0.25">
      <c r="M26150" s="1"/>
      <c r="N26150" s="1"/>
      <c r="O26150" s="1"/>
      <c r="P26150" s="1"/>
    </row>
    <row r="26151" spans="13:16" x14ac:dyDescent="0.25">
      <c r="M26151" s="1"/>
      <c r="N26151" s="1"/>
      <c r="O26151" s="1"/>
      <c r="P26151" s="1"/>
    </row>
    <row r="26152" spans="13:16" x14ac:dyDescent="0.25">
      <c r="M26152" s="1"/>
      <c r="N26152" s="1"/>
      <c r="O26152" s="1"/>
      <c r="P26152" s="1"/>
    </row>
    <row r="26153" spans="13:16" x14ac:dyDescent="0.25">
      <c r="M26153" s="1"/>
      <c r="N26153" s="1"/>
      <c r="O26153" s="1"/>
      <c r="P26153" s="1"/>
    </row>
    <row r="26154" spans="13:16" x14ac:dyDescent="0.25">
      <c r="M26154" s="1"/>
      <c r="N26154" s="1"/>
      <c r="O26154" s="1"/>
      <c r="P26154" s="1"/>
    </row>
    <row r="26155" spans="13:16" x14ac:dyDescent="0.25">
      <c r="M26155" s="1"/>
      <c r="N26155" s="1"/>
      <c r="O26155" s="1"/>
      <c r="P26155" s="1"/>
    </row>
    <row r="26156" spans="13:16" x14ac:dyDescent="0.25">
      <c r="M26156" s="1"/>
      <c r="N26156" s="1"/>
      <c r="O26156" s="1"/>
      <c r="P26156" s="1"/>
    </row>
    <row r="26157" spans="13:16" x14ac:dyDescent="0.25">
      <c r="M26157" s="1"/>
      <c r="N26157" s="1"/>
      <c r="O26157" s="1"/>
      <c r="P26157" s="1"/>
    </row>
    <row r="26158" spans="13:16" x14ac:dyDescent="0.25">
      <c r="M26158" s="1"/>
      <c r="N26158" s="1"/>
      <c r="O26158" s="1"/>
      <c r="P26158" s="1"/>
    </row>
    <row r="26159" spans="13:16" x14ac:dyDescent="0.25">
      <c r="M26159" s="1"/>
      <c r="N26159" s="1"/>
      <c r="O26159" s="1"/>
      <c r="P26159" s="1"/>
    </row>
    <row r="26160" spans="13:16" x14ac:dyDescent="0.25">
      <c r="M26160" s="1"/>
      <c r="N26160" s="1"/>
      <c r="O26160" s="1"/>
      <c r="P26160" s="1"/>
    </row>
    <row r="26161" spans="13:16" x14ac:dyDescent="0.25">
      <c r="M26161" s="1"/>
      <c r="N26161" s="1"/>
      <c r="O26161" s="1"/>
      <c r="P26161" s="1"/>
    </row>
    <row r="26162" spans="13:16" x14ac:dyDescent="0.25">
      <c r="M26162" s="1"/>
      <c r="N26162" s="1"/>
      <c r="O26162" s="1"/>
      <c r="P26162" s="1"/>
    </row>
    <row r="26163" spans="13:16" x14ac:dyDescent="0.25">
      <c r="M26163" s="1"/>
      <c r="N26163" s="1"/>
      <c r="O26163" s="1"/>
      <c r="P26163" s="1"/>
    </row>
    <row r="26164" spans="13:16" x14ac:dyDescent="0.25">
      <c r="M26164" s="1"/>
      <c r="N26164" s="1"/>
      <c r="O26164" s="1"/>
      <c r="P26164" s="1"/>
    </row>
    <row r="26165" spans="13:16" x14ac:dyDescent="0.25">
      <c r="M26165" s="1"/>
      <c r="N26165" s="1"/>
      <c r="O26165" s="1"/>
      <c r="P26165" s="1"/>
    </row>
    <row r="26166" spans="13:16" x14ac:dyDescent="0.25">
      <c r="M26166" s="1"/>
      <c r="N26166" s="1"/>
      <c r="O26166" s="1"/>
      <c r="P26166" s="1"/>
    </row>
    <row r="26167" spans="13:16" x14ac:dyDescent="0.25">
      <c r="M26167" s="1"/>
      <c r="N26167" s="1"/>
      <c r="O26167" s="1"/>
      <c r="P26167" s="1"/>
    </row>
    <row r="26168" spans="13:16" x14ac:dyDescent="0.25">
      <c r="M26168" s="1"/>
      <c r="N26168" s="1"/>
      <c r="O26168" s="1"/>
      <c r="P26168" s="1"/>
    </row>
    <row r="26169" spans="13:16" x14ac:dyDescent="0.25">
      <c r="M26169" s="1"/>
      <c r="N26169" s="1"/>
      <c r="O26169" s="1"/>
      <c r="P26169" s="1"/>
    </row>
    <row r="26170" spans="13:16" x14ac:dyDescent="0.25">
      <c r="M26170" s="1"/>
      <c r="N26170" s="1"/>
      <c r="O26170" s="1"/>
      <c r="P26170" s="1"/>
    </row>
    <row r="26171" spans="13:16" x14ac:dyDescent="0.25">
      <c r="M26171" s="1"/>
      <c r="N26171" s="1"/>
      <c r="O26171" s="1"/>
      <c r="P26171" s="1"/>
    </row>
    <row r="26172" spans="13:16" x14ac:dyDescent="0.25">
      <c r="M26172" s="1"/>
      <c r="N26172" s="1"/>
      <c r="O26172" s="1"/>
      <c r="P26172" s="1"/>
    </row>
    <row r="26173" spans="13:16" x14ac:dyDescent="0.25">
      <c r="M26173" s="1"/>
      <c r="N26173" s="1"/>
      <c r="O26173" s="1"/>
      <c r="P26173" s="1"/>
    </row>
    <row r="26174" spans="13:16" x14ac:dyDescent="0.25">
      <c r="M26174" s="1"/>
      <c r="N26174" s="1"/>
      <c r="O26174" s="1"/>
      <c r="P26174" s="1"/>
    </row>
    <row r="26175" spans="13:16" x14ac:dyDescent="0.25">
      <c r="M26175" s="1"/>
      <c r="N26175" s="1"/>
      <c r="O26175" s="1"/>
      <c r="P26175" s="1"/>
    </row>
    <row r="26176" spans="13:16" x14ac:dyDescent="0.25">
      <c r="M26176" s="1"/>
      <c r="N26176" s="1"/>
      <c r="O26176" s="1"/>
      <c r="P26176" s="1"/>
    </row>
    <row r="26177" spans="13:16" x14ac:dyDescent="0.25">
      <c r="M26177" s="1"/>
      <c r="N26177" s="1"/>
      <c r="O26177" s="1"/>
      <c r="P26177" s="1"/>
    </row>
    <row r="26178" spans="13:16" x14ac:dyDescent="0.25">
      <c r="M26178" s="1"/>
      <c r="N26178" s="1"/>
      <c r="O26178" s="1"/>
      <c r="P26178" s="1"/>
    </row>
    <row r="26179" spans="13:16" x14ac:dyDescent="0.25">
      <c r="M26179" s="1"/>
      <c r="N26179" s="1"/>
      <c r="O26179" s="1"/>
      <c r="P26179" s="1"/>
    </row>
    <row r="26180" spans="13:16" x14ac:dyDescent="0.25">
      <c r="M26180" s="1"/>
      <c r="N26180" s="1"/>
      <c r="O26180" s="1"/>
      <c r="P26180" s="1"/>
    </row>
    <row r="26181" spans="13:16" x14ac:dyDescent="0.25">
      <c r="M26181" s="1"/>
      <c r="N26181" s="1"/>
      <c r="O26181" s="1"/>
      <c r="P26181" s="1"/>
    </row>
    <row r="26182" spans="13:16" x14ac:dyDescent="0.25">
      <c r="M26182" s="1"/>
      <c r="N26182" s="1"/>
      <c r="O26182" s="1"/>
      <c r="P26182" s="1"/>
    </row>
    <row r="26183" spans="13:16" x14ac:dyDescent="0.25">
      <c r="M26183" s="1"/>
      <c r="N26183" s="1"/>
      <c r="O26183" s="1"/>
      <c r="P26183" s="1"/>
    </row>
    <row r="26184" spans="13:16" x14ac:dyDescent="0.25">
      <c r="M26184" s="1"/>
      <c r="N26184" s="1"/>
      <c r="O26184" s="1"/>
      <c r="P26184" s="1"/>
    </row>
    <row r="26185" spans="13:16" x14ac:dyDescent="0.25">
      <c r="M26185" s="1"/>
      <c r="N26185" s="1"/>
      <c r="O26185" s="1"/>
      <c r="P26185" s="1"/>
    </row>
    <row r="26186" spans="13:16" x14ac:dyDescent="0.25">
      <c r="M26186" s="1"/>
      <c r="N26186" s="1"/>
      <c r="O26186" s="1"/>
      <c r="P26186" s="1"/>
    </row>
    <row r="26187" spans="13:16" x14ac:dyDescent="0.25">
      <c r="M26187" s="1"/>
      <c r="N26187" s="1"/>
      <c r="O26187" s="1"/>
      <c r="P26187" s="1"/>
    </row>
    <row r="26188" spans="13:16" x14ac:dyDescent="0.25">
      <c r="M26188" s="1"/>
      <c r="N26188" s="1"/>
      <c r="O26188" s="1"/>
      <c r="P26188" s="1"/>
    </row>
    <row r="26189" spans="13:16" x14ac:dyDescent="0.25">
      <c r="M26189" s="1"/>
      <c r="N26189" s="1"/>
      <c r="O26189" s="1"/>
      <c r="P26189" s="1"/>
    </row>
    <row r="26190" spans="13:16" x14ac:dyDescent="0.25">
      <c r="M26190" s="1"/>
      <c r="N26190" s="1"/>
      <c r="O26190" s="1"/>
      <c r="P26190" s="1"/>
    </row>
    <row r="26191" spans="13:16" x14ac:dyDescent="0.25">
      <c r="M26191" s="1"/>
      <c r="N26191" s="1"/>
      <c r="O26191" s="1"/>
      <c r="P26191" s="1"/>
    </row>
    <row r="26192" spans="13:16" x14ac:dyDescent="0.25">
      <c r="M26192" s="1"/>
      <c r="N26192" s="1"/>
      <c r="O26192" s="1"/>
      <c r="P26192" s="1"/>
    </row>
    <row r="26193" spans="13:16" x14ac:dyDescent="0.25">
      <c r="M26193" s="1"/>
      <c r="N26193" s="1"/>
      <c r="O26193" s="1"/>
      <c r="P26193" s="1"/>
    </row>
    <row r="26194" spans="13:16" x14ac:dyDescent="0.25">
      <c r="M26194" s="1"/>
      <c r="N26194" s="1"/>
      <c r="O26194" s="1"/>
      <c r="P26194" s="1"/>
    </row>
    <row r="26195" spans="13:16" x14ac:dyDescent="0.25">
      <c r="M26195" s="1"/>
      <c r="N26195" s="1"/>
      <c r="O26195" s="1"/>
      <c r="P26195" s="1"/>
    </row>
    <row r="26196" spans="13:16" x14ac:dyDescent="0.25">
      <c r="M26196" s="1"/>
      <c r="N26196" s="1"/>
      <c r="O26196" s="1"/>
      <c r="P26196" s="1"/>
    </row>
    <row r="26197" spans="13:16" x14ac:dyDescent="0.25">
      <c r="M26197" s="1"/>
      <c r="N26197" s="1"/>
      <c r="O26197" s="1"/>
      <c r="P26197" s="1"/>
    </row>
    <row r="26198" spans="13:16" x14ac:dyDescent="0.25">
      <c r="M26198" s="1"/>
      <c r="N26198" s="1"/>
      <c r="O26198" s="1"/>
      <c r="P26198" s="1"/>
    </row>
    <row r="26199" spans="13:16" x14ac:dyDescent="0.25">
      <c r="M26199" s="1"/>
      <c r="N26199" s="1"/>
      <c r="O26199" s="1"/>
      <c r="P26199" s="1"/>
    </row>
    <row r="26200" spans="13:16" x14ac:dyDescent="0.25">
      <c r="M26200" s="1"/>
      <c r="N26200" s="1"/>
      <c r="O26200" s="1"/>
      <c r="P26200" s="1"/>
    </row>
    <row r="26201" spans="13:16" x14ac:dyDescent="0.25">
      <c r="M26201" s="1"/>
      <c r="N26201" s="1"/>
      <c r="O26201" s="1"/>
      <c r="P26201" s="1"/>
    </row>
    <row r="26202" spans="13:16" x14ac:dyDescent="0.25">
      <c r="M26202" s="1"/>
      <c r="N26202" s="1"/>
      <c r="O26202" s="1"/>
      <c r="P26202" s="1"/>
    </row>
    <row r="26203" spans="13:16" x14ac:dyDescent="0.25">
      <c r="M26203" s="1"/>
      <c r="N26203" s="1"/>
      <c r="O26203" s="1"/>
      <c r="P26203" s="1"/>
    </row>
    <row r="26204" spans="13:16" x14ac:dyDescent="0.25">
      <c r="M26204" s="1"/>
      <c r="N26204" s="1"/>
      <c r="O26204" s="1"/>
      <c r="P26204" s="1"/>
    </row>
    <row r="26205" spans="13:16" x14ac:dyDescent="0.25">
      <c r="M26205" s="1"/>
      <c r="N26205" s="1"/>
      <c r="O26205" s="1"/>
      <c r="P26205" s="1"/>
    </row>
    <row r="26206" spans="13:16" x14ac:dyDescent="0.25">
      <c r="M26206" s="1"/>
      <c r="N26206" s="1"/>
      <c r="O26206" s="1"/>
      <c r="P26206" s="1"/>
    </row>
    <row r="26207" spans="13:16" x14ac:dyDescent="0.25">
      <c r="M26207" s="1"/>
      <c r="N26207" s="1"/>
      <c r="O26207" s="1"/>
      <c r="P26207" s="1"/>
    </row>
    <row r="26208" spans="13:16" x14ac:dyDescent="0.25">
      <c r="M26208" s="1"/>
      <c r="N26208" s="1"/>
      <c r="O26208" s="1"/>
      <c r="P26208" s="1"/>
    </row>
    <row r="26209" spans="13:16" x14ac:dyDescent="0.25">
      <c r="M26209" s="1"/>
      <c r="N26209" s="1"/>
      <c r="O26209" s="1"/>
      <c r="P26209" s="1"/>
    </row>
    <row r="26210" spans="13:16" x14ac:dyDescent="0.25">
      <c r="M26210" s="1"/>
      <c r="N26210" s="1"/>
      <c r="O26210" s="1"/>
      <c r="P26210" s="1"/>
    </row>
    <row r="26211" spans="13:16" x14ac:dyDescent="0.25">
      <c r="M26211" s="1"/>
      <c r="N26211" s="1"/>
      <c r="O26211" s="1"/>
      <c r="P26211" s="1"/>
    </row>
    <row r="26212" spans="13:16" x14ac:dyDescent="0.25">
      <c r="M26212" s="1"/>
      <c r="N26212" s="1"/>
      <c r="O26212" s="1"/>
      <c r="P26212" s="1"/>
    </row>
    <row r="26213" spans="13:16" x14ac:dyDescent="0.25">
      <c r="M26213" s="1"/>
      <c r="N26213" s="1"/>
      <c r="O26213" s="1"/>
      <c r="P26213" s="1"/>
    </row>
    <row r="26214" spans="13:16" x14ac:dyDescent="0.25">
      <c r="M26214" s="1"/>
      <c r="N26214" s="1"/>
      <c r="O26214" s="1"/>
      <c r="P26214" s="1"/>
    </row>
    <row r="26215" spans="13:16" x14ac:dyDescent="0.25">
      <c r="M26215" s="1"/>
      <c r="N26215" s="1"/>
      <c r="O26215" s="1"/>
      <c r="P26215" s="1"/>
    </row>
    <row r="26216" spans="13:16" x14ac:dyDescent="0.25">
      <c r="M26216" s="1"/>
      <c r="N26216" s="1"/>
      <c r="O26216" s="1"/>
      <c r="P26216" s="1"/>
    </row>
    <row r="26217" spans="13:16" x14ac:dyDescent="0.25">
      <c r="M26217" s="1"/>
      <c r="N26217" s="1"/>
      <c r="O26217" s="1"/>
      <c r="P26217" s="1"/>
    </row>
    <row r="26218" spans="13:16" x14ac:dyDescent="0.25">
      <c r="M26218" s="1"/>
      <c r="N26218" s="1"/>
      <c r="O26218" s="1"/>
      <c r="P26218" s="1"/>
    </row>
    <row r="26219" spans="13:16" x14ac:dyDescent="0.25">
      <c r="M26219" s="1"/>
      <c r="N26219" s="1"/>
      <c r="O26219" s="1"/>
      <c r="P26219" s="1"/>
    </row>
    <row r="26220" spans="13:16" x14ac:dyDescent="0.25">
      <c r="M26220" s="1"/>
      <c r="N26220" s="1"/>
      <c r="O26220" s="1"/>
      <c r="P26220" s="1"/>
    </row>
    <row r="26221" spans="13:16" x14ac:dyDescent="0.25">
      <c r="M26221" s="1"/>
      <c r="N26221" s="1"/>
      <c r="O26221" s="1"/>
      <c r="P26221" s="1"/>
    </row>
    <row r="26222" spans="13:16" x14ac:dyDescent="0.25">
      <c r="M26222" s="1"/>
      <c r="N26222" s="1"/>
      <c r="O26222" s="1"/>
      <c r="P26222" s="1"/>
    </row>
    <row r="26223" spans="13:16" x14ac:dyDescent="0.25">
      <c r="M26223" s="1"/>
      <c r="N26223" s="1"/>
      <c r="O26223" s="1"/>
      <c r="P26223" s="1"/>
    </row>
    <row r="26224" spans="13:16" x14ac:dyDescent="0.25">
      <c r="M26224" s="1"/>
      <c r="N26224" s="1"/>
      <c r="O26224" s="1"/>
      <c r="P26224" s="1"/>
    </row>
    <row r="26225" spans="13:16" x14ac:dyDescent="0.25">
      <c r="M26225" s="1"/>
      <c r="N26225" s="1"/>
      <c r="O26225" s="1"/>
      <c r="P26225" s="1"/>
    </row>
    <row r="26226" spans="13:16" x14ac:dyDescent="0.25">
      <c r="M26226" s="1"/>
      <c r="N26226" s="1"/>
      <c r="O26226" s="1"/>
      <c r="P26226" s="1"/>
    </row>
    <row r="26227" spans="13:16" x14ac:dyDescent="0.25">
      <c r="M26227" s="1"/>
      <c r="N26227" s="1"/>
      <c r="O26227" s="1"/>
      <c r="P26227" s="1"/>
    </row>
    <row r="26228" spans="13:16" x14ac:dyDescent="0.25">
      <c r="M26228" s="1"/>
      <c r="N26228" s="1"/>
      <c r="O26228" s="1"/>
      <c r="P26228" s="1"/>
    </row>
    <row r="26229" spans="13:16" x14ac:dyDescent="0.25">
      <c r="M26229" s="1"/>
      <c r="N26229" s="1"/>
      <c r="O26229" s="1"/>
      <c r="P26229" s="1"/>
    </row>
    <row r="26230" spans="13:16" x14ac:dyDescent="0.25">
      <c r="M26230" s="1"/>
      <c r="N26230" s="1"/>
      <c r="O26230" s="1"/>
      <c r="P26230" s="1"/>
    </row>
    <row r="26231" spans="13:16" x14ac:dyDescent="0.25">
      <c r="M26231" s="1"/>
      <c r="N26231" s="1"/>
      <c r="O26231" s="1"/>
      <c r="P26231" s="1"/>
    </row>
    <row r="26232" spans="13:16" x14ac:dyDescent="0.25">
      <c r="M26232" s="1"/>
      <c r="N26232" s="1"/>
      <c r="O26232" s="1"/>
      <c r="P26232" s="1"/>
    </row>
    <row r="26233" spans="13:16" x14ac:dyDescent="0.25">
      <c r="M26233" s="1"/>
      <c r="N26233" s="1"/>
      <c r="O26233" s="1"/>
      <c r="P26233" s="1"/>
    </row>
    <row r="26234" spans="13:16" x14ac:dyDescent="0.25">
      <c r="M26234" s="1"/>
      <c r="N26234" s="1"/>
      <c r="O26234" s="1"/>
      <c r="P26234" s="1"/>
    </row>
    <row r="26235" spans="13:16" x14ac:dyDescent="0.25">
      <c r="M26235" s="1"/>
      <c r="N26235" s="1"/>
      <c r="O26235" s="1"/>
      <c r="P26235" s="1"/>
    </row>
    <row r="26236" spans="13:16" x14ac:dyDescent="0.25">
      <c r="M26236" s="1"/>
      <c r="N26236" s="1"/>
      <c r="O26236" s="1"/>
      <c r="P26236" s="1"/>
    </row>
    <row r="26237" spans="13:16" x14ac:dyDescent="0.25">
      <c r="M26237" s="1"/>
      <c r="N26237" s="1"/>
      <c r="O26237" s="1"/>
      <c r="P26237" s="1"/>
    </row>
    <row r="26238" spans="13:16" x14ac:dyDescent="0.25">
      <c r="M26238" s="1"/>
      <c r="N26238" s="1"/>
      <c r="O26238" s="1"/>
      <c r="P26238" s="1"/>
    </row>
    <row r="26239" spans="13:16" x14ac:dyDescent="0.25">
      <c r="M26239" s="1"/>
      <c r="N26239" s="1"/>
      <c r="O26239" s="1"/>
      <c r="P26239" s="1"/>
    </row>
    <row r="26240" spans="13:16" x14ac:dyDescent="0.25">
      <c r="M26240" s="1"/>
      <c r="N26240" s="1"/>
      <c r="O26240" s="1"/>
      <c r="P26240" s="1"/>
    </row>
    <row r="26241" spans="13:16" x14ac:dyDescent="0.25">
      <c r="M26241" s="1"/>
      <c r="N26241" s="1"/>
      <c r="O26241" s="1"/>
      <c r="P26241" s="1"/>
    </row>
    <row r="26242" spans="13:16" x14ac:dyDescent="0.25">
      <c r="M26242" s="1"/>
      <c r="N26242" s="1"/>
      <c r="O26242" s="1"/>
      <c r="P26242" s="1"/>
    </row>
    <row r="26243" spans="13:16" x14ac:dyDescent="0.25">
      <c r="M26243" s="1"/>
      <c r="N26243" s="1"/>
      <c r="O26243" s="1"/>
      <c r="P26243" s="1"/>
    </row>
    <row r="26244" spans="13:16" x14ac:dyDescent="0.25">
      <c r="M26244" s="1"/>
      <c r="N26244" s="1"/>
      <c r="O26244" s="1"/>
      <c r="P26244" s="1"/>
    </row>
    <row r="26245" spans="13:16" x14ac:dyDescent="0.25">
      <c r="M26245" s="1"/>
      <c r="N26245" s="1"/>
      <c r="O26245" s="1"/>
      <c r="P26245" s="1"/>
    </row>
    <row r="26246" spans="13:16" x14ac:dyDescent="0.25">
      <c r="M26246" s="1"/>
      <c r="N26246" s="1"/>
      <c r="O26246" s="1"/>
      <c r="P26246" s="1"/>
    </row>
    <row r="26247" spans="13:16" x14ac:dyDescent="0.25">
      <c r="M26247" s="1"/>
      <c r="N26247" s="1"/>
      <c r="O26247" s="1"/>
      <c r="P26247" s="1"/>
    </row>
    <row r="26248" spans="13:16" x14ac:dyDescent="0.25">
      <c r="M26248" s="1"/>
      <c r="N26248" s="1"/>
      <c r="O26248" s="1"/>
      <c r="P26248" s="1"/>
    </row>
    <row r="26249" spans="13:16" x14ac:dyDescent="0.25">
      <c r="M26249" s="1"/>
      <c r="N26249" s="1"/>
      <c r="O26249" s="1"/>
      <c r="P26249" s="1"/>
    </row>
    <row r="26250" spans="13:16" x14ac:dyDescent="0.25">
      <c r="M26250" s="1"/>
      <c r="N26250" s="1"/>
      <c r="O26250" s="1"/>
      <c r="P26250" s="1"/>
    </row>
    <row r="26251" spans="13:16" x14ac:dyDescent="0.25">
      <c r="M26251" s="1"/>
      <c r="N26251" s="1"/>
      <c r="O26251" s="1"/>
      <c r="P26251" s="1"/>
    </row>
    <row r="26252" spans="13:16" x14ac:dyDescent="0.25">
      <c r="M26252" s="1"/>
      <c r="N26252" s="1"/>
      <c r="O26252" s="1"/>
      <c r="P26252" s="1"/>
    </row>
    <row r="26253" spans="13:16" x14ac:dyDescent="0.25">
      <c r="M26253" s="1"/>
      <c r="N26253" s="1"/>
      <c r="O26253" s="1"/>
      <c r="P26253" s="1"/>
    </row>
    <row r="26254" spans="13:16" x14ac:dyDescent="0.25">
      <c r="M26254" s="1"/>
      <c r="N26254" s="1"/>
      <c r="O26254" s="1"/>
      <c r="P26254" s="1"/>
    </row>
    <row r="26255" spans="13:16" x14ac:dyDescent="0.25">
      <c r="M26255" s="1"/>
      <c r="N26255" s="1"/>
      <c r="O26255" s="1"/>
      <c r="P26255" s="1"/>
    </row>
    <row r="26256" spans="13:16" x14ac:dyDescent="0.25">
      <c r="M26256" s="1"/>
      <c r="N26256" s="1"/>
      <c r="O26256" s="1"/>
      <c r="P26256" s="1"/>
    </row>
    <row r="26257" spans="13:16" x14ac:dyDescent="0.25">
      <c r="M26257" s="1"/>
      <c r="N26257" s="1"/>
      <c r="O26257" s="1"/>
      <c r="P26257" s="1"/>
    </row>
    <row r="26258" spans="13:16" x14ac:dyDescent="0.25">
      <c r="M26258" s="1"/>
      <c r="N26258" s="1"/>
      <c r="O26258" s="1"/>
      <c r="P26258" s="1"/>
    </row>
    <row r="26259" spans="13:16" x14ac:dyDescent="0.25">
      <c r="M26259" s="1"/>
      <c r="N26259" s="1"/>
      <c r="O26259" s="1"/>
      <c r="P26259" s="1"/>
    </row>
    <row r="26260" spans="13:16" x14ac:dyDescent="0.25">
      <c r="M26260" s="1"/>
      <c r="N26260" s="1"/>
      <c r="O26260" s="1"/>
      <c r="P26260" s="1"/>
    </row>
    <row r="26261" spans="13:16" x14ac:dyDescent="0.25">
      <c r="M26261" s="1"/>
      <c r="N26261" s="1"/>
      <c r="O26261" s="1"/>
      <c r="P26261" s="1"/>
    </row>
    <row r="26262" spans="13:16" x14ac:dyDescent="0.25">
      <c r="M26262" s="1"/>
      <c r="N26262" s="1"/>
      <c r="O26262" s="1"/>
      <c r="P26262" s="1"/>
    </row>
    <row r="26263" spans="13:16" x14ac:dyDescent="0.25">
      <c r="M26263" s="1"/>
      <c r="N26263" s="1"/>
      <c r="O26263" s="1"/>
      <c r="P26263" s="1"/>
    </row>
    <row r="26264" spans="13:16" x14ac:dyDescent="0.25">
      <c r="M26264" s="1"/>
      <c r="N26264" s="1"/>
      <c r="O26264" s="1"/>
      <c r="P26264" s="1"/>
    </row>
    <row r="26265" spans="13:16" x14ac:dyDescent="0.25">
      <c r="M26265" s="1"/>
      <c r="N26265" s="1"/>
      <c r="O26265" s="1"/>
      <c r="P26265" s="1"/>
    </row>
    <row r="26266" spans="13:16" x14ac:dyDescent="0.25">
      <c r="M26266" s="1"/>
      <c r="N26266" s="1"/>
      <c r="O26266" s="1"/>
      <c r="P26266" s="1"/>
    </row>
    <row r="26267" spans="13:16" x14ac:dyDescent="0.25">
      <c r="M26267" s="1"/>
      <c r="N26267" s="1"/>
      <c r="O26267" s="1"/>
      <c r="P26267" s="1"/>
    </row>
    <row r="26268" spans="13:16" x14ac:dyDescent="0.25">
      <c r="M26268" s="1"/>
      <c r="N26268" s="1"/>
      <c r="O26268" s="1"/>
      <c r="P26268" s="1"/>
    </row>
    <row r="26269" spans="13:16" x14ac:dyDescent="0.25">
      <c r="M26269" s="1"/>
      <c r="N26269" s="1"/>
      <c r="O26269" s="1"/>
      <c r="P26269" s="1"/>
    </row>
    <row r="26270" spans="13:16" x14ac:dyDescent="0.25">
      <c r="M26270" s="1"/>
      <c r="N26270" s="1"/>
      <c r="O26270" s="1"/>
      <c r="P26270" s="1"/>
    </row>
    <row r="26271" spans="13:16" x14ac:dyDescent="0.25">
      <c r="M26271" s="1"/>
      <c r="N26271" s="1"/>
      <c r="O26271" s="1"/>
      <c r="P26271" s="1"/>
    </row>
    <row r="26272" spans="13:16" x14ac:dyDescent="0.25">
      <c r="M26272" s="1"/>
      <c r="N26272" s="1"/>
      <c r="O26272" s="1"/>
      <c r="P26272" s="1"/>
    </row>
    <row r="26273" spans="13:16" x14ac:dyDescent="0.25">
      <c r="M26273" s="1"/>
      <c r="N26273" s="1"/>
      <c r="O26273" s="1"/>
      <c r="P26273" s="1"/>
    </row>
    <row r="26274" spans="13:16" x14ac:dyDescent="0.25">
      <c r="M26274" s="1"/>
      <c r="N26274" s="1"/>
      <c r="O26274" s="1"/>
      <c r="P26274" s="1"/>
    </row>
    <row r="26275" spans="13:16" x14ac:dyDescent="0.25">
      <c r="M26275" s="1"/>
      <c r="N26275" s="1"/>
      <c r="O26275" s="1"/>
      <c r="P26275" s="1"/>
    </row>
    <row r="26276" spans="13:16" x14ac:dyDescent="0.25">
      <c r="M26276" s="1"/>
      <c r="N26276" s="1"/>
      <c r="O26276" s="1"/>
      <c r="P26276" s="1"/>
    </row>
    <row r="26277" spans="13:16" x14ac:dyDescent="0.25">
      <c r="M26277" s="1"/>
      <c r="N26277" s="1"/>
      <c r="O26277" s="1"/>
      <c r="P26277" s="1"/>
    </row>
    <row r="26278" spans="13:16" x14ac:dyDescent="0.25">
      <c r="M26278" s="1"/>
      <c r="N26278" s="1"/>
      <c r="O26278" s="1"/>
      <c r="P26278" s="1"/>
    </row>
    <row r="26279" spans="13:16" x14ac:dyDescent="0.25">
      <c r="M26279" s="1"/>
      <c r="N26279" s="1"/>
      <c r="O26279" s="1"/>
      <c r="P26279" s="1"/>
    </row>
    <row r="26280" spans="13:16" x14ac:dyDescent="0.25">
      <c r="M26280" s="1"/>
      <c r="N26280" s="1"/>
      <c r="O26280" s="1"/>
      <c r="P26280" s="1"/>
    </row>
    <row r="26281" spans="13:16" x14ac:dyDescent="0.25">
      <c r="M26281" s="1"/>
      <c r="N26281" s="1"/>
      <c r="O26281" s="1"/>
      <c r="P26281" s="1"/>
    </row>
    <row r="26282" spans="13:16" x14ac:dyDescent="0.25">
      <c r="M26282" s="1"/>
      <c r="N26282" s="1"/>
      <c r="O26282" s="1"/>
      <c r="P26282" s="1"/>
    </row>
    <row r="26283" spans="13:16" x14ac:dyDescent="0.25">
      <c r="M26283" s="1"/>
      <c r="N26283" s="1"/>
      <c r="O26283" s="1"/>
      <c r="P26283" s="1"/>
    </row>
    <row r="26284" spans="13:16" x14ac:dyDescent="0.25">
      <c r="M26284" s="1"/>
      <c r="N26284" s="1"/>
      <c r="O26284" s="1"/>
      <c r="P26284" s="1"/>
    </row>
    <row r="26285" spans="13:16" x14ac:dyDescent="0.25">
      <c r="M26285" s="1"/>
      <c r="N26285" s="1"/>
      <c r="O26285" s="1"/>
      <c r="P26285" s="1"/>
    </row>
    <row r="26286" spans="13:16" x14ac:dyDescent="0.25">
      <c r="M26286" s="1"/>
      <c r="N26286" s="1"/>
      <c r="O26286" s="1"/>
      <c r="P26286" s="1"/>
    </row>
    <row r="26287" spans="13:16" x14ac:dyDescent="0.25">
      <c r="M26287" s="1"/>
      <c r="N26287" s="1"/>
      <c r="O26287" s="1"/>
      <c r="P26287" s="1"/>
    </row>
    <row r="26288" spans="13:16" x14ac:dyDescent="0.25">
      <c r="M26288" s="1"/>
      <c r="N26288" s="1"/>
      <c r="O26288" s="1"/>
      <c r="P26288" s="1"/>
    </row>
    <row r="26289" spans="13:16" x14ac:dyDescent="0.25">
      <c r="M26289" s="1"/>
      <c r="N26289" s="1"/>
      <c r="O26289" s="1"/>
      <c r="P26289" s="1"/>
    </row>
    <row r="26290" spans="13:16" x14ac:dyDescent="0.25">
      <c r="M26290" s="1"/>
      <c r="N26290" s="1"/>
      <c r="O26290" s="1"/>
      <c r="P26290" s="1"/>
    </row>
    <row r="26291" spans="13:16" x14ac:dyDescent="0.25">
      <c r="M26291" s="1"/>
      <c r="N26291" s="1"/>
      <c r="O26291" s="1"/>
      <c r="P26291" s="1"/>
    </row>
    <row r="26292" spans="13:16" x14ac:dyDescent="0.25">
      <c r="M26292" s="1"/>
      <c r="N26292" s="1"/>
      <c r="O26292" s="1"/>
      <c r="P26292" s="1"/>
    </row>
    <row r="26293" spans="13:16" x14ac:dyDescent="0.25">
      <c r="M26293" s="1"/>
      <c r="N26293" s="1"/>
      <c r="O26293" s="1"/>
      <c r="P26293" s="1"/>
    </row>
    <row r="26294" spans="13:16" x14ac:dyDescent="0.25">
      <c r="M26294" s="1"/>
      <c r="N26294" s="1"/>
      <c r="O26294" s="1"/>
      <c r="P26294" s="1"/>
    </row>
    <row r="26295" spans="13:16" x14ac:dyDescent="0.25">
      <c r="M26295" s="1"/>
      <c r="N26295" s="1"/>
      <c r="O26295" s="1"/>
      <c r="P26295" s="1"/>
    </row>
    <row r="26296" spans="13:16" x14ac:dyDescent="0.25">
      <c r="M26296" s="1"/>
      <c r="N26296" s="1"/>
      <c r="O26296" s="1"/>
      <c r="P26296" s="1"/>
    </row>
    <row r="26297" spans="13:16" x14ac:dyDescent="0.25">
      <c r="M26297" s="1"/>
      <c r="N26297" s="1"/>
      <c r="O26297" s="1"/>
      <c r="P26297" s="1"/>
    </row>
    <row r="26298" spans="13:16" x14ac:dyDescent="0.25">
      <c r="M26298" s="1"/>
      <c r="N26298" s="1"/>
      <c r="O26298" s="1"/>
      <c r="P26298" s="1"/>
    </row>
    <row r="26299" spans="13:16" x14ac:dyDescent="0.25">
      <c r="M26299" s="1"/>
      <c r="N26299" s="1"/>
      <c r="O26299" s="1"/>
      <c r="P26299" s="1"/>
    </row>
    <row r="26300" spans="13:16" x14ac:dyDescent="0.25">
      <c r="M26300" s="1"/>
      <c r="N26300" s="1"/>
      <c r="O26300" s="1"/>
      <c r="P26300" s="1"/>
    </row>
    <row r="26301" spans="13:16" x14ac:dyDescent="0.25">
      <c r="M26301" s="1"/>
      <c r="N26301" s="1"/>
      <c r="O26301" s="1"/>
      <c r="P26301" s="1"/>
    </row>
    <row r="26302" spans="13:16" x14ac:dyDescent="0.25">
      <c r="M26302" s="1"/>
      <c r="N26302" s="1"/>
      <c r="O26302" s="1"/>
      <c r="P26302" s="1"/>
    </row>
    <row r="26303" spans="13:16" x14ac:dyDescent="0.25">
      <c r="M26303" s="1"/>
      <c r="N26303" s="1"/>
      <c r="O26303" s="1"/>
      <c r="P26303" s="1"/>
    </row>
    <row r="26304" spans="13:16" x14ac:dyDescent="0.25">
      <c r="M26304" s="1"/>
      <c r="N26304" s="1"/>
      <c r="O26304" s="1"/>
      <c r="P26304" s="1"/>
    </row>
    <row r="26305" spans="13:16" x14ac:dyDescent="0.25">
      <c r="M26305" s="1"/>
      <c r="N26305" s="1"/>
      <c r="O26305" s="1"/>
      <c r="P26305" s="1"/>
    </row>
    <row r="26306" spans="13:16" x14ac:dyDescent="0.25">
      <c r="M26306" s="1"/>
      <c r="N26306" s="1"/>
      <c r="O26306" s="1"/>
      <c r="P26306" s="1"/>
    </row>
    <row r="26307" spans="13:16" x14ac:dyDescent="0.25">
      <c r="M26307" s="1"/>
      <c r="N26307" s="1"/>
      <c r="O26307" s="1"/>
      <c r="P26307" s="1"/>
    </row>
    <row r="26308" spans="13:16" x14ac:dyDescent="0.25">
      <c r="M26308" s="1"/>
      <c r="N26308" s="1"/>
      <c r="O26308" s="1"/>
      <c r="P26308" s="1"/>
    </row>
    <row r="26309" spans="13:16" x14ac:dyDescent="0.25">
      <c r="M26309" s="1"/>
      <c r="N26309" s="1"/>
      <c r="O26309" s="1"/>
      <c r="P26309" s="1"/>
    </row>
    <row r="26310" spans="13:16" x14ac:dyDescent="0.25">
      <c r="M26310" s="1"/>
      <c r="N26310" s="1"/>
      <c r="O26310" s="1"/>
      <c r="P26310" s="1"/>
    </row>
    <row r="26311" spans="13:16" x14ac:dyDescent="0.25">
      <c r="M26311" s="1"/>
      <c r="N26311" s="1"/>
      <c r="O26311" s="1"/>
      <c r="P26311" s="1"/>
    </row>
    <row r="26312" spans="13:16" x14ac:dyDescent="0.25">
      <c r="M26312" s="1"/>
      <c r="N26312" s="1"/>
      <c r="O26312" s="1"/>
      <c r="P26312" s="1"/>
    </row>
    <row r="26313" spans="13:16" x14ac:dyDescent="0.25">
      <c r="M26313" s="1"/>
      <c r="N26313" s="1"/>
      <c r="O26313" s="1"/>
      <c r="P26313" s="1"/>
    </row>
    <row r="26314" spans="13:16" x14ac:dyDescent="0.25">
      <c r="M26314" s="1"/>
      <c r="N26314" s="1"/>
      <c r="O26314" s="1"/>
      <c r="P26314" s="1"/>
    </row>
    <row r="26315" spans="13:16" x14ac:dyDescent="0.25">
      <c r="M26315" s="1"/>
      <c r="N26315" s="1"/>
      <c r="O26315" s="1"/>
      <c r="P26315" s="1"/>
    </row>
    <row r="26316" spans="13:16" x14ac:dyDescent="0.25">
      <c r="M26316" s="1"/>
      <c r="N26316" s="1"/>
      <c r="O26316" s="1"/>
      <c r="P26316" s="1"/>
    </row>
    <row r="26317" spans="13:16" x14ac:dyDescent="0.25">
      <c r="M26317" s="1"/>
      <c r="N26317" s="1"/>
      <c r="O26317" s="1"/>
      <c r="P26317" s="1"/>
    </row>
    <row r="26318" spans="13:16" x14ac:dyDescent="0.25">
      <c r="M26318" s="1"/>
      <c r="N26318" s="1"/>
      <c r="O26318" s="1"/>
      <c r="P26318" s="1"/>
    </row>
    <row r="26319" spans="13:16" x14ac:dyDescent="0.25">
      <c r="M26319" s="1"/>
      <c r="N26319" s="1"/>
      <c r="O26319" s="1"/>
      <c r="P26319" s="1"/>
    </row>
    <row r="26320" spans="13:16" x14ac:dyDescent="0.25">
      <c r="M26320" s="1"/>
      <c r="N26320" s="1"/>
      <c r="O26320" s="1"/>
      <c r="P26320" s="1"/>
    </row>
    <row r="26321" spans="13:16" x14ac:dyDescent="0.25">
      <c r="M26321" s="1"/>
      <c r="N26321" s="1"/>
      <c r="O26321" s="1"/>
      <c r="P26321" s="1"/>
    </row>
    <row r="26322" spans="13:16" x14ac:dyDescent="0.25">
      <c r="M26322" s="1"/>
      <c r="N26322" s="1"/>
      <c r="O26322" s="1"/>
      <c r="P26322" s="1"/>
    </row>
    <row r="26323" spans="13:16" x14ac:dyDescent="0.25">
      <c r="M26323" s="1"/>
      <c r="N26323" s="1"/>
      <c r="O26323" s="1"/>
      <c r="P26323" s="1"/>
    </row>
    <row r="26324" spans="13:16" x14ac:dyDescent="0.25">
      <c r="M26324" s="1"/>
      <c r="N26324" s="1"/>
      <c r="O26324" s="1"/>
      <c r="P26324" s="1"/>
    </row>
    <row r="26325" spans="13:16" x14ac:dyDescent="0.25">
      <c r="M26325" s="1"/>
      <c r="N26325" s="1"/>
      <c r="O26325" s="1"/>
      <c r="P26325" s="1"/>
    </row>
    <row r="26326" spans="13:16" x14ac:dyDescent="0.25">
      <c r="M26326" s="1"/>
      <c r="N26326" s="1"/>
      <c r="O26326" s="1"/>
      <c r="P26326" s="1"/>
    </row>
    <row r="26327" spans="13:16" x14ac:dyDescent="0.25">
      <c r="M26327" s="1"/>
      <c r="N26327" s="1"/>
      <c r="O26327" s="1"/>
      <c r="P26327" s="1"/>
    </row>
    <row r="26328" spans="13:16" x14ac:dyDescent="0.25">
      <c r="M26328" s="1"/>
      <c r="N26328" s="1"/>
      <c r="O26328" s="1"/>
      <c r="P26328" s="1"/>
    </row>
    <row r="26329" spans="13:16" x14ac:dyDescent="0.25">
      <c r="M26329" s="1"/>
      <c r="N26329" s="1"/>
      <c r="O26329" s="1"/>
      <c r="P26329" s="1"/>
    </row>
    <row r="26330" spans="13:16" x14ac:dyDescent="0.25">
      <c r="M26330" s="1"/>
      <c r="N26330" s="1"/>
      <c r="O26330" s="1"/>
      <c r="P26330" s="1"/>
    </row>
    <row r="26331" spans="13:16" x14ac:dyDescent="0.25">
      <c r="M26331" s="1"/>
      <c r="N26331" s="1"/>
      <c r="O26331" s="1"/>
      <c r="P26331" s="1"/>
    </row>
    <row r="26332" spans="13:16" x14ac:dyDescent="0.25">
      <c r="M26332" s="1"/>
      <c r="N26332" s="1"/>
      <c r="O26332" s="1"/>
      <c r="P26332" s="1"/>
    </row>
    <row r="26333" spans="13:16" x14ac:dyDescent="0.25">
      <c r="M26333" s="1"/>
      <c r="N26333" s="1"/>
      <c r="O26333" s="1"/>
      <c r="P26333" s="1"/>
    </row>
    <row r="26334" spans="13:16" x14ac:dyDescent="0.25">
      <c r="M26334" s="1"/>
      <c r="N26334" s="1"/>
      <c r="O26334" s="1"/>
      <c r="P26334" s="1"/>
    </row>
    <row r="26335" spans="13:16" x14ac:dyDescent="0.25">
      <c r="M26335" s="1"/>
      <c r="N26335" s="1"/>
      <c r="O26335" s="1"/>
      <c r="P26335" s="1"/>
    </row>
    <row r="26336" spans="13:16" x14ac:dyDescent="0.25">
      <c r="M26336" s="1"/>
      <c r="N26336" s="1"/>
      <c r="O26336" s="1"/>
      <c r="P26336" s="1"/>
    </row>
    <row r="26337" spans="13:16" x14ac:dyDescent="0.25">
      <c r="M26337" s="1"/>
      <c r="N26337" s="1"/>
      <c r="O26337" s="1"/>
      <c r="P26337" s="1"/>
    </row>
    <row r="26338" spans="13:16" x14ac:dyDescent="0.25">
      <c r="M26338" s="1"/>
      <c r="N26338" s="1"/>
      <c r="O26338" s="1"/>
      <c r="P26338" s="1"/>
    </row>
    <row r="26339" spans="13:16" x14ac:dyDescent="0.25">
      <c r="M26339" s="1"/>
      <c r="N26339" s="1"/>
      <c r="O26339" s="1"/>
      <c r="P26339" s="1"/>
    </row>
    <row r="26340" spans="13:16" x14ac:dyDescent="0.25">
      <c r="M26340" s="1"/>
      <c r="N26340" s="1"/>
      <c r="O26340" s="1"/>
      <c r="P26340" s="1"/>
    </row>
    <row r="26341" spans="13:16" x14ac:dyDescent="0.25">
      <c r="M26341" s="1"/>
      <c r="N26341" s="1"/>
      <c r="O26341" s="1"/>
      <c r="P26341" s="1"/>
    </row>
    <row r="26342" spans="13:16" x14ac:dyDescent="0.25">
      <c r="M26342" s="1"/>
      <c r="N26342" s="1"/>
      <c r="O26342" s="1"/>
      <c r="P26342" s="1"/>
    </row>
    <row r="26343" spans="13:16" x14ac:dyDescent="0.25">
      <c r="M26343" s="1"/>
      <c r="N26343" s="1"/>
      <c r="O26343" s="1"/>
      <c r="P26343" s="1"/>
    </row>
    <row r="26344" spans="13:16" x14ac:dyDescent="0.25">
      <c r="M26344" s="1"/>
      <c r="N26344" s="1"/>
      <c r="O26344" s="1"/>
      <c r="P26344" s="1"/>
    </row>
    <row r="26345" spans="13:16" x14ac:dyDescent="0.25">
      <c r="M26345" s="1"/>
      <c r="N26345" s="1"/>
      <c r="O26345" s="1"/>
      <c r="P26345" s="1"/>
    </row>
    <row r="26346" spans="13:16" x14ac:dyDescent="0.25">
      <c r="M26346" s="1"/>
      <c r="N26346" s="1"/>
      <c r="O26346" s="1"/>
      <c r="P26346" s="1"/>
    </row>
    <row r="26347" spans="13:16" x14ac:dyDescent="0.25">
      <c r="M26347" s="1"/>
      <c r="N26347" s="1"/>
      <c r="O26347" s="1"/>
      <c r="P26347" s="1"/>
    </row>
    <row r="26348" spans="13:16" x14ac:dyDescent="0.25">
      <c r="M26348" s="1"/>
      <c r="N26348" s="1"/>
      <c r="O26348" s="1"/>
      <c r="P26348" s="1"/>
    </row>
    <row r="26349" spans="13:16" x14ac:dyDescent="0.25">
      <c r="M26349" s="1"/>
      <c r="N26349" s="1"/>
      <c r="O26349" s="1"/>
      <c r="P26349" s="1"/>
    </row>
    <row r="26350" spans="13:16" x14ac:dyDescent="0.25">
      <c r="M26350" s="1"/>
      <c r="N26350" s="1"/>
      <c r="O26350" s="1"/>
      <c r="P26350" s="1"/>
    </row>
    <row r="26351" spans="13:16" x14ac:dyDescent="0.25">
      <c r="M26351" s="1"/>
      <c r="N26351" s="1"/>
      <c r="O26351" s="1"/>
      <c r="P26351" s="1"/>
    </row>
    <row r="26352" spans="13:16" x14ac:dyDescent="0.25">
      <c r="M26352" s="1"/>
      <c r="N26352" s="1"/>
      <c r="O26352" s="1"/>
      <c r="P26352" s="1"/>
    </row>
    <row r="26353" spans="13:16" x14ac:dyDescent="0.25">
      <c r="M26353" s="1"/>
      <c r="N26353" s="1"/>
      <c r="O26353" s="1"/>
      <c r="P26353" s="1"/>
    </row>
    <row r="26354" spans="13:16" x14ac:dyDescent="0.25">
      <c r="M26354" s="1"/>
      <c r="N26354" s="1"/>
      <c r="O26354" s="1"/>
      <c r="P26354" s="1"/>
    </row>
    <row r="26355" spans="13:16" x14ac:dyDescent="0.25">
      <c r="M26355" s="1"/>
      <c r="N26355" s="1"/>
      <c r="O26355" s="1"/>
      <c r="P26355" s="1"/>
    </row>
    <row r="26356" spans="13:16" x14ac:dyDescent="0.25">
      <c r="M26356" s="1"/>
      <c r="N26356" s="1"/>
      <c r="O26356" s="1"/>
      <c r="P26356" s="1"/>
    </row>
    <row r="26357" spans="13:16" x14ac:dyDescent="0.25">
      <c r="M26357" s="1"/>
      <c r="N26357" s="1"/>
      <c r="O26357" s="1"/>
      <c r="P26357" s="1"/>
    </row>
    <row r="26358" spans="13:16" x14ac:dyDescent="0.25">
      <c r="M26358" s="1"/>
      <c r="N26358" s="1"/>
      <c r="O26358" s="1"/>
      <c r="P26358" s="1"/>
    </row>
    <row r="26359" spans="13:16" x14ac:dyDescent="0.25">
      <c r="M26359" s="1"/>
      <c r="N26359" s="1"/>
      <c r="O26359" s="1"/>
      <c r="P26359" s="1"/>
    </row>
    <row r="26360" spans="13:16" x14ac:dyDescent="0.25">
      <c r="M26360" s="1"/>
      <c r="N26360" s="1"/>
      <c r="O26360" s="1"/>
      <c r="P26360" s="1"/>
    </row>
    <row r="26361" spans="13:16" x14ac:dyDescent="0.25">
      <c r="M26361" s="1"/>
      <c r="N26361" s="1"/>
      <c r="O26361" s="1"/>
      <c r="P26361" s="1"/>
    </row>
    <row r="26362" spans="13:16" x14ac:dyDescent="0.25">
      <c r="M26362" s="1"/>
      <c r="N26362" s="1"/>
      <c r="O26362" s="1"/>
      <c r="P26362" s="1"/>
    </row>
    <row r="26363" spans="13:16" x14ac:dyDescent="0.25">
      <c r="M26363" s="1"/>
      <c r="N26363" s="1"/>
      <c r="O26363" s="1"/>
      <c r="P26363" s="1"/>
    </row>
    <row r="26364" spans="13:16" x14ac:dyDescent="0.25">
      <c r="M26364" s="1"/>
      <c r="N26364" s="1"/>
      <c r="O26364" s="1"/>
      <c r="P26364" s="1"/>
    </row>
    <row r="26365" spans="13:16" x14ac:dyDescent="0.25">
      <c r="M26365" s="1"/>
      <c r="N26365" s="1"/>
      <c r="O26365" s="1"/>
      <c r="P26365" s="1"/>
    </row>
    <row r="26366" spans="13:16" x14ac:dyDescent="0.25">
      <c r="M26366" s="1"/>
      <c r="N26366" s="1"/>
      <c r="O26366" s="1"/>
      <c r="P26366" s="1"/>
    </row>
    <row r="26367" spans="13:16" x14ac:dyDescent="0.25">
      <c r="M26367" s="1"/>
      <c r="N26367" s="1"/>
      <c r="O26367" s="1"/>
      <c r="P26367" s="1"/>
    </row>
    <row r="26368" spans="13:16" x14ac:dyDescent="0.25">
      <c r="M26368" s="1"/>
      <c r="N26368" s="1"/>
      <c r="O26368" s="1"/>
      <c r="P26368" s="1"/>
    </row>
    <row r="26369" spans="13:16" x14ac:dyDescent="0.25">
      <c r="M26369" s="1"/>
      <c r="N26369" s="1"/>
      <c r="O26369" s="1"/>
      <c r="P26369" s="1"/>
    </row>
    <row r="26370" spans="13:16" x14ac:dyDescent="0.25">
      <c r="M26370" s="1"/>
      <c r="N26370" s="1"/>
      <c r="O26370" s="1"/>
      <c r="P26370" s="1"/>
    </row>
    <row r="26371" spans="13:16" x14ac:dyDescent="0.25">
      <c r="M26371" s="1"/>
      <c r="N26371" s="1"/>
      <c r="O26371" s="1"/>
      <c r="P26371" s="1"/>
    </row>
    <row r="26372" spans="13:16" x14ac:dyDescent="0.25">
      <c r="M26372" s="1"/>
      <c r="N26372" s="1"/>
      <c r="O26372" s="1"/>
      <c r="P26372" s="1"/>
    </row>
    <row r="26373" spans="13:16" x14ac:dyDescent="0.25">
      <c r="M26373" s="1"/>
      <c r="N26373" s="1"/>
      <c r="O26373" s="1"/>
      <c r="P26373" s="1"/>
    </row>
    <row r="26374" spans="13:16" x14ac:dyDescent="0.25">
      <c r="M26374" s="1"/>
      <c r="N26374" s="1"/>
      <c r="O26374" s="1"/>
      <c r="P26374" s="1"/>
    </row>
    <row r="26375" spans="13:16" x14ac:dyDescent="0.25">
      <c r="M26375" s="1"/>
      <c r="N26375" s="1"/>
      <c r="O26375" s="1"/>
      <c r="P26375" s="1"/>
    </row>
    <row r="26376" spans="13:16" x14ac:dyDescent="0.25">
      <c r="M26376" s="1"/>
      <c r="N26376" s="1"/>
      <c r="O26376" s="1"/>
      <c r="P26376" s="1"/>
    </row>
    <row r="26377" spans="13:16" x14ac:dyDescent="0.25">
      <c r="M26377" s="1"/>
      <c r="N26377" s="1"/>
      <c r="O26377" s="1"/>
      <c r="P26377" s="1"/>
    </row>
    <row r="26378" spans="13:16" x14ac:dyDescent="0.25">
      <c r="M26378" s="1"/>
      <c r="N26378" s="1"/>
      <c r="O26378" s="1"/>
      <c r="P26378" s="1"/>
    </row>
    <row r="26379" spans="13:16" x14ac:dyDescent="0.25">
      <c r="M26379" s="1"/>
      <c r="N26379" s="1"/>
      <c r="O26379" s="1"/>
      <c r="P26379" s="1"/>
    </row>
    <row r="26380" spans="13:16" x14ac:dyDescent="0.25">
      <c r="M26380" s="1"/>
      <c r="N26380" s="1"/>
      <c r="O26380" s="1"/>
      <c r="P26380" s="1"/>
    </row>
    <row r="26381" spans="13:16" x14ac:dyDescent="0.25">
      <c r="M26381" s="1"/>
      <c r="N26381" s="1"/>
      <c r="O26381" s="1"/>
      <c r="P26381" s="1"/>
    </row>
    <row r="26382" spans="13:16" x14ac:dyDescent="0.25">
      <c r="M26382" s="1"/>
      <c r="N26382" s="1"/>
      <c r="O26382" s="1"/>
      <c r="P26382" s="1"/>
    </row>
    <row r="26383" spans="13:16" x14ac:dyDescent="0.25">
      <c r="M26383" s="1"/>
      <c r="N26383" s="1"/>
      <c r="O26383" s="1"/>
      <c r="P26383" s="1"/>
    </row>
    <row r="26384" spans="13:16" x14ac:dyDescent="0.25">
      <c r="M26384" s="1"/>
      <c r="N26384" s="1"/>
      <c r="O26384" s="1"/>
      <c r="P26384" s="1"/>
    </row>
    <row r="26385" spans="13:16" x14ac:dyDescent="0.25">
      <c r="M26385" s="1"/>
      <c r="N26385" s="1"/>
      <c r="O26385" s="1"/>
      <c r="P26385" s="1"/>
    </row>
    <row r="26386" spans="13:16" x14ac:dyDescent="0.25">
      <c r="M26386" s="1"/>
      <c r="N26386" s="1"/>
      <c r="O26386" s="1"/>
      <c r="P26386" s="1"/>
    </row>
    <row r="26387" spans="13:16" x14ac:dyDescent="0.25">
      <c r="M26387" s="1"/>
      <c r="N26387" s="1"/>
      <c r="O26387" s="1"/>
      <c r="P26387" s="1"/>
    </row>
    <row r="26388" spans="13:16" x14ac:dyDescent="0.25">
      <c r="M26388" s="1"/>
      <c r="N26388" s="1"/>
      <c r="O26388" s="1"/>
      <c r="P26388" s="1"/>
    </row>
    <row r="26389" spans="13:16" x14ac:dyDescent="0.25">
      <c r="M26389" s="1"/>
      <c r="N26389" s="1"/>
      <c r="O26389" s="1"/>
      <c r="P26389" s="1"/>
    </row>
    <row r="26390" spans="13:16" x14ac:dyDescent="0.25">
      <c r="M26390" s="1"/>
      <c r="N26390" s="1"/>
      <c r="O26390" s="1"/>
      <c r="P26390" s="1"/>
    </row>
    <row r="26391" spans="13:16" x14ac:dyDescent="0.25">
      <c r="M26391" s="1"/>
      <c r="N26391" s="1"/>
      <c r="O26391" s="1"/>
      <c r="P26391" s="1"/>
    </row>
    <row r="26392" spans="13:16" x14ac:dyDescent="0.25">
      <c r="M26392" s="1"/>
      <c r="N26392" s="1"/>
      <c r="O26392" s="1"/>
      <c r="P26392" s="1"/>
    </row>
    <row r="26393" spans="13:16" x14ac:dyDescent="0.25">
      <c r="M26393" s="1"/>
      <c r="N26393" s="1"/>
      <c r="O26393" s="1"/>
      <c r="P26393" s="1"/>
    </row>
    <row r="26394" spans="13:16" x14ac:dyDescent="0.25">
      <c r="M26394" s="1"/>
      <c r="N26394" s="1"/>
      <c r="O26394" s="1"/>
      <c r="P26394" s="1"/>
    </row>
    <row r="26395" spans="13:16" x14ac:dyDescent="0.25">
      <c r="M26395" s="1"/>
      <c r="N26395" s="1"/>
      <c r="O26395" s="1"/>
      <c r="P26395" s="1"/>
    </row>
    <row r="26396" spans="13:16" x14ac:dyDescent="0.25">
      <c r="M26396" s="1"/>
      <c r="N26396" s="1"/>
      <c r="O26396" s="1"/>
      <c r="P26396" s="1"/>
    </row>
    <row r="26397" spans="13:16" x14ac:dyDescent="0.25">
      <c r="M26397" s="1"/>
      <c r="N26397" s="1"/>
      <c r="O26397" s="1"/>
      <c r="P26397" s="1"/>
    </row>
    <row r="26398" spans="13:16" x14ac:dyDescent="0.25">
      <c r="M26398" s="1"/>
      <c r="N26398" s="1"/>
      <c r="O26398" s="1"/>
      <c r="P26398" s="1"/>
    </row>
    <row r="26399" spans="13:16" x14ac:dyDescent="0.25">
      <c r="M26399" s="1"/>
      <c r="N26399" s="1"/>
      <c r="O26399" s="1"/>
      <c r="P26399" s="1"/>
    </row>
    <row r="26400" spans="13:16" x14ac:dyDescent="0.25">
      <c r="M26400" s="1"/>
      <c r="N26400" s="1"/>
      <c r="O26400" s="1"/>
      <c r="P26400" s="1"/>
    </row>
    <row r="26401" spans="13:16" x14ac:dyDescent="0.25">
      <c r="M26401" s="1"/>
      <c r="N26401" s="1"/>
      <c r="O26401" s="1"/>
      <c r="P26401" s="1"/>
    </row>
    <row r="26402" spans="13:16" x14ac:dyDescent="0.25">
      <c r="M26402" s="1"/>
      <c r="N26402" s="1"/>
      <c r="O26402" s="1"/>
      <c r="P26402" s="1"/>
    </row>
    <row r="26403" spans="13:16" x14ac:dyDescent="0.25">
      <c r="M26403" s="1"/>
      <c r="N26403" s="1"/>
      <c r="O26403" s="1"/>
      <c r="P26403" s="1"/>
    </row>
    <row r="26404" spans="13:16" x14ac:dyDescent="0.25">
      <c r="M26404" s="1"/>
      <c r="N26404" s="1"/>
      <c r="O26404" s="1"/>
      <c r="P26404" s="1"/>
    </row>
    <row r="26405" spans="13:16" x14ac:dyDescent="0.25">
      <c r="M26405" s="1"/>
      <c r="N26405" s="1"/>
      <c r="O26405" s="1"/>
      <c r="P26405" s="1"/>
    </row>
    <row r="26406" spans="13:16" x14ac:dyDescent="0.25">
      <c r="M26406" s="1"/>
      <c r="N26406" s="1"/>
      <c r="O26406" s="1"/>
      <c r="P26406" s="1"/>
    </row>
    <row r="26407" spans="13:16" x14ac:dyDescent="0.25">
      <c r="M26407" s="1"/>
      <c r="N26407" s="1"/>
      <c r="O26407" s="1"/>
      <c r="P26407" s="1"/>
    </row>
    <row r="26408" spans="13:16" x14ac:dyDescent="0.25">
      <c r="M26408" s="1"/>
      <c r="N26408" s="1"/>
      <c r="O26408" s="1"/>
      <c r="P26408" s="1"/>
    </row>
    <row r="26409" spans="13:16" x14ac:dyDescent="0.25">
      <c r="M26409" s="1"/>
      <c r="N26409" s="1"/>
      <c r="O26409" s="1"/>
      <c r="P26409" s="1"/>
    </row>
    <row r="26410" spans="13:16" x14ac:dyDescent="0.25">
      <c r="M26410" s="1"/>
      <c r="N26410" s="1"/>
      <c r="O26410" s="1"/>
      <c r="P26410" s="1"/>
    </row>
    <row r="26411" spans="13:16" x14ac:dyDescent="0.25">
      <c r="M26411" s="1"/>
      <c r="N26411" s="1"/>
      <c r="O26411" s="1"/>
      <c r="P26411" s="1"/>
    </row>
    <row r="26412" spans="13:16" x14ac:dyDescent="0.25">
      <c r="M26412" s="1"/>
      <c r="N26412" s="1"/>
      <c r="O26412" s="1"/>
      <c r="P26412" s="1"/>
    </row>
    <row r="26413" spans="13:16" x14ac:dyDescent="0.25">
      <c r="M26413" s="1"/>
      <c r="N26413" s="1"/>
      <c r="O26413" s="1"/>
      <c r="P26413" s="1"/>
    </row>
    <row r="26414" spans="13:16" x14ac:dyDescent="0.25">
      <c r="M26414" s="1"/>
      <c r="N26414" s="1"/>
      <c r="O26414" s="1"/>
      <c r="P26414" s="1"/>
    </row>
    <row r="26415" spans="13:16" x14ac:dyDescent="0.25">
      <c r="M26415" s="1"/>
      <c r="N26415" s="1"/>
      <c r="O26415" s="1"/>
      <c r="P26415" s="1"/>
    </row>
    <row r="26416" spans="13:16" x14ac:dyDescent="0.25">
      <c r="M26416" s="1"/>
      <c r="N26416" s="1"/>
      <c r="O26416" s="1"/>
      <c r="P26416" s="1"/>
    </row>
    <row r="26417" spans="13:16" x14ac:dyDescent="0.25">
      <c r="M26417" s="1"/>
      <c r="N26417" s="1"/>
      <c r="O26417" s="1"/>
      <c r="P26417" s="1"/>
    </row>
    <row r="26418" spans="13:16" x14ac:dyDescent="0.25">
      <c r="M26418" s="1"/>
      <c r="N26418" s="1"/>
      <c r="O26418" s="1"/>
      <c r="P26418" s="1"/>
    </row>
    <row r="26419" spans="13:16" x14ac:dyDescent="0.25">
      <c r="M26419" s="1"/>
      <c r="N26419" s="1"/>
      <c r="O26419" s="1"/>
      <c r="P26419" s="1"/>
    </row>
    <row r="26420" spans="13:16" x14ac:dyDescent="0.25">
      <c r="M26420" s="1"/>
      <c r="N26420" s="1"/>
      <c r="O26420" s="1"/>
      <c r="P26420" s="1"/>
    </row>
    <row r="26421" spans="13:16" x14ac:dyDescent="0.25">
      <c r="M26421" s="1"/>
      <c r="N26421" s="1"/>
      <c r="O26421" s="1"/>
      <c r="P26421" s="1"/>
    </row>
    <row r="26422" spans="13:16" x14ac:dyDescent="0.25">
      <c r="M26422" s="1"/>
      <c r="N26422" s="1"/>
      <c r="O26422" s="1"/>
      <c r="P26422" s="1"/>
    </row>
    <row r="26423" spans="13:16" x14ac:dyDescent="0.25">
      <c r="M26423" s="1"/>
      <c r="N26423" s="1"/>
      <c r="O26423" s="1"/>
      <c r="P26423" s="1"/>
    </row>
    <row r="26424" spans="13:16" x14ac:dyDescent="0.25">
      <c r="M26424" s="1"/>
      <c r="N26424" s="1"/>
      <c r="O26424" s="1"/>
      <c r="P26424" s="1"/>
    </row>
    <row r="26425" spans="13:16" x14ac:dyDescent="0.25">
      <c r="M26425" s="1"/>
      <c r="N26425" s="1"/>
      <c r="O26425" s="1"/>
      <c r="P26425" s="1"/>
    </row>
    <row r="26426" spans="13:16" x14ac:dyDescent="0.25">
      <c r="M26426" s="1"/>
      <c r="N26426" s="1"/>
      <c r="O26426" s="1"/>
      <c r="P26426" s="1"/>
    </row>
    <row r="26427" spans="13:16" x14ac:dyDescent="0.25">
      <c r="M26427" s="1"/>
      <c r="N26427" s="1"/>
      <c r="O26427" s="1"/>
      <c r="P26427" s="1"/>
    </row>
    <row r="26428" spans="13:16" x14ac:dyDescent="0.25">
      <c r="M26428" s="1"/>
      <c r="N26428" s="1"/>
      <c r="O26428" s="1"/>
      <c r="P26428" s="1"/>
    </row>
    <row r="26429" spans="13:16" x14ac:dyDescent="0.25">
      <c r="M26429" s="1"/>
      <c r="N26429" s="1"/>
      <c r="O26429" s="1"/>
      <c r="P26429" s="1"/>
    </row>
    <row r="26430" spans="13:16" x14ac:dyDescent="0.25">
      <c r="M26430" s="1"/>
      <c r="N26430" s="1"/>
      <c r="O26430" s="1"/>
      <c r="P26430" s="1"/>
    </row>
    <row r="26431" spans="13:16" x14ac:dyDescent="0.25">
      <c r="M26431" s="1"/>
      <c r="N26431" s="1"/>
      <c r="O26431" s="1"/>
      <c r="P26431" s="1"/>
    </row>
    <row r="26432" spans="13:16" x14ac:dyDescent="0.25">
      <c r="M26432" s="1"/>
      <c r="N26432" s="1"/>
      <c r="O26432" s="1"/>
      <c r="P26432" s="1"/>
    </row>
    <row r="26433" spans="13:16" x14ac:dyDescent="0.25">
      <c r="M26433" s="1"/>
      <c r="N26433" s="1"/>
      <c r="O26433" s="1"/>
      <c r="P26433" s="1"/>
    </row>
    <row r="26434" spans="13:16" x14ac:dyDescent="0.25">
      <c r="M26434" s="1"/>
      <c r="N26434" s="1"/>
      <c r="O26434" s="1"/>
      <c r="P26434" s="1"/>
    </row>
    <row r="26435" spans="13:16" x14ac:dyDescent="0.25">
      <c r="M26435" s="1"/>
      <c r="N26435" s="1"/>
      <c r="O26435" s="1"/>
      <c r="P26435" s="1"/>
    </row>
    <row r="26436" spans="13:16" x14ac:dyDescent="0.25">
      <c r="M26436" s="1"/>
      <c r="N26436" s="1"/>
      <c r="O26436" s="1"/>
      <c r="P26436" s="1"/>
    </row>
    <row r="26437" spans="13:16" x14ac:dyDescent="0.25">
      <c r="M26437" s="1"/>
      <c r="N26437" s="1"/>
      <c r="O26437" s="1"/>
      <c r="P26437" s="1"/>
    </row>
    <row r="26438" spans="13:16" x14ac:dyDescent="0.25">
      <c r="M26438" s="1"/>
      <c r="N26438" s="1"/>
      <c r="O26438" s="1"/>
      <c r="P26438" s="1"/>
    </row>
    <row r="26439" spans="13:16" x14ac:dyDescent="0.25">
      <c r="M26439" s="1"/>
      <c r="N26439" s="1"/>
      <c r="O26439" s="1"/>
      <c r="P26439" s="1"/>
    </row>
    <row r="26440" spans="13:16" x14ac:dyDescent="0.25">
      <c r="M26440" s="1"/>
      <c r="N26440" s="1"/>
      <c r="O26440" s="1"/>
      <c r="P26440" s="1"/>
    </row>
    <row r="26441" spans="13:16" x14ac:dyDescent="0.25">
      <c r="M26441" s="1"/>
      <c r="N26441" s="1"/>
      <c r="O26441" s="1"/>
      <c r="P26441" s="1"/>
    </row>
    <row r="26442" spans="13:16" x14ac:dyDescent="0.25">
      <c r="M26442" s="1"/>
      <c r="N26442" s="1"/>
      <c r="O26442" s="1"/>
      <c r="P26442" s="1"/>
    </row>
    <row r="26443" spans="13:16" x14ac:dyDescent="0.25">
      <c r="M26443" s="1"/>
      <c r="N26443" s="1"/>
      <c r="O26443" s="1"/>
      <c r="P26443" s="1"/>
    </row>
    <row r="26444" spans="13:16" x14ac:dyDescent="0.25">
      <c r="M26444" s="1"/>
      <c r="N26444" s="1"/>
      <c r="O26444" s="1"/>
      <c r="P26444" s="1"/>
    </row>
    <row r="26445" spans="13:16" x14ac:dyDescent="0.25">
      <c r="M26445" s="1"/>
      <c r="N26445" s="1"/>
      <c r="O26445" s="1"/>
      <c r="P26445" s="1"/>
    </row>
    <row r="26446" spans="13:16" x14ac:dyDescent="0.25">
      <c r="M26446" s="1"/>
      <c r="N26446" s="1"/>
      <c r="O26446" s="1"/>
      <c r="P26446" s="1"/>
    </row>
    <row r="26447" spans="13:16" x14ac:dyDescent="0.25">
      <c r="M26447" s="1"/>
      <c r="N26447" s="1"/>
      <c r="O26447" s="1"/>
      <c r="P26447" s="1"/>
    </row>
    <row r="26448" spans="13:16" x14ac:dyDescent="0.25">
      <c r="M26448" s="1"/>
      <c r="N26448" s="1"/>
      <c r="O26448" s="1"/>
      <c r="P26448" s="1"/>
    </row>
    <row r="26449" spans="13:16" x14ac:dyDescent="0.25">
      <c r="M26449" s="1"/>
      <c r="N26449" s="1"/>
      <c r="O26449" s="1"/>
      <c r="P26449" s="1"/>
    </row>
    <row r="26450" spans="13:16" x14ac:dyDescent="0.25">
      <c r="M26450" s="1"/>
      <c r="N26450" s="1"/>
      <c r="O26450" s="1"/>
      <c r="P26450" s="1"/>
    </row>
    <row r="26451" spans="13:16" x14ac:dyDescent="0.25">
      <c r="M26451" s="1"/>
      <c r="N26451" s="1"/>
      <c r="O26451" s="1"/>
      <c r="P26451" s="1"/>
    </row>
    <row r="26452" spans="13:16" x14ac:dyDescent="0.25">
      <c r="M26452" s="1"/>
      <c r="N26452" s="1"/>
      <c r="O26452" s="1"/>
      <c r="P26452" s="1"/>
    </row>
    <row r="26453" spans="13:16" x14ac:dyDescent="0.25">
      <c r="M26453" s="1"/>
      <c r="N26453" s="1"/>
      <c r="O26453" s="1"/>
      <c r="P26453" s="1"/>
    </row>
    <row r="26454" spans="13:16" x14ac:dyDescent="0.25">
      <c r="M26454" s="1"/>
      <c r="N26454" s="1"/>
      <c r="O26454" s="1"/>
      <c r="P26454" s="1"/>
    </row>
    <row r="26455" spans="13:16" x14ac:dyDescent="0.25">
      <c r="M26455" s="1"/>
      <c r="N26455" s="1"/>
      <c r="O26455" s="1"/>
      <c r="P26455" s="1"/>
    </row>
    <row r="26456" spans="13:16" x14ac:dyDescent="0.25">
      <c r="M26456" s="1"/>
      <c r="N26456" s="1"/>
      <c r="O26456" s="1"/>
      <c r="P26456" s="1"/>
    </row>
    <row r="26457" spans="13:16" x14ac:dyDescent="0.25">
      <c r="M26457" s="1"/>
      <c r="N26457" s="1"/>
      <c r="O26457" s="1"/>
      <c r="P26457" s="1"/>
    </row>
    <row r="26458" spans="13:16" x14ac:dyDescent="0.25">
      <c r="M26458" s="1"/>
      <c r="N26458" s="1"/>
      <c r="O26458" s="1"/>
      <c r="P26458" s="1"/>
    </row>
    <row r="26459" spans="13:16" x14ac:dyDescent="0.25">
      <c r="M26459" s="1"/>
      <c r="N26459" s="1"/>
      <c r="O26459" s="1"/>
      <c r="P26459" s="1"/>
    </row>
    <row r="26460" spans="13:16" x14ac:dyDescent="0.25">
      <c r="M26460" s="1"/>
      <c r="N26460" s="1"/>
      <c r="O26460" s="1"/>
      <c r="P26460" s="1"/>
    </row>
    <row r="26461" spans="13:16" x14ac:dyDescent="0.25">
      <c r="M26461" s="1"/>
      <c r="N26461" s="1"/>
      <c r="O26461" s="1"/>
      <c r="P26461" s="1"/>
    </row>
    <row r="26462" spans="13:16" x14ac:dyDescent="0.25">
      <c r="M26462" s="1"/>
      <c r="N26462" s="1"/>
      <c r="O26462" s="1"/>
      <c r="P26462" s="1"/>
    </row>
    <row r="26463" spans="13:16" x14ac:dyDescent="0.25">
      <c r="M26463" s="1"/>
      <c r="N26463" s="1"/>
      <c r="O26463" s="1"/>
      <c r="P26463" s="1"/>
    </row>
    <row r="26464" spans="13:16" x14ac:dyDescent="0.25">
      <c r="M26464" s="1"/>
      <c r="N26464" s="1"/>
      <c r="O26464" s="1"/>
      <c r="P26464" s="1"/>
    </row>
    <row r="26465" spans="13:16" x14ac:dyDescent="0.25">
      <c r="M26465" s="1"/>
      <c r="N26465" s="1"/>
      <c r="O26465" s="1"/>
      <c r="P26465" s="1"/>
    </row>
    <row r="26466" spans="13:16" x14ac:dyDescent="0.25">
      <c r="M26466" s="1"/>
      <c r="N26466" s="1"/>
      <c r="O26466" s="1"/>
      <c r="P26466" s="1"/>
    </row>
    <row r="26467" spans="13:16" x14ac:dyDescent="0.25">
      <c r="M26467" s="1"/>
      <c r="N26467" s="1"/>
      <c r="O26467" s="1"/>
      <c r="P26467" s="1"/>
    </row>
    <row r="26468" spans="13:16" x14ac:dyDescent="0.25">
      <c r="M26468" s="1"/>
      <c r="N26468" s="1"/>
      <c r="O26468" s="1"/>
      <c r="P26468" s="1"/>
    </row>
    <row r="26469" spans="13:16" x14ac:dyDescent="0.25">
      <c r="M26469" s="1"/>
      <c r="N26469" s="1"/>
      <c r="O26469" s="1"/>
      <c r="P26469" s="1"/>
    </row>
    <row r="26470" spans="13:16" x14ac:dyDescent="0.25">
      <c r="M26470" s="1"/>
      <c r="N26470" s="1"/>
      <c r="O26470" s="1"/>
      <c r="P26470" s="1"/>
    </row>
    <row r="26471" spans="13:16" x14ac:dyDescent="0.25">
      <c r="M26471" s="1"/>
      <c r="N26471" s="1"/>
      <c r="O26471" s="1"/>
      <c r="P26471" s="1"/>
    </row>
    <row r="26472" spans="13:16" x14ac:dyDescent="0.25">
      <c r="M26472" s="1"/>
      <c r="N26472" s="1"/>
      <c r="O26472" s="1"/>
      <c r="P26472" s="1"/>
    </row>
    <row r="26473" spans="13:16" x14ac:dyDescent="0.25">
      <c r="M26473" s="1"/>
      <c r="N26473" s="1"/>
      <c r="O26473" s="1"/>
      <c r="P26473" s="1"/>
    </row>
    <row r="26474" spans="13:16" x14ac:dyDescent="0.25">
      <c r="M26474" s="1"/>
      <c r="N26474" s="1"/>
      <c r="O26474" s="1"/>
      <c r="P26474" s="1"/>
    </row>
    <row r="26475" spans="13:16" x14ac:dyDescent="0.25">
      <c r="M26475" s="1"/>
      <c r="N26475" s="1"/>
      <c r="O26475" s="1"/>
      <c r="P26475" s="1"/>
    </row>
    <row r="26476" spans="13:16" x14ac:dyDescent="0.25">
      <c r="M26476" s="1"/>
      <c r="N26476" s="1"/>
      <c r="O26476" s="1"/>
      <c r="P26476" s="1"/>
    </row>
    <row r="26477" spans="13:16" x14ac:dyDescent="0.25">
      <c r="M26477" s="1"/>
      <c r="N26477" s="1"/>
      <c r="O26477" s="1"/>
      <c r="P26477" s="1"/>
    </row>
    <row r="26478" spans="13:16" x14ac:dyDescent="0.25">
      <c r="M26478" s="1"/>
      <c r="N26478" s="1"/>
      <c r="O26478" s="1"/>
      <c r="P26478" s="1"/>
    </row>
    <row r="26479" spans="13:16" x14ac:dyDescent="0.25">
      <c r="M26479" s="1"/>
      <c r="N26479" s="1"/>
      <c r="O26479" s="1"/>
      <c r="P26479" s="1"/>
    </row>
    <row r="26480" spans="13:16" x14ac:dyDescent="0.25">
      <c r="M26480" s="1"/>
      <c r="N26480" s="1"/>
      <c r="O26480" s="1"/>
      <c r="P26480" s="1"/>
    </row>
    <row r="26481" spans="13:16" x14ac:dyDescent="0.25">
      <c r="M26481" s="1"/>
      <c r="N26481" s="1"/>
      <c r="O26481" s="1"/>
      <c r="P26481" s="1"/>
    </row>
    <row r="26482" spans="13:16" x14ac:dyDescent="0.25">
      <c r="M26482" s="1"/>
      <c r="N26482" s="1"/>
      <c r="O26482" s="1"/>
      <c r="P26482" s="1"/>
    </row>
    <row r="26483" spans="13:16" x14ac:dyDescent="0.25">
      <c r="M26483" s="1"/>
      <c r="N26483" s="1"/>
      <c r="O26483" s="1"/>
      <c r="P26483" s="1"/>
    </row>
    <row r="26484" spans="13:16" x14ac:dyDescent="0.25">
      <c r="M26484" s="1"/>
      <c r="N26484" s="1"/>
      <c r="O26484" s="1"/>
      <c r="P26484" s="1"/>
    </row>
    <row r="26485" spans="13:16" x14ac:dyDescent="0.25">
      <c r="M26485" s="1"/>
      <c r="N26485" s="1"/>
      <c r="O26485" s="1"/>
      <c r="P26485" s="1"/>
    </row>
    <row r="26486" spans="13:16" x14ac:dyDescent="0.25">
      <c r="M26486" s="1"/>
      <c r="N26486" s="1"/>
      <c r="O26486" s="1"/>
      <c r="P26486" s="1"/>
    </row>
    <row r="26487" spans="13:16" x14ac:dyDescent="0.25">
      <c r="M26487" s="1"/>
      <c r="N26487" s="1"/>
      <c r="O26487" s="1"/>
      <c r="P26487" s="1"/>
    </row>
    <row r="26488" spans="13:16" x14ac:dyDescent="0.25">
      <c r="M26488" s="1"/>
      <c r="N26488" s="1"/>
      <c r="O26488" s="1"/>
      <c r="P26488" s="1"/>
    </row>
    <row r="26489" spans="13:16" x14ac:dyDescent="0.25">
      <c r="M26489" s="1"/>
      <c r="N26489" s="1"/>
      <c r="O26489" s="1"/>
      <c r="P26489" s="1"/>
    </row>
    <row r="26490" spans="13:16" x14ac:dyDescent="0.25">
      <c r="M26490" s="1"/>
      <c r="N26490" s="1"/>
      <c r="O26490" s="1"/>
      <c r="P26490" s="1"/>
    </row>
    <row r="26491" spans="13:16" x14ac:dyDescent="0.25">
      <c r="M26491" s="1"/>
      <c r="N26491" s="1"/>
      <c r="O26491" s="1"/>
      <c r="P26491" s="1"/>
    </row>
    <row r="26492" spans="13:16" x14ac:dyDescent="0.25">
      <c r="M26492" s="1"/>
      <c r="N26492" s="1"/>
      <c r="O26492" s="1"/>
      <c r="P26492" s="1"/>
    </row>
    <row r="26493" spans="13:16" x14ac:dyDescent="0.25">
      <c r="M26493" s="1"/>
      <c r="N26493" s="1"/>
      <c r="O26493" s="1"/>
      <c r="P26493" s="1"/>
    </row>
    <row r="26494" spans="13:16" x14ac:dyDescent="0.25">
      <c r="M26494" s="1"/>
      <c r="N26494" s="1"/>
      <c r="O26494" s="1"/>
      <c r="P26494" s="1"/>
    </row>
    <row r="26495" spans="13:16" x14ac:dyDescent="0.25">
      <c r="M26495" s="1"/>
      <c r="N26495" s="1"/>
      <c r="O26495" s="1"/>
      <c r="P26495" s="1"/>
    </row>
    <row r="26496" spans="13:16" x14ac:dyDescent="0.25">
      <c r="M26496" s="1"/>
      <c r="N26496" s="1"/>
      <c r="O26496" s="1"/>
      <c r="P26496" s="1"/>
    </row>
    <row r="26497" spans="13:16" x14ac:dyDescent="0.25">
      <c r="M26497" s="1"/>
      <c r="N26497" s="1"/>
      <c r="O26497" s="1"/>
      <c r="P26497" s="1"/>
    </row>
    <row r="26498" spans="13:16" x14ac:dyDescent="0.25">
      <c r="M26498" s="1"/>
      <c r="N26498" s="1"/>
      <c r="O26498" s="1"/>
      <c r="P26498" s="1"/>
    </row>
    <row r="26499" spans="13:16" x14ac:dyDescent="0.25">
      <c r="M26499" s="1"/>
      <c r="N26499" s="1"/>
      <c r="O26499" s="1"/>
      <c r="P26499" s="1"/>
    </row>
    <row r="26500" spans="13:16" x14ac:dyDescent="0.25">
      <c r="M26500" s="1"/>
      <c r="N26500" s="1"/>
      <c r="O26500" s="1"/>
      <c r="P26500" s="1"/>
    </row>
    <row r="26501" spans="13:16" x14ac:dyDescent="0.25">
      <c r="M26501" s="1"/>
      <c r="N26501" s="1"/>
      <c r="O26501" s="1"/>
      <c r="P26501" s="1"/>
    </row>
    <row r="26502" spans="13:16" x14ac:dyDescent="0.25">
      <c r="M26502" s="1"/>
      <c r="N26502" s="1"/>
      <c r="O26502" s="1"/>
      <c r="P26502" s="1"/>
    </row>
    <row r="26503" spans="13:16" x14ac:dyDescent="0.25">
      <c r="M26503" s="1"/>
      <c r="N26503" s="1"/>
      <c r="O26503" s="1"/>
      <c r="P26503" s="1"/>
    </row>
    <row r="26504" spans="13:16" x14ac:dyDescent="0.25">
      <c r="M26504" s="1"/>
      <c r="N26504" s="1"/>
      <c r="O26504" s="1"/>
      <c r="P26504" s="1"/>
    </row>
    <row r="26505" spans="13:16" x14ac:dyDescent="0.25">
      <c r="M26505" s="1"/>
      <c r="N26505" s="1"/>
      <c r="O26505" s="1"/>
      <c r="P26505" s="1"/>
    </row>
    <row r="26506" spans="13:16" x14ac:dyDescent="0.25">
      <c r="M26506" s="1"/>
      <c r="N26506" s="1"/>
      <c r="O26506" s="1"/>
      <c r="P26506" s="1"/>
    </row>
    <row r="26507" spans="13:16" x14ac:dyDescent="0.25">
      <c r="M26507" s="1"/>
      <c r="N26507" s="1"/>
      <c r="O26507" s="1"/>
      <c r="P26507" s="1"/>
    </row>
    <row r="26508" spans="13:16" x14ac:dyDescent="0.25">
      <c r="M26508" s="1"/>
      <c r="N26508" s="1"/>
      <c r="O26508" s="1"/>
      <c r="P26508" s="1"/>
    </row>
    <row r="26509" spans="13:16" x14ac:dyDescent="0.25">
      <c r="M26509" s="1"/>
      <c r="N26509" s="1"/>
      <c r="O26509" s="1"/>
      <c r="P26509" s="1"/>
    </row>
    <row r="26510" spans="13:16" x14ac:dyDescent="0.25">
      <c r="M26510" s="1"/>
      <c r="N26510" s="1"/>
      <c r="O26510" s="1"/>
      <c r="P26510" s="1"/>
    </row>
    <row r="26511" spans="13:16" x14ac:dyDescent="0.25">
      <c r="M26511" s="1"/>
      <c r="N26511" s="1"/>
      <c r="O26511" s="1"/>
      <c r="P26511" s="1"/>
    </row>
    <row r="26512" spans="13:16" x14ac:dyDescent="0.25">
      <c r="M26512" s="1"/>
      <c r="N26512" s="1"/>
      <c r="O26512" s="1"/>
      <c r="P26512" s="1"/>
    </row>
    <row r="26513" spans="13:16" x14ac:dyDescent="0.25">
      <c r="M26513" s="1"/>
      <c r="N26513" s="1"/>
      <c r="O26513" s="1"/>
      <c r="P26513" s="1"/>
    </row>
    <row r="26514" spans="13:16" x14ac:dyDescent="0.25">
      <c r="M26514" s="1"/>
      <c r="N26514" s="1"/>
      <c r="O26514" s="1"/>
      <c r="P26514" s="1"/>
    </row>
    <row r="26515" spans="13:16" x14ac:dyDescent="0.25">
      <c r="M26515" s="1"/>
      <c r="N26515" s="1"/>
      <c r="O26515" s="1"/>
      <c r="P26515" s="1"/>
    </row>
    <row r="26516" spans="13:16" x14ac:dyDescent="0.25">
      <c r="M26516" s="1"/>
      <c r="N26516" s="1"/>
      <c r="O26516" s="1"/>
      <c r="P26516" s="1"/>
    </row>
    <row r="26517" spans="13:16" x14ac:dyDescent="0.25">
      <c r="M26517" s="1"/>
      <c r="N26517" s="1"/>
      <c r="O26517" s="1"/>
      <c r="P26517" s="1"/>
    </row>
    <row r="26518" spans="13:16" x14ac:dyDescent="0.25">
      <c r="M26518" s="1"/>
      <c r="N26518" s="1"/>
      <c r="O26518" s="1"/>
      <c r="P26518" s="1"/>
    </row>
    <row r="26519" spans="13:16" x14ac:dyDescent="0.25">
      <c r="M26519" s="1"/>
      <c r="N26519" s="1"/>
      <c r="O26519" s="1"/>
      <c r="P26519" s="1"/>
    </row>
    <row r="26520" spans="13:16" x14ac:dyDescent="0.25">
      <c r="M26520" s="1"/>
      <c r="N26520" s="1"/>
      <c r="O26520" s="1"/>
      <c r="P26520" s="1"/>
    </row>
    <row r="26521" spans="13:16" x14ac:dyDescent="0.25">
      <c r="M26521" s="1"/>
      <c r="N26521" s="1"/>
      <c r="O26521" s="1"/>
      <c r="P26521" s="1"/>
    </row>
    <row r="26522" spans="13:16" x14ac:dyDescent="0.25">
      <c r="M26522" s="1"/>
      <c r="N26522" s="1"/>
      <c r="O26522" s="1"/>
      <c r="P26522" s="1"/>
    </row>
    <row r="26523" spans="13:16" x14ac:dyDescent="0.25">
      <c r="M26523" s="1"/>
      <c r="N26523" s="1"/>
      <c r="O26523" s="1"/>
      <c r="P26523" s="1"/>
    </row>
    <row r="26524" spans="13:16" x14ac:dyDescent="0.25">
      <c r="M26524" s="1"/>
      <c r="N26524" s="1"/>
      <c r="O26524" s="1"/>
      <c r="P26524" s="1"/>
    </row>
    <row r="26525" spans="13:16" x14ac:dyDescent="0.25">
      <c r="M26525" s="1"/>
      <c r="N26525" s="1"/>
      <c r="O26525" s="1"/>
      <c r="P26525" s="1"/>
    </row>
    <row r="26526" spans="13:16" x14ac:dyDescent="0.25">
      <c r="M26526" s="1"/>
      <c r="N26526" s="1"/>
      <c r="O26526" s="1"/>
      <c r="P26526" s="1"/>
    </row>
    <row r="26527" spans="13:16" x14ac:dyDescent="0.25">
      <c r="M26527" s="1"/>
      <c r="N26527" s="1"/>
      <c r="O26527" s="1"/>
      <c r="P26527" s="1"/>
    </row>
    <row r="26528" spans="13:16" x14ac:dyDescent="0.25">
      <c r="M26528" s="1"/>
      <c r="N26528" s="1"/>
      <c r="O26528" s="1"/>
      <c r="P26528" s="1"/>
    </row>
    <row r="26529" spans="13:16" x14ac:dyDescent="0.25">
      <c r="M26529" s="1"/>
      <c r="N26529" s="1"/>
      <c r="O26529" s="1"/>
      <c r="P26529" s="1"/>
    </row>
    <row r="26530" spans="13:16" x14ac:dyDescent="0.25">
      <c r="M26530" s="1"/>
      <c r="N26530" s="1"/>
      <c r="O26530" s="1"/>
      <c r="P26530" s="1"/>
    </row>
    <row r="26531" spans="13:16" x14ac:dyDescent="0.25">
      <c r="M26531" s="1"/>
      <c r="N26531" s="1"/>
      <c r="O26531" s="1"/>
      <c r="P26531" s="1"/>
    </row>
    <row r="26532" spans="13:16" x14ac:dyDescent="0.25">
      <c r="M26532" s="1"/>
      <c r="N26532" s="1"/>
      <c r="O26532" s="1"/>
      <c r="P26532" s="1"/>
    </row>
    <row r="26533" spans="13:16" x14ac:dyDescent="0.25">
      <c r="M26533" s="1"/>
      <c r="N26533" s="1"/>
      <c r="O26533" s="1"/>
      <c r="P26533" s="1"/>
    </row>
    <row r="26534" spans="13:16" x14ac:dyDescent="0.25">
      <c r="M26534" s="1"/>
      <c r="N26534" s="1"/>
      <c r="O26534" s="1"/>
      <c r="P26534" s="1"/>
    </row>
    <row r="26535" spans="13:16" x14ac:dyDescent="0.25">
      <c r="M26535" s="1"/>
      <c r="N26535" s="1"/>
      <c r="O26535" s="1"/>
      <c r="P26535" s="1"/>
    </row>
    <row r="26536" spans="13:16" x14ac:dyDescent="0.25">
      <c r="M26536" s="1"/>
      <c r="N26536" s="1"/>
      <c r="O26536" s="1"/>
      <c r="P26536" s="1"/>
    </row>
    <row r="26537" spans="13:16" x14ac:dyDescent="0.25">
      <c r="M26537" s="1"/>
      <c r="N26537" s="1"/>
      <c r="O26537" s="1"/>
      <c r="P26537" s="1"/>
    </row>
    <row r="26538" spans="13:16" x14ac:dyDescent="0.25">
      <c r="M26538" s="1"/>
      <c r="N26538" s="1"/>
      <c r="O26538" s="1"/>
      <c r="P26538" s="1"/>
    </row>
    <row r="26539" spans="13:16" x14ac:dyDescent="0.25">
      <c r="M26539" s="1"/>
      <c r="N26539" s="1"/>
      <c r="O26539" s="1"/>
      <c r="P26539" s="1"/>
    </row>
    <row r="26540" spans="13:16" x14ac:dyDescent="0.25">
      <c r="M26540" s="1"/>
      <c r="N26540" s="1"/>
      <c r="O26540" s="1"/>
      <c r="P26540" s="1"/>
    </row>
    <row r="26541" spans="13:16" x14ac:dyDescent="0.25">
      <c r="M26541" s="1"/>
      <c r="N26541" s="1"/>
      <c r="O26541" s="1"/>
      <c r="P26541" s="1"/>
    </row>
    <row r="26542" spans="13:16" x14ac:dyDescent="0.25">
      <c r="M26542" s="1"/>
      <c r="N26542" s="1"/>
      <c r="O26542" s="1"/>
      <c r="P26542" s="1"/>
    </row>
    <row r="26543" spans="13:16" x14ac:dyDescent="0.25">
      <c r="M26543" s="1"/>
      <c r="N26543" s="1"/>
      <c r="O26543" s="1"/>
      <c r="P26543" s="1"/>
    </row>
    <row r="26544" spans="13:16" x14ac:dyDescent="0.25">
      <c r="M26544" s="1"/>
      <c r="N26544" s="1"/>
      <c r="O26544" s="1"/>
      <c r="P26544" s="1"/>
    </row>
    <row r="26545" spans="13:16" x14ac:dyDescent="0.25">
      <c r="M26545" s="1"/>
      <c r="N26545" s="1"/>
      <c r="O26545" s="1"/>
      <c r="P26545" s="1"/>
    </row>
    <row r="26546" spans="13:16" x14ac:dyDescent="0.25">
      <c r="M26546" s="1"/>
      <c r="N26546" s="1"/>
      <c r="O26546" s="1"/>
      <c r="P26546" s="1"/>
    </row>
    <row r="26547" spans="13:16" x14ac:dyDescent="0.25">
      <c r="M26547" s="1"/>
      <c r="N26547" s="1"/>
      <c r="O26547" s="1"/>
      <c r="P26547" s="1"/>
    </row>
    <row r="26548" spans="13:16" x14ac:dyDescent="0.25">
      <c r="M26548" s="1"/>
      <c r="N26548" s="1"/>
      <c r="O26548" s="1"/>
      <c r="P26548" s="1"/>
    </row>
    <row r="26549" spans="13:16" x14ac:dyDescent="0.25">
      <c r="M26549" s="1"/>
      <c r="N26549" s="1"/>
      <c r="O26549" s="1"/>
      <c r="P26549" s="1"/>
    </row>
    <row r="26550" spans="13:16" x14ac:dyDescent="0.25">
      <c r="M26550" s="1"/>
      <c r="N26550" s="1"/>
      <c r="O26550" s="1"/>
      <c r="P26550" s="1"/>
    </row>
    <row r="26551" spans="13:16" x14ac:dyDescent="0.25">
      <c r="M26551" s="1"/>
      <c r="N26551" s="1"/>
      <c r="O26551" s="1"/>
      <c r="P26551" s="1"/>
    </row>
    <row r="26552" spans="13:16" x14ac:dyDescent="0.25">
      <c r="M26552" s="1"/>
      <c r="N26552" s="1"/>
      <c r="O26552" s="1"/>
      <c r="P26552" s="1"/>
    </row>
    <row r="26553" spans="13:16" x14ac:dyDescent="0.25">
      <c r="M26553" s="1"/>
      <c r="N26553" s="1"/>
      <c r="O26553" s="1"/>
      <c r="P26553" s="1"/>
    </row>
    <row r="26554" spans="13:16" x14ac:dyDescent="0.25">
      <c r="M26554" s="1"/>
      <c r="N26554" s="1"/>
      <c r="O26554" s="1"/>
      <c r="P26554" s="1"/>
    </row>
    <row r="26555" spans="13:16" x14ac:dyDescent="0.25">
      <c r="M26555" s="1"/>
      <c r="N26555" s="1"/>
      <c r="O26555" s="1"/>
      <c r="P26555" s="1"/>
    </row>
    <row r="26556" spans="13:16" x14ac:dyDescent="0.25">
      <c r="M26556" s="1"/>
      <c r="N26556" s="1"/>
      <c r="O26556" s="1"/>
      <c r="P26556" s="1"/>
    </row>
    <row r="26557" spans="13:16" x14ac:dyDescent="0.25">
      <c r="M26557" s="1"/>
      <c r="N26557" s="1"/>
      <c r="O26557" s="1"/>
      <c r="P26557" s="1"/>
    </row>
    <row r="26558" spans="13:16" x14ac:dyDescent="0.25">
      <c r="M26558" s="1"/>
      <c r="N26558" s="1"/>
      <c r="O26558" s="1"/>
      <c r="P26558" s="1"/>
    </row>
    <row r="26559" spans="13:16" x14ac:dyDescent="0.25">
      <c r="M26559" s="1"/>
      <c r="N26559" s="1"/>
      <c r="O26559" s="1"/>
      <c r="P26559" s="1"/>
    </row>
    <row r="26560" spans="13:16" x14ac:dyDescent="0.25">
      <c r="M26560" s="1"/>
      <c r="N26560" s="1"/>
      <c r="O26560" s="1"/>
      <c r="P26560" s="1"/>
    </row>
    <row r="26561" spans="13:16" x14ac:dyDescent="0.25">
      <c r="M26561" s="1"/>
      <c r="N26561" s="1"/>
      <c r="O26561" s="1"/>
      <c r="P26561" s="1"/>
    </row>
    <row r="26562" spans="13:16" x14ac:dyDescent="0.25">
      <c r="M26562" s="1"/>
      <c r="N26562" s="1"/>
      <c r="O26562" s="1"/>
      <c r="P26562" s="1"/>
    </row>
    <row r="26563" spans="13:16" x14ac:dyDescent="0.25">
      <c r="M26563" s="1"/>
      <c r="N26563" s="1"/>
      <c r="O26563" s="1"/>
      <c r="P26563" s="1"/>
    </row>
    <row r="26564" spans="13:16" x14ac:dyDescent="0.25">
      <c r="M26564" s="1"/>
      <c r="N26564" s="1"/>
      <c r="O26564" s="1"/>
      <c r="P26564" s="1"/>
    </row>
    <row r="26565" spans="13:16" x14ac:dyDescent="0.25">
      <c r="M26565" s="1"/>
      <c r="N26565" s="1"/>
      <c r="O26565" s="1"/>
      <c r="P26565" s="1"/>
    </row>
    <row r="26566" spans="13:16" x14ac:dyDescent="0.25">
      <c r="M26566" s="1"/>
      <c r="N26566" s="1"/>
      <c r="O26566" s="1"/>
      <c r="P26566" s="1"/>
    </row>
    <row r="26567" spans="13:16" x14ac:dyDescent="0.25">
      <c r="M26567" s="1"/>
      <c r="N26567" s="1"/>
      <c r="O26567" s="1"/>
      <c r="P26567" s="1"/>
    </row>
    <row r="26568" spans="13:16" x14ac:dyDescent="0.25">
      <c r="M26568" s="1"/>
      <c r="N26568" s="1"/>
      <c r="O26568" s="1"/>
      <c r="P26568" s="1"/>
    </row>
    <row r="26569" spans="13:16" x14ac:dyDescent="0.25">
      <c r="M26569" s="1"/>
      <c r="N26569" s="1"/>
      <c r="O26569" s="1"/>
      <c r="P26569" s="1"/>
    </row>
    <row r="26570" spans="13:16" x14ac:dyDescent="0.25">
      <c r="M26570" s="1"/>
      <c r="N26570" s="1"/>
      <c r="O26570" s="1"/>
      <c r="P26570" s="1"/>
    </row>
    <row r="26571" spans="13:16" x14ac:dyDescent="0.25">
      <c r="M26571" s="1"/>
      <c r="N26571" s="1"/>
      <c r="O26571" s="1"/>
      <c r="P26571" s="1"/>
    </row>
    <row r="26572" spans="13:16" x14ac:dyDescent="0.25">
      <c r="M26572" s="1"/>
      <c r="N26572" s="1"/>
      <c r="O26572" s="1"/>
      <c r="P26572" s="1"/>
    </row>
    <row r="26573" spans="13:16" x14ac:dyDescent="0.25">
      <c r="M26573" s="1"/>
      <c r="N26573" s="1"/>
      <c r="O26573" s="1"/>
      <c r="P26573" s="1"/>
    </row>
    <row r="26574" spans="13:16" x14ac:dyDescent="0.25">
      <c r="M26574" s="1"/>
      <c r="N26574" s="1"/>
      <c r="O26574" s="1"/>
      <c r="P26574" s="1"/>
    </row>
    <row r="26575" spans="13:16" x14ac:dyDescent="0.25">
      <c r="M26575" s="1"/>
      <c r="N26575" s="1"/>
      <c r="O26575" s="1"/>
      <c r="P26575" s="1"/>
    </row>
    <row r="26576" spans="13:16" x14ac:dyDescent="0.25">
      <c r="M26576" s="1"/>
      <c r="N26576" s="1"/>
      <c r="O26576" s="1"/>
      <c r="P26576" s="1"/>
    </row>
    <row r="26577" spans="13:16" x14ac:dyDescent="0.25">
      <c r="M26577" s="1"/>
      <c r="N26577" s="1"/>
      <c r="O26577" s="1"/>
      <c r="P26577" s="1"/>
    </row>
    <row r="26578" spans="13:16" x14ac:dyDescent="0.25">
      <c r="M26578" s="1"/>
      <c r="N26578" s="1"/>
      <c r="O26578" s="1"/>
      <c r="P26578" s="1"/>
    </row>
    <row r="26579" spans="13:16" x14ac:dyDescent="0.25">
      <c r="M26579" s="1"/>
      <c r="N26579" s="1"/>
      <c r="O26579" s="1"/>
      <c r="P26579" s="1"/>
    </row>
    <row r="26580" spans="13:16" x14ac:dyDescent="0.25">
      <c r="M26580" s="1"/>
      <c r="N26580" s="1"/>
      <c r="O26580" s="1"/>
      <c r="P26580" s="1"/>
    </row>
    <row r="26581" spans="13:16" x14ac:dyDescent="0.25">
      <c r="M26581" s="1"/>
      <c r="N26581" s="1"/>
      <c r="O26581" s="1"/>
      <c r="P26581" s="1"/>
    </row>
    <row r="26582" spans="13:16" x14ac:dyDescent="0.25">
      <c r="M26582" s="1"/>
      <c r="N26582" s="1"/>
      <c r="O26582" s="1"/>
      <c r="P26582" s="1"/>
    </row>
    <row r="26583" spans="13:16" x14ac:dyDescent="0.25">
      <c r="M26583" s="1"/>
      <c r="N26583" s="1"/>
      <c r="O26583" s="1"/>
      <c r="P26583" s="1"/>
    </row>
    <row r="26584" spans="13:16" x14ac:dyDescent="0.25">
      <c r="M26584" s="1"/>
      <c r="N26584" s="1"/>
      <c r="O26584" s="1"/>
      <c r="P26584" s="1"/>
    </row>
    <row r="26585" spans="13:16" x14ac:dyDescent="0.25">
      <c r="M26585" s="1"/>
      <c r="N26585" s="1"/>
      <c r="O26585" s="1"/>
      <c r="P26585" s="1"/>
    </row>
    <row r="26586" spans="13:16" x14ac:dyDescent="0.25">
      <c r="M26586" s="1"/>
      <c r="N26586" s="1"/>
      <c r="O26586" s="1"/>
      <c r="P26586" s="1"/>
    </row>
    <row r="26587" spans="13:16" x14ac:dyDescent="0.25">
      <c r="M26587" s="1"/>
      <c r="N26587" s="1"/>
      <c r="O26587" s="1"/>
      <c r="P26587" s="1"/>
    </row>
    <row r="26588" spans="13:16" x14ac:dyDescent="0.25">
      <c r="M26588" s="1"/>
      <c r="N26588" s="1"/>
      <c r="O26588" s="1"/>
      <c r="P26588" s="1"/>
    </row>
    <row r="26589" spans="13:16" x14ac:dyDescent="0.25">
      <c r="M26589" s="1"/>
      <c r="N26589" s="1"/>
      <c r="O26589" s="1"/>
      <c r="P26589" s="1"/>
    </row>
    <row r="26590" spans="13:16" x14ac:dyDescent="0.25">
      <c r="M26590" s="1"/>
      <c r="N26590" s="1"/>
      <c r="O26590" s="1"/>
      <c r="P26590" s="1"/>
    </row>
    <row r="26591" spans="13:16" x14ac:dyDescent="0.25">
      <c r="M26591" s="1"/>
      <c r="N26591" s="1"/>
      <c r="O26591" s="1"/>
      <c r="P26591" s="1"/>
    </row>
    <row r="26592" spans="13:16" x14ac:dyDescent="0.25">
      <c r="M26592" s="1"/>
      <c r="N26592" s="1"/>
      <c r="O26592" s="1"/>
      <c r="P26592" s="1"/>
    </row>
    <row r="26593" spans="13:16" x14ac:dyDescent="0.25">
      <c r="M26593" s="1"/>
      <c r="N26593" s="1"/>
      <c r="O26593" s="1"/>
      <c r="P26593" s="1"/>
    </row>
    <row r="26594" spans="13:16" x14ac:dyDescent="0.25">
      <c r="M26594" s="1"/>
      <c r="N26594" s="1"/>
      <c r="O26594" s="1"/>
      <c r="P26594" s="1"/>
    </row>
    <row r="26595" spans="13:16" x14ac:dyDescent="0.25">
      <c r="M26595" s="1"/>
      <c r="N26595" s="1"/>
      <c r="O26595" s="1"/>
      <c r="P26595" s="1"/>
    </row>
    <row r="26596" spans="13:16" x14ac:dyDescent="0.25">
      <c r="M26596" s="1"/>
      <c r="N26596" s="1"/>
      <c r="O26596" s="1"/>
      <c r="P26596" s="1"/>
    </row>
    <row r="26597" spans="13:16" x14ac:dyDescent="0.25">
      <c r="M26597" s="1"/>
      <c r="N26597" s="1"/>
      <c r="O26597" s="1"/>
      <c r="P26597" s="1"/>
    </row>
    <row r="26598" spans="13:16" x14ac:dyDescent="0.25">
      <c r="M26598" s="1"/>
      <c r="N26598" s="1"/>
      <c r="O26598" s="1"/>
      <c r="P26598" s="1"/>
    </row>
    <row r="26599" spans="13:16" x14ac:dyDescent="0.25">
      <c r="M26599" s="1"/>
      <c r="N26599" s="1"/>
      <c r="O26599" s="1"/>
      <c r="P26599" s="1"/>
    </row>
    <row r="26600" spans="13:16" x14ac:dyDescent="0.25">
      <c r="M26600" s="1"/>
      <c r="N26600" s="1"/>
      <c r="O26600" s="1"/>
      <c r="P26600" s="1"/>
    </row>
    <row r="26601" spans="13:16" x14ac:dyDescent="0.25">
      <c r="M26601" s="1"/>
      <c r="N26601" s="1"/>
      <c r="O26601" s="1"/>
      <c r="P26601" s="1"/>
    </row>
    <row r="26602" spans="13:16" x14ac:dyDescent="0.25">
      <c r="M26602" s="1"/>
      <c r="N26602" s="1"/>
      <c r="O26602" s="1"/>
      <c r="P26602" s="1"/>
    </row>
    <row r="26603" spans="13:16" x14ac:dyDescent="0.25">
      <c r="M26603" s="1"/>
      <c r="N26603" s="1"/>
      <c r="O26603" s="1"/>
      <c r="P26603" s="1"/>
    </row>
    <row r="26604" spans="13:16" x14ac:dyDescent="0.25">
      <c r="M26604" s="1"/>
      <c r="N26604" s="1"/>
      <c r="O26604" s="1"/>
      <c r="P26604" s="1"/>
    </row>
    <row r="26605" spans="13:16" x14ac:dyDescent="0.25">
      <c r="M26605" s="1"/>
      <c r="N26605" s="1"/>
      <c r="O26605" s="1"/>
      <c r="P26605" s="1"/>
    </row>
    <row r="26606" spans="13:16" x14ac:dyDescent="0.25">
      <c r="M26606" s="1"/>
      <c r="N26606" s="1"/>
      <c r="O26606" s="1"/>
      <c r="P26606" s="1"/>
    </row>
    <row r="26607" spans="13:16" x14ac:dyDescent="0.25">
      <c r="M26607" s="1"/>
      <c r="N26607" s="1"/>
      <c r="O26607" s="1"/>
      <c r="P26607" s="1"/>
    </row>
    <row r="26608" spans="13:16" x14ac:dyDescent="0.25">
      <c r="M26608" s="1"/>
      <c r="N26608" s="1"/>
      <c r="O26608" s="1"/>
      <c r="P26608" s="1"/>
    </row>
    <row r="26609" spans="13:16" x14ac:dyDescent="0.25">
      <c r="M26609" s="1"/>
      <c r="N26609" s="1"/>
      <c r="O26609" s="1"/>
      <c r="P26609" s="1"/>
    </row>
    <row r="26610" spans="13:16" x14ac:dyDescent="0.25">
      <c r="M26610" s="1"/>
      <c r="N26610" s="1"/>
      <c r="O26610" s="1"/>
      <c r="P26610" s="1"/>
    </row>
    <row r="26611" spans="13:16" x14ac:dyDescent="0.25">
      <c r="M26611" s="1"/>
      <c r="N26611" s="1"/>
      <c r="O26611" s="1"/>
      <c r="P26611" s="1"/>
    </row>
    <row r="26612" spans="13:16" x14ac:dyDescent="0.25">
      <c r="M26612" s="1"/>
      <c r="N26612" s="1"/>
      <c r="O26612" s="1"/>
      <c r="P26612" s="1"/>
    </row>
    <row r="26613" spans="13:16" x14ac:dyDescent="0.25">
      <c r="M26613" s="1"/>
      <c r="N26613" s="1"/>
      <c r="O26613" s="1"/>
      <c r="P26613" s="1"/>
    </row>
    <row r="26614" spans="13:16" x14ac:dyDescent="0.25">
      <c r="M26614" s="1"/>
      <c r="N26614" s="1"/>
      <c r="O26614" s="1"/>
      <c r="P26614" s="1"/>
    </row>
    <row r="26615" spans="13:16" x14ac:dyDescent="0.25">
      <c r="M26615" s="1"/>
      <c r="N26615" s="1"/>
      <c r="O26615" s="1"/>
      <c r="P26615" s="1"/>
    </row>
    <row r="26616" spans="13:16" x14ac:dyDescent="0.25">
      <c r="M26616" s="1"/>
      <c r="N26616" s="1"/>
      <c r="O26616" s="1"/>
      <c r="P26616" s="1"/>
    </row>
    <row r="26617" spans="13:16" x14ac:dyDescent="0.25">
      <c r="M26617" s="1"/>
      <c r="N26617" s="1"/>
      <c r="O26617" s="1"/>
      <c r="P26617" s="1"/>
    </row>
    <row r="26618" spans="13:16" x14ac:dyDescent="0.25">
      <c r="M26618" s="1"/>
      <c r="N26618" s="1"/>
      <c r="O26618" s="1"/>
      <c r="P26618" s="1"/>
    </row>
    <row r="26619" spans="13:16" x14ac:dyDescent="0.25">
      <c r="M26619" s="1"/>
      <c r="N26619" s="1"/>
      <c r="O26619" s="1"/>
      <c r="P26619" s="1"/>
    </row>
    <row r="26620" spans="13:16" x14ac:dyDescent="0.25">
      <c r="M26620" s="1"/>
      <c r="N26620" s="1"/>
      <c r="O26620" s="1"/>
      <c r="P26620" s="1"/>
    </row>
    <row r="26621" spans="13:16" x14ac:dyDescent="0.25">
      <c r="M26621" s="1"/>
      <c r="N26621" s="1"/>
      <c r="O26621" s="1"/>
      <c r="P26621" s="1"/>
    </row>
    <row r="26622" spans="13:16" x14ac:dyDescent="0.25">
      <c r="M26622" s="1"/>
      <c r="N26622" s="1"/>
      <c r="O26622" s="1"/>
      <c r="P26622" s="1"/>
    </row>
    <row r="26623" spans="13:16" x14ac:dyDescent="0.25">
      <c r="M26623" s="1"/>
      <c r="N26623" s="1"/>
      <c r="O26623" s="1"/>
      <c r="P26623" s="1"/>
    </row>
    <row r="26624" spans="13:16" x14ac:dyDescent="0.25">
      <c r="M26624" s="1"/>
      <c r="N26624" s="1"/>
      <c r="O26624" s="1"/>
      <c r="P26624" s="1"/>
    </row>
    <row r="26625" spans="13:16" x14ac:dyDescent="0.25">
      <c r="M26625" s="1"/>
      <c r="N26625" s="1"/>
      <c r="O26625" s="1"/>
      <c r="P26625" s="1"/>
    </row>
    <row r="26626" spans="13:16" x14ac:dyDescent="0.25">
      <c r="M26626" s="1"/>
      <c r="N26626" s="1"/>
      <c r="O26626" s="1"/>
      <c r="P26626" s="1"/>
    </row>
    <row r="26627" spans="13:16" x14ac:dyDescent="0.25">
      <c r="M26627" s="1"/>
      <c r="N26627" s="1"/>
      <c r="O26627" s="1"/>
      <c r="P26627" s="1"/>
    </row>
    <row r="26628" spans="13:16" x14ac:dyDescent="0.25">
      <c r="M26628" s="1"/>
      <c r="N26628" s="1"/>
      <c r="O26628" s="1"/>
      <c r="P26628" s="1"/>
    </row>
    <row r="26629" spans="13:16" x14ac:dyDescent="0.25">
      <c r="M26629" s="1"/>
      <c r="N26629" s="1"/>
      <c r="O26629" s="1"/>
      <c r="P26629" s="1"/>
    </row>
    <row r="26630" spans="13:16" x14ac:dyDescent="0.25">
      <c r="M26630" s="1"/>
      <c r="N26630" s="1"/>
      <c r="O26630" s="1"/>
      <c r="P26630" s="1"/>
    </row>
    <row r="26631" spans="13:16" x14ac:dyDescent="0.25">
      <c r="M26631" s="1"/>
      <c r="N26631" s="1"/>
      <c r="O26631" s="1"/>
      <c r="P26631" s="1"/>
    </row>
    <row r="26632" spans="13:16" x14ac:dyDescent="0.25">
      <c r="M26632" s="1"/>
      <c r="N26632" s="1"/>
      <c r="O26632" s="1"/>
      <c r="P26632" s="1"/>
    </row>
    <row r="26633" spans="13:16" x14ac:dyDescent="0.25">
      <c r="M26633" s="1"/>
      <c r="N26633" s="1"/>
      <c r="O26633" s="1"/>
      <c r="P26633" s="1"/>
    </row>
    <row r="26634" spans="13:16" x14ac:dyDescent="0.25">
      <c r="M26634" s="1"/>
      <c r="N26634" s="1"/>
      <c r="O26634" s="1"/>
      <c r="P26634" s="1"/>
    </row>
    <row r="26635" spans="13:16" x14ac:dyDescent="0.25">
      <c r="M26635" s="1"/>
      <c r="N26635" s="1"/>
      <c r="O26635" s="1"/>
      <c r="P26635" s="1"/>
    </row>
    <row r="26636" spans="13:16" x14ac:dyDescent="0.25">
      <c r="M26636" s="1"/>
      <c r="N26636" s="1"/>
      <c r="O26636" s="1"/>
      <c r="P26636" s="1"/>
    </row>
    <row r="26637" spans="13:16" x14ac:dyDescent="0.25">
      <c r="M26637" s="1"/>
      <c r="N26637" s="1"/>
      <c r="O26637" s="1"/>
      <c r="P26637" s="1"/>
    </row>
    <row r="26638" spans="13:16" x14ac:dyDescent="0.25">
      <c r="M26638" s="1"/>
      <c r="N26638" s="1"/>
      <c r="O26638" s="1"/>
      <c r="P26638" s="1"/>
    </row>
    <row r="26639" spans="13:16" x14ac:dyDescent="0.25">
      <c r="M26639" s="1"/>
      <c r="N26639" s="1"/>
      <c r="O26639" s="1"/>
      <c r="P26639" s="1"/>
    </row>
    <row r="26640" spans="13:16" x14ac:dyDescent="0.25">
      <c r="M26640" s="1"/>
      <c r="N26640" s="1"/>
      <c r="O26640" s="1"/>
      <c r="P26640" s="1"/>
    </row>
    <row r="26641" spans="13:16" x14ac:dyDescent="0.25">
      <c r="M26641" s="1"/>
      <c r="N26641" s="1"/>
      <c r="O26641" s="1"/>
      <c r="P26641" s="1"/>
    </row>
    <row r="26642" spans="13:16" x14ac:dyDescent="0.25">
      <c r="M26642" s="1"/>
      <c r="N26642" s="1"/>
      <c r="O26642" s="1"/>
      <c r="P26642" s="1"/>
    </row>
    <row r="26643" spans="13:16" x14ac:dyDescent="0.25">
      <c r="M26643" s="1"/>
      <c r="N26643" s="1"/>
      <c r="O26643" s="1"/>
      <c r="P26643" s="1"/>
    </row>
    <row r="26644" spans="13:16" x14ac:dyDescent="0.25">
      <c r="M26644" s="1"/>
      <c r="N26644" s="1"/>
      <c r="O26644" s="1"/>
      <c r="P26644" s="1"/>
    </row>
    <row r="26645" spans="13:16" x14ac:dyDescent="0.25">
      <c r="M26645" s="1"/>
      <c r="N26645" s="1"/>
      <c r="O26645" s="1"/>
      <c r="P26645" s="1"/>
    </row>
    <row r="26646" spans="13:16" x14ac:dyDescent="0.25">
      <c r="M26646" s="1"/>
      <c r="N26646" s="1"/>
      <c r="O26646" s="1"/>
      <c r="P26646" s="1"/>
    </row>
    <row r="26647" spans="13:16" x14ac:dyDescent="0.25">
      <c r="M26647" s="1"/>
      <c r="N26647" s="1"/>
      <c r="O26647" s="1"/>
      <c r="P26647" s="1"/>
    </row>
    <row r="26648" spans="13:16" x14ac:dyDescent="0.25">
      <c r="M26648" s="1"/>
      <c r="N26648" s="1"/>
      <c r="O26648" s="1"/>
      <c r="P26648" s="1"/>
    </row>
    <row r="26649" spans="13:16" x14ac:dyDescent="0.25">
      <c r="M26649" s="1"/>
      <c r="N26649" s="1"/>
      <c r="O26649" s="1"/>
      <c r="P26649" s="1"/>
    </row>
    <row r="26650" spans="13:16" x14ac:dyDescent="0.25">
      <c r="M26650" s="1"/>
      <c r="N26650" s="1"/>
      <c r="O26650" s="1"/>
      <c r="P26650" s="1"/>
    </row>
    <row r="26651" spans="13:16" x14ac:dyDescent="0.25">
      <c r="M26651" s="1"/>
      <c r="N26651" s="1"/>
      <c r="O26651" s="1"/>
      <c r="P26651" s="1"/>
    </row>
    <row r="26652" spans="13:16" x14ac:dyDescent="0.25">
      <c r="M26652" s="1"/>
      <c r="N26652" s="1"/>
      <c r="O26652" s="1"/>
      <c r="P26652" s="1"/>
    </row>
    <row r="26653" spans="13:16" x14ac:dyDescent="0.25">
      <c r="M26653" s="1"/>
      <c r="N26653" s="1"/>
      <c r="O26653" s="1"/>
      <c r="P26653" s="1"/>
    </row>
    <row r="26654" spans="13:16" x14ac:dyDescent="0.25">
      <c r="M26654" s="1"/>
      <c r="N26654" s="1"/>
      <c r="O26654" s="1"/>
      <c r="P26654" s="1"/>
    </row>
    <row r="26655" spans="13:16" x14ac:dyDescent="0.25">
      <c r="M26655" s="1"/>
      <c r="N26655" s="1"/>
      <c r="O26655" s="1"/>
      <c r="P26655" s="1"/>
    </row>
    <row r="26656" spans="13:16" x14ac:dyDescent="0.25">
      <c r="M26656" s="1"/>
      <c r="N26656" s="1"/>
      <c r="O26656" s="1"/>
      <c r="P26656" s="1"/>
    </row>
    <row r="26657" spans="13:16" x14ac:dyDescent="0.25">
      <c r="M26657" s="1"/>
      <c r="N26657" s="1"/>
      <c r="O26657" s="1"/>
      <c r="P26657" s="1"/>
    </row>
    <row r="26658" spans="13:16" x14ac:dyDescent="0.25">
      <c r="M26658" s="1"/>
      <c r="N26658" s="1"/>
      <c r="O26658" s="1"/>
      <c r="P26658" s="1"/>
    </row>
    <row r="26659" spans="13:16" x14ac:dyDescent="0.25">
      <c r="M26659" s="1"/>
      <c r="N26659" s="1"/>
      <c r="O26659" s="1"/>
      <c r="P26659" s="1"/>
    </row>
    <row r="26660" spans="13:16" x14ac:dyDescent="0.25">
      <c r="M26660" s="1"/>
      <c r="N26660" s="1"/>
      <c r="O26660" s="1"/>
      <c r="P26660" s="1"/>
    </row>
    <row r="26661" spans="13:16" x14ac:dyDescent="0.25">
      <c r="M26661" s="1"/>
      <c r="N26661" s="1"/>
      <c r="O26661" s="1"/>
      <c r="P26661" s="1"/>
    </row>
    <row r="26662" spans="13:16" x14ac:dyDescent="0.25">
      <c r="M26662" s="1"/>
      <c r="N26662" s="1"/>
      <c r="O26662" s="1"/>
      <c r="P26662" s="1"/>
    </row>
    <row r="26663" spans="13:16" x14ac:dyDescent="0.25">
      <c r="M26663" s="1"/>
      <c r="N26663" s="1"/>
      <c r="O26663" s="1"/>
      <c r="P26663" s="1"/>
    </row>
    <row r="26664" spans="13:16" x14ac:dyDescent="0.25">
      <c r="M26664" s="1"/>
      <c r="N26664" s="1"/>
      <c r="O26664" s="1"/>
      <c r="P26664" s="1"/>
    </row>
    <row r="26665" spans="13:16" x14ac:dyDescent="0.25">
      <c r="M26665" s="1"/>
      <c r="N26665" s="1"/>
      <c r="O26665" s="1"/>
      <c r="P26665" s="1"/>
    </row>
    <row r="26666" spans="13:16" x14ac:dyDescent="0.25">
      <c r="M26666" s="1"/>
      <c r="N26666" s="1"/>
      <c r="O26666" s="1"/>
      <c r="P26666" s="1"/>
    </row>
    <row r="26667" spans="13:16" x14ac:dyDescent="0.25">
      <c r="M26667" s="1"/>
      <c r="N26667" s="1"/>
      <c r="O26667" s="1"/>
      <c r="P26667" s="1"/>
    </row>
    <row r="26668" spans="13:16" x14ac:dyDescent="0.25">
      <c r="M26668" s="1"/>
      <c r="N26668" s="1"/>
      <c r="O26668" s="1"/>
      <c r="P26668" s="1"/>
    </row>
    <row r="26669" spans="13:16" x14ac:dyDescent="0.25">
      <c r="M26669" s="1"/>
      <c r="N26669" s="1"/>
      <c r="O26669" s="1"/>
      <c r="P26669" s="1"/>
    </row>
    <row r="26670" spans="13:16" x14ac:dyDescent="0.25">
      <c r="M26670" s="1"/>
      <c r="N26670" s="1"/>
      <c r="O26670" s="1"/>
      <c r="P26670" s="1"/>
    </row>
    <row r="26671" spans="13:16" x14ac:dyDescent="0.25">
      <c r="M26671" s="1"/>
      <c r="N26671" s="1"/>
      <c r="O26671" s="1"/>
      <c r="P26671" s="1"/>
    </row>
    <row r="26672" spans="13:16" x14ac:dyDescent="0.25">
      <c r="M26672" s="1"/>
      <c r="N26672" s="1"/>
      <c r="O26672" s="1"/>
      <c r="P26672" s="1"/>
    </row>
    <row r="26673" spans="13:16" x14ac:dyDescent="0.25">
      <c r="M26673" s="1"/>
      <c r="N26673" s="1"/>
      <c r="O26673" s="1"/>
      <c r="P26673" s="1"/>
    </row>
    <row r="26674" spans="13:16" x14ac:dyDescent="0.25">
      <c r="M26674" s="1"/>
      <c r="N26674" s="1"/>
      <c r="O26674" s="1"/>
      <c r="P26674" s="1"/>
    </row>
    <row r="26675" spans="13:16" x14ac:dyDescent="0.25">
      <c r="M26675" s="1"/>
      <c r="N26675" s="1"/>
      <c r="O26675" s="1"/>
      <c r="P26675" s="1"/>
    </row>
    <row r="26676" spans="13:16" x14ac:dyDescent="0.25">
      <c r="M26676" s="1"/>
      <c r="N26676" s="1"/>
      <c r="O26676" s="1"/>
      <c r="P26676" s="1"/>
    </row>
    <row r="26677" spans="13:16" x14ac:dyDescent="0.25">
      <c r="M26677" s="1"/>
      <c r="N26677" s="1"/>
      <c r="O26677" s="1"/>
      <c r="P26677" s="1"/>
    </row>
    <row r="26678" spans="13:16" x14ac:dyDescent="0.25">
      <c r="M26678" s="1"/>
      <c r="N26678" s="1"/>
      <c r="O26678" s="1"/>
      <c r="P26678" s="1"/>
    </row>
    <row r="26679" spans="13:16" x14ac:dyDescent="0.25">
      <c r="M26679" s="1"/>
      <c r="N26679" s="1"/>
      <c r="O26679" s="1"/>
      <c r="P26679" s="1"/>
    </row>
    <row r="26680" spans="13:16" x14ac:dyDescent="0.25">
      <c r="M26680" s="1"/>
      <c r="N26680" s="1"/>
      <c r="O26680" s="1"/>
      <c r="P26680" s="1"/>
    </row>
    <row r="26681" spans="13:16" x14ac:dyDescent="0.25">
      <c r="M26681" s="1"/>
      <c r="N26681" s="1"/>
      <c r="O26681" s="1"/>
      <c r="P26681" s="1"/>
    </row>
    <row r="26682" spans="13:16" x14ac:dyDescent="0.25">
      <c r="M26682" s="1"/>
      <c r="N26682" s="1"/>
      <c r="O26682" s="1"/>
      <c r="P26682" s="1"/>
    </row>
    <row r="26683" spans="13:16" x14ac:dyDescent="0.25">
      <c r="M26683" s="1"/>
      <c r="N26683" s="1"/>
      <c r="O26683" s="1"/>
      <c r="P26683" s="1"/>
    </row>
    <row r="26684" spans="13:16" x14ac:dyDescent="0.25">
      <c r="M26684" s="1"/>
      <c r="N26684" s="1"/>
      <c r="O26684" s="1"/>
      <c r="P26684" s="1"/>
    </row>
    <row r="26685" spans="13:16" x14ac:dyDescent="0.25">
      <c r="M26685" s="1"/>
      <c r="N26685" s="1"/>
      <c r="O26685" s="1"/>
      <c r="P26685" s="1"/>
    </row>
    <row r="26686" spans="13:16" x14ac:dyDescent="0.25">
      <c r="M26686" s="1"/>
      <c r="N26686" s="1"/>
      <c r="O26686" s="1"/>
      <c r="P26686" s="1"/>
    </row>
    <row r="26687" spans="13:16" x14ac:dyDescent="0.25">
      <c r="M26687" s="1"/>
      <c r="N26687" s="1"/>
      <c r="O26687" s="1"/>
      <c r="P26687" s="1"/>
    </row>
    <row r="26688" spans="13:16" x14ac:dyDescent="0.25">
      <c r="M26688" s="1"/>
      <c r="N26688" s="1"/>
      <c r="O26688" s="1"/>
      <c r="P26688" s="1"/>
    </row>
    <row r="26689" spans="13:16" x14ac:dyDescent="0.25">
      <c r="M26689" s="1"/>
      <c r="N26689" s="1"/>
      <c r="O26689" s="1"/>
      <c r="P26689" s="1"/>
    </row>
    <row r="26690" spans="13:16" x14ac:dyDescent="0.25">
      <c r="M26690" s="1"/>
      <c r="N26690" s="1"/>
      <c r="O26690" s="1"/>
      <c r="P26690" s="1"/>
    </row>
    <row r="26691" spans="13:16" x14ac:dyDescent="0.25">
      <c r="M26691" s="1"/>
      <c r="N26691" s="1"/>
      <c r="O26691" s="1"/>
      <c r="P26691" s="1"/>
    </row>
    <row r="26692" spans="13:16" x14ac:dyDescent="0.25">
      <c r="M26692" s="1"/>
      <c r="N26692" s="1"/>
      <c r="O26692" s="1"/>
      <c r="P26692" s="1"/>
    </row>
    <row r="26693" spans="13:16" x14ac:dyDescent="0.25">
      <c r="M26693" s="1"/>
      <c r="N26693" s="1"/>
      <c r="O26693" s="1"/>
      <c r="P26693" s="1"/>
    </row>
    <row r="26694" spans="13:16" x14ac:dyDescent="0.25">
      <c r="M26694" s="1"/>
      <c r="N26694" s="1"/>
      <c r="O26694" s="1"/>
      <c r="P26694" s="1"/>
    </row>
    <row r="26695" spans="13:16" x14ac:dyDescent="0.25">
      <c r="M26695" s="1"/>
      <c r="N26695" s="1"/>
      <c r="O26695" s="1"/>
      <c r="P26695" s="1"/>
    </row>
    <row r="26696" spans="13:16" x14ac:dyDescent="0.25">
      <c r="M26696" s="1"/>
      <c r="N26696" s="1"/>
      <c r="O26696" s="1"/>
      <c r="P26696" s="1"/>
    </row>
    <row r="26697" spans="13:16" x14ac:dyDescent="0.25">
      <c r="M26697" s="1"/>
      <c r="N26697" s="1"/>
      <c r="O26697" s="1"/>
      <c r="P26697" s="1"/>
    </row>
    <row r="26698" spans="13:16" x14ac:dyDescent="0.25">
      <c r="M26698" s="1"/>
      <c r="N26698" s="1"/>
      <c r="O26698" s="1"/>
      <c r="P26698" s="1"/>
    </row>
    <row r="26699" spans="13:16" x14ac:dyDescent="0.25">
      <c r="M26699" s="1"/>
      <c r="N26699" s="1"/>
      <c r="O26699" s="1"/>
      <c r="P26699" s="1"/>
    </row>
    <row r="26700" spans="13:16" x14ac:dyDescent="0.25">
      <c r="M26700" s="1"/>
      <c r="N26700" s="1"/>
      <c r="O26700" s="1"/>
      <c r="P26700" s="1"/>
    </row>
    <row r="26701" spans="13:16" x14ac:dyDescent="0.25">
      <c r="M26701" s="1"/>
      <c r="N26701" s="1"/>
      <c r="O26701" s="1"/>
      <c r="P26701" s="1"/>
    </row>
    <row r="26702" spans="13:16" x14ac:dyDescent="0.25">
      <c r="M26702" s="1"/>
      <c r="N26702" s="1"/>
      <c r="O26702" s="1"/>
      <c r="P26702" s="1"/>
    </row>
    <row r="26703" spans="13:16" x14ac:dyDescent="0.25">
      <c r="M26703" s="1"/>
      <c r="N26703" s="1"/>
      <c r="O26703" s="1"/>
      <c r="P26703" s="1"/>
    </row>
    <row r="26704" spans="13:16" x14ac:dyDescent="0.25">
      <c r="M26704" s="1"/>
      <c r="N26704" s="1"/>
      <c r="O26704" s="1"/>
      <c r="P26704" s="1"/>
    </row>
    <row r="26705" spans="13:16" x14ac:dyDescent="0.25">
      <c r="M26705" s="1"/>
      <c r="N26705" s="1"/>
      <c r="O26705" s="1"/>
      <c r="P26705" s="1"/>
    </row>
    <row r="26706" spans="13:16" x14ac:dyDescent="0.25">
      <c r="M26706" s="1"/>
      <c r="N26706" s="1"/>
      <c r="O26706" s="1"/>
      <c r="P26706" s="1"/>
    </row>
    <row r="26707" spans="13:16" x14ac:dyDescent="0.25">
      <c r="M26707" s="1"/>
      <c r="N26707" s="1"/>
      <c r="O26707" s="1"/>
      <c r="P26707" s="1"/>
    </row>
    <row r="26708" spans="13:16" x14ac:dyDescent="0.25">
      <c r="M26708" s="1"/>
      <c r="N26708" s="1"/>
      <c r="O26708" s="1"/>
      <c r="P26708" s="1"/>
    </row>
    <row r="26709" spans="13:16" x14ac:dyDescent="0.25">
      <c r="M26709" s="1"/>
      <c r="N26709" s="1"/>
      <c r="O26709" s="1"/>
      <c r="P26709" s="1"/>
    </row>
    <row r="26710" spans="13:16" x14ac:dyDescent="0.25">
      <c r="M26710" s="1"/>
      <c r="N26710" s="1"/>
      <c r="O26710" s="1"/>
      <c r="P26710" s="1"/>
    </row>
    <row r="26711" spans="13:16" x14ac:dyDescent="0.25">
      <c r="M26711" s="1"/>
      <c r="N26711" s="1"/>
      <c r="O26711" s="1"/>
      <c r="P26711" s="1"/>
    </row>
    <row r="26712" spans="13:16" x14ac:dyDescent="0.25">
      <c r="M26712" s="1"/>
      <c r="N26712" s="1"/>
      <c r="O26712" s="1"/>
      <c r="P26712" s="1"/>
    </row>
    <row r="26713" spans="13:16" x14ac:dyDescent="0.25">
      <c r="M26713" s="1"/>
      <c r="N26713" s="1"/>
      <c r="O26713" s="1"/>
      <c r="P26713" s="1"/>
    </row>
    <row r="26714" spans="13:16" x14ac:dyDescent="0.25">
      <c r="M26714" s="1"/>
      <c r="N26714" s="1"/>
      <c r="O26714" s="1"/>
      <c r="P26714" s="1"/>
    </row>
    <row r="26715" spans="13:16" x14ac:dyDescent="0.25">
      <c r="M26715" s="1"/>
      <c r="N26715" s="1"/>
      <c r="O26715" s="1"/>
      <c r="P26715" s="1"/>
    </row>
    <row r="26716" spans="13:16" x14ac:dyDescent="0.25">
      <c r="M26716" s="1"/>
      <c r="N26716" s="1"/>
      <c r="O26716" s="1"/>
      <c r="P26716" s="1"/>
    </row>
    <row r="26717" spans="13:16" x14ac:dyDescent="0.25">
      <c r="M26717" s="1"/>
      <c r="N26717" s="1"/>
      <c r="O26717" s="1"/>
      <c r="P26717" s="1"/>
    </row>
    <row r="26718" spans="13:16" x14ac:dyDescent="0.25">
      <c r="M26718" s="1"/>
      <c r="N26718" s="1"/>
      <c r="O26718" s="1"/>
      <c r="P26718" s="1"/>
    </row>
    <row r="26719" spans="13:16" x14ac:dyDescent="0.25">
      <c r="M26719" s="1"/>
      <c r="N26719" s="1"/>
      <c r="O26719" s="1"/>
      <c r="P26719" s="1"/>
    </row>
    <row r="26720" spans="13:16" x14ac:dyDescent="0.25">
      <c r="M26720" s="1"/>
      <c r="N26720" s="1"/>
      <c r="O26720" s="1"/>
      <c r="P26720" s="1"/>
    </row>
    <row r="26721" spans="13:16" x14ac:dyDescent="0.25">
      <c r="M26721" s="1"/>
      <c r="N26721" s="1"/>
      <c r="O26721" s="1"/>
      <c r="P26721" s="1"/>
    </row>
    <row r="26722" spans="13:16" x14ac:dyDescent="0.25">
      <c r="M26722" s="1"/>
      <c r="N26722" s="1"/>
      <c r="O26722" s="1"/>
      <c r="P26722" s="1"/>
    </row>
    <row r="26723" spans="13:16" x14ac:dyDescent="0.25">
      <c r="M26723" s="1"/>
      <c r="N26723" s="1"/>
      <c r="O26723" s="1"/>
      <c r="P26723" s="1"/>
    </row>
    <row r="26724" spans="13:16" x14ac:dyDescent="0.25">
      <c r="M26724" s="1"/>
      <c r="N26724" s="1"/>
      <c r="O26724" s="1"/>
      <c r="P26724" s="1"/>
    </row>
    <row r="26725" spans="13:16" x14ac:dyDescent="0.25">
      <c r="M26725" s="1"/>
      <c r="N26725" s="1"/>
      <c r="O26725" s="1"/>
      <c r="P26725" s="1"/>
    </row>
    <row r="26726" spans="13:16" x14ac:dyDescent="0.25">
      <c r="M26726" s="1"/>
      <c r="N26726" s="1"/>
      <c r="O26726" s="1"/>
      <c r="P26726" s="1"/>
    </row>
    <row r="26727" spans="13:16" x14ac:dyDescent="0.25">
      <c r="M26727" s="1"/>
      <c r="N26727" s="1"/>
      <c r="O26727" s="1"/>
      <c r="P26727" s="1"/>
    </row>
    <row r="26728" spans="13:16" x14ac:dyDescent="0.25">
      <c r="M26728" s="1"/>
      <c r="N26728" s="1"/>
      <c r="O26728" s="1"/>
      <c r="P26728" s="1"/>
    </row>
    <row r="26729" spans="13:16" x14ac:dyDescent="0.25">
      <c r="M26729" s="1"/>
      <c r="N26729" s="1"/>
      <c r="O26729" s="1"/>
      <c r="P26729" s="1"/>
    </row>
    <row r="26730" spans="13:16" x14ac:dyDescent="0.25">
      <c r="M26730" s="1"/>
      <c r="N26730" s="1"/>
      <c r="O26730" s="1"/>
      <c r="P26730" s="1"/>
    </row>
    <row r="26731" spans="13:16" x14ac:dyDescent="0.25">
      <c r="M26731" s="1"/>
      <c r="N26731" s="1"/>
      <c r="O26731" s="1"/>
      <c r="P26731" s="1"/>
    </row>
    <row r="26732" spans="13:16" x14ac:dyDescent="0.25">
      <c r="M26732" s="1"/>
      <c r="N26732" s="1"/>
      <c r="O26732" s="1"/>
      <c r="P26732" s="1"/>
    </row>
    <row r="26733" spans="13:16" x14ac:dyDescent="0.25">
      <c r="M26733" s="1"/>
      <c r="N26733" s="1"/>
      <c r="O26733" s="1"/>
      <c r="P26733" s="1"/>
    </row>
    <row r="26734" spans="13:16" x14ac:dyDescent="0.25">
      <c r="M26734" s="1"/>
      <c r="N26734" s="1"/>
      <c r="O26734" s="1"/>
      <c r="P26734" s="1"/>
    </row>
    <row r="26735" spans="13:16" x14ac:dyDescent="0.25">
      <c r="M26735" s="1"/>
      <c r="N26735" s="1"/>
      <c r="O26735" s="1"/>
      <c r="P26735" s="1"/>
    </row>
    <row r="26736" spans="13:16" x14ac:dyDescent="0.25">
      <c r="M26736" s="1"/>
      <c r="N26736" s="1"/>
      <c r="O26736" s="1"/>
      <c r="P26736" s="1"/>
    </row>
    <row r="26737" spans="13:16" x14ac:dyDescent="0.25">
      <c r="M26737" s="1"/>
      <c r="N26737" s="1"/>
      <c r="O26737" s="1"/>
      <c r="P26737" s="1"/>
    </row>
    <row r="26738" spans="13:16" x14ac:dyDescent="0.25">
      <c r="M26738" s="1"/>
      <c r="N26738" s="1"/>
      <c r="O26738" s="1"/>
      <c r="P26738" s="1"/>
    </row>
    <row r="26739" spans="13:16" x14ac:dyDescent="0.25">
      <c r="M26739" s="1"/>
      <c r="N26739" s="1"/>
      <c r="O26739" s="1"/>
      <c r="P26739" s="1"/>
    </row>
    <row r="26740" spans="13:16" x14ac:dyDescent="0.25">
      <c r="M26740" s="1"/>
      <c r="N26740" s="1"/>
      <c r="O26740" s="1"/>
      <c r="P26740" s="1"/>
    </row>
    <row r="26741" spans="13:16" x14ac:dyDescent="0.25">
      <c r="M26741" s="1"/>
      <c r="N26741" s="1"/>
      <c r="O26741" s="1"/>
      <c r="P26741" s="1"/>
    </row>
    <row r="26742" spans="13:16" x14ac:dyDescent="0.25">
      <c r="M26742" s="1"/>
      <c r="N26742" s="1"/>
      <c r="O26742" s="1"/>
      <c r="P26742" s="1"/>
    </row>
    <row r="26743" spans="13:16" x14ac:dyDescent="0.25">
      <c r="M26743" s="1"/>
      <c r="N26743" s="1"/>
      <c r="O26743" s="1"/>
      <c r="P26743" s="1"/>
    </row>
    <row r="26744" spans="13:16" x14ac:dyDescent="0.25">
      <c r="M26744" s="1"/>
      <c r="N26744" s="1"/>
      <c r="O26744" s="1"/>
      <c r="P26744" s="1"/>
    </row>
    <row r="26745" spans="13:16" x14ac:dyDescent="0.25">
      <c r="M26745" s="1"/>
      <c r="N26745" s="1"/>
      <c r="O26745" s="1"/>
      <c r="P26745" s="1"/>
    </row>
    <row r="26746" spans="13:16" x14ac:dyDescent="0.25">
      <c r="M26746" s="1"/>
      <c r="N26746" s="1"/>
      <c r="O26746" s="1"/>
      <c r="P26746" s="1"/>
    </row>
    <row r="26747" spans="13:16" x14ac:dyDescent="0.25">
      <c r="M26747" s="1"/>
      <c r="N26747" s="1"/>
      <c r="O26747" s="1"/>
      <c r="P26747" s="1"/>
    </row>
    <row r="26748" spans="13:16" x14ac:dyDescent="0.25">
      <c r="M26748" s="1"/>
      <c r="N26748" s="1"/>
      <c r="O26748" s="1"/>
      <c r="P26748" s="1"/>
    </row>
    <row r="26749" spans="13:16" x14ac:dyDescent="0.25">
      <c r="M26749" s="1"/>
      <c r="N26749" s="1"/>
      <c r="O26749" s="1"/>
      <c r="P26749" s="1"/>
    </row>
    <row r="26750" spans="13:16" x14ac:dyDescent="0.25">
      <c r="M26750" s="1"/>
      <c r="N26750" s="1"/>
      <c r="O26750" s="1"/>
      <c r="P26750" s="1"/>
    </row>
    <row r="26751" spans="13:16" x14ac:dyDescent="0.25">
      <c r="M26751" s="1"/>
      <c r="N26751" s="1"/>
      <c r="O26751" s="1"/>
      <c r="P26751" s="1"/>
    </row>
    <row r="26752" spans="13:16" x14ac:dyDescent="0.25">
      <c r="M26752" s="1"/>
      <c r="N26752" s="1"/>
      <c r="O26752" s="1"/>
      <c r="P26752" s="1"/>
    </row>
    <row r="26753" spans="13:16" x14ac:dyDescent="0.25">
      <c r="M26753" s="1"/>
      <c r="N26753" s="1"/>
      <c r="O26753" s="1"/>
      <c r="P26753" s="1"/>
    </row>
    <row r="26754" spans="13:16" x14ac:dyDescent="0.25">
      <c r="M26754" s="1"/>
      <c r="N26754" s="1"/>
      <c r="O26754" s="1"/>
      <c r="P26754" s="1"/>
    </row>
    <row r="26755" spans="13:16" x14ac:dyDescent="0.25">
      <c r="M26755" s="1"/>
      <c r="N26755" s="1"/>
      <c r="O26755" s="1"/>
      <c r="P26755" s="1"/>
    </row>
    <row r="26756" spans="13:16" x14ac:dyDescent="0.25">
      <c r="M26756" s="1"/>
      <c r="N26756" s="1"/>
      <c r="O26756" s="1"/>
      <c r="P26756" s="1"/>
    </row>
    <row r="26757" spans="13:16" x14ac:dyDescent="0.25">
      <c r="M26757" s="1"/>
      <c r="N26757" s="1"/>
      <c r="O26757" s="1"/>
      <c r="P26757" s="1"/>
    </row>
    <row r="26758" spans="13:16" x14ac:dyDescent="0.25">
      <c r="M26758" s="1"/>
      <c r="N26758" s="1"/>
      <c r="O26758" s="1"/>
      <c r="P26758" s="1"/>
    </row>
    <row r="26759" spans="13:16" x14ac:dyDescent="0.25">
      <c r="M26759" s="1"/>
      <c r="N26759" s="1"/>
      <c r="O26759" s="1"/>
      <c r="P26759" s="1"/>
    </row>
    <row r="26760" spans="13:16" x14ac:dyDescent="0.25">
      <c r="M26760" s="1"/>
      <c r="N26760" s="1"/>
      <c r="O26760" s="1"/>
      <c r="P26760" s="1"/>
    </row>
    <row r="26761" spans="13:16" x14ac:dyDescent="0.25">
      <c r="M26761" s="1"/>
      <c r="N26761" s="1"/>
      <c r="O26761" s="1"/>
      <c r="P26761" s="1"/>
    </row>
    <row r="26762" spans="13:16" x14ac:dyDescent="0.25">
      <c r="M26762" s="1"/>
      <c r="N26762" s="1"/>
      <c r="O26762" s="1"/>
      <c r="P26762" s="1"/>
    </row>
    <row r="26763" spans="13:16" x14ac:dyDescent="0.25">
      <c r="M26763" s="1"/>
      <c r="N26763" s="1"/>
      <c r="O26763" s="1"/>
      <c r="P26763" s="1"/>
    </row>
    <row r="26764" spans="13:16" x14ac:dyDescent="0.25">
      <c r="M26764" s="1"/>
      <c r="N26764" s="1"/>
      <c r="O26764" s="1"/>
      <c r="P26764" s="1"/>
    </row>
    <row r="26765" spans="13:16" x14ac:dyDescent="0.25">
      <c r="M26765" s="1"/>
      <c r="N26765" s="1"/>
      <c r="O26765" s="1"/>
      <c r="P26765" s="1"/>
    </row>
    <row r="26766" spans="13:16" x14ac:dyDescent="0.25">
      <c r="M26766" s="1"/>
      <c r="N26766" s="1"/>
      <c r="O26766" s="1"/>
      <c r="P26766" s="1"/>
    </row>
    <row r="26767" spans="13:16" x14ac:dyDescent="0.25">
      <c r="M26767" s="1"/>
      <c r="N26767" s="1"/>
      <c r="O26767" s="1"/>
      <c r="P26767" s="1"/>
    </row>
    <row r="26768" spans="13:16" x14ac:dyDescent="0.25">
      <c r="M26768" s="1"/>
      <c r="N26768" s="1"/>
      <c r="O26768" s="1"/>
      <c r="P26768" s="1"/>
    </row>
    <row r="26769" spans="13:16" x14ac:dyDescent="0.25">
      <c r="M26769" s="1"/>
      <c r="N26769" s="1"/>
      <c r="O26769" s="1"/>
      <c r="P26769" s="1"/>
    </row>
    <row r="26770" spans="13:16" x14ac:dyDescent="0.25">
      <c r="M26770" s="1"/>
      <c r="N26770" s="1"/>
      <c r="O26770" s="1"/>
      <c r="P26770" s="1"/>
    </row>
    <row r="26771" spans="13:16" x14ac:dyDescent="0.25">
      <c r="M26771" s="1"/>
      <c r="N26771" s="1"/>
      <c r="O26771" s="1"/>
      <c r="P26771" s="1"/>
    </row>
    <row r="26772" spans="13:16" x14ac:dyDescent="0.25">
      <c r="M26772" s="1"/>
      <c r="N26772" s="1"/>
      <c r="O26772" s="1"/>
      <c r="P26772" s="1"/>
    </row>
    <row r="26773" spans="13:16" x14ac:dyDescent="0.25">
      <c r="M26773" s="1"/>
      <c r="N26773" s="1"/>
      <c r="O26773" s="1"/>
      <c r="P26773" s="1"/>
    </row>
    <row r="26774" spans="13:16" x14ac:dyDescent="0.25">
      <c r="M26774" s="1"/>
      <c r="N26774" s="1"/>
      <c r="O26774" s="1"/>
      <c r="P26774" s="1"/>
    </row>
    <row r="26775" spans="13:16" x14ac:dyDescent="0.25">
      <c r="M26775" s="1"/>
      <c r="N26775" s="1"/>
      <c r="O26775" s="1"/>
      <c r="P26775" s="1"/>
    </row>
    <row r="26776" spans="13:16" x14ac:dyDescent="0.25">
      <c r="M26776" s="1"/>
      <c r="N26776" s="1"/>
      <c r="O26776" s="1"/>
      <c r="P26776" s="1"/>
    </row>
    <row r="26777" spans="13:16" x14ac:dyDescent="0.25">
      <c r="M26777" s="1"/>
      <c r="N26777" s="1"/>
      <c r="O26777" s="1"/>
      <c r="P26777" s="1"/>
    </row>
    <row r="26778" spans="13:16" x14ac:dyDescent="0.25">
      <c r="M26778" s="1"/>
      <c r="N26778" s="1"/>
      <c r="O26778" s="1"/>
      <c r="P26778" s="1"/>
    </row>
    <row r="26779" spans="13:16" x14ac:dyDescent="0.25">
      <c r="M26779" s="1"/>
      <c r="N26779" s="1"/>
      <c r="O26779" s="1"/>
      <c r="P26779" s="1"/>
    </row>
    <row r="26780" spans="13:16" x14ac:dyDescent="0.25">
      <c r="M26780" s="1"/>
      <c r="N26780" s="1"/>
      <c r="O26780" s="1"/>
      <c r="P26780" s="1"/>
    </row>
    <row r="26781" spans="13:16" x14ac:dyDescent="0.25">
      <c r="M26781" s="1"/>
      <c r="N26781" s="1"/>
      <c r="O26781" s="1"/>
      <c r="P26781" s="1"/>
    </row>
    <row r="26782" spans="13:16" x14ac:dyDescent="0.25">
      <c r="M26782" s="1"/>
      <c r="N26782" s="1"/>
      <c r="O26782" s="1"/>
      <c r="P26782" s="1"/>
    </row>
    <row r="26783" spans="13:16" x14ac:dyDescent="0.25">
      <c r="M26783" s="1"/>
      <c r="N26783" s="1"/>
      <c r="O26783" s="1"/>
      <c r="P26783" s="1"/>
    </row>
    <row r="26784" spans="13:16" x14ac:dyDescent="0.25">
      <c r="M26784" s="1"/>
      <c r="N26784" s="1"/>
      <c r="O26784" s="1"/>
      <c r="P26784" s="1"/>
    </row>
    <row r="26785" spans="13:16" x14ac:dyDescent="0.25">
      <c r="M26785" s="1"/>
      <c r="N26785" s="1"/>
      <c r="O26785" s="1"/>
      <c r="P26785" s="1"/>
    </row>
    <row r="26786" spans="13:16" x14ac:dyDescent="0.25">
      <c r="M26786" s="1"/>
      <c r="N26786" s="1"/>
      <c r="O26786" s="1"/>
      <c r="P26786" s="1"/>
    </row>
    <row r="26787" spans="13:16" x14ac:dyDescent="0.25">
      <c r="M26787" s="1"/>
      <c r="N26787" s="1"/>
      <c r="O26787" s="1"/>
      <c r="P26787" s="1"/>
    </row>
    <row r="26788" spans="13:16" x14ac:dyDescent="0.25">
      <c r="M26788" s="1"/>
      <c r="N26788" s="1"/>
      <c r="O26788" s="1"/>
      <c r="P26788" s="1"/>
    </row>
    <row r="26789" spans="13:16" x14ac:dyDescent="0.25">
      <c r="M26789" s="1"/>
      <c r="N26789" s="1"/>
      <c r="O26789" s="1"/>
      <c r="P26789" s="1"/>
    </row>
    <row r="26790" spans="13:16" x14ac:dyDescent="0.25">
      <c r="M26790" s="1"/>
      <c r="N26790" s="1"/>
      <c r="O26790" s="1"/>
      <c r="P26790" s="1"/>
    </row>
    <row r="26791" spans="13:16" x14ac:dyDescent="0.25">
      <c r="M26791" s="1"/>
      <c r="N26791" s="1"/>
      <c r="O26791" s="1"/>
      <c r="P26791" s="1"/>
    </row>
    <row r="26792" spans="13:16" x14ac:dyDescent="0.25">
      <c r="M26792" s="1"/>
      <c r="N26792" s="1"/>
      <c r="O26792" s="1"/>
      <c r="P26792" s="1"/>
    </row>
    <row r="26793" spans="13:16" x14ac:dyDescent="0.25">
      <c r="M26793" s="1"/>
      <c r="N26793" s="1"/>
      <c r="O26793" s="1"/>
      <c r="P26793" s="1"/>
    </row>
    <row r="26794" spans="13:16" x14ac:dyDescent="0.25">
      <c r="M26794" s="1"/>
      <c r="N26794" s="1"/>
      <c r="O26794" s="1"/>
      <c r="P26794" s="1"/>
    </row>
    <row r="26795" spans="13:16" x14ac:dyDescent="0.25">
      <c r="M26795" s="1"/>
      <c r="N26795" s="1"/>
      <c r="O26795" s="1"/>
      <c r="P26795" s="1"/>
    </row>
    <row r="26796" spans="13:16" x14ac:dyDescent="0.25">
      <c r="M26796" s="1"/>
      <c r="N26796" s="1"/>
      <c r="O26796" s="1"/>
      <c r="P26796" s="1"/>
    </row>
    <row r="26797" spans="13:16" x14ac:dyDescent="0.25">
      <c r="M26797" s="1"/>
      <c r="N26797" s="1"/>
      <c r="O26797" s="1"/>
      <c r="P26797" s="1"/>
    </row>
    <row r="26798" spans="13:16" x14ac:dyDescent="0.25">
      <c r="M26798" s="1"/>
      <c r="N26798" s="1"/>
      <c r="O26798" s="1"/>
      <c r="P26798" s="1"/>
    </row>
    <row r="26799" spans="13:16" x14ac:dyDescent="0.25">
      <c r="M26799" s="1"/>
      <c r="N26799" s="1"/>
      <c r="O26799" s="1"/>
      <c r="P26799" s="1"/>
    </row>
    <row r="26800" spans="13:16" x14ac:dyDescent="0.25">
      <c r="M26800" s="1"/>
      <c r="N26800" s="1"/>
      <c r="O26800" s="1"/>
      <c r="P26800" s="1"/>
    </row>
    <row r="26801" spans="13:16" x14ac:dyDescent="0.25">
      <c r="M26801" s="1"/>
      <c r="N26801" s="1"/>
      <c r="O26801" s="1"/>
      <c r="P26801" s="1"/>
    </row>
    <row r="26802" spans="13:16" x14ac:dyDescent="0.25">
      <c r="M26802" s="1"/>
      <c r="N26802" s="1"/>
      <c r="O26802" s="1"/>
      <c r="P26802" s="1"/>
    </row>
    <row r="26803" spans="13:16" x14ac:dyDescent="0.25">
      <c r="M26803" s="1"/>
      <c r="N26803" s="1"/>
      <c r="O26803" s="1"/>
      <c r="P26803" s="1"/>
    </row>
    <row r="26804" spans="13:16" x14ac:dyDescent="0.25">
      <c r="M26804" s="1"/>
      <c r="N26804" s="1"/>
      <c r="O26804" s="1"/>
      <c r="P26804" s="1"/>
    </row>
    <row r="26805" spans="13:16" x14ac:dyDescent="0.25">
      <c r="M26805" s="1"/>
      <c r="N26805" s="1"/>
      <c r="O26805" s="1"/>
      <c r="P26805" s="1"/>
    </row>
    <row r="26806" spans="13:16" x14ac:dyDescent="0.25">
      <c r="M26806" s="1"/>
      <c r="N26806" s="1"/>
      <c r="O26806" s="1"/>
      <c r="P26806" s="1"/>
    </row>
    <row r="26807" spans="13:16" x14ac:dyDescent="0.25">
      <c r="M26807" s="1"/>
      <c r="N26807" s="1"/>
      <c r="O26807" s="1"/>
      <c r="P26807" s="1"/>
    </row>
    <row r="26808" spans="13:16" x14ac:dyDescent="0.25">
      <c r="M26808" s="1"/>
      <c r="N26808" s="1"/>
      <c r="O26808" s="1"/>
      <c r="P26808" s="1"/>
    </row>
    <row r="26809" spans="13:16" x14ac:dyDescent="0.25">
      <c r="M26809" s="1"/>
      <c r="N26809" s="1"/>
      <c r="O26809" s="1"/>
      <c r="P26809" s="1"/>
    </row>
    <row r="26810" spans="13:16" x14ac:dyDescent="0.25">
      <c r="M26810" s="1"/>
      <c r="N26810" s="1"/>
      <c r="O26810" s="1"/>
      <c r="P26810" s="1"/>
    </row>
    <row r="26811" spans="13:16" x14ac:dyDescent="0.25">
      <c r="M26811" s="1"/>
      <c r="N26811" s="1"/>
      <c r="O26811" s="1"/>
      <c r="P26811" s="1"/>
    </row>
    <row r="26812" spans="13:16" x14ac:dyDescent="0.25">
      <c r="M26812" s="1"/>
      <c r="N26812" s="1"/>
      <c r="O26812" s="1"/>
      <c r="P26812" s="1"/>
    </row>
    <row r="26813" spans="13:16" x14ac:dyDescent="0.25">
      <c r="M26813" s="1"/>
      <c r="N26813" s="1"/>
      <c r="O26813" s="1"/>
      <c r="P26813" s="1"/>
    </row>
    <row r="26814" spans="13:16" x14ac:dyDescent="0.25">
      <c r="M26814" s="1"/>
      <c r="N26814" s="1"/>
      <c r="O26814" s="1"/>
      <c r="P26814" s="1"/>
    </row>
    <row r="26815" spans="13:16" x14ac:dyDescent="0.25">
      <c r="M26815" s="1"/>
      <c r="N26815" s="1"/>
      <c r="O26815" s="1"/>
      <c r="P26815" s="1"/>
    </row>
    <row r="26816" spans="13:16" x14ac:dyDescent="0.25">
      <c r="M26816" s="1"/>
      <c r="N26816" s="1"/>
      <c r="O26816" s="1"/>
      <c r="P26816" s="1"/>
    </row>
    <row r="26817" spans="13:16" x14ac:dyDescent="0.25">
      <c r="M26817" s="1"/>
      <c r="N26817" s="1"/>
      <c r="O26817" s="1"/>
      <c r="P26817" s="1"/>
    </row>
    <row r="26818" spans="13:16" x14ac:dyDescent="0.25">
      <c r="M26818" s="1"/>
      <c r="N26818" s="1"/>
      <c r="O26818" s="1"/>
      <c r="P26818" s="1"/>
    </row>
    <row r="26819" spans="13:16" x14ac:dyDescent="0.25">
      <c r="M26819" s="1"/>
      <c r="N26819" s="1"/>
      <c r="O26819" s="1"/>
      <c r="P26819" s="1"/>
    </row>
    <row r="26820" spans="13:16" x14ac:dyDescent="0.25">
      <c r="M26820" s="1"/>
      <c r="N26820" s="1"/>
      <c r="O26820" s="1"/>
      <c r="P26820" s="1"/>
    </row>
    <row r="26821" spans="13:16" x14ac:dyDescent="0.25">
      <c r="M26821" s="1"/>
      <c r="N26821" s="1"/>
      <c r="O26821" s="1"/>
      <c r="P26821" s="1"/>
    </row>
    <row r="26822" spans="13:16" x14ac:dyDescent="0.25">
      <c r="M26822" s="1"/>
      <c r="N26822" s="1"/>
      <c r="O26822" s="1"/>
      <c r="P26822" s="1"/>
    </row>
    <row r="26823" spans="13:16" x14ac:dyDescent="0.25">
      <c r="M26823" s="1"/>
      <c r="N26823" s="1"/>
      <c r="O26823" s="1"/>
      <c r="P26823" s="1"/>
    </row>
    <row r="26824" spans="13:16" x14ac:dyDescent="0.25">
      <c r="M26824" s="1"/>
      <c r="N26824" s="1"/>
      <c r="O26824" s="1"/>
      <c r="P26824" s="1"/>
    </row>
    <row r="26825" spans="13:16" x14ac:dyDescent="0.25">
      <c r="M26825" s="1"/>
      <c r="N26825" s="1"/>
      <c r="O26825" s="1"/>
      <c r="P26825" s="1"/>
    </row>
    <row r="26826" spans="13:16" x14ac:dyDescent="0.25">
      <c r="M26826" s="1"/>
      <c r="N26826" s="1"/>
      <c r="O26826" s="1"/>
      <c r="P26826" s="1"/>
    </row>
    <row r="26827" spans="13:16" x14ac:dyDescent="0.25">
      <c r="M26827" s="1"/>
      <c r="N26827" s="1"/>
      <c r="O26827" s="1"/>
      <c r="P26827" s="1"/>
    </row>
    <row r="26828" spans="13:16" x14ac:dyDescent="0.25">
      <c r="M26828" s="1"/>
      <c r="N26828" s="1"/>
      <c r="O26828" s="1"/>
      <c r="P26828" s="1"/>
    </row>
    <row r="26829" spans="13:16" x14ac:dyDescent="0.25">
      <c r="M26829" s="1"/>
      <c r="N26829" s="1"/>
      <c r="O26829" s="1"/>
      <c r="P26829" s="1"/>
    </row>
    <row r="26830" spans="13:16" x14ac:dyDescent="0.25">
      <c r="M26830" s="1"/>
      <c r="N26830" s="1"/>
      <c r="O26830" s="1"/>
      <c r="P26830" s="1"/>
    </row>
    <row r="26831" spans="13:16" x14ac:dyDescent="0.25">
      <c r="M26831" s="1"/>
      <c r="N26831" s="1"/>
      <c r="O26831" s="1"/>
      <c r="P26831" s="1"/>
    </row>
    <row r="26832" spans="13:16" x14ac:dyDescent="0.25">
      <c r="M26832" s="1"/>
      <c r="N26832" s="1"/>
      <c r="O26832" s="1"/>
      <c r="P26832" s="1"/>
    </row>
    <row r="26833" spans="13:16" x14ac:dyDescent="0.25">
      <c r="M26833" s="1"/>
      <c r="N26833" s="1"/>
      <c r="O26833" s="1"/>
      <c r="P26833" s="1"/>
    </row>
    <row r="26834" spans="13:16" x14ac:dyDescent="0.25">
      <c r="M26834" s="1"/>
      <c r="N26834" s="1"/>
      <c r="O26834" s="1"/>
      <c r="P26834" s="1"/>
    </row>
    <row r="26835" spans="13:16" x14ac:dyDescent="0.25">
      <c r="M26835" s="1"/>
      <c r="N26835" s="1"/>
      <c r="O26835" s="1"/>
      <c r="P26835" s="1"/>
    </row>
    <row r="26836" spans="13:16" x14ac:dyDescent="0.25">
      <c r="M26836" s="1"/>
      <c r="N26836" s="1"/>
      <c r="O26836" s="1"/>
      <c r="P26836" s="1"/>
    </row>
    <row r="26837" spans="13:16" x14ac:dyDescent="0.25">
      <c r="M26837" s="1"/>
      <c r="N26837" s="1"/>
      <c r="O26837" s="1"/>
      <c r="P26837" s="1"/>
    </row>
    <row r="26838" spans="13:16" x14ac:dyDescent="0.25">
      <c r="M26838" s="1"/>
      <c r="N26838" s="1"/>
      <c r="O26838" s="1"/>
      <c r="P26838" s="1"/>
    </row>
    <row r="26839" spans="13:16" x14ac:dyDescent="0.25">
      <c r="M26839" s="1"/>
      <c r="N26839" s="1"/>
      <c r="O26839" s="1"/>
      <c r="P26839" s="1"/>
    </row>
    <row r="26840" spans="13:16" x14ac:dyDescent="0.25">
      <c r="M26840" s="1"/>
      <c r="N26840" s="1"/>
      <c r="O26840" s="1"/>
      <c r="P26840" s="1"/>
    </row>
    <row r="26841" spans="13:16" x14ac:dyDescent="0.25">
      <c r="M26841" s="1"/>
      <c r="N26841" s="1"/>
      <c r="O26841" s="1"/>
      <c r="P26841" s="1"/>
    </row>
    <row r="26842" spans="13:16" x14ac:dyDescent="0.25">
      <c r="M26842" s="1"/>
      <c r="N26842" s="1"/>
      <c r="O26842" s="1"/>
      <c r="P26842" s="1"/>
    </row>
    <row r="26843" spans="13:16" x14ac:dyDescent="0.25">
      <c r="M26843" s="1"/>
      <c r="N26843" s="1"/>
      <c r="O26843" s="1"/>
      <c r="P26843" s="1"/>
    </row>
    <row r="26844" spans="13:16" x14ac:dyDescent="0.25">
      <c r="M26844" s="1"/>
      <c r="N26844" s="1"/>
      <c r="O26844" s="1"/>
      <c r="P26844" s="1"/>
    </row>
    <row r="26845" spans="13:16" x14ac:dyDescent="0.25">
      <c r="M26845" s="1"/>
      <c r="N26845" s="1"/>
      <c r="O26845" s="1"/>
      <c r="P26845" s="1"/>
    </row>
    <row r="26846" spans="13:16" x14ac:dyDescent="0.25">
      <c r="M26846" s="1"/>
      <c r="N26846" s="1"/>
      <c r="O26846" s="1"/>
      <c r="P26846" s="1"/>
    </row>
    <row r="26847" spans="13:16" x14ac:dyDescent="0.25">
      <c r="M26847" s="1"/>
      <c r="N26847" s="1"/>
      <c r="O26847" s="1"/>
      <c r="P26847" s="1"/>
    </row>
    <row r="26848" spans="13:16" x14ac:dyDescent="0.25">
      <c r="M26848" s="1"/>
      <c r="N26848" s="1"/>
      <c r="O26848" s="1"/>
      <c r="P26848" s="1"/>
    </row>
    <row r="26849" spans="13:16" x14ac:dyDescent="0.25">
      <c r="M26849" s="1"/>
      <c r="N26849" s="1"/>
      <c r="O26849" s="1"/>
      <c r="P26849" s="1"/>
    </row>
    <row r="26850" spans="13:16" x14ac:dyDescent="0.25">
      <c r="M26850" s="1"/>
      <c r="N26850" s="1"/>
      <c r="O26850" s="1"/>
      <c r="P26850" s="1"/>
    </row>
    <row r="26851" spans="13:16" x14ac:dyDescent="0.25">
      <c r="M26851" s="1"/>
      <c r="N26851" s="1"/>
      <c r="O26851" s="1"/>
      <c r="P26851" s="1"/>
    </row>
    <row r="26852" spans="13:16" x14ac:dyDescent="0.25">
      <c r="M26852" s="1"/>
      <c r="N26852" s="1"/>
      <c r="O26852" s="1"/>
      <c r="P26852" s="1"/>
    </row>
    <row r="26853" spans="13:16" x14ac:dyDescent="0.25">
      <c r="M26853" s="1"/>
      <c r="N26853" s="1"/>
      <c r="O26853" s="1"/>
      <c r="P26853" s="1"/>
    </row>
    <row r="26854" spans="13:16" x14ac:dyDescent="0.25">
      <c r="M26854" s="1"/>
      <c r="N26854" s="1"/>
      <c r="O26854" s="1"/>
      <c r="P26854" s="1"/>
    </row>
    <row r="26855" spans="13:16" x14ac:dyDescent="0.25">
      <c r="M26855" s="1"/>
      <c r="N26855" s="1"/>
      <c r="O26855" s="1"/>
      <c r="P26855" s="1"/>
    </row>
    <row r="26856" spans="13:16" x14ac:dyDescent="0.25">
      <c r="M26856" s="1"/>
      <c r="N26856" s="1"/>
      <c r="O26856" s="1"/>
      <c r="P26856" s="1"/>
    </row>
    <row r="26857" spans="13:16" x14ac:dyDescent="0.25">
      <c r="M26857" s="1"/>
      <c r="N26857" s="1"/>
      <c r="O26857" s="1"/>
      <c r="P26857" s="1"/>
    </row>
    <row r="26858" spans="13:16" x14ac:dyDescent="0.25">
      <c r="M26858" s="1"/>
      <c r="N26858" s="1"/>
      <c r="O26858" s="1"/>
      <c r="P26858" s="1"/>
    </row>
    <row r="26859" spans="13:16" x14ac:dyDescent="0.25">
      <c r="M26859" s="1"/>
      <c r="N26859" s="1"/>
      <c r="O26859" s="1"/>
      <c r="P26859" s="1"/>
    </row>
    <row r="26860" spans="13:16" x14ac:dyDescent="0.25">
      <c r="M26860" s="1"/>
      <c r="N26860" s="1"/>
      <c r="O26860" s="1"/>
      <c r="P26860" s="1"/>
    </row>
    <row r="26861" spans="13:16" x14ac:dyDescent="0.25">
      <c r="M26861" s="1"/>
      <c r="N26861" s="1"/>
      <c r="O26861" s="1"/>
      <c r="P26861" s="1"/>
    </row>
    <row r="26862" spans="13:16" x14ac:dyDescent="0.25">
      <c r="M26862" s="1"/>
      <c r="N26862" s="1"/>
      <c r="O26862" s="1"/>
      <c r="P26862" s="1"/>
    </row>
    <row r="26863" spans="13:16" x14ac:dyDescent="0.25">
      <c r="M26863" s="1"/>
      <c r="N26863" s="1"/>
      <c r="O26863" s="1"/>
      <c r="P26863" s="1"/>
    </row>
    <row r="26864" spans="13:16" x14ac:dyDescent="0.25">
      <c r="M26864" s="1"/>
      <c r="N26864" s="1"/>
      <c r="O26864" s="1"/>
      <c r="P26864" s="1"/>
    </row>
    <row r="26865" spans="13:16" x14ac:dyDescent="0.25">
      <c r="M26865" s="1"/>
      <c r="N26865" s="1"/>
      <c r="O26865" s="1"/>
      <c r="P26865" s="1"/>
    </row>
    <row r="26866" spans="13:16" x14ac:dyDescent="0.25">
      <c r="M26866" s="1"/>
      <c r="N26866" s="1"/>
      <c r="O26866" s="1"/>
      <c r="P26866" s="1"/>
    </row>
    <row r="26867" spans="13:16" x14ac:dyDescent="0.25">
      <c r="M26867" s="1"/>
      <c r="N26867" s="1"/>
      <c r="O26867" s="1"/>
      <c r="P26867" s="1"/>
    </row>
    <row r="26868" spans="13:16" x14ac:dyDescent="0.25">
      <c r="M26868" s="1"/>
      <c r="N26868" s="1"/>
      <c r="O26868" s="1"/>
      <c r="P26868" s="1"/>
    </row>
    <row r="26869" spans="13:16" x14ac:dyDescent="0.25">
      <c r="M26869" s="1"/>
      <c r="N26869" s="1"/>
      <c r="O26869" s="1"/>
      <c r="P26869" s="1"/>
    </row>
    <row r="26870" spans="13:16" x14ac:dyDescent="0.25">
      <c r="M26870" s="1"/>
      <c r="N26870" s="1"/>
      <c r="O26870" s="1"/>
      <c r="P26870" s="1"/>
    </row>
    <row r="26871" spans="13:16" x14ac:dyDescent="0.25">
      <c r="M26871" s="1"/>
      <c r="N26871" s="1"/>
      <c r="O26871" s="1"/>
      <c r="P26871" s="1"/>
    </row>
    <row r="26872" spans="13:16" x14ac:dyDescent="0.25">
      <c r="M26872" s="1"/>
      <c r="N26872" s="1"/>
      <c r="O26872" s="1"/>
      <c r="P26872" s="1"/>
    </row>
    <row r="26873" spans="13:16" x14ac:dyDescent="0.25">
      <c r="M26873" s="1"/>
      <c r="N26873" s="1"/>
      <c r="O26873" s="1"/>
      <c r="P26873" s="1"/>
    </row>
    <row r="26874" spans="13:16" x14ac:dyDescent="0.25">
      <c r="M26874" s="1"/>
      <c r="N26874" s="1"/>
      <c r="O26874" s="1"/>
      <c r="P26874" s="1"/>
    </row>
    <row r="26875" spans="13:16" x14ac:dyDescent="0.25">
      <c r="M26875" s="1"/>
      <c r="N26875" s="1"/>
      <c r="O26875" s="1"/>
      <c r="P26875" s="1"/>
    </row>
    <row r="26876" spans="13:16" x14ac:dyDescent="0.25">
      <c r="M26876" s="1"/>
      <c r="N26876" s="1"/>
      <c r="O26876" s="1"/>
      <c r="P26876" s="1"/>
    </row>
    <row r="26877" spans="13:16" x14ac:dyDescent="0.25">
      <c r="M26877" s="1"/>
      <c r="N26877" s="1"/>
      <c r="O26877" s="1"/>
      <c r="P26877" s="1"/>
    </row>
    <row r="26878" spans="13:16" x14ac:dyDescent="0.25">
      <c r="M26878" s="1"/>
      <c r="N26878" s="1"/>
      <c r="O26878" s="1"/>
      <c r="P26878" s="1"/>
    </row>
    <row r="26879" spans="13:16" x14ac:dyDescent="0.25">
      <c r="M26879" s="1"/>
      <c r="N26879" s="1"/>
      <c r="O26879" s="1"/>
      <c r="P26879" s="1"/>
    </row>
    <row r="26880" spans="13:16" x14ac:dyDescent="0.25">
      <c r="M26880" s="1"/>
      <c r="N26880" s="1"/>
      <c r="O26880" s="1"/>
      <c r="P26880" s="1"/>
    </row>
    <row r="26881" spans="13:16" x14ac:dyDescent="0.25">
      <c r="M26881" s="1"/>
      <c r="N26881" s="1"/>
      <c r="O26881" s="1"/>
      <c r="P26881" s="1"/>
    </row>
    <row r="26882" spans="13:16" x14ac:dyDescent="0.25">
      <c r="M26882" s="1"/>
      <c r="N26882" s="1"/>
      <c r="O26882" s="1"/>
      <c r="P26882" s="1"/>
    </row>
    <row r="26883" spans="13:16" x14ac:dyDescent="0.25">
      <c r="M26883" s="1"/>
      <c r="N26883" s="1"/>
      <c r="O26883" s="1"/>
      <c r="P26883" s="1"/>
    </row>
    <row r="26884" spans="13:16" x14ac:dyDescent="0.25">
      <c r="M26884" s="1"/>
      <c r="N26884" s="1"/>
      <c r="O26884" s="1"/>
      <c r="P26884" s="1"/>
    </row>
    <row r="26885" spans="13:16" x14ac:dyDescent="0.25">
      <c r="M26885" s="1"/>
      <c r="N26885" s="1"/>
      <c r="O26885" s="1"/>
      <c r="P26885" s="1"/>
    </row>
    <row r="26886" spans="13:16" x14ac:dyDescent="0.25">
      <c r="M26886" s="1"/>
      <c r="N26886" s="1"/>
      <c r="O26886" s="1"/>
      <c r="P26886" s="1"/>
    </row>
    <row r="26887" spans="13:16" x14ac:dyDescent="0.25">
      <c r="M26887" s="1"/>
      <c r="N26887" s="1"/>
      <c r="O26887" s="1"/>
      <c r="P26887" s="1"/>
    </row>
    <row r="26888" spans="13:16" x14ac:dyDescent="0.25">
      <c r="M26888" s="1"/>
      <c r="N26888" s="1"/>
      <c r="O26888" s="1"/>
      <c r="P26888" s="1"/>
    </row>
    <row r="26889" spans="13:16" x14ac:dyDescent="0.25">
      <c r="M26889" s="1"/>
      <c r="N26889" s="1"/>
      <c r="O26889" s="1"/>
      <c r="P26889" s="1"/>
    </row>
    <row r="26890" spans="13:16" x14ac:dyDescent="0.25">
      <c r="M26890" s="1"/>
      <c r="N26890" s="1"/>
      <c r="O26890" s="1"/>
      <c r="P26890" s="1"/>
    </row>
    <row r="26891" spans="13:16" x14ac:dyDescent="0.25">
      <c r="M26891" s="1"/>
      <c r="N26891" s="1"/>
      <c r="O26891" s="1"/>
      <c r="P26891" s="1"/>
    </row>
    <row r="26892" spans="13:16" x14ac:dyDescent="0.25">
      <c r="M26892" s="1"/>
      <c r="N26892" s="1"/>
      <c r="O26892" s="1"/>
      <c r="P26892" s="1"/>
    </row>
    <row r="26893" spans="13:16" x14ac:dyDescent="0.25">
      <c r="M26893" s="1"/>
      <c r="N26893" s="1"/>
      <c r="O26893" s="1"/>
      <c r="P26893" s="1"/>
    </row>
    <row r="26894" spans="13:16" x14ac:dyDescent="0.25">
      <c r="M26894" s="1"/>
      <c r="N26894" s="1"/>
      <c r="O26894" s="1"/>
      <c r="P26894" s="1"/>
    </row>
    <row r="26895" spans="13:16" x14ac:dyDescent="0.25">
      <c r="M26895" s="1"/>
      <c r="N26895" s="1"/>
      <c r="O26895" s="1"/>
      <c r="P26895" s="1"/>
    </row>
    <row r="26896" spans="13:16" x14ac:dyDescent="0.25">
      <c r="M26896" s="1"/>
      <c r="N26896" s="1"/>
      <c r="O26896" s="1"/>
      <c r="P26896" s="1"/>
    </row>
    <row r="26897" spans="13:16" x14ac:dyDescent="0.25">
      <c r="M26897" s="1"/>
      <c r="N26897" s="1"/>
      <c r="O26897" s="1"/>
      <c r="P26897" s="1"/>
    </row>
    <row r="26898" spans="13:16" x14ac:dyDescent="0.25">
      <c r="M26898" s="1"/>
      <c r="N26898" s="1"/>
      <c r="O26898" s="1"/>
      <c r="P26898" s="1"/>
    </row>
    <row r="26899" spans="13:16" x14ac:dyDescent="0.25">
      <c r="M26899" s="1"/>
      <c r="N26899" s="1"/>
      <c r="O26899" s="1"/>
      <c r="P26899" s="1"/>
    </row>
    <row r="26900" spans="13:16" x14ac:dyDescent="0.25">
      <c r="M26900" s="1"/>
      <c r="N26900" s="1"/>
      <c r="O26900" s="1"/>
      <c r="P26900" s="1"/>
    </row>
    <row r="26901" spans="13:16" x14ac:dyDescent="0.25">
      <c r="M26901" s="1"/>
      <c r="N26901" s="1"/>
      <c r="O26901" s="1"/>
      <c r="P26901" s="1"/>
    </row>
    <row r="26902" spans="13:16" x14ac:dyDescent="0.25">
      <c r="M26902" s="1"/>
      <c r="N26902" s="1"/>
      <c r="O26902" s="1"/>
      <c r="P26902" s="1"/>
    </row>
    <row r="26903" spans="13:16" x14ac:dyDescent="0.25">
      <c r="M26903" s="1"/>
      <c r="N26903" s="1"/>
      <c r="O26903" s="1"/>
      <c r="P26903" s="1"/>
    </row>
    <row r="26904" spans="13:16" x14ac:dyDescent="0.25">
      <c r="M26904" s="1"/>
      <c r="N26904" s="1"/>
      <c r="O26904" s="1"/>
      <c r="P26904" s="1"/>
    </row>
    <row r="26905" spans="13:16" x14ac:dyDescent="0.25">
      <c r="M26905" s="1"/>
      <c r="N26905" s="1"/>
      <c r="O26905" s="1"/>
      <c r="P26905" s="1"/>
    </row>
    <row r="26906" spans="13:16" x14ac:dyDescent="0.25">
      <c r="M26906" s="1"/>
      <c r="N26906" s="1"/>
      <c r="O26906" s="1"/>
      <c r="P26906" s="1"/>
    </row>
    <row r="26907" spans="13:16" x14ac:dyDescent="0.25">
      <c r="M26907" s="1"/>
      <c r="N26907" s="1"/>
      <c r="O26907" s="1"/>
      <c r="P26907" s="1"/>
    </row>
    <row r="26908" spans="13:16" x14ac:dyDescent="0.25">
      <c r="M26908" s="1"/>
      <c r="N26908" s="1"/>
      <c r="O26908" s="1"/>
      <c r="P26908" s="1"/>
    </row>
    <row r="26909" spans="13:16" x14ac:dyDescent="0.25">
      <c r="M26909" s="1"/>
      <c r="N26909" s="1"/>
      <c r="O26909" s="1"/>
      <c r="P26909" s="1"/>
    </row>
    <row r="26910" spans="13:16" x14ac:dyDescent="0.25">
      <c r="M26910" s="1"/>
      <c r="N26910" s="1"/>
      <c r="O26910" s="1"/>
      <c r="P26910" s="1"/>
    </row>
    <row r="26911" spans="13:16" x14ac:dyDescent="0.25">
      <c r="M26911" s="1"/>
      <c r="N26911" s="1"/>
      <c r="O26911" s="1"/>
      <c r="P26911" s="1"/>
    </row>
    <row r="26912" spans="13:16" x14ac:dyDescent="0.25">
      <c r="M26912" s="1"/>
      <c r="N26912" s="1"/>
      <c r="O26912" s="1"/>
      <c r="P26912" s="1"/>
    </row>
    <row r="26913" spans="13:16" x14ac:dyDescent="0.25">
      <c r="M26913" s="1"/>
      <c r="N26913" s="1"/>
      <c r="O26913" s="1"/>
      <c r="P26913" s="1"/>
    </row>
    <row r="26914" spans="13:16" x14ac:dyDescent="0.25">
      <c r="M26914" s="1"/>
      <c r="N26914" s="1"/>
      <c r="O26914" s="1"/>
      <c r="P26914" s="1"/>
    </row>
    <row r="26915" spans="13:16" x14ac:dyDescent="0.25">
      <c r="M26915" s="1"/>
      <c r="N26915" s="1"/>
      <c r="O26915" s="1"/>
      <c r="P26915" s="1"/>
    </row>
    <row r="26916" spans="13:16" x14ac:dyDescent="0.25">
      <c r="M26916" s="1"/>
      <c r="N26916" s="1"/>
      <c r="O26916" s="1"/>
      <c r="P26916" s="1"/>
    </row>
    <row r="26917" spans="13:16" x14ac:dyDescent="0.25">
      <c r="M26917" s="1"/>
      <c r="N26917" s="1"/>
      <c r="O26917" s="1"/>
      <c r="P26917" s="1"/>
    </row>
    <row r="26918" spans="13:16" x14ac:dyDescent="0.25">
      <c r="M26918" s="1"/>
      <c r="N26918" s="1"/>
      <c r="O26918" s="1"/>
      <c r="P26918" s="1"/>
    </row>
    <row r="26919" spans="13:16" x14ac:dyDescent="0.25">
      <c r="M26919" s="1"/>
      <c r="N26919" s="1"/>
      <c r="O26919" s="1"/>
      <c r="P26919" s="1"/>
    </row>
    <row r="26920" spans="13:16" x14ac:dyDescent="0.25">
      <c r="M26920" s="1"/>
      <c r="N26920" s="1"/>
      <c r="O26920" s="1"/>
      <c r="P26920" s="1"/>
    </row>
    <row r="26921" spans="13:16" x14ac:dyDescent="0.25">
      <c r="M26921" s="1"/>
      <c r="N26921" s="1"/>
      <c r="O26921" s="1"/>
      <c r="P26921" s="1"/>
    </row>
    <row r="26922" spans="13:16" x14ac:dyDescent="0.25">
      <c r="M26922" s="1"/>
      <c r="N26922" s="1"/>
      <c r="O26922" s="1"/>
      <c r="P26922" s="1"/>
    </row>
    <row r="26923" spans="13:16" x14ac:dyDescent="0.25">
      <c r="M26923" s="1"/>
      <c r="N26923" s="1"/>
      <c r="O26923" s="1"/>
      <c r="P26923" s="1"/>
    </row>
    <row r="26924" spans="13:16" x14ac:dyDescent="0.25">
      <c r="M26924" s="1"/>
      <c r="N26924" s="1"/>
      <c r="O26924" s="1"/>
      <c r="P26924" s="1"/>
    </row>
    <row r="26925" spans="13:16" x14ac:dyDescent="0.25">
      <c r="M26925" s="1"/>
      <c r="N26925" s="1"/>
      <c r="O26925" s="1"/>
      <c r="P26925" s="1"/>
    </row>
    <row r="26926" spans="13:16" x14ac:dyDescent="0.25">
      <c r="M26926" s="1"/>
      <c r="N26926" s="1"/>
      <c r="O26926" s="1"/>
      <c r="P26926" s="1"/>
    </row>
    <row r="26927" spans="13:16" x14ac:dyDescent="0.25">
      <c r="M26927" s="1"/>
      <c r="N26927" s="1"/>
      <c r="O26927" s="1"/>
      <c r="P26927" s="1"/>
    </row>
    <row r="26928" spans="13:16" x14ac:dyDescent="0.25">
      <c r="M26928" s="1"/>
      <c r="N26928" s="1"/>
      <c r="O26928" s="1"/>
      <c r="P26928" s="1"/>
    </row>
    <row r="26929" spans="13:16" x14ac:dyDescent="0.25">
      <c r="M26929" s="1"/>
      <c r="N26929" s="1"/>
      <c r="O26929" s="1"/>
      <c r="P26929" s="1"/>
    </row>
    <row r="26930" spans="13:16" x14ac:dyDescent="0.25">
      <c r="M26930" s="1"/>
      <c r="N26930" s="1"/>
      <c r="O26930" s="1"/>
      <c r="P26930" s="1"/>
    </row>
    <row r="26931" spans="13:16" x14ac:dyDescent="0.25">
      <c r="M26931" s="1"/>
      <c r="N26931" s="1"/>
      <c r="O26931" s="1"/>
      <c r="P26931" s="1"/>
    </row>
    <row r="26932" spans="13:16" x14ac:dyDescent="0.25">
      <c r="M26932" s="1"/>
      <c r="N26932" s="1"/>
      <c r="O26932" s="1"/>
      <c r="P26932" s="1"/>
    </row>
    <row r="26933" spans="13:16" x14ac:dyDescent="0.25">
      <c r="M26933" s="1"/>
      <c r="N26933" s="1"/>
      <c r="O26933" s="1"/>
      <c r="P26933" s="1"/>
    </row>
    <row r="26934" spans="13:16" x14ac:dyDescent="0.25">
      <c r="M26934" s="1"/>
      <c r="N26934" s="1"/>
      <c r="O26934" s="1"/>
      <c r="P26934" s="1"/>
    </row>
    <row r="26935" spans="13:16" x14ac:dyDescent="0.25">
      <c r="M26935" s="1"/>
      <c r="N26935" s="1"/>
      <c r="O26935" s="1"/>
      <c r="P26935" s="1"/>
    </row>
    <row r="26936" spans="13:16" x14ac:dyDescent="0.25">
      <c r="M26936" s="1"/>
      <c r="N26936" s="1"/>
      <c r="O26936" s="1"/>
      <c r="P26936" s="1"/>
    </row>
    <row r="26937" spans="13:16" x14ac:dyDescent="0.25">
      <c r="M26937" s="1"/>
      <c r="N26937" s="1"/>
      <c r="O26937" s="1"/>
      <c r="P26937" s="1"/>
    </row>
    <row r="26938" spans="13:16" x14ac:dyDescent="0.25">
      <c r="M26938" s="1"/>
      <c r="N26938" s="1"/>
      <c r="O26938" s="1"/>
      <c r="P26938" s="1"/>
    </row>
    <row r="26939" spans="13:16" x14ac:dyDescent="0.25">
      <c r="M26939" s="1"/>
      <c r="N26939" s="1"/>
      <c r="O26939" s="1"/>
      <c r="P26939" s="1"/>
    </row>
    <row r="26940" spans="13:16" x14ac:dyDescent="0.25">
      <c r="M26940" s="1"/>
      <c r="N26940" s="1"/>
      <c r="O26940" s="1"/>
      <c r="P26940" s="1"/>
    </row>
    <row r="26941" spans="13:16" x14ac:dyDescent="0.25">
      <c r="M26941" s="1"/>
      <c r="N26941" s="1"/>
      <c r="O26941" s="1"/>
      <c r="P26941" s="1"/>
    </row>
    <row r="26942" spans="13:16" x14ac:dyDescent="0.25">
      <c r="M26942" s="1"/>
      <c r="N26942" s="1"/>
      <c r="O26942" s="1"/>
      <c r="P26942" s="1"/>
    </row>
    <row r="26943" spans="13:16" x14ac:dyDescent="0.25">
      <c r="M26943" s="1"/>
      <c r="N26943" s="1"/>
      <c r="O26943" s="1"/>
      <c r="P26943" s="1"/>
    </row>
    <row r="26944" spans="13:16" x14ac:dyDescent="0.25">
      <c r="M26944" s="1"/>
      <c r="N26944" s="1"/>
      <c r="O26944" s="1"/>
      <c r="P26944" s="1"/>
    </row>
    <row r="26945" spans="13:16" x14ac:dyDescent="0.25">
      <c r="M26945" s="1"/>
      <c r="N26945" s="1"/>
      <c r="O26945" s="1"/>
      <c r="P26945" s="1"/>
    </row>
    <row r="26946" spans="13:16" x14ac:dyDescent="0.25">
      <c r="M26946" s="1"/>
      <c r="N26946" s="1"/>
      <c r="O26946" s="1"/>
      <c r="P26946" s="1"/>
    </row>
    <row r="26947" spans="13:16" x14ac:dyDescent="0.25">
      <c r="M26947" s="1"/>
      <c r="N26947" s="1"/>
      <c r="O26947" s="1"/>
      <c r="P26947" s="1"/>
    </row>
    <row r="26948" spans="13:16" x14ac:dyDescent="0.25">
      <c r="M26948" s="1"/>
      <c r="N26948" s="1"/>
      <c r="O26948" s="1"/>
      <c r="P26948" s="1"/>
    </row>
    <row r="26949" spans="13:16" x14ac:dyDescent="0.25">
      <c r="M26949" s="1"/>
      <c r="N26949" s="1"/>
      <c r="O26949" s="1"/>
      <c r="P26949" s="1"/>
    </row>
    <row r="26950" spans="13:16" x14ac:dyDescent="0.25">
      <c r="M26950" s="1"/>
      <c r="N26950" s="1"/>
      <c r="O26950" s="1"/>
      <c r="P26950" s="1"/>
    </row>
    <row r="26951" spans="13:16" x14ac:dyDescent="0.25">
      <c r="M26951" s="1"/>
      <c r="N26951" s="1"/>
      <c r="O26951" s="1"/>
      <c r="P26951" s="1"/>
    </row>
    <row r="26952" spans="13:16" x14ac:dyDescent="0.25">
      <c r="M26952" s="1"/>
      <c r="N26952" s="1"/>
      <c r="O26952" s="1"/>
      <c r="P26952" s="1"/>
    </row>
    <row r="26953" spans="13:16" x14ac:dyDescent="0.25">
      <c r="M26953" s="1"/>
      <c r="N26953" s="1"/>
      <c r="O26953" s="1"/>
      <c r="P26953" s="1"/>
    </row>
    <row r="26954" spans="13:16" x14ac:dyDescent="0.25">
      <c r="M26954" s="1"/>
      <c r="N26954" s="1"/>
      <c r="O26954" s="1"/>
      <c r="P26954" s="1"/>
    </row>
    <row r="26955" spans="13:16" x14ac:dyDescent="0.25">
      <c r="M26955" s="1"/>
      <c r="N26955" s="1"/>
      <c r="O26955" s="1"/>
      <c r="P26955" s="1"/>
    </row>
    <row r="26956" spans="13:16" x14ac:dyDescent="0.25">
      <c r="M26956" s="1"/>
      <c r="N26956" s="1"/>
      <c r="O26956" s="1"/>
      <c r="P26956" s="1"/>
    </row>
    <row r="26957" spans="13:16" x14ac:dyDescent="0.25">
      <c r="M26957" s="1"/>
      <c r="N26957" s="1"/>
      <c r="O26957" s="1"/>
      <c r="P26957" s="1"/>
    </row>
    <row r="26958" spans="13:16" x14ac:dyDescent="0.25">
      <c r="M26958" s="1"/>
      <c r="N26958" s="1"/>
      <c r="O26958" s="1"/>
      <c r="P26958" s="1"/>
    </row>
    <row r="26959" spans="13:16" x14ac:dyDescent="0.25">
      <c r="M26959" s="1"/>
      <c r="N26959" s="1"/>
      <c r="O26959" s="1"/>
      <c r="P26959" s="1"/>
    </row>
    <row r="26960" spans="13:16" x14ac:dyDescent="0.25">
      <c r="M26960" s="1"/>
      <c r="N26960" s="1"/>
      <c r="O26960" s="1"/>
      <c r="P26960" s="1"/>
    </row>
    <row r="26961" spans="13:16" x14ac:dyDescent="0.25">
      <c r="M26961" s="1"/>
      <c r="N26961" s="1"/>
      <c r="O26961" s="1"/>
      <c r="P26961" s="1"/>
    </row>
    <row r="26962" spans="13:16" x14ac:dyDescent="0.25">
      <c r="M26962" s="1"/>
      <c r="N26962" s="1"/>
      <c r="O26962" s="1"/>
      <c r="P26962" s="1"/>
    </row>
    <row r="26963" spans="13:16" x14ac:dyDescent="0.25">
      <c r="M26963" s="1"/>
      <c r="N26963" s="1"/>
      <c r="O26963" s="1"/>
      <c r="P26963" s="1"/>
    </row>
    <row r="26964" spans="13:16" x14ac:dyDescent="0.25">
      <c r="M26964" s="1"/>
      <c r="N26964" s="1"/>
      <c r="O26964" s="1"/>
      <c r="P26964" s="1"/>
    </row>
    <row r="26965" spans="13:16" x14ac:dyDescent="0.25">
      <c r="M26965" s="1"/>
      <c r="N26965" s="1"/>
      <c r="O26965" s="1"/>
      <c r="P26965" s="1"/>
    </row>
    <row r="26966" spans="13:16" x14ac:dyDescent="0.25">
      <c r="M26966" s="1"/>
      <c r="N26966" s="1"/>
      <c r="O26966" s="1"/>
      <c r="P26966" s="1"/>
    </row>
    <row r="26967" spans="13:16" x14ac:dyDescent="0.25">
      <c r="M26967" s="1"/>
      <c r="N26967" s="1"/>
      <c r="O26967" s="1"/>
      <c r="P26967" s="1"/>
    </row>
    <row r="26968" spans="13:16" x14ac:dyDescent="0.25">
      <c r="M26968" s="1"/>
      <c r="N26968" s="1"/>
      <c r="O26968" s="1"/>
      <c r="P26968" s="1"/>
    </row>
    <row r="26969" spans="13:16" x14ac:dyDescent="0.25">
      <c r="M26969" s="1"/>
      <c r="N26969" s="1"/>
      <c r="O26969" s="1"/>
      <c r="P26969" s="1"/>
    </row>
    <row r="26970" spans="13:16" x14ac:dyDescent="0.25">
      <c r="M26970" s="1"/>
      <c r="N26970" s="1"/>
      <c r="O26970" s="1"/>
      <c r="P26970" s="1"/>
    </row>
    <row r="26971" spans="13:16" x14ac:dyDescent="0.25">
      <c r="M26971" s="1"/>
      <c r="N26971" s="1"/>
      <c r="O26971" s="1"/>
      <c r="P26971" s="1"/>
    </row>
    <row r="26972" spans="13:16" x14ac:dyDescent="0.25">
      <c r="M26972" s="1"/>
      <c r="N26972" s="1"/>
      <c r="O26972" s="1"/>
      <c r="P26972" s="1"/>
    </row>
    <row r="26973" spans="13:16" x14ac:dyDescent="0.25">
      <c r="M26973" s="1"/>
      <c r="N26973" s="1"/>
      <c r="O26973" s="1"/>
      <c r="P26973" s="1"/>
    </row>
    <row r="26974" spans="13:16" x14ac:dyDescent="0.25">
      <c r="M26974" s="1"/>
      <c r="N26974" s="1"/>
      <c r="O26974" s="1"/>
      <c r="P26974" s="1"/>
    </row>
    <row r="26975" spans="13:16" x14ac:dyDescent="0.25">
      <c r="M26975" s="1"/>
      <c r="N26975" s="1"/>
      <c r="O26975" s="1"/>
      <c r="P26975" s="1"/>
    </row>
    <row r="26976" spans="13:16" x14ac:dyDescent="0.25">
      <c r="M26976" s="1"/>
      <c r="N26976" s="1"/>
      <c r="O26976" s="1"/>
      <c r="P26976" s="1"/>
    </row>
    <row r="26977" spans="13:16" x14ac:dyDescent="0.25">
      <c r="M26977" s="1"/>
      <c r="N26977" s="1"/>
      <c r="O26977" s="1"/>
      <c r="P26977" s="1"/>
    </row>
    <row r="26978" spans="13:16" x14ac:dyDescent="0.25">
      <c r="M26978" s="1"/>
      <c r="N26978" s="1"/>
      <c r="O26978" s="1"/>
      <c r="P26978" s="1"/>
    </row>
    <row r="26979" spans="13:16" x14ac:dyDescent="0.25">
      <c r="M26979" s="1"/>
      <c r="N26979" s="1"/>
      <c r="O26979" s="1"/>
      <c r="P26979" s="1"/>
    </row>
    <row r="26980" spans="13:16" x14ac:dyDescent="0.25">
      <c r="M26980" s="1"/>
      <c r="N26980" s="1"/>
      <c r="O26980" s="1"/>
      <c r="P26980" s="1"/>
    </row>
    <row r="26981" spans="13:16" x14ac:dyDescent="0.25">
      <c r="M26981" s="1"/>
      <c r="N26981" s="1"/>
      <c r="O26981" s="1"/>
      <c r="P26981" s="1"/>
    </row>
    <row r="26982" spans="13:16" x14ac:dyDescent="0.25">
      <c r="M26982" s="1"/>
      <c r="N26982" s="1"/>
      <c r="O26982" s="1"/>
      <c r="P26982" s="1"/>
    </row>
    <row r="26983" spans="13:16" x14ac:dyDescent="0.25">
      <c r="M26983" s="1"/>
      <c r="N26983" s="1"/>
      <c r="O26983" s="1"/>
      <c r="P26983" s="1"/>
    </row>
    <row r="26984" spans="13:16" x14ac:dyDescent="0.25">
      <c r="M26984" s="1"/>
      <c r="N26984" s="1"/>
      <c r="O26984" s="1"/>
      <c r="P26984" s="1"/>
    </row>
    <row r="26985" spans="13:16" x14ac:dyDescent="0.25">
      <c r="M26985" s="1"/>
      <c r="N26985" s="1"/>
      <c r="O26985" s="1"/>
      <c r="P26985" s="1"/>
    </row>
    <row r="26986" spans="13:16" x14ac:dyDescent="0.25">
      <c r="M26986" s="1"/>
      <c r="N26986" s="1"/>
      <c r="O26986" s="1"/>
      <c r="P26986" s="1"/>
    </row>
    <row r="26987" spans="13:16" x14ac:dyDescent="0.25">
      <c r="M26987" s="1"/>
      <c r="N26987" s="1"/>
      <c r="O26987" s="1"/>
      <c r="P26987" s="1"/>
    </row>
    <row r="26988" spans="13:16" x14ac:dyDescent="0.25">
      <c r="M26988" s="1"/>
      <c r="N26988" s="1"/>
      <c r="O26988" s="1"/>
      <c r="P26988" s="1"/>
    </row>
    <row r="26989" spans="13:16" x14ac:dyDescent="0.25">
      <c r="M26989" s="1"/>
      <c r="N26989" s="1"/>
      <c r="O26989" s="1"/>
      <c r="P26989" s="1"/>
    </row>
    <row r="26990" spans="13:16" x14ac:dyDescent="0.25">
      <c r="M26990" s="1"/>
      <c r="N26990" s="1"/>
      <c r="O26990" s="1"/>
      <c r="P26990" s="1"/>
    </row>
    <row r="26991" spans="13:16" x14ac:dyDescent="0.25">
      <c r="M26991" s="1"/>
      <c r="N26991" s="1"/>
      <c r="O26991" s="1"/>
      <c r="P26991" s="1"/>
    </row>
    <row r="26992" spans="13:16" x14ac:dyDescent="0.25">
      <c r="M26992" s="1"/>
      <c r="N26992" s="1"/>
      <c r="O26992" s="1"/>
      <c r="P26992" s="1"/>
    </row>
    <row r="26993" spans="13:16" x14ac:dyDescent="0.25">
      <c r="M26993" s="1"/>
      <c r="N26993" s="1"/>
      <c r="O26993" s="1"/>
      <c r="P26993" s="1"/>
    </row>
    <row r="26994" spans="13:16" x14ac:dyDescent="0.25">
      <c r="M26994" s="1"/>
      <c r="N26994" s="1"/>
      <c r="O26994" s="1"/>
      <c r="P26994" s="1"/>
    </row>
    <row r="26995" spans="13:16" x14ac:dyDescent="0.25">
      <c r="M26995" s="1"/>
      <c r="N26995" s="1"/>
      <c r="O26995" s="1"/>
      <c r="P26995" s="1"/>
    </row>
    <row r="26996" spans="13:16" x14ac:dyDescent="0.25">
      <c r="M26996" s="1"/>
      <c r="N26996" s="1"/>
      <c r="O26996" s="1"/>
      <c r="P26996" s="1"/>
    </row>
    <row r="26997" spans="13:16" x14ac:dyDescent="0.25">
      <c r="M26997" s="1"/>
      <c r="N26997" s="1"/>
      <c r="O26997" s="1"/>
      <c r="P26997" s="1"/>
    </row>
    <row r="26998" spans="13:16" x14ac:dyDescent="0.25">
      <c r="M26998" s="1"/>
      <c r="N26998" s="1"/>
      <c r="O26998" s="1"/>
      <c r="P26998" s="1"/>
    </row>
    <row r="26999" spans="13:16" x14ac:dyDescent="0.25">
      <c r="M26999" s="1"/>
      <c r="N26999" s="1"/>
      <c r="O26999" s="1"/>
      <c r="P26999" s="1"/>
    </row>
    <row r="27000" spans="13:16" x14ac:dyDescent="0.25">
      <c r="M27000" s="1"/>
      <c r="N27000" s="1"/>
      <c r="O27000" s="1"/>
      <c r="P27000" s="1"/>
    </row>
    <row r="27001" spans="13:16" x14ac:dyDescent="0.25">
      <c r="M27001" s="1"/>
      <c r="N27001" s="1"/>
      <c r="O27001" s="1"/>
      <c r="P27001" s="1"/>
    </row>
    <row r="27002" spans="13:16" x14ac:dyDescent="0.25">
      <c r="M27002" s="1"/>
      <c r="N27002" s="1"/>
      <c r="O27002" s="1"/>
      <c r="P27002" s="1"/>
    </row>
    <row r="27003" spans="13:16" x14ac:dyDescent="0.25">
      <c r="M27003" s="1"/>
      <c r="N27003" s="1"/>
      <c r="O27003" s="1"/>
      <c r="P27003" s="1"/>
    </row>
    <row r="27004" spans="13:16" x14ac:dyDescent="0.25">
      <c r="M27004" s="1"/>
      <c r="N27004" s="1"/>
      <c r="O27004" s="1"/>
      <c r="P27004" s="1"/>
    </row>
    <row r="27005" spans="13:16" x14ac:dyDescent="0.25">
      <c r="M27005" s="1"/>
      <c r="N27005" s="1"/>
      <c r="O27005" s="1"/>
      <c r="P27005" s="1"/>
    </row>
    <row r="27006" spans="13:16" x14ac:dyDescent="0.25">
      <c r="M27006" s="1"/>
      <c r="N27006" s="1"/>
      <c r="O27006" s="1"/>
      <c r="P27006" s="1"/>
    </row>
    <row r="27007" spans="13:16" x14ac:dyDescent="0.25">
      <c r="M27007" s="1"/>
      <c r="N27007" s="1"/>
      <c r="O27007" s="1"/>
      <c r="P27007" s="1"/>
    </row>
    <row r="27008" spans="13:16" x14ac:dyDescent="0.25">
      <c r="M27008" s="1"/>
      <c r="N27008" s="1"/>
      <c r="O27008" s="1"/>
      <c r="P27008" s="1"/>
    </row>
    <row r="27009" spans="13:16" x14ac:dyDescent="0.25">
      <c r="M27009" s="1"/>
      <c r="N27009" s="1"/>
      <c r="O27009" s="1"/>
      <c r="P27009" s="1"/>
    </row>
    <row r="27010" spans="13:16" x14ac:dyDescent="0.25">
      <c r="M27010" s="1"/>
      <c r="N27010" s="1"/>
      <c r="O27010" s="1"/>
      <c r="P27010" s="1"/>
    </row>
    <row r="27011" spans="13:16" x14ac:dyDescent="0.25">
      <c r="M27011" s="1"/>
      <c r="N27011" s="1"/>
      <c r="O27011" s="1"/>
      <c r="P27011" s="1"/>
    </row>
    <row r="27012" spans="13:16" x14ac:dyDescent="0.25">
      <c r="M27012" s="1"/>
      <c r="N27012" s="1"/>
      <c r="O27012" s="1"/>
      <c r="P27012" s="1"/>
    </row>
    <row r="27013" spans="13:16" x14ac:dyDescent="0.25">
      <c r="M27013" s="1"/>
      <c r="N27013" s="1"/>
      <c r="O27013" s="1"/>
      <c r="P27013" s="1"/>
    </row>
    <row r="27014" spans="13:16" x14ac:dyDescent="0.25">
      <c r="M27014" s="1"/>
      <c r="N27014" s="1"/>
      <c r="O27014" s="1"/>
      <c r="P27014" s="1"/>
    </row>
    <row r="27015" spans="13:16" x14ac:dyDescent="0.25">
      <c r="M27015" s="1"/>
      <c r="N27015" s="1"/>
      <c r="O27015" s="1"/>
      <c r="P27015" s="1"/>
    </row>
    <row r="27016" spans="13:16" x14ac:dyDescent="0.25">
      <c r="M27016" s="1"/>
      <c r="N27016" s="1"/>
      <c r="O27016" s="1"/>
      <c r="P27016" s="1"/>
    </row>
    <row r="27017" spans="13:16" x14ac:dyDescent="0.25">
      <c r="M27017" s="1"/>
      <c r="N27017" s="1"/>
      <c r="O27017" s="1"/>
      <c r="P27017" s="1"/>
    </row>
    <row r="27018" spans="13:16" x14ac:dyDescent="0.25">
      <c r="M27018" s="1"/>
      <c r="N27018" s="1"/>
      <c r="O27018" s="1"/>
      <c r="P27018" s="1"/>
    </row>
    <row r="27019" spans="13:16" x14ac:dyDescent="0.25">
      <c r="M27019" s="1"/>
      <c r="N27019" s="1"/>
      <c r="O27019" s="1"/>
      <c r="P27019" s="1"/>
    </row>
    <row r="27020" spans="13:16" x14ac:dyDescent="0.25">
      <c r="M27020" s="1"/>
      <c r="N27020" s="1"/>
      <c r="O27020" s="1"/>
      <c r="P27020" s="1"/>
    </row>
    <row r="27021" spans="13:16" x14ac:dyDescent="0.25">
      <c r="M27021" s="1"/>
      <c r="N27021" s="1"/>
      <c r="O27021" s="1"/>
      <c r="P27021" s="1"/>
    </row>
    <row r="27022" spans="13:16" x14ac:dyDescent="0.25">
      <c r="M27022" s="1"/>
      <c r="N27022" s="1"/>
      <c r="O27022" s="1"/>
      <c r="P27022" s="1"/>
    </row>
    <row r="27023" spans="13:16" x14ac:dyDescent="0.25">
      <c r="M27023" s="1"/>
      <c r="N27023" s="1"/>
      <c r="O27023" s="1"/>
      <c r="P27023" s="1"/>
    </row>
    <row r="27024" spans="13:16" x14ac:dyDescent="0.25">
      <c r="M27024" s="1"/>
      <c r="N27024" s="1"/>
      <c r="O27024" s="1"/>
      <c r="P27024" s="1"/>
    </row>
    <row r="27025" spans="13:16" x14ac:dyDescent="0.25">
      <c r="M27025" s="1"/>
      <c r="N27025" s="1"/>
      <c r="O27025" s="1"/>
      <c r="P27025" s="1"/>
    </row>
    <row r="27026" spans="13:16" x14ac:dyDescent="0.25">
      <c r="M27026" s="1"/>
      <c r="N27026" s="1"/>
      <c r="O27026" s="1"/>
      <c r="P27026" s="1"/>
    </row>
    <row r="27027" spans="13:16" x14ac:dyDescent="0.25">
      <c r="M27027" s="1"/>
      <c r="N27027" s="1"/>
      <c r="O27027" s="1"/>
      <c r="P27027" s="1"/>
    </row>
    <row r="27028" spans="13:16" x14ac:dyDescent="0.25">
      <c r="M27028" s="1"/>
      <c r="N27028" s="1"/>
      <c r="O27028" s="1"/>
      <c r="P27028" s="1"/>
    </row>
    <row r="27029" spans="13:16" x14ac:dyDescent="0.25">
      <c r="M27029" s="1"/>
      <c r="N27029" s="1"/>
      <c r="O27029" s="1"/>
      <c r="P27029" s="1"/>
    </row>
    <row r="27030" spans="13:16" x14ac:dyDescent="0.25">
      <c r="M27030" s="1"/>
      <c r="N27030" s="1"/>
      <c r="O27030" s="1"/>
      <c r="P27030" s="1"/>
    </row>
    <row r="27031" spans="13:16" x14ac:dyDescent="0.25">
      <c r="M27031" s="1"/>
      <c r="N27031" s="1"/>
      <c r="O27031" s="1"/>
      <c r="P27031" s="1"/>
    </row>
    <row r="27032" spans="13:16" x14ac:dyDescent="0.25">
      <c r="M27032" s="1"/>
      <c r="N27032" s="1"/>
      <c r="O27032" s="1"/>
      <c r="P27032" s="1"/>
    </row>
    <row r="27033" spans="13:16" x14ac:dyDescent="0.25">
      <c r="M27033" s="1"/>
      <c r="N27033" s="1"/>
      <c r="O27033" s="1"/>
      <c r="P27033" s="1"/>
    </row>
    <row r="27034" spans="13:16" x14ac:dyDescent="0.25">
      <c r="M27034" s="1"/>
      <c r="N27034" s="1"/>
      <c r="O27034" s="1"/>
      <c r="P27034" s="1"/>
    </row>
    <row r="27035" spans="13:16" x14ac:dyDescent="0.25">
      <c r="M27035" s="1"/>
      <c r="N27035" s="1"/>
      <c r="O27035" s="1"/>
      <c r="P27035" s="1"/>
    </row>
    <row r="27036" spans="13:16" x14ac:dyDescent="0.25">
      <c r="M27036" s="1"/>
      <c r="N27036" s="1"/>
      <c r="O27036" s="1"/>
      <c r="P27036" s="1"/>
    </row>
    <row r="27037" spans="13:16" x14ac:dyDescent="0.25">
      <c r="M27037" s="1"/>
      <c r="N27037" s="1"/>
      <c r="O27037" s="1"/>
      <c r="P27037" s="1"/>
    </row>
    <row r="27038" spans="13:16" x14ac:dyDescent="0.25">
      <c r="M27038" s="1"/>
      <c r="N27038" s="1"/>
      <c r="O27038" s="1"/>
      <c r="P27038" s="1"/>
    </row>
    <row r="27039" spans="13:16" x14ac:dyDescent="0.25">
      <c r="M27039" s="1"/>
      <c r="N27039" s="1"/>
      <c r="O27039" s="1"/>
      <c r="P27039" s="1"/>
    </row>
    <row r="27040" spans="13:16" x14ac:dyDescent="0.25">
      <c r="M27040" s="1"/>
      <c r="N27040" s="1"/>
      <c r="O27040" s="1"/>
      <c r="P27040" s="1"/>
    </row>
    <row r="27041" spans="13:16" x14ac:dyDescent="0.25">
      <c r="M27041" s="1"/>
      <c r="N27041" s="1"/>
      <c r="O27041" s="1"/>
      <c r="P27041" s="1"/>
    </row>
    <row r="27042" spans="13:16" x14ac:dyDescent="0.25">
      <c r="M27042" s="1"/>
      <c r="N27042" s="1"/>
      <c r="O27042" s="1"/>
      <c r="P27042" s="1"/>
    </row>
    <row r="27043" spans="13:16" x14ac:dyDescent="0.25">
      <c r="M27043" s="1"/>
      <c r="N27043" s="1"/>
      <c r="O27043" s="1"/>
      <c r="P27043" s="1"/>
    </row>
    <row r="27044" spans="13:16" x14ac:dyDescent="0.25">
      <c r="M27044" s="1"/>
      <c r="N27044" s="1"/>
      <c r="O27044" s="1"/>
      <c r="P27044" s="1"/>
    </row>
    <row r="27045" spans="13:16" x14ac:dyDescent="0.25">
      <c r="M27045" s="1"/>
      <c r="N27045" s="1"/>
      <c r="O27045" s="1"/>
      <c r="P27045" s="1"/>
    </row>
    <row r="27046" spans="13:16" x14ac:dyDescent="0.25">
      <c r="M27046" s="1"/>
      <c r="N27046" s="1"/>
      <c r="O27046" s="1"/>
      <c r="P27046" s="1"/>
    </row>
    <row r="27047" spans="13:16" x14ac:dyDescent="0.25">
      <c r="M27047" s="1"/>
      <c r="N27047" s="1"/>
      <c r="O27047" s="1"/>
      <c r="P27047" s="1"/>
    </row>
    <row r="27048" spans="13:16" x14ac:dyDescent="0.25">
      <c r="M27048" s="1"/>
      <c r="N27048" s="1"/>
      <c r="O27048" s="1"/>
      <c r="P27048" s="1"/>
    </row>
    <row r="27049" spans="13:16" x14ac:dyDescent="0.25">
      <c r="M27049" s="1"/>
      <c r="N27049" s="1"/>
      <c r="O27049" s="1"/>
      <c r="P27049" s="1"/>
    </row>
    <row r="27050" spans="13:16" x14ac:dyDescent="0.25">
      <c r="M27050" s="1"/>
      <c r="N27050" s="1"/>
      <c r="O27050" s="1"/>
      <c r="P27050" s="1"/>
    </row>
    <row r="27051" spans="13:16" x14ac:dyDescent="0.25">
      <c r="M27051" s="1"/>
      <c r="N27051" s="1"/>
      <c r="O27051" s="1"/>
      <c r="P27051" s="1"/>
    </row>
    <row r="27052" spans="13:16" x14ac:dyDescent="0.25">
      <c r="M27052" s="1"/>
      <c r="N27052" s="1"/>
      <c r="O27052" s="1"/>
      <c r="P27052" s="1"/>
    </row>
    <row r="27053" spans="13:16" x14ac:dyDescent="0.25">
      <c r="M27053" s="1"/>
      <c r="N27053" s="1"/>
      <c r="O27053" s="1"/>
      <c r="P27053" s="1"/>
    </row>
    <row r="27054" spans="13:16" x14ac:dyDescent="0.25">
      <c r="M27054" s="1"/>
      <c r="N27054" s="1"/>
      <c r="O27054" s="1"/>
      <c r="P27054" s="1"/>
    </row>
    <row r="27055" spans="13:16" x14ac:dyDescent="0.25">
      <c r="M27055" s="1"/>
      <c r="N27055" s="1"/>
      <c r="O27055" s="1"/>
      <c r="P27055" s="1"/>
    </row>
    <row r="27056" spans="13:16" x14ac:dyDescent="0.25">
      <c r="M27056" s="1"/>
      <c r="N27056" s="1"/>
      <c r="O27056" s="1"/>
      <c r="P27056" s="1"/>
    </row>
    <row r="27057" spans="13:16" x14ac:dyDescent="0.25">
      <c r="M27057" s="1"/>
      <c r="N27057" s="1"/>
      <c r="O27057" s="1"/>
      <c r="P27057" s="1"/>
    </row>
    <row r="27058" spans="13:16" x14ac:dyDescent="0.25">
      <c r="M27058" s="1"/>
      <c r="N27058" s="1"/>
      <c r="O27058" s="1"/>
      <c r="P27058" s="1"/>
    </row>
    <row r="27059" spans="13:16" x14ac:dyDescent="0.25">
      <c r="M27059" s="1"/>
      <c r="N27059" s="1"/>
      <c r="O27059" s="1"/>
      <c r="P27059" s="1"/>
    </row>
    <row r="27060" spans="13:16" x14ac:dyDescent="0.25">
      <c r="M27060" s="1"/>
      <c r="N27060" s="1"/>
      <c r="O27060" s="1"/>
      <c r="P27060" s="1"/>
    </row>
    <row r="27061" spans="13:16" x14ac:dyDescent="0.25">
      <c r="M27061" s="1"/>
      <c r="N27061" s="1"/>
      <c r="O27061" s="1"/>
      <c r="P27061" s="1"/>
    </row>
    <row r="27062" spans="13:16" x14ac:dyDescent="0.25">
      <c r="M27062" s="1"/>
      <c r="N27062" s="1"/>
      <c r="O27062" s="1"/>
      <c r="P27062" s="1"/>
    </row>
    <row r="27063" spans="13:16" x14ac:dyDescent="0.25">
      <c r="M27063" s="1"/>
      <c r="N27063" s="1"/>
      <c r="O27063" s="1"/>
      <c r="P27063" s="1"/>
    </row>
    <row r="27064" spans="13:16" x14ac:dyDescent="0.25">
      <c r="M27064" s="1"/>
      <c r="N27064" s="1"/>
      <c r="O27064" s="1"/>
      <c r="P27064" s="1"/>
    </row>
    <row r="27065" spans="13:16" x14ac:dyDescent="0.25">
      <c r="M27065" s="1"/>
      <c r="N27065" s="1"/>
      <c r="O27065" s="1"/>
      <c r="P27065" s="1"/>
    </row>
    <row r="27066" spans="13:16" x14ac:dyDescent="0.25">
      <c r="M27066" s="1"/>
      <c r="N27066" s="1"/>
      <c r="O27066" s="1"/>
      <c r="P27066" s="1"/>
    </row>
    <row r="27067" spans="13:16" x14ac:dyDescent="0.25">
      <c r="M27067" s="1"/>
      <c r="N27067" s="1"/>
      <c r="O27067" s="1"/>
      <c r="P27067" s="1"/>
    </row>
    <row r="27068" spans="13:16" x14ac:dyDescent="0.25">
      <c r="M27068" s="1"/>
      <c r="N27068" s="1"/>
      <c r="O27068" s="1"/>
      <c r="P27068" s="1"/>
    </row>
    <row r="27069" spans="13:16" x14ac:dyDescent="0.25">
      <c r="M27069" s="1"/>
      <c r="N27069" s="1"/>
      <c r="O27069" s="1"/>
      <c r="P27069" s="1"/>
    </row>
    <row r="27070" spans="13:16" x14ac:dyDescent="0.25">
      <c r="M27070" s="1"/>
      <c r="N27070" s="1"/>
      <c r="O27070" s="1"/>
      <c r="P27070" s="1"/>
    </row>
    <row r="27071" spans="13:16" x14ac:dyDescent="0.25">
      <c r="M27071" s="1"/>
      <c r="N27071" s="1"/>
      <c r="O27071" s="1"/>
      <c r="P27071" s="1"/>
    </row>
    <row r="27072" spans="13:16" x14ac:dyDescent="0.25">
      <c r="M27072" s="1"/>
      <c r="N27072" s="1"/>
      <c r="O27072" s="1"/>
      <c r="P27072" s="1"/>
    </row>
    <row r="27073" spans="13:16" x14ac:dyDescent="0.25">
      <c r="M27073" s="1"/>
      <c r="N27073" s="1"/>
      <c r="O27073" s="1"/>
      <c r="P27073" s="1"/>
    </row>
    <row r="27074" spans="13:16" x14ac:dyDescent="0.25">
      <c r="M27074" s="1"/>
      <c r="N27074" s="1"/>
      <c r="O27074" s="1"/>
      <c r="P27074" s="1"/>
    </row>
    <row r="27075" spans="13:16" x14ac:dyDescent="0.25">
      <c r="M27075" s="1"/>
      <c r="N27075" s="1"/>
      <c r="O27075" s="1"/>
      <c r="P27075" s="1"/>
    </row>
    <row r="27076" spans="13:16" x14ac:dyDescent="0.25">
      <c r="M27076" s="1"/>
      <c r="N27076" s="1"/>
      <c r="O27076" s="1"/>
      <c r="P27076" s="1"/>
    </row>
    <row r="27077" spans="13:16" x14ac:dyDescent="0.25">
      <c r="M27077" s="1"/>
      <c r="N27077" s="1"/>
      <c r="O27077" s="1"/>
      <c r="P27077" s="1"/>
    </row>
    <row r="27078" spans="13:16" x14ac:dyDescent="0.25">
      <c r="M27078" s="1"/>
      <c r="N27078" s="1"/>
      <c r="O27078" s="1"/>
      <c r="P27078" s="1"/>
    </row>
    <row r="27079" spans="13:16" x14ac:dyDescent="0.25">
      <c r="M27079" s="1"/>
      <c r="N27079" s="1"/>
      <c r="O27079" s="1"/>
      <c r="P27079" s="1"/>
    </row>
    <row r="27080" spans="13:16" x14ac:dyDescent="0.25">
      <c r="M27080" s="1"/>
      <c r="N27080" s="1"/>
      <c r="O27080" s="1"/>
      <c r="P27080" s="1"/>
    </row>
    <row r="27081" spans="13:16" x14ac:dyDescent="0.25">
      <c r="M27081" s="1"/>
      <c r="N27081" s="1"/>
      <c r="O27081" s="1"/>
      <c r="P27081" s="1"/>
    </row>
    <row r="27082" spans="13:16" x14ac:dyDescent="0.25">
      <c r="M27082" s="1"/>
      <c r="N27082" s="1"/>
      <c r="O27082" s="1"/>
      <c r="P27082" s="1"/>
    </row>
    <row r="27083" spans="13:16" x14ac:dyDescent="0.25">
      <c r="M27083" s="1"/>
      <c r="N27083" s="1"/>
      <c r="O27083" s="1"/>
      <c r="P27083" s="1"/>
    </row>
    <row r="27084" spans="13:16" x14ac:dyDescent="0.25">
      <c r="M27084" s="1"/>
      <c r="N27084" s="1"/>
      <c r="O27084" s="1"/>
      <c r="P27084" s="1"/>
    </row>
    <row r="27085" spans="13:16" x14ac:dyDescent="0.25">
      <c r="M27085" s="1"/>
      <c r="N27085" s="1"/>
      <c r="O27085" s="1"/>
      <c r="P27085" s="1"/>
    </row>
    <row r="27086" spans="13:16" x14ac:dyDescent="0.25">
      <c r="M27086" s="1"/>
      <c r="N27086" s="1"/>
      <c r="O27086" s="1"/>
      <c r="P27086" s="1"/>
    </row>
    <row r="27087" spans="13:16" x14ac:dyDescent="0.25">
      <c r="M27087" s="1"/>
      <c r="N27087" s="1"/>
      <c r="O27087" s="1"/>
      <c r="P27087" s="1"/>
    </row>
    <row r="27088" spans="13:16" x14ac:dyDescent="0.25">
      <c r="M27088" s="1"/>
      <c r="N27088" s="1"/>
      <c r="O27088" s="1"/>
      <c r="P27088" s="1"/>
    </row>
    <row r="27089" spans="13:16" x14ac:dyDescent="0.25">
      <c r="M27089" s="1"/>
      <c r="N27089" s="1"/>
      <c r="O27089" s="1"/>
      <c r="P27089" s="1"/>
    </row>
    <row r="27090" spans="13:16" x14ac:dyDescent="0.25">
      <c r="M27090" s="1"/>
      <c r="N27090" s="1"/>
      <c r="O27090" s="1"/>
      <c r="P27090" s="1"/>
    </row>
    <row r="27091" spans="13:16" x14ac:dyDescent="0.25">
      <c r="M27091" s="1"/>
      <c r="N27091" s="1"/>
      <c r="O27091" s="1"/>
      <c r="P27091" s="1"/>
    </row>
    <row r="27092" spans="13:16" x14ac:dyDescent="0.25">
      <c r="M27092" s="1"/>
      <c r="N27092" s="1"/>
      <c r="O27092" s="1"/>
      <c r="P27092" s="1"/>
    </row>
    <row r="27093" spans="13:16" x14ac:dyDescent="0.25">
      <c r="M27093" s="1"/>
      <c r="N27093" s="1"/>
      <c r="O27093" s="1"/>
      <c r="P27093" s="1"/>
    </row>
    <row r="27094" spans="13:16" x14ac:dyDescent="0.25">
      <c r="M27094" s="1"/>
      <c r="N27094" s="1"/>
      <c r="O27094" s="1"/>
      <c r="P27094" s="1"/>
    </row>
    <row r="27095" spans="13:16" x14ac:dyDescent="0.25">
      <c r="M27095" s="1"/>
      <c r="N27095" s="1"/>
      <c r="O27095" s="1"/>
      <c r="P27095" s="1"/>
    </row>
    <row r="27096" spans="13:16" x14ac:dyDescent="0.25">
      <c r="M27096" s="1"/>
      <c r="N27096" s="1"/>
      <c r="O27096" s="1"/>
      <c r="P27096" s="1"/>
    </row>
    <row r="27097" spans="13:16" x14ac:dyDescent="0.25">
      <c r="M27097" s="1"/>
      <c r="N27097" s="1"/>
      <c r="O27097" s="1"/>
      <c r="P27097" s="1"/>
    </row>
    <row r="27098" spans="13:16" x14ac:dyDescent="0.25">
      <c r="M27098" s="1"/>
      <c r="N27098" s="1"/>
      <c r="O27098" s="1"/>
      <c r="P27098" s="1"/>
    </row>
    <row r="27099" spans="13:16" x14ac:dyDescent="0.25">
      <c r="M27099" s="1"/>
      <c r="N27099" s="1"/>
      <c r="O27099" s="1"/>
      <c r="P27099" s="1"/>
    </row>
    <row r="27100" spans="13:16" x14ac:dyDescent="0.25">
      <c r="M27100" s="1"/>
      <c r="N27100" s="1"/>
      <c r="O27100" s="1"/>
      <c r="P27100" s="1"/>
    </row>
    <row r="27101" spans="13:16" x14ac:dyDescent="0.25">
      <c r="M27101" s="1"/>
      <c r="N27101" s="1"/>
      <c r="O27101" s="1"/>
      <c r="P27101" s="1"/>
    </row>
    <row r="27102" spans="13:16" x14ac:dyDescent="0.25">
      <c r="M27102" s="1"/>
      <c r="N27102" s="1"/>
      <c r="O27102" s="1"/>
      <c r="P27102" s="1"/>
    </row>
    <row r="27103" spans="13:16" x14ac:dyDescent="0.25">
      <c r="M27103" s="1"/>
      <c r="N27103" s="1"/>
      <c r="O27103" s="1"/>
      <c r="P27103" s="1"/>
    </row>
    <row r="27104" spans="13:16" x14ac:dyDescent="0.25">
      <c r="M27104" s="1"/>
      <c r="N27104" s="1"/>
      <c r="O27104" s="1"/>
      <c r="P27104" s="1"/>
    </row>
    <row r="27105" spans="13:16" x14ac:dyDescent="0.25">
      <c r="M27105" s="1"/>
      <c r="N27105" s="1"/>
      <c r="O27105" s="1"/>
      <c r="P27105" s="1"/>
    </row>
    <row r="27106" spans="13:16" x14ac:dyDescent="0.25">
      <c r="M27106" s="1"/>
      <c r="N27106" s="1"/>
      <c r="O27106" s="1"/>
      <c r="P27106" s="1"/>
    </row>
    <row r="27107" spans="13:16" x14ac:dyDescent="0.25">
      <c r="M27107" s="1"/>
      <c r="N27107" s="1"/>
      <c r="O27107" s="1"/>
      <c r="P27107" s="1"/>
    </row>
    <row r="27108" spans="13:16" x14ac:dyDescent="0.25">
      <c r="M27108" s="1"/>
      <c r="N27108" s="1"/>
      <c r="O27108" s="1"/>
      <c r="P27108" s="1"/>
    </row>
    <row r="27109" spans="13:16" x14ac:dyDescent="0.25">
      <c r="M27109" s="1"/>
      <c r="N27109" s="1"/>
      <c r="O27109" s="1"/>
      <c r="P27109" s="1"/>
    </row>
    <row r="27110" spans="13:16" x14ac:dyDescent="0.25">
      <c r="M27110" s="1"/>
      <c r="N27110" s="1"/>
      <c r="O27110" s="1"/>
      <c r="P27110" s="1"/>
    </row>
    <row r="27111" spans="13:16" x14ac:dyDescent="0.25">
      <c r="M27111" s="1"/>
      <c r="N27111" s="1"/>
      <c r="O27111" s="1"/>
      <c r="P27111" s="1"/>
    </row>
    <row r="27112" spans="13:16" x14ac:dyDescent="0.25">
      <c r="M27112" s="1"/>
      <c r="N27112" s="1"/>
      <c r="O27112" s="1"/>
      <c r="P27112" s="1"/>
    </row>
    <row r="27113" spans="13:16" x14ac:dyDescent="0.25">
      <c r="M27113" s="1"/>
      <c r="N27113" s="1"/>
      <c r="O27113" s="1"/>
      <c r="P27113" s="1"/>
    </row>
    <row r="27114" spans="13:16" x14ac:dyDescent="0.25">
      <c r="M27114" s="1"/>
      <c r="N27114" s="1"/>
      <c r="O27114" s="1"/>
      <c r="P27114" s="1"/>
    </row>
    <row r="27115" spans="13:16" x14ac:dyDescent="0.25">
      <c r="M27115" s="1"/>
      <c r="N27115" s="1"/>
      <c r="O27115" s="1"/>
      <c r="P27115" s="1"/>
    </row>
    <row r="27116" spans="13:16" x14ac:dyDescent="0.25">
      <c r="M27116" s="1"/>
      <c r="N27116" s="1"/>
      <c r="O27116" s="1"/>
      <c r="P27116" s="1"/>
    </row>
    <row r="27117" spans="13:16" x14ac:dyDescent="0.25">
      <c r="M27117" s="1"/>
      <c r="N27117" s="1"/>
      <c r="O27117" s="1"/>
      <c r="P27117" s="1"/>
    </row>
    <row r="27118" spans="13:16" x14ac:dyDescent="0.25">
      <c r="M27118" s="1"/>
      <c r="N27118" s="1"/>
      <c r="O27118" s="1"/>
      <c r="P27118" s="1"/>
    </row>
    <row r="27119" spans="13:16" x14ac:dyDescent="0.25">
      <c r="M27119" s="1"/>
      <c r="N27119" s="1"/>
      <c r="O27119" s="1"/>
      <c r="P27119" s="1"/>
    </row>
    <row r="27120" spans="13:16" x14ac:dyDescent="0.25">
      <c r="M27120" s="1"/>
      <c r="N27120" s="1"/>
      <c r="O27120" s="1"/>
      <c r="P27120" s="1"/>
    </row>
    <row r="27121" spans="13:16" x14ac:dyDescent="0.25">
      <c r="M27121" s="1"/>
      <c r="N27121" s="1"/>
      <c r="O27121" s="1"/>
      <c r="P27121" s="1"/>
    </row>
    <row r="27122" spans="13:16" x14ac:dyDescent="0.25">
      <c r="M27122" s="1"/>
      <c r="N27122" s="1"/>
      <c r="O27122" s="1"/>
      <c r="P27122" s="1"/>
    </row>
    <row r="27123" spans="13:16" x14ac:dyDescent="0.25">
      <c r="M27123" s="1"/>
      <c r="N27123" s="1"/>
      <c r="O27123" s="1"/>
      <c r="P27123" s="1"/>
    </row>
    <row r="27124" spans="13:16" x14ac:dyDescent="0.25">
      <c r="M27124" s="1"/>
      <c r="N27124" s="1"/>
      <c r="O27124" s="1"/>
      <c r="P27124" s="1"/>
    </row>
    <row r="27125" spans="13:16" x14ac:dyDescent="0.25">
      <c r="M27125" s="1"/>
      <c r="N27125" s="1"/>
      <c r="O27125" s="1"/>
      <c r="P27125" s="1"/>
    </row>
    <row r="27126" spans="13:16" x14ac:dyDescent="0.25">
      <c r="M27126" s="1"/>
      <c r="N27126" s="1"/>
      <c r="O27126" s="1"/>
      <c r="P27126" s="1"/>
    </row>
    <row r="27127" spans="13:16" x14ac:dyDescent="0.25">
      <c r="M27127" s="1"/>
      <c r="N27127" s="1"/>
      <c r="O27127" s="1"/>
      <c r="P27127" s="1"/>
    </row>
    <row r="27128" spans="13:16" x14ac:dyDescent="0.25">
      <c r="M27128" s="1"/>
      <c r="N27128" s="1"/>
      <c r="O27128" s="1"/>
      <c r="P27128" s="1"/>
    </row>
    <row r="27129" spans="13:16" x14ac:dyDescent="0.25">
      <c r="M27129" s="1"/>
      <c r="N27129" s="1"/>
      <c r="O27129" s="1"/>
      <c r="P27129" s="1"/>
    </row>
    <row r="27130" spans="13:16" x14ac:dyDescent="0.25">
      <c r="M27130" s="1"/>
      <c r="N27130" s="1"/>
      <c r="O27130" s="1"/>
      <c r="P27130" s="1"/>
    </row>
    <row r="27131" spans="13:16" x14ac:dyDescent="0.25">
      <c r="M27131" s="1"/>
      <c r="N27131" s="1"/>
      <c r="O27131" s="1"/>
      <c r="P27131" s="1"/>
    </row>
    <row r="27132" spans="13:16" x14ac:dyDescent="0.25">
      <c r="M27132" s="1"/>
      <c r="N27132" s="1"/>
      <c r="O27132" s="1"/>
      <c r="P27132" s="1"/>
    </row>
    <row r="27133" spans="13:16" x14ac:dyDescent="0.25">
      <c r="M27133" s="1"/>
      <c r="N27133" s="1"/>
      <c r="O27133" s="1"/>
      <c r="P27133" s="1"/>
    </row>
    <row r="27134" spans="13:16" x14ac:dyDescent="0.25">
      <c r="M27134" s="1"/>
      <c r="N27134" s="1"/>
      <c r="O27134" s="1"/>
      <c r="P27134" s="1"/>
    </row>
    <row r="27135" spans="13:16" x14ac:dyDescent="0.25">
      <c r="M27135" s="1"/>
      <c r="N27135" s="1"/>
      <c r="O27135" s="1"/>
      <c r="P27135" s="1"/>
    </row>
    <row r="27136" spans="13:16" x14ac:dyDescent="0.25">
      <c r="M27136" s="1"/>
      <c r="N27136" s="1"/>
      <c r="O27136" s="1"/>
      <c r="P27136" s="1"/>
    </row>
    <row r="27137" spans="13:16" x14ac:dyDescent="0.25">
      <c r="M27137" s="1"/>
      <c r="N27137" s="1"/>
      <c r="O27137" s="1"/>
      <c r="P27137" s="1"/>
    </row>
    <row r="27138" spans="13:16" x14ac:dyDescent="0.25">
      <c r="M27138" s="1"/>
      <c r="N27138" s="1"/>
      <c r="O27138" s="1"/>
      <c r="P27138" s="1"/>
    </row>
    <row r="27139" spans="13:16" x14ac:dyDescent="0.25">
      <c r="M27139" s="1"/>
      <c r="N27139" s="1"/>
      <c r="O27139" s="1"/>
      <c r="P27139" s="1"/>
    </row>
    <row r="27140" spans="13:16" x14ac:dyDescent="0.25">
      <c r="M27140" s="1"/>
      <c r="N27140" s="1"/>
      <c r="O27140" s="1"/>
      <c r="P27140" s="1"/>
    </row>
    <row r="27141" spans="13:16" x14ac:dyDescent="0.25">
      <c r="M27141" s="1"/>
      <c r="N27141" s="1"/>
      <c r="O27141" s="1"/>
      <c r="P27141" s="1"/>
    </row>
    <row r="27142" spans="13:16" x14ac:dyDescent="0.25">
      <c r="M27142" s="1"/>
      <c r="N27142" s="1"/>
      <c r="O27142" s="1"/>
      <c r="P27142" s="1"/>
    </row>
    <row r="27143" spans="13:16" x14ac:dyDescent="0.25">
      <c r="M27143" s="1"/>
      <c r="N27143" s="1"/>
      <c r="O27143" s="1"/>
      <c r="P27143" s="1"/>
    </row>
    <row r="27144" spans="13:16" x14ac:dyDescent="0.25">
      <c r="M27144" s="1"/>
      <c r="N27144" s="1"/>
      <c r="O27144" s="1"/>
      <c r="P27144" s="1"/>
    </row>
    <row r="27145" spans="13:16" x14ac:dyDescent="0.25">
      <c r="M27145" s="1"/>
      <c r="N27145" s="1"/>
      <c r="O27145" s="1"/>
      <c r="P27145" s="1"/>
    </row>
    <row r="27146" spans="13:16" x14ac:dyDescent="0.25">
      <c r="M27146" s="1"/>
      <c r="N27146" s="1"/>
      <c r="O27146" s="1"/>
      <c r="P27146" s="1"/>
    </row>
    <row r="27147" spans="13:16" x14ac:dyDescent="0.25">
      <c r="M27147" s="1"/>
      <c r="N27147" s="1"/>
      <c r="O27147" s="1"/>
      <c r="P27147" s="1"/>
    </row>
    <row r="27148" spans="13:16" x14ac:dyDescent="0.25">
      <c r="M27148" s="1"/>
      <c r="N27148" s="1"/>
      <c r="O27148" s="1"/>
      <c r="P27148" s="1"/>
    </row>
    <row r="27149" spans="13:16" x14ac:dyDescent="0.25">
      <c r="M27149" s="1"/>
      <c r="N27149" s="1"/>
      <c r="O27149" s="1"/>
      <c r="P27149" s="1"/>
    </row>
    <row r="27150" spans="13:16" x14ac:dyDescent="0.25">
      <c r="M27150" s="1"/>
      <c r="N27150" s="1"/>
      <c r="O27150" s="1"/>
      <c r="P27150" s="1"/>
    </row>
    <row r="27151" spans="13:16" x14ac:dyDescent="0.25">
      <c r="M27151" s="1"/>
      <c r="N27151" s="1"/>
      <c r="O27151" s="1"/>
      <c r="P27151" s="1"/>
    </row>
    <row r="27152" spans="13:16" x14ac:dyDescent="0.25">
      <c r="M27152" s="1"/>
      <c r="N27152" s="1"/>
      <c r="O27152" s="1"/>
      <c r="P27152" s="1"/>
    </row>
    <row r="27153" spans="13:16" x14ac:dyDescent="0.25">
      <c r="M27153" s="1"/>
      <c r="N27153" s="1"/>
      <c r="O27153" s="1"/>
      <c r="P27153" s="1"/>
    </row>
    <row r="27154" spans="13:16" x14ac:dyDescent="0.25">
      <c r="M27154" s="1"/>
      <c r="N27154" s="1"/>
      <c r="O27154" s="1"/>
      <c r="P27154" s="1"/>
    </row>
    <row r="27155" spans="13:16" x14ac:dyDescent="0.25">
      <c r="M27155" s="1"/>
      <c r="N27155" s="1"/>
      <c r="O27155" s="1"/>
      <c r="P27155" s="1"/>
    </row>
    <row r="27156" spans="13:16" x14ac:dyDescent="0.25">
      <c r="M27156" s="1"/>
      <c r="N27156" s="1"/>
      <c r="O27156" s="1"/>
      <c r="P27156" s="1"/>
    </row>
    <row r="27157" spans="13:16" x14ac:dyDescent="0.25">
      <c r="M27157" s="1"/>
      <c r="N27157" s="1"/>
      <c r="O27157" s="1"/>
      <c r="P27157" s="1"/>
    </row>
    <row r="27158" spans="13:16" x14ac:dyDescent="0.25">
      <c r="M27158" s="1"/>
      <c r="N27158" s="1"/>
      <c r="O27158" s="1"/>
      <c r="P27158" s="1"/>
    </row>
    <row r="27159" spans="13:16" x14ac:dyDescent="0.25">
      <c r="M27159" s="1"/>
      <c r="N27159" s="1"/>
      <c r="O27159" s="1"/>
      <c r="P27159" s="1"/>
    </row>
    <row r="27160" spans="13:16" x14ac:dyDescent="0.25">
      <c r="M27160" s="1"/>
      <c r="N27160" s="1"/>
      <c r="O27160" s="1"/>
      <c r="P27160" s="1"/>
    </row>
    <row r="27161" spans="13:16" x14ac:dyDescent="0.25">
      <c r="M27161" s="1"/>
      <c r="N27161" s="1"/>
      <c r="O27161" s="1"/>
      <c r="P27161" s="1"/>
    </row>
    <row r="27162" spans="13:16" x14ac:dyDescent="0.25">
      <c r="M27162" s="1"/>
      <c r="N27162" s="1"/>
      <c r="O27162" s="1"/>
      <c r="P27162" s="1"/>
    </row>
    <row r="27163" spans="13:16" x14ac:dyDescent="0.25">
      <c r="M27163" s="1"/>
      <c r="N27163" s="1"/>
      <c r="O27163" s="1"/>
      <c r="P27163" s="1"/>
    </row>
    <row r="27164" spans="13:16" x14ac:dyDescent="0.25">
      <c r="M27164" s="1"/>
      <c r="N27164" s="1"/>
      <c r="O27164" s="1"/>
      <c r="P27164" s="1"/>
    </row>
    <row r="27165" spans="13:16" x14ac:dyDescent="0.25">
      <c r="M27165" s="1"/>
      <c r="N27165" s="1"/>
      <c r="O27165" s="1"/>
      <c r="P27165" s="1"/>
    </row>
    <row r="27166" spans="13:16" x14ac:dyDescent="0.25">
      <c r="M27166" s="1"/>
      <c r="N27166" s="1"/>
      <c r="O27166" s="1"/>
      <c r="P27166" s="1"/>
    </row>
    <row r="27167" spans="13:16" x14ac:dyDescent="0.25">
      <c r="M27167" s="1"/>
      <c r="N27167" s="1"/>
      <c r="O27167" s="1"/>
      <c r="P27167" s="1"/>
    </row>
    <row r="27168" spans="13:16" x14ac:dyDescent="0.25">
      <c r="M27168" s="1"/>
      <c r="N27168" s="1"/>
      <c r="O27168" s="1"/>
      <c r="P27168" s="1"/>
    </row>
    <row r="27169" spans="13:16" x14ac:dyDescent="0.25">
      <c r="M27169" s="1"/>
      <c r="N27169" s="1"/>
      <c r="O27169" s="1"/>
      <c r="P27169" s="1"/>
    </row>
    <row r="27170" spans="13:16" x14ac:dyDescent="0.25">
      <c r="M27170" s="1"/>
      <c r="N27170" s="1"/>
      <c r="O27170" s="1"/>
      <c r="P27170" s="1"/>
    </row>
    <row r="27171" spans="13:16" x14ac:dyDescent="0.25">
      <c r="M27171" s="1"/>
      <c r="N27171" s="1"/>
      <c r="O27171" s="1"/>
      <c r="P27171" s="1"/>
    </row>
    <row r="27172" spans="13:16" x14ac:dyDescent="0.25">
      <c r="M27172" s="1"/>
      <c r="N27172" s="1"/>
      <c r="O27172" s="1"/>
      <c r="P27172" s="1"/>
    </row>
    <row r="27173" spans="13:16" x14ac:dyDescent="0.25">
      <c r="M27173" s="1"/>
      <c r="N27173" s="1"/>
      <c r="O27173" s="1"/>
      <c r="P27173" s="1"/>
    </row>
    <row r="27174" spans="13:16" x14ac:dyDescent="0.25">
      <c r="M27174" s="1"/>
      <c r="N27174" s="1"/>
      <c r="O27174" s="1"/>
      <c r="P27174" s="1"/>
    </row>
    <row r="27175" spans="13:16" x14ac:dyDescent="0.25">
      <c r="M27175" s="1"/>
      <c r="N27175" s="1"/>
      <c r="O27175" s="1"/>
      <c r="P27175" s="1"/>
    </row>
    <row r="27176" spans="13:16" x14ac:dyDescent="0.25">
      <c r="M27176" s="1"/>
      <c r="N27176" s="1"/>
      <c r="O27176" s="1"/>
      <c r="P27176" s="1"/>
    </row>
    <row r="27177" spans="13:16" x14ac:dyDescent="0.25">
      <c r="M27177" s="1"/>
      <c r="N27177" s="1"/>
      <c r="O27177" s="1"/>
      <c r="P27177" s="1"/>
    </row>
    <row r="27178" spans="13:16" x14ac:dyDescent="0.25">
      <c r="M27178" s="1"/>
      <c r="N27178" s="1"/>
      <c r="O27178" s="1"/>
      <c r="P27178" s="1"/>
    </row>
    <row r="27179" spans="13:16" x14ac:dyDescent="0.25">
      <c r="M27179" s="1"/>
      <c r="N27179" s="1"/>
      <c r="O27179" s="1"/>
      <c r="P27179" s="1"/>
    </row>
    <row r="27180" spans="13:16" x14ac:dyDescent="0.25">
      <c r="M27180" s="1"/>
      <c r="N27180" s="1"/>
      <c r="O27180" s="1"/>
      <c r="P27180" s="1"/>
    </row>
    <row r="27181" spans="13:16" x14ac:dyDescent="0.25">
      <c r="M27181" s="1"/>
      <c r="N27181" s="1"/>
      <c r="O27181" s="1"/>
      <c r="P27181" s="1"/>
    </row>
    <row r="27182" spans="13:16" x14ac:dyDescent="0.25">
      <c r="M27182" s="1"/>
      <c r="N27182" s="1"/>
      <c r="O27182" s="1"/>
      <c r="P27182" s="1"/>
    </row>
    <row r="27183" spans="13:16" x14ac:dyDescent="0.25">
      <c r="M27183" s="1"/>
      <c r="N27183" s="1"/>
      <c r="O27183" s="1"/>
      <c r="P27183" s="1"/>
    </row>
    <row r="27184" spans="13:16" x14ac:dyDescent="0.25">
      <c r="M27184" s="1"/>
      <c r="N27184" s="1"/>
      <c r="O27184" s="1"/>
      <c r="P27184" s="1"/>
    </row>
    <row r="27185" spans="13:16" x14ac:dyDescent="0.25">
      <c r="M27185" s="1"/>
      <c r="N27185" s="1"/>
      <c r="O27185" s="1"/>
      <c r="P27185" s="1"/>
    </row>
    <row r="27186" spans="13:16" x14ac:dyDescent="0.25">
      <c r="M27186" s="1"/>
      <c r="N27186" s="1"/>
      <c r="O27186" s="1"/>
      <c r="P27186" s="1"/>
    </row>
    <row r="27187" spans="13:16" x14ac:dyDescent="0.25">
      <c r="M27187" s="1"/>
      <c r="N27187" s="1"/>
      <c r="O27187" s="1"/>
      <c r="P27187" s="1"/>
    </row>
    <row r="27188" spans="13:16" x14ac:dyDescent="0.25">
      <c r="M27188" s="1"/>
      <c r="N27188" s="1"/>
      <c r="O27188" s="1"/>
      <c r="P27188" s="1"/>
    </row>
    <row r="27189" spans="13:16" x14ac:dyDescent="0.25">
      <c r="M27189" s="1"/>
      <c r="N27189" s="1"/>
      <c r="O27189" s="1"/>
      <c r="P27189" s="1"/>
    </row>
    <row r="27190" spans="13:16" x14ac:dyDescent="0.25">
      <c r="M27190" s="1"/>
      <c r="N27190" s="1"/>
      <c r="O27190" s="1"/>
      <c r="P27190" s="1"/>
    </row>
    <row r="27191" spans="13:16" x14ac:dyDescent="0.25">
      <c r="M27191" s="1"/>
      <c r="N27191" s="1"/>
      <c r="O27191" s="1"/>
      <c r="P27191" s="1"/>
    </row>
    <row r="27192" spans="13:16" x14ac:dyDescent="0.25">
      <c r="M27192" s="1"/>
      <c r="N27192" s="1"/>
      <c r="O27192" s="1"/>
      <c r="P27192" s="1"/>
    </row>
    <row r="27193" spans="13:16" x14ac:dyDescent="0.25">
      <c r="M27193" s="1"/>
      <c r="N27193" s="1"/>
      <c r="O27193" s="1"/>
      <c r="P27193" s="1"/>
    </row>
    <row r="27194" spans="13:16" x14ac:dyDescent="0.25">
      <c r="M27194" s="1"/>
      <c r="N27194" s="1"/>
      <c r="O27194" s="1"/>
      <c r="P27194" s="1"/>
    </row>
    <row r="27195" spans="13:16" x14ac:dyDescent="0.25">
      <c r="M27195" s="1"/>
      <c r="N27195" s="1"/>
      <c r="O27195" s="1"/>
      <c r="P27195" s="1"/>
    </row>
    <row r="27196" spans="13:16" x14ac:dyDescent="0.25">
      <c r="M27196" s="1"/>
      <c r="N27196" s="1"/>
      <c r="O27196" s="1"/>
      <c r="P27196" s="1"/>
    </row>
    <row r="27197" spans="13:16" x14ac:dyDescent="0.25">
      <c r="M27197" s="1"/>
      <c r="N27197" s="1"/>
      <c r="O27197" s="1"/>
      <c r="P27197" s="1"/>
    </row>
    <row r="27198" spans="13:16" x14ac:dyDescent="0.25">
      <c r="M27198" s="1"/>
      <c r="N27198" s="1"/>
      <c r="O27198" s="1"/>
      <c r="P27198" s="1"/>
    </row>
    <row r="27199" spans="13:16" x14ac:dyDescent="0.25">
      <c r="M27199" s="1"/>
      <c r="N27199" s="1"/>
      <c r="O27199" s="1"/>
      <c r="P27199" s="1"/>
    </row>
    <row r="27200" spans="13:16" x14ac:dyDescent="0.25">
      <c r="M27200" s="1"/>
      <c r="N27200" s="1"/>
      <c r="O27200" s="1"/>
      <c r="P27200" s="1"/>
    </row>
    <row r="27201" spans="13:16" x14ac:dyDescent="0.25">
      <c r="M27201" s="1"/>
      <c r="N27201" s="1"/>
      <c r="O27201" s="1"/>
      <c r="P27201" s="1"/>
    </row>
    <row r="27202" spans="13:16" x14ac:dyDescent="0.25">
      <c r="M27202" s="1"/>
      <c r="N27202" s="1"/>
      <c r="O27202" s="1"/>
      <c r="P27202" s="1"/>
    </row>
    <row r="27203" spans="13:16" x14ac:dyDescent="0.25">
      <c r="M27203" s="1"/>
      <c r="N27203" s="1"/>
      <c r="O27203" s="1"/>
      <c r="P27203" s="1"/>
    </row>
    <row r="27204" spans="13:16" x14ac:dyDescent="0.25">
      <c r="M27204" s="1"/>
      <c r="N27204" s="1"/>
      <c r="O27204" s="1"/>
      <c r="P27204" s="1"/>
    </row>
    <row r="27205" spans="13:16" x14ac:dyDescent="0.25">
      <c r="M27205" s="1"/>
      <c r="N27205" s="1"/>
      <c r="O27205" s="1"/>
      <c r="P27205" s="1"/>
    </row>
    <row r="27206" spans="13:16" x14ac:dyDescent="0.25">
      <c r="M27206" s="1"/>
      <c r="N27206" s="1"/>
      <c r="O27206" s="1"/>
      <c r="P27206" s="1"/>
    </row>
    <row r="27207" spans="13:16" x14ac:dyDescent="0.25">
      <c r="M27207" s="1"/>
      <c r="N27207" s="1"/>
      <c r="O27207" s="1"/>
      <c r="P27207" s="1"/>
    </row>
    <row r="27208" spans="13:16" x14ac:dyDescent="0.25">
      <c r="M27208" s="1"/>
      <c r="N27208" s="1"/>
      <c r="O27208" s="1"/>
      <c r="P27208" s="1"/>
    </row>
    <row r="27209" spans="13:16" x14ac:dyDescent="0.25">
      <c r="M27209" s="1"/>
      <c r="N27209" s="1"/>
      <c r="O27209" s="1"/>
      <c r="P27209" s="1"/>
    </row>
    <row r="27210" spans="13:16" x14ac:dyDescent="0.25">
      <c r="M27210" s="1"/>
      <c r="N27210" s="1"/>
      <c r="O27210" s="1"/>
      <c r="P27210" s="1"/>
    </row>
    <row r="27211" spans="13:16" x14ac:dyDescent="0.25">
      <c r="M27211" s="1"/>
      <c r="N27211" s="1"/>
      <c r="O27211" s="1"/>
      <c r="P27211" s="1"/>
    </row>
    <row r="27212" spans="13:16" x14ac:dyDescent="0.25">
      <c r="M27212" s="1"/>
      <c r="N27212" s="1"/>
      <c r="O27212" s="1"/>
      <c r="P27212" s="1"/>
    </row>
    <row r="27213" spans="13:16" x14ac:dyDescent="0.25">
      <c r="M27213" s="1"/>
      <c r="N27213" s="1"/>
      <c r="O27213" s="1"/>
      <c r="P27213" s="1"/>
    </row>
    <row r="27214" spans="13:16" x14ac:dyDescent="0.25">
      <c r="M27214" s="1"/>
      <c r="N27214" s="1"/>
      <c r="O27214" s="1"/>
      <c r="P27214" s="1"/>
    </row>
    <row r="27215" spans="13:16" x14ac:dyDescent="0.25">
      <c r="M27215" s="1"/>
      <c r="N27215" s="1"/>
      <c r="O27215" s="1"/>
      <c r="P27215" s="1"/>
    </row>
    <row r="27216" spans="13:16" x14ac:dyDescent="0.25">
      <c r="M27216" s="1"/>
      <c r="N27216" s="1"/>
      <c r="O27216" s="1"/>
      <c r="P27216" s="1"/>
    </row>
    <row r="27217" spans="13:16" x14ac:dyDescent="0.25">
      <c r="M27217" s="1"/>
      <c r="N27217" s="1"/>
      <c r="O27217" s="1"/>
      <c r="P27217" s="1"/>
    </row>
    <row r="27218" spans="13:16" x14ac:dyDescent="0.25">
      <c r="M27218" s="1"/>
      <c r="N27218" s="1"/>
      <c r="O27218" s="1"/>
      <c r="P27218" s="1"/>
    </row>
    <row r="27219" spans="13:16" x14ac:dyDescent="0.25">
      <c r="M27219" s="1"/>
      <c r="N27219" s="1"/>
      <c r="O27219" s="1"/>
      <c r="P27219" s="1"/>
    </row>
    <row r="27220" spans="13:16" x14ac:dyDescent="0.25">
      <c r="M27220" s="1"/>
      <c r="N27220" s="1"/>
      <c r="O27220" s="1"/>
      <c r="P27220" s="1"/>
    </row>
    <row r="27221" spans="13:16" x14ac:dyDescent="0.25">
      <c r="M27221" s="1"/>
      <c r="N27221" s="1"/>
      <c r="O27221" s="1"/>
      <c r="P27221" s="1"/>
    </row>
    <row r="27222" spans="13:16" x14ac:dyDescent="0.25">
      <c r="M27222" s="1"/>
      <c r="N27222" s="1"/>
      <c r="O27222" s="1"/>
      <c r="P27222" s="1"/>
    </row>
    <row r="27223" spans="13:16" x14ac:dyDescent="0.25">
      <c r="M27223" s="1"/>
      <c r="N27223" s="1"/>
      <c r="O27223" s="1"/>
      <c r="P27223" s="1"/>
    </row>
    <row r="27224" spans="13:16" x14ac:dyDescent="0.25">
      <c r="M27224" s="1"/>
      <c r="N27224" s="1"/>
      <c r="O27224" s="1"/>
      <c r="P27224" s="1"/>
    </row>
    <row r="27225" spans="13:16" x14ac:dyDescent="0.25">
      <c r="M27225" s="1"/>
      <c r="N27225" s="1"/>
      <c r="O27225" s="1"/>
      <c r="P27225" s="1"/>
    </row>
    <row r="27226" spans="13:16" x14ac:dyDescent="0.25">
      <c r="M27226" s="1"/>
      <c r="N27226" s="1"/>
      <c r="O27226" s="1"/>
      <c r="P27226" s="1"/>
    </row>
    <row r="27227" spans="13:16" x14ac:dyDescent="0.25">
      <c r="M27227" s="1"/>
      <c r="N27227" s="1"/>
      <c r="O27227" s="1"/>
      <c r="P27227" s="1"/>
    </row>
    <row r="27228" spans="13:16" x14ac:dyDescent="0.25">
      <c r="M27228" s="1"/>
      <c r="N27228" s="1"/>
      <c r="O27228" s="1"/>
      <c r="P27228" s="1"/>
    </row>
    <row r="27229" spans="13:16" x14ac:dyDescent="0.25">
      <c r="M27229" s="1"/>
      <c r="N27229" s="1"/>
      <c r="O27229" s="1"/>
      <c r="P27229" s="1"/>
    </row>
    <row r="27230" spans="13:16" x14ac:dyDescent="0.25">
      <c r="M27230" s="1"/>
      <c r="N27230" s="1"/>
      <c r="O27230" s="1"/>
      <c r="P27230" s="1"/>
    </row>
    <row r="27231" spans="13:16" x14ac:dyDescent="0.25">
      <c r="M27231" s="1"/>
      <c r="N27231" s="1"/>
      <c r="O27231" s="1"/>
      <c r="P27231" s="1"/>
    </row>
    <row r="27232" spans="13:16" x14ac:dyDescent="0.25">
      <c r="M27232" s="1"/>
      <c r="N27232" s="1"/>
      <c r="O27232" s="1"/>
      <c r="P27232" s="1"/>
    </row>
    <row r="27233" spans="13:16" x14ac:dyDescent="0.25">
      <c r="M27233" s="1"/>
      <c r="N27233" s="1"/>
      <c r="O27233" s="1"/>
      <c r="P27233" s="1"/>
    </row>
    <row r="27234" spans="13:16" x14ac:dyDescent="0.25">
      <c r="M27234" s="1"/>
      <c r="N27234" s="1"/>
      <c r="O27234" s="1"/>
      <c r="P27234" s="1"/>
    </row>
    <row r="27235" spans="13:16" x14ac:dyDescent="0.25">
      <c r="M27235" s="1"/>
      <c r="N27235" s="1"/>
      <c r="O27235" s="1"/>
      <c r="P27235" s="1"/>
    </row>
    <row r="27236" spans="13:16" x14ac:dyDescent="0.25">
      <c r="M27236" s="1"/>
      <c r="N27236" s="1"/>
      <c r="O27236" s="1"/>
      <c r="P27236" s="1"/>
    </row>
    <row r="27237" spans="13:16" x14ac:dyDescent="0.25">
      <c r="M27237" s="1"/>
      <c r="N27237" s="1"/>
      <c r="O27237" s="1"/>
      <c r="P27237" s="1"/>
    </row>
    <row r="27238" spans="13:16" x14ac:dyDescent="0.25">
      <c r="M27238" s="1"/>
      <c r="N27238" s="1"/>
      <c r="O27238" s="1"/>
      <c r="P27238" s="1"/>
    </row>
    <row r="27239" spans="13:16" x14ac:dyDescent="0.25">
      <c r="M27239" s="1"/>
      <c r="N27239" s="1"/>
      <c r="O27239" s="1"/>
      <c r="P27239" s="1"/>
    </row>
    <row r="27240" spans="13:16" x14ac:dyDescent="0.25">
      <c r="M27240" s="1"/>
      <c r="N27240" s="1"/>
      <c r="O27240" s="1"/>
      <c r="P27240" s="1"/>
    </row>
    <row r="27241" spans="13:16" x14ac:dyDescent="0.25">
      <c r="M27241" s="1"/>
      <c r="N27241" s="1"/>
      <c r="O27241" s="1"/>
      <c r="P27241" s="1"/>
    </row>
    <row r="27242" spans="13:16" x14ac:dyDescent="0.25">
      <c r="M27242" s="1"/>
      <c r="N27242" s="1"/>
      <c r="O27242" s="1"/>
      <c r="P27242" s="1"/>
    </row>
    <row r="27243" spans="13:16" x14ac:dyDescent="0.25">
      <c r="M27243" s="1"/>
      <c r="N27243" s="1"/>
      <c r="O27243" s="1"/>
      <c r="P27243" s="1"/>
    </row>
    <row r="27244" spans="13:16" x14ac:dyDescent="0.25">
      <c r="M27244" s="1"/>
      <c r="N27244" s="1"/>
      <c r="O27244" s="1"/>
      <c r="P27244" s="1"/>
    </row>
    <row r="27245" spans="13:16" x14ac:dyDescent="0.25">
      <c r="M27245" s="1"/>
      <c r="N27245" s="1"/>
      <c r="O27245" s="1"/>
      <c r="P27245" s="1"/>
    </row>
    <row r="27246" spans="13:16" x14ac:dyDescent="0.25">
      <c r="M27246" s="1"/>
      <c r="N27246" s="1"/>
      <c r="O27246" s="1"/>
      <c r="P27246" s="1"/>
    </row>
    <row r="27247" spans="13:16" x14ac:dyDescent="0.25">
      <c r="M27247" s="1"/>
      <c r="N27247" s="1"/>
      <c r="O27247" s="1"/>
      <c r="P27247" s="1"/>
    </row>
    <row r="27248" spans="13:16" x14ac:dyDescent="0.25">
      <c r="M27248" s="1"/>
      <c r="N27248" s="1"/>
      <c r="O27248" s="1"/>
      <c r="P27248" s="1"/>
    </row>
    <row r="27249" spans="13:16" x14ac:dyDescent="0.25">
      <c r="M27249" s="1"/>
      <c r="N27249" s="1"/>
      <c r="O27249" s="1"/>
      <c r="P27249" s="1"/>
    </row>
    <row r="27250" spans="13:16" x14ac:dyDescent="0.25">
      <c r="M27250" s="1"/>
      <c r="N27250" s="1"/>
      <c r="O27250" s="1"/>
      <c r="P27250" s="1"/>
    </row>
    <row r="27251" spans="13:16" x14ac:dyDescent="0.25">
      <c r="M27251" s="1"/>
      <c r="N27251" s="1"/>
      <c r="O27251" s="1"/>
      <c r="P27251" s="1"/>
    </row>
    <row r="27252" spans="13:16" x14ac:dyDescent="0.25">
      <c r="M27252" s="1"/>
      <c r="N27252" s="1"/>
      <c r="O27252" s="1"/>
      <c r="P27252" s="1"/>
    </row>
    <row r="27253" spans="13:16" x14ac:dyDescent="0.25">
      <c r="M27253" s="1"/>
      <c r="N27253" s="1"/>
      <c r="O27253" s="1"/>
      <c r="P27253" s="1"/>
    </row>
    <row r="27254" spans="13:16" x14ac:dyDescent="0.25">
      <c r="M27254" s="1"/>
      <c r="N27254" s="1"/>
      <c r="O27254" s="1"/>
      <c r="P27254" s="1"/>
    </row>
    <row r="27255" spans="13:16" x14ac:dyDescent="0.25">
      <c r="M27255" s="1"/>
      <c r="N27255" s="1"/>
      <c r="O27255" s="1"/>
      <c r="P27255" s="1"/>
    </row>
    <row r="27256" spans="13:16" x14ac:dyDescent="0.25">
      <c r="M27256" s="1"/>
      <c r="N27256" s="1"/>
      <c r="O27256" s="1"/>
      <c r="P27256" s="1"/>
    </row>
    <row r="27257" spans="13:16" x14ac:dyDescent="0.25">
      <c r="M27257" s="1"/>
      <c r="N27257" s="1"/>
      <c r="O27257" s="1"/>
      <c r="P27257" s="1"/>
    </row>
    <row r="27258" spans="13:16" x14ac:dyDescent="0.25">
      <c r="M27258" s="1"/>
      <c r="N27258" s="1"/>
      <c r="O27258" s="1"/>
      <c r="P27258" s="1"/>
    </row>
    <row r="27259" spans="13:16" x14ac:dyDescent="0.25">
      <c r="M27259" s="1"/>
      <c r="N27259" s="1"/>
      <c r="O27259" s="1"/>
      <c r="P27259" s="1"/>
    </row>
    <row r="27260" spans="13:16" x14ac:dyDescent="0.25">
      <c r="M27260" s="1"/>
      <c r="N27260" s="1"/>
      <c r="O27260" s="1"/>
      <c r="P27260" s="1"/>
    </row>
    <row r="27261" spans="13:16" x14ac:dyDescent="0.25">
      <c r="M27261" s="1"/>
      <c r="N27261" s="1"/>
      <c r="O27261" s="1"/>
      <c r="P27261" s="1"/>
    </row>
    <row r="27262" spans="13:16" x14ac:dyDescent="0.25">
      <c r="M27262" s="1"/>
      <c r="N27262" s="1"/>
      <c r="O27262" s="1"/>
      <c r="P27262" s="1"/>
    </row>
    <row r="27263" spans="13:16" x14ac:dyDescent="0.25">
      <c r="M27263" s="1"/>
      <c r="N27263" s="1"/>
      <c r="O27263" s="1"/>
      <c r="P27263" s="1"/>
    </row>
    <row r="27264" spans="13:16" x14ac:dyDescent="0.25">
      <c r="M27264" s="1"/>
      <c r="N27264" s="1"/>
      <c r="O27264" s="1"/>
      <c r="P27264" s="1"/>
    </row>
    <row r="27265" spans="13:16" x14ac:dyDescent="0.25">
      <c r="M27265" s="1"/>
      <c r="N27265" s="1"/>
      <c r="O27265" s="1"/>
      <c r="P27265" s="1"/>
    </row>
    <row r="27266" spans="13:16" x14ac:dyDescent="0.25">
      <c r="M27266" s="1"/>
      <c r="N27266" s="1"/>
      <c r="O27266" s="1"/>
      <c r="P27266" s="1"/>
    </row>
    <row r="27267" spans="13:16" x14ac:dyDescent="0.25">
      <c r="M27267" s="1"/>
      <c r="N27267" s="1"/>
      <c r="O27267" s="1"/>
      <c r="P27267" s="1"/>
    </row>
    <row r="27268" spans="13:16" x14ac:dyDescent="0.25">
      <c r="M27268" s="1"/>
      <c r="N27268" s="1"/>
      <c r="O27268" s="1"/>
      <c r="P27268" s="1"/>
    </row>
    <row r="27269" spans="13:16" x14ac:dyDescent="0.25">
      <c r="M27269" s="1"/>
      <c r="N27269" s="1"/>
      <c r="O27269" s="1"/>
      <c r="P27269" s="1"/>
    </row>
    <row r="27270" spans="13:16" x14ac:dyDescent="0.25">
      <c r="M27270" s="1"/>
      <c r="N27270" s="1"/>
      <c r="O27270" s="1"/>
      <c r="P27270" s="1"/>
    </row>
    <row r="27271" spans="13:16" x14ac:dyDescent="0.25">
      <c r="M27271" s="1"/>
      <c r="N27271" s="1"/>
      <c r="O27271" s="1"/>
      <c r="P27271" s="1"/>
    </row>
    <row r="27272" spans="13:16" x14ac:dyDescent="0.25">
      <c r="M27272" s="1"/>
      <c r="N27272" s="1"/>
      <c r="O27272" s="1"/>
      <c r="P27272" s="1"/>
    </row>
    <row r="27273" spans="13:16" x14ac:dyDescent="0.25">
      <c r="M27273" s="1"/>
      <c r="N27273" s="1"/>
      <c r="O27273" s="1"/>
      <c r="P27273" s="1"/>
    </row>
    <row r="27274" spans="13:16" x14ac:dyDescent="0.25">
      <c r="M27274" s="1"/>
      <c r="N27274" s="1"/>
      <c r="O27274" s="1"/>
      <c r="P27274" s="1"/>
    </row>
    <row r="27275" spans="13:16" x14ac:dyDescent="0.25">
      <c r="M27275" s="1"/>
      <c r="N27275" s="1"/>
      <c r="O27275" s="1"/>
      <c r="P27275" s="1"/>
    </row>
    <row r="27276" spans="13:16" x14ac:dyDescent="0.25">
      <c r="M27276" s="1"/>
      <c r="N27276" s="1"/>
      <c r="O27276" s="1"/>
      <c r="P27276" s="1"/>
    </row>
    <row r="27277" spans="13:16" x14ac:dyDescent="0.25">
      <c r="M27277" s="1"/>
      <c r="N27277" s="1"/>
      <c r="O27277" s="1"/>
      <c r="P27277" s="1"/>
    </row>
    <row r="27278" spans="13:16" x14ac:dyDescent="0.25">
      <c r="M27278" s="1"/>
      <c r="N27278" s="1"/>
      <c r="O27278" s="1"/>
      <c r="P27278" s="1"/>
    </row>
    <row r="27279" spans="13:16" x14ac:dyDescent="0.25">
      <c r="M27279" s="1"/>
      <c r="N27279" s="1"/>
      <c r="O27279" s="1"/>
      <c r="P27279" s="1"/>
    </row>
    <row r="27280" spans="13:16" x14ac:dyDescent="0.25">
      <c r="M27280" s="1"/>
      <c r="N27280" s="1"/>
      <c r="O27280" s="1"/>
      <c r="P27280" s="1"/>
    </row>
    <row r="27281" spans="13:16" x14ac:dyDescent="0.25">
      <c r="M27281" s="1"/>
      <c r="N27281" s="1"/>
      <c r="O27281" s="1"/>
      <c r="P27281" s="1"/>
    </row>
    <row r="27282" spans="13:16" x14ac:dyDescent="0.25">
      <c r="M27282" s="1"/>
      <c r="N27282" s="1"/>
      <c r="O27282" s="1"/>
      <c r="P27282" s="1"/>
    </row>
    <row r="27283" spans="13:16" x14ac:dyDescent="0.25">
      <c r="M27283" s="1"/>
      <c r="N27283" s="1"/>
      <c r="O27283" s="1"/>
      <c r="P27283" s="1"/>
    </row>
    <row r="27284" spans="13:16" x14ac:dyDescent="0.25">
      <c r="M27284" s="1"/>
      <c r="N27284" s="1"/>
      <c r="O27284" s="1"/>
      <c r="P27284" s="1"/>
    </row>
    <row r="27285" spans="13:16" x14ac:dyDescent="0.25">
      <c r="M27285" s="1"/>
      <c r="N27285" s="1"/>
      <c r="O27285" s="1"/>
      <c r="P27285" s="1"/>
    </row>
    <row r="27286" spans="13:16" x14ac:dyDescent="0.25">
      <c r="M27286" s="1"/>
      <c r="N27286" s="1"/>
      <c r="O27286" s="1"/>
      <c r="P27286" s="1"/>
    </row>
    <row r="27287" spans="13:16" x14ac:dyDescent="0.25">
      <c r="M27287" s="1"/>
      <c r="N27287" s="1"/>
      <c r="O27287" s="1"/>
      <c r="P27287" s="1"/>
    </row>
    <row r="27288" spans="13:16" x14ac:dyDescent="0.25">
      <c r="M27288" s="1"/>
      <c r="N27288" s="1"/>
      <c r="O27288" s="1"/>
      <c r="P27288" s="1"/>
    </row>
    <row r="27289" spans="13:16" x14ac:dyDescent="0.25">
      <c r="M27289" s="1"/>
      <c r="N27289" s="1"/>
      <c r="O27289" s="1"/>
      <c r="P27289" s="1"/>
    </row>
    <row r="27290" spans="13:16" x14ac:dyDescent="0.25">
      <c r="M27290" s="1"/>
      <c r="N27290" s="1"/>
      <c r="O27290" s="1"/>
      <c r="P27290" s="1"/>
    </row>
    <row r="27291" spans="13:16" x14ac:dyDescent="0.25">
      <c r="M27291" s="1"/>
      <c r="N27291" s="1"/>
      <c r="O27291" s="1"/>
      <c r="P27291" s="1"/>
    </row>
    <row r="27292" spans="13:16" x14ac:dyDescent="0.25">
      <c r="M27292" s="1"/>
      <c r="N27292" s="1"/>
      <c r="O27292" s="1"/>
      <c r="P27292" s="1"/>
    </row>
    <row r="27293" spans="13:16" x14ac:dyDescent="0.25">
      <c r="M27293" s="1"/>
      <c r="N27293" s="1"/>
      <c r="O27293" s="1"/>
      <c r="P27293" s="1"/>
    </row>
    <row r="27294" spans="13:16" x14ac:dyDescent="0.25">
      <c r="M27294" s="1"/>
      <c r="N27294" s="1"/>
      <c r="O27294" s="1"/>
      <c r="P27294" s="1"/>
    </row>
    <row r="27295" spans="13:16" x14ac:dyDescent="0.25">
      <c r="M27295" s="1"/>
      <c r="N27295" s="1"/>
      <c r="O27295" s="1"/>
      <c r="P27295" s="1"/>
    </row>
    <row r="27296" spans="13:16" x14ac:dyDescent="0.25">
      <c r="M27296" s="1"/>
      <c r="N27296" s="1"/>
      <c r="O27296" s="1"/>
      <c r="P27296" s="1"/>
    </row>
    <row r="27297" spans="13:16" x14ac:dyDescent="0.25">
      <c r="M27297" s="1"/>
      <c r="N27297" s="1"/>
      <c r="O27297" s="1"/>
      <c r="P27297" s="1"/>
    </row>
    <row r="27298" spans="13:16" x14ac:dyDescent="0.25">
      <c r="M27298" s="1"/>
      <c r="N27298" s="1"/>
      <c r="O27298" s="1"/>
      <c r="P27298" s="1"/>
    </row>
    <row r="27299" spans="13:16" x14ac:dyDescent="0.25">
      <c r="M27299" s="1"/>
      <c r="N27299" s="1"/>
      <c r="O27299" s="1"/>
      <c r="P27299" s="1"/>
    </row>
    <row r="27300" spans="13:16" x14ac:dyDescent="0.25">
      <c r="M27300" s="1"/>
      <c r="N27300" s="1"/>
      <c r="O27300" s="1"/>
      <c r="P27300" s="1"/>
    </row>
    <row r="27301" spans="13:16" x14ac:dyDescent="0.25">
      <c r="M27301" s="1"/>
      <c r="N27301" s="1"/>
      <c r="O27301" s="1"/>
      <c r="P27301" s="1"/>
    </row>
    <row r="27302" spans="13:16" x14ac:dyDescent="0.25">
      <c r="M27302" s="1"/>
      <c r="N27302" s="1"/>
      <c r="O27302" s="1"/>
      <c r="P27302" s="1"/>
    </row>
    <row r="27303" spans="13:16" x14ac:dyDescent="0.25">
      <c r="M27303" s="1"/>
      <c r="N27303" s="1"/>
      <c r="O27303" s="1"/>
      <c r="P27303" s="1"/>
    </row>
    <row r="27304" spans="13:16" x14ac:dyDescent="0.25">
      <c r="M27304" s="1"/>
      <c r="N27304" s="1"/>
      <c r="O27304" s="1"/>
      <c r="P27304" s="1"/>
    </row>
    <row r="27305" spans="13:16" x14ac:dyDescent="0.25">
      <c r="M27305" s="1"/>
      <c r="N27305" s="1"/>
      <c r="O27305" s="1"/>
      <c r="P27305" s="1"/>
    </row>
    <row r="27306" spans="13:16" x14ac:dyDescent="0.25">
      <c r="M27306" s="1"/>
      <c r="N27306" s="1"/>
      <c r="O27306" s="1"/>
      <c r="P27306" s="1"/>
    </row>
    <row r="27307" spans="13:16" x14ac:dyDescent="0.25">
      <c r="M27307" s="1"/>
      <c r="N27307" s="1"/>
      <c r="O27307" s="1"/>
      <c r="P27307" s="1"/>
    </row>
    <row r="27308" spans="13:16" x14ac:dyDescent="0.25">
      <c r="M27308" s="1"/>
      <c r="N27308" s="1"/>
      <c r="O27308" s="1"/>
      <c r="P27308" s="1"/>
    </row>
    <row r="27309" spans="13:16" x14ac:dyDescent="0.25">
      <c r="M27309" s="1"/>
      <c r="N27309" s="1"/>
      <c r="O27309" s="1"/>
      <c r="P27309" s="1"/>
    </row>
    <row r="27310" spans="13:16" x14ac:dyDescent="0.25">
      <c r="M27310" s="1"/>
      <c r="N27310" s="1"/>
      <c r="O27310" s="1"/>
      <c r="P27310" s="1"/>
    </row>
    <row r="27311" spans="13:16" x14ac:dyDescent="0.25">
      <c r="M27311" s="1"/>
      <c r="N27311" s="1"/>
      <c r="O27311" s="1"/>
      <c r="P27311" s="1"/>
    </row>
    <row r="27312" spans="13:16" x14ac:dyDescent="0.25">
      <c r="M27312" s="1"/>
      <c r="N27312" s="1"/>
      <c r="O27312" s="1"/>
      <c r="P27312" s="1"/>
    </row>
    <row r="27313" spans="13:16" x14ac:dyDescent="0.25">
      <c r="M27313" s="1"/>
      <c r="N27313" s="1"/>
      <c r="O27313" s="1"/>
      <c r="P27313" s="1"/>
    </row>
    <row r="27314" spans="13:16" x14ac:dyDescent="0.25">
      <c r="M27314" s="1"/>
      <c r="N27314" s="1"/>
      <c r="O27314" s="1"/>
      <c r="P27314" s="1"/>
    </row>
    <row r="27315" spans="13:16" x14ac:dyDescent="0.25">
      <c r="M27315" s="1"/>
      <c r="N27315" s="1"/>
      <c r="O27315" s="1"/>
      <c r="P27315" s="1"/>
    </row>
    <row r="27316" spans="13:16" x14ac:dyDescent="0.25">
      <c r="M27316" s="1"/>
      <c r="N27316" s="1"/>
      <c r="O27316" s="1"/>
      <c r="P27316" s="1"/>
    </row>
    <row r="27317" spans="13:16" x14ac:dyDescent="0.25">
      <c r="M27317" s="1"/>
      <c r="N27317" s="1"/>
      <c r="O27317" s="1"/>
      <c r="P27317" s="1"/>
    </row>
    <row r="27318" spans="13:16" x14ac:dyDescent="0.25">
      <c r="M27318" s="1"/>
      <c r="N27318" s="1"/>
      <c r="O27318" s="1"/>
      <c r="P27318" s="1"/>
    </row>
    <row r="27319" spans="13:16" x14ac:dyDescent="0.25">
      <c r="M27319" s="1"/>
      <c r="N27319" s="1"/>
      <c r="O27319" s="1"/>
      <c r="P27319" s="1"/>
    </row>
    <row r="27320" spans="13:16" x14ac:dyDescent="0.25">
      <c r="M27320" s="1"/>
      <c r="N27320" s="1"/>
      <c r="O27320" s="1"/>
      <c r="P27320" s="1"/>
    </row>
    <row r="27321" spans="13:16" x14ac:dyDescent="0.25">
      <c r="M27321" s="1"/>
      <c r="N27321" s="1"/>
      <c r="O27321" s="1"/>
      <c r="P27321" s="1"/>
    </row>
    <row r="27322" spans="13:16" x14ac:dyDescent="0.25">
      <c r="M27322" s="1"/>
      <c r="N27322" s="1"/>
      <c r="O27322" s="1"/>
      <c r="P27322" s="1"/>
    </row>
    <row r="27323" spans="13:16" x14ac:dyDescent="0.25">
      <c r="M27323" s="1"/>
      <c r="N27323" s="1"/>
      <c r="O27323" s="1"/>
      <c r="P27323" s="1"/>
    </row>
    <row r="27324" spans="13:16" x14ac:dyDescent="0.25">
      <c r="M27324" s="1"/>
      <c r="N27324" s="1"/>
      <c r="O27324" s="1"/>
      <c r="P27324" s="1"/>
    </row>
    <row r="27325" spans="13:16" x14ac:dyDescent="0.25">
      <c r="M27325" s="1"/>
      <c r="N27325" s="1"/>
      <c r="O27325" s="1"/>
      <c r="P27325" s="1"/>
    </row>
    <row r="27326" spans="13:16" x14ac:dyDescent="0.25">
      <c r="M27326" s="1"/>
      <c r="N27326" s="1"/>
      <c r="O27326" s="1"/>
      <c r="P27326" s="1"/>
    </row>
    <row r="27327" spans="13:16" x14ac:dyDescent="0.25">
      <c r="M27327" s="1"/>
      <c r="N27327" s="1"/>
      <c r="O27327" s="1"/>
      <c r="P27327" s="1"/>
    </row>
    <row r="27328" spans="13:16" x14ac:dyDescent="0.25">
      <c r="M27328" s="1"/>
      <c r="N27328" s="1"/>
      <c r="O27328" s="1"/>
      <c r="P27328" s="1"/>
    </row>
    <row r="27329" spans="13:16" x14ac:dyDescent="0.25">
      <c r="M27329" s="1"/>
      <c r="N27329" s="1"/>
      <c r="O27329" s="1"/>
      <c r="P27329" s="1"/>
    </row>
    <row r="27330" spans="13:16" x14ac:dyDescent="0.25">
      <c r="M27330" s="1"/>
      <c r="N27330" s="1"/>
      <c r="O27330" s="1"/>
      <c r="P27330" s="1"/>
    </row>
    <row r="27331" spans="13:16" x14ac:dyDescent="0.25">
      <c r="M27331" s="1"/>
      <c r="N27331" s="1"/>
      <c r="O27331" s="1"/>
      <c r="P27331" s="1"/>
    </row>
    <row r="27332" spans="13:16" x14ac:dyDescent="0.25">
      <c r="M27332" s="1"/>
      <c r="N27332" s="1"/>
      <c r="O27332" s="1"/>
      <c r="P27332" s="1"/>
    </row>
    <row r="27333" spans="13:16" x14ac:dyDescent="0.25">
      <c r="M27333" s="1"/>
      <c r="N27333" s="1"/>
      <c r="O27333" s="1"/>
      <c r="P27333" s="1"/>
    </row>
    <row r="27334" spans="13:16" x14ac:dyDescent="0.25">
      <c r="M27334" s="1"/>
      <c r="N27334" s="1"/>
      <c r="O27334" s="1"/>
      <c r="P27334" s="1"/>
    </row>
    <row r="27335" spans="13:16" x14ac:dyDescent="0.25">
      <c r="M27335" s="1"/>
      <c r="N27335" s="1"/>
      <c r="O27335" s="1"/>
      <c r="P27335" s="1"/>
    </row>
    <row r="27336" spans="13:16" x14ac:dyDescent="0.25">
      <c r="M27336" s="1"/>
      <c r="N27336" s="1"/>
      <c r="O27336" s="1"/>
      <c r="P27336" s="1"/>
    </row>
    <row r="27337" spans="13:16" x14ac:dyDescent="0.25">
      <c r="M27337" s="1"/>
      <c r="N27337" s="1"/>
      <c r="O27337" s="1"/>
      <c r="P27337" s="1"/>
    </row>
    <row r="27338" spans="13:16" x14ac:dyDescent="0.25">
      <c r="M27338" s="1"/>
      <c r="N27338" s="1"/>
      <c r="O27338" s="1"/>
      <c r="P27338" s="1"/>
    </row>
    <row r="27339" spans="13:16" x14ac:dyDescent="0.25">
      <c r="M27339" s="1"/>
      <c r="N27339" s="1"/>
      <c r="O27339" s="1"/>
      <c r="P27339" s="1"/>
    </row>
    <row r="27340" spans="13:16" x14ac:dyDescent="0.25">
      <c r="M27340" s="1"/>
      <c r="N27340" s="1"/>
      <c r="O27340" s="1"/>
      <c r="P27340" s="1"/>
    </row>
    <row r="27341" spans="13:16" x14ac:dyDescent="0.25">
      <c r="M27341" s="1"/>
      <c r="N27341" s="1"/>
      <c r="O27341" s="1"/>
      <c r="P27341" s="1"/>
    </row>
    <row r="27342" spans="13:16" x14ac:dyDescent="0.25">
      <c r="M27342" s="1"/>
      <c r="N27342" s="1"/>
      <c r="O27342" s="1"/>
      <c r="P27342" s="1"/>
    </row>
    <row r="27343" spans="13:16" x14ac:dyDescent="0.25">
      <c r="M27343" s="1"/>
      <c r="N27343" s="1"/>
      <c r="O27343" s="1"/>
      <c r="P27343" s="1"/>
    </row>
    <row r="27344" spans="13:16" x14ac:dyDescent="0.25">
      <c r="M27344" s="1"/>
      <c r="N27344" s="1"/>
      <c r="O27344" s="1"/>
      <c r="P27344" s="1"/>
    </row>
    <row r="27345" spans="13:16" x14ac:dyDescent="0.25">
      <c r="M27345" s="1"/>
      <c r="N27345" s="1"/>
      <c r="O27345" s="1"/>
      <c r="P27345" s="1"/>
    </row>
    <row r="27346" spans="13:16" x14ac:dyDescent="0.25">
      <c r="M27346" s="1"/>
      <c r="N27346" s="1"/>
      <c r="O27346" s="1"/>
      <c r="P27346" s="1"/>
    </row>
    <row r="27347" spans="13:16" x14ac:dyDescent="0.25">
      <c r="M27347" s="1"/>
      <c r="N27347" s="1"/>
      <c r="O27347" s="1"/>
      <c r="P27347" s="1"/>
    </row>
    <row r="27348" spans="13:16" x14ac:dyDescent="0.25">
      <c r="M27348" s="1"/>
      <c r="N27348" s="1"/>
      <c r="O27348" s="1"/>
      <c r="P27348" s="1"/>
    </row>
    <row r="27349" spans="13:16" x14ac:dyDescent="0.25">
      <c r="M27349" s="1"/>
      <c r="N27349" s="1"/>
      <c r="O27349" s="1"/>
      <c r="P27349" s="1"/>
    </row>
    <row r="27350" spans="13:16" x14ac:dyDescent="0.25">
      <c r="M27350" s="1"/>
      <c r="N27350" s="1"/>
      <c r="O27350" s="1"/>
      <c r="P27350" s="1"/>
    </row>
    <row r="27351" spans="13:16" x14ac:dyDescent="0.25">
      <c r="M27351" s="1"/>
      <c r="N27351" s="1"/>
      <c r="O27351" s="1"/>
      <c r="P27351" s="1"/>
    </row>
    <row r="27352" spans="13:16" x14ac:dyDescent="0.25">
      <c r="M27352" s="1"/>
      <c r="N27352" s="1"/>
      <c r="O27352" s="1"/>
      <c r="P27352" s="1"/>
    </row>
    <row r="27353" spans="13:16" x14ac:dyDescent="0.25">
      <c r="M27353" s="1"/>
      <c r="N27353" s="1"/>
      <c r="O27353" s="1"/>
      <c r="P27353" s="1"/>
    </row>
    <row r="27354" spans="13:16" x14ac:dyDescent="0.25">
      <c r="M27354" s="1"/>
      <c r="N27354" s="1"/>
      <c r="O27354" s="1"/>
      <c r="P27354" s="1"/>
    </row>
    <row r="27355" spans="13:16" x14ac:dyDescent="0.25">
      <c r="M27355" s="1"/>
      <c r="N27355" s="1"/>
      <c r="O27355" s="1"/>
      <c r="P27355" s="1"/>
    </row>
    <row r="27356" spans="13:16" x14ac:dyDescent="0.25">
      <c r="M27356" s="1"/>
      <c r="N27356" s="1"/>
      <c r="O27356" s="1"/>
      <c r="P27356" s="1"/>
    </row>
    <row r="27357" spans="13:16" x14ac:dyDescent="0.25">
      <c r="M27357" s="1"/>
      <c r="N27357" s="1"/>
      <c r="O27357" s="1"/>
      <c r="P27357" s="1"/>
    </row>
    <row r="27358" spans="13:16" x14ac:dyDescent="0.25">
      <c r="M27358" s="1"/>
      <c r="N27358" s="1"/>
      <c r="O27358" s="1"/>
      <c r="P27358" s="1"/>
    </row>
    <row r="27359" spans="13:16" x14ac:dyDescent="0.25">
      <c r="M27359" s="1"/>
      <c r="N27359" s="1"/>
      <c r="O27359" s="1"/>
      <c r="P27359" s="1"/>
    </row>
    <row r="27360" spans="13:16" x14ac:dyDescent="0.25">
      <c r="M27360" s="1"/>
      <c r="N27360" s="1"/>
      <c r="O27360" s="1"/>
      <c r="P27360" s="1"/>
    </row>
    <row r="27361" spans="13:16" x14ac:dyDescent="0.25">
      <c r="M27361" s="1"/>
      <c r="N27361" s="1"/>
      <c r="O27361" s="1"/>
      <c r="P27361" s="1"/>
    </row>
    <row r="27362" spans="13:16" x14ac:dyDescent="0.25">
      <c r="M27362" s="1"/>
      <c r="N27362" s="1"/>
      <c r="O27362" s="1"/>
      <c r="P27362" s="1"/>
    </row>
    <row r="27363" spans="13:16" x14ac:dyDescent="0.25">
      <c r="M27363" s="1"/>
      <c r="N27363" s="1"/>
      <c r="O27363" s="1"/>
      <c r="P27363" s="1"/>
    </row>
    <row r="27364" spans="13:16" x14ac:dyDescent="0.25">
      <c r="M27364" s="1"/>
      <c r="N27364" s="1"/>
      <c r="O27364" s="1"/>
      <c r="P27364" s="1"/>
    </row>
    <row r="27365" spans="13:16" x14ac:dyDescent="0.25">
      <c r="M27365" s="1"/>
      <c r="N27365" s="1"/>
      <c r="O27365" s="1"/>
      <c r="P27365" s="1"/>
    </row>
    <row r="27366" spans="13:16" x14ac:dyDescent="0.25">
      <c r="M27366" s="1"/>
      <c r="N27366" s="1"/>
      <c r="O27366" s="1"/>
      <c r="P27366" s="1"/>
    </row>
    <row r="27367" spans="13:16" x14ac:dyDescent="0.25">
      <c r="M27367" s="1"/>
      <c r="N27367" s="1"/>
      <c r="O27367" s="1"/>
      <c r="P27367" s="1"/>
    </row>
    <row r="27368" spans="13:16" x14ac:dyDescent="0.25">
      <c r="M27368" s="1"/>
      <c r="N27368" s="1"/>
      <c r="O27368" s="1"/>
      <c r="P27368" s="1"/>
    </row>
    <row r="27369" spans="13:16" x14ac:dyDescent="0.25">
      <c r="M27369" s="1"/>
      <c r="N27369" s="1"/>
      <c r="O27369" s="1"/>
      <c r="P27369" s="1"/>
    </row>
    <row r="27370" spans="13:16" x14ac:dyDescent="0.25">
      <c r="M27370" s="1"/>
      <c r="N27370" s="1"/>
      <c r="O27370" s="1"/>
      <c r="P27370" s="1"/>
    </row>
    <row r="27371" spans="13:16" x14ac:dyDescent="0.25">
      <c r="M27371" s="1"/>
      <c r="N27371" s="1"/>
      <c r="O27371" s="1"/>
      <c r="P27371" s="1"/>
    </row>
    <row r="27372" spans="13:16" x14ac:dyDescent="0.25">
      <c r="M27372" s="1"/>
      <c r="N27372" s="1"/>
      <c r="O27372" s="1"/>
      <c r="P27372" s="1"/>
    </row>
    <row r="27373" spans="13:16" x14ac:dyDescent="0.25">
      <c r="M27373" s="1"/>
      <c r="N27373" s="1"/>
      <c r="O27373" s="1"/>
      <c r="P27373" s="1"/>
    </row>
    <row r="27374" spans="13:16" x14ac:dyDescent="0.25">
      <c r="M27374" s="1"/>
      <c r="N27374" s="1"/>
      <c r="O27374" s="1"/>
      <c r="P27374" s="1"/>
    </row>
    <row r="27375" spans="13:16" x14ac:dyDescent="0.25">
      <c r="M27375" s="1"/>
      <c r="N27375" s="1"/>
      <c r="O27375" s="1"/>
      <c r="P27375" s="1"/>
    </row>
    <row r="27376" spans="13:16" x14ac:dyDescent="0.25">
      <c r="M27376" s="1"/>
      <c r="N27376" s="1"/>
      <c r="O27376" s="1"/>
      <c r="P27376" s="1"/>
    </row>
    <row r="27377" spans="13:16" x14ac:dyDescent="0.25">
      <c r="M27377" s="1"/>
      <c r="N27377" s="1"/>
      <c r="O27377" s="1"/>
      <c r="P27377" s="1"/>
    </row>
    <row r="27378" spans="13:16" x14ac:dyDescent="0.25">
      <c r="M27378" s="1"/>
      <c r="N27378" s="1"/>
      <c r="O27378" s="1"/>
      <c r="P27378" s="1"/>
    </row>
    <row r="27379" spans="13:16" x14ac:dyDescent="0.25">
      <c r="M27379" s="1"/>
      <c r="N27379" s="1"/>
      <c r="O27379" s="1"/>
      <c r="P27379" s="1"/>
    </row>
    <row r="27380" spans="13:16" x14ac:dyDescent="0.25">
      <c r="M27380" s="1"/>
      <c r="N27380" s="1"/>
      <c r="O27380" s="1"/>
      <c r="P27380" s="1"/>
    </row>
    <row r="27381" spans="13:16" x14ac:dyDescent="0.25">
      <c r="M27381" s="1"/>
      <c r="N27381" s="1"/>
      <c r="O27381" s="1"/>
      <c r="P27381" s="1"/>
    </row>
    <row r="27382" spans="13:16" x14ac:dyDescent="0.25">
      <c r="M27382" s="1"/>
      <c r="N27382" s="1"/>
      <c r="O27382" s="1"/>
      <c r="P27382" s="1"/>
    </row>
    <row r="27383" spans="13:16" x14ac:dyDescent="0.25">
      <c r="M27383" s="1"/>
      <c r="N27383" s="1"/>
      <c r="O27383" s="1"/>
      <c r="P27383" s="1"/>
    </row>
    <row r="27384" spans="13:16" x14ac:dyDescent="0.25">
      <c r="M27384" s="1"/>
      <c r="N27384" s="1"/>
      <c r="O27384" s="1"/>
      <c r="P27384" s="1"/>
    </row>
    <row r="27385" spans="13:16" x14ac:dyDescent="0.25">
      <c r="M27385" s="1"/>
      <c r="N27385" s="1"/>
      <c r="O27385" s="1"/>
      <c r="P27385" s="1"/>
    </row>
    <row r="27386" spans="13:16" x14ac:dyDescent="0.25">
      <c r="M27386" s="1"/>
      <c r="N27386" s="1"/>
      <c r="O27386" s="1"/>
      <c r="P27386" s="1"/>
    </row>
    <row r="27387" spans="13:16" x14ac:dyDescent="0.25">
      <c r="M27387" s="1"/>
      <c r="N27387" s="1"/>
      <c r="O27387" s="1"/>
      <c r="P27387" s="1"/>
    </row>
    <row r="27388" spans="13:16" x14ac:dyDescent="0.25">
      <c r="M27388" s="1"/>
      <c r="N27388" s="1"/>
      <c r="O27388" s="1"/>
      <c r="P27388" s="1"/>
    </row>
    <row r="27389" spans="13:16" x14ac:dyDescent="0.25">
      <c r="M27389" s="1"/>
      <c r="N27389" s="1"/>
      <c r="O27389" s="1"/>
      <c r="P27389" s="1"/>
    </row>
    <row r="27390" spans="13:16" x14ac:dyDescent="0.25">
      <c r="M27390" s="1"/>
      <c r="N27390" s="1"/>
      <c r="O27390" s="1"/>
      <c r="P27390" s="1"/>
    </row>
    <row r="27391" spans="13:16" x14ac:dyDescent="0.25">
      <c r="M27391" s="1"/>
      <c r="N27391" s="1"/>
      <c r="O27391" s="1"/>
      <c r="P27391" s="1"/>
    </row>
    <row r="27392" spans="13:16" x14ac:dyDescent="0.25">
      <c r="M27392" s="1"/>
      <c r="N27392" s="1"/>
      <c r="O27392" s="1"/>
      <c r="P27392" s="1"/>
    </row>
    <row r="27393" spans="13:16" x14ac:dyDescent="0.25">
      <c r="M27393" s="1"/>
      <c r="N27393" s="1"/>
      <c r="O27393" s="1"/>
      <c r="P27393" s="1"/>
    </row>
    <row r="27394" spans="13:16" x14ac:dyDescent="0.25">
      <c r="M27394" s="1"/>
      <c r="N27394" s="1"/>
      <c r="O27394" s="1"/>
      <c r="P27394" s="1"/>
    </row>
    <row r="27395" spans="13:16" x14ac:dyDescent="0.25">
      <c r="M27395" s="1"/>
      <c r="N27395" s="1"/>
      <c r="O27395" s="1"/>
      <c r="P27395" s="1"/>
    </row>
    <row r="27396" spans="13:16" x14ac:dyDescent="0.25">
      <c r="M27396" s="1"/>
      <c r="N27396" s="1"/>
      <c r="O27396" s="1"/>
      <c r="P27396" s="1"/>
    </row>
    <row r="27397" spans="13:16" x14ac:dyDescent="0.25">
      <c r="M27397" s="1"/>
      <c r="N27397" s="1"/>
      <c r="O27397" s="1"/>
      <c r="P27397" s="1"/>
    </row>
    <row r="27398" spans="13:16" x14ac:dyDescent="0.25">
      <c r="M27398" s="1"/>
      <c r="N27398" s="1"/>
      <c r="O27398" s="1"/>
      <c r="P27398" s="1"/>
    </row>
    <row r="27399" spans="13:16" x14ac:dyDescent="0.25">
      <c r="M27399" s="1"/>
      <c r="N27399" s="1"/>
      <c r="O27399" s="1"/>
      <c r="P27399" s="1"/>
    </row>
    <row r="27400" spans="13:16" x14ac:dyDescent="0.25">
      <c r="M27400" s="1"/>
      <c r="N27400" s="1"/>
      <c r="O27400" s="1"/>
      <c r="P27400" s="1"/>
    </row>
    <row r="27401" spans="13:16" x14ac:dyDescent="0.25">
      <c r="M27401" s="1"/>
      <c r="N27401" s="1"/>
      <c r="O27401" s="1"/>
      <c r="P27401" s="1"/>
    </row>
    <row r="27402" spans="13:16" x14ac:dyDescent="0.25">
      <c r="M27402" s="1"/>
      <c r="N27402" s="1"/>
      <c r="O27402" s="1"/>
      <c r="P27402" s="1"/>
    </row>
    <row r="27403" spans="13:16" x14ac:dyDescent="0.25">
      <c r="M27403" s="1"/>
      <c r="N27403" s="1"/>
      <c r="O27403" s="1"/>
      <c r="P27403" s="1"/>
    </row>
    <row r="27404" spans="13:16" x14ac:dyDescent="0.25">
      <c r="M27404" s="1"/>
      <c r="N27404" s="1"/>
      <c r="O27404" s="1"/>
      <c r="P27404" s="1"/>
    </row>
    <row r="27405" spans="13:16" x14ac:dyDescent="0.25">
      <c r="M27405" s="1"/>
      <c r="N27405" s="1"/>
      <c r="O27405" s="1"/>
      <c r="P27405" s="1"/>
    </row>
    <row r="27406" spans="13:16" x14ac:dyDescent="0.25">
      <c r="M27406" s="1"/>
      <c r="N27406" s="1"/>
      <c r="O27406" s="1"/>
      <c r="P27406" s="1"/>
    </row>
    <row r="27407" spans="13:16" x14ac:dyDescent="0.25">
      <c r="M27407" s="1"/>
      <c r="N27407" s="1"/>
      <c r="O27407" s="1"/>
      <c r="P27407" s="1"/>
    </row>
    <row r="27408" spans="13:16" x14ac:dyDescent="0.25">
      <c r="M27408" s="1"/>
      <c r="N27408" s="1"/>
      <c r="O27408" s="1"/>
      <c r="P27408" s="1"/>
    </row>
    <row r="27409" spans="13:16" x14ac:dyDescent="0.25">
      <c r="M27409" s="1"/>
      <c r="N27409" s="1"/>
      <c r="O27409" s="1"/>
      <c r="P27409" s="1"/>
    </row>
    <row r="27410" spans="13:16" x14ac:dyDescent="0.25">
      <c r="M27410" s="1"/>
      <c r="N27410" s="1"/>
      <c r="O27410" s="1"/>
      <c r="P27410" s="1"/>
    </row>
    <row r="27411" spans="13:16" x14ac:dyDescent="0.25">
      <c r="M27411" s="1"/>
      <c r="N27411" s="1"/>
      <c r="O27411" s="1"/>
      <c r="P27411" s="1"/>
    </row>
    <row r="27412" spans="13:16" x14ac:dyDescent="0.25">
      <c r="M27412" s="1"/>
      <c r="N27412" s="1"/>
      <c r="O27412" s="1"/>
      <c r="P27412" s="1"/>
    </row>
    <row r="27413" spans="13:16" x14ac:dyDescent="0.25">
      <c r="M27413" s="1"/>
      <c r="N27413" s="1"/>
      <c r="O27413" s="1"/>
      <c r="P27413" s="1"/>
    </row>
    <row r="27414" spans="13:16" x14ac:dyDescent="0.25">
      <c r="M27414" s="1"/>
      <c r="N27414" s="1"/>
      <c r="O27414" s="1"/>
      <c r="P27414" s="1"/>
    </row>
    <row r="27415" spans="13:16" x14ac:dyDescent="0.25">
      <c r="M27415" s="1"/>
      <c r="N27415" s="1"/>
      <c r="O27415" s="1"/>
      <c r="P27415" s="1"/>
    </row>
    <row r="27416" spans="13:16" x14ac:dyDescent="0.25">
      <c r="M27416" s="1"/>
      <c r="N27416" s="1"/>
      <c r="O27416" s="1"/>
      <c r="P27416" s="1"/>
    </row>
    <row r="27417" spans="13:16" x14ac:dyDescent="0.25">
      <c r="M27417" s="1"/>
      <c r="N27417" s="1"/>
      <c r="O27417" s="1"/>
      <c r="P27417" s="1"/>
    </row>
    <row r="27418" spans="13:16" x14ac:dyDescent="0.25">
      <c r="M27418" s="1"/>
      <c r="N27418" s="1"/>
      <c r="O27418" s="1"/>
      <c r="P27418" s="1"/>
    </row>
    <row r="27419" spans="13:16" x14ac:dyDescent="0.25">
      <c r="M27419" s="1"/>
      <c r="N27419" s="1"/>
      <c r="O27419" s="1"/>
      <c r="P27419" s="1"/>
    </row>
    <row r="27420" spans="13:16" x14ac:dyDescent="0.25">
      <c r="M27420" s="1"/>
      <c r="N27420" s="1"/>
      <c r="O27420" s="1"/>
      <c r="P27420" s="1"/>
    </row>
    <row r="27421" spans="13:16" x14ac:dyDescent="0.25">
      <c r="M27421" s="1"/>
      <c r="N27421" s="1"/>
      <c r="O27421" s="1"/>
      <c r="P27421" s="1"/>
    </row>
    <row r="27422" spans="13:16" x14ac:dyDescent="0.25">
      <c r="M27422" s="1"/>
      <c r="N27422" s="1"/>
      <c r="O27422" s="1"/>
      <c r="P27422" s="1"/>
    </row>
    <row r="27423" spans="13:16" x14ac:dyDescent="0.25">
      <c r="M27423" s="1"/>
      <c r="N27423" s="1"/>
      <c r="O27423" s="1"/>
      <c r="P27423" s="1"/>
    </row>
    <row r="27424" spans="13:16" x14ac:dyDescent="0.25">
      <c r="M27424" s="1"/>
      <c r="N27424" s="1"/>
      <c r="O27424" s="1"/>
      <c r="P27424" s="1"/>
    </row>
    <row r="27425" spans="13:16" x14ac:dyDescent="0.25">
      <c r="M27425" s="1"/>
      <c r="N27425" s="1"/>
      <c r="O27425" s="1"/>
      <c r="P27425" s="1"/>
    </row>
    <row r="27426" spans="13:16" x14ac:dyDescent="0.25">
      <c r="M27426" s="1"/>
      <c r="N27426" s="1"/>
      <c r="O27426" s="1"/>
      <c r="P27426" s="1"/>
    </row>
    <row r="27427" spans="13:16" x14ac:dyDescent="0.25">
      <c r="M27427" s="1"/>
      <c r="N27427" s="1"/>
      <c r="O27427" s="1"/>
      <c r="P27427" s="1"/>
    </row>
    <row r="27428" spans="13:16" x14ac:dyDescent="0.25">
      <c r="M27428" s="1"/>
      <c r="N27428" s="1"/>
      <c r="O27428" s="1"/>
      <c r="P27428" s="1"/>
    </row>
    <row r="27429" spans="13:16" x14ac:dyDescent="0.25">
      <c r="M27429" s="1"/>
      <c r="N27429" s="1"/>
      <c r="O27429" s="1"/>
      <c r="P27429" s="1"/>
    </row>
    <row r="27430" spans="13:16" x14ac:dyDescent="0.25">
      <c r="M27430" s="1"/>
      <c r="N27430" s="1"/>
      <c r="O27430" s="1"/>
      <c r="P27430" s="1"/>
    </row>
    <row r="27431" spans="13:16" x14ac:dyDescent="0.25">
      <c r="M27431" s="1"/>
      <c r="N27431" s="1"/>
      <c r="O27431" s="1"/>
      <c r="P27431" s="1"/>
    </row>
    <row r="27432" spans="13:16" x14ac:dyDescent="0.25">
      <c r="M27432" s="1"/>
      <c r="N27432" s="1"/>
      <c r="O27432" s="1"/>
      <c r="P27432" s="1"/>
    </row>
    <row r="27433" spans="13:16" x14ac:dyDescent="0.25">
      <c r="M27433" s="1"/>
      <c r="N27433" s="1"/>
      <c r="O27433" s="1"/>
      <c r="P27433" s="1"/>
    </row>
    <row r="27434" spans="13:16" x14ac:dyDescent="0.25">
      <c r="M27434" s="1"/>
      <c r="N27434" s="1"/>
      <c r="O27434" s="1"/>
      <c r="P27434" s="1"/>
    </row>
    <row r="27435" spans="13:16" x14ac:dyDescent="0.25">
      <c r="M27435" s="1"/>
      <c r="N27435" s="1"/>
      <c r="O27435" s="1"/>
      <c r="P27435" s="1"/>
    </row>
    <row r="27436" spans="13:16" x14ac:dyDescent="0.25">
      <c r="M27436" s="1"/>
      <c r="N27436" s="1"/>
      <c r="O27436" s="1"/>
      <c r="P27436" s="1"/>
    </row>
    <row r="27437" spans="13:16" x14ac:dyDescent="0.25">
      <c r="M27437" s="1"/>
      <c r="N27437" s="1"/>
      <c r="O27437" s="1"/>
      <c r="P27437" s="1"/>
    </row>
    <row r="27438" spans="13:16" x14ac:dyDescent="0.25">
      <c r="M27438" s="1"/>
      <c r="N27438" s="1"/>
      <c r="O27438" s="1"/>
      <c r="P27438" s="1"/>
    </row>
    <row r="27439" spans="13:16" x14ac:dyDescent="0.25">
      <c r="M27439" s="1"/>
      <c r="N27439" s="1"/>
      <c r="O27439" s="1"/>
      <c r="P27439" s="1"/>
    </row>
    <row r="27440" spans="13:16" x14ac:dyDescent="0.25">
      <c r="M27440" s="1"/>
      <c r="N27440" s="1"/>
      <c r="O27440" s="1"/>
      <c r="P27440" s="1"/>
    </row>
    <row r="27441" spans="13:16" x14ac:dyDescent="0.25">
      <c r="M27441" s="1"/>
      <c r="N27441" s="1"/>
      <c r="O27441" s="1"/>
      <c r="P27441" s="1"/>
    </row>
    <row r="27442" spans="13:16" x14ac:dyDescent="0.25">
      <c r="M27442" s="1"/>
      <c r="N27442" s="1"/>
      <c r="O27442" s="1"/>
      <c r="P27442" s="1"/>
    </row>
    <row r="27443" spans="13:16" x14ac:dyDescent="0.25">
      <c r="M27443" s="1"/>
      <c r="N27443" s="1"/>
      <c r="O27443" s="1"/>
      <c r="P27443" s="1"/>
    </row>
    <row r="27444" spans="13:16" x14ac:dyDescent="0.25">
      <c r="M27444" s="1"/>
      <c r="N27444" s="1"/>
      <c r="O27444" s="1"/>
      <c r="P27444" s="1"/>
    </row>
    <row r="27445" spans="13:16" x14ac:dyDescent="0.25">
      <c r="M27445" s="1"/>
      <c r="N27445" s="1"/>
      <c r="O27445" s="1"/>
      <c r="P27445" s="1"/>
    </row>
    <row r="27446" spans="13:16" x14ac:dyDescent="0.25">
      <c r="M27446" s="1"/>
      <c r="N27446" s="1"/>
      <c r="O27446" s="1"/>
      <c r="P27446" s="1"/>
    </row>
    <row r="27447" spans="13:16" x14ac:dyDescent="0.25">
      <c r="M27447" s="1"/>
      <c r="N27447" s="1"/>
      <c r="O27447" s="1"/>
      <c r="P27447" s="1"/>
    </row>
    <row r="27448" spans="13:16" x14ac:dyDescent="0.25">
      <c r="M27448" s="1"/>
      <c r="N27448" s="1"/>
      <c r="O27448" s="1"/>
      <c r="P27448" s="1"/>
    </row>
    <row r="27449" spans="13:16" x14ac:dyDescent="0.25">
      <c r="M27449" s="1"/>
      <c r="N27449" s="1"/>
      <c r="O27449" s="1"/>
      <c r="P27449" s="1"/>
    </row>
    <row r="27450" spans="13:16" x14ac:dyDescent="0.25">
      <c r="M27450" s="1"/>
      <c r="N27450" s="1"/>
      <c r="O27450" s="1"/>
      <c r="P27450" s="1"/>
    </row>
    <row r="27451" spans="13:16" x14ac:dyDescent="0.25">
      <c r="M27451" s="1"/>
      <c r="N27451" s="1"/>
      <c r="O27451" s="1"/>
      <c r="P27451" s="1"/>
    </row>
    <row r="27452" spans="13:16" x14ac:dyDescent="0.25">
      <c r="M27452" s="1"/>
      <c r="N27452" s="1"/>
      <c r="O27452" s="1"/>
      <c r="P27452" s="1"/>
    </row>
    <row r="27453" spans="13:16" x14ac:dyDescent="0.25">
      <c r="M27453" s="1"/>
      <c r="N27453" s="1"/>
      <c r="O27453" s="1"/>
      <c r="P27453" s="1"/>
    </row>
    <row r="27454" spans="13:16" x14ac:dyDescent="0.25">
      <c r="M27454" s="1"/>
      <c r="N27454" s="1"/>
      <c r="O27454" s="1"/>
      <c r="P27454" s="1"/>
    </row>
    <row r="27455" spans="13:16" x14ac:dyDescent="0.25">
      <c r="M27455" s="1"/>
      <c r="N27455" s="1"/>
      <c r="O27455" s="1"/>
      <c r="P27455" s="1"/>
    </row>
    <row r="27456" spans="13:16" x14ac:dyDescent="0.25">
      <c r="M27456" s="1"/>
      <c r="N27456" s="1"/>
      <c r="O27456" s="1"/>
      <c r="P27456" s="1"/>
    </row>
    <row r="27457" spans="13:16" x14ac:dyDescent="0.25">
      <c r="M27457" s="1"/>
      <c r="N27457" s="1"/>
      <c r="O27457" s="1"/>
      <c r="P27457" s="1"/>
    </row>
    <row r="27458" spans="13:16" x14ac:dyDescent="0.25">
      <c r="M27458" s="1"/>
      <c r="N27458" s="1"/>
      <c r="O27458" s="1"/>
      <c r="P27458" s="1"/>
    </row>
    <row r="27459" spans="13:16" x14ac:dyDescent="0.25">
      <c r="M27459" s="1"/>
      <c r="N27459" s="1"/>
      <c r="O27459" s="1"/>
      <c r="P27459" s="1"/>
    </row>
    <row r="27460" spans="13:16" x14ac:dyDescent="0.25">
      <c r="M27460" s="1"/>
      <c r="N27460" s="1"/>
      <c r="O27460" s="1"/>
      <c r="P27460" s="1"/>
    </row>
    <row r="27461" spans="13:16" x14ac:dyDescent="0.25">
      <c r="M27461" s="1"/>
      <c r="N27461" s="1"/>
      <c r="O27461" s="1"/>
      <c r="P27461" s="1"/>
    </row>
    <row r="27462" spans="13:16" x14ac:dyDescent="0.25">
      <c r="M27462" s="1"/>
      <c r="N27462" s="1"/>
      <c r="O27462" s="1"/>
      <c r="P27462" s="1"/>
    </row>
    <row r="27463" spans="13:16" x14ac:dyDescent="0.25">
      <c r="M27463" s="1"/>
      <c r="N27463" s="1"/>
      <c r="O27463" s="1"/>
      <c r="P27463" s="1"/>
    </row>
    <row r="27464" spans="13:16" x14ac:dyDescent="0.25">
      <c r="M27464" s="1"/>
      <c r="N27464" s="1"/>
      <c r="O27464" s="1"/>
      <c r="P27464" s="1"/>
    </row>
    <row r="27465" spans="13:16" x14ac:dyDescent="0.25">
      <c r="M27465" s="1"/>
      <c r="N27465" s="1"/>
      <c r="O27465" s="1"/>
      <c r="P27465" s="1"/>
    </row>
    <row r="27466" spans="13:16" x14ac:dyDescent="0.25">
      <c r="M27466" s="1"/>
      <c r="N27466" s="1"/>
      <c r="O27466" s="1"/>
      <c r="P27466" s="1"/>
    </row>
    <row r="27467" spans="13:16" x14ac:dyDescent="0.25">
      <c r="M27467" s="1"/>
      <c r="N27467" s="1"/>
      <c r="O27467" s="1"/>
      <c r="P27467" s="1"/>
    </row>
    <row r="27468" spans="13:16" x14ac:dyDescent="0.25">
      <c r="M27468" s="1"/>
      <c r="N27468" s="1"/>
      <c r="O27468" s="1"/>
      <c r="P27468" s="1"/>
    </row>
    <row r="27469" spans="13:16" x14ac:dyDescent="0.25">
      <c r="M27469" s="1"/>
      <c r="N27469" s="1"/>
      <c r="O27469" s="1"/>
      <c r="P27469" s="1"/>
    </row>
    <row r="27470" spans="13:16" x14ac:dyDescent="0.25">
      <c r="M27470" s="1"/>
      <c r="N27470" s="1"/>
      <c r="O27470" s="1"/>
      <c r="P27470" s="1"/>
    </row>
    <row r="27471" spans="13:16" x14ac:dyDescent="0.25">
      <c r="M27471" s="1"/>
      <c r="N27471" s="1"/>
      <c r="O27471" s="1"/>
      <c r="P27471" s="1"/>
    </row>
    <row r="27472" spans="13:16" x14ac:dyDescent="0.25">
      <c r="M27472" s="1"/>
      <c r="N27472" s="1"/>
      <c r="O27472" s="1"/>
      <c r="P27472" s="1"/>
    </row>
    <row r="27473" spans="13:16" x14ac:dyDescent="0.25">
      <c r="M27473" s="1"/>
      <c r="N27473" s="1"/>
      <c r="O27473" s="1"/>
      <c r="P27473" s="1"/>
    </row>
    <row r="27474" spans="13:16" x14ac:dyDescent="0.25">
      <c r="M27474" s="1"/>
      <c r="N27474" s="1"/>
      <c r="O27474" s="1"/>
      <c r="P27474" s="1"/>
    </row>
    <row r="27475" spans="13:16" x14ac:dyDescent="0.25">
      <c r="M27475" s="1"/>
      <c r="N27475" s="1"/>
      <c r="O27475" s="1"/>
      <c r="P27475" s="1"/>
    </row>
    <row r="27476" spans="13:16" x14ac:dyDescent="0.25">
      <c r="M27476" s="1"/>
      <c r="N27476" s="1"/>
      <c r="O27476" s="1"/>
      <c r="P27476" s="1"/>
    </row>
    <row r="27477" spans="13:16" x14ac:dyDescent="0.25">
      <c r="M27477" s="1"/>
      <c r="N27477" s="1"/>
      <c r="O27477" s="1"/>
      <c r="P27477" s="1"/>
    </row>
    <row r="27478" spans="13:16" x14ac:dyDescent="0.25">
      <c r="M27478" s="1"/>
      <c r="N27478" s="1"/>
      <c r="O27478" s="1"/>
      <c r="P27478" s="1"/>
    </row>
    <row r="27479" spans="13:16" x14ac:dyDescent="0.25">
      <c r="M27479" s="1"/>
      <c r="N27479" s="1"/>
      <c r="O27479" s="1"/>
      <c r="P27479" s="1"/>
    </row>
    <row r="27480" spans="13:16" x14ac:dyDescent="0.25">
      <c r="M27480" s="1"/>
      <c r="N27480" s="1"/>
      <c r="O27480" s="1"/>
      <c r="P27480" s="1"/>
    </row>
    <row r="27481" spans="13:16" x14ac:dyDescent="0.25">
      <c r="M27481" s="1"/>
      <c r="N27481" s="1"/>
      <c r="O27481" s="1"/>
      <c r="P27481" s="1"/>
    </row>
    <row r="27482" spans="13:16" x14ac:dyDescent="0.25">
      <c r="M27482" s="1"/>
      <c r="N27482" s="1"/>
      <c r="O27482" s="1"/>
      <c r="P27482" s="1"/>
    </row>
    <row r="27483" spans="13:16" x14ac:dyDescent="0.25">
      <c r="M27483" s="1"/>
      <c r="N27483" s="1"/>
      <c r="O27483" s="1"/>
      <c r="P27483" s="1"/>
    </row>
    <row r="27484" spans="13:16" x14ac:dyDescent="0.25">
      <c r="M27484" s="1"/>
      <c r="N27484" s="1"/>
      <c r="O27484" s="1"/>
      <c r="P27484" s="1"/>
    </row>
    <row r="27485" spans="13:16" x14ac:dyDescent="0.25">
      <c r="M27485" s="1"/>
      <c r="N27485" s="1"/>
      <c r="O27485" s="1"/>
      <c r="P27485" s="1"/>
    </row>
    <row r="27486" spans="13:16" x14ac:dyDescent="0.25">
      <c r="M27486" s="1"/>
      <c r="N27486" s="1"/>
      <c r="O27486" s="1"/>
      <c r="P27486" s="1"/>
    </row>
    <row r="27487" spans="13:16" x14ac:dyDescent="0.25">
      <c r="M27487" s="1"/>
      <c r="N27487" s="1"/>
      <c r="O27487" s="1"/>
      <c r="P27487" s="1"/>
    </row>
    <row r="27488" spans="13:16" x14ac:dyDescent="0.25">
      <c r="M27488" s="1"/>
      <c r="N27488" s="1"/>
      <c r="O27488" s="1"/>
      <c r="P27488" s="1"/>
    </row>
    <row r="27489" spans="13:16" x14ac:dyDescent="0.25">
      <c r="M27489" s="1"/>
      <c r="N27489" s="1"/>
      <c r="O27489" s="1"/>
      <c r="P27489" s="1"/>
    </row>
    <row r="27490" spans="13:16" x14ac:dyDescent="0.25">
      <c r="M27490" s="1"/>
      <c r="N27490" s="1"/>
      <c r="O27490" s="1"/>
      <c r="P27490" s="1"/>
    </row>
    <row r="27491" spans="13:16" x14ac:dyDescent="0.25">
      <c r="M27491" s="1"/>
      <c r="N27491" s="1"/>
      <c r="O27491" s="1"/>
      <c r="P27491" s="1"/>
    </row>
    <row r="27492" spans="13:16" x14ac:dyDescent="0.25">
      <c r="M27492" s="1"/>
      <c r="N27492" s="1"/>
      <c r="O27492" s="1"/>
      <c r="P27492" s="1"/>
    </row>
    <row r="27493" spans="13:16" x14ac:dyDescent="0.25">
      <c r="M27493" s="1"/>
      <c r="N27493" s="1"/>
      <c r="O27493" s="1"/>
      <c r="P27493" s="1"/>
    </row>
    <row r="27494" spans="13:16" x14ac:dyDescent="0.25">
      <c r="M27494" s="1"/>
      <c r="N27494" s="1"/>
      <c r="O27494" s="1"/>
      <c r="P27494" s="1"/>
    </row>
    <row r="27495" spans="13:16" x14ac:dyDescent="0.25">
      <c r="M27495" s="1"/>
      <c r="N27495" s="1"/>
      <c r="O27495" s="1"/>
      <c r="P27495" s="1"/>
    </row>
    <row r="27496" spans="13:16" x14ac:dyDescent="0.25">
      <c r="M27496" s="1"/>
      <c r="N27496" s="1"/>
      <c r="O27496" s="1"/>
      <c r="P27496" s="1"/>
    </row>
    <row r="27497" spans="13:16" x14ac:dyDescent="0.25">
      <c r="M27497" s="1"/>
      <c r="N27497" s="1"/>
      <c r="O27497" s="1"/>
      <c r="P27497" s="1"/>
    </row>
    <row r="27498" spans="13:16" x14ac:dyDescent="0.25">
      <c r="M27498" s="1"/>
      <c r="N27498" s="1"/>
      <c r="O27498" s="1"/>
      <c r="P27498" s="1"/>
    </row>
    <row r="27499" spans="13:16" x14ac:dyDescent="0.25">
      <c r="M27499" s="1"/>
      <c r="N27499" s="1"/>
      <c r="O27499" s="1"/>
      <c r="P27499" s="1"/>
    </row>
    <row r="27500" spans="13:16" x14ac:dyDescent="0.25">
      <c r="M27500" s="1"/>
      <c r="N27500" s="1"/>
      <c r="O27500" s="1"/>
      <c r="P27500" s="1"/>
    </row>
    <row r="27501" spans="13:16" x14ac:dyDescent="0.25">
      <c r="M27501" s="1"/>
      <c r="N27501" s="1"/>
      <c r="O27501" s="1"/>
      <c r="P27501" s="1"/>
    </row>
    <row r="27502" spans="13:16" x14ac:dyDescent="0.25">
      <c r="M27502" s="1"/>
      <c r="N27502" s="1"/>
      <c r="O27502" s="1"/>
      <c r="P27502" s="1"/>
    </row>
    <row r="27503" spans="13:16" x14ac:dyDescent="0.25">
      <c r="M27503" s="1"/>
      <c r="N27503" s="1"/>
      <c r="O27503" s="1"/>
      <c r="P27503" s="1"/>
    </row>
    <row r="27504" spans="13:16" x14ac:dyDescent="0.25">
      <c r="M27504" s="1"/>
      <c r="N27504" s="1"/>
      <c r="O27504" s="1"/>
      <c r="P27504" s="1"/>
    </row>
    <row r="27505" spans="13:16" x14ac:dyDescent="0.25">
      <c r="M27505" s="1"/>
      <c r="N27505" s="1"/>
      <c r="O27505" s="1"/>
      <c r="P27505" s="1"/>
    </row>
    <row r="27506" spans="13:16" x14ac:dyDescent="0.25">
      <c r="M27506" s="1"/>
      <c r="N27506" s="1"/>
      <c r="O27506" s="1"/>
      <c r="P27506" s="1"/>
    </row>
    <row r="27507" spans="13:16" x14ac:dyDescent="0.25">
      <c r="M27507" s="1"/>
      <c r="N27507" s="1"/>
      <c r="O27507" s="1"/>
      <c r="P27507" s="1"/>
    </row>
    <row r="27508" spans="13:16" x14ac:dyDescent="0.25">
      <c r="M27508" s="1"/>
      <c r="N27508" s="1"/>
      <c r="O27508" s="1"/>
      <c r="P27508" s="1"/>
    </row>
    <row r="27509" spans="13:16" x14ac:dyDescent="0.25">
      <c r="M27509" s="1"/>
      <c r="N27509" s="1"/>
      <c r="O27509" s="1"/>
      <c r="P27509" s="1"/>
    </row>
    <row r="27510" spans="13:16" x14ac:dyDescent="0.25">
      <c r="M27510" s="1"/>
      <c r="N27510" s="1"/>
      <c r="O27510" s="1"/>
      <c r="P27510" s="1"/>
    </row>
    <row r="27511" spans="13:16" x14ac:dyDescent="0.25">
      <c r="M27511" s="1"/>
      <c r="N27511" s="1"/>
      <c r="O27511" s="1"/>
      <c r="P27511" s="1"/>
    </row>
    <row r="27512" spans="13:16" x14ac:dyDescent="0.25">
      <c r="M27512" s="1"/>
      <c r="N27512" s="1"/>
      <c r="O27512" s="1"/>
      <c r="P27512" s="1"/>
    </row>
    <row r="27513" spans="13:16" x14ac:dyDescent="0.25">
      <c r="M27513" s="1"/>
      <c r="N27513" s="1"/>
      <c r="O27513" s="1"/>
      <c r="P27513" s="1"/>
    </row>
    <row r="27514" spans="13:16" x14ac:dyDescent="0.25">
      <c r="M27514" s="1"/>
      <c r="N27514" s="1"/>
      <c r="O27514" s="1"/>
      <c r="P27514" s="1"/>
    </row>
    <row r="27515" spans="13:16" x14ac:dyDescent="0.25">
      <c r="M27515" s="1"/>
      <c r="N27515" s="1"/>
      <c r="O27515" s="1"/>
      <c r="P27515" s="1"/>
    </row>
    <row r="27516" spans="13:16" x14ac:dyDescent="0.25">
      <c r="M27516" s="1"/>
      <c r="N27516" s="1"/>
      <c r="O27516" s="1"/>
      <c r="P27516" s="1"/>
    </row>
    <row r="27517" spans="13:16" x14ac:dyDescent="0.25">
      <c r="M27517" s="1"/>
      <c r="N27517" s="1"/>
      <c r="O27517" s="1"/>
      <c r="P27517" s="1"/>
    </row>
    <row r="27518" spans="13:16" x14ac:dyDescent="0.25">
      <c r="M27518" s="1"/>
      <c r="N27518" s="1"/>
      <c r="O27518" s="1"/>
      <c r="P27518" s="1"/>
    </row>
    <row r="27519" spans="13:16" x14ac:dyDescent="0.25">
      <c r="M27519" s="1"/>
      <c r="N27519" s="1"/>
      <c r="O27519" s="1"/>
      <c r="P27519" s="1"/>
    </row>
    <row r="27520" spans="13:16" x14ac:dyDescent="0.25">
      <c r="M27520" s="1"/>
      <c r="N27520" s="1"/>
      <c r="O27520" s="1"/>
      <c r="P27520" s="1"/>
    </row>
    <row r="27521" spans="13:16" x14ac:dyDescent="0.25">
      <c r="M27521" s="1"/>
      <c r="N27521" s="1"/>
      <c r="O27521" s="1"/>
      <c r="P27521" s="1"/>
    </row>
    <row r="27522" spans="13:16" x14ac:dyDescent="0.25">
      <c r="M27522" s="1"/>
      <c r="N27522" s="1"/>
      <c r="O27522" s="1"/>
      <c r="P27522" s="1"/>
    </row>
    <row r="27523" spans="13:16" x14ac:dyDescent="0.25">
      <c r="M27523" s="1"/>
      <c r="N27523" s="1"/>
      <c r="O27523" s="1"/>
      <c r="P27523" s="1"/>
    </row>
    <row r="27524" spans="13:16" x14ac:dyDescent="0.25">
      <c r="M27524" s="1"/>
      <c r="N27524" s="1"/>
      <c r="O27524" s="1"/>
      <c r="P27524" s="1"/>
    </row>
    <row r="27525" spans="13:16" x14ac:dyDescent="0.25">
      <c r="M27525" s="1"/>
      <c r="N27525" s="1"/>
      <c r="O27525" s="1"/>
      <c r="P27525" s="1"/>
    </row>
    <row r="27526" spans="13:16" x14ac:dyDescent="0.25">
      <c r="M27526" s="1"/>
      <c r="N27526" s="1"/>
      <c r="O27526" s="1"/>
      <c r="P27526" s="1"/>
    </row>
    <row r="27527" spans="13:16" x14ac:dyDescent="0.25">
      <c r="M27527" s="1"/>
      <c r="N27527" s="1"/>
      <c r="O27527" s="1"/>
      <c r="P27527" s="1"/>
    </row>
    <row r="27528" spans="13:16" x14ac:dyDescent="0.25">
      <c r="M27528" s="1"/>
      <c r="N27528" s="1"/>
      <c r="O27528" s="1"/>
      <c r="P27528" s="1"/>
    </row>
    <row r="27529" spans="13:16" x14ac:dyDescent="0.25">
      <c r="M27529" s="1"/>
      <c r="N27529" s="1"/>
      <c r="O27529" s="1"/>
      <c r="P27529" s="1"/>
    </row>
    <row r="27530" spans="13:16" x14ac:dyDescent="0.25">
      <c r="M27530" s="1"/>
      <c r="N27530" s="1"/>
      <c r="O27530" s="1"/>
      <c r="P27530" s="1"/>
    </row>
    <row r="27531" spans="13:16" x14ac:dyDescent="0.25">
      <c r="M27531" s="1"/>
      <c r="N27531" s="1"/>
      <c r="O27531" s="1"/>
      <c r="P27531" s="1"/>
    </row>
    <row r="27532" spans="13:16" x14ac:dyDescent="0.25">
      <c r="M27532" s="1"/>
      <c r="N27532" s="1"/>
      <c r="O27532" s="1"/>
      <c r="P27532" s="1"/>
    </row>
    <row r="27533" spans="13:16" x14ac:dyDescent="0.25">
      <c r="M27533" s="1"/>
      <c r="N27533" s="1"/>
      <c r="O27533" s="1"/>
      <c r="P27533" s="1"/>
    </row>
    <row r="27534" spans="13:16" x14ac:dyDescent="0.25">
      <c r="M27534" s="1"/>
      <c r="N27534" s="1"/>
      <c r="O27534" s="1"/>
      <c r="P27534" s="1"/>
    </row>
    <row r="27535" spans="13:16" x14ac:dyDescent="0.25">
      <c r="M27535" s="1"/>
      <c r="N27535" s="1"/>
      <c r="O27535" s="1"/>
      <c r="P27535" s="1"/>
    </row>
    <row r="27536" spans="13:16" x14ac:dyDescent="0.25">
      <c r="M27536" s="1"/>
      <c r="N27536" s="1"/>
      <c r="O27536" s="1"/>
      <c r="P27536" s="1"/>
    </row>
    <row r="27537" spans="13:16" x14ac:dyDescent="0.25">
      <c r="M27537" s="1"/>
      <c r="N27537" s="1"/>
      <c r="O27537" s="1"/>
      <c r="P27537" s="1"/>
    </row>
    <row r="27538" spans="13:16" x14ac:dyDescent="0.25">
      <c r="M27538" s="1"/>
      <c r="N27538" s="1"/>
      <c r="O27538" s="1"/>
      <c r="P27538" s="1"/>
    </row>
    <row r="27539" spans="13:16" x14ac:dyDescent="0.25">
      <c r="M27539" s="1"/>
      <c r="N27539" s="1"/>
      <c r="O27539" s="1"/>
      <c r="P27539" s="1"/>
    </row>
    <row r="27540" spans="13:16" x14ac:dyDescent="0.25">
      <c r="M27540" s="1"/>
      <c r="N27540" s="1"/>
      <c r="O27540" s="1"/>
      <c r="P27540" s="1"/>
    </row>
    <row r="27541" spans="13:16" x14ac:dyDescent="0.25">
      <c r="M27541" s="1"/>
      <c r="N27541" s="1"/>
      <c r="O27541" s="1"/>
      <c r="P27541" s="1"/>
    </row>
    <row r="27542" spans="13:16" x14ac:dyDescent="0.25">
      <c r="M27542" s="1"/>
      <c r="N27542" s="1"/>
      <c r="O27542" s="1"/>
      <c r="P27542" s="1"/>
    </row>
    <row r="27543" spans="13:16" x14ac:dyDescent="0.25">
      <c r="M27543" s="1"/>
      <c r="N27543" s="1"/>
      <c r="O27543" s="1"/>
      <c r="P27543" s="1"/>
    </row>
    <row r="27544" spans="13:16" x14ac:dyDescent="0.25">
      <c r="M27544" s="1"/>
      <c r="N27544" s="1"/>
      <c r="O27544" s="1"/>
      <c r="P27544" s="1"/>
    </row>
    <row r="27545" spans="13:16" x14ac:dyDescent="0.25">
      <c r="M27545" s="1"/>
      <c r="N27545" s="1"/>
      <c r="O27545" s="1"/>
      <c r="P27545" s="1"/>
    </row>
    <row r="27546" spans="13:16" x14ac:dyDescent="0.25">
      <c r="M27546" s="1"/>
      <c r="N27546" s="1"/>
      <c r="O27546" s="1"/>
      <c r="P27546" s="1"/>
    </row>
    <row r="27547" spans="13:16" x14ac:dyDescent="0.25">
      <c r="M27547" s="1"/>
      <c r="N27547" s="1"/>
      <c r="O27547" s="1"/>
      <c r="P27547" s="1"/>
    </row>
    <row r="27548" spans="13:16" x14ac:dyDescent="0.25">
      <c r="M27548" s="1"/>
      <c r="N27548" s="1"/>
      <c r="O27548" s="1"/>
      <c r="P27548" s="1"/>
    </row>
    <row r="27549" spans="13:16" x14ac:dyDescent="0.25">
      <c r="M27549" s="1"/>
      <c r="N27549" s="1"/>
      <c r="O27549" s="1"/>
      <c r="P27549" s="1"/>
    </row>
    <row r="27550" spans="13:16" x14ac:dyDescent="0.25">
      <c r="M27550" s="1"/>
      <c r="N27550" s="1"/>
      <c r="O27550" s="1"/>
      <c r="P27550" s="1"/>
    </row>
    <row r="27551" spans="13:16" x14ac:dyDescent="0.25">
      <c r="M27551" s="1"/>
      <c r="N27551" s="1"/>
      <c r="O27551" s="1"/>
      <c r="P27551" s="1"/>
    </row>
    <row r="27552" spans="13:16" x14ac:dyDescent="0.25">
      <c r="M27552" s="1"/>
      <c r="N27552" s="1"/>
      <c r="O27552" s="1"/>
      <c r="P27552" s="1"/>
    </row>
    <row r="27553" spans="13:16" x14ac:dyDescent="0.25">
      <c r="M27553" s="1"/>
      <c r="N27553" s="1"/>
      <c r="O27553" s="1"/>
      <c r="P27553" s="1"/>
    </row>
    <row r="27554" spans="13:16" x14ac:dyDescent="0.25">
      <c r="M27554" s="1"/>
      <c r="N27554" s="1"/>
      <c r="O27554" s="1"/>
      <c r="P27554" s="1"/>
    </row>
    <row r="27555" spans="13:16" x14ac:dyDescent="0.25">
      <c r="M27555" s="1"/>
      <c r="N27555" s="1"/>
      <c r="O27555" s="1"/>
      <c r="P27555" s="1"/>
    </row>
    <row r="27556" spans="13:16" x14ac:dyDescent="0.25">
      <c r="M27556" s="1"/>
      <c r="N27556" s="1"/>
      <c r="O27556" s="1"/>
      <c r="P27556" s="1"/>
    </row>
    <row r="27557" spans="13:16" x14ac:dyDescent="0.25">
      <c r="M27557" s="1"/>
      <c r="N27557" s="1"/>
      <c r="O27557" s="1"/>
      <c r="P27557" s="1"/>
    </row>
    <row r="27558" spans="13:16" x14ac:dyDescent="0.25">
      <c r="M27558" s="1"/>
      <c r="N27558" s="1"/>
      <c r="O27558" s="1"/>
      <c r="P27558" s="1"/>
    </row>
    <row r="27559" spans="13:16" x14ac:dyDescent="0.25">
      <c r="M27559" s="1"/>
      <c r="N27559" s="1"/>
      <c r="O27559" s="1"/>
      <c r="P27559" s="1"/>
    </row>
    <row r="27560" spans="13:16" x14ac:dyDescent="0.25">
      <c r="M27560" s="1"/>
      <c r="N27560" s="1"/>
      <c r="O27560" s="1"/>
      <c r="P27560" s="1"/>
    </row>
    <row r="27561" spans="13:16" x14ac:dyDescent="0.25">
      <c r="M27561" s="1"/>
      <c r="N27561" s="1"/>
      <c r="O27561" s="1"/>
      <c r="P27561" s="1"/>
    </row>
    <row r="27562" spans="13:16" x14ac:dyDescent="0.25">
      <c r="M27562" s="1"/>
      <c r="N27562" s="1"/>
      <c r="O27562" s="1"/>
      <c r="P27562" s="1"/>
    </row>
    <row r="27563" spans="13:16" x14ac:dyDescent="0.25">
      <c r="M27563" s="1"/>
      <c r="N27563" s="1"/>
      <c r="O27563" s="1"/>
      <c r="P27563" s="1"/>
    </row>
    <row r="27564" spans="13:16" x14ac:dyDescent="0.25">
      <c r="M27564" s="1"/>
      <c r="N27564" s="1"/>
      <c r="O27564" s="1"/>
      <c r="P27564" s="1"/>
    </row>
    <row r="27565" spans="13:16" x14ac:dyDescent="0.25">
      <c r="M27565" s="1"/>
      <c r="N27565" s="1"/>
      <c r="O27565" s="1"/>
      <c r="P27565" s="1"/>
    </row>
    <row r="27566" spans="13:16" x14ac:dyDescent="0.25">
      <c r="M27566" s="1"/>
      <c r="N27566" s="1"/>
      <c r="O27566" s="1"/>
      <c r="P27566" s="1"/>
    </row>
    <row r="27567" spans="13:16" x14ac:dyDescent="0.25">
      <c r="M27567" s="1"/>
      <c r="N27567" s="1"/>
      <c r="O27567" s="1"/>
      <c r="P27567" s="1"/>
    </row>
    <row r="27568" spans="13:16" x14ac:dyDescent="0.25">
      <c r="M27568" s="1"/>
      <c r="N27568" s="1"/>
      <c r="O27568" s="1"/>
      <c r="P27568" s="1"/>
    </row>
    <row r="27569" spans="13:16" x14ac:dyDescent="0.25">
      <c r="M27569" s="1"/>
      <c r="N27569" s="1"/>
      <c r="O27569" s="1"/>
      <c r="P27569" s="1"/>
    </row>
    <row r="27570" spans="13:16" x14ac:dyDescent="0.25">
      <c r="M27570" s="1"/>
      <c r="N27570" s="1"/>
      <c r="O27570" s="1"/>
      <c r="P27570" s="1"/>
    </row>
    <row r="27571" spans="13:16" x14ac:dyDescent="0.25">
      <c r="M27571" s="1"/>
      <c r="N27571" s="1"/>
      <c r="O27571" s="1"/>
      <c r="P27571" s="1"/>
    </row>
    <row r="27572" spans="13:16" x14ac:dyDescent="0.25">
      <c r="M27572" s="1"/>
      <c r="N27572" s="1"/>
      <c r="O27572" s="1"/>
      <c r="P27572" s="1"/>
    </row>
    <row r="27573" spans="13:16" x14ac:dyDescent="0.25">
      <c r="M27573" s="1"/>
      <c r="N27573" s="1"/>
      <c r="O27573" s="1"/>
      <c r="P27573" s="1"/>
    </row>
    <row r="27574" spans="13:16" x14ac:dyDescent="0.25">
      <c r="M27574" s="1"/>
      <c r="N27574" s="1"/>
      <c r="O27574" s="1"/>
      <c r="P27574" s="1"/>
    </row>
    <row r="27575" spans="13:16" x14ac:dyDescent="0.25">
      <c r="M27575" s="1"/>
      <c r="N27575" s="1"/>
      <c r="O27575" s="1"/>
      <c r="P27575" s="1"/>
    </row>
    <row r="27576" spans="13:16" x14ac:dyDescent="0.25">
      <c r="M27576" s="1"/>
      <c r="N27576" s="1"/>
      <c r="O27576" s="1"/>
      <c r="P27576" s="1"/>
    </row>
    <row r="27577" spans="13:16" x14ac:dyDescent="0.25">
      <c r="M27577" s="1"/>
      <c r="N27577" s="1"/>
      <c r="O27577" s="1"/>
      <c r="P27577" s="1"/>
    </row>
    <row r="27578" spans="13:16" x14ac:dyDescent="0.25">
      <c r="M27578" s="1"/>
      <c r="N27578" s="1"/>
      <c r="O27578" s="1"/>
      <c r="P27578" s="1"/>
    </row>
    <row r="27579" spans="13:16" x14ac:dyDescent="0.25">
      <c r="M27579" s="1"/>
      <c r="N27579" s="1"/>
      <c r="O27579" s="1"/>
      <c r="P27579" s="1"/>
    </row>
    <row r="27580" spans="13:16" x14ac:dyDescent="0.25">
      <c r="M27580" s="1"/>
      <c r="N27580" s="1"/>
      <c r="O27580" s="1"/>
      <c r="P27580" s="1"/>
    </row>
    <row r="27581" spans="13:16" x14ac:dyDescent="0.25">
      <c r="M27581" s="1"/>
      <c r="N27581" s="1"/>
      <c r="O27581" s="1"/>
      <c r="P27581" s="1"/>
    </row>
    <row r="27582" spans="13:16" x14ac:dyDescent="0.25">
      <c r="M27582" s="1"/>
      <c r="N27582" s="1"/>
      <c r="O27582" s="1"/>
      <c r="P27582" s="1"/>
    </row>
    <row r="27583" spans="13:16" x14ac:dyDescent="0.25">
      <c r="M27583" s="1"/>
      <c r="N27583" s="1"/>
      <c r="O27583" s="1"/>
      <c r="P27583" s="1"/>
    </row>
    <row r="27584" spans="13:16" x14ac:dyDescent="0.25">
      <c r="M27584" s="1"/>
      <c r="N27584" s="1"/>
      <c r="O27584" s="1"/>
      <c r="P27584" s="1"/>
    </row>
    <row r="27585" spans="13:16" x14ac:dyDescent="0.25">
      <c r="M27585" s="1"/>
      <c r="N27585" s="1"/>
      <c r="O27585" s="1"/>
      <c r="P27585" s="1"/>
    </row>
    <row r="27586" spans="13:16" x14ac:dyDescent="0.25">
      <c r="M27586" s="1"/>
      <c r="N27586" s="1"/>
      <c r="O27586" s="1"/>
      <c r="P27586" s="1"/>
    </row>
    <row r="27587" spans="13:16" x14ac:dyDescent="0.25">
      <c r="M27587" s="1"/>
      <c r="N27587" s="1"/>
      <c r="O27587" s="1"/>
      <c r="P27587" s="1"/>
    </row>
    <row r="27588" spans="13:16" x14ac:dyDescent="0.25">
      <c r="M27588" s="1"/>
      <c r="N27588" s="1"/>
      <c r="O27588" s="1"/>
      <c r="P27588" s="1"/>
    </row>
    <row r="27589" spans="13:16" x14ac:dyDescent="0.25">
      <c r="M27589" s="1"/>
      <c r="N27589" s="1"/>
      <c r="O27589" s="1"/>
      <c r="P27589" s="1"/>
    </row>
    <row r="27590" spans="13:16" x14ac:dyDescent="0.25">
      <c r="M27590" s="1"/>
      <c r="N27590" s="1"/>
      <c r="O27590" s="1"/>
      <c r="P27590" s="1"/>
    </row>
    <row r="27591" spans="13:16" x14ac:dyDescent="0.25">
      <c r="M27591" s="1"/>
      <c r="N27591" s="1"/>
      <c r="O27591" s="1"/>
      <c r="P27591" s="1"/>
    </row>
    <row r="27592" spans="13:16" x14ac:dyDescent="0.25">
      <c r="M27592" s="1"/>
      <c r="N27592" s="1"/>
      <c r="O27592" s="1"/>
      <c r="P27592" s="1"/>
    </row>
    <row r="27593" spans="13:16" x14ac:dyDescent="0.25">
      <c r="M27593" s="1"/>
      <c r="N27593" s="1"/>
      <c r="O27593" s="1"/>
      <c r="P27593" s="1"/>
    </row>
    <row r="27594" spans="13:16" x14ac:dyDescent="0.25">
      <c r="M27594" s="1"/>
      <c r="N27594" s="1"/>
      <c r="O27594" s="1"/>
      <c r="P27594" s="1"/>
    </row>
    <row r="27595" spans="13:16" x14ac:dyDescent="0.25">
      <c r="M27595" s="1"/>
      <c r="N27595" s="1"/>
      <c r="O27595" s="1"/>
      <c r="P27595" s="1"/>
    </row>
    <row r="27596" spans="13:16" x14ac:dyDescent="0.25">
      <c r="M27596" s="1"/>
      <c r="N27596" s="1"/>
      <c r="O27596" s="1"/>
      <c r="P27596" s="1"/>
    </row>
    <row r="27597" spans="13:16" x14ac:dyDescent="0.25">
      <c r="M27597" s="1"/>
      <c r="N27597" s="1"/>
      <c r="O27597" s="1"/>
      <c r="P27597" s="1"/>
    </row>
    <row r="27598" spans="13:16" x14ac:dyDescent="0.25">
      <c r="M27598" s="1"/>
      <c r="N27598" s="1"/>
      <c r="O27598" s="1"/>
      <c r="P27598" s="1"/>
    </row>
    <row r="27599" spans="13:16" x14ac:dyDescent="0.25">
      <c r="M27599" s="1"/>
      <c r="N27599" s="1"/>
      <c r="O27599" s="1"/>
      <c r="P27599" s="1"/>
    </row>
    <row r="27600" spans="13:16" x14ac:dyDescent="0.25">
      <c r="M27600" s="1"/>
      <c r="N27600" s="1"/>
      <c r="O27600" s="1"/>
      <c r="P27600" s="1"/>
    </row>
    <row r="27601" spans="13:16" x14ac:dyDescent="0.25">
      <c r="M27601" s="1"/>
      <c r="N27601" s="1"/>
      <c r="O27601" s="1"/>
      <c r="P27601" s="1"/>
    </row>
    <row r="27602" spans="13:16" x14ac:dyDescent="0.25">
      <c r="M27602" s="1"/>
      <c r="N27602" s="1"/>
      <c r="O27602" s="1"/>
      <c r="P27602" s="1"/>
    </row>
    <row r="27603" spans="13:16" x14ac:dyDescent="0.25">
      <c r="M27603" s="1"/>
      <c r="N27603" s="1"/>
      <c r="O27603" s="1"/>
      <c r="P27603" s="1"/>
    </row>
    <row r="27604" spans="13:16" x14ac:dyDescent="0.25">
      <c r="M27604" s="1"/>
      <c r="N27604" s="1"/>
      <c r="O27604" s="1"/>
      <c r="P27604" s="1"/>
    </row>
    <row r="27605" spans="13:16" x14ac:dyDescent="0.25">
      <c r="M27605" s="1"/>
      <c r="N27605" s="1"/>
      <c r="O27605" s="1"/>
      <c r="P27605" s="1"/>
    </row>
    <row r="27606" spans="13:16" x14ac:dyDescent="0.25">
      <c r="M27606" s="1"/>
      <c r="N27606" s="1"/>
      <c r="O27606" s="1"/>
      <c r="P27606" s="1"/>
    </row>
    <row r="27607" spans="13:16" x14ac:dyDescent="0.25">
      <c r="M27607" s="1"/>
      <c r="N27607" s="1"/>
      <c r="O27607" s="1"/>
      <c r="P27607" s="1"/>
    </row>
    <row r="27608" spans="13:16" x14ac:dyDescent="0.25">
      <c r="M27608" s="1"/>
      <c r="N27608" s="1"/>
      <c r="O27608" s="1"/>
      <c r="P27608" s="1"/>
    </row>
    <row r="27609" spans="13:16" x14ac:dyDescent="0.25">
      <c r="M27609" s="1"/>
      <c r="N27609" s="1"/>
      <c r="O27609" s="1"/>
      <c r="P27609" s="1"/>
    </row>
    <row r="27610" spans="13:16" x14ac:dyDescent="0.25">
      <c r="M27610" s="1"/>
      <c r="N27610" s="1"/>
      <c r="O27610" s="1"/>
      <c r="P27610" s="1"/>
    </row>
    <row r="27611" spans="13:16" x14ac:dyDescent="0.25">
      <c r="M27611" s="1"/>
      <c r="N27611" s="1"/>
      <c r="O27611" s="1"/>
      <c r="P27611" s="1"/>
    </row>
    <row r="27612" spans="13:16" x14ac:dyDescent="0.25">
      <c r="M27612" s="1"/>
      <c r="N27612" s="1"/>
      <c r="O27612" s="1"/>
      <c r="P27612" s="1"/>
    </row>
    <row r="27613" spans="13:16" x14ac:dyDescent="0.25">
      <c r="M27613" s="1"/>
      <c r="N27613" s="1"/>
      <c r="O27613" s="1"/>
      <c r="P27613" s="1"/>
    </row>
    <row r="27614" spans="13:16" x14ac:dyDescent="0.25">
      <c r="M27614" s="1"/>
      <c r="N27614" s="1"/>
      <c r="O27614" s="1"/>
      <c r="P27614" s="1"/>
    </row>
    <row r="27615" spans="13:16" x14ac:dyDescent="0.25">
      <c r="M27615" s="1"/>
      <c r="N27615" s="1"/>
      <c r="O27615" s="1"/>
      <c r="P27615" s="1"/>
    </row>
    <row r="27616" spans="13:16" x14ac:dyDescent="0.25">
      <c r="M27616" s="1"/>
      <c r="N27616" s="1"/>
      <c r="O27616" s="1"/>
      <c r="P27616" s="1"/>
    </row>
    <row r="27617" spans="13:16" x14ac:dyDescent="0.25">
      <c r="M27617" s="1"/>
      <c r="N27617" s="1"/>
      <c r="O27617" s="1"/>
      <c r="P27617" s="1"/>
    </row>
    <row r="27618" spans="13:16" x14ac:dyDescent="0.25">
      <c r="M27618" s="1"/>
      <c r="N27618" s="1"/>
      <c r="O27618" s="1"/>
      <c r="P27618" s="1"/>
    </row>
    <row r="27619" spans="13:16" x14ac:dyDescent="0.25">
      <c r="M27619" s="1"/>
      <c r="N27619" s="1"/>
      <c r="O27619" s="1"/>
      <c r="P27619" s="1"/>
    </row>
    <row r="27620" spans="13:16" x14ac:dyDescent="0.25">
      <c r="M27620" s="1"/>
      <c r="N27620" s="1"/>
      <c r="O27620" s="1"/>
      <c r="P27620" s="1"/>
    </row>
    <row r="27621" spans="13:16" x14ac:dyDescent="0.25">
      <c r="M27621" s="1"/>
      <c r="N27621" s="1"/>
      <c r="O27621" s="1"/>
      <c r="P27621" s="1"/>
    </row>
    <row r="27622" spans="13:16" x14ac:dyDescent="0.25">
      <c r="M27622" s="1"/>
      <c r="N27622" s="1"/>
      <c r="O27622" s="1"/>
      <c r="P27622" s="1"/>
    </row>
    <row r="27623" spans="13:16" x14ac:dyDescent="0.25">
      <c r="M27623" s="1"/>
      <c r="N27623" s="1"/>
      <c r="O27623" s="1"/>
      <c r="P27623" s="1"/>
    </row>
    <row r="27624" spans="13:16" x14ac:dyDescent="0.25">
      <c r="M27624" s="1"/>
      <c r="N27624" s="1"/>
      <c r="O27624" s="1"/>
      <c r="P27624" s="1"/>
    </row>
    <row r="27625" spans="13:16" x14ac:dyDescent="0.25">
      <c r="M27625" s="1"/>
      <c r="N27625" s="1"/>
      <c r="O27625" s="1"/>
      <c r="P27625" s="1"/>
    </row>
    <row r="27626" spans="13:16" x14ac:dyDescent="0.25">
      <c r="M27626" s="1"/>
      <c r="N27626" s="1"/>
      <c r="O27626" s="1"/>
      <c r="P27626" s="1"/>
    </row>
    <row r="27627" spans="13:16" x14ac:dyDescent="0.25">
      <c r="M27627" s="1"/>
      <c r="N27627" s="1"/>
      <c r="O27627" s="1"/>
      <c r="P27627" s="1"/>
    </row>
    <row r="27628" spans="13:16" x14ac:dyDescent="0.25">
      <c r="M27628" s="1"/>
      <c r="N27628" s="1"/>
      <c r="O27628" s="1"/>
      <c r="P27628" s="1"/>
    </row>
    <row r="27629" spans="13:16" x14ac:dyDescent="0.25">
      <c r="M27629" s="1"/>
      <c r="N27629" s="1"/>
      <c r="O27629" s="1"/>
      <c r="P27629" s="1"/>
    </row>
    <row r="27630" spans="13:16" x14ac:dyDescent="0.25">
      <c r="M27630" s="1"/>
      <c r="N27630" s="1"/>
      <c r="O27630" s="1"/>
      <c r="P27630" s="1"/>
    </row>
    <row r="27631" spans="13:16" x14ac:dyDescent="0.25">
      <c r="M27631" s="1"/>
      <c r="N27631" s="1"/>
      <c r="O27631" s="1"/>
      <c r="P27631" s="1"/>
    </row>
    <row r="27632" spans="13:16" x14ac:dyDescent="0.25">
      <c r="M27632" s="1"/>
      <c r="N27632" s="1"/>
      <c r="O27632" s="1"/>
      <c r="P27632" s="1"/>
    </row>
    <row r="27633" spans="13:16" x14ac:dyDescent="0.25">
      <c r="M27633" s="1"/>
      <c r="N27633" s="1"/>
      <c r="O27633" s="1"/>
      <c r="P27633" s="1"/>
    </row>
    <row r="27634" spans="13:16" x14ac:dyDescent="0.25">
      <c r="M27634" s="1"/>
      <c r="N27634" s="1"/>
      <c r="O27634" s="1"/>
      <c r="P27634" s="1"/>
    </row>
    <row r="27635" spans="13:16" x14ac:dyDescent="0.25">
      <c r="M27635" s="1"/>
      <c r="N27635" s="1"/>
      <c r="O27635" s="1"/>
      <c r="P27635" s="1"/>
    </row>
    <row r="27636" spans="13:16" x14ac:dyDescent="0.25">
      <c r="M27636" s="1"/>
      <c r="N27636" s="1"/>
      <c r="O27636" s="1"/>
      <c r="P27636" s="1"/>
    </row>
    <row r="27637" spans="13:16" x14ac:dyDescent="0.25">
      <c r="M27637" s="1"/>
      <c r="N27637" s="1"/>
      <c r="O27637" s="1"/>
      <c r="P27637" s="1"/>
    </row>
    <row r="27638" spans="13:16" x14ac:dyDescent="0.25">
      <c r="M27638" s="1"/>
      <c r="N27638" s="1"/>
      <c r="O27638" s="1"/>
      <c r="P27638" s="1"/>
    </row>
    <row r="27639" spans="13:16" x14ac:dyDescent="0.25">
      <c r="M27639" s="1"/>
      <c r="N27639" s="1"/>
      <c r="O27639" s="1"/>
      <c r="P27639" s="1"/>
    </row>
    <row r="27640" spans="13:16" x14ac:dyDescent="0.25">
      <c r="M27640" s="1"/>
      <c r="N27640" s="1"/>
      <c r="O27640" s="1"/>
      <c r="P27640" s="1"/>
    </row>
    <row r="27641" spans="13:16" x14ac:dyDescent="0.25">
      <c r="M27641" s="1"/>
      <c r="N27641" s="1"/>
      <c r="O27641" s="1"/>
      <c r="P27641" s="1"/>
    </row>
    <row r="27642" spans="13:16" x14ac:dyDescent="0.25">
      <c r="M27642" s="1"/>
      <c r="N27642" s="1"/>
      <c r="O27642" s="1"/>
      <c r="P27642" s="1"/>
    </row>
    <row r="27643" spans="13:16" x14ac:dyDescent="0.25">
      <c r="M27643" s="1"/>
      <c r="N27643" s="1"/>
      <c r="O27643" s="1"/>
      <c r="P27643" s="1"/>
    </row>
    <row r="27644" spans="13:16" x14ac:dyDescent="0.25">
      <c r="M27644" s="1"/>
      <c r="N27644" s="1"/>
      <c r="O27644" s="1"/>
      <c r="P27644" s="1"/>
    </row>
    <row r="27645" spans="13:16" x14ac:dyDescent="0.25">
      <c r="M27645" s="1"/>
      <c r="N27645" s="1"/>
      <c r="O27645" s="1"/>
      <c r="P27645" s="1"/>
    </row>
    <row r="27646" spans="13:16" x14ac:dyDescent="0.25">
      <c r="M27646" s="1"/>
      <c r="N27646" s="1"/>
      <c r="O27646" s="1"/>
      <c r="P27646" s="1"/>
    </row>
    <row r="27647" spans="13:16" x14ac:dyDescent="0.25">
      <c r="M27647" s="1"/>
      <c r="N27647" s="1"/>
      <c r="O27647" s="1"/>
      <c r="P27647" s="1"/>
    </row>
    <row r="27648" spans="13:16" x14ac:dyDescent="0.25">
      <c r="M27648" s="1"/>
      <c r="N27648" s="1"/>
      <c r="O27648" s="1"/>
      <c r="P27648" s="1"/>
    </row>
    <row r="27649" spans="13:16" x14ac:dyDescent="0.25">
      <c r="M27649" s="1"/>
      <c r="N27649" s="1"/>
      <c r="O27649" s="1"/>
      <c r="P27649" s="1"/>
    </row>
    <row r="27650" spans="13:16" x14ac:dyDescent="0.25">
      <c r="M27650" s="1"/>
      <c r="N27650" s="1"/>
      <c r="O27650" s="1"/>
      <c r="P27650" s="1"/>
    </row>
    <row r="27651" spans="13:16" x14ac:dyDescent="0.25">
      <c r="M27651" s="1"/>
      <c r="N27651" s="1"/>
      <c r="O27651" s="1"/>
      <c r="P27651" s="1"/>
    </row>
    <row r="27652" spans="13:16" x14ac:dyDescent="0.25">
      <c r="M27652" s="1"/>
      <c r="N27652" s="1"/>
      <c r="O27652" s="1"/>
      <c r="P27652" s="1"/>
    </row>
    <row r="27653" spans="13:16" x14ac:dyDescent="0.25">
      <c r="M27653" s="1"/>
      <c r="N27653" s="1"/>
      <c r="O27653" s="1"/>
      <c r="P27653" s="1"/>
    </row>
    <row r="27654" spans="13:16" x14ac:dyDescent="0.25">
      <c r="M27654" s="1"/>
      <c r="N27654" s="1"/>
      <c r="O27654" s="1"/>
      <c r="P27654" s="1"/>
    </row>
    <row r="27655" spans="13:16" x14ac:dyDescent="0.25">
      <c r="M27655" s="1"/>
      <c r="N27655" s="1"/>
      <c r="O27655" s="1"/>
      <c r="P27655" s="1"/>
    </row>
    <row r="27656" spans="13:16" x14ac:dyDescent="0.25">
      <c r="M27656" s="1"/>
      <c r="N27656" s="1"/>
      <c r="O27656" s="1"/>
      <c r="P27656" s="1"/>
    </row>
    <row r="27657" spans="13:16" x14ac:dyDescent="0.25">
      <c r="M27657" s="1"/>
      <c r="N27657" s="1"/>
      <c r="O27657" s="1"/>
      <c r="P27657" s="1"/>
    </row>
    <row r="27658" spans="13:16" x14ac:dyDescent="0.25">
      <c r="M27658" s="1"/>
      <c r="N27658" s="1"/>
      <c r="O27658" s="1"/>
      <c r="P27658" s="1"/>
    </row>
    <row r="27659" spans="13:16" x14ac:dyDescent="0.25">
      <c r="M27659" s="1"/>
      <c r="N27659" s="1"/>
      <c r="O27659" s="1"/>
      <c r="P27659" s="1"/>
    </row>
    <row r="27660" spans="13:16" x14ac:dyDescent="0.25">
      <c r="M27660" s="1"/>
      <c r="N27660" s="1"/>
      <c r="O27660" s="1"/>
      <c r="P27660" s="1"/>
    </row>
    <row r="27661" spans="13:16" x14ac:dyDescent="0.25">
      <c r="M27661" s="1"/>
      <c r="N27661" s="1"/>
      <c r="O27661" s="1"/>
      <c r="P27661" s="1"/>
    </row>
    <row r="27662" spans="13:16" x14ac:dyDescent="0.25">
      <c r="M27662" s="1"/>
      <c r="N27662" s="1"/>
      <c r="O27662" s="1"/>
      <c r="P27662" s="1"/>
    </row>
    <row r="27663" spans="13:16" x14ac:dyDescent="0.25">
      <c r="M27663" s="1"/>
      <c r="N27663" s="1"/>
      <c r="O27663" s="1"/>
      <c r="P27663" s="1"/>
    </row>
    <row r="27664" spans="13:16" x14ac:dyDescent="0.25">
      <c r="M27664" s="1"/>
      <c r="N27664" s="1"/>
      <c r="O27664" s="1"/>
      <c r="P27664" s="1"/>
    </row>
    <row r="27665" spans="13:16" x14ac:dyDescent="0.25">
      <c r="M27665" s="1"/>
      <c r="N27665" s="1"/>
      <c r="O27665" s="1"/>
      <c r="P27665" s="1"/>
    </row>
    <row r="27666" spans="13:16" x14ac:dyDescent="0.25">
      <c r="M27666" s="1"/>
      <c r="N27666" s="1"/>
      <c r="O27666" s="1"/>
      <c r="P27666" s="1"/>
    </row>
    <row r="27667" spans="13:16" x14ac:dyDescent="0.25">
      <c r="M27667" s="1"/>
      <c r="N27667" s="1"/>
      <c r="O27667" s="1"/>
      <c r="P27667" s="1"/>
    </row>
    <row r="27668" spans="13:16" x14ac:dyDescent="0.25">
      <c r="M27668" s="1"/>
      <c r="N27668" s="1"/>
      <c r="O27668" s="1"/>
      <c r="P27668" s="1"/>
    </row>
    <row r="27669" spans="13:16" x14ac:dyDescent="0.25">
      <c r="M27669" s="1"/>
      <c r="N27669" s="1"/>
      <c r="O27669" s="1"/>
      <c r="P27669" s="1"/>
    </row>
    <row r="27670" spans="13:16" x14ac:dyDescent="0.25">
      <c r="M27670" s="1"/>
      <c r="N27670" s="1"/>
      <c r="O27670" s="1"/>
      <c r="P27670" s="1"/>
    </row>
    <row r="27671" spans="13:16" x14ac:dyDescent="0.25">
      <c r="M27671" s="1"/>
      <c r="N27671" s="1"/>
      <c r="O27671" s="1"/>
      <c r="P27671" s="1"/>
    </row>
    <row r="27672" spans="13:16" x14ac:dyDescent="0.25">
      <c r="M27672" s="1"/>
      <c r="N27672" s="1"/>
      <c r="O27672" s="1"/>
      <c r="P27672" s="1"/>
    </row>
    <row r="27673" spans="13:16" x14ac:dyDescent="0.25">
      <c r="M27673" s="1"/>
      <c r="N27673" s="1"/>
      <c r="O27673" s="1"/>
      <c r="P27673" s="1"/>
    </row>
    <row r="27674" spans="13:16" x14ac:dyDescent="0.25">
      <c r="M27674" s="1"/>
      <c r="N27674" s="1"/>
      <c r="O27674" s="1"/>
      <c r="P27674" s="1"/>
    </row>
    <row r="27675" spans="13:16" x14ac:dyDescent="0.25">
      <c r="M27675" s="1"/>
      <c r="N27675" s="1"/>
      <c r="O27675" s="1"/>
      <c r="P27675" s="1"/>
    </row>
    <row r="27676" spans="13:16" x14ac:dyDescent="0.25">
      <c r="M27676" s="1"/>
      <c r="N27676" s="1"/>
      <c r="O27676" s="1"/>
      <c r="P27676" s="1"/>
    </row>
    <row r="27677" spans="13:16" x14ac:dyDescent="0.25">
      <c r="M27677" s="1"/>
      <c r="N27677" s="1"/>
      <c r="O27677" s="1"/>
      <c r="P27677" s="1"/>
    </row>
    <row r="27678" spans="13:16" x14ac:dyDescent="0.25">
      <c r="M27678" s="1"/>
      <c r="N27678" s="1"/>
      <c r="O27678" s="1"/>
      <c r="P27678" s="1"/>
    </row>
    <row r="27679" spans="13:16" x14ac:dyDescent="0.25">
      <c r="M27679" s="1"/>
      <c r="N27679" s="1"/>
      <c r="O27679" s="1"/>
      <c r="P27679" s="1"/>
    </row>
    <row r="27680" spans="13:16" x14ac:dyDescent="0.25">
      <c r="M27680" s="1"/>
      <c r="N27680" s="1"/>
      <c r="O27680" s="1"/>
      <c r="P27680" s="1"/>
    </row>
    <row r="27681" spans="13:16" x14ac:dyDescent="0.25">
      <c r="M27681" s="1"/>
      <c r="N27681" s="1"/>
      <c r="O27681" s="1"/>
      <c r="P27681" s="1"/>
    </row>
    <row r="27682" spans="13:16" x14ac:dyDescent="0.25">
      <c r="M27682" s="1"/>
      <c r="N27682" s="1"/>
      <c r="O27682" s="1"/>
      <c r="P27682" s="1"/>
    </row>
    <row r="27683" spans="13:16" x14ac:dyDescent="0.25">
      <c r="M27683" s="1"/>
      <c r="N27683" s="1"/>
      <c r="O27683" s="1"/>
      <c r="P27683" s="1"/>
    </row>
    <row r="27684" spans="13:16" x14ac:dyDescent="0.25">
      <c r="M27684" s="1"/>
      <c r="N27684" s="1"/>
      <c r="O27684" s="1"/>
      <c r="P27684" s="1"/>
    </row>
    <row r="27685" spans="13:16" x14ac:dyDescent="0.25">
      <c r="M27685" s="1"/>
      <c r="N27685" s="1"/>
      <c r="O27685" s="1"/>
      <c r="P27685" s="1"/>
    </row>
    <row r="27686" spans="13:16" x14ac:dyDescent="0.25">
      <c r="M27686" s="1"/>
      <c r="N27686" s="1"/>
      <c r="O27686" s="1"/>
      <c r="P27686" s="1"/>
    </row>
    <row r="27687" spans="13:16" x14ac:dyDescent="0.25">
      <c r="M27687" s="1"/>
      <c r="N27687" s="1"/>
      <c r="O27687" s="1"/>
      <c r="P27687" s="1"/>
    </row>
    <row r="27688" spans="13:16" x14ac:dyDescent="0.25">
      <c r="M27688" s="1"/>
      <c r="N27688" s="1"/>
      <c r="O27688" s="1"/>
      <c r="P27688" s="1"/>
    </row>
    <row r="27689" spans="13:16" x14ac:dyDescent="0.25">
      <c r="M27689" s="1"/>
      <c r="N27689" s="1"/>
      <c r="O27689" s="1"/>
      <c r="P27689" s="1"/>
    </row>
    <row r="27690" spans="13:16" x14ac:dyDescent="0.25">
      <c r="M27690" s="1"/>
      <c r="N27690" s="1"/>
      <c r="O27690" s="1"/>
      <c r="P27690" s="1"/>
    </row>
    <row r="27691" spans="13:16" x14ac:dyDescent="0.25">
      <c r="M27691" s="1"/>
      <c r="N27691" s="1"/>
      <c r="O27691" s="1"/>
      <c r="P27691" s="1"/>
    </row>
    <row r="27692" spans="13:16" x14ac:dyDescent="0.25">
      <c r="M27692" s="1"/>
      <c r="N27692" s="1"/>
      <c r="O27692" s="1"/>
      <c r="P27692" s="1"/>
    </row>
    <row r="27693" spans="13:16" x14ac:dyDescent="0.25">
      <c r="M27693" s="1"/>
      <c r="N27693" s="1"/>
      <c r="O27693" s="1"/>
      <c r="P27693" s="1"/>
    </row>
    <row r="27694" spans="13:16" x14ac:dyDescent="0.25">
      <c r="M27694" s="1"/>
      <c r="N27694" s="1"/>
      <c r="O27694" s="1"/>
      <c r="P27694" s="1"/>
    </row>
    <row r="27695" spans="13:16" x14ac:dyDescent="0.25">
      <c r="M27695" s="1"/>
      <c r="N27695" s="1"/>
      <c r="O27695" s="1"/>
      <c r="P27695" s="1"/>
    </row>
    <row r="27696" spans="13:16" x14ac:dyDescent="0.25">
      <c r="M27696" s="1"/>
      <c r="N27696" s="1"/>
      <c r="O27696" s="1"/>
      <c r="P27696" s="1"/>
    </row>
    <row r="27697" spans="13:16" x14ac:dyDescent="0.25">
      <c r="M27697" s="1"/>
      <c r="N27697" s="1"/>
      <c r="O27697" s="1"/>
      <c r="P27697" s="1"/>
    </row>
    <row r="27698" spans="13:16" x14ac:dyDescent="0.25">
      <c r="M27698" s="1"/>
      <c r="N27698" s="1"/>
      <c r="O27698" s="1"/>
      <c r="P27698" s="1"/>
    </row>
    <row r="27699" spans="13:16" x14ac:dyDescent="0.25">
      <c r="M27699" s="1"/>
      <c r="N27699" s="1"/>
      <c r="O27699" s="1"/>
      <c r="P27699" s="1"/>
    </row>
    <row r="27700" spans="13:16" x14ac:dyDescent="0.25">
      <c r="M27700" s="1"/>
      <c r="N27700" s="1"/>
      <c r="O27700" s="1"/>
      <c r="P27700" s="1"/>
    </row>
    <row r="27701" spans="13:16" x14ac:dyDescent="0.25">
      <c r="M27701" s="1"/>
      <c r="N27701" s="1"/>
      <c r="O27701" s="1"/>
      <c r="P27701" s="1"/>
    </row>
    <row r="27702" spans="13:16" x14ac:dyDescent="0.25">
      <c r="M27702" s="1"/>
      <c r="N27702" s="1"/>
      <c r="O27702" s="1"/>
      <c r="P27702" s="1"/>
    </row>
    <row r="27703" spans="13:16" x14ac:dyDescent="0.25">
      <c r="M27703" s="1"/>
      <c r="N27703" s="1"/>
      <c r="O27703" s="1"/>
      <c r="P27703" s="1"/>
    </row>
    <row r="27704" spans="13:16" x14ac:dyDescent="0.25">
      <c r="M27704" s="1"/>
      <c r="N27704" s="1"/>
      <c r="O27704" s="1"/>
      <c r="P27704" s="1"/>
    </row>
    <row r="27705" spans="13:16" x14ac:dyDescent="0.25">
      <c r="M27705" s="1"/>
      <c r="N27705" s="1"/>
      <c r="O27705" s="1"/>
      <c r="P27705" s="1"/>
    </row>
    <row r="27706" spans="13:16" x14ac:dyDescent="0.25">
      <c r="M27706" s="1"/>
      <c r="N27706" s="1"/>
      <c r="O27706" s="1"/>
      <c r="P27706" s="1"/>
    </row>
    <row r="27707" spans="13:16" x14ac:dyDescent="0.25">
      <c r="M27707" s="1"/>
      <c r="N27707" s="1"/>
      <c r="O27707" s="1"/>
      <c r="P27707" s="1"/>
    </row>
    <row r="27708" spans="13:16" x14ac:dyDescent="0.25">
      <c r="M27708" s="1"/>
      <c r="N27708" s="1"/>
      <c r="O27708" s="1"/>
      <c r="P27708" s="1"/>
    </row>
    <row r="27709" spans="13:16" x14ac:dyDescent="0.25">
      <c r="M27709" s="1"/>
      <c r="N27709" s="1"/>
      <c r="O27709" s="1"/>
      <c r="P27709" s="1"/>
    </row>
    <row r="27710" spans="13:16" x14ac:dyDescent="0.25">
      <c r="M27710" s="1"/>
      <c r="N27710" s="1"/>
      <c r="O27710" s="1"/>
      <c r="P27710" s="1"/>
    </row>
    <row r="27711" spans="13:16" x14ac:dyDescent="0.25">
      <c r="M27711" s="1"/>
      <c r="N27711" s="1"/>
      <c r="O27711" s="1"/>
      <c r="P27711" s="1"/>
    </row>
    <row r="27712" spans="13:16" x14ac:dyDescent="0.25">
      <c r="M27712" s="1"/>
      <c r="N27712" s="1"/>
      <c r="O27712" s="1"/>
      <c r="P27712" s="1"/>
    </row>
    <row r="27713" spans="13:16" x14ac:dyDescent="0.25">
      <c r="M27713" s="1"/>
      <c r="N27713" s="1"/>
      <c r="O27713" s="1"/>
      <c r="P27713" s="1"/>
    </row>
    <row r="27714" spans="13:16" x14ac:dyDescent="0.25">
      <c r="M27714" s="1"/>
      <c r="N27714" s="1"/>
      <c r="O27714" s="1"/>
      <c r="P27714" s="1"/>
    </row>
    <row r="27715" spans="13:16" x14ac:dyDescent="0.25">
      <c r="M27715" s="1"/>
      <c r="N27715" s="1"/>
      <c r="O27715" s="1"/>
      <c r="P27715" s="1"/>
    </row>
    <row r="27716" spans="13:16" x14ac:dyDescent="0.25">
      <c r="M27716" s="1"/>
      <c r="N27716" s="1"/>
      <c r="O27716" s="1"/>
      <c r="P27716" s="1"/>
    </row>
    <row r="27717" spans="13:16" x14ac:dyDescent="0.25">
      <c r="M27717" s="1"/>
      <c r="N27717" s="1"/>
      <c r="O27717" s="1"/>
      <c r="P27717" s="1"/>
    </row>
    <row r="27718" spans="13:16" x14ac:dyDescent="0.25">
      <c r="M27718" s="1"/>
      <c r="N27718" s="1"/>
      <c r="O27718" s="1"/>
      <c r="P27718" s="1"/>
    </row>
    <row r="27719" spans="13:16" x14ac:dyDescent="0.25">
      <c r="M27719" s="1"/>
      <c r="N27719" s="1"/>
      <c r="O27719" s="1"/>
      <c r="P27719" s="1"/>
    </row>
    <row r="27720" spans="13:16" x14ac:dyDescent="0.25">
      <c r="M27720" s="1"/>
      <c r="N27720" s="1"/>
      <c r="O27720" s="1"/>
      <c r="P27720" s="1"/>
    </row>
    <row r="27721" spans="13:16" x14ac:dyDescent="0.25">
      <c r="M27721" s="1"/>
      <c r="N27721" s="1"/>
      <c r="O27721" s="1"/>
      <c r="P27721" s="1"/>
    </row>
    <row r="27722" spans="13:16" x14ac:dyDescent="0.25">
      <c r="M27722" s="1"/>
      <c r="N27722" s="1"/>
      <c r="O27722" s="1"/>
      <c r="P27722" s="1"/>
    </row>
    <row r="27723" spans="13:16" x14ac:dyDescent="0.25">
      <c r="M27723" s="1"/>
      <c r="N27723" s="1"/>
      <c r="O27723" s="1"/>
      <c r="P27723" s="1"/>
    </row>
    <row r="27724" spans="13:16" x14ac:dyDescent="0.25">
      <c r="M27724" s="1"/>
      <c r="N27724" s="1"/>
      <c r="O27724" s="1"/>
      <c r="P27724" s="1"/>
    </row>
    <row r="27725" spans="13:16" x14ac:dyDescent="0.25">
      <c r="M27725" s="1"/>
      <c r="N27725" s="1"/>
      <c r="O27725" s="1"/>
      <c r="P27725" s="1"/>
    </row>
    <row r="27726" spans="13:16" x14ac:dyDescent="0.25">
      <c r="M27726" s="1"/>
      <c r="N27726" s="1"/>
      <c r="O27726" s="1"/>
      <c r="P27726" s="1"/>
    </row>
    <row r="27727" spans="13:16" x14ac:dyDescent="0.25">
      <c r="M27727" s="1"/>
      <c r="N27727" s="1"/>
      <c r="O27727" s="1"/>
      <c r="P27727" s="1"/>
    </row>
    <row r="27728" spans="13:16" x14ac:dyDescent="0.25">
      <c r="M27728" s="1"/>
      <c r="N27728" s="1"/>
      <c r="O27728" s="1"/>
      <c r="P27728" s="1"/>
    </row>
    <row r="27729" spans="13:16" x14ac:dyDescent="0.25">
      <c r="M27729" s="1"/>
      <c r="N27729" s="1"/>
      <c r="O27729" s="1"/>
      <c r="P27729" s="1"/>
    </row>
    <row r="27730" spans="13:16" x14ac:dyDescent="0.25">
      <c r="M27730" s="1"/>
      <c r="N27730" s="1"/>
      <c r="O27730" s="1"/>
      <c r="P27730" s="1"/>
    </row>
    <row r="27731" spans="13:16" x14ac:dyDescent="0.25">
      <c r="M27731" s="1"/>
      <c r="N27731" s="1"/>
      <c r="O27731" s="1"/>
      <c r="P27731" s="1"/>
    </row>
    <row r="27732" spans="13:16" x14ac:dyDescent="0.25">
      <c r="M27732" s="1"/>
      <c r="N27732" s="1"/>
      <c r="O27732" s="1"/>
      <c r="P27732" s="1"/>
    </row>
    <row r="27733" spans="13:16" x14ac:dyDescent="0.25">
      <c r="M27733" s="1"/>
      <c r="N27733" s="1"/>
      <c r="O27733" s="1"/>
      <c r="P27733" s="1"/>
    </row>
    <row r="27734" spans="13:16" x14ac:dyDescent="0.25">
      <c r="M27734" s="1"/>
      <c r="N27734" s="1"/>
      <c r="O27734" s="1"/>
      <c r="P27734" s="1"/>
    </row>
    <row r="27735" spans="13:16" x14ac:dyDescent="0.25">
      <c r="M27735" s="1"/>
      <c r="N27735" s="1"/>
      <c r="O27735" s="1"/>
      <c r="P27735" s="1"/>
    </row>
    <row r="27736" spans="13:16" x14ac:dyDescent="0.25">
      <c r="M27736" s="1"/>
      <c r="N27736" s="1"/>
      <c r="O27736" s="1"/>
      <c r="P27736" s="1"/>
    </row>
    <row r="27737" spans="13:16" x14ac:dyDescent="0.25">
      <c r="M27737" s="1"/>
      <c r="N27737" s="1"/>
      <c r="O27737" s="1"/>
      <c r="P27737" s="1"/>
    </row>
    <row r="27738" spans="13:16" x14ac:dyDescent="0.25">
      <c r="M27738" s="1"/>
      <c r="N27738" s="1"/>
      <c r="O27738" s="1"/>
      <c r="P27738" s="1"/>
    </row>
    <row r="27739" spans="13:16" x14ac:dyDescent="0.25">
      <c r="M27739" s="1"/>
      <c r="N27739" s="1"/>
      <c r="O27739" s="1"/>
      <c r="P27739" s="1"/>
    </row>
    <row r="27740" spans="13:16" x14ac:dyDescent="0.25">
      <c r="M27740" s="1"/>
      <c r="N27740" s="1"/>
      <c r="O27740" s="1"/>
      <c r="P27740" s="1"/>
    </row>
    <row r="27741" spans="13:16" x14ac:dyDescent="0.25">
      <c r="M27741" s="1"/>
      <c r="N27741" s="1"/>
      <c r="O27741" s="1"/>
      <c r="P27741" s="1"/>
    </row>
    <row r="27742" spans="13:16" x14ac:dyDescent="0.25">
      <c r="M27742" s="1"/>
      <c r="N27742" s="1"/>
      <c r="O27742" s="1"/>
      <c r="P27742" s="1"/>
    </row>
    <row r="27743" spans="13:16" x14ac:dyDescent="0.25">
      <c r="M27743" s="1"/>
      <c r="N27743" s="1"/>
      <c r="O27743" s="1"/>
      <c r="P27743" s="1"/>
    </row>
    <row r="27744" spans="13:16" x14ac:dyDescent="0.25">
      <c r="M27744" s="1"/>
      <c r="N27744" s="1"/>
      <c r="O27744" s="1"/>
      <c r="P27744" s="1"/>
    </row>
    <row r="27745" spans="13:16" x14ac:dyDescent="0.25">
      <c r="M27745" s="1"/>
      <c r="N27745" s="1"/>
      <c r="O27745" s="1"/>
      <c r="P27745" s="1"/>
    </row>
    <row r="27746" spans="13:16" x14ac:dyDescent="0.25">
      <c r="M27746" s="1"/>
      <c r="N27746" s="1"/>
      <c r="O27746" s="1"/>
      <c r="P27746" s="1"/>
    </row>
    <row r="27747" spans="13:16" x14ac:dyDescent="0.25">
      <c r="M27747" s="1"/>
      <c r="N27747" s="1"/>
      <c r="O27747" s="1"/>
      <c r="P27747" s="1"/>
    </row>
    <row r="27748" spans="13:16" x14ac:dyDescent="0.25">
      <c r="M27748" s="1"/>
      <c r="N27748" s="1"/>
      <c r="O27748" s="1"/>
      <c r="P27748" s="1"/>
    </row>
    <row r="27749" spans="13:16" x14ac:dyDescent="0.25">
      <c r="M27749" s="1"/>
      <c r="N27749" s="1"/>
      <c r="O27749" s="1"/>
      <c r="P27749" s="1"/>
    </row>
    <row r="27750" spans="13:16" x14ac:dyDescent="0.25">
      <c r="M27750" s="1"/>
      <c r="N27750" s="1"/>
      <c r="O27750" s="1"/>
      <c r="P27750" s="1"/>
    </row>
    <row r="27751" spans="13:16" x14ac:dyDescent="0.25">
      <c r="M27751" s="1"/>
      <c r="N27751" s="1"/>
      <c r="O27751" s="1"/>
      <c r="P27751" s="1"/>
    </row>
    <row r="27752" spans="13:16" x14ac:dyDescent="0.25">
      <c r="M27752" s="1"/>
      <c r="N27752" s="1"/>
      <c r="O27752" s="1"/>
      <c r="P27752" s="1"/>
    </row>
    <row r="27753" spans="13:16" x14ac:dyDescent="0.25">
      <c r="M27753" s="1"/>
      <c r="N27753" s="1"/>
      <c r="O27753" s="1"/>
      <c r="P27753" s="1"/>
    </row>
    <row r="27754" spans="13:16" x14ac:dyDescent="0.25">
      <c r="M27754" s="1"/>
      <c r="N27754" s="1"/>
      <c r="O27754" s="1"/>
      <c r="P27754" s="1"/>
    </row>
    <row r="27755" spans="13:16" x14ac:dyDescent="0.25">
      <c r="M27755" s="1"/>
      <c r="N27755" s="1"/>
      <c r="O27755" s="1"/>
      <c r="P27755" s="1"/>
    </row>
    <row r="27756" spans="13:16" x14ac:dyDescent="0.25">
      <c r="M27756" s="1"/>
      <c r="N27756" s="1"/>
      <c r="O27756" s="1"/>
      <c r="P27756" s="1"/>
    </row>
    <row r="27757" spans="13:16" x14ac:dyDescent="0.25">
      <c r="M27757" s="1"/>
      <c r="N27757" s="1"/>
      <c r="O27757" s="1"/>
      <c r="P27757" s="1"/>
    </row>
    <row r="27758" spans="13:16" x14ac:dyDescent="0.25">
      <c r="M27758" s="1"/>
      <c r="N27758" s="1"/>
      <c r="O27758" s="1"/>
      <c r="P27758" s="1"/>
    </row>
    <row r="27759" spans="13:16" x14ac:dyDescent="0.25">
      <c r="M27759" s="1"/>
      <c r="N27759" s="1"/>
      <c r="O27759" s="1"/>
      <c r="P27759" s="1"/>
    </row>
    <row r="27760" spans="13:16" x14ac:dyDescent="0.25">
      <c r="M27760" s="1"/>
      <c r="N27760" s="1"/>
      <c r="O27760" s="1"/>
      <c r="P27760" s="1"/>
    </row>
    <row r="27761" spans="13:16" x14ac:dyDescent="0.25">
      <c r="M27761" s="1"/>
      <c r="N27761" s="1"/>
      <c r="O27761" s="1"/>
      <c r="P27761" s="1"/>
    </row>
    <row r="27762" spans="13:16" x14ac:dyDescent="0.25">
      <c r="M27762" s="1"/>
      <c r="N27762" s="1"/>
      <c r="O27762" s="1"/>
      <c r="P27762" s="1"/>
    </row>
    <row r="27763" spans="13:16" x14ac:dyDescent="0.25">
      <c r="M27763" s="1"/>
      <c r="N27763" s="1"/>
      <c r="O27763" s="1"/>
      <c r="P27763" s="1"/>
    </row>
    <row r="27764" spans="13:16" x14ac:dyDescent="0.25">
      <c r="M27764" s="1"/>
      <c r="N27764" s="1"/>
      <c r="O27764" s="1"/>
      <c r="P27764" s="1"/>
    </row>
    <row r="27765" spans="13:16" x14ac:dyDescent="0.25">
      <c r="M27765" s="1"/>
      <c r="N27765" s="1"/>
      <c r="O27765" s="1"/>
      <c r="P27765" s="1"/>
    </row>
    <row r="27766" spans="13:16" x14ac:dyDescent="0.25">
      <c r="M27766" s="1"/>
      <c r="N27766" s="1"/>
      <c r="O27766" s="1"/>
      <c r="P27766" s="1"/>
    </row>
    <row r="27767" spans="13:16" x14ac:dyDescent="0.25">
      <c r="M27767" s="1"/>
      <c r="N27767" s="1"/>
      <c r="O27767" s="1"/>
      <c r="P27767" s="1"/>
    </row>
    <row r="27768" spans="13:16" x14ac:dyDescent="0.25">
      <c r="M27768" s="1"/>
      <c r="N27768" s="1"/>
      <c r="O27768" s="1"/>
      <c r="P27768" s="1"/>
    </row>
    <row r="27769" spans="13:16" x14ac:dyDescent="0.25">
      <c r="M27769" s="1"/>
      <c r="N27769" s="1"/>
      <c r="O27769" s="1"/>
      <c r="P27769" s="1"/>
    </row>
    <row r="27770" spans="13:16" x14ac:dyDescent="0.25">
      <c r="M27770" s="1"/>
      <c r="N27770" s="1"/>
      <c r="O27770" s="1"/>
      <c r="P27770" s="1"/>
    </row>
    <row r="27771" spans="13:16" x14ac:dyDescent="0.25">
      <c r="M27771" s="1"/>
      <c r="N27771" s="1"/>
      <c r="O27771" s="1"/>
      <c r="P27771" s="1"/>
    </row>
    <row r="27772" spans="13:16" x14ac:dyDescent="0.25">
      <c r="M27772" s="1"/>
      <c r="N27772" s="1"/>
      <c r="O27772" s="1"/>
      <c r="P27772" s="1"/>
    </row>
    <row r="27773" spans="13:16" x14ac:dyDescent="0.25">
      <c r="M27773" s="1"/>
      <c r="N27773" s="1"/>
      <c r="O27773" s="1"/>
      <c r="P27773" s="1"/>
    </row>
    <row r="27774" spans="13:16" x14ac:dyDescent="0.25">
      <c r="M27774" s="1"/>
      <c r="N27774" s="1"/>
      <c r="O27774" s="1"/>
      <c r="P27774" s="1"/>
    </row>
    <row r="27775" spans="13:16" x14ac:dyDescent="0.25">
      <c r="M27775" s="1"/>
      <c r="N27775" s="1"/>
      <c r="O27775" s="1"/>
      <c r="P27775" s="1"/>
    </row>
    <row r="27776" spans="13:16" x14ac:dyDescent="0.25">
      <c r="M27776" s="1"/>
      <c r="N27776" s="1"/>
      <c r="O27776" s="1"/>
      <c r="P27776" s="1"/>
    </row>
    <row r="27777" spans="13:16" x14ac:dyDescent="0.25">
      <c r="M27777" s="1"/>
      <c r="N27777" s="1"/>
      <c r="O27777" s="1"/>
      <c r="P27777" s="1"/>
    </row>
    <row r="27778" spans="13:16" x14ac:dyDescent="0.25">
      <c r="M27778" s="1"/>
      <c r="N27778" s="1"/>
      <c r="O27778" s="1"/>
      <c r="P27778" s="1"/>
    </row>
    <row r="27779" spans="13:16" x14ac:dyDescent="0.25">
      <c r="M27779" s="1"/>
      <c r="N27779" s="1"/>
      <c r="O27779" s="1"/>
      <c r="P27779" s="1"/>
    </row>
    <row r="27780" spans="13:16" x14ac:dyDescent="0.25">
      <c r="M27780" s="1"/>
      <c r="N27780" s="1"/>
      <c r="O27780" s="1"/>
      <c r="P27780" s="1"/>
    </row>
    <row r="27781" spans="13:16" x14ac:dyDescent="0.25">
      <c r="M27781" s="1"/>
      <c r="N27781" s="1"/>
      <c r="O27781" s="1"/>
      <c r="P27781" s="1"/>
    </row>
    <row r="27782" spans="13:16" x14ac:dyDescent="0.25">
      <c r="M27782" s="1"/>
      <c r="N27782" s="1"/>
      <c r="O27782" s="1"/>
      <c r="P27782" s="1"/>
    </row>
    <row r="27783" spans="13:16" x14ac:dyDescent="0.25">
      <c r="M27783" s="1"/>
      <c r="N27783" s="1"/>
      <c r="O27783" s="1"/>
      <c r="P27783" s="1"/>
    </row>
    <row r="27784" spans="13:16" x14ac:dyDescent="0.25">
      <c r="M27784" s="1"/>
      <c r="N27784" s="1"/>
      <c r="O27784" s="1"/>
      <c r="P27784" s="1"/>
    </row>
    <row r="27785" spans="13:16" x14ac:dyDescent="0.25">
      <c r="M27785" s="1"/>
      <c r="N27785" s="1"/>
      <c r="O27785" s="1"/>
      <c r="P27785" s="1"/>
    </row>
    <row r="27786" spans="13:16" x14ac:dyDescent="0.25">
      <c r="M27786" s="1"/>
      <c r="N27786" s="1"/>
      <c r="O27786" s="1"/>
      <c r="P27786" s="1"/>
    </row>
    <row r="27787" spans="13:16" x14ac:dyDescent="0.25">
      <c r="M27787" s="1"/>
      <c r="N27787" s="1"/>
      <c r="O27787" s="1"/>
      <c r="P27787" s="1"/>
    </row>
    <row r="27788" spans="13:16" x14ac:dyDescent="0.25">
      <c r="M27788" s="1"/>
      <c r="N27788" s="1"/>
      <c r="O27788" s="1"/>
      <c r="P27788" s="1"/>
    </row>
    <row r="27789" spans="13:16" x14ac:dyDescent="0.25">
      <c r="M27789" s="1"/>
      <c r="N27789" s="1"/>
      <c r="O27789" s="1"/>
      <c r="P27789" s="1"/>
    </row>
    <row r="27790" spans="13:16" x14ac:dyDescent="0.25">
      <c r="M27790" s="1"/>
      <c r="N27790" s="1"/>
      <c r="O27790" s="1"/>
      <c r="P27790" s="1"/>
    </row>
    <row r="27791" spans="13:16" x14ac:dyDescent="0.25">
      <c r="M27791" s="1"/>
      <c r="N27791" s="1"/>
      <c r="O27791" s="1"/>
      <c r="P27791" s="1"/>
    </row>
    <row r="27792" spans="13:16" x14ac:dyDescent="0.25">
      <c r="M27792" s="1"/>
      <c r="N27792" s="1"/>
      <c r="O27792" s="1"/>
      <c r="P27792" s="1"/>
    </row>
    <row r="27793" spans="13:16" x14ac:dyDescent="0.25">
      <c r="M27793" s="1"/>
      <c r="N27793" s="1"/>
      <c r="O27793" s="1"/>
      <c r="P27793" s="1"/>
    </row>
    <row r="27794" spans="13:16" x14ac:dyDescent="0.25">
      <c r="M27794" s="1"/>
      <c r="N27794" s="1"/>
      <c r="O27794" s="1"/>
      <c r="P27794" s="1"/>
    </row>
    <row r="27795" spans="13:16" x14ac:dyDescent="0.25">
      <c r="M27795" s="1"/>
      <c r="N27795" s="1"/>
      <c r="O27795" s="1"/>
      <c r="P27795" s="1"/>
    </row>
    <row r="27796" spans="13:16" x14ac:dyDescent="0.25">
      <c r="M27796" s="1"/>
      <c r="N27796" s="1"/>
      <c r="O27796" s="1"/>
      <c r="P27796" s="1"/>
    </row>
    <row r="27797" spans="13:16" x14ac:dyDescent="0.25">
      <c r="M27797" s="1"/>
      <c r="N27797" s="1"/>
      <c r="O27797" s="1"/>
      <c r="P27797" s="1"/>
    </row>
    <row r="27798" spans="13:16" x14ac:dyDescent="0.25">
      <c r="M27798" s="1"/>
      <c r="N27798" s="1"/>
      <c r="O27798" s="1"/>
      <c r="P27798" s="1"/>
    </row>
    <row r="27799" spans="13:16" x14ac:dyDescent="0.25">
      <c r="M27799" s="1"/>
      <c r="N27799" s="1"/>
      <c r="O27799" s="1"/>
      <c r="P27799" s="1"/>
    </row>
    <row r="27800" spans="13:16" x14ac:dyDescent="0.25">
      <c r="M27800" s="1"/>
      <c r="N27800" s="1"/>
      <c r="O27800" s="1"/>
      <c r="P27800" s="1"/>
    </row>
    <row r="27801" spans="13:16" x14ac:dyDescent="0.25">
      <c r="M27801" s="1"/>
      <c r="N27801" s="1"/>
      <c r="O27801" s="1"/>
      <c r="P27801" s="1"/>
    </row>
    <row r="27802" spans="13:16" x14ac:dyDescent="0.25">
      <c r="M27802" s="1"/>
      <c r="N27802" s="1"/>
      <c r="O27802" s="1"/>
      <c r="P27802" s="1"/>
    </row>
    <row r="27803" spans="13:16" x14ac:dyDescent="0.25">
      <c r="M27803" s="1"/>
      <c r="N27803" s="1"/>
      <c r="O27803" s="1"/>
      <c r="P27803" s="1"/>
    </row>
    <row r="27804" spans="13:16" x14ac:dyDescent="0.25">
      <c r="M27804" s="1"/>
      <c r="N27804" s="1"/>
      <c r="O27804" s="1"/>
      <c r="P27804" s="1"/>
    </row>
    <row r="27805" spans="13:16" x14ac:dyDescent="0.25">
      <c r="M27805" s="1"/>
      <c r="N27805" s="1"/>
      <c r="O27805" s="1"/>
      <c r="P27805" s="1"/>
    </row>
    <row r="27806" spans="13:16" x14ac:dyDescent="0.25">
      <c r="M27806" s="1"/>
      <c r="N27806" s="1"/>
      <c r="O27806" s="1"/>
      <c r="P27806" s="1"/>
    </row>
    <row r="27807" spans="13:16" x14ac:dyDescent="0.25">
      <c r="M27807" s="1"/>
      <c r="N27807" s="1"/>
      <c r="O27807" s="1"/>
      <c r="P27807" s="1"/>
    </row>
    <row r="27808" spans="13:16" x14ac:dyDescent="0.25">
      <c r="M27808" s="1"/>
      <c r="N27808" s="1"/>
      <c r="O27808" s="1"/>
      <c r="P27808" s="1"/>
    </row>
    <row r="27809" spans="13:16" x14ac:dyDescent="0.25">
      <c r="M27809" s="1"/>
      <c r="N27809" s="1"/>
      <c r="O27809" s="1"/>
      <c r="P27809" s="1"/>
    </row>
    <row r="27810" spans="13:16" x14ac:dyDescent="0.25">
      <c r="M27810" s="1"/>
      <c r="N27810" s="1"/>
      <c r="O27810" s="1"/>
      <c r="P27810" s="1"/>
    </row>
    <row r="27811" spans="13:16" x14ac:dyDescent="0.25">
      <c r="M27811" s="1"/>
      <c r="N27811" s="1"/>
      <c r="O27811" s="1"/>
      <c r="P27811" s="1"/>
    </row>
    <row r="27812" spans="13:16" x14ac:dyDescent="0.25">
      <c r="M27812" s="1"/>
      <c r="N27812" s="1"/>
      <c r="O27812" s="1"/>
      <c r="P27812" s="1"/>
    </row>
    <row r="27813" spans="13:16" x14ac:dyDescent="0.25">
      <c r="M27813" s="1"/>
      <c r="N27813" s="1"/>
      <c r="O27813" s="1"/>
      <c r="P27813" s="1"/>
    </row>
    <row r="27814" spans="13:16" x14ac:dyDescent="0.25">
      <c r="M27814" s="1"/>
      <c r="N27814" s="1"/>
      <c r="O27814" s="1"/>
      <c r="P27814" s="1"/>
    </row>
    <row r="27815" spans="13:16" x14ac:dyDescent="0.25">
      <c r="M27815" s="1"/>
      <c r="N27815" s="1"/>
      <c r="O27815" s="1"/>
      <c r="P27815" s="1"/>
    </row>
    <row r="27816" spans="13:16" x14ac:dyDescent="0.25">
      <c r="M27816" s="1"/>
      <c r="N27816" s="1"/>
      <c r="O27816" s="1"/>
      <c r="P27816" s="1"/>
    </row>
    <row r="27817" spans="13:16" x14ac:dyDescent="0.25">
      <c r="M27817" s="1"/>
      <c r="N27817" s="1"/>
      <c r="O27817" s="1"/>
      <c r="P27817" s="1"/>
    </row>
    <row r="27818" spans="13:16" x14ac:dyDescent="0.25">
      <c r="M27818" s="1"/>
      <c r="N27818" s="1"/>
      <c r="O27818" s="1"/>
      <c r="P27818" s="1"/>
    </row>
    <row r="27819" spans="13:16" x14ac:dyDescent="0.25">
      <c r="M27819" s="1"/>
      <c r="N27819" s="1"/>
      <c r="O27819" s="1"/>
      <c r="P27819" s="1"/>
    </row>
    <row r="27820" spans="13:16" x14ac:dyDescent="0.25">
      <c r="M27820" s="1"/>
      <c r="N27820" s="1"/>
      <c r="O27820" s="1"/>
      <c r="P27820" s="1"/>
    </row>
    <row r="27821" spans="13:16" x14ac:dyDescent="0.25">
      <c r="M27821" s="1"/>
      <c r="N27821" s="1"/>
      <c r="O27821" s="1"/>
      <c r="P27821" s="1"/>
    </row>
    <row r="27822" spans="13:16" x14ac:dyDescent="0.25">
      <c r="M27822" s="1"/>
      <c r="N27822" s="1"/>
      <c r="O27822" s="1"/>
      <c r="P27822" s="1"/>
    </row>
    <row r="27823" spans="13:16" x14ac:dyDescent="0.25">
      <c r="M27823" s="1"/>
      <c r="N27823" s="1"/>
      <c r="O27823" s="1"/>
      <c r="P27823" s="1"/>
    </row>
    <row r="27824" spans="13:16" x14ac:dyDescent="0.25">
      <c r="M27824" s="1"/>
      <c r="N27824" s="1"/>
      <c r="O27824" s="1"/>
      <c r="P27824" s="1"/>
    </row>
    <row r="27825" spans="13:16" x14ac:dyDescent="0.25">
      <c r="M27825" s="1"/>
      <c r="N27825" s="1"/>
      <c r="O27825" s="1"/>
      <c r="P27825" s="1"/>
    </row>
    <row r="27826" spans="13:16" x14ac:dyDescent="0.25">
      <c r="M27826" s="1"/>
      <c r="N27826" s="1"/>
      <c r="O27826" s="1"/>
      <c r="P27826" s="1"/>
    </row>
    <row r="27827" spans="13:16" x14ac:dyDescent="0.25">
      <c r="M27827" s="1"/>
      <c r="N27827" s="1"/>
      <c r="O27827" s="1"/>
      <c r="P27827" s="1"/>
    </row>
    <row r="27828" spans="13:16" x14ac:dyDescent="0.25">
      <c r="M27828" s="1"/>
      <c r="N27828" s="1"/>
      <c r="O27828" s="1"/>
      <c r="P27828" s="1"/>
    </row>
    <row r="27829" spans="13:16" x14ac:dyDescent="0.25">
      <c r="M27829" s="1"/>
      <c r="N27829" s="1"/>
      <c r="O27829" s="1"/>
      <c r="P27829" s="1"/>
    </row>
    <row r="27830" spans="13:16" x14ac:dyDescent="0.25">
      <c r="M27830" s="1"/>
      <c r="N27830" s="1"/>
      <c r="O27830" s="1"/>
      <c r="P27830" s="1"/>
    </row>
    <row r="27831" spans="13:16" x14ac:dyDescent="0.25">
      <c r="M27831" s="1"/>
      <c r="N27831" s="1"/>
      <c r="O27831" s="1"/>
      <c r="P27831" s="1"/>
    </row>
    <row r="27832" spans="13:16" x14ac:dyDescent="0.25">
      <c r="M27832" s="1"/>
      <c r="N27832" s="1"/>
      <c r="O27832" s="1"/>
      <c r="P27832" s="1"/>
    </row>
    <row r="27833" spans="13:16" x14ac:dyDescent="0.25">
      <c r="M27833" s="1"/>
      <c r="N27833" s="1"/>
      <c r="O27833" s="1"/>
      <c r="P27833" s="1"/>
    </row>
    <row r="27834" spans="13:16" x14ac:dyDescent="0.25">
      <c r="M27834" s="1"/>
      <c r="N27834" s="1"/>
      <c r="O27834" s="1"/>
      <c r="P27834" s="1"/>
    </row>
    <row r="27835" spans="13:16" x14ac:dyDescent="0.25">
      <c r="M27835" s="1"/>
      <c r="N27835" s="1"/>
      <c r="O27835" s="1"/>
      <c r="P27835" s="1"/>
    </row>
    <row r="27836" spans="13:16" x14ac:dyDescent="0.25">
      <c r="M27836" s="1"/>
      <c r="N27836" s="1"/>
      <c r="O27836" s="1"/>
      <c r="P27836" s="1"/>
    </row>
    <row r="27837" spans="13:16" x14ac:dyDescent="0.25">
      <c r="M27837" s="1"/>
      <c r="N27837" s="1"/>
      <c r="O27837" s="1"/>
      <c r="P27837" s="1"/>
    </row>
    <row r="27838" spans="13:16" x14ac:dyDescent="0.25">
      <c r="M27838" s="1"/>
      <c r="N27838" s="1"/>
      <c r="O27838" s="1"/>
      <c r="P27838" s="1"/>
    </row>
    <row r="27839" spans="13:16" x14ac:dyDescent="0.25">
      <c r="M27839" s="1"/>
      <c r="N27839" s="1"/>
      <c r="O27839" s="1"/>
      <c r="P27839" s="1"/>
    </row>
    <row r="27840" spans="13:16" x14ac:dyDescent="0.25">
      <c r="M27840" s="1"/>
      <c r="N27840" s="1"/>
      <c r="O27840" s="1"/>
      <c r="P27840" s="1"/>
    </row>
    <row r="27841" spans="13:16" x14ac:dyDescent="0.25">
      <c r="M27841" s="1"/>
      <c r="N27841" s="1"/>
      <c r="O27841" s="1"/>
      <c r="P27841" s="1"/>
    </row>
    <row r="27842" spans="13:16" x14ac:dyDescent="0.25">
      <c r="M27842" s="1"/>
      <c r="N27842" s="1"/>
      <c r="O27842" s="1"/>
      <c r="P27842" s="1"/>
    </row>
    <row r="27843" spans="13:16" x14ac:dyDescent="0.25">
      <c r="M27843" s="1"/>
      <c r="N27843" s="1"/>
      <c r="O27843" s="1"/>
      <c r="P27843" s="1"/>
    </row>
    <row r="27844" spans="13:16" x14ac:dyDescent="0.25">
      <c r="M27844" s="1"/>
      <c r="N27844" s="1"/>
      <c r="O27844" s="1"/>
      <c r="P27844" s="1"/>
    </row>
    <row r="27845" spans="13:16" x14ac:dyDescent="0.25">
      <c r="M27845" s="1"/>
      <c r="N27845" s="1"/>
      <c r="O27845" s="1"/>
      <c r="P27845" s="1"/>
    </row>
    <row r="27846" spans="13:16" x14ac:dyDescent="0.25">
      <c r="M27846" s="1"/>
      <c r="N27846" s="1"/>
      <c r="O27846" s="1"/>
      <c r="P27846" s="1"/>
    </row>
    <row r="27847" spans="13:16" x14ac:dyDescent="0.25">
      <c r="M27847" s="1"/>
      <c r="N27847" s="1"/>
      <c r="O27847" s="1"/>
      <c r="P27847" s="1"/>
    </row>
    <row r="27848" spans="13:16" x14ac:dyDescent="0.25">
      <c r="M27848" s="1"/>
      <c r="N27848" s="1"/>
      <c r="O27848" s="1"/>
      <c r="P27848" s="1"/>
    </row>
    <row r="27849" spans="13:16" x14ac:dyDescent="0.25">
      <c r="M27849" s="1"/>
      <c r="N27849" s="1"/>
      <c r="O27849" s="1"/>
      <c r="P27849" s="1"/>
    </row>
    <row r="27850" spans="13:16" x14ac:dyDescent="0.25">
      <c r="M27850" s="1"/>
      <c r="N27850" s="1"/>
      <c r="O27850" s="1"/>
      <c r="P27850" s="1"/>
    </row>
    <row r="27851" spans="13:16" x14ac:dyDescent="0.25">
      <c r="M27851" s="1"/>
      <c r="N27851" s="1"/>
      <c r="O27851" s="1"/>
      <c r="P27851" s="1"/>
    </row>
    <row r="27852" spans="13:16" x14ac:dyDescent="0.25">
      <c r="M27852" s="1"/>
      <c r="N27852" s="1"/>
      <c r="O27852" s="1"/>
      <c r="P27852" s="1"/>
    </row>
    <row r="27853" spans="13:16" x14ac:dyDescent="0.25">
      <c r="M27853" s="1"/>
      <c r="N27853" s="1"/>
      <c r="O27853" s="1"/>
      <c r="P27853" s="1"/>
    </row>
    <row r="27854" spans="13:16" x14ac:dyDescent="0.25">
      <c r="M27854" s="1"/>
      <c r="N27854" s="1"/>
      <c r="O27854" s="1"/>
      <c r="P27854" s="1"/>
    </row>
    <row r="27855" spans="13:16" x14ac:dyDescent="0.25">
      <c r="M27855" s="1"/>
      <c r="N27855" s="1"/>
      <c r="O27855" s="1"/>
      <c r="P27855" s="1"/>
    </row>
    <row r="27856" spans="13:16" x14ac:dyDescent="0.25">
      <c r="M27856" s="1"/>
      <c r="N27856" s="1"/>
      <c r="O27856" s="1"/>
      <c r="P27856" s="1"/>
    </row>
    <row r="27857" spans="13:16" x14ac:dyDescent="0.25">
      <c r="M27857" s="1"/>
      <c r="N27857" s="1"/>
      <c r="O27857" s="1"/>
      <c r="P27857" s="1"/>
    </row>
    <row r="27858" spans="13:16" x14ac:dyDescent="0.25">
      <c r="M27858" s="1"/>
      <c r="N27858" s="1"/>
      <c r="O27858" s="1"/>
      <c r="P27858" s="1"/>
    </row>
    <row r="27859" spans="13:16" x14ac:dyDescent="0.25">
      <c r="M27859" s="1"/>
      <c r="N27859" s="1"/>
      <c r="O27859" s="1"/>
      <c r="P27859" s="1"/>
    </row>
    <row r="27860" spans="13:16" x14ac:dyDescent="0.25">
      <c r="M27860" s="1"/>
      <c r="N27860" s="1"/>
      <c r="O27860" s="1"/>
      <c r="P27860" s="1"/>
    </row>
    <row r="27861" spans="13:16" x14ac:dyDescent="0.25">
      <c r="M27861" s="1"/>
      <c r="N27861" s="1"/>
      <c r="O27861" s="1"/>
      <c r="P27861" s="1"/>
    </row>
    <row r="27862" spans="13:16" x14ac:dyDescent="0.25">
      <c r="M27862" s="1"/>
      <c r="N27862" s="1"/>
      <c r="O27862" s="1"/>
      <c r="P27862" s="1"/>
    </row>
    <row r="27863" spans="13:16" x14ac:dyDescent="0.25">
      <c r="M27863" s="1"/>
      <c r="N27863" s="1"/>
      <c r="O27863" s="1"/>
      <c r="P27863" s="1"/>
    </row>
    <row r="27864" spans="13:16" x14ac:dyDescent="0.25">
      <c r="M27864" s="1"/>
      <c r="N27864" s="1"/>
      <c r="O27864" s="1"/>
      <c r="P27864" s="1"/>
    </row>
    <row r="27865" spans="13:16" x14ac:dyDescent="0.25">
      <c r="M27865" s="1"/>
      <c r="N27865" s="1"/>
      <c r="O27865" s="1"/>
      <c r="P27865" s="1"/>
    </row>
    <row r="27866" spans="13:16" x14ac:dyDescent="0.25">
      <c r="M27866" s="1"/>
      <c r="N27866" s="1"/>
      <c r="O27866" s="1"/>
      <c r="P27866" s="1"/>
    </row>
    <row r="27867" spans="13:16" x14ac:dyDescent="0.25">
      <c r="M27867" s="1"/>
      <c r="N27867" s="1"/>
      <c r="O27867" s="1"/>
      <c r="P27867" s="1"/>
    </row>
    <row r="27868" spans="13:16" x14ac:dyDescent="0.25">
      <c r="M27868" s="1"/>
      <c r="N27868" s="1"/>
      <c r="O27868" s="1"/>
      <c r="P27868" s="1"/>
    </row>
    <row r="27869" spans="13:16" x14ac:dyDescent="0.25">
      <c r="M27869" s="1"/>
      <c r="N27869" s="1"/>
      <c r="O27869" s="1"/>
      <c r="P27869" s="1"/>
    </row>
    <row r="27870" spans="13:16" x14ac:dyDescent="0.25">
      <c r="M27870" s="1"/>
      <c r="N27870" s="1"/>
      <c r="O27870" s="1"/>
      <c r="P27870" s="1"/>
    </row>
    <row r="27871" spans="13:16" x14ac:dyDescent="0.25">
      <c r="M27871" s="1"/>
      <c r="N27871" s="1"/>
      <c r="O27871" s="1"/>
      <c r="P27871" s="1"/>
    </row>
    <row r="27872" spans="13:16" x14ac:dyDescent="0.25">
      <c r="M27872" s="1"/>
      <c r="N27872" s="1"/>
      <c r="O27872" s="1"/>
      <c r="P27872" s="1"/>
    </row>
    <row r="27873" spans="13:16" x14ac:dyDescent="0.25">
      <c r="M27873" s="1"/>
      <c r="N27873" s="1"/>
      <c r="O27873" s="1"/>
      <c r="P27873" s="1"/>
    </row>
    <row r="27874" spans="13:16" x14ac:dyDescent="0.25">
      <c r="M27874" s="1"/>
      <c r="N27874" s="1"/>
      <c r="O27874" s="1"/>
      <c r="P27874" s="1"/>
    </row>
    <row r="27875" spans="13:16" x14ac:dyDescent="0.25">
      <c r="M27875" s="1"/>
      <c r="N27875" s="1"/>
      <c r="O27875" s="1"/>
      <c r="P27875" s="1"/>
    </row>
    <row r="27876" spans="13:16" x14ac:dyDescent="0.25">
      <c r="M27876" s="1"/>
      <c r="N27876" s="1"/>
      <c r="O27876" s="1"/>
      <c r="P27876" s="1"/>
    </row>
    <row r="27877" spans="13:16" x14ac:dyDescent="0.25">
      <c r="M27877" s="1"/>
      <c r="N27877" s="1"/>
      <c r="O27877" s="1"/>
      <c r="P27877" s="1"/>
    </row>
    <row r="27878" spans="13:16" x14ac:dyDescent="0.25">
      <c r="M27878" s="1"/>
      <c r="N27878" s="1"/>
      <c r="O27878" s="1"/>
      <c r="P27878" s="1"/>
    </row>
    <row r="27879" spans="13:16" x14ac:dyDescent="0.25">
      <c r="M27879" s="1"/>
      <c r="N27879" s="1"/>
      <c r="O27879" s="1"/>
      <c r="P27879" s="1"/>
    </row>
    <row r="27880" spans="13:16" x14ac:dyDescent="0.25">
      <c r="M27880" s="1"/>
      <c r="N27880" s="1"/>
      <c r="O27880" s="1"/>
      <c r="P27880" s="1"/>
    </row>
    <row r="27881" spans="13:16" x14ac:dyDescent="0.25">
      <c r="M27881" s="1"/>
      <c r="N27881" s="1"/>
      <c r="O27881" s="1"/>
      <c r="P27881" s="1"/>
    </row>
    <row r="27882" spans="13:16" x14ac:dyDescent="0.25">
      <c r="M27882" s="1"/>
      <c r="N27882" s="1"/>
      <c r="O27882" s="1"/>
      <c r="P27882" s="1"/>
    </row>
    <row r="27883" spans="13:16" x14ac:dyDescent="0.25">
      <c r="M27883" s="1"/>
      <c r="N27883" s="1"/>
      <c r="O27883" s="1"/>
      <c r="P27883" s="1"/>
    </row>
    <row r="27884" spans="13:16" x14ac:dyDescent="0.25">
      <c r="M27884" s="1"/>
      <c r="N27884" s="1"/>
      <c r="O27884" s="1"/>
      <c r="P27884" s="1"/>
    </row>
    <row r="27885" spans="13:16" x14ac:dyDescent="0.25">
      <c r="M27885" s="1"/>
      <c r="N27885" s="1"/>
      <c r="O27885" s="1"/>
      <c r="P27885" s="1"/>
    </row>
    <row r="27886" spans="13:16" x14ac:dyDescent="0.25">
      <c r="M27886" s="1"/>
      <c r="N27886" s="1"/>
      <c r="O27886" s="1"/>
      <c r="P27886" s="1"/>
    </row>
    <row r="27887" spans="13:16" x14ac:dyDescent="0.25">
      <c r="M27887" s="1"/>
      <c r="N27887" s="1"/>
      <c r="O27887" s="1"/>
      <c r="P27887" s="1"/>
    </row>
    <row r="27888" spans="13:16" x14ac:dyDescent="0.25">
      <c r="M27888" s="1"/>
      <c r="N27888" s="1"/>
      <c r="O27888" s="1"/>
      <c r="P27888" s="1"/>
    </row>
    <row r="27889" spans="13:16" x14ac:dyDescent="0.25">
      <c r="M27889" s="1"/>
      <c r="N27889" s="1"/>
      <c r="O27889" s="1"/>
      <c r="P27889" s="1"/>
    </row>
    <row r="27890" spans="13:16" x14ac:dyDescent="0.25">
      <c r="M27890" s="1"/>
      <c r="N27890" s="1"/>
      <c r="O27890" s="1"/>
      <c r="P27890" s="1"/>
    </row>
    <row r="27891" spans="13:16" x14ac:dyDescent="0.25">
      <c r="M27891" s="1"/>
      <c r="N27891" s="1"/>
      <c r="O27891" s="1"/>
      <c r="P27891" s="1"/>
    </row>
    <row r="27892" spans="13:16" x14ac:dyDescent="0.25">
      <c r="M27892" s="1"/>
      <c r="N27892" s="1"/>
      <c r="O27892" s="1"/>
      <c r="P27892" s="1"/>
    </row>
    <row r="27893" spans="13:16" x14ac:dyDescent="0.25">
      <c r="M27893" s="1"/>
      <c r="N27893" s="1"/>
      <c r="O27893" s="1"/>
      <c r="P27893" s="1"/>
    </row>
    <row r="27894" spans="13:16" x14ac:dyDescent="0.25">
      <c r="M27894" s="1"/>
      <c r="N27894" s="1"/>
      <c r="O27894" s="1"/>
      <c r="P27894" s="1"/>
    </row>
    <row r="27895" spans="13:16" x14ac:dyDescent="0.25">
      <c r="M27895" s="1"/>
      <c r="N27895" s="1"/>
      <c r="O27895" s="1"/>
      <c r="P27895" s="1"/>
    </row>
    <row r="27896" spans="13:16" x14ac:dyDescent="0.25">
      <c r="M27896" s="1"/>
      <c r="N27896" s="1"/>
      <c r="O27896" s="1"/>
      <c r="P27896" s="1"/>
    </row>
    <row r="27897" spans="13:16" x14ac:dyDescent="0.25">
      <c r="M27897" s="1"/>
      <c r="N27897" s="1"/>
      <c r="O27897" s="1"/>
      <c r="P27897" s="1"/>
    </row>
    <row r="27898" spans="13:16" x14ac:dyDescent="0.25">
      <c r="M27898" s="1"/>
      <c r="N27898" s="1"/>
      <c r="O27898" s="1"/>
      <c r="P27898" s="1"/>
    </row>
    <row r="27899" spans="13:16" x14ac:dyDescent="0.25">
      <c r="M27899" s="1"/>
      <c r="N27899" s="1"/>
      <c r="O27899" s="1"/>
      <c r="P27899" s="1"/>
    </row>
    <row r="27900" spans="13:16" x14ac:dyDescent="0.25">
      <c r="M27900" s="1"/>
      <c r="N27900" s="1"/>
      <c r="O27900" s="1"/>
      <c r="P27900" s="1"/>
    </row>
    <row r="27901" spans="13:16" x14ac:dyDescent="0.25">
      <c r="M27901" s="1"/>
      <c r="N27901" s="1"/>
      <c r="O27901" s="1"/>
      <c r="P27901" s="1"/>
    </row>
    <row r="27902" spans="13:16" x14ac:dyDescent="0.25">
      <c r="M27902" s="1"/>
      <c r="N27902" s="1"/>
      <c r="O27902" s="1"/>
      <c r="P27902" s="1"/>
    </row>
    <row r="27903" spans="13:16" x14ac:dyDescent="0.25">
      <c r="M27903" s="1"/>
      <c r="N27903" s="1"/>
      <c r="O27903" s="1"/>
      <c r="P27903" s="1"/>
    </row>
    <row r="27904" spans="13:16" x14ac:dyDescent="0.25">
      <c r="M27904" s="1"/>
      <c r="N27904" s="1"/>
      <c r="O27904" s="1"/>
      <c r="P27904" s="1"/>
    </row>
    <row r="27905" spans="13:16" x14ac:dyDescent="0.25">
      <c r="M27905" s="1"/>
      <c r="N27905" s="1"/>
      <c r="O27905" s="1"/>
      <c r="P27905" s="1"/>
    </row>
    <row r="27906" spans="13:16" x14ac:dyDescent="0.25">
      <c r="M27906" s="1"/>
      <c r="N27906" s="1"/>
      <c r="O27906" s="1"/>
      <c r="P27906" s="1"/>
    </row>
    <row r="27907" spans="13:16" x14ac:dyDescent="0.25">
      <c r="M27907" s="1"/>
      <c r="N27907" s="1"/>
      <c r="O27907" s="1"/>
      <c r="P27907" s="1"/>
    </row>
    <row r="27908" spans="13:16" x14ac:dyDescent="0.25">
      <c r="M27908" s="1"/>
      <c r="N27908" s="1"/>
      <c r="O27908" s="1"/>
      <c r="P27908" s="1"/>
    </row>
    <row r="27909" spans="13:16" x14ac:dyDescent="0.25">
      <c r="M27909" s="1"/>
      <c r="N27909" s="1"/>
      <c r="O27909" s="1"/>
      <c r="P27909" s="1"/>
    </row>
    <row r="27910" spans="13:16" x14ac:dyDescent="0.25">
      <c r="M27910" s="1"/>
      <c r="N27910" s="1"/>
      <c r="O27910" s="1"/>
      <c r="P27910" s="1"/>
    </row>
    <row r="27911" spans="13:16" x14ac:dyDescent="0.25">
      <c r="M27911" s="1"/>
      <c r="N27911" s="1"/>
      <c r="O27911" s="1"/>
      <c r="P27911" s="1"/>
    </row>
    <row r="27912" spans="13:16" x14ac:dyDescent="0.25">
      <c r="M27912" s="1"/>
      <c r="N27912" s="1"/>
      <c r="O27912" s="1"/>
      <c r="P27912" s="1"/>
    </row>
    <row r="27913" spans="13:16" x14ac:dyDescent="0.25">
      <c r="M27913" s="1"/>
      <c r="N27913" s="1"/>
      <c r="O27913" s="1"/>
      <c r="P27913" s="1"/>
    </row>
    <row r="27914" spans="13:16" x14ac:dyDescent="0.25">
      <c r="M27914" s="1"/>
      <c r="N27914" s="1"/>
      <c r="O27914" s="1"/>
      <c r="P27914" s="1"/>
    </row>
    <row r="27915" spans="13:16" x14ac:dyDescent="0.25">
      <c r="M27915" s="1"/>
      <c r="N27915" s="1"/>
      <c r="O27915" s="1"/>
      <c r="P27915" s="1"/>
    </row>
    <row r="27916" spans="13:16" x14ac:dyDescent="0.25">
      <c r="M27916" s="1"/>
      <c r="N27916" s="1"/>
      <c r="O27916" s="1"/>
      <c r="P27916" s="1"/>
    </row>
    <row r="27917" spans="13:16" x14ac:dyDescent="0.25">
      <c r="M27917" s="1"/>
      <c r="N27917" s="1"/>
      <c r="O27917" s="1"/>
      <c r="P27917" s="1"/>
    </row>
    <row r="27918" spans="13:16" x14ac:dyDescent="0.25">
      <c r="M27918" s="1"/>
      <c r="N27918" s="1"/>
      <c r="O27918" s="1"/>
      <c r="P27918" s="1"/>
    </row>
    <row r="27919" spans="13:16" x14ac:dyDescent="0.25">
      <c r="M27919" s="1"/>
      <c r="N27919" s="1"/>
      <c r="O27919" s="1"/>
      <c r="P27919" s="1"/>
    </row>
    <row r="27920" spans="13:16" x14ac:dyDescent="0.25">
      <c r="M27920" s="1"/>
      <c r="N27920" s="1"/>
      <c r="O27920" s="1"/>
      <c r="P27920" s="1"/>
    </row>
    <row r="27921" spans="13:16" x14ac:dyDescent="0.25">
      <c r="M27921" s="1"/>
      <c r="N27921" s="1"/>
      <c r="O27921" s="1"/>
      <c r="P27921" s="1"/>
    </row>
    <row r="27922" spans="13:16" x14ac:dyDescent="0.25">
      <c r="M27922" s="1"/>
      <c r="N27922" s="1"/>
      <c r="O27922" s="1"/>
      <c r="P27922" s="1"/>
    </row>
    <row r="27923" spans="13:16" x14ac:dyDescent="0.25">
      <c r="M27923" s="1"/>
      <c r="N27923" s="1"/>
      <c r="O27923" s="1"/>
      <c r="P27923" s="1"/>
    </row>
    <row r="27924" spans="13:16" x14ac:dyDescent="0.25">
      <c r="M27924" s="1"/>
      <c r="N27924" s="1"/>
      <c r="O27924" s="1"/>
      <c r="P27924" s="1"/>
    </row>
    <row r="27925" spans="13:16" x14ac:dyDescent="0.25">
      <c r="M27925" s="1"/>
      <c r="N27925" s="1"/>
      <c r="O27925" s="1"/>
      <c r="P27925" s="1"/>
    </row>
    <row r="27926" spans="13:16" x14ac:dyDescent="0.25">
      <c r="M27926" s="1"/>
      <c r="N27926" s="1"/>
      <c r="O27926" s="1"/>
      <c r="P27926" s="1"/>
    </row>
    <row r="27927" spans="13:16" x14ac:dyDescent="0.25">
      <c r="M27927" s="1"/>
      <c r="N27927" s="1"/>
      <c r="O27927" s="1"/>
      <c r="P27927" s="1"/>
    </row>
    <row r="27928" spans="13:16" x14ac:dyDescent="0.25">
      <c r="M27928" s="1"/>
      <c r="N27928" s="1"/>
      <c r="O27928" s="1"/>
      <c r="P27928" s="1"/>
    </row>
    <row r="27929" spans="13:16" x14ac:dyDescent="0.25">
      <c r="M27929" s="1"/>
      <c r="N27929" s="1"/>
      <c r="O27929" s="1"/>
      <c r="P27929" s="1"/>
    </row>
    <row r="27930" spans="13:16" x14ac:dyDescent="0.25">
      <c r="M27930" s="1"/>
      <c r="N27930" s="1"/>
      <c r="O27930" s="1"/>
      <c r="P27930" s="1"/>
    </row>
    <row r="27931" spans="13:16" x14ac:dyDescent="0.25">
      <c r="M27931" s="1"/>
      <c r="N27931" s="1"/>
      <c r="O27931" s="1"/>
      <c r="P27931" s="1"/>
    </row>
    <row r="27932" spans="13:16" x14ac:dyDescent="0.25">
      <c r="M27932" s="1"/>
      <c r="N27932" s="1"/>
      <c r="O27932" s="1"/>
      <c r="P27932" s="1"/>
    </row>
    <row r="27933" spans="13:16" x14ac:dyDescent="0.25">
      <c r="M27933" s="1"/>
      <c r="N27933" s="1"/>
      <c r="O27933" s="1"/>
      <c r="P27933" s="1"/>
    </row>
    <row r="27934" spans="13:16" x14ac:dyDescent="0.25">
      <c r="M27934" s="1"/>
      <c r="N27934" s="1"/>
      <c r="O27934" s="1"/>
      <c r="P27934" s="1"/>
    </row>
    <row r="27935" spans="13:16" x14ac:dyDescent="0.25">
      <c r="M27935" s="1"/>
      <c r="N27935" s="1"/>
      <c r="O27935" s="1"/>
      <c r="P27935" s="1"/>
    </row>
    <row r="27936" spans="13:16" x14ac:dyDescent="0.25">
      <c r="M27936" s="1"/>
      <c r="N27936" s="1"/>
      <c r="O27936" s="1"/>
      <c r="P27936" s="1"/>
    </row>
    <row r="27937" spans="13:16" x14ac:dyDescent="0.25">
      <c r="M27937" s="1"/>
      <c r="N27937" s="1"/>
      <c r="O27937" s="1"/>
      <c r="P27937" s="1"/>
    </row>
    <row r="27938" spans="13:16" x14ac:dyDescent="0.25">
      <c r="M27938" s="1"/>
      <c r="N27938" s="1"/>
      <c r="O27938" s="1"/>
      <c r="P27938" s="1"/>
    </row>
    <row r="27939" spans="13:16" x14ac:dyDescent="0.25">
      <c r="M27939" s="1"/>
      <c r="N27939" s="1"/>
      <c r="O27939" s="1"/>
      <c r="P27939" s="1"/>
    </row>
    <row r="27940" spans="13:16" x14ac:dyDescent="0.25">
      <c r="M27940" s="1"/>
      <c r="N27940" s="1"/>
      <c r="O27940" s="1"/>
      <c r="P27940" s="1"/>
    </row>
    <row r="27941" spans="13:16" x14ac:dyDescent="0.25">
      <c r="M27941" s="1"/>
      <c r="N27941" s="1"/>
      <c r="O27941" s="1"/>
      <c r="P27941" s="1"/>
    </row>
    <row r="27942" spans="13:16" x14ac:dyDescent="0.25">
      <c r="M27942" s="1"/>
      <c r="N27942" s="1"/>
      <c r="O27942" s="1"/>
      <c r="P27942" s="1"/>
    </row>
    <row r="27943" spans="13:16" x14ac:dyDescent="0.25">
      <c r="M27943" s="1"/>
      <c r="N27943" s="1"/>
      <c r="O27943" s="1"/>
      <c r="P27943" s="1"/>
    </row>
    <row r="27944" spans="13:16" x14ac:dyDescent="0.25">
      <c r="M27944" s="1"/>
      <c r="N27944" s="1"/>
      <c r="O27944" s="1"/>
      <c r="P27944" s="1"/>
    </row>
    <row r="27945" spans="13:16" x14ac:dyDescent="0.25">
      <c r="M27945" s="1"/>
      <c r="N27945" s="1"/>
      <c r="O27945" s="1"/>
      <c r="P27945" s="1"/>
    </row>
    <row r="27946" spans="13:16" x14ac:dyDescent="0.25">
      <c r="M27946" s="1"/>
      <c r="N27946" s="1"/>
      <c r="O27946" s="1"/>
      <c r="P27946" s="1"/>
    </row>
    <row r="27947" spans="13:16" x14ac:dyDescent="0.25">
      <c r="M27947" s="1"/>
      <c r="N27947" s="1"/>
      <c r="O27947" s="1"/>
      <c r="P27947" s="1"/>
    </row>
    <row r="27948" spans="13:16" x14ac:dyDescent="0.25">
      <c r="M27948" s="1"/>
      <c r="N27948" s="1"/>
      <c r="O27948" s="1"/>
      <c r="P27948" s="1"/>
    </row>
    <row r="27949" spans="13:16" x14ac:dyDescent="0.25">
      <c r="M27949" s="1"/>
      <c r="N27949" s="1"/>
      <c r="O27949" s="1"/>
      <c r="P27949" s="1"/>
    </row>
    <row r="27950" spans="13:16" x14ac:dyDescent="0.25">
      <c r="M27950" s="1"/>
      <c r="N27950" s="1"/>
      <c r="O27950" s="1"/>
      <c r="P27950" s="1"/>
    </row>
    <row r="27951" spans="13:16" x14ac:dyDescent="0.25">
      <c r="M27951" s="1"/>
      <c r="N27951" s="1"/>
      <c r="O27951" s="1"/>
      <c r="P27951" s="1"/>
    </row>
    <row r="27952" spans="13:16" x14ac:dyDescent="0.25">
      <c r="M27952" s="1"/>
      <c r="N27952" s="1"/>
      <c r="O27952" s="1"/>
      <c r="P27952" s="1"/>
    </row>
    <row r="27953" spans="13:16" x14ac:dyDescent="0.25">
      <c r="M27953" s="1"/>
      <c r="N27953" s="1"/>
      <c r="O27953" s="1"/>
      <c r="P27953" s="1"/>
    </row>
    <row r="27954" spans="13:16" x14ac:dyDescent="0.25">
      <c r="M27954" s="1"/>
      <c r="N27954" s="1"/>
      <c r="O27954" s="1"/>
      <c r="P27954" s="1"/>
    </row>
    <row r="27955" spans="13:16" x14ac:dyDescent="0.25">
      <c r="M27955" s="1"/>
      <c r="N27955" s="1"/>
      <c r="O27955" s="1"/>
      <c r="P27955" s="1"/>
    </row>
    <row r="27956" spans="13:16" x14ac:dyDescent="0.25">
      <c r="M27956" s="1"/>
      <c r="N27956" s="1"/>
      <c r="O27956" s="1"/>
      <c r="P27956" s="1"/>
    </row>
    <row r="27957" spans="13:16" x14ac:dyDescent="0.25">
      <c r="M27957" s="1"/>
      <c r="N27957" s="1"/>
      <c r="O27957" s="1"/>
      <c r="P27957" s="1"/>
    </row>
    <row r="27958" spans="13:16" x14ac:dyDescent="0.25">
      <c r="M27958" s="1"/>
      <c r="N27958" s="1"/>
      <c r="O27958" s="1"/>
      <c r="P27958" s="1"/>
    </row>
    <row r="27959" spans="13:16" x14ac:dyDescent="0.25">
      <c r="M27959" s="1"/>
      <c r="N27959" s="1"/>
      <c r="O27959" s="1"/>
      <c r="P27959" s="1"/>
    </row>
    <row r="27960" spans="13:16" x14ac:dyDescent="0.25">
      <c r="M27960" s="1"/>
      <c r="N27960" s="1"/>
      <c r="O27960" s="1"/>
      <c r="P27960" s="1"/>
    </row>
    <row r="27961" spans="13:16" x14ac:dyDescent="0.25">
      <c r="M27961" s="1"/>
      <c r="N27961" s="1"/>
      <c r="O27961" s="1"/>
      <c r="P27961" s="1"/>
    </row>
    <row r="27962" spans="13:16" x14ac:dyDescent="0.25">
      <c r="M27962" s="1"/>
      <c r="N27962" s="1"/>
      <c r="O27962" s="1"/>
      <c r="P27962" s="1"/>
    </row>
    <row r="27963" spans="13:16" x14ac:dyDescent="0.25">
      <c r="M27963" s="1"/>
      <c r="N27963" s="1"/>
      <c r="O27963" s="1"/>
      <c r="P27963" s="1"/>
    </row>
    <row r="27964" spans="13:16" x14ac:dyDescent="0.25">
      <c r="M27964" s="1"/>
      <c r="N27964" s="1"/>
      <c r="O27964" s="1"/>
      <c r="P27964" s="1"/>
    </row>
    <row r="27965" spans="13:16" x14ac:dyDescent="0.25">
      <c r="M27965" s="1"/>
      <c r="N27965" s="1"/>
      <c r="O27965" s="1"/>
      <c r="P27965" s="1"/>
    </row>
    <row r="27966" spans="13:16" x14ac:dyDescent="0.25">
      <c r="M27966" s="1"/>
      <c r="N27966" s="1"/>
      <c r="O27966" s="1"/>
      <c r="P27966" s="1"/>
    </row>
    <row r="27967" spans="13:16" x14ac:dyDescent="0.25">
      <c r="M27967" s="1"/>
      <c r="N27967" s="1"/>
      <c r="O27967" s="1"/>
      <c r="P27967" s="1"/>
    </row>
    <row r="27968" spans="13:16" x14ac:dyDescent="0.25">
      <c r="M27968" s="1"/>
      <c r="N27968" s="1"/>
      <c r="O27968" s="1"/>
      <c r="P27968" s="1"/>
    </row>
    <row r="27969" spans="13:16" x14ac:dyDescent="0.25">
      <c r="M27969" s="1"/>
      <c r="N27969" s="1"/>
      <c r="O27969" s="1"/>
      <c r="P27969" s="1"/>
    </row>
    <row r="27970" spans="13:16" x14ac:dyDescent="0.25">
      <c r="M27970" s="1"/>
      <c r="N27970" s="1"/>
      <c r="O27970" s="1"/>
      <c r="P27970" s="1"/>
    </row>
    <row r="27971" spans="13:16" x14ac:dyDescent="0.25">
      <c r="M27971" s="1"/>
      <c r="N27971" s="1"/>
      <c r="O27971" s="1"/>
      <c r="P27971" s="1"/>
    </row>
    <row r="27972" spans="13:16" x14ac:dyDescent="0.25">
      <c r="M27972" s="1"/>
      <c r="N27972" s="1"/>
      <c r="O27972" s="1"/>
      <c r="P27972" s="1"/>
    </row>
    <row r="27973" spans="13:16" x14ac:dyDescent="0.25">
      <c r="M27973" s="1"/>
      <c r="N27973" s="1"/>
      <c r="O27973" s="1"/>
      <c r="P27973" s="1"/>
    </row>
    <row r="27974" spans="13:16" x14ac:dyDescent="0.25">
      <c r="M27974" s="1"/>
      <c r="N27974" s="1"/>
      <c r="O27974" s="1"/>
      <c r="P27974" s="1"/>
    </row>
    <row r="27975" spans="13:16" x14ac:dyDescent="0.25">
      <c r="M27975" s="1"/>
      <c r="N27975" s="1"/>
      <c r="O27975" s="1"/>
      <c r="P27975" s="1"/>
    </row>
    <row r="27976" spans="13:16" x14ac:dyDescent="0.25">
      <c r="M27976" s="1"/>
      <c r="N27976" s="1"/>
      <c r="O27976" s="1"/>
      <c r="P27976" s="1"/>
    </row>
    <row r="27977" spans="13:16" x14ac:dyDescent="0.25">
      <c r="M27977" s="1"/>
      <c r="N27977" s="1"/>
      <c r="O27977" s="1"/>
      <c r="P27977" s="1"/>
    </row>
    <row r="27978" spans="13:16" x14ac:dyDescent="0.25">
      <c r="M27978" s="1"/>
      <c r="N27978" s="1"/>
      <c r="O27978" s="1"/>
      <c r="P27978" s="1"/>
    </row>
    <row r="27979" spans="13:16" x14ac:dyDescent="0.25">
      <c r="M27979" s="1"/>
      <c r="N27979" s="1"/>
      <c r="O27979" s="1"/>
      <c r="P27979" s="1"/>
    </row>
    <row r="27980" spans="13:16" x14ac:dyDescent="0.25">
      <c r="M27980" s="1"/>
      <c r="N27980" s="1"/>
      <c r="O27980" s="1"/>
      <c r="P27980" s="1"/>
    </row>
    <row r="27981" spans="13:16" x14ac:dyDescent="0.25">
      <c r="M27981" s="1"/>
      <c r="N27981" s="1"/>
      <c r="O27981" s="1"/>
      <c r="P27981" s="1"/>
    </row>
    <row r="27982" spans="13:16" x14ac:dyDescent="0.25">
      <c r="M27982" s="1"/>
      <c r="N27982" s="1"/>
      <c r="O27982" s="1"/>
      <c r="P27982" s="1"/>
    </row>
    <row r="27983" spans="13:16" x14ac:dyDescent="0.25">
      <c r="M27983" s="1"/>
      <c r="N27983" s="1"/>
      <c r="O27983" s="1"/>
      <c r="P27983" s="1"/>
    </row>
    <row r="27984" spans="13:16" x14ac:dyDescent="0.25">
      <c r="M27984" s="1"/>
      <c r="N27984" s="1"/>
      <c r="O27984" s="1"/>
      <c r="P27984" s="1"/>
    </row>
    <row r="27985" spans="13:16" x14ac:dyDescent="0.25">
      <c r="M27985" s="1"/>
      <c r="N27985" s="1"/>
      <c r="O27985" s="1"/>
      <c r="P27985" s="1"/>
    </row>
    <row r="27986" spans="13:16" x14ac:dyDescent="0.25">
      <c r="M27986" s="1"/>
      <c r="N27986" s="1"/>
      <c r="O27986" s="1"/>
      <c r="P27986" s="1"/>
    </row>
    <row r="27987" spans="13:16" x14ac:dyDescent="0.25">
      <c r="M27987" s="1"/>
      <c r="N27987" s="1"/>
      <c r="O27987" s="1"/>
      <c r="P27987" s="1"/>
    </row>
    <row r="27988" spans="13:16" x14ac:dyDescent="0.25">
      <c r="M27988" s="1"/>
      <c r="N27988" s="1"/>
      <c r="O27988" s="1"/>
      <c r="P27988" s="1"/>
    </row>
    <row r="27989" spans="13:16" x14ac:dyDescent="0.25">
      <c r="M27989" s="1"/>
      <c r="N27989" s="1"/>
      <c r="O27989" s="1"/>
      <c r="P27989" s="1"/>
    </row>
    <row r="27990" spans="13:16" x14ac:dyDescent="0.25">
      <c r="M27990" s="1"/>
      <c r="N27990" s="1"/>
      <c r="O27990" s="1"/>
      <c r="P27990" s="1"/>
    </row>
    <row r="27991" spans="13:16" x14ac:dyDescent="0.25">
      <c r="M27991" s="1"/>
      <c r="N27991" s="1"/>
      <c r="O27991" s="1"/>
      <c r="P27991" s="1"/>
    </row>
    <row r="27992" spans="13:16" x14ac:dyDescent="0.25">
      <c r="M27992" s="1"/>
      <c r="N27992" s="1"/>
      <c r="O27992" s="1"/>
      <c r="P27992" s="1"/>
    </row>
    <row r="27993" spans="13:16" x14ac:dyDescent="0.25">
      <c r="M27993" s="1"/>
      <c r="N27993" s="1"/>
      <c r="O27993" s="1"/>
      <c r="P27993" s="1"/>
    </row>
    <row r="27994" spans="13:16" x14ac:dyDescent="0.25">
      <c r="M27994" s="1"/>
      <c r="N27994" s="1"/>
      <c r="O27994" s="1"/>
      <c r="P27994" s="1"/>
    </row>
    <row r="27995" spans="13:16" x14ac:dyDescent="0.25">
      <c r="M27995" s="1"/>
      <c r="N27995" s="1"/>
      <c r="O27995" s="1"/>
      <c r="P27995" s="1"/>
    </row>
    <row r="27996" spans="13:16" x14ac:dyDescent="0.25">
      <c r="M27996" s="1"/>
      <c r="N27996" s="1"/>
      <c r="O27996" s="1"/>
      <c r="P27996" s="1"/>
    </row>
    <row r="27997" spans="13:16" x14ac:dyDescent="0.25">
      <c r="M27997" s="1"/>
      <c r="N27997" s="1"/>
      <c r="O27997" s="1"/>
      <c r="P27997" s="1"/>
    </row>
    <row r="27998" spans="13:16" x14ac:dyDescent="0.25">
      <c r="M27998" s="1"/>
      <c r="N27998" s="1"/>
      <c r="O27998" s="1"/>
      <c r="P27998" s="1"/>
    </row>
    <row r="27999" spans="13:16" x14ac:dyDescent="0.25">
      <c r="M27999" s="1"/>
      <c r="N27999" s="1"/>
      <c r="O27999" s="1"/>
      <c r="P27999" s="1"/>
    </row>
    <row r="28000" spans="13:16" x14ac:dyDescent="0.25">
      <c r="M28000" s="1"/>
      <c r="N28000" s="1"/>
      <c r="O28000" s="1"/>
      <c r="P28000" s="1"/>
    </row>
    <row r="28001" spans="13:16" x14ac:dyDescent="0.25">
      <c r="M28001" s="1"/>
      <c r="N28001" s="1"/>
      <c r="O28001" s="1"/>
      <c r="P28001" s="1"/>
    </row>
    <row r="28002" spans="13:16" x14ac:dyDescent="0.25">
      <c r="M28002" s="1"/>
      <c r="N28002" s="1"/>
      <c r="O28002" s="1"/>
      <c r="P28002" s="1"/>
    </row>
    <row r="28003" spans="13:16" x14ac:dyDescent="0.25">
      <c r="M28003" s="1"/>
      <c r="N28003" s="1"/>
      <c r="O28003" s="1"/>
      <c r="P28003" s="1"/>
    </row>
    <row r="28004" spans="13:16" x14ac:dyDescent="0.25">
      <c r="M28004" s="1"/>
      <c r="N28004" s="1"/>
      <c r="O28004" s="1"/>
      <c r="P28004" s="1"/>
    </row>
    <row r="28005" spans="13:16" x14ac:dyDescent="0.25">
      <c r="M28005" s="1"/>
      <c r="N28005" s="1"/>
      <c r="O28005" s="1"/>
      <c r="P28005" s="1"/>
    </row>
    <row r="28006" spans="13:16" x14ac:dyDescent="0.25">
      <c r="M28006" s="1"/>
      <c r="N28006" s="1"/>
      <c r="O28006" s="1"/>
      <c r="P28006" s="1"/>
    </row>
    <row r="28007" spans="13:16" x14ac:dyDescent="0.25">
      <c r="M28007" s="1"/>
      <c r="N28007" s="1"/>
      <c r="O28007" s="1"/>
      <c r="P28007" s="1"/>
    </row>
    <row r="28008" spans="13:16" x14ac:dyDescent="0.25">
      <c r="M28008" s="1"/>
      <c r="N28008" s="1"/>
      <c r="O28008" s="1"/>
      <c r="P28008" s="1"/>
    </row>
    <row r="28009" spans="13:16" x14ac:dyDescent="0.25">
      <c r="M28009" s="1"/>
      <c r="N28009" s="1"/>
      <c r="O28009" s="1"/>
      <c r="P28009" s="1"/>
    </row>
    <row r="28010" spans="13:16" x14ac:dyDescent="0.25">
      <c r="M28010" s="1"/>
      <c r="N28010" s="1"/>
      <c r="O28010" s="1"/>
      <c r="P28010" s="1"/>
    </row>
    <row r="28011" spans="13:16" x14ac:dyDescent="0.25">
      <c r="M28011" s="1"/>
      <c r="N28011" s="1"/>
      <c r="O28011" s="1"/>
      <c r="P28011" s="1"/>
    </row>
    <row r="28012" spans="13:16" x14ac:dyDescent="0.25">
      <c r="M28012" s="1"/>
      <c r="N28012" s="1"/>
      <c r="O28012" s="1"/>
      <c r="P28012" s="1"/>
    </row>
    <row r="28013" spans="13:16" x14ac:dyDescent="0.25">
      <c r="M28013" s="1"/>
      <c r="N28013" s="1"/>
      <c r="O28013" s="1"/>
      <c r="P28013" s="1"/>
    </row>
    <row r="28014" spans="13:16" x14ac:dyDescent="0.25">
      <c r="M28014" s="1"/>
      <c r="N28014" s="1"/>
      <c r="O28014" s="1"/>
      <c r="P28014" s="1"/>
    </row>
    <row r="28015" spans="13:16" x14ac:dyDescent="0.25">
      <c r="M28015" s="1"/>
      <c r="N28015" s="1"/>
      <c r="O28015" s="1"/>
      <c r="P28015" s="1"/>
    </row>
    <row r="28016" spans="13:16" x14ac:dyDescent="0.25">
      <c r="M28016" s="1"/>
      <c r="N28016" s="1"/>
      <c r="O28016" s="1"/>
      <c r="P28016" s="1"/>
    </row>
    <row r="28017" spans="13:16" x14ac:dyDescent="0.25">
      <c r="M28017" s="1"/>
      <c r="N28017" s="1"/>
      <c r="O28017" s="1"/>
      <c r="P28017" s="1"/>
    </row>
    <row r="28018" spans="13:16" x14ac:dyDescent="0.25">
      <c r="M28018" s="1"/>
      <c r="N28018" s="1"/>
      <c r="O28018" s="1"/>
      <c r="P28018" s="1"/>
    </row>
    <row r="28019" spans="13:16" x14ac:dyDescent="0.25">
      <c r="M28019" s="1"/>
      <c r="N28019" s="1"/>
      <c r="O28019" s="1"/>
      <c r="P28019" s="1"/>
    </row>
    <row r="28020" spans="13:16" x14ac:dyDescent="0.25">
      <c r="M28020" s="1"/>
      <c r="N28020" s="1"/>
      <c r="O28020" s="1"/>
      <c r="P28020" s="1"/>
    </row>
    <row r="28021" spans="13:16" x14ac:dyDescent="0.25">
      <c r="M28021" s="1"/>
      <c r="N28021" s="1"/>
      <c r="O28021" s="1"/>
      <c r="P28021" s="1"/>
    </row>
    <row r="28022" spans="13:16" x14ac:dyDescent="0.25">
      <c r="M28022" s="1"/>
      <c r="N28022" s="1"/>
      <c r="O28022" s="1"/>
      <c r="P28022" s="1"/>
    </row>
    <row r="28023" spans="13:16" x14ac:dyDescent="0.25">
      <c r="M28023" s="1"/>
      <c r="N28023" s="1"/>
      <c r="O28023" s="1"/>
      <c r="P28023" s="1"/>
    </row>
    <row r="28024" spans="13:16" x14ac:dyDescent="0.25">
      <c r="M28024" s="1"/>
      <c r="N28024" s="1"/>
      <c r="O28024" s="1"/>
      <c r="P28024" s="1"/>
    </row>
    <row r="28025" spans="13:16" x14ac:dyDescent="0.25">
      <c r="M28025" s="1"/>
      <c r="N28025" s="1"/>
      <c r="O28025" s="1"/>
      <c r="P28025" s="1"/>
    </row>
    <row r="28026" spans="13:16" x14ac:dyDescent="0.25">
      <c r="M28026" s="1"/>
      <c r="N28026" s="1"/>
      <c r="O28026" s="1"/>
      <c r="P28026" s="1"/>
    </row>
    <row r="28027" spans="13:16" x14ac:dyDescent="0.25">
      <c r="M28027" s="1"/>
      <c r="N28027" s="1"/>
      <c r="O28027" s="1"/>
      <c r="P28027" s="1"/>
    </row>
    <row r="28028" spans="13:16" x14ac:dyDescent="0.25">
      <c r="M28028" s="1"/>
      <c r="N28028" s="1"/>
      <c r="O28028" s="1"/>
      <c r="P28028" s="1"/>
    </row>
    <row r="28029" spans="13:16" x14ac:dyDescent="0.25">
      <c r="M28029" s="1"/>
      <c r="N28029" s="1"/>
      <c r="O28029" s="1"/>
      <c r="P28029" s="1"/>
    </row>
    <row r="28030" spans="13:16" x14ac:dyDescent="0.25">
      <c r="M28030" s="1"/>
      <c r="N28030" s="1"/>
      <c r="O28030" s="1"/>
      <c r="P28030" s="1"/>
    </row>
    <row r="28031" spans="13:16" x14ac:dyDescent="0.25">
      <c r="M28031" s="1"/>
      <c r="N28031" s="1"/>
      <c r="O28031" s="1"/>
      <c r="P28031" s="1"/>
    </row>
    <row r="28032" spans="13:16" x14ac:dyDescent="0.25">
      <c r="M28032" s="1"/>
      <c r="N28032" s="1"/>
      <c r="O28032" s="1"/>
      <c r="P28032" s="1"/>
    </row>
    <row r="28033" spans="13:16" x14ac:dyDescent="0.25">
      <c r="M28033" s="1"/>
      <c r="N28033" s="1"/>
      <c r="O28033" s="1"/>
      <c r="P28033" s="1"/>
    </row>
    <row r="28034" spans="13:16" x14ac:dyDescent="0.25">
      <c r="M28034" s="1"/>
      <c r="N28034" s="1"/>
      <c r="O28034" s="1"/>
      <c r="P28034" s="1"/>
    </row>
    <row r="28035" spans="13:16" x14ac:dyDescent="0.25">
      <c r="M28035" s="1"/>
      <c r="N28035" s="1"/>
      <c r="O28035" s="1"/>
      <c r="P28035" s="1"/>
    </row>
    <row r="28036" spans="13:16" x14ac:dyDescent="0.25">
      <c r="M28036" s="1"/>
      <c r="N28036" s="1"/>
      <c r="O28036" s="1"/>
      <c r="P28036" s="1"/>
    </row>
    <row r="28037" spans="13:16" x14ac:dyDescent="0.25">
      <c r="M28037" s="1"/>
      <c r="N28037" s="1"/>
      <c r="O28037" s="1"/>
      <c r="P28037" s="1"/>
    </row>
    <row r="28038" spans="13:16" x14ac:dyDescent="0.25">
      <c r="M28038" s="1"/>
      <c r="N28038" s="1"/>
      <c r="O28038" s="1"/>
      <c r="P28038" s="1"/>
    </row>
    <row r="28039" spans="13:16" x14ac:dyDescent="0.25">
      <c r="M28039" s="1"/>
      <c r="N28039" s="1"/>
      <c r="O28039" s="1"/>
      <c r="P28039" s="1"/>
    </row>
    <row r="28040" spans="13:16" x14ac:dyDescent="0.25">
      <c r="M28040" s="1"/>
      <c r="N28040" s="1"/>
      <c r="O28040" s="1"/>
      <c r="P28040" s="1"/>
    </row>
    <row r="28041" spans="13:16" x14ac:dyDescent="0.25">
      <c r="M28041" s="1"/>
      <c r="N28041" s="1"/>
      <c r="O28041" s="1"/>
      <c r="P28041" s="1"/>
    </row>
    <row r="28042" spans="13:16" x14ac:dyDescent="0.25">
      <c r="M28042" s="1"/>
      <c r="N28042" s="1"/>
      <c r="O28042" s="1"/>
      <c r="P28042" s="1"/>
    </row>
    <row r="28043" spans="13:16" x14ac:dyDescent="0.25">
      <c r="M28043" s="1"/>
      <c r="N28043" s="1"/>
      <c r="O28043" s="1"/>
      <c r="P28043" s="1"/>
    </row>
    <row r="28044" spans="13:16" x14ac:dyDescent="0.25">
      <c r="M28044" s="1"/>
      <c r="N28044" s="1"/>
      <c r="O28044" s="1"/>
      <c r="P28044" s="1"/>
    </row>
    <row r="28045" spans="13:16" x14ac:dyDescent="0.25">
      <c r="M28045" s="1"/>
      <c r="N28045" s="1"/>
      <c r="O28045" s="1"/>
      <c r="P28045" s="1"/>
    </row>
    <row r="28046" spans="13:16" x14ac:dyDescent="0.25">
      <c r="M28046" s="1"/>
      <c r="N28046" s="1"/>
      <c r="O28046" s="1"/>
      <c r="P28046" s="1"/>
    </row>
    <row r="28047" spans="13:16" x14ac:dyDescent="0.25">
      <c r="M28047" s="1"/>
      <c r="N28047" s="1"/>
      <c r="O28047" s="1"/>
      <c r="P28047" s="1"/>
    </row>
    <row r="28048" spans="13:16" x14ac:dyDescent="0.25">
      <c r="M28048" s="1"/>
      <c r="N28048" s="1"/>
      <c r="O28048" s="1"/>
      <c r="P28048" s="1"/>
    </row>
    <row r="28049" spans="13:16" x14ac:dyDescent="0.25">
      <c r="M28049" s="1"/>
      <c r="N28049" s="1"/>
      <c r="O28049" s="1"/>
      <c r="P28049" s="1"/>
    </row>
    <row r="28050" spans="13:16" x14ac:dyDescent="0.25">
      <c r="M28050" s="1"/>
      <c r="N28050" s="1"/>
      <c r="O28050" s="1"/>
      <c r="P28050" s="1"/>
    </row>
    <row r="28051" spans="13:16" x14ac:dyDescent="0.25">
      <c r="M28051" s="1"/>
      <c r="N28051" s="1"/>
      <c r="O28051" s="1"/>
      <c r="P28051" s="1"/>
    </row>
    <row r="28052" spans="13:16" x14ac:dyDescent="0.25">
      <c r="M28052" s="1"/>
      <c r="N28052" s="1"/>
      <c r="O28052" s="1"/>
      <c r="P28052" s="1"/>
    </row>
    <row r="28053" spans="13:16" x14ac:dyDescent="0.25">
      <c r="M28053" s="1"/>
      <c r="N28053" s="1"/>
      <c r="O28053" s="1"/>
      <c r="P28053" s="1"/>
    </row>
    <row r="28054" spans="13:16" x14ac:dyDescent="0.25">
      <c r="M28054" s="1"/>
      <c r="N28054" s="1"/>
      <c r="O28054" s="1"/>
      <c r="P28054" s="1"/>
    </row>
    <row r="28055" spans="13:16" x14ac:dyDescent="0.25">
      <c r="M28055" s="1"/>
      <c r="N28055" s="1"/>
      <c r="O28055" s="1"/>
      <c r="P28055" s="1"/>
    </row>
    <row r="28056" spans="13:16" x14ac:dyDescent="0.25">
      <c r="M28056" s="1"/>
      <c r="N28056" s="1"/>
      <c r="O28056" s="1"/>
      <c r="P28056" s="1"/>
    </row>
    <row r="28057" spans="13:16" x14ac:dyDescent="0.25">
      <c r="M28057" s="1"/>
      <c r="N28057" s="1"/>
      <c r="O28057" s="1"/>
      <c r="P28057" s="1"/>
    </row>
    <row r="28058" spans="13:16" x14ac:dyDescent="0.25">
      <c r="M28058" s="1"/>
      <c r="N28058" s="1"/>
      <c r="O28058" s="1"/>
      <c r="P28058" s="1"/>
    </row>
    <row r="28059" spans="13:16" x14ac:dyDescent="0.25">
      <c r="M28059" s="1"/>
      <c r="N28059" s="1"/>
      <c r="O28059" s="1"/>
      <c r="P28059" s="1"/>
    </row>
    <row r="28060" spans="13:16" x14ac:dyDescent="0.25">
      <c r="M28060" s="1"/>
      <c r="N28060" s="1"/>
      <c r="O28060" s="1"/>
      <c r="P28060" s="1"/>
    </row>
    <row r="28061" spans="13:16" x14ac:dyDescent="0.25">
      <c r="M28061" s="1"/>
      <c r="N28061" s="1"/>
      <c r="O28061" s="1"/>
      <c r="P28061" s="1"/>
    </row>
    <row r="28062" spans="13:16" x14ac:dyDescent="0.25">
      <c r="M28062" s="1"/>
      <c r="N28062" s="1"/>
      <c r="O28062" s="1"/>
      <c r="P28062" s="1"/>
    </row>
    <row r="28063" spans="13:16" x14ac:dyDescent="0.25">
      <c r="M28063" s="1"/>
      <c r="N28063" s="1"/>
      <c r="O28063" s="1"/>
      <c r="P28063" s="1"/>
    </row>
    <row r="28064" spans="13:16" x14ac:dyDescent="0.25">
      <c r="M28064" s="1"/>
      <c r="N28064" s="1"/>
      <c r="O28064" s="1"/>
      <c r="P28064" s="1"/>
    </row>
    <row r="28065" spans="13:16" x14ac:dyDescent="0.25">
      <c r="M28065" s="1"/>
      <c r="N28065" s="1"/>
      <c r="O28065" s="1"/>
      <c r="P28065" s="1"/>
    </row>
    <row r="28066" spans="13:16" x14ac:dyDescent="0.25">
      <c r="M28066" s="1"/>
      <c r="N28066" s="1"/>
      <c r="O28066" s="1"/>
      <c r="P28066" s="1"/>
    </row>
    <row r="28067" spans="13:16" x14ac:dyDescent="0.25">
      <c r="M28067" s="1"/>
      <c r="N28067" s="1"/>
      <c r="O28067" s="1"/>
      <c r="P28067" s="1"/>
    </row>
    <row r="28068" spans="13:16" x14ac:dyDescent="0.25">
      <c r="M28068" s="1"/>
      <c r="N28068" s="1"/>
      <c r="O28068" s="1"/>
      <c r="P28068" s="1"/>
    </row>
    <row r="28069" spans="13:16" x14ac:dyDescent="0.25">
      <c r="M28069" s="1"/>
      <c r="N28069" s="1"/>
      <c r="O28069" s="1"/>
      <c r="P28069" s="1"/>
    </row>
    <row r="28070" spans="13:16" x14ac:dyDescent="0.25">
      <c r="M28070" s="1"/>
      <c r="N28070" s="1"/>
      <c r="O28070" s="1"/>
      <c r="P28070" s="1"/>
    </row>
    <row r="28071" spans="13:16" x14ac:dyDescent="0.25">
      <c r="M28071" s="1"/>
      <c r="N28071" s="1"/>
      <c r="O28071" s="1"/>
      <c r="P28071" s="1"/>
    </row>
    <row r="28072" spans="13:16" x14ac:dyDescent="0.25">
      <c r="M28072" s="1"/>
      <c r="N28072" s="1"/>
      <c r="O28072" s="1"/>
      <c r="P28072" s="1"/>
    </row>
    <row r="28073" spans="13:16" x14ac:dyDescent="0.25">
      <c r="M28073" s="1"/>
      <c r="N28073" s="1"/>
      <c r="O28073" s="1"/>
      <c r="P28073" s="1"/>
    </row>
    <row r="28074" spans="13:16" x14ac:dyDescent="0.25">
      <c r="M28074" s="1"/>
      <c r="N28074" s="1"/>
      <c r="O28074" s="1"/>
      <c r="P28074" s="1"/>
    </row>
    <row r="28075" spans="13:16" x14ac:dyDescent="0.25">
      <c r="M28075" s="1"/>
      <c r="N28075" s="1"/>
      <c r="O28075" s="1"/>
      <c r="P28075" s="1"/>
    </row>
    <row r="28076" spans="13:16" x14ac:dyDescent="0.25">
      <c r="M28076" s="1"/>
      <c r="N28076" s="1"/>
      <c r="O28076" s="1"/>
      <c r="P28076" s="1"/>
    </row>
    <row r="28077" spans="13:16" x14ac:dyDescent="0.25">
      <c r="M28077" s="1"/>
      <c r="N28077" s="1"/>
      <c r="O28077" s="1"/>
      <c r="P28077" s="1"/>
    </row>
    <row r="28078" spans="13:16" x14ac:dyDescent="0.25">
      <c r="M28078" s="1"/>
      <c r="N28078" s="1"/>
      <c r="O28078" s="1"/>
      <c r="P28078" s="1"/>
    </row>
    <row r="28079" spans="13:16" x14ac:dyDescent="0.25">
      <c r="M28079" s="1"/>
      <c r="N28079" s="1"/>
      <c r="O28079" s="1"/>
      <c r="P28079" s="1"/>
    </row>
    <row r="28080" spans="13:16" x14ac:dyDescent="0.25">
      <c r="M28080" s="1"/>
      <c r="N28080" s="1"/>
      <c r="O28080" s="1"/>
      <c r="P28080" s="1"/>
    </row>
    <row r="28081" spans="13:16" x14ac:dyDescent="0.25">
      <c r="M28081" s="1"/>
      <c r="N28081" s="1"/>
      <c r="O28081" s="1"/>
      <c r="P28081" s="1"/>
    </row>
    <row r="28082" spans="13:16" x14ac:dyDescent="0.25">
      <c r="M28082" s="1"/>
      <c r="N28082" s="1"/>
      <c r="O28082" s="1"/>
      <c r="P28082" s="1"/>
    </row>
    <row r="28083" spans="13:16" x14ac:dyDescent="0.25">
      <c r="M28083" s="1"/>
      <c r="N28083" s="1"/>
      <c r="O28083" s="1"/>
      <c r="P28083" s="1"/>
    </row>
    <row r="28084" spans="13:16" x14ac:dyDescent="0.25">
      <c r="M28084" s="1"/>
      <c r="N28084" s="1"/>
      <c r="O28084" s="1"/>
      <c r="P28084" s="1"/>
    </row>
    <row r="28085" spans="13:16" x14ac:dyDescent="0.25">
      <c r="M28085" s="1"/>
      <c r="N28085" s="1"/>
      <c r="O28085" s="1"/>
      <c r="P28085" s="1"/>
    </row>
    <row r="28086" spans="13:16" x14ac:dyDescent="0.25">
      <c r="M28086" s="1"/>
      <c r="N28086" s="1"/>
      <c r="O28086" s="1"/>
      <c r="P28086" s="1"/>
    </row>
    <row r="28087" spans="13:16" x14ac:dyDescent="0.25">
      <c r="M28087" s="1"/>
      <c r="N28087" s="1"/>
      <c r="O28087" s="1"/>
      <c r="P28087" s="1"/>
    </row>
    <row r="28088" spans="13:16" x14ac:dyDescent="0.25">
      <c r="M28088" s="1"/>
      <c r="N28088" s="1"/>
      <c r="O28088" s="1"/>
      <c r="P28088" s="1"/>
    </row>
    <row r="28089" spans="13:16" x14ac:dyDescent="0.25">
      <c r="M28089" s="1"/>
      <c r="N28089" s="1"/>
      <c r="O28089" s="1"/>
      <c r="P28089" s="1"/>
    </row>
    <row r="28090" spans="13:16" x14ac:dyDescent="0.25">
      <c r="M28090" s="1"/>
      <c r="N28090" s="1"/>
      <c r="O28090" s="1"/>
      <c r="P28090" s="1"/>
    </row>
    <row r="28091" spans="13:16" x14ac:dyDescent="0.25">
      <c r="M28091" s="1"/>
      <c r="N28091" s="1"/>
      <c r="O28091" s="1"/>
      <c r="P28091" s="1"/>
    </row>
    <row r="28092" spans="13:16" x14ac:dyDescent="0.25">
      <c r="M28092" s="1"/>
      <c r="N28092" s="1"/>
      <c r="O28092" s="1"/>
      <c r="P28092" s="1"/>
    </row>
    <row r="28093" spans="13:16" x14ac:dyDescent="0.25">
      <c r="M28093" s="1"/>
      <c r="N28093" s="1"/>
      <c r="O28093" s="1"/>
      <c r="P28093" s="1"/>
    </row>
    <row r="28094" spans="13:16" x14ac:dyDescent="0.25">
      <c r="M28094" s="1"/>
      <c r="N28094" s="1"/>
      <c r="O28094" s="1"/>
      <c r="P28094" s="1"/>
    </row>
    <row r="28095" spans="13:16" x14ac:dyDescent="0.25">
      <c r="M28095" s="1"/>
      <c r="N28095" s="1"/>
      <c r="O28095" s="1"/>
      <c r="P28095" s="1"/>
    </row>
    <row r="28096" spans="13:16" x14ac:dyDescent="0.25">
      <c r="M28096" s="1"/>
      <c r="N28096" s="1"/>
      <c r="O28096" s="1"/>
      <c r="P28096" s="1"/>
    </row>
    <row r="28097" spans="13:16" x14ac:dyDescent="0.25">
      <c r="M28097" s="1"/>
      <c r="N28097" s="1"/>
      <c r="O28097" s="1"/>
      <c r="P28097" s="1"/>
    </row>
    <row r="28098" spans="13:16" x14ac:dyDescent="0.25">
      <c r="M28098" s="1"/>
      <c r="N28098" s="1"/>
      <c r="O28098" s="1"/>
      <c r="P28098" s="1"/>
    </row>
    <row r="28099" spans="13:16" x14ac:dyDescent="0.25">
      <c r="M28099" s="1"/>
      <c r="N28099" s="1"/>
      <c r="O28099" s="1"/>
      <c r="P28099" s="1"/>
    </row>
    <row r="28100" spans="13:16" x14ac:dyDescent="0.25">
      <c r="M28100" s="1"/>
      <c r="N28100" s="1"/>
      <c r="O28100" s="1"/>
      <c r="P28100" s="1"/>
    </row>
    <row r="28101" spans="13:16" x14ac:dyDescent="0.25">
      <c r="M28101" s="1"/>
      <c r="N28101" s="1"/>
      <c r="O28101" s="1"/>
      <c r="P28101" s="1"/>
    </row>
    <row r="28102" spans="13:16" x14ac:dyDescent="0.25">
      <c r="M28102" s="1"/>
      <c r="N28102" s="1"/>
      <c r="O28102" s="1"/>
      <c r="P28102" s="1"/>
    </row>
    <row r="28103" spans="13:16" x14ac:dyDescent="0.25">
      <c r="M28103" s="1"/>
      <c r="N28103" s="1"/>
      <c r="O28103" s="1"/>
      <c r="P28103" s="1"/>
    </row>
    <row r="28104" spans="13:16" x14ac:dyDescent="0.25">
      <c r="M28104" s="1"/>
      <c r="N28104" s="1"/>
      <c r="O28104" s="1"/>
      <c r="P28104" s="1"/>
    </row>
    <row r="28105" spans="13:16" x14ac:dyDescent="0.25">
      <c r="M28105" s="1"/>
      <c r="N28105" s="1"/>
      <c r="O28105" s="1"/>
      <c r="P28105" s="1"/>
    </row>
    <row r="28106" spans="13:16" x14ac:dyDescent="0.25">
      <c r="M28106" s="1"/>
      <c r="N28106" s="1"/>
      <c r="O28106" s="1"/>
      <c r="P28106" s="1"/>
    </row>
    <row r="28107" spans="13:16" x14ac:dyDescent="0.25">
      <c r="M28107" s="1"/>
      <c r="N28107" s="1"/>
      <c r="O28107" s="1"/>
      <c r="P28107" s="1"/>
    </row>
    <row r="28108" spans="13:16" x14ac:dyDescent="0.25">
      <c r="M28108" s="1"/>
      <c r="N28108" s="1"/>
      <c r="O28108" s="1"/>
      <c r="P28108" s="1"/>
    </row>
    <row r="28109" spans="13:16" x14ac:dyDescent="0.25">
      <c r="M28109" s="1"/>
      <c r="N28109" s="1"/>
      <c r="O28109" s="1"/>
      <c r="P28109" s="1"/>
    </row>
    <row r="28110" spans="13:16" x14ac:dyDescent="0.25">
      <c r="M28110" s="1"/>
      <c r="N28110" s="1"/>
      <c r="O28110" s="1"/>
      <c r="P28110" s="1"/>
    </row>
    <row r="28111" spans="13:16" x14ac:dyDescent="0.25">
      <c r="M28111" s="1"/>
      <c r="N28111" s="1"/>
      <c r="O28111" s="1"/>
      <c r="P28111" s="1"/>
    </row>
    <row r="28112" spans="13:16" x14ac:dyDescent="0.25">
      <c r="M28112" s="1"/>
      <c r="N28112" s="1"/>
      <c r="O28112" s="1"/>
      <c r="P28112" s="1"/>
    </row>
    <row r="28113" spans="13:16" x14ac:dyDescent="0.25">
      <c r="M28113" s="1"/>
      <c r="N28113" s="1"/>
      <c r="O28113" s="1"/>
      <c r="P28113" s="1"/>
    </row>
    <row r="28114" spans="13:16" x14ac:dyDescent="0.25">
      <c r="M28114" s="1"/>
      <c r="N28114" s="1"/>
      <c r="O28114" s="1"/>
      <c r="P28114" s="1"/>
    </row>
    <row r="28115" spans="13:16" x14ac:dyDescent="0.25">
      <c r="M28115" s="1"/>
      <c r="N28115" s="1"/>
      <c r="O28115" s="1"/>
      <c r="P28115" s="1"/>
    </row>
    <row r="28116" spans="13:16" x14ac:dyDescent="0.25">
      <c r="M28116" s="1"/>
      <c r="N28116" s="1"/>
      <c r="O28116" s="1"/>
      <c r="P28116" s="1"/>
    </row>
    <row r="28117" spans="13:16" x14ac:dyDescent="0.25">
      <c r="M28117" s="1"/>
      <c r="N28117" s="1"/>
      <c r="O28117" s="1"/>
      <c r="P28117" s="1"/>
    </row>
    <row r="28118" spans="13:16" x14ac:dyDescent="0.25">
      <c r="M28118" s="1"/>
      <c r="N28118" s="1"/>
      <c r="O28118" s="1"/>
      <c r="P28118" s="1"/>
    </row>
    <row r="28119" spans="13:16" x14ac:dyDescent="0.25">
      <c r="M28119" s="1"/>
      <c r="N28119" s="1"/>
      <c r="O28119" s="1"/>
      <c r="P28119" s="1"/>
    </row>
    <row r="28120" spans="13:16" x14ac:dyDescent="0.25">
      <c r="M28120" s="1"/>
      <c r="N28120" s="1"/>
      <c r="O28120" s="1"/>
      <c r="P28120" s="1"/>
    </row>
    <row r="28121" spans="13:16" x14ac:dyDescent="0.25">
      <c r="M28121" s="1"/>
      <c r="N28121" s="1"/>
      <c r="O28121" s="1"/>
      <c r="P28121" s="1"/>
    </row>
    <row r="28122" spans="13:16" x14ac:dyDescent="0.25">
      <c r="M28122" s="1"/>
      <c r="N28122" s="1"/>
      <c r="O28122" s="1"/>
      <c r="P28122" s="1"/>
    </row>
    <row r="28123" spans="13:16" x14ac:dyDescent="0.25">
      <c r="M28123" s="1"/>
      <c r="N28123" s="1"/>
      <c r="O28123" s="1"/>
      <c r="P28123" s="1"/>
    </row>
    <row r="28124" spans="13:16" x14ac:dyDescent="0.25">
      <c r="M28124" s="1"/>
      <c r="N28124" s="1"/>
      <c r="O28124" s="1"/>
      <c r="P28124" s="1"/>
    </row>
    <row r="28125" spans="13:16" x14ac:dyDescent="0.25">
      <c r="M28125" s="1"/>
      <c r="N28125" s="1"/>
      <c r="O28125" s="1"/>
      <c r="P28125" s="1"/>
    </row>
    <row r="28126" spans="13:16" x14ac:dyDescent="0.25">
      <c r="M28126" s="1"/>
      <c r="N28126" s="1"/>
      <c r="O28126" s="1"/>
      <c r="P28126" s="1"/>
    </row>
    <row r="28127" spans="13:16" x14ac:dyDescent="0.25">
      <c r="M28127" s="1"/>
      <c r="N28127" s="1"/>
      <c r="O28127" s="1"/>
      <c r="P28127" s="1"/>
    </row>
    <row r="28128" spans="13:16" x14ac:dyDescent="0.25">
      <c r="M28128" s="1"/>
      <c r="N28128" s="1"/>
      <c r="O28128" s="1"/>
      <c r="P28128" s="1"/>
    </row>
    <row r="28129" spans="13:16" x14ac:dyDescent="0.25">
      <c r="M28129" s="1"/>
      <c r="N28129" s="1"/>
      <c r="O28129" s="1"/>
      <c r="P28129" s="1"/>
    </row>
    <row r="28130" spans="13:16" x14ac:dyDescent="0.25">
      <c r="M28130" s="1"/>
      <c r="N28130" s="1"/>
      <c r="O28130" s="1"/>
      <c r="P28130" s="1"/>
    </row>
    <row r="28131" spans="13:16" x14ac:dyDescent="0.25">
      <c r="M28131" s="1"/>
      <c r="N28131" s="1"/>
      <c r="O28131" s="1"/>
      <c r="P28131" s="1"/>
    </row>
    <row r="28132" spans="13:16" x14ac:dyDescent="0.25">
      <c r="M28132" s="1"/>
      <c r="N28132" s="1"/>
      <c r="O28132" s="1"/>
      <c r="P28132" s="1"/>
    </row>
    <row r="28133" spans="13:16" x14ac:dyDescent="0.25">
      <c r="M28133" s="1"/>
      <c r="N28133" s="1"/>
      <c r="O28133" s="1"/>
      <c r="P28133" s="1"/>
    </row>
    <row r="28134" spans="13:16" x14ac:dyDescent="0.25">
      <c r="M28134" s="1"/>
      <c r="N28134" s="1"/>
      <c r="O28134" s="1"/>
      <c r="P28134" s="1"/>
    </row>
    <row r="28135" spans="13:16" x14ac:dyDescent="0.25">
      <c r="M28135" s="1"/>
      <c r="N28135" s="1"/>
      <c r="O28135" s="1"/>
      <c r="P28135" s="1"/>
    </row>
    <row r="28136" spans="13:16" x14ac:dyDescent="0.25">
      <c r="M28136" s="1"/>
      <c r="N28136" s="1"/>
      <c r="O28136" s="1"/>
      <c r="P28136" s="1"/>
    </row>
    <row r="28137" spans="13:16" x14ac:dyDescent="0.25">
      <c r="M28137" s="1"/>
      <c r="N28137" s="1"/>
      <c r="O28137" s="1"/>
      <c r="P28137" s="1"/>
    </row>
    <row r="28138" spans="13:16" x14ac:dyDescent="0.25">
      <c r="M28138" s="1"/>
      <c r="N28138" s="1"/>
      <c r="O28138" s="1"/>
      <c r="P28138" s="1"/>
    </row>
    <row r="28139" spans="13:16" x14ac:dyDescent="0.25">
      <c r="M28139" s="1"/>
      <c r="N28139" s="1"/>
      <c r="O28139" s="1"/>
      <c r="P28139" s="1"/>
    </row>
    <row r="28140" spans="13:16" x14ac:dyDescent="0.25">
      <c r="M28140" s="1"/>
      <c r="N28140" s="1"/>
      <c r="O28140" s="1"/>
      <c r="P28140" s="1"/>
    </row>
    <row r="28141" spans="13:16" x14ac:dyDescent="0.25">
      <c r="M28141" s="1"/>
      <c r="N28141" s="1"/>
      <c r="O28141" s="1"/>
      <c r="P28141" s="1"/>
    </row>
    <row r="28142" spans="13:16" x14ac:dyDescent="0.25">
      <c r="M28142" s="1"/>
      <c r="N28142" s="1"/>
      <c r="O28142" s="1"/>
      <c r="P28142" s="1"/>
    </row>
    <row r="28143" spans="13:16" x14ac:dyDescent="0.25">
      <c r="M28143" s="1"/>
      <c r="N28143" s="1"/>
      <c r="O28143" s="1"/>
      <c r="P28143" s="1"/>
    </row>
    <row r="28144" spans="13:16" x14ac:dyDescent="0.25">
      <c r="M28144" s="1"/>
      <c r="N28144" s="1"/>
      <c r="O28144" s="1"/>
      <c r="P28144" s="1"/>
    </row>
    <row r="28145" spans="13:16" x14ac:dyDescent="0.25">
      <c r="M28145" s="1"/>
      <c r="N28145" s="1"/>
      <c r="O28145" s="1"/>
      <c r="P28145" s="1"/>
    </row>
    <row r="28146" spans="13:16" x14ac:dyDescent="0.25">
      <c r="M28146" s="1"/>
      <c r="N28146" s="1"/>
      <c r="O28146" s="1"/>
      <c r="P28146" s="1"/>
    </row>
    <row r="28147" spans="13:16" x14ac:dyDescent="0.25">
      <c r="M28147" s="1"/>
      <c r="N28147" s="1"/>
      <c r="O28147" s="1"/>
      <c r="P28147" s="1"/>
    </row>
    <row r="28148" spans="13:16" x14ac:dyDescent="0.25">
      <c r="M28148" s="1"/>
      <c r="N28148" s="1"/>
      <c r="O28148" s="1"/>
      <c r="P28148" s="1"/>
    </row>
    <row r="28149" spans="13:16" x14ac:dyDescent="0.25">
      <c r="M28149" s="1"/>
      <c r="N28149" s="1"/>
      <c r="O28149" s="1"/>
      <c r="P28149" s="1"/>
    </row>
    <row r="28150" spans="13:16" x14ac:dyDescent="0.25">
      <c r="M28150" s="1"/>
      <c r="N28150" s="1"/>
      <c r="O28150" s="1"/>
      <c r="P28150" s="1"/>
    </row>
    <row r="28151" spans="13:16" x14ac:dyDescent="0.25">
      <c r="M28151" s="1"/>
      <c r="N28151" s="1"/>
      <c r="O28151" s="1"/>
      <c r="P28151" s="1"/>
    </row>
    <row r="28152" spans="13:16" x14ac:dyDescent="0.25">
      <c r="M28152" s="1"/>
      <c r="N28152" s="1"/>
      <c r="O28152" s="1"/>
      <c r="P28152" s="1"/>
    </row>
    <row r="28153" spans="13:16" x14ac:dyDescent="0.25">
      <c r="M28153" s="1"/>
      <c r="N28153" s="1"/>
      <c r="O28153" s="1"/>
      <c r="P28153" s="1"/>
    </row>
    <row r="28154" spans="13:16" x14ac:dyDescent="0.25">
      <c r="M28154" s="1"/>
      <c r="N28154" s="1"/>
      <c r="O28154" s="1"/>
      <c r="P28154" s="1"/>
    </row>
    <row r="28155" spans="13:16" x14ac:dyDescent="0.25">
      <c r="M28155" s="1"/>
      <c r="N28155" s="1"/>
      <c r="O28155" s="1"/>
      <c r="P28155" s="1"/>
    </row>
    <row r="28156" spans="13:16" x14ac:dyDescent="0.25">
      <c r="M28156" s="1"/>
      <c r="N28156" s="1"/>
      <c r="O28156" s="1"/>
      <c r="P28156" s="1"/>
    </row>
    <row r="28157" spans="13:16" x14ac:dyDescent="0.25">
      <c r="M28157" s="1"/>
      <c r="N28157" s="1"/>
      <c r="O28157" s="1"/>
      <c r="P28157" s="1"/>
    </row>
    <row r="28158" spans="13:16" x14ac:dyDescent="0.25">
      <c r="M28158" s="1"/>
      <c r="N28158" s="1"/>
      <c r="O28158" s="1"/>
      <c r="P28158" s="1"/>
    </row>
    <row r="28159" spans="13:16" x14ac:dyDescent="0.25">
      <c r="M28159" s="1"/>
      <c r="N28159" s="1"/>
      <c r="O28159" s="1"/>
      <c r="P28159" s="1"/>
    </row>
    <row r="28160" spans="13:16" x14ac:dyDescent="0.25">
      <c r="M28160" s="1"/>
      <c r="N28160" s="1"/>
      <c r="O28160" s="1"/>
      <c r="P28160" s="1"/>
    </row>
    <row r="28161" spans="13:16" x14ac:dyDescent="0.25">
      <c r="M28161" s="1"/>
      <c r="N28161" s="1"/>
      <c r="O28161" s="1"/>
      <c r="P28161" s="1"/>
    </row>
    <row r="28162" spans="13:16" x14ac:dyDescent="0.25">
      <c r="M28162" s="1"/>
      <c r="N28162" s="1"/>
      <c r="O28162" s="1"/>
      <c r="P28162" s="1"/>
    </row>
    <row r="28163" spans="13:16" x14ac:dyDescent="0.25">
      <c r="M28163" s="1"/>
      <c r="N28163" s="1"/>
      <c r="O28163" s="1"/>
      <c r="P28163" s="1"/>
    </row>
    <row r="28164" spans="13:16" x14ac:dyDescent="0.25">
      <c r="M28164" s="1"/>
      <c r="N28164" s="1"/>
      <c r="O28164" s="1"/>
      <c r="P28164" s="1"/>
    </row>
    <row r="28165" spans="13:16" x14ac:dyDescent="0.25">
      <c r="M28165" s="1"/>
      <c r="N28165" s="1"/>
      <c r="O28165" s="1"/>
      <c r="P28165" s="1"/>
    </row>
    <row r="28166" spans="13:16" x14ac:dyDescent="0.25">
      <c r="M28166" s="1"/>
      <c r="N28166" s="1"/>
      <c r="O28166" s="1"/>
      <c r="P28166" s="1"/>
    </row>
    <row r="28167" spans="13:16" x14ac:dyDescent="0.25">
      <c r="M28167" s="1"/>
      <c r="N28167" s="1"/>
      <c r="O28167" s="1"/>
      <c r="P28167" s="1"/>
    </row>
    <row r="28168" spans="13:16" x14ac:dyDescent="0.25">
      <c r="M28168" s="1"/>
      <c r="N28168" s="1"/>
      <c r="O28168" s="1"/>
      <c r="P28168" s="1"/>
    </row>
    <row r="28169" spans="13:16" x14ac:dyDescent="0.25">
      <c r="M28169" s="1"/>
      <c r="N28169" s="1"/>
      <c r="O28169" s="1"/>
      <c r="P28169" s="1"/>
    </row>
    <row r="28170" spans="13:16" x14ac:dyDescent="0.25">
      <c r="M28170" s="1"/>
      <c r="N28170" s="1"/>
      <c r="O28170" s="1"/>
      <c r="P28170" s="1"/>
    </row>
    <row r="28171" spans="13:16" x14ac:dyDescent="0.25">
      <c r="M28171" s="1"/>
      <c r="N28171" s="1"/>
      <c r="O28171" s="1"/>
      <c r="P28171" s="1"/>
    </row>
    <row r="28172" spans="13:16" x14ac:dyDescent="0.25">
      <c r="M28172" s="1"/>
      <c r="N28172" s="1"/>
      <c r="O28172" s="1"/>
      <c r="P28172" s="1"/>
    </row>
    <row r="28173" spans="13:16" x14ac:dyDescent="0.25">
      <c r="M28173" s="1"/>
      <c r="N28173" s="1"/>
      <c r="O28173" s="1"/>
      <c r="P28173" s="1"/>
    </row>
    <row r="28174" spans="13:16" x14ac:dyDescent="0.25">
      <c r="M28174" s="1"/>
      <c r="N28174" s="1"/>
      <c r="O28174" s="1"/>
      <c r="P28174" s="1"/>
    </row>
    <row r="28175" spans="13:16" x14ac:dyDescent="0.25">
      <c r="M28175" s="1"/>
      <c r="N28175" s="1"/>
      <c r="O28175" s="1"/>
      <c r="P28175" s="1"/>
    </row>
    <row r="28176" spans="13:16" x14ac:dyDescent="0.25">
      <c r="M28176" s="1"/>
      <c r="N28176" s="1"/>
      <c r="O28176" s="1"/>
      <c r="P28176" s="1"/>
    </row>
    <row r="28177" spans="13:16" x14ac:dyDescent="0.25">
      <c r="M28177" s="1"/>
      <c r="N28177" s="1"/>
      <c r="O28177" s="1"/>
      <c r="P28177" s="1"/>
    </row>
    <row r="28178" spans="13:16" x14ac:dyDescent="0.25">
      <c r="M28178" s="1"/>
      <c r="N28178" s="1"/>
      <c r="O28178" s="1"/>
      <c r="P28178" s="1"/>
    </row>
    <row r="28179" spans="13:16" x14ac:dyDescent="0.25">
      <c r="M28179" s="1"/>
      <c r="N28179" s="1"/>
      <c r="O28179" s="1"/>
      <c r="P28179" s="1"/>
    </row>
    <row r="28180" spans="13:16" x14ac:dyDescent="0.25">
      <c r="M28180" s="1"/>
      <c r="N28180" s="1"/>
      <c r="O28180" s="1"/>
      <c r="P28180" s="1"/>
    </row>
    <row r="28181" spans="13:16" x14ac:dyDescent="0.25">
      <c r="M28181" s="1"/>
      <c r="N28181" s="1"/>
      <c r="O28181" s="1"/>
      <c r="P28181" s="1"/>
    </row>
    <row r="28182" spans="13:16" x14ac:dyDescent="0.25">
      <c r="M28182" s="1"/>
      <c r="N28182" s="1"/>
      <c r="O28182" s="1"/>
      <c r="P28182" s="1"/>
    </row>
    <row r="28183" spans="13:16" x14ac:dyDescent="0.25">
      <c r="M28183" s="1"/>
      <c r="N28183" s="1"/>
      <c r="O28183" s="1"/>
      <c r="P28183" s="1"/>
    </row>
    <row r="28184" spans="13:16" x14ac:dyDescent="0.25">
      <c r="M28184" s="1"/>
      <c r="N28184" s="1"/>
      <c r="O28184" s="1"/>
      <c r="P28184" s="1"/>
    </row>
    <row r="28185" spans="13:16" x14ac:dyDescent="0.25">
      <c r="M28185" s="1"/>
      <c r="N28185" s="1"/>
      <c r="O28185" s="1"/>
      <c r="P28185" s="1"/>
    </row>
    <row r="28186" spans="13:16" x14ac:dyDescent="0.25">
      <c r="M28186" s="1"/>
      <c r="N28186" s="1"/>
      <c r="O28186" s="1"/>
      <c r="P28186" s="1"/>
    </row>
    <row r="28187" spans="13:16" x14ac:dyDescent="0.25">
      <c r="M28187" s="1"/>
      <c r="N28187" s="1"/>
      <c r="O28187" s="1"/>
      <c r="P28187" s="1"/>
    </row>
    <row r="28188" spans="13:16" x14ac:dyDescent="0.25">
      <c r="M28188" s="1"/>
      <c r="N28188" s="1"/>
      <c r="O28188" s="1"/>
      <c r="P28188" s="1"/>
    </row>
    <row r="28189" spans="13:16" x14ac:dyDescent="0.25">
      <c r="M28189" s="1"/>
      <c r="N28189" s="1"/>
      <c r="O28189" s="1"/>
      <c r="P28189" s="1"/>
    </row>
    <row r="28190" spans="13:16" x14ac:dyDescent="0.25">
      <c r="M28190" s="1"/>
      <c r="N28190" s="1"/>
      <c r="O28190" s="1"/>
      <c r="P28190" s="1"/>
    </row>
    <row r="28191" spans="13:16" x14ac:dyDescent="0.25">
      <c r="M28191" s="1"/>
      <c r="N28191" s="1"/>
      <c r="O28191" s="1"/>
      <c r="P28191" s="1"/>
    </row>
    <row r="28192" spans="13:16" x14ac:dyDescent="0.25">
      <c r="M28192" s="1"/>
      <c r="N28192" s="1"/>
      <c r="O28192" s="1"/>
      <c r="P28192" s="1"/>
    </row>
    <row r="28193" spans="13:16" x14ac:dyDescent="0.25">
      <c r="M28193" s="1"/>
      <c r="N28193" s="1"/>
      <c r="O28193" s="1"/>
      <c r="P28193" s="1"/>
    </row>
    <row r="28194" spans="13:16" x14ac:dyDescent="0.25">
      <c r="M28194" s="1"/>
      <c r="N28194" s="1"/>
      <c r="O28194" s="1"/>
      <c r="P28194" s="1"/>
    </row>
    <row r="28195" spans="13:16" x14ac:dyDescent="0.25">
      <c r="M28195" s="1"/>
      <c r="N28195" s="1"/>
      <c r="O28195" s="1"/>
      <c r="P28195" s="1"/>
    </row>
    <row r="28196" spans="13:16" x14ac:dyDescent="0.25">
      <c r="M28196" s="1"/>
      <c r="N28196" s="1"/>
      <c r="O28196" s="1"/>
      <c r="P28196" s="1"/>
    </row>
    <row r="28197" spans="13:16" x14ac:dyDescent="0.25">
      <c r="M28197" s="1"/>
      <c r="N28197" s="1"/>
      <c r="O28197" s="1"/>
      <c r="P28197" s="1"/>
    </row>
    <row r="28198" spans="13:16" x14ac:dyDescent="0.25">
      <c r="M28198" s="1"/>
      <c r="N28198" s="1"/>
      <c r="O28198" s="1"/>
      <c r="P28198" s="1"/>
    </row>
    <row r="28199" spans="13:16" x14ac:dyDescent="0.25">
      <c r="M28199" s="1"/>
      <c r="N28199" s="1"/>
      <c r="O28199" s="1"/>
      <c r="P28199" s="1"/>
    </row>
    <row r="28200" spans="13:16" x14ac:dyDescent="0.25">
      <c r="M28200" s="1"/>
      <c r="N28200" s="1"/>
      <c r="O28200" s="1"/>
      <c r="P28200" s="1"/>
    </row>
    <row r="28201" spans="13:16" x14ac:dyDescent="0.25">
      <c r="M28201" s="1"/>
      <c r="N28201" s="1"/>
      <c r="O28201" s="1"/>
      <c r="P28201" s="1"/>
    </row>
    <row r="28202" spans="13:16" x14ac:dyDescent="0.25">
      <c r="M28202" s="1"/>
      <c r="N28202" s="1"/>
      <c r="O28202" s="1"/>
      <c r="P28202" s="1"/>
    </row>
    <row r="28203" spans="13:16" x14ac:dyDescent="0.25">
      <c r="M28203" s="1"/>
      <c r="N28203" s="1"/>
      <c r="O28203" s="1"/>
      <c r="P28203" s="1"/>
    </row>
    <row r="28204" spans="13:16" x14ac:dyDescent="0.25">
      <c r="M28204" s="1"/>
      <c r="N28204" s="1"/>
      <c r="O28204" s="1"/>
      <c r="P28204" s="1"/>
    </row>
    <row r="28205" spans="13:16" x14ac:dyDescent="0.25">
      <c r="M28205" s="1"/>
      <c r="N28205" s="1"/>
      <c r="O28205" s="1"/>
      <c r="P28205" s="1"/>
    </row>
    <row r="28206" spans="13:16" x14ac:dyDescent="0.25">
      <c r="M28206" s="1"/>
      <c r="N28206" s="1"/>
      <c r="O28206" s="1"/>
      <c r="P28206" s="1"/>
    </row>
    <row r="28207" spans="13:16" x14ac:dyDescent="0.25">
      <c r="M28207" s="1"/>
      <c r="N28207" s="1"/>
      <c r="O28207" s="1"/>
      <c r="P28207" s="1"/>
    </row>
    <row r="28208" spans="13:16" x14ac:dyDescent="0.25">
      <c r="M28208" s="1"/>
      <c r="N28208" s="1"/>
      <c r="O28208" s="1"/>
      <c r="P28208" s="1"/>
    </row>
    <row r="28209" spans="13:16" x14ac:dyDescent="0.25">
      <c r="M28209" s="1"/>
      <c r="N28209" s="1"/>
      <c r="O28209" s="1"/>
      <c r="P28209" s="1"/>
    </row>
    <row r="28210" spans="13:16" x14ac:dyDescent="0.25">
      <c r="M28210" s="1"/>
      <c r="N28210" s="1"/>
      <c r="O28210" s="1"/>
      <c r="P28210" s="1"/>
    </row>
    <row r="28211" spans="13:16" x14ac:dyDescent="0.25">
      <c r="M28211" s="1"/>
      <c r="N28211" s="1"/>
      <c r="O28211" s="1"/>
      <c r="P28211" s="1"/>
    </row>
    <row r="28212" spans="13:16" x14ac:dyDescent="0.25">
      <c r="M28212" s="1"/>
      <c r="N28212" s="1"/>
      <c r="O28212" s="1"/>
      <c r="P28212" s="1"/>
    </row>
    <row r="28213" spans="13:16" x14ac:dyDescent="0.25">
      <c r="M28213" s="1"/>
      <c r="N28213" s="1"/>
      <c r="O28213" s="1"/>
      <c r="P28213" s="1"/>
    </row>
    <row r="28214" spans="13:16" x14ac:dyDescent="0.25">
      <c r="M28214" s="1"/>
      <c r="N28214" s="1"/>
      <c r="O28214" s="1"/>
      <c r="P28214" s="1"/>
    </row>
    <row r="28215" spans="13:16" x14ac:dyDescent="0.25">
      <c r="M28215" s="1"/>
      <c r="N28215" s="1"/>
      <c r="O28215" s="1"/>
      <c r="P28215" s="1"/>
    </row>
    <row r="28216" spans="13:16" x14ac:dyDescent="0.25">
      <c r="M28216" s="1"/>
      <c r="N28216" s="1"/>
      <c r="O28216" s="1"/>
      <c r="P28216" s="1"/>
    </row>
    <row r="28217" spans="13:16" x14ac:dyDescent="0.25">
      <c r="M28217" s="1"/>
      <c r="N28217" s="1"/>
      <c r="O28217" s="1"/>
      <c r="P28217" s="1"/>
    </row>
    <row r="28218" spans="13:16" x14ac:dyDescent="0.25">
      <c r="M28218" s="1"/>
      <c r="N28218" s="1"/>
      <c r="O28218" s="1"/>
      <c r="P28218" s="1"/>
    </row>
    <row r="28219" spans="13:16" x14ac:dyDescent="0.25">
      <c r="M28219" s="1"/>
      <c r="N28219" s="1"/>
      <c r="O28219" s="1"/>
      <c r="P28219" s="1"/>
    </row>
    <row r="28220" spans="13:16" x14ac:dyDescent="0.25">
      <c r="M28220" s="1"/>
      <c r="N28220" s="1"/>
      <c r="O28220" s="1"/>
      <c r="P28220" s="1"/>
    </row>
    <row r="28221" spans="13:16" x14ac:dyDescent="0.25">
      <c r="M28221" s="1"/>
      <c r="N28221" s="1"/>
      <c r="O28221" s="1"/>
      <c r="P28221" s="1"/>
    </row>
    <row r="28222" spans="13:16" x14ac:dyDescent="0.25">
      <c r="M28222" s="1"/>
      <c r="N28222" s="1"/>
      <c r="O28222" s="1"/>
      <c r="P28222" s="1"/>
    </row>
    <row r="28223" spans="13:16" x14ac:dyDescent="0.25">
      <c r="M28223" s="1"/>
      <c r="N28223" s="1"/>
      <c r="O28223" s="1"/>
      <c r="P28223" s="1"/>
    </row>
    <row r="28224" spans="13:16" x14ac:dyDescent="0.25">
      <c r="M28224" s="1"/>
      <c r="N28224" s="1"/>
      <c r="O28224" s="1"/>
      <c r="P28224" s="1"/>
    </row>
    <row r="28225" spans="13:16" x14ac:dyDescent="0.25">
      <c r="M28225" s="1"/>
      <c r="N28225" s="1"/>
      <c r="O28225" s="1"/>
      <c r="P28225" s="1"/>
    </row>
    <row r="28226" spans="13:16" x14ac:dyDescent="0.25">
      <c r="M28226" s="1"/>
      <c r="N28226" s="1"/>
      <c r="O28226" s="1"/>
      <c r="P28226" s="1"/>
    </row>
    <row r="28227" spans="13:16" x14ac:dyDescent="0.25">
      <c r="M28227" s="1"/>
      <c r="N28227" s="1"/>
      <c r="O28227" s="1"/>
      <c r="P28227" s="1"/>
    </row>
    <row r="28228" spans="13:16" x14ac:dyDescent="0.25">
      <c r="M28228" s="1"/>
      <c r="N28228" s="1"/>
      <c r="O28228" s="1"/>
      <c r="P28228" s="1"/>
    </row>
    <row r="28229" spans="13:16" x14ac:dyDescent="0.25">
      <c r="M28229" s="1"/>
      <c r="N28229" s="1"/>
      <c r="O28229" s="1"/>
      <c r="P28229" s="1"/>
    </row>
    <row r="28230" spans="13:16" x14ac:dyDescent="0.25">
      <c r="M28230" s="1"/>
      <c r="N28230" s="1"/>
      <c r="O28230" s="1"/>
      <c r="P28230" s="1"/>
    </row>
    <row r="28231" spans="13:16" x14ac:dyDescent="0.25">
      <c r="M28231" s="1"/>
      <c r="N28231" s="1"/>
      <c r="O28231" s="1"/>
      <c r="P28231" s="1"/>
    </row>
    <row r="28232" spans="13:16" x14ac:dyDescent="0.25">
      <c r="M28232" s="1"/>
      <c r="N28232" s="1"/>
      <c r="O28232" s="1"/>
      <c r="P28232" s="1"/>
    </row>
    <row r="28233" spans="13:16" x14ac:dyDescent="0.25">
      <c r="M28233" s="1"/>
      <c r="N28233" s="1"/>
      <c r="O28233" s="1"/>
      <c r="P28233" s="1"/>
    </row>
    <row r="28234" spans="13:16" x14ac:dyDescent="0.25">
      <c r="M28234" s="1"/>
      <c r="N28234" s="1"/>
      <c r="O28234" s="1"/>
      <c r="P28234" s="1"/>
    </row>
    <row r="28235" spans="13:16" x14ac:dyDescent="0.25">
      <c r="M28235" s="1"/>
      <c r="N28235" s="1"/>
      <c r="O28235" s="1"/>
      <c r="P28235" s="1"/>
    </row>
    <row r="28236" spans="13:16" x14ac:dyDescent="0.25">
      <c r="M28236" s="1"/>
      <c r="N28236" s="1"/>
      <c r="O28236" s="1"/>
      <c r="P28236" s="1"/>
    </row>
    <row r="28237" spans="13:16" x14ac:dyDescent="0.25">
      <c r="M28237" s="1"/>
      <c r="N28237" s="1"/>
      <c r="O28237" s="1"/>
      <c r="P28237" s="1"/>
    </row>
    <row r="28238" spans="13:16" x14ac:dyDescent="0.25">
      <c r="M28238" s="1"/>
      <c r="N28238" s="1"/>
      <c r="O28238" s="1"/>
      <c r="P28238" s="1"/>
    </row>
    <row r="28239" spans="13:16" x14ac:dyDescent="0.25">
      <c r="M28239" s="1"/>
      <c r="N28239" s="1"/>
      <c r="O28239" s="1"/>
      <c r="P28239" s="1"/>
    </row>
    <row r="28240" spans="13:16" x14ac:dyDescent="0.25">
      <c r="M28240" s="1"/>
      <c r="N28240" s="1"/>
      <c r="O28240" s="1"/>
      <c r="P28240" s="1"/>
    </row>
    <row r="28241" spans="13:16" x14ac:dyDescent="0.25">
      <c r="M28241" s="1"/>
      <c r="N28241" s="1"/>
      <c r="O28241" s="1"/>
      <c r="P28241" s="1"/>
    </row>
    <row r="28242" spans="13:16" x14ac:dyDescent="0.25">
      <c r="M28242" s="1"/>
      <c r="N28242" s="1"/>
      <c r="O28242" s="1"/>
      <c r="P28242" s="1"/>
    </row>
    <row r="28243" spans="13:16" x14ac:dyDescent="0.25">
      <c r="M28243" s="1"/>
      <c r="N28243" s="1"/>
      <c r="O28243" s="1"/>
      <c r="P28243" s="1"/>
    </row>
    <row r="28244" spans="13:16" x14ac:dyDescent="0.25">
      <c r="M28244" s="1"/>
      <c r="N28244" s="1"/>
      <c r="O28244" s="1"/>
      <c r="P28244" s="1"/>
    </row>
    <row r="28245" spans="13:16" x14ac:dyDescent="0.25">
      <c r="M28245" s="1"/>
      <c r="N28245" s="1"/>
      <c r="O28245" s="1"/>
      <c r="P28245" s="1"/>
    </row>
    <row r="28246" spans="13:16" x14ac:dyDescent="0.25">
      <c r="M28246" s="1"/>
      <c r="N28246" s="1"/>
      <c r="O28246" s="1"/>
      <c r="P28246" s="1"/>
    </row>
    <row r="28247" spans="13:16" x14ac:dyDescent="0.25">
      <c r="M28247" s="1"/>
      <c r="N28247" s="1"/>
      <c r="O28247" s="1"/>
      <c r="P28247" s="1"/>
    </row>
    <row r="28248" spans="13:16" x14ac:dyDescent="0.25">
      <c r="M28248" s="1"/>
      <c r="N28248" s="1"/>
      <c r="O28248" s="1"/>
      <c r="P28248" s="1"/>
    </row>
    <row r="28249" spans="13:16" x14ac:dyDescent="0.25">
      <c r="M28249" s="1"/>
      <c r="N28249" s="1"/>
      <c r="O28249" s="1"/>
      <c r="P28249" s="1"/>
    </row>
    <row r="28250" spans="13:16" x14ac:dyDescent="0.25">
      <c r="M28250" s="1"/>
      <c r="N28250" s="1"/>
      <c r="O28250" s="1"/>
      <c r="P28250" s="1"/>
    </row>
    <row r="28251" spans="13:16" x14ac:dyDescent="0.25">
      <c r="M28251" s="1"/>
      <c r="N28251" s="1"/>
      <c r="O28251" s="1"/>
      <c r="P28251" s="1"/>
    </row>
    <row r="28252" spans="13:16" x14ac:dyDescent="0.25">
      <c r="M28252" s="1"/>
      <c r="N28252" s="1"/>
      <c r="O28252" s="1"/>
      <c r="P28252" s="1"/>
    </row>
    <row r="28253" spans="13:16" x14ac:dyDescent="0.25">
      <c r="M28253" s="1"/>
      <c r="N28253" s="1"/>
      <c r="O28253" s="1"/>
      <c r="P28253" s="1"/>
    </row>
    <row r="28254" spans="13:16" x14ac:dyDescent="0.25">
      <c r="M28254" s="1"/>
      <c r="N28254" s="1"/>
      <c r="O28254" s="1"/>
      <c r="P28254" s="1"/>
    </row>
    <row r="28255" spans="13:16" x14ac:dyDescent="0.25">
      <c r="M28255" s="1"/>
      <c r="N28255" s="1"/>
      <c r="O28255" s="1"/>
      <c r="P28255" s="1"/>
    </row>
    <row r="28256" spans="13:16" x14ac:dyDescent="0.25">
      <c r="M28256" s="1"/>
      <c r="N28256" s="1"/>
      <c r="O28256" s="1"/>
      <c r="P28256" s="1"/>
    </row>
    <row r="28257" spans="13:16" x14ac:dyDescent="0.25">
      <c r="M28257" s="1"/>
      <c r="N28257" s="1"/>
      <c r="O28257" s="1"/>
      <c r="P28257" s="1"/>
    </row>
    <row r="28258" spans="13:16" x14ac:dyDescent="0.25">
      <c r="M28258" s="1"/>
      <c r="N28258" s="1"/>
      <c r="O28258" s="1"/>
      <c r="P28258" s="1"/>
    </row>
    <row r="28259" spans="13:16" x14ac:dyDescent="0.25">
      <c r="M28259" s="1"/>
      <c r="N28259" s="1"/>
      <c r="O28259" s="1"/>
      <c r="P28259" s="1"/>
    </row>
    <row r="28260" spans="13:16" x14ac:dyDescent="0.25">
      <c r="M28260" s="1"/>
      <c r="N28260" s="1"/>
      <c r="O28260" s="1"/>
      <c r="P28260" s="1"/>
    </row>
    <row r="28261" spans="13:16" x14ac:dyDescent="0.25">
      <c r="M28261" s="1"/>
      <c r="N28261" s="1"/>
      <c r="O28261" s="1"/>
      <c r="P28261" s="1"/>
    </row>
    <row r="28262" spans="13:16" x14ac:dyDescent="0.25">
      <c r="M28262" s="1"/>
      <c r="N28262" s="1"/>
      <c r="O28262" s="1"/>
      <c r="P28262" s="1"/>
    </row>
    <row r="28263" spans="13:16" x14ac:dyDescent="0.25">
      <c r="M28263" s="1"/>
      <c r="N28263" s="1"/>
      <c r="O28263" s="1"/>
      <c r="P28263" s="1"/>
    </row>
    <row r="28264" spans="13:16" x14ac:dyDescent="0.25">
      <c r="M28264" s="1"/>
      <c r="N28264" s="1"/>
      <c r="O28264" s="1"/>
      <c r="P28264" s="1"/>
    </row>
    <row r="28265" spans="13:16" x14ac:dyDescent="0.25">
      <c r="M28265" s="1"/>
      <c r="N28265" s="1"/>
      <c r="O28265" s="1"/>
      <c r="P28265" s="1"/>
    </row>
    <row r="28266" spans="13:16" x14ac:dyDescent="0.25">
      <c r="M28266" s="1"/>
      <c r="N28266" s="1"/>
      <c r="O28266" s="1"/>
      <c r="P28266" s="1"/>
    </row>
    <row r="28267" spans="13:16" x14ac:dyDescent="0.25">
      <c r="M28267" s="1"/>
      <c r="N28267" s="1"/>
      <c r="O28267" s="1"/>
      <c r="P28267" s="1"/>
    </row>
    <row r="28268" spans="13:16" x14ac:dyDescent="0.25">
      <c r="M28268" s="1"/>
      <c r="N28268" s="1"/>
      <c r="O28268" s="1"/>
      <c r="P28268" s="1"/>
    </row>
    <row r="28269" spans="13:16" x14ac:dyDescent="0.25">
      <c r="M28269" s="1"/>
      <c r="N28269" s="1"/>
      <c r="O28269" s="1"/>
      <c r="P28269" s="1"/>
    </row>
    <row r="28270" spans="13:16" x14ac:dyDescent="0.25">
      <c r="M28270" s="1"/>
      <c r="N28270" s="1"/>
      <c r="O28270" s="1"/>
      <c r="P28270" s="1"/>
    </row>
    <row r="28271" spans="13:16" x14ac:dyDescent="0.25">
      <c r="M28271" s="1"/>
      <c r="N28271" s="1"/>
      <c r="O28271" s="1"/>
      <c r="P28271" s="1"/>
    </row>
    <row r="28272" spans="13:16" x14ac:dyDescent="0.25">
      <c r="M28272" s="1"/>
      <c r="N28272" s="1"/>
      <c r="O28272" s="1"/>
      <c r="P28272" s="1"/>
    </row>
    <row r="28273" spans="13:16" x14ac:dyDescent="0.25">
      <c r="M28273" s="1"/>
      <c r="N28273" s="1"/>
      <c r="O28273" s="1"/>
      <c r="P28273" s="1"/>
    </row>
    <row r="28274" spans="13:16" x14ac:dyDescent="0.25">
      <c r="M28274" s="1"/>
      <c r="N28274" s="1"/>
      <c r="O28274" s="1"/>
      <c r="P28274" s="1"/>
    </row>
    <row r="28275" spans="13:16" x14ac:dyDescent="0.25">
      <c r="M28275" s="1"/>
      <c r="N28275" s="1"/>
      <c r="O28275" s="1"/>
      <c r="P28275" s="1"/>
    </row>
    <row r="28276" spans="13:16" x14ac:dyDescent="0.25">
      <c r="M28276" s="1"/>
      <c r="N28276" s="1"/>
      <c r="O28276" s="1"/>
      <c r="P28276" s="1"/>
    </row>
    <row r="28277" spans="13:16" x14ac:dyDescent="0.25">
      <c r="M28277" s="1"/>
      <c r="N28277" s="1"/>
      <c r="O28277" s="1"/>
      <c r="P28277" s="1"/>
    </row>
    <row r="28278" spans="13:16" x14ac:dyDescent="0.25">
      <c r="M28278" s="1"/>
      <c r="N28278" s="1"/>
      <c r="O28278" s="1"/>
      <c r="P28278" s="1"/>
    </row>
    <row r="28279" spans="13:16" x14ac:dyDescent="0.25">
      <c r="M28279" s="1"/>
      <c r="N28279" s="1"/>
      <c r="O28279" s="1"/>
      <c r="P28279" s="1"/>
    </row>
    <row r="28280" spans="13:16" x14ac:dyDescent="0.25">
      <c r="M28280" s="1"/>
      <c r="N28280" s="1"/>
      <c r="O28280" s="1"/>
      <c r="P28280" s="1"/>
    </row>
    <row r="28281" spans="13:16" x14ac:dyDescent="0.25">
      <c r="M28281" s="1"/>
      <c r="N28281" s="1"/>
      <c r="O28281" s="1"/>
      <c r="P28281" s="1"/>
    </row>
    <row r="28282" spans="13:16" x14ac:dyDescent="0.25">
      <c r="M28282" s="1"/>
      <c r="N28282" s="1"/>
      <c r="O28282" s="1"/>
      <c r="P28282" s="1"/>
    </row>
    <row r="28283" spans="13:16" x14ac:dyDescent="0.25">
      <c r="M28283" s="1"/>
      <c r="N28283" s="1"/>
      <c r="O28283" s="1"/>
      <c r="P28283" s="1"/>
    </row>
    <row r="28284" spans="13:16" x14ac:dyDescent="0.25">
      <c r="M28284" s="1"/>
      <c r="N28284" s="1"/>
      <c r="O28284" s="1"/>
      <c r="P28284" s="1"/>
    </row>
    <row r="28285" spans="13:16" x14ac:dyDescent="0.25">
      <c r="M28285" s="1"/>
      <c r="N28285" s="1"/>
      <c r="O28285" s="1"/>
      <c r="P28285" s="1"/>
    </row>
    <row r="28286" spans="13:16" x14ac:dyDescent="0.25">
      <c r="M28286" s="1"/>
      <c r="N28286" s="1"/>
      <c r="O28286" s="1"/>
      <c r="P28286" s="1"/>
    </row>
    <row r="28287" spans="13:16" x14ac:dyDescent="0.25">
      <c r="M28287" s="1"/>
      <c r="N28287" s="1"/>
      <c r="O28287" s="1"/>
      <c r="P28287" s="1"/>
    </row>
    <row r="28288" spans="13:16" x14ac:dyDescent="0.25">
      <c r="M28288" s="1"/>
      <c r="N28288" s="1"/>
      <c r="O28288" s="1"/>
      <c r="P28288" s="1"/>
    </row>
    <row r="28289" spans="13:16" x14ac:dyDescent="0.25">
      <c r="M28289" s="1"/>
      <c r="N28289" s="1"/>
      <c r="O28289" s="1"/>
      <c r="P28289" s="1"/>
    </row>
    <row r="28290" spans="13:16" x14ac:dyDescent="0.25">
      <c r="M28290" s="1"/>
      <c r="N28290" s="1"/>
      <c r="O28290" s="1"/>
      <c r="P28290" s="1"/>
    </row>
    <row r="28291" spans="13:16" x14ac:dyDescent="0.25">
      <c r="M28291" s="1"/>
      <c r="N28291" s="1"/>
      <c r="O28291" s="1"/>
      <c r="P28291" s="1"/>
    </row>
    <row r="28292" spans="13:16" x14ac:dyDescent="0.25">
      <c r="M28292" s="1"/>
      <c r="N28292" s="1"/>
      <c r="O28292" s="1"/>
      <c r="P28292" s="1"/>
    </row>
    <row r="28293" spans="13:16" x14ac:dyDescent="0.25">
      <c r="M28293" s="1"/>
      <c r="N28293" s="1"/>
      <c r="O28293" s="1"/>
      <c r="P28293" s="1"/>
    </row>
    <row r="28294" spans="13:16" x14ac:dyDescent="0.25">
      <c r="M28294" s="1"/>
      <c r="N28294" s="1"/>
      <c r="O28294" s="1"/>
      <c r="P28294" s="1"/>
    </row>
    <row r="28295" spans="13:16" x14ac:dyDescent="0.25">
      <c r="M28295" s="1"/>
      <c r="N28295" s="1"/>
      <c r="O28295" s="1"/>
      <c r="P28295" s="1"/>
    </row>
    <row r="28296" spans="13:16" x14ac:dyDescent="0.25">
      <c r="M28296" s="1"/>
      <c r="N28296" s="1"/>
      <c r="O28296" s="1"/>
      <c r="P28296" s="1"/>
    </row>
    <row r="28297" spans="13:16" x14ac:dyDescent="0.25">
      <c r="M28297" s="1"/>
      <c r="N28297" s="1"/>
      <c r="O28297" s="1"/>
      <c r="P28297" s="1"/>
    </row>
    <row r="28298" spans="13:16" x14ac:dyDescent="0.25">
      <c r="M28298" s="1"/>
      <c r="N28298" s="1"/>
      <c r="O28298" s="1"/>
      <c r="P28298" s="1"/>
    </row>
    <row r="28299" spans="13:16" x14ac:dyDescent="0.25">
      <c r="M28299" s="1"/>
      <c r="N28299" s="1"/>
      <c r="O28299" s="1"/>
      <c r="P28299" s="1"/>
    </row>
    <row r="28300" spans="13:16" x14ac:dyDescent="0.25">
      <c r="M28300" s="1"/>
      <c r="N28300" s="1"/>
      <c r="O28300" s="1"/>
      <c r="P28300" s="1"/>
    </row>
    <row r="28301" spans="13:16" x14ac:dyDescent="0.25">
      <c r="M28301" s="1"/>
      <c r="N28301" s="1"/>
      <c r="O28301" s="1"/>
      <c r="P28301" s="1"/>
    </row>
    <row r="28302" spans="13:16" x14ac:dyDescent="0.25">
      <c r="M28302" s="1"/>
      <c r="N28302" s="1"/>
      <c r="O28302" s="1"/>
      <c r="P28302" s="1"/>
    </row>
    <row r="28303" spans="13:16" x14ac:dyDescent="0.25">
      <c r="M28303" s="1"/>
      <c r="N28303" s="1"/>
      <c r="O28303" s="1"/>
      <c r="P28303" s="1"/>
    </row>
    <row r="28304" spans="13:16" x14ac:dyDescent="0.25">
      <c r="M28304" s="1"/>
      <c r="N28304" s="1"/>
      <c r="O28304" s="1"/>
      <c r="P28304" s="1"/>
    </row>
    <row r="28305" spans="13:16" x14ac:dyDescent="0.25">
      <c r="M28305" s="1"/>
      <c r="N28305" s="1"/>
      <c r="O28305" s="1"/>
      <c r="P28305" s="1"/>
    </row>
    <row r="28306" spans="13:16" x14ac:dyDescent="0.25">
      <c r="M28306" s="1"/>
      <c r="N28306" s="1"/>
      <c r="O28306" s="1"/>
      <c r="P28306" s="1"/>
    </row>
    <row r="28307" spans="13:16" x14ac:dyDescent="0.25">
      <c r="M28307" s="1"/>
      <c r="N28307" s="1"/>
      <c r="O28307" s="1"/>
      <c r="P28307" s="1"/>
    </row>
    <row r="28308" spans="13:16" x14ac:dyDescent="0.25">
      <c r="M28308" s="1"/>
      <c r="N28308" s="1"/>
      <c r="O28308" s="1"/>
      <c r="P28308" s="1"/>
    </row>
    <row r="28309" spans="13:16" x14ac:dyDescent="0.25">
      <c r="M28309" s="1"/>
      <c r="N28309" s="1"/>
      <c r="O28309" s="1"/>
      <c r="P28309" s="1"/>
    </row>
    <row r="28310" spans="13:16" x14ac:dyDescent="0.25">
      <c r="M28310" s="1"/>
      <c r="N28310" s="1"/>
      <c r="O28310" s="1"/>
      <c r="P28310" s="1"/>
    </row>
    <row r="28311" spans="13:16" x14ac:dyDescent="0.25">
      <c r="M28311" s="1"/>
      <c r="N28311" s="1"/>
      <c r="O28311" s="1"/>
      <c r="P28311" s="1"/>
    </row>
    <row r="28312" spans="13:16" x14ac:dyDescent="0.25">
      <c r="M28312" s="1"/>
      <c r="N28312" s="1"/>
      <c r="O28312" s="1"/>
      <c r="P28312" s="1"/>
    </row>
    <row r="28313" spans="13:16" x14ac:dyDescent="0.25">
      <c r="M28313" s="1"/>
      <c r="N28313" s="1"/>
      <c r="O28313" s="1"/>
      <c r="P28313" s="1"/>
    </row>
    <row r="28314" spans="13:16" x14ac:dyDescent="0.25">
      <c r="M28314" s="1"/>
      <c r="N28314" s="1"/>
      <c r="O28314" s="1"/>
      <c r="P28314" s="1"/>
    </row>
    <row r="28315" spans="13:16" x14ac:dyDescent="0.25">
      <c r="M28315" s="1"/>
      <c r="N28315" s="1"/>
      <c r="O28315" s="1"/>
      <c r="P28315" s="1"/>
    </row>
    <row r="28316" spans="13:16" x14ac:dyDescent="0.25">
      <c r="M28316" s="1"/>
      <c r="N28316" s="1"/>
      <c r="O28316" s="1"/>
      <c r="P28316" s="1"/>
    </row>
    <row r="28317" spans="13:16" x14ac:dyDescent="0.25">
      <c r="M28317" s="1"/>
      <c r="N28317" s="1"/>
      <c r="O28317" s="1"/>
      <c r="P28317" s="1"/>
    </row>
    <row r="28318" spans="13:16" x14ac:dyDescent="0.25">
      <c r="M28318" s="1"/>
      <c r="N28318" s="1"/>
      <c r="O28318" s="1"/>
      <c r="P28318" s="1"/>
    </row>
    <row r="28319" spans="13:16" x14ac:dyDescent="0.25">
      <c r="M28319" s="1"/>
      <c r="N28319" s="1"/>
      <c r="O28319" s="1"/>
      <c r="P28319" s="1"/>
    </row>
    <row r="28320" spans="13:16" x14ac:dyDescent="0.25">
      <c r="M28320" s="1"/>
      <c r="N28320" s="1"/>
      <c r="O28320" s="1"/>
      <c r="P28320" s="1"/>
    </row>
    <row r="28321" spans="13:16" x14ac:dyDescent="0.25">
      <c r="M28321" s="1"/>
      <c r="N28321" s="1"/>
      <c r="O28321" s="1"/>
      <c r="P28321" s="1"/>
    </row>
    <row r="28322" spans="13:16" x14ac:dyDescent="0.25">
      <c r="M28322" s="1"/>
      <c r="N28322" s="1"/>
      <c r="O28322" s="1"/>
      <c r="P28322" s="1"/>
    </row>
    <row r="28323" spans="13:16" x14ac:dyDescent="0.25">
      <c r="M28323" s="1"/>
      <c r="N28323" s="1"/>
      <c r="O28323" s="1"/>
      <c r="P28323" s="1"/>
    </row>
    <row r="28324" spans="13:16" x14ac:dyDescent="0.25">
      <c r="M28324" s="1"/>
      <c r="N28324" s="1"/>
      <c r="O28324" s="1"/>
      <c r="P28324" s="1"/>
    </row>
    <row r="28325" spans="13:16" x14ac:dyDescent="0.25">
      <c r="M28325" s="1"/>
      <c r="N28325" s="1"/>
      <c r="O28325" s="1"/>
      <c r="P28325" s="1"/>
    </row>
    <row r="28326" spans="13:16" x14ac:dyDescent="0.25">
      <c r="M28326" s="1"/>
      <c r="N28326" s="1"/>
      <c r="O28326" s="1"/>
      <c r="P28326" s="1"/>
    </row>
    <row r="28327" spans="13:16" x14ac:dyDescent="0.25">
      <c r="M28327" s="1"/>
      <c r="N28327" s="1"/>
      <c r="O28327" s="1"/>
      <c r="P28327" s="1"/>
    </row>
    <row r="28328" spans="13:16" x14ac:dyDescent="0.25">
      <c r="M28328" s="1"/>
      <c r="N28328" s="1"/>
      <c r="O28328" s="1"/>
      <c r="P28328" s="1"/>
    </row>
    <row r="28329" spans="13:16" x14ac:dyDescent="0.25">
      <c r="M28329" s="1"/>
      <c r="N28329" s="1"/>
      <c r="O28329" s="1"/>
      <c r="P28329" s="1"/>
    </row>
    <row r="28330" spans="13:16" x14ac:dyDescent="0.25">
      <c r="M28330" s="1"/>
      <c r="N28330" s="1"/>
      <c r="O28330" s="1"/>
      <c r="P28330" s="1"/>
    </row>
    <row r="28331" spans="13:16" x14ac:dyDescent="0.25">
      <c r="M28331" s="1"/>
      <c r="N28331" s="1"/>
      <c r="O28331" s="1"/>
      <c r="P28331" s="1"/>
    </row>
    <row r="28332" spans="13:16" x14ac:dyDescent="0.25">
      <c r="M28332" s="1"/>
      <c r="N28332" s="1"/>
      <c r="O28332" s="1"/>
      <c r="P28332" s="1"/>
    </row>
    <row r="28333" spans="13:16" x14ac:dyDescent="0.25">
      <c r="M28333" s="1"/>
      <c r="N28333" s="1"/>
      <c r="O28333" s="1"/>
      <c r="P28333" s="1"/>
    </row>
    <row r="28334" spans="13:16" x14ac:dyDescent="0.25">
      <c r="M28334" s="1"/>
      <c r="N28334" s="1"/>
      <c r="O28334" s="1"/>
      <c r="P28334" s="1"/>
    </row>
    <row r="28335" spans="13:16" x14ac:dyDescent="0.25">
      <c r="M28335" s="1"/>
      <c r="N28335" s="1"/>
      <c r="O28335" s="1"/>
      <c r="P28335" s="1"/>
    </row>
    <row r="28336" spans="13:16" x14ac:dyDescent="0.25">
      <c r="M28336" s="1"/>
      <c r="N28336" s="1"/>
      <c r="O28336" s="1"/>
      <c r="P28336" s="1"/>
    </row>
    <row r="28337" spans="13:16" x14ac:dyDescent="0.25">
      <c r="M28337" s="1"/>
      <c r="N28337" s="1"/>
      <c r="O28337" s="1"/>
      <c r="P28337" s="1"/>
    </row>
    <row r="28338" spans="13:16" x14ac:dyDescent="0.25">
      <c r="M28338" s="1"/>
      <c r="N28338" s="1"/>
      <c r="O28338" s="1"/>
      <c r="P28338" s="1"/>
    </row>
    <row r="28339" spans="13:16" x14ac:dyDescent="0.25">
      <c r="M28339" s="1"/>
      <c r="N28339" s="1"/>
      <c r="O28339" s="1"/>
      <c r="P28339" s="1"/>
    </row>
    <row r="28340" spans="13:16" x14ac:dyDescent="0.25">
      <c r="M28340" s="1"/>
      <c r="N28340" s="1"/>
      <c r="O28340" s="1"/>
      <c r="P28340" s="1"/>
    </row>
    <row r="28341" spans="13:16" x14ac:dyDescent="0.25">
      <c r="M28341" s="1"/>
      <c r="N28341" s="1"/>
      <c r="O28341" s="1"/>
      <c r="P28341" s="1"/>
    </row>
    <row r="28342" spans="13:16" x14ac:dyDescent="0.25">
      <c r="M28342" s="1"/>
      <c r="N28342" s="1"/>
      <c r="O28342" s="1"/>
      <c r="P28342" s="1"/>
    </row>
    <row r="28343" spans="13:16" x14ac:dyDescent="0.25">
      <c r="M28343" s="1"/>
      <c r="N28343" s="1"/>
      <c r="O28343" s="1"/>
      <c r="P28343" s="1"/>
    </row>
    <row r="28344" spans="13:16" x14ac:dyDescent="0.25">
      <c r="M28344" s="1"/>
      <c r="N28344" s="1"/>
      <c r="O28344" s="1"/>
      <c r="P28344" s="1"/>
    </row>
    <row r="28345" spans="13:16" x14ac:dyDescent="0.25">
      <c r="M28345" s="1"/>
      <c r="N28345" s="1"/>
      <c r="O28345" s="1"/>
      <c r="P28345" s="1"/>
    </row>
    <row r="28346" spans="13:16" x14ac:dyDescent="0.25">
      <c r="M28346" s="1"/>
      <c r="N28346" s="1"/>
      <c r="O28346" s="1"/>
      <c r="P28346" s="1"/>
    </row>
    <row r="28347" spans="13:16" x14ac:dyDescent="0.25">
      <c r="M28347" s="1"/>
      <c r="N28347" s="1"/>
      <c r="O28347" s="1"/>
      <c r="P28347" s="1"/>
    </row>
    <row r="28348" spans="13:16" x14ac:dyDescent="0.25">
      <c r="M28348" s="1"/>
      <c r="N28348" s="1"/>
      <c r="O28348" s="1"/>
      <c r="P28348" s="1"/>
    </row>
    <row r="28349" spans="13:16" x14ac:dyDescent="0.25">
      <c r="M28349" s="1"/>
      <c r="N28349" s="1"/>
      <c r="O28349" s="1"/>
      <c r="P28349" s="1"/>
    </row>
    <row r="28350" spans="13:16" x14ac:dyDescent="0.25">
      <c r="M28350" s="1"/>
      <c r="N28350" s="1"/>
      <c r="O28350" s="1"/>
      <c r="P28350" s="1"/>
    </row>
    <row r="28351" spans="13:16" x14ac:dyDescent="0.25">
      <c r="M28351" s="1"/>
      <c r="N28351" s="1"/>
      <c r="O28351" s="1"/>
      <c r="P28351" s="1"/>
    </row>
    <row r="28352" spans="13:16" x14ac:dyDescent="0.25">
      <c r="M28352" s="1"/>
      <c r="N28352" s="1"/>
      <c r="O28352" s="1"/>
      <c r="P28352" s="1"/>
    </row>
    <row r="28353" spans="13:16" x14ac:dyDescent="0.25">
      <c r="M28353" s="1"/>
      <c r="N28353" s="1"/>
      <c r="O28353" s="1"/>
      <c r="P28353" s="1"/>
    </row>
    <row r="28354" spans="13:16" x14ac:dyDescent="0.25">
      <c r="M28354" s="1"/>
      <c r="N28354" s="1"/>
      <c r="O28354" s="1"/>
      <c r="P28354" s="1"/>
    </row>
    <row r="28355" spans="13:16" x14ac:dyDescent="0.25">
      <c r="M28355" s="1"/>
      <c r="N28355" s="1"/>
      <c r="O28355" s="1"/>
      <c r="P28355" s="1"/>
    </row>
    <row r="28356" spans="13:16" x14ac:dyDescent="0.25">
      <c r="M28356" s="1"/>
      <c r="N28356" s="1"/>
      <c r="O28356" s="1"/>
      <c r="P28356" s="1"/>
    </row>
    <row r="28357" spans="13:16" x14ac:dyDescent="0.25">
      <c r="M28357" s="1"/>
      <c r="N28357" s="1"/>
      <c r="O28357" s="1"/>
      <c r="P28357" s="1"/>
    </row>
    <row r="28358" spans="13:16" x14ac:dyDescent="0.25">
      <c r="M28358" s="1"/>
      <c r="N28358" s="1"/>
      <c r="O28358" s="1"/>
      <c r="P28358" s="1"/>
    </row>
    <row r="28359" spans="13:16" x14ac:dyDescent="0.25">
      <c r="M28359" s="1"/>
      <c r="N28359" s="1"/>
      <c r="O28359" s="1"/>
      <c r="P28359" s="1"/>
    </row>
    <row r="28360" spans="13:16" x14ac:dyDescent="0.25">
      <c r="M28360" s="1"/>
      <c r="N28360" s="1"/>
      <c r="O28360" s="1"/>
      <c r="P28360" s="1"/>
    </row>
    <row r="28361" spans="13:16" x14ac:dyDescent="0.25">
      <c r="M28361" s="1"/>
      <c r="N28361" s="1"/>
      <c r="O28361" s="1"/>
      <c r="P28361" s="1"/>
    </row>
    <row r="28362" spans="13:16" x14ac:dyDescent="0.25">
      <c r="M28362" s="1"/>
      <c r="N28362" s="1"/>
      <c r="O28362" s="1"/>
      <c r="P28362" s="1"/>
    </row>
    <row r="28363" spans="13:16" x14ac:dyDescent="0.25">
      <c r="M28363" s="1"/>
      <c r="N28363" s="1"/>
      <c r="O28363" s="1"/>
      <c r="P28363" s="1"/>
    </row>
    <row r="28364" spans="13:16" x14ac:dyDescent="0.25">
      <c r="M28364" s="1"/>
      <c r="N28364" s="1"/>
      <c r="O28364" s="1"/>
      <c r="P28364" s="1"/>
    </row>
    <row r="28365" spans="13:16" x14ac:dyDescent="0.25">
      <c r="M28365" s="1"/>
      <c r="N28365" s="1"/>
      <c r="O28365" s="1"/>
      <c r="P28365" s="1"/>
    </row>
    <row r="28366" spans="13:16" x14ac:dyDescent="0.25">
      <c r="M28366" s="1"/>
      <c r="N28366" s="1"/>
      <c r="O28366" s="1"/>
      <c r="P28366" s="1"/>
    </row>
    <row r="28367" spans="13:16" x14ac:dyDescent="0.25">
      <c r="M28367" s="1"/>
      <c r="N28367" s="1"/>
      <c r="O28367" s="1"/>
      <c r="P28367" s="1"/>
    </row>
    <row r="28368" spans="13:16" x14ac:dyDescent="0.25">
      <c r="M28368" s="1"/>
      <c r="N28368" s="1"/>
      <c r="O28368" s="1"/>
      <c r="P28368" s="1"/>
    </row>
    <row r="28369" spans="13:16" x14ac:dyDescent="0.25">
      <c r="M28369" s="1"/>
      <c r="N28369" s="1"/>
      <c r="O28369" s="1"/>
      <c r="P28369" s="1"/>
    </row>
    <row r="28370" spans="13:16" x14ac:dyDescent="0.25">
      <c r="M28370" s="1"/>
      <c r="N28370" s="1"/>
      <c r="O28370" s="1"/>
      <c r="P28370" s="1"/>
    </row>
    <row r="28371" spans="13:16" x14ac:dyDescent="0.25">
      <c r="M28371" s="1"/>
      <c r="N28371" s="1"/>
      <c r="O28371" s="1"/>
      <c r="P28371" s="1"/>
    </row>
    <row r="28372" spans="13:16" x14ac:dyDescent="0.25">
      <c r="M28372" s="1"/>
      <c r="N28372" s="1"/>
      <c r="O28372" s="1"/>
      <c r="P28372" s="1"/>
    </row>
    <row r="28373" spans="13:16" x14ac:dyDescent="0.25">
      <c r="M28373" s="1"/>
      <c r="N28373" s="1"/>
      <c r="O28373" s="1"/>
      <c r="P28373" s="1"/>
    </row>
    <row r="28374" spans="13:16" x14ac:dyDescent="0.25">
      <c r="M28374" s="1"/>
      <c r="N28374" s="1"/>
      <c r="O28374" s="1"/>
      <c r="P28374" s="1"/>
    </row>
    <row r="28375" spans="13:16" x14ac:dyDescent="0.25">
      <c r="M28375" s="1"/>
      <c r="N28375" s="1"/>
      <c r="O28375" s="1"/>
      <c r="P28375" s="1"/>
    </row>
    <row r="28376" spans="13:16" x14ac:dyDescent="0.25">
      <c r="M28376" s="1"/>
      <c r="N28376" s="1"/>
      <c r="O28376" s="1"/>
      <c r="P28376" s="1"/>
    </row>
    <row r="28377" spans="13:16" x14ac:dyDescent="0.25">
      <c r="M28377" s="1"/>
      <c r="N28377" s="1"/>
      <c r="O28377" s="1"/>
      <c r="P28377" s="1"/>
    </row>
    <row r="28378" spans="13:16" x14ac:dyDescent="0.25">
      <c r="M28378" s="1"/>
      <c r="N28378" s="1"/>
      <c r="O28378" s="1"/>
      <c r="P28378" s="1"/>
    </row>
    <row r="28379" spans="13:16" x14ac:dyDescent="0.25">
      <c r="M28379" s="1"/>
      <c r="N28379" s="1"/>
      <c r="O28379" s="1"/>
      <c r="P28379" s="1"/>
    </row>
    <row r="28380" spans="13:16" x14ac:dyDescent="0.25">
      <c r="M28380" s="1"/>
      <c r="N28380" s="1"/>
      <c r="O28380" s="1"/>
      <c r="P28380" s="1"/>
    </row>
    <row r="28381" spans="13:16" x14ac:dyDescent="0.25">
      <c r="M28381" s="1"/>
      <c r="N28381" s="1"/>
      <c r="O28381" s="1"/>
      <c r="P28381" s="1"/>
    </row>
    <row r="28382" spans="13:16" x14ac:dyDescent="0.25">
      <c r="M28382" s="1"/>
      <c r="N28382" s="1"/>
      <c r="O28382" s="1"/>
      <c r="P28382" s="1"/>
    </row>
    <row r="28383" spans="13:16" x14ac:dyDescent="0.25">
      <c r="M28383" s="1"/>
      <c r="N28383" s="1"/>
      <c r="O28383" s="1"/>
      <c r="P28383" s="1"/>
    </row>
    <row r="28384" spans="13:16" x14ac:dyDescent="0.25">
      <c r="M28384" s="1"/>
      <c r="N28384" s="1"/>
      <c r="O28384" s="1"/>
      <c r="P28384" s="1"/>
    </row>
    <row r="28385" spans="13:16" x14ac:dyDescent="0.25">
      <c r="M28385" s="1"/>
      <c r="N28385" s="1"/>
      <c r="O28385" s="1"/>
      <c r="P28385" s="1"/>
    </row>
    <row r="28386" spans="13:16" x14ac:dyDescent="0.25">
      <c r="M28386" s="1"/>
      <c r="N28386" s="1"/>
      <c r="O28386" s="1"/>
      <c r="P28386" s="1"/>
    </row>
    <row r="28387" spans="13:16" x14ac:dyDescent="0.25">
      <c r="M28387" s="1"/>
      <c r="N28387" s="1"/>
      <c r="O28387" s="1"/>
      <c r="P28387" s="1"/>
    </row>
    <row r="28388" spans="13:16" x14ac:dyDescent="0.25">
      <c r="M28388" s="1"/>
      <c r="N28388" s="1"/>
      <c r="O28388" s="1"/>
      <c r="P28388" s="1"/>
    </row>
    <row r="28389" spans="13:16" x14ac:dyDescent="0.25">
      <c r="M28389" s="1"/>
      <c r="N28389" s="1"/>
      <c r="O28389" s="1"/>
      <c r="P28389" s="1"/>
    </row>
    <row r="28390" spans="13:16" x14ac:dyDescent="0.25">
      <c r="M28390" s="1"/>
      <c r="N28390" s="1"/>
      <c r="O28390" s="1"/>
      <c r="P28390" s="1"/>
    </row>
    <row r="28391" spans="13:16" x14ac:dyDescent="0.25">
      <c r="M28391" s="1"/>
      <c r="N28391" s="1"/>
      <c r="O28391" s="1"/>
      <c r="P28391" s="1"/>
    </row>
    <row r="28392" spans="13:16" x14ac:dyDescent="0.25">
      <c r="M28392" s="1"/>
      <c r="N28392" s="1"/>
      <c r="O28392" s="1"/>
      <c r="P28392" s="1"/>
    </row>
    <row r="28393" spans="13:16" x14ac:dyDescent="0.25">
      <c r="M28393" s="1"/>
      <c r="N28393" s="1"/>
      <c r="O28393" s="1"/>
      <c r="P28393" s="1"/>
    </row>
    <row r="28394" spans="13:16" x14ac:dyDescent="0.25">
      <c r="M28394" s="1"/>
      <c r="N28394" s="1"/>
      <c r="O28394" s="1"/>
      <c r="P28394" s="1"/>
    </row>
    <row r="28395" spans="13:16" x14ac:dyDescent="0.25">
      <c r="M28395" s="1"/>
      <c r="N28395" s="1"/>
      <c r="O28395" s="1"/>
      <c r="P28395" s="1"/>
    </row>
    <row r="28396" spans="13:16" x14ac:dyDescent="0.25">
      <c r="M28396" s="1"/>
      <c r="N28396" s="1"/>
      <c r="O28396" s="1"/>
      <c r="P28396" s="1"/>
    </row>
    <row r="28397" spans="13:16" x14ac:dyDescent="0.25">
      <c r="M28397" s="1"/>
      <c r="N28397" s="1"/>
      <c r="O28397" s="1"/>
      <c r="P28397" s="1"/>
    </row>
    <row r="28398" spans="13:16" x14ac:dyDescent="0.25">
      <c r="M28398" s="1"/>
      <c r="N28398" s="1"/>
      <c r="O28398" s="1"/>
      <c r="P28398" s="1"/>
    </row>
    <row r="28399" spans="13:16" x14ac:dyDescent="0.25">
      <c r="M28399" s="1"/>
      <c r="N28399" s="1"/>
      <c r="O28399" s="1"/>
      <c r="P28399" s="1"/>
    </row>
    <row r="28400" spans="13:16" x14ac:dyDescent="0.25">
      <c r="M28400" s="1"/>
      <c r="N28400" s="1"/>
      <c r="O28400" s="1"/>
      <c r="P28400" s="1"/>
    </row>
    <row r="28401" spans="13:16" x14ac:dyDescent="0.25">
      <c r="M28401" s="1"/>
      <c r="N28401" s="1"/>
      <c r="O28401" s="1"/>
      <c r="P28401" s="1"/>
    </row>
    <row r="28402" spans="13:16" x14ac:dyDescent="0.25">
      <c r="M28402" s="1"/>
      <c r="N28402" s="1"/>
      <c r="O28402" s="1"/>
      <c r="P28402" s="1"/>
    </row>
    <row r="28403" spans="13:16" x14ac:dyDescent="0.25">
      <c r="M28403" s="1"/>
      <c r="N28403" s="1"/>
      <c r="O28403" s="1"/>
      <c r="P28403" s="1"/>
    </row>
    <row r="28404" spans="13:16" x14ac:dyDescent="0.25">
      <c r="M28404" s="1"/>
      <c r="N28404" s="1"/>
      <c r="O28404" s="1"/>
      <c r="P28404" s="1"/>
    </row>
    <row r="28405" spans="13:16" x14ac:dyDescent="0.25">
      <c r="M28405" s="1"/>
      <c r="N28405" s="1"/>
      <c r="O28405" s="1"/>
      <c r="P28405" s="1"/>
    </row>
    <row r="28406" spans="13:16" x14ac:dyDescent="0.25">
      <c r="M28406" s="1"/>
      <c r="N28406" s="1"/>
      <c r="O28406" s="1"/>
      <c r="P28406" s="1"/>
    </row>
    <row r="28407" spans="13:16" x14ac:dyDescent="0.25">
      <c r="M28407" s="1"/>
      <c r="N28407" s="1"/>
      <c r="O28407" s="1"/>
      <c r="P28407" s="1"/>
    </row>
    <row r="28408" spans="13:16" x14ac:dyDescent="0.25">
      <c r="M28408" s="1"/>
      <c r="N28408" s="1"/>
      <c r="O28408" s="1"/>
      <c r="P28408" s="1"/>
    </row>
    <row r="28409" spans="13:16" x14ac:dyDescent="0.25">
      <c r="M28409" s="1"/>
      <c r="N28409" s="1"/>
      <c r="O28409" s="1"/>
      <c r="P28409" s="1"/>
    </row>
    <row r="28410" spans="13:16" x14ac:dyDescent="0.25">
      <c r="M28410" s="1"/>
      <c r="N28410" s="1"/>
      <c r="O28410" s="1"/>
      <c r="P28410" s="1"/>
    </row>
    <row r="28411" spans="13:16" x14ac:dyDescent="0.25">
      <c r="M28411" s="1"/>
      <c r="N28411" s="1"/>
      <c r="O28411" s="1"/>
      <c r="P28411" s="1"/>
    </row>
    <row r="28412" spans="13:16" x14ac:dyDescent="0.25">
      <c r="M28412" s="1"/>
      <c r="N28412" s="1"/>
      <c r="O28412" s="1"/>
      <c r="P28412" s="1"/>
    </row>
    <row r="28413" spans="13:16" x14ac:dyDescent="0.25">
      <c r="M28413" s="1"/>
      <c r="N28413" s="1"/>
      <c r="O28413" s="1"/>
      <c r="P28413" s="1"/>
    </row>
    <row r="28414" spans="13:16" x14ac:dyDescent="0.25">
      <c r="M28414" s="1"/>
      <c r="N28414" s="1"/>
      <c r="O28414" s="1"/>
      <c r="P28414" s="1"/>
    </row>
    <row r="28415" spans="13:16" x14ac:dyDescent="0.25">
      <c r="M28415" s="1"/>
      <c r="N28415" s="1"/>
      <c r="O28415" s="1"/>
      <c r="P28415" s="1"/>
    </row>
    <row r="28416" spans="13:16" x14ac:dyDescent="0.25">
      <c r="M28416" s="1"/>
      <c r="N28416" s="1"/>
      <c r="O28416" s="1"/>
      <c r="P28416" s="1"/>
    </row>
    <row r="28417" spans="13:16" x14ac:dyDescent="0.25">
      <c r="M28417" s="1"/>
      <c r="N28417" s="1"/>
      <c r="O28417" s="1"/>
      <c r="P28417" s="1"/>
    </row>
    <row r="28418" spans="13:16" x14ac:dyDescent="0.25">
      <c r="M28418" s="1"/>
      <c r="N28418" s="1"/>
      <c r="O28418" s="1"/>
      <c r="P28418" s="1"/>
    </row>
    <row r="28419" spans="13:16" x14ac:dyDescent="0.25">
      <c r="M28419" s="1"/>
      <c r="N28419" s="1"/>
      <c r="O28419" s="1"/>
      <c r="P28419" s="1"/>
    </row>
    <row r="28420" spans="13:16" x14ac:dyDescent="0.25">
      <c r="M28420" s="1"/>
      <c r="N28420" s="1"/>
      <c r="O28420" s="1"/>
      <c r="P28420" s="1"/>
    </row>
    <row r="28421" spans="13:16" x14ac:dyDescent="0.25">
      <c r="M28421" s="1"/>
      <c r="N28421" s="1"/>
      <c r="O28421" s="1"/>
      <c r="P28421" s="1"/>
    </row>
    <row r="28422" spans="13:16" x14ac:dyDescent="0.25">
      <c r="M28422" s="1"/>
      <c r="N28422" s="1"/>
      <c r="O28422" s="1"/>
      <c r="P28422" s="1"/>
    </row>
    <row r="28423" spans="13:16" x14ac:dyDescent="0.25">
      <c r="M28423" s="1"/>
      <c r="N28423" s="1"/>
      <c r="O28423" s="1"/>
      <c r="P28423" s="1"/>
    </row>
    <row r="28424" spans="13:16" x14ac:dyDescent="0.25">
      <c r="M28424" s="1"/>
      <c r="N28424" s="1"/>
      <c r="O28424" s="1"/>
      <c r="P28424" s="1"/>
    </row>
    <row r="28425" spans="13:16" x14ac:dyDescent="0.25">
      <c r="M28425" s="1"/>
      <c r="N28425" s="1"/>
      <c r="O28425" s="1"/>
      <c r="P28425" s="1"/>
    </row>
    <row r="28426" spans="13:16" x14ac:dyDescent="0.25">
      <c r="M28426" s="1"/>
      <c r="N28426" s="1"/>
      <c r="O28426" s="1"/>
      <c r="P28426" s="1"/>
    </row>
    <row r="28427" spans="13:16" x14ac:dyDescent="0.25">
      <c r="M28427" s="1"/>
      <c r="N28427" s="1"/>
      <c r="O28427" s="1"/>
      <c r="P28427" s="1"/>
    </row>
    <row r="28428" spans="13:16" x14ac:dyDescent="0.25">
      <c r="M28428" s="1"/>
      <c r="N28428" s="1"/>
      <c r="O28428" s="1"/>
      <c r="P28428" s="1"/>
    </row>
    <row r="28429" spans="13:16" x14ac:dyDescent="0.25">
      <c r="M28429" s="1"/>
      <c r="N28429" s="1"/>
      <c r="O28429" s="1"/>
      <c r="P28429" s="1"/>
    </row>
    <row r="28430" spans="13:16" x14ac:dyDescent="0.25">
      <c r="M28430" s="1"/>
      <c r="N28430" s="1"/>
      <c r="O28430" s="1"/>
      <c r="P28430" s="1"/>
    </row>
    <row r="28431" spans="13:16" x14ac:dyDescent="0.25">
      <c r="M28431" s="1"/>
      <c r="N28431" s="1"/>
      <c r="O28431" s="1"/>
      <c r="P28431" s="1"/>
    </row>
    <row r="28432" spans="13:16" x14ac:dyDescent="0.25">
      <c r="M28432" s="1"/>
      <c r="N28432" s="1"/>
      <c r="O28432" s="1"/>
      <c r="P28432" s="1"/>
    </row>
    <row r="28433" spans="13:16" x14ac:dyDescent="0.25">
      <c r="M28433" s="1"/>
      <c r="N28433" s="1"/>
      <c r="O28433" s="1"/>
      <c r="P28433" s="1"/>
    </row>
    <row r="28434" spans="13:16" x14ac:dyDescent="0.25">
      <c r="M28434" s="1"/>
      <c r="N28434" s="1"/>
      <c r="O28434" s="1"/>
      <c r="P28434" s="1"/>
    </row>
    <row r="28435" spans="13:16" x14ac:dyDescent="0.25">
      <c r="M28435" s="1"/>
      <c r="N28435" s="1"/>
      <c r="O28435" s="1"/>
      <c r="P28435" s="1"/>
    </row>
    <row r="28436" spans="13:16" x14ac:dyDescent="0.25">
      <c r="M28436" s="1"/>
      <c r="N28436" s="1"/>
      <c r="O28436" s="1"/>
      <c r="P28436" s="1"/>
    </row>
    <row r="28437" spans="13:16" x14ac:dyDescent="0.25">
      <c r="M28437" s="1"/>
      <c r="N28437" s="1"/>
      <c r="O28437" s="1"/>
      <c r="P28437" s="1"/>
    </row>
    <row r="28438" spans="13:16" x14ac:dyDescent="0.25">
      <c r="M28438" s="1"/>
      <c r="N28438" s="1"/>
      <c r="O28438" s="1"/>
      <c r="P28438" s="1"/>
    </row>
    <row r="28439" spans="13:16" x14ac:dyDescent="0.25">
      <c r="M28439" s="1"/>
      <c r="N28439" s="1"/>
      <c r="O28439" s="1"/>
      <c r="P28439" s="1"/>
    </row>
    <row r="28440" spans="13:16" x14ac:dyDescent="0.25">
      <c r="M28440" s="1"/>
      <c r="N28440" s="1"/>
      <c r="O28440" s="1"/>
      <c r="P28440" s="1"/>
    </row>
    <row r="28441" spans="13:16" x14ac:dyDescent="0.25">
      <c r="M28441" s="1"/>
      <c r="N28441" s="1"/>
      <c r="O28441" s="1"/>
      <c r="P28441" s="1"/>
    </row>
    <row r="28442" spans="13:16" x14ac:dyDescent="0.25">
      <c r="M28442" s="1"/>
      <c r="N28442" s="1"/>
      <c r="O28442" s="1"/>
      <c r="P28442" s="1"/>
    </row>
    <row r="28443" spans="13:16" x14ac:dyDescent="0.25">
      <c r="M28443" s="1"/>
      <c r="N28443" s="1"/>
      <c r="O28443" s="1"/>
      <c r="P28443" s="1"/>
    </row>
    <row r="28444" spans="13:16" x14ac:dyDescent="0.25">
      <c r="M28444" s="1"/>
      <c r="N28444" s="1"/>
      <c r="O28444" s="1"/>
      <c r="P28444" s="1"/>
    </row>
    <row r="28445" spans="13:16" x14ac:dyDescent="0.25">
      <c r="M28445" s="1"/>
      <c r="N28445" s="1"/>
      <c r="O28445" s="1"/>
      <c r="P28445" s="1"/>
    </row>
    <row r="28446" spans="13:16" x14ac:dyDescent="0.25">
      <c r="M28446" s="1"/>
      <c r="N28446" s="1"/>
      <c r="O28446" s="1"/>
      <c r="P28446" s="1"/>
    </row>
    <row r="28447" spans="13:16" x14ac:dyDescent="0.25">
      <c r="M28447" s="1"/>
      <c r="N28447" s="1"/>
      <c r="O28447" s="1"/>
      <c r="P28447" s="1"/>
    </row>
    <row r="28448" spans="13:16" x14ac:dyDescent="0.25">
      <c r="M28448" s="1"/>
      <c r="N28448" s="1"/>
      <c r="O28448" s="1"/>
      <c r="P28448" s="1"/>
    </row>
    <row r="28449" spans="13:16" x14ac:dyDescent="0.25">
      <c r="M28449" s="1"/>
      <c r="N28449" s="1"/>
      <c r="O28449" s="1"/>
      <c r="P28449" s="1"/>
    </row>
    <row r="28450" spans="13:16" x14ac:dyDescent="0.25">
      <c r="M28450" s="1"/>
      <c r="N28450" s="1"/>
      <c r="O28450" s="1"/>
      <c r="P28450" s="1"/>
    </row>
    <row r="28451" spans="13:16" x14ac:dyDescent="0.25">
      <c r="M28451" s="1"/>
      <c r="N28451" s="1"/>
      <c r="O28451" s="1"/>
      <c r="P28451" s="1"/>
    </row>
    <row r="28452" spans="13:16" x14ac:dyDescent="0.25">
      <c r="M28452" s="1"/>
      <c r="N28452" s="1"/>
      <c r="O28452" s="1"/>
      <c r="P28452" s="1"/>
    </row>
    <row r="28453" spans="13:16" x14ac:dyDescent="0.25">
      <c r="M28453" s="1"/>
      <c r="N28453" s="1"/>
      <c r="O28453" s="1"/>
      <c r="P28453" s="1"/>
    </row>
    <row r="28454" spans="13:16" x14ac:dyDescent="0.25">
      <c r="M28454" s="1"/>
      <c r="N28454" s="1"/>
      <c r="O28454" s="1"/>
      <c r="P28454" s="1"/>
    </row>
    <row r="28455" spans="13:16" x14ac:dyDescent="0.25">
      <c r="M28455" s="1"/>
      <c r="N28455" s="1"/>
      <c r="O28455" s="1"/>
      <c r="P28455" s="1"/>
    </row>
    <row r="28456" spans="13:16" x14ac:dyDescent="0.25">
      <c r="M28456" s="1"/>
      <c r="N28456" s="1"/>
      <c r="O28456" s="1"/>
      <c r="P28456" s="1"/>
    </row>
    <row r="28457" spans="13:16" x14ac:dyDescent="0.25">
      <c r="M28457" s="1"/>
      <c r="N28457" s="1"/>
      <c r="O28457" s="1"/>
      <c r="P28457" s="1"/>
    </row>
    <row r="28458" spans="13:16" x14ac:dyDescent="0.25">
      <c r="M28458" s="1"/>
      <c r="N28458" s="1"/>
      <c r="O28458" s="1"/>
      <c r="P28458" s="1"/>
    </row>
    <row r="28459" spans="13:16" x14ac:dyDescent="0.25">
      <c r="M28459" s="1"/>
      <c r="N28459" s="1"/>
      <c r="O28459" s="1"/>
      <c r="P28459" s="1"/>
    </row>
    <row r="28460" spans="13:16" x14ac:dyDescent="0.25">
      <c r="M28460" s="1"/>
      <c r="N28460" s="1"/>
      <c r="O28460" s="1"/>
      <c r="P28460" s="1"/>
    </row>
    <row r="28461" spans="13:16" x14ac:dyDescent="0.25">
      <c r="M28461" s="1"/>
      <c r="N28461" s="1"/>
      <c r="O28461" s="1"/>
      <c r="P28461" s="1"/>
    </row>
    <row r="28462" spans="13:16" x14ac:dyDescent="0.25">
      <c r="M28462" s="1"/>
      <c r="N28462" s="1"/>
      <c r="O28462" s="1"/>
      <c r="P28462" s="1"/>
    </row>
    <row r="28463" spans="13:16" x14ac:dyDescent="0.25">
      <c r="M28463" s="1"/>
      <c r="N28463" s="1"/>
      <c r="O28463" s="1"/>
      <c r="P28463" s="1"/>
    </row>
    <row r="28464" spans="13:16" x14ac:dyDescent="0.25">
      <c r="M28464" s="1"/>
      <c r="N28464" s="1"/>
      <c r="O28464" s="1"/>
      <c r="P28464" s="1"/>
    </row>
    <row r="28465" spans="13:16" x14ac:dyDescent="0.25">
      <c r="M28465" s="1"/>
      <c r="N28465" s="1"/>
      <c r="O28465" s="1"/>
      <c r="P28465" s="1"/>
    </row>
    <row r="28466" spans="13:16" x14ac:dyDescent="0.25">
      <c r="M28466" s="1"/>
      <c r="N28466" s="1"/>
      <c r="O28466" s="1"/>
      <c r="P28466" s="1"/>
    </row>
    <row r="28467" spans="13:16" x14ac:dyDescent="0.25">
      <c r="M28467" s="1"/>
      <c r="N28467" s="1"/>
      <c r="O28467" s="1"/>
      <c r="P28467" s="1"/>
    </row>
    <row r="28468" spans="13:16" x14ac:dyDescent="0.25">
      <c r="M28468" s="1"/>
      <c r="N28468" s="1"/>
      <c r="O28468" s="1"/>
      <c r="P28468" s="1"/>
    </row>
    <row r="28469" spans="13:16" x14ac:dyDescent="0.25">
      <c r="M28469" s="1"/>
      <c r="N28469" s="1"/>
      <c r="O28469" s="1"/>
      <c r="P28469" s="1"/>
    </row>
    <row r="28470" spans="13:16" x14ac:dyDescent="0.25">
      <c r="M28470" s="1"/>
      <c r="N28470" s="1"/>
      <c r="O28470" s="1"/>
      <c r="P28470" s="1"/>
    </row>
    <row r="28471" spans="13:16" x14ac:dyDescent="0.25">
      <c r="M28471" s="1"/>
      <c r="N28471" s="1"/>
      <c r="O28471" s="1"/>
      <c r="P28471" s="1"/>
    </row>
    <row r="28472" spans="13:16" x14ac:dyDescent="0.25">
      <c r="M28472" s="1"/>
      <c r="N28472" s="1"/>
      <c r="O28472" s="1"/>
      <c r="P28472" s="1"/>
    </row>
    <row r="28473" spans="13:16" x14ac:dyDescent="0.25">
      <c r="M28473" s="1"/>
      <c r="N28473" s="1"/>
      <c r="O28473" s="1"/>
      <c r="P28473" s="1"/>
    </row>
    <row r="28474" spans="13:16" x14ac:dyDescent="0.25">
      <c r="M28474" s="1"/>
      <c r="N28474" s="1"/>
      <c r="O28474" s="1"/>
      <c r="P28474" s="1"/>
    </row>
    <row r="28475" spans="13:16" x14ac:dyDescent="0.25">
      <c r="M28475" s="1"/>
      <c r="N28475" s="1"/>
      <c r="O28475" s="1"/>
      <c r="P28475" s="1"/>
    </row>
    <row r="28476" spans="13:16" x14ac:dyDescent="0.25">
      <c r="M28476" s="1"/>
      <c r="N28476" s="1"/>
      <c r="O28476" s="1"/>
      <c r="P28476" s="1"/>
    </row>
    <row r="28477" spans="13:16" x14ac:dyDescent="0.25">
      <c r="M28477" s="1"/>
      <c r="N28477" s="1"/>
      <c r="O28477" s="1"/>
      <c r="P28477" s="1"/>
    </row>
    <row r="28478" spans="13:16" x14ac:dyDescent="0.25">
      <c r="M28478" s="1"/>
      <c r="N28478" s="1"/>
      <c r="O28478" s="1"/>
      <c r="P28478" s="1"/>
    </row>
    <row r="28479" spans="13:16" x14ac:dyDescent="0.25">
      <c r="M28479" s="1"/>
      <c r="N28479" s="1"/>
      <c r="O28479" s="1"/>
      <c r="P28479" s="1"/>
    </row>
    <row r="28480" spans="13:16" x14ac:dyDescent="0.25">
      <c r="M28480" s="1"/>
      <c r="N28480" s="1"/>
      <c r="O28480" s="1"/>
      <c r="P28480" s="1"/>
    </row>
    <row r="28481" spans="13:16" x14ac:dyDescent="0.25">
      <c r="M28481" s="1"/>
      <c r="N28481" s="1"/>
      <c r="O28481" s="1"/>
      <c r="P28481" s="1"/>
    </row>
    <row r="28482" spans="13:16" x14ac:dyDescent="0.25">
      <c r="M28482" s="1"/>
      <c r="N28482" s="1"/>
      <c r="O28482" s="1"/>
      <c r="P28482" s="1"/>
    </row>
    <row r="28483" spans="13:16" x14ac:dyDescent="0.25">
      <c r="M28483" s="1"/>
      <c r="N28483" s="1"/>
      <c r="O28483" s="1"/>
      <c r="P28483" s="1"/>
    </row>
    <row r="28484" spans="13:16" x14ac:dyDescent="0.25">
      <c r="M28484" s="1"/>
      <c r="N28484" s="1"/>
      <c r="O28484" s="1"/>
      <c r="P28484" s="1"/>
    </row>
    <row r="28485" spans="13:16" x14ac:dyDescent="0.25">
      <c r="M28485" s="1"/>
      <c r="N28485" s="1"/>
      <c r="O28485" s="1"/>
      <c r="P28485" s="1"/>
    </row>
    <row r="28486" spans="13:16" x14ac:dyDescent="0.25">
      <c r="M28486" s="1"/>
      <c r="N28486" s="1"/>
      <c r="O28486" s="1"/>
      <c r="P28486" s="1"/>
    </row>
    <row r="28487" spans="13:16" x14ac:dyDescent="0.25">
      <c r="M28487" s="1"/>
      <c r="N28487" s="1"/>
      <c r="O28487" s="1"/>
      <c r="P28487" s="1"/>
    </row>
    <row r="28488" spans="13:16" x14ac:dyDescent="0.25">
      <c r="M28488" s="1"/>
      <c r="N28488" s="1"/>
      <c r="O28488" s="1"/>
      <c r="P28488" s="1"/>
    </row>
    <row r="28489" spans="13:16" x14ac:dyDescent="0.25">
      <c r="M28489" s="1"/>
      <c r="N28489" s="1"/>
      <c r="O28489" s="1"/>
      <c r="P28489" s="1"/>
    </row>
    <row r="28490" spans="13:16" x14ac:dyDescent="0.25">
      <c r="M28490" s="1"/>
      <c r="N28490" s="1"/>
      <c r="O28490" s="1"/>
      <c r="P28490" s="1"/>
    </row>
    <row r="28491" spans="13:16" x14ac:dyDescent="0.25">
      <c r="M28491" s="1"/>
      <c r="N28491" s="1"/>
      <c r="O28491" s="1"/>
      <c r="P28491" s="1"/>
    </row>
    <row r="28492" spans="13:16" x14ac:dyDescent="0.25">
      <c r="M28492" s="1"/>
      <c r="N28492" s="1"/>
      <c r="O28492" s="1"/>
      <c r="P28492" s="1"/>
    </row>
    <row r="28493" spans="13:16" x14ac:dyDescent="0.25">
      <c r="M28493" s="1"/>
      <c r="N28493" s="1"/>
      <c r="O28493" s="1"/>
      <c r="P28493" s="1"/>
    </row>
    <row r="28494" spans="13:16" x14ac:dyDescent="0.25">
      <c r="M28494" s="1"/>
      <c r="N28494" s="1"/>
      <c r="O28494" s="1"/>
      <c r="P28494" s="1"/>
    </row>
    <row r="28495" spans="13:16" x14ac:dyDescent="0.25">
      <c r="M28495" s="1"/>
      <c r="N28495" s="1"/>
      <c r="O28495" s="1"/>
      <c r="P28495" s="1"/>
    </row>
    <row r="28496" spans="13:16" x14ac:dyDescent="0.25">
      <c r="M28496" s="1"/>
      <c r="N28496" s="1"/>
      <c r="O28496" s="1"/>
      <c r="P28496" s="1"/>
    </row>
    <row r="28497" spans="13:16" x14ac:dyDescent="0.25">
      <c r="M28497" s="1"/>
      <c r="N28497" s="1"/>
      <c r="O28497" s="1"/>
      <c r="P28497" s="1"/>
    </row>
    <row r="28498" spans="13:16" x14ac:dyDescent="0.25">
      <c r="M28498" s="1"/>
      <c r="N28498" s="1"/>
      <c r="O28498" s="1"/>
      <c r="P28498" s="1"/>
    </row>
    <row r="28499" spans="13:16" x14ac:dyDescent="0.25">
      <c r="M28499" s="1"/>
      <c r="N28499" s="1"/>
      <c r="O28499" s="1"/>
      <c r="P28499" s="1"/>
    </row>
    <row r="28500" spans="13:16" x14ac:dyDescent="0.25">
      <c r="M28500" s="1"/>
      <c r="N28500" s="1"/>
      <c r="O28500" s="1"/>
      <c r="P28500" s="1"/>
    </row>
    <row r="28501" spans="13:16" x14ac:dyDescent="0.25">
      <c r="M28501" s="1"/>
      <c r="N28501" s="1"/>
      <c r="O28501" s="1"/>
      <c r="P28501" s="1"/>
    </row>
    <row r="28502" spans="13:16" x14ac:dyDescent="0.25">
      <c r="M28502" s="1"/>
      <c r="N28502" s="1"/>
      <c r="O28502" s="1"/>
      <c r="P28502" s="1"/>
    </row>
    <row r="28503" spans="13:16" x14ac:dyDescent="0.25">
      <c r="M28503" s="1"/>
      <c r="N28503" s="1"/>
      <c r="O28503" s="1"/>
      <c r="P28503" s="1"/>
    </row>
    <row r="28504" spans="13:16" x14ac:dyDescent="0.25">
      <c r="M28504" s="1"/>
      <c r="N28504" s="1"/>
      <c r="O28504" s="1"/>
      <c r="P28504" s="1"/>
    </row>
    <row r="28505" spans="13:16" x14ac:dyDescent="0.25">
      <c r="M28505" s="1"/>
      <c r="N28505" s="1"/>
      <c r="O28505" s="1"/>
      <c r="P28505" s="1"/>
    </row>
    <row r="28506" spans="13:16" x14ac:dyDescent="0.25">
      <c r="M28506" s="1"/>
      <c r="N28506" s="1"/>
      <c r="O28506" s="1"/>
      <c r="P28506" s="1"/>
    </row>
    <row r="28507" spans="13:16" x14ac:dyDescent="0.25">
      <c r="M28507" s="1"/>
      <c r="N28507" s="1"/>
      <c r="O28507" s="1"/>
      <c r="P28507" s="1"/>
    </row>
    <row r="28508" spans="13:16" x14ac:dyDescent="0.25">
      <c r="M28508" s="1"/>
      <c r="N28508" s="1"/>
      <c r="O28508" s="1"/>
      <c r="P28508" s="1"/>
    </row>
    <row r="28509" spans="13:16" x14ac:dyDescent="0.25">
      <c r="M28509" s="1"/>
      <c r="N28509" s="1"/>
      <c r="O28509" s="1"/>
      <c r="P28509" s="1"/>
    </row>
    <row r="28510" spans="13:16" x14ac:dyDescent="0.25">
      <c r="M28510" s="1"/>
      <c r="N28510" s="1"/>
      <c r="O28510" s="1"/>
      <c r="P28510" s="1"/>
    </row>
    <row r="28511" spans="13:16" x14ac:dyDescent="0.25">
      <c r="M28511" s="1"/>
      <c r="N28511" s="1"/>
      <c r="O28511" s="1"/>
      <c r="P28511" s="1"/>
    </row>
    <row r="28512" spans="13:16" x14ac:dyDescent="0.25">
      <c r="M28512" s="1"/>
      <c r="N28512" s="1"/>
      <c r="O28512" s="1"/>
      <c r="P28512" s="1"/>
    </row>
    <row r="28513" spans="13:16" x14ac:dyDescent="0.25">
      <c r="M28513" s="1"/>
      <c r="N28513" s="1"/>
      <c r="O28513" s="1"/>
      <c r="P28513" s="1"/>
    </row>
    <row r="28514" spans="13:16" x14ac:dyDescent="0.25">
      <c r="M28514" s="1"/>
      <c r="N28514" s="1"/>
      <c r="O28514" s="1"/>
      <c r="P28514" s="1"/>
    </row>
    <row r="28515" spans="13:16" x14ac:dyDescent="0.25">
      <c r="M28515" s="1"/>
      <c r="N28515" s="1"/>
      <c r="O28515" s="1"/>
      <c r="P28515" s="1"/>
    </row>
    <row r="28516" spans="13:16" x14ac:dyDescent="0.25">
      <c r="M28516" s="1"/>
      <c r="N28516" s="1"/>
      <c r="O28516" s="1"/>
      <c r="P28516" s="1"/>
    </row>
    <row r="28517" spans="13:16" x14ac:dyDescent="0.25">
      <c r="M28517" s="1"/>
      <c r="N28517" s="1"/>
      <c r="O28517" s="1"/>
      <c r="P28517" s="1"/>
    </row>
    <row r="28518" spans="13:16" x14ac:dyDescent="0.25">
      <c r="M28518" s="1"/>
      <c r="N28518" s="1"/>
      <c r="O28518" s="1"/>
      <c r="P28518" s="1"/>
    </row>
    <row r="28519" spans="13:16" x14ac:dyDescent="0.25">
      <c r="M28519" s="1"/>
      <c r="N28519" s="1"/>
      <c r="O28519" s="1"/>
      <c r="P28519" s="1"/>
    </row>
    <row r="28520" spans="13:16" x14ac:dyDescent="0.25">
      <c r="M28520" s="1"/>
      <c r="N28520" s="1"/>
      <c r="O28520" s="1"/>
      <c r="P28520" s="1"/>
    </row>
    <row r="28521" spans="13:16" x14ac:dyDescent="0.25">
      <c r="M28521" s="1"/>
      <c r="N28521" s="1"/>
      <c r="O28521" s="1"/>
      <c r="P28521" s="1"/>
    </row>
    <row r="28522" spans="13:16" x14ac:dyDescent="0.25">
      <c r="M28522" s="1"/>
      <c r="N28522" s="1"/>
      <c r="O28522" s="1"/>
      <c r="P28522" s="1"/>
    </row>
    <row r="28523" spans="13:16" x14ac:dyDescent="0.25">
      <c r="M28523" s="1"/>
      <c r="N28523" s="1"/>
      <c r="O28523" s="1"/>
      <c r="P28523" s="1"/>
    </row>
    <row r="28524" spans="13:16" x14ac:dyDescent="0.25">
      <c r="M28524" s="1"/>
      <c r="N28524" s="1"/>
      <c r="O28524" s="1"/>
      <c r="P28524" s="1"/>
    </row>
    <row r="28525" spans="13:16" x14ac:dyDescent="0.25">
      <c r="M28525" s="1"/>
      <c r="N28525" s="1"/>
      <c r="O28525" s="1"/>
      <c r="P28525" s="1"/>
    </row>
    <row r="28526" spans="13:16" x14ac:dyDescent="0.25">
      <c r="M28526" s="1"/>
      <c r="N28526" s="1"/>
      <c r="O28526" s="1"/>
      <c r="P28526" s="1"/>
    </row>
    <row r="28527" spans="13:16" x14ac:dyDescent="0.25">
      <c r="M28527" s="1"/>
      <c r="N28527" s="1"/>
      <c r="O28527" s="1"/>
      <c r="P28527" s="1"/>
    </row>
    <row r="28528" spans="13:16" x14ac:dyDescent="0.25">
      <c r="M28528" s="1"/>
      <c r="N28528" s="1"/>
      <c r="O28528" s="1"/>
      <c r="P28528" s="1"/>
    </row>
    <row r="28529" spans="13:16" x14ac:dyDescent="0.25">
      <c r="M28529" s="1"/>
      <c r="N28529" s="1"/>
      <c r="O28529" s="1"/>
      <c r="P28529" s="1"/>
    </row>
    <row r="28530" spans="13:16" x14ac:dyDescent="0.25">
      <c r="M28530" s="1"/>
      <c r="N28530" s="1"/>
      <c r="O28530" s="1"/>
      <c r="P28530" s="1"/>
    </row>
    <row r="28531" spans="13:16" x14ac:dyDescent="0.25">
      <c r="M28531" s="1"/>
      <c r="N28531" s="1"/>
      <c r="O28531" s="1"/>
      <c r="P28531" s="1"/>
    </row>
    <row r="28532" spans="13:16" x14ac:dyDescent="0.25">
      <c r="M28532" s="1"/>
      <c r="N28532" s="1"/>
      <c r="O28532" s="1"/>
      <c r="P28532" s="1"/>
    </row>
    <row r="28533" spans="13:16" x14ac:dyDescent="0.25">
      <c r="M28533" s="1"/>
      <c r="N28533" s="1"/>
      <c r="O28533" s="1"/>
      <c r="P28533" s="1"/>
    </row>
    <row r="28534" spans="13:16" x14ac:dyDescent="0.25">
      <c r="M28534" s="1"/>
      <c r="N28534" s="1"/>
      <c r="O28534" s="1"/>
      <c r="P28534" s="1"/>
    </row>
    <row r="28535" spans="13:16" x14ac:dyDescent="0.25">
      <c r="M28535" s="1"/>
      <c r="N28535" s="1"/>
      <c r="O28535" s="1"/>
      <c r="P28535" s="1"/>
    </row>
    <row r="28536" spans="13:16" x14ac:dyDescent="0.25">
      <c r="M28536" s="1"/>
      <c r="N28536" s="1"/>
      <c r="O28536" s="1"/>
      <c r="P28536" s="1"/>
    </row>
    <row r="28537" spans="13:16" x14ac:dyDescent="0.25">
      <c r="M28537" s="1"/>
      <c r="N28537" s="1"/>
      <c r="O28537" s="1"/>
      <c r="P28537" s="1"/>
    </row>
    <row r="28538" spans="13:16" x14ac:dyDescent="0.25">
      <c r="M28538" s="1"/>
      <c r="N28538" s="1"/>
      <c r="O28538" s="1"/>
      <c r="P28538" s="1"/>
    </row>
    <row r="28539" spans="13:16" x14ac:dyDescent="0.25">
      <c r="M28539" s="1"/>
      <c r="N28539" s="1"/>
      <c r="O28539" s="1"/>
      <c r="P28539" s="1"/>
    </row>
    <row r="28540" spans="13:16" x14ac:dyDescent="0.25">
      <c r="M28540" s="1"/>
      <c r="N28540" s="1"/>
      <c r="O28540" s="1"/>
      <c r="P28540" s="1"/>
    </row>
    <row r="28541" spans="13:16" x14ac:dyDescent="0.25">
      <c r="M28541" s="1"/>
      <c r="N28541" s="1"/>
      <c r="O28541" s="1"/>
      <c r="P28541" s="1"/>
    </row>
    <row r="28542" spans="13:16" x14ac:dyDescent="0.25">
      <c r="M28542" s="1"/>
      <c r="N28542" s="1"/>
      <c r="O28542" s="1"/>
      <c r="P28542" s="1"/>
    </row>
    <row r="28543" spans="13:16" x14ac:dyDescent="0.25">
      <c r="M28543" s="1"/>
      <c r="N28543" s="1"/>
      <c r="O28543" s="1"/>
      <c r="P28543" s="1"/>
    </row>
    <row r="28544" spans="13:16" x14ac:dyDescent="0.25">
      <c r="M28544" s="1"/>
      <c r="N28544" s="1"/>
      <c r="O28544" s="1"/>
      <c r="P28544" s="1"/>
    </row>
    <row r="28545" spans="13:16" x14ac:dyDescent="0.25">
      <c r="M28545" s="1"/>
      <c r="N28545" s="1"/>
      <c r="O28545" s="1"/>
      <c r="P28545" s="1"/>
    </row>
    <row r="28546" spans="13:16" x14ac:dyDescent="0.25">
      <c r="M28546" s="1"/>
      <c r="N28546" s="1"/>
      <c r="O28546" s="1"/>
      <c r="P28546" s="1"/>
    </row>
    <row r="28547" spans="13:16" x14ac:dyDescent="0.25">
      <c r="M28547" s="1"/>
      <c r="N28547" s="1"/>
      <c r="O28547" s="1"/>
      <c r="P28547" s="1"/>
    </row>
    <row r="28548" spans="13:16" x14ac:dyDescent="0.25">
      <c r="M28548" s="1"/>
      <c r="N28548" s="1"/>
      <c r="O28548" s="1"/>
      <c r="P28548" s="1"/>
    </row>
    <row r="28549" spans="13:16" x14ac:dyDescent="0.25">
      <c r="M28549" s="1"/>
      <c r="N28549" s="1"/>
      <c r="O28549" s="1"/>
      <c r="P28549" s="1"/>
    </row>
    <row r="28550" spans="13:16" x14ac:dyDescent="0.25">
      <c r="M28550" s="1"/>
      <c r="N28550" s="1"/>
      <c r="O28550" s="1"/>
      <c r="P28550" s="1"/>
    </row>
    <row r="28551" spans="13:16" x14ac:dyDescent="0.25">
      <c r="M28551" s="1"/>
      <c r="N28551" s="1"/>
      <c r="O28551" s="1"/>
      <c r="P28551" s="1"/>
    </row>
    <row r="28552" spans="13:16" x14ac:dyDescent="0.25">
      <c r="M28552" s="1"/>
      <c r="N28552" s="1"/>
      <c r="O28552" s="1"/>
      <c r="P28552" s="1"/>
    </row>
    <row r="28553" spans="13:16" x14ac:dyDescent="0.25">
      <c r="M28553" s="1"/>
      <c r="N28553" s="1"/>
      <c r="O28553" s="1"/>
      <c r="P28553" s="1"/>
    </row>
    <row r="28554" spans="13:16" x14ac:dyDescent="0.25">
      <c r="M28554" s="1"/>
      <c r="N28554" s="1"/>
      <c r="O28554" s="1"/>
      <c r="P28554" s="1"/>
    </row>
    <row r="28555" spans="13:16" x14ac:dyDescent="0.25">
      <c r="M28555" s="1"/>
      <c r="N28555" s="1"/>
      <c r="O28555" s="1"/>
      <c r="P28555" s="1"/>
    </row>
    <row r="28556" spans="13:16" x14ac:dyDescent="0.25">
      <c r="M28556" s="1"/>
      <c r="N28556" s="1"/>
      <c r="O28556" s="1"/>
      <c r="P28556" s="1"/>
    </row>
    <row r="28557" spans="13:16" x14ac:dyDescent="0.25">
      <c r="M28557" s="1"/>
      <c r="N28557" s="1"/>
      <c r="O28557" s="1"/>
      <c r="P28557" s="1"/>
    </row>
    <row r="28558" spans="13:16" x14ac:dyDescent="0.25">
      <c r="M28558" s="1"/>
      <c r="N28558" s="1"/>
      <c r="O28558" s="1"/>
      <c r="P28558" s="1"/>
    </row>
    <row r="28559" spans="13:16" x14ac:dyDescent="0.25">
      <c r="M28559" s="1"/>
      <c r="N28559" s="1"/>
      <c r="O28559" s="1"/>
      <c r="P28559" s="1"/>
    </row>
    <row r="28560" spans="13:16" x14ac:dyDescent="0.25">
      <c r="M28560" s="1"/>
      <c r="N28560" s="1"/>
      <c r="O28560" s="1"/>
      <c r="P28560" s="1"/>
    </row>
    <row r="28561" spans="13:16" x14ac:dyDescent="0.25">
      <c r="M28561" s="1"/>
      <c r="N28561" s="1"/>
      <c r="O28561" s="1"/>
      <c r="P28561" s="1"/>
    </row>
    <row r="28562" spans="13:16" x14ac:dyDescent="0.25">
      <c r="M28562" s="1"/>
      <c r="N28562" s="1"/>
      <c r="O28562" s="1"/>
      <c r="P28562" s="1"/>
    </row>
    <row r="28563" spans="13:16" x14ac:dyDescent="0.25">
      <c r="M28563" s="1"/>
      <c r="N28563" s="1"/>
      <c r="O28563" s="1"/>
      <c r="P28563" s="1"/>
    </row>
    <row r="28564" spans="13:16" x14ac:dyDescent="0.25">
      <c r="M28564" s="1"/>
      <c r="N28564" s="1"/>
      <c r="O28564" s="1"/>
      <c r="P28564" s="1"/>
    </row>
    <row r="28565" spans="13:16" x14ac:dyDescent="0.25">
      <c r="M28565" s="1"/>
      <c r="N28565" s="1"/>
      <c r="O28565" s="1"/>
      <c r="P28565" s="1"/>
    </row>
    <row r="28566" spans="13:16" x14ac:dyDescent="0.25">
      <c r="M28566" s="1"/>
      <c r="N28566" s="1"/>
      <c r="O28566" s="1"/>
      <c r="P28566" s="1"/>
    </row>
    <row r="28567" spans="13:16" x14ac:dyDescent="0.25">
      <c r="M28567" s="1"/>
      <c r="N28567" s="1"/>
      <c r="O28567" s="1"/>
      <c r="P28567" s="1"/>
    </row>
    <row r="28568" spans="13:16" x14ac:dyDescent="0.25">
      <c r="M28568" s="1"/>
      <c r="N28568" s="1"/>
      <c r="O28568" s="1"/>
      <c r="P28568" s="1"/>
    </row>
    <row r="28569" spans="13:16" x14ac:dyDescent="0.25">
      <c r="M28569" s="1"/>
      <c r="N28569" s="1"/>
      <c r="O28569" s="1"/>
      <c r="P28569" s="1"/>
    </row>
    <row r="28570" spans="13:16" x14ac:dyDescent="0.25">
      <c r="M28570" s="1"/>
      <c r="N28570" s="1"/>
      <c r="O28570" s="1"/>
      <c r="P28570" s="1"/>
    </row>
    <row r="28571" spans="13:16" x14ac:dyDescent="0.25">
      <c r="M28571" s="1"/>
      <c r="N28571" s="1"/>
      <c r="O28571" s="1"/>
      <c r="P28571" s="1"/>
    </row>
    <row r="28572" spans="13:16" x14ac:dyDescent="0.25">
      <c r="M28572" s="1"/>
      <c r="N28572" s="1"/>
      <c r="O28572" s="1"/>
      <c r="P28572" s="1"/>
    </row>
    <row r="28573" spans="13:16" x14ac:dyDescent="0.25">
      <c r="M28573" s="1"/>
      <c r="N28573" s="1"/>
      <c r="O28573" s="1"/>
      <c r="P28573" s="1"/>
    </row>
    <row r="28574" spans="13:16" x14ac:dyDescent="0.25">
      <c r="M28574" s="1"/>
      <c r="N28574" s="1"/>
      <c r="O28574" s="1"/>
      <c r="P28574" s="1"/>
    </row>
    <row r="28575" spans="13:16" x14ac:dyDescent="0.25">
      <c r="M28575" s="1"/>
      <c r="N28575" s="1"/>
      <c r="O28575" s="1"/>
      <c r="P28575" s="1"/>
    </row>
    <row r="28576" spans="13:16" x14ac:dyDescent="0.25">
      <c r="M28576" s="1"/>
      <c r="N28576" s="1"/>
      <c r="O28576" s="1"/>
      <c r="P28576" s="1"/>
    </row>
    <row r="28577" spans="13:16" x14ac:dyDescent="0.25">
      <c r="M28577" s="1"/>
      <c r="N28577" s="1"/>
      <c r="O28577" s="1"/>
      <c r="P28577" s="1"/>
    </row>
    <row r="28578" spans="13:16" x14ac:dyDescent="0.25">
      <c r="M28578" s="1"/>
      <c r="N28578" s="1"/>
      <c r="O28578" s="1"/>
      <c r="P28578" s="1"/>
    </row>
    <row r="28579" spans="13:16" x14ac:dyDescent="0.25">
      <c r="M28579" s="1"/>
      <c r="N28579" s="1"/>
      <c r="O28579" s="1"/>
      <c r="P28579" s="1"/>
    </row>
    <row r="28580" spans="13:16" x14ac:dyDescent="0.25">
      <c r="M28580" s="1"/>
      <c r="N28580" s="1"/>
      <c r="O28580" s="1"/>
      <c r="P28580" s="1"/>
    </row>
    <row r="28581" spans="13:16" x14ac:dyDescent="0.25">
      <c r="M28581" s="1"/>
      <c r="N28581" s="1"/>
      <c r="O28581" s="1"/>
      <c r="P28581" s="1"/>
    </row>
    <row r="28582" spans="13:16" x14ac:dyDescent="0.25">
      <c r="M28582" s="1"/>
      <c r="N28582" s="1"/>
      <c r="O28582" s="1"/>
      <c r="P28582" s="1"/>
    </row>
    <row r="28583" spans="13:16" x14ac:dyDescent="0.25">
      <c r="M28583" s="1"/>
      <c r="N28583" s="1"/>
      <c r="O28583" s="1"/>
      <c r="P28583" s="1"/>
    </row>
    <row r="28584" spans="13:16" x14ac:dyDescent="0.25">
      <c r="M28584" s="1"/>
      <c r="N28584" s="1"/>
      <c r="O28584" s="1"/>
      <c r="P28584" s="1"/>
    </row>
    <row r="28585" spans="13:16" x14ac:dyDescent="0.25">
      <c r="M28585" s="1"/>
      <c r="N28585" s="1"/>
      <c r="O28585" s="1"/>
      <c r="P28585" s="1"/>
    </row>
    <row r="28586" spans="13:16" x14ac:dyDescent="0.25">
      <c r="M28586" s="1"/>
      <c r="N28586" s="1"/>
      <c r="O28586" s="1"/>
      <c r="P28586" s="1"/>
    </row>
    <row r="28587" spans="13:16" x14ac:dyDescent="0.25">
      <c r="M28587" s="1"/>
      <c r="N28587" s="1"/>
      <c r="O28587" s="1"/>
      <c r="P28587" s="1"/>
    </row>
    <row r="28588" spans="13:16" x14ac:dyDescent="0.25">
      <c r="M28588" s="1"/>
      <c r="N28588" s="1"/>
      <c r="O28588" s="1"/>
      <c r="P28588" s="1"/>
    </row>
    <row r="28589" spans="13:16" x14ac:dyDescent="0.25">
      <c r="M28589" s="1"/>
      <c r="N28589" s="1"/>
      <c r="O28589" s="1"/>
      <c r="P28589" s="1"/>
    </row>
    <row r="28590" spans="13:16" x14ac:dyDescent="0.25">
      <c r="M28590" s="1"/>
      <c r="N28590" s="1"/>
      <c r="O28590" s="1"/>
      <c r="P28590" s="1"/>
    </row>
    <row r="28591" spans="13:16" x14ac:dyDescent="0.25">
      <c r="M28591" s="1"/>
      <c r="N28591" s="1"/>
      <c r="O28591" s="1"/>
      <c r="P28591" s="1"/>
    </row>
    <row r="28592" spans="13:16" x14ac:dyDescent="0.25">
      <c r="M28592" s="1"/>
      <c r="N28592" s="1"/>
      <c r="O28592" s="1"/>
      <c r="P28592" s="1"/>
    </row>
    <row r="28593" spans="13:16" x14ac:dyDescent="0.25">
      <c r="M28593" s="1"/>
      <c r="N28593" s="1"/>
      <c r="O28593" s="1"/>
      <c r="P28593" s="1"/>
    </row>
    <row r="28594" spans="13:16" x14ac:dyDescent="0.25">
      <c r="M28594" s="1"/>
      <c r="N28594" s="1"/>
      <c r="O28594" s="1"/>
      <c r="P28594" s="1"/>
    </row>
    <row r="28595" spans="13:16" x14ac:dyDescent="0.25">
      <c r="M28595" s="1"/>
      <c r="N28595" s="1"/>
      <c r="O28595" s="1"/>
      <c r="P28595" s="1"/>
    </row>
    <row r="28596" spans="13:16" x14ac:dyDescent="0.25">
      <c r="M28596" s="1"/>
      <c r="N28596" s="1"/>
      <c r="O28596" s="1"/>
      <c r="P28596" s="1"/>
    </row>
    <row r="28597" spans="13:16" x14ac:dyDescent="0.25">
      <c r="M28597" s="1"/>
      <c r="N28597" s="1"/>
      <c r="O28597" s="1"/>
      <c r="P28597" s="1"/>
    </row>
    <row r="28598" spans="13:16" x14ac:dyDescent="0.25">
      <c r="M28598" s="1"/>
      <c r="N28598" s="1"/>
      <c r="O28598" s="1"/>
      <c r="P28598" s="1"/>
    </row>
    <row r="28599" spans="13:16" x14ac:dyDescent="0.25">
      <c r="M28599" s="1"/>
      <c r="N28599" s="1"/>
      <c r="O28599" s="1"/>
      <c r="P28599" s="1"/>
    </row>
    <row r="28600" spans="13:16" x14ac:dyDescent="0.25">
      <c r="M28600" s="1"/>
      <c r="N28600" s="1"/>
      <c r="O28600" s="1"/>
      <c r="P28600" s="1"/>
    </row>
    <row r="28601" spans="13:16" x14ac:dyDescent="0.25">
      <c r="M28601" s="1"/>
      <c r="N28601" s="1"/>
      <c r="O28601" s="1"/>
      <c r="P28601" s="1"/>
    </row>
    <row r="28602" spans="13:16" x14ac:dyDescent="0.25">
      <c r="M28602" s="1"/>
      <c r="N28602" s="1"/>
      <c r="O28602" s="1"/>
      <c r="P28602" s="1"/>
    </row>
    <row r="28603" spans="13:16" x14ac:dyDescent="0.25">
      <c r="M28603" s="1"/>
      <c r="N28603" s="1"/>
      <c r="O28603" s="1"/>
      <c r="P28603" s="1"/>
    </row>
    <row r="28604" spans="13:16" x14ac:dyDescent="0.25">
      <c r="M28604" s="1"/>
      <c r="N28604" s="1"/>
      <c r="O28604" s="1"/>
      <c r="P28604" s="1"/>
    </row>
    <row r="28605" spans="13:16" x14ac:dyDescent="0.25">
      <c r="M28605" s="1"/>
      <c r="N28605" s="1"/>
      <c r="O28605" s="1"/>
      <c r="P28605" s="1"/>
    </row>
    <row r="28606" spans="13:16" x14ac:dyDescent="0.25">
      <c r="M28606" s="1"/>
      <c r="N28606" s="1"/>
      <c r="O28606" s="1"/>
      <c r="P28606" s="1"/>
    </row>
    <row r="28607" spans="13:16" x14ac:dyDescent="0.25">
      <c r="M28607" s="1"/>
      <c r="N28607" s="1"/>
      <c r="O28607" s="1"/>
      <c r="P28607" s="1"/>
    </row>
    <row r="28608" spans="13:16" x14ac:dyDescent="0.25">
      <c r="M28608" s="1"/>
      <c r="N28608" s="1"/>
      <c r="O28608" s="1"/>
      <c r="P28608" s="1"/>
    </row>
    <row r="28609" spans="13:16" x14ac:dyDescent="0.25">
      <c r="M28609" s="1"/>
      <c r="N28609" s="1"/>
      <c r="O28609" s="1"/>
      <c r="P28609" s="1"/>
    </row>
    <row r="28610" spans="13:16" x14ac:dyDescent="0.25">
      <c r="M28610" s="1"/>
      <c r="N28610" s="1"/>
      <c r="O28610" s="1"/>
      <c r="P28610" s="1"/>
    </row>
    <row r="28611" spans="13:16" x14ac:dyDescent="0.25">
      <c r="M28611" s="1"/>
      <c r="N28611" s="1"/>
      <c r="O28611" s="1"/>
      <c r="P28611" s="1"/>
    </row>
    <row r="28612" spans="13:16" x14ac:dyDescent="0.25">
      <c r="M28612" s="1"/>
      <c r="N28612" s="1"/>
      <c r="O28612" s="1"/>
      <c r="P28612" s="1"/>
    </row>
    <row r="28613" spans="13:16" x14ac:dyDescent="0.25">
      <c r="M28613" s="1"/>
      <c r="N28613" s="1"/>
      <c r="O28613" s="1"/>
      <c r="P28613" s="1"/>
    </row>
    <row r="28614" spans="13:16" x14ac:dyDescent="0.25">
      <c r="M28614" s="1"/>
      <c r="N28614" s="1"/>
      <c r="O28614" s="1"/>
      <c r="P28614" s="1"/>
    </row>
    <row r="28615" spans="13:16" x14ac:dyDescent="0.25">
      <c r="M28615" s="1"/>
      <c r="N28615" s="1"/>
      <c r="O28615" s="1"/>
      <c r="P28615" s="1"/>
    </row>
    <row r="28616" spans="13:16" x14ac:dyDescent="0.25">
      <c r="M28616" s="1"/>
      <c r="N28616" s="1"/>
      <c r="O28616" s="1"/>
      <c r="P28616" s="1"/>
    </row>
    <row r="28617" spans="13:16" x14ac:dyDescent="0.25">
      <c r="M28617" s="1"/>
      <c r="N28617" s="1"/>
      <c r="O28617" s="1"/>
      <c r="P28617" s="1"/>
    </row>
    <row r="28618" spans="13:16" x14ac:dyDescent="0.25">
      <c r="M28618" s="1"/>
      <c r="N28618" s="1"/>
      <c r="O28618" s="1"/>
      <c r="P28618" s="1"/>
    </row>
    <row r="28619" spans="13:16" x14ac:dyDescent="0.25">
      <c r="M28619" s="1"/>
      <c r="N28619" s="1"/>
      <c r="O28619" s="1"/>
      <c r="P28619" s="1"/>
    </row>
    <row r="28620" spans="13:16" x14ac:dyDescent="0.25">
      <c r="M28620" s="1"/>
      <c r="N28620" s="1"/>
      <c r="O28620" s="1"/>
      <c r="P28620" s="1"/>
    </row>
    <row r="28621" spans="13:16" x14ac:dyDescent="0.25">
      <c r="M28621" s="1"/>
      <c r="N28621" s="1"/>
      <c r="O28621" s="1"/>
      <c r="P28621" s="1"/>
    </row>
    <row r="28622" spans="13:16" x14ac:dyDescent="0.25">
      <c r="M28622" s="1"/>
      <c r="N28622" s="1"/>
      <c r="O28622" s="1"/>
      <c r="P28622" s="1"/>
    </row>
    <row r="28623" spans="13:16" x14ac:dyDescent="0.25">
      <c r="M28623" s="1"/>
      <c r="N28623" s="1"/>
      <c r="O28623" s="1"/>
      <c r="P28623" s="1"/>
    </row>
    <row r="28624" spans="13:16" x14ac:dyDescent="0.25">
      <c r="M28624" s="1"/>
      <c r="N28624" s="1"/>
      <c r="O28624" s="1"/>
      <c r="P28624" s="1"/>
    </row>
    <row r="28625" spans="13:16" x14ac:dyDescent="0.25">
      <c r="M28625" s="1"/>
      <c r="N28625" s="1"/>
      <c r="O28625" s="1"/>
      <c r="P28625" s="1"/>
    </row>
    <row r="28626" spans="13:16" x14ac:dyDescent="0.25">
      <c r="M28626" s="1"/>
      <c r="N28626" s="1"/>
      <c r="O28626" s="1"/>
      <c r="P28626" s="1"/>
    </row>
    <row r="28627" spans="13:16" x14ac:dyDescent="0.25">
      <c r="M28627" s="1"/>
      <c r="N28627" s="1"/>
      <c r="O28627" s="1"/>
      <c r="P28627" s="1"/>
    </row>
    <row r="28628" spans="13:16" x14ac:dyDescent="0.25">
      <c r="M28628" s="1"/>
      <c r="N28628" s="1"/>
      <c r="O28628" s="1"/>
      <c r="P28628" s="1"/>
    </row>
    <row r="28629" spans="13:16" x14ac:dyDescent="0.25">
      <c r="M28629" s="1"/>
      <c r="N28629" s="1"/>
      <c r="O28629" s="1"/>
      <c r="P28629" s="1"/>
    </row>
    <row r="28630" spans="13:16" x14ac:dyDescent="0.25">
      <c r="M28630" s="1"/>
      <c r="N28630" s="1"/>
      <c r="O28630" s="1"/>
      <c r="P28630" s="1"/>
    </row>
    <row r="28631" spans="13:16" x14ac:dyDescent="0.25">
      <c r="M28631" s="1"/>
      <c r="N28631" s="1"/>
      <c r="O28631" s="1"/>
      <c r="P28631" s="1"/>
    </row>
    <row r="28632" spans="13:16" x14ac:dyDescent="0.25">
      <c r="M28632" s="1"/>
      <c r="N28632" s="1"/>
      <c r="O28632" s="1"/>
      <c r="P28632" s="1"/>
    </row>
    <row r="28633" spans="13:16" x14ac:dyDescent="0.25">
      <c r="M28633" s="1"/>
      <c r="N28633" s="1"/>
      <c r="O28633" s="1"/>
      <c r="P28633" s="1"/>
    </row>
    <row r="28634" spans="13:16" x14ac:dyDescent="0.25">
      <c r="M28634" s="1"/>
      <c r="N28634" s="1"/>
      <c r="O28634" s="1"/>
      <c r="P28634" s="1"/>
    </row>
    <row r="28635" spans="13:16" x14ac:dyDescent="0.25">
      <c r="M28635" s="1"/>
      <c r="N28635" s="1"/>
      <c r="O28635" s="1"/>
      <c r="P28635" s="1"/>
    </row>
    <row r="28636" spans="13:16" x14ac:dyDescent="0.25">
      <c r="M28636" s="1"/>
      <c r="N28636" s="1"/>
      <c r="O28636" s="1"/>
      <c r="P28636" s="1"/>
    </row>
    <row r="28637" spans="13:16" x14ac:dyDescent="0.25">
      <c r="M28637" s="1"/>
      <c r="N28637" s="1"/>
      <c r="O28637" s="1"/>
      <c r="P28637" s="1"/>
    </row>
    <row r="28638" spans="13:16" x14ac:dyDescent="0.25">
      <c r="M28638" s="1"/>
      <c r="N28638" s="1"/>
      <c r="O28638" s="1"/>
      <c r="P28638" s="1"/>
    </row>
    <row r="28639" spans="13:16" x14ac:dyDescent="0.25">
      <c r="M28639" s="1"/>
      <c r="N28639" s="1"/>
      <c r="O28639" s="1"/>
      <c r="P28639" s="1"/>
    </row>
    <row r="28640" spans="13:16" x14ac:dyDescent="0.25">
      <c r="M28640" s="1"/>
      <c r="N28640" s="1"/>
      <c r="O28640" s="1"/>
      <c r="P28640" s="1"/>
    </row>
    <row r="28641" spans="13:16" x14ac:dyDescent="0.25">
      <c r="M28641" s="1"/>
      <c r="N28641" s="1"/>
      <c r="O28641" s="1"/>
      <c r="P28641" s="1"/>
    </row>
    <row r="28642" spans="13:16" x14ac:dyDescent="0.25">
      <c r="M28642" s="1"/>
      <c r="N28642" s="1"/>
      <c r="O28642" s="1"/>
      <c r="P28642" s="1"/>
    </row>
    <row r="28643" spans="13:16" x14ac:dyDescent="0.25">
      <c r="M28643" s="1"/>
      <c r="N28643" s="1"/>
      <c r="O28643" s="1"/>
      <c r="P28643" s="1"/>
    </row>
    <row r="28644" spans="13:16" x14ac:dyDescent="0.25">
      <c r="M28644" s="1"/>
      <c r="N28644" s="1"/>
      <c r="O28644" s="1"/>
      <c r="P28644" s="1"/>
    </row>
    <row r="28645" spans="13:16" x14ac:dyDescent="0.25">
      <c r="M28645" s="1"/>
      <c r="N28645" s="1"/>
      <c r="O28645" s="1"/>
      <c r="P28645" s="1"/>
    </row>
    <row r="28646" spans="13:16" x14ac:dyDescent="0.25">
      <c r="M28646" s="1"/>
      <c r="N28646" s="1"/>
      <c r="O28646" s="1"/>
      <c r="P28646" s="1"/>
    </row>
    <row r="28647" spans="13:16" x14ac:dyDescent="0.25">
      <c r="M28647" s="1"/>
      <c r="N28647" s="1"/>
      <c r="O28647" s="1"/>
      <c r="P28647" s="1"/>
    </row>
    <row r="28648" spans="13:16" x14ac:dyDescent="0.25">
      <c r="M28648" s="1"/>
      <c r="N28648" s="1"/>
      <c r="O28648" s="1"/>
      <c r="P28648" s="1"/>
    </row>
    <row r="28649" spans="13:16" x14ac:dyDescent="0.25">
      <c r="M28649" s="1"/>
      <c r="N28649" s="1"/>
      <c r="O28649" s="1"/>
      <c r="P28649" s="1"/>
    </row>
    <row r="28650" spans="13:16" x14ac:dyDescent="0.25">
      <c r="M28650" s="1"/>
      <c r="N28650" s="1"/>
      <c r="O28650" s="1"/>
      <c r="P28650" s="1"/>
    </row>
    <row r="28651" spans="13:16" x14ac:dyDescent="0.25">
      <c r="M28651" s="1"/>
      <c r="N28651" s="1"/>
      <c r="O28651" s="1"/>
      <c r="P28651" s="1"/>
    </row>
    <row r="28652" spans="13:16" x14ac:dyDescent="0.25">
      <c r="M28652" s="1"/>
      <c r="N28652" s="1"/>
      <c r="O28652" s="1"/>
      <c r="P28652" s="1"/>
    </row>
    <row r="28653" spans="13:16" x14ac:dyDescent="0.25">
      <c r="M28653" s="1"/>
      <c r="N28653" s="1"/>
      <c r="O28653" s="1"/>
      <c r="P28653" s="1"/>
    </row>
    <row r="28654" spans="13:16" x14ac:dyDescent="0.25">
      <c r="M28654" s="1"/>
      <c r="N28654" s="1"/>
      <c r="O28654" s="1"/>
      <c r="P28654" s="1"/>
    </row>
    <row r="28655" spans="13:16" x14ac:dyDescent="0.25">
      <c r="M28655" s="1"/>
      <c r="N28655" s="1"/>
      <c r="O28655" s="1"/>
      <c r="P28655" s="1"/>
    </row>
    <row r="28656" spans="13:16" x14ac:dyDescent="0.25">
      <c r="M28656" s="1"/>
      <c r="N28656" s="1"/>
      <c r="O28656" s="1"/>
      <c r="P28656" s="1"/>
    </row>
    <row r="28657" spans="13:16" x14ac:dyDescent="0.25">
      <c r="M28657" s="1"/>
      <c r="N28657" s="1"/>
      <c r="O28657" s="1"/>
      <c r="P28657" s="1"/>
    </row>
    <row r="28658" spans="13:16" x14ac:dyDescent="0.25">
      <c r="M28658" s="1"/>
      <c r="N28658" s="1"/>
      <c r="O28658" s="1"/>
      <c r="P28658" s="1"/>
    </row>
    <row r="28659" spans="13:16" x14ac:dyDescent="0.25">
      <c r="M28659" s="1"/>
      <c r="N28659" s="1"/>
      <c r="O28659" s="1"/>
      <c r="P28659" s="1"/>
    </row>
    <row r="28660" spans="13:16" x14ac:dyDescent="0.25">
      <c r="M28660" s="1"/>
      <c r="N28660" s="1"/>
      <c r="O28660" s="1"/>
      <c r="P28660" s="1"/>
    </row>
    <row r="28661" spans="13:16" x14ac:dyDescent="0.25">
      <c r="M28661" s="1"/>
      <c r="N28661" s="1"/>
      <c r="O28661" s="1"/>
      <c r="P28661" s="1"/>
    </row>
    <row r="28662" spans="13:16" x14ac:dyDescent="0.25">
      <c r="M28662" s="1"/>
      <c r="N28662" s="1"/>
      <c r="O28662" s="1"/>
      <c r="P28662" s="1"/>
    </row>
    <row r="28663" spans="13:16" x14ac:dyDescent="0.25">
      <c r="M28663" s="1"/>
      <c r="N28663" s="1"/>
      <c r="O28663" s="1"/>
      <c r="P28663" s="1"/>
    </row>
    <row r="28664" spans="13:16" x14ac:dyDescent="0.25">
      <c r="M28664" s="1"/>
      <c r="N28664" s="1"/>
      <c r="O28664" s="1"/>
      <c r="P28664" s="1"/>
    </row>
    <row r="28665" spans="13:16" x14ac:dyDescent="0.25">
      <c r="M28665" s="1"/>
      <c r="N28665" s="1"/>
      <c r="O28665" s="1"/>
      <c r="P28665" s="1"/>
    </row>
    <row r="28666" spans="13:16" x14ac:dyDescent="0.25">
      <c r="M28666" s="1"/>
      <c r="N28666" s="1"/>
      <c r="O28666" s="1"/>
      <c r="P28666" s="1"/>
    </row>
    <row r="28667" spans="13:16" x14ac:dyDescent="0.25">
      <c r="M28667" s="1"/>
      <c r="N28667" s="1"/>
      <c r="O28667" s="1"/>
      <c r="P28667" s="1"/>
    </row>
    <row r="28668" spans="13:16" x14ac:dyDescent="0.25">
      <c r="M28668" s="1"/>
      <c r="N28668" s="1"/>
      <c r="O28668" s="1"/>
      <c r="P28668" s="1"/>
    </row>
    <row r="28669" spans="13:16" x14ac:dyDescent="0.25">
      <c r="M28669" s="1"/>
      <c r="N28669" s="1"/>
      <c r="O28669" s="1"/>
      <c r="P28669" s="1"/>
    </row>
    <row r="28670" spans="13:16" x14ac:dyDescent="0.25">
      <c r="M28670" s="1"/>
      <c r="N28670" s="1"/>
      <c r="O28670" s="1"/>
      <c r="P28670" s="1"/>
    </row>
    <row r="28671" spans="13:16" x14ac:dyDescent="0.25">
      <c r="M28671" s="1"/>
      <c r="N28671" s="1"/>
      <c r="O28671" s="1"/>
      <c r="P28671" s="1"/>
    </row>
    <row r="28672" spans="13:16" x14ac:dyDescent="0.25">
      <c r="M28672" s="1"/>
      <c r="N28672" s="1"/>
      <c r="O28672" s="1"/>
      <c r="P28672" s="1"/>
    </row>
    <row r="28673" spans="13:16" x14ac:dyDescent="0.25">
      <c r="M28673" s="1"/>
      <c r="N28673" s="1"/>
      <c r="O28673" s="1"/>
      <c r="P28673" s="1"/>
    </row>
    <row r="28674" spans="13:16" x14ac:dyDescent="0.25">
      <c r="M28674" s="1"/>
      <c r="N28674" s="1"/>
      <c r="O28674" s="1"/>
      <c r="P28674" s="1"/>
    </row>
    <row r="28675" spans="13:16" x14ac:dyDescent="0.25">
      <c r="M28675" s="1"/>
      <c r="N28675" s="1"/>
      <c r="O28675" s="1"/>
      <c r="P28675" s="1"/>
    </row>
    <row r="28676" spans="13:16" x14ac:dyDescent="0.25">
      <c r="M28676" s="1"/>
      <c r="N28676" s="1"/>
      <c r="O28676" s="1"/>
      <c r="P28676" s="1"/>
    </row>
    <row r="28677" spans="13:16" x14ac:dyDescent="0.25">
      <c r="M28677" s="1"/>
      <c r="N28677" s="1"/>
      <c r="O28677" s="1"/>
      <c r="P28677" s="1"/>
    </row>
    <row r="28678" spans="13:16" x14ac:dyDescent="0.25">
      <c r="M28678" s="1"/>
      <c r="N28678" s="1"/>
      <c r="O28678" s="1"/>
      <c r="P28678" s="1"/>
    </row>
    <row r="28679" spans="13:16" x14ac:dyDescent="0.25">
      <c r="M28679" s="1"/>
      <c r="N28679" s="1"/>
      <c r="O28679" s="1"/>
      <c r="P28679" s="1"/>
    </row>
    <row r="28680" spans="13:16" x14ac:dyDescent="0.25">
      <c r="M28680" s="1"/>
      <c r="N28680" s="1"/>
      <c r="O28680" s="1"/>
      <c r="P28680" s="1"/>
    </row>
    <row r="28681" spans="13:16" x14ac:dyDescent="0.25">
      <c r="M28681" s="1"/>
      <c r="N28681" s="1"/>
      <c r="O28681" s="1"/>
      <c r="P28681" s="1"/>
    </row>
    <row r="28682" spans="13:16" x14ac:dyDescent="0.25">
      <c r="M28682" s="1"/>
      <c r="N28682" s="1"/>
      <c r="O28682" s="1"/>
      <c r="P28682" s="1"/>
    </row>
    <row r="28683" spans="13:16" x14ac:dyDescent="0.25">
      <c r="M28683" s="1"/>
      <c r="N28683" s="1"/>
      <c r="O28683" s="1"/>
      <c r="P28683" s="1"/>
    </row>
    <row r="28684" spans="13:16" x14ac:dyDescent="0.25">
      <c r="M28684" s="1"/>
      <c r="N28684" s="1"/>
      <c r="O28684" s="1"/>
      <c r="P28684" s="1"/>
    </row>
    <row r="28685" spans="13:16" x14ac:dyDescent="0.25">
      <c r="M28685" s="1"/>
      <c r="N28685" s="1"/>
      <c r="O28685" s="1"/>
      <c r="P28685" s="1"/>
    </row>
    <row r="28686" spans="13:16" x14ac:dyDescent="0.25">
      <c r="M28686" s="1"/>
      <c r="N28686" s="1"/>
      <c r="O28686" s="1"/>
      <c r="P28686" s="1"/>
    </row>
    <row r="28687" spans="13:16" x14ac:dyDescent="0.25">
      <c r="M28687" s="1"/>
      <c r="N28687" s="1"/>
      <c r="O28687" s="1"/>
      <c r="P28687" s="1"/>
    </row>
    <row r="28688" spans="13:16" x14ac:dyDescent="0.25">
      <c r="M28688" s="1"/>
      <c r="N28688" s="1"/>
      <c r="O28688" s="1"/>
      <c r="P28688" s="1"/>
    </row>
    <row r="28689" spans="13:16" x14ac:dyDescent="0.25">
      <c r="M28689" s="1"/>
      <c r="N28689" s="1"/>
      <c r="O28689" s="1"/>
      <c r="P28689" s="1"/>
    </row>
    <row r="28690" spans="13:16" x14ac:dyDescent="0.25">
      <c r="M28690" s="1"/>
      <c r="N28690" s="1"/>
      <c r="O28690" s="1"/>
      <c r="P28690" s="1"/>
    </row>
    <row r="28691" spans="13:16" x14ac:dyDescent="0.25">
      <c r="M28691" s="1"/>
      <c r="N28691" s="1"/>
      <c r="O28691" s="1"/>
      <c r="P28691" s="1"/>
    </row>
    <row r="28692" spans="13:16" x14ac:dyDescent="0.25">
      <c r="M28692" s="1"/>
      <c r="N28692" s="1"/>
      <c r="O28692" s="1"/>
      <c r="P28692" s="1"/>
    </row>
    <row r="28693" spans="13:16" x14ac:dyDescent="0.25">
      <c r="M28693" s="1"/>
      <c r="N28693" s="1"/>
      <c r="O28693" s="1"/>
      <c r="P28693" s="1"/>
    </row>
    <row r="28694" spans="13:16" x14ac:dyDescent="0.25">
      <c r="M28694" s="1"/>
      <c r="N28694" s="1"/>
      <c r="O28694" s="1"/>
      <c r="P28694" s="1"/>
    </row>
    <row r="28695" spans="13:16" x14ac:dyDescent="0.25">
      <c r="M28695" s="1"/>
      <c r="N28695" s="1"/>
      <c r="O28695" s="1"/>
      <c r="P28695" s="1"/>
    </row>
    <row r="28696" spans="13:16" x14ac:dyDescent="0.25">
      <c r="M28696" s="1"/>
      <c r="N28696" s="1"/>
      <c r="O28696" s="1"/>
      <c r="P28696" s="1"/>
    </row>
    <row r="28697" spans="13:16" x14ac:dyDescent="0.25">
      <c r="M28697" s="1"/>
      <c r="N28697" s="1"/>
      <c r="O28697" s="1"/>
      <c r="P28697" s="1"/>
    </row>
    <row r="28698" spans="13:16" x14ac:dyDescent="0.25">
      <c r="M28698" s="1"/>
      <c r="N28698" s="1"/>
      <c r="O28698" s="1"/>
      <c r="P28698" s="1"/>
    </row>
    <row r="28699" spans="13:16" x14ac:dyDescent="0.25">
      <c r="M28699" s="1"/>
      <c r="N28699" s="1"/>
      <c r="O28699" s="1"/>
      <c r="P28699" s="1"/>
    </row>
    <row r="28700" spans="13:16" x14ac:dyDescent="0.25">
      <c r="M28700" s="1"/>
      <c r="N28700" s="1"/>
      <c r="O28700" s="1"/>
      <c r="P28700" s="1"/>
    </row>
    <row r="28701" spans="13:16" x14ac:dyDescent="0.25">
      <c r="M28701" s="1"/>
      <c r="N28701" s="1"/>
      <c r="O28701" s="1"/>
      <c r="P28701" s="1"/>
    </row>
    <row r="28702" spans="13:16" x14ac:dyDescent="0.25">
      <c r="M28702" s="1"/>
      <c r="N28702" s="1"/>
      <c r="O28702" s="1"/>
      <c r="P28702" s="1"/>
    </row>
    <row r="28703" spans="13:16" x14ac:dyDescent="0.25">
      <c r="M28703" s="1"/>
      <c r="N28703" s="1"/>
      <c r="O28703" s="1"/>
      <c r="P28703" s="1"/>
    </row>
    <row r="28704" spans="13:16" x14ac:dyDescent="0.25">
      <c r="M28704" s="1"/>
      <c r="N28704" s="1"/>
      <c r="O28704" s="1"/>
      <c r="P28704" s="1"/>
    </row>
    <row r="28705" spans="13:16" x14ac:dyDescent="0.25">
      <c r="M28705" s="1"/>
      <c r="N28705" s="1"/>
      <c r="O28705" s="1"/>
      <c r="P28705" s="1"/>
    </row>
    <row r="28706" spans="13:16" x14ac:dyDescent="0.25">
      <c r="M28706" s="1"/>
      <c r="N28706" s="1"/>
      <c r="O28706" s="1"/>
      <c r="P28706" s="1"/>
    </row>
    <row r="28707" spans="13:16" x14ac:dyDescent="0.25">
      <c r="M28707" s="1"/>
      <c r="N28707" s="1"/>
      <c r="O28707" s="1"/>
      <c r="P28707" s="1"/>
    </row>
    <row r="28708" spans="13:16" x14ac:dyDescent="0.25">
      <c r="M28708" s="1"/>
      <c r="N28708" s="1"/>
      <c r="O28708" s="1"/>
      <c r="P28708" s="1"/>
    </row>
    <row r="28709" spans="13:16" x14ac:dyDescent="0.25">
      <c r="M28709" s="1"/>
      <c r="N28709" s="1"/>
      <c r="O28709" s="1"/>
      <c r="P28709" s="1"/>
    </row>
    <row r="28710" spans="13:16" x14ac:dyDescent="0.25">
      <c r="M28710" s="1"/>
      <c r="N28710" s="1"/>
      <c r="O28710" s="1"/>
      <c r="P28710" s="1"/>
    </row>
    <row r="28711" spans="13:16" x14ac:dyDescent="0.25">
      <c r="M28711" s="1"/>
      <c r="N28711" s="1"/>
      <c r="O28711" s="1"/>
      <c r="P28711" s="1"/>
    </row>
    <row r="28712" spans="13:16" x14ac:dyDescent="0.25">
      <c r="M28712" s="1"/>
      <c r="N28712" s="1"/>
      <c r="O28712" s="1"/>
      <c r="P28712" s="1"/>
    </row>
    <row r="28713" spans="13:16" x14ac:dyDescent="0.25">
      <c r="M28713" s="1"/>
      <c r="N28713" s="1"/>
      <c r="O28713" s="1"/>
      <c r="P28713" s="1"/>
    </row>
    <row r="28714" spans="13:16" x14ac:dyDescent="0.25">
      <c r="M28714" s="1"/>
      <c r="N28714" s="1"/>
      <c r="O28714" s="1"/>
      <c r="P28714" s="1"/>
    </row>
    <row r="28715" spans="13:16" x14ac:dyDescent="0.25">
      <c r="M28715" s="1"/>
      <c r="N28715" s="1"/>
      <c r="O28715" s="1"/>
      <c r="P28715" s="1"/>
    </row>
    <row r="28716" spans="13:16" x14ac:dyDescent="0.25">
      <c r="M28716" s="1"/>
      <c r="N28716" s="1"/>
      <c r="O28716" s="1"/>
      <c r="P28716" s="1"/>
    </row>
    <row r="28717" spans="13:16" x14ac:dyDescent="0.25">
      <c r="M28717" s="1"/>
      <c r="N28717" s="1"/>
      <c r="O28717" s="1"/>
      <c r="P28717" s="1"/>
    </row>
    <row r="28718" spans="13:16" x14ac:dyDescent="0.25">
      <c r="M28718" s="1"/>
      <c r="N28718" s="1"/>
      <c r="O28718" s="1"/>
      <c r="P28718" s="1"/>
    </row>
    <row r="28719" spans="13:16" x14ac:dyDescent="0.25">
      <c r="M28719" s="1"/>
      <c r="N28719" s="1"/>
      <c r="O28719" s="1"/>
      <c r="P28719" s="1"/>
    </row>
    <row r="28720" spans="13:16" x14ac:dyDescent="0.25">
      <c r="M28720" s="1"/>
      <c r="N28720" s="1"/>
      <c r="O28720" s="1"/>
      <c r="P28720" s="1"/>
    </row>
    <row r="28721" spans="13:16" x14ac:dyDescent="0.25">
      <c r="M28721" s="1"/>
      <c r="N28721" s="1"/>
      <c r="O28721" s="1"/>
      <c r="P28721" s="1"/>
    </row>
    <row r="28722" spans="13:16" x14ac:dyDescent="0.25">
      <c r="M28722" s="1"/>
      <c r="N28722" s="1"/>
      <c r="O28722" s="1"/>
      <c r="P28722" s="1"/>
    </row>
    <row r="28723" spans="13:16" x14ac:dyDescent="0.25">
      <c r="M28723" s="1"/>
      <c r="N28723" s="1"/>
      <c r="O28723" s="1"/>
      <c r="P28723" s="1"/>
    </row>
    <row r="28724" spans="13:16" x14ac:dyDescent="0.25">
      <c r="M28724" s="1"/>
      <c r="N28724" s="1"/>
      <c r="O28724" s="1"/>
      <c r="P28724" s="1"/>
    </row>
    <row r="28725" spans="13:16" x14ac:dyDescent="0.25">
      <c r="M28725" s="1"/>
      <c r="N28725" s="1"/>
      <c r="O28725" s="1"/>
      <c r="P28725" s="1"/>
    </row>
    <row r="28726" spans="13:16" x14ac:dyDescent="0.25">
      <c r="M28726" s="1"/>
      <c r="N28726" s="1"/>
      <c r="O28726" s="1"/>
      <c r="P28726" s="1"/>
    </row>
    <row r="28727" spans="13:16" x14ac:dyDescent="0.25">
      <c r="M28727" s="1"/>
      <c r="N28727" s="1"/>
      <c r="O28727" s="1"/>
      <c r="P28727" s="1"/>
    </row>
    <row r="28728" spans="13:16" x14ac:dyDescent="0.25">
      <c r="M28728" s="1"/>
      <c r="N28728" s="1"/>
      <c r="O28728" s="1"/>
      <c r="P28728" s="1"/>
    </row>
    <row r="28729" spans="13:16" x14ac:dyDescent="0.25">
      <c r="M28729" s="1"/>
      <c r="N28729" s="1"/>
      <c r="O28729" s="1"/>
      <c r="P28729" s="1"/>
    </row>
    <row r="28730" spans="13:16" x14ac:dyDescent="0.25">
      <c r="M28730" s="1"/>
      <c r="N28730" s="1"/>
      <c r="O28730" s="1"/>
      <c r="P28730" s="1"/>
    </row>
    <row r="28731" spans="13:16" x14ac:dyDescent="0.25">
      <c r="M28731" s="1"/>
      <c r="N28731" s="1"/>
      <c r="O28731" s="1"/>
      <c r="P28731" s="1"/>
    </row>
    <row r="28732" spans="13:16" x14ac:dyDescent="0.25">
      <c r="M28732" s="1"/>
      <c r="N28732" s="1"/>
      <c r="O28732" s="1"/>
      <c r="P28732" s="1"/>
    </row>
    <row r="28733" spans="13:16" x14ac:dyDescent="0.25">
      <c r="M28733" s="1"/>
      <c r="N28733" s="1"/>
      <c r="O28733" s="1"/>
      <c r="P28733" s="1"/>
    </row>
    <row r="28734" spans="13:16" x14ac:dyDescent="0.25">
      <c r="M28734" s="1"/>
      <c r="N28734" s="1"/>
      <c r="O28734" s="1"/>
      <c r="P28734" s="1"/>
    </row>
    <row r="28735" spans="13:16" x14ac:dyDescent="0.25">
      <c r="M28735" s="1"/>
      <c r="N28735" s="1"/>
      <c r="O28735" s="1"/>
      <c r="P28735" s="1"/>
    </row>
    <row r="28736" spans="13:16" x14ac:dyDescent="0.25">
      <c r="M28736" s="1"/>
      <c r="N28736" s="1"/>
      <c r="O28736" s="1"/>
      <c r="P28736" s="1"/>
    </row>
    <row r="28737" spans="13:16" x14ac:dyDescent="0.25">
      <c r="M28737" s="1"/>
      <c r="N28737" s="1"/>
      <c r="O28737" s="1"/>
      <c r="P28737" s="1"/>
    </row>
    <row r="28738" spans="13:16" x14ac:dyDescent="0.25">
      <c r="M28738" s="1"/>
      <c r="N28738" s="1"/>
      <c r="O28738" s="1"/>
      <c r="P28738" s="1"/>
    </row>
    <row r="28739" spans="13:16" x14ac:dyDescent="0.25">
      <c r="M28739" s="1"/>
      <c r="N28739" s="1"/>
      <c r="O28739" s="1"/>
      <c r="P28739" s="1"/>
    </row>
    <row r="28740" spans="13:16" x14ac:dyDescent="0.25">
      <c r="M28740" s="1"/>
      <c r="N28740" s="1"/>
      <c r="O28740" s="1"/>
      <c r="P28740" s="1"/>
    </row>
    <row r="28741" spans="13:16" x14ac:dyDescent="0.25">
      <c r="M28741" s="1"/>
      <c r="N28741" s="1"/>
      <c r="O28741" s="1"/>
      <c r="P28741" s="1"/>
    </row>
    <row r="28742" spans="13:16" x14ac:dyDescent="0.25">
      <c r="M28742" s="1"/>
      <c r="N28742" s="1"/>
      <c r="O28742" s="1"/>
      <c r="P28742" s="1"/>
    </row>
    <row r="28743" spans="13:16" x14ac:dyDescent="0.25">
      <c r="M28743" s="1"/>
      <c r="N28743" s="1"/>
      <c r="O28743" s="1"/>
      <c r="P28743" s="1"/>
    </row>
    <row r="28744" spans="13:16" x14ac:dyDescent="0.25">
      <c r="M28744" s="1"/>
      <c r="N28744" s="1"/>
      <c r="O28744" s="1"/>
      <c r="P28744" s="1"/>
    </row>
    <row r="28745" spans="13:16" x14ac:dyDescent="0.25">
      <c r="M28745" s="1"/>
      <c r="N28745" s="1"/>
      <c r="O28745" s="1"/>
      <c r="P28745" s="1"/>
    </row>
    <row r="28746" spans="13:16" x14ac:dyDescent="0.25">
      <c r="M28746" s="1"/>
      <c r="N28746" s="1"/>
      <c r="O28746" s="1"/>
      <c r="P28746" s="1"/>
    </row>
    <row r="28747" spans="13:16" x14ac:dyDescent="0.25">
      <c r="M28747" s="1"/>
      <c r="N28747" s="1"/>
      <c r="O28747" s="1"/>
      <c r="P28747" s="1"/>
    </row>
    <row r="28748" spans="13:16" x14ac:dyDescent="0.25">
      <c r="M28748" s="1"/>
      <c r="N28748" s="1"/>
      <c r="O28748" s="1"/>
      <c r="P28748" s="1"/>
    </row>
    <row r="28749" spans="13:16" x14ac:dyDescent="0.25">
      <c r="M28749" s="1"/>
      <c r="N28749" s="1"/>
      <c r="O28749" s="1"/>
      <c r="P28749" s="1"/>
    </row>
    <row r="28750" spans="13:16" x14ac:dyDescent="0.25">
      <c r="M28750" s="1"/>
      <c r="N28750" s="1"/>
      <c r="O28750" s="1"/>
      <c r="P28750" s="1"/>
    </row>
    <row r="28751" spans="13:16" x14ac:dyDescent="0.25">
      <c r="M28751" s="1"/>
      <c r="N28751" s="1"/>
      <c r="O28751" s="1"/>
      <c r="P28751" s="1"/>
    </row>
    <row r="28752" spans="13:16" x14ac:dyDescent="0.25">
      <c r="M28752" s="1"/>
      <c r="N28752" s="1"/>
      <c r="O28752" s="1"/>
      <c r="P28752" s="1"/>
    </row>
    <row r="28753" spans="13:16" x14ac:dyDescent="0.25">
      <c r="M28753" s="1"/>
      <c r="N28753" s="1"/>
      <c r="O28753" s="1"/>
      <c r="P28753" s="1"/>
    </row>
    <row r="28754" spans="13:16" x14ac:dyDescent="0.25">
      <c r="M28754" s="1"/>
      <c r="N28754" s="1"/>
      <c r="O28754" s="1"/>
      <c r="P28754" s="1"/>
    </row>
    <row r="28755" spans="13:16" x14ac:dyDescent="0.25">
      <c r="M28755" s="1"/>
      <c r="N28755" s="1"/>
      <c r="O28755" s="1"/>
      <c r="P28755" s="1"/>
    </row>
    <row r="28756" spans="13:16" x14ac:dyDescent="0.25">
      <c r="M28756" s="1"/>
      <c r="N28756" s="1"/>
      <c r="O28756" s="1"/>
      <c r="P28756" s="1"/>
    </row>
    <row r="28757" spans="13:16" x14ac:dyDescent="0.25">
      <c r="M28757" s="1"/>
      <c r="N28757" s="1"/>
      <c r="O28757" s="1"/>
      <c r="P28757" s="1"/>
    </row>
    <row r="28758" spans="13:16" x14ac:dyDescent="0.25">
      <c r="M28758" s="1"/>
      <c r="N28758" s="1"/>
      <c r="O28758" s="1"/>
      <c r="P28758" s="1"/>
    </row>
    <row r="28759" spans="13:16" x14ac:dyDescent="0.25">
      <c r="M28759" s="1"/>
      <c r="N28759" s="1"/>
      <c r="O28759" s="1"/>
      <c r="P28759" s="1"/>
    </row>
    <row r="28760" spans="13:16" x14ac:dyDescent="0.25">
      <c r="M28760" s="1"/>
      <c r="N28760" s="1"/>
      <c r="O28760" s="1"/>
      <c r="P28760" s="1"/>
    </row>
    <row r="28761" spans="13:16" x14ac:dyDescent="0.25">
      <c r="M28761" s="1"/>
      <c r="N28761" s="1"/>
      <c r="O28761" s="1"/>
      <c r="P28761" s="1"/>
    </row>
    <row r="28762" spans="13:16" x14ac:dyDescent="0.25">
      <c r="M28762" s="1"/>
      <c r="N28762" s="1"/>
      <c r="O28762" s="1"/>
      <c r="P28762" s="1"/>
    </row>
    <row r="28763" spans="13:16" x14ac:dyDescent="0.25">
      <c r="M28763" s="1"/>
      <c r="N28763" s="1"/>
      <c r="O28763" s="1"/>
      <c r="P28763" s="1"/>
    </row>
    <row r="28764" spans="13:16" x14ac:dyDescent="0.25">
      <c r="M28764" s="1"/>
      <c r="N28764" s="1"/>
      <c r="O28764" s="1"/>
      <c r="P28764" s="1"/>
    </row>
    <row r="28765" spans="13:16" x14ac:dyDescent="0.25">
      <c r="M28765" s="1"/>
      <c r="N28765" s="1"/>
      <c r="O28765" s="1"/>
      <c r="P28765" s="1"/>
    </row>
    <row r="28766" spans="13:16" x14ac:dyDescent="0.25">
      <c r="M28766" s="1"/>
      <c r="N28766" s="1"/>
      <c r="O28766" s="1"/>
      <c r="P28766" s="1"/>
    </row>
    <row r="28767" spans="13:16" x14ac:dyDescent="0.25">
      <c r="M28767" s="1"/>
      <c r="N28767" s="1"/>
      <c r="O28767" s="1"/>
      <c r="P28767" s="1"/>
    </row>
    <row r="28768" spans="13:16" x14ac:dyDescent="0.25">
      <c r="M28768" s="1"/>
      <c r="N28768" s="1"/>
      <c r="O28768" s="1"/>
      <c r="P28768" s="1"/>
    </row>
    <row r="28769" spans="13:16" x14ac:dyDescent="0.25">
      <c r="M28769" s="1"/>
      <c r="N28769" s="1"/>
      <c r="O28769" s="1"/>
      <c r="P28769" s="1"/>
    </row>
    <row r="28770" spans="13:16" x14ac:dyDescent="0.25">
      <c r="M28770" s="1"/>
      <c r="N28770" s="1"/>
      <c r="O28770" s="1"/>
      <c r="P28770" s="1"/>
    </row>
    <row r="28771" spans="13:16" x14ac:dyDescent="0.25">
      <c r="M28771" s="1"/>
      <c r="N28771" s="1"/>
      <c r="O28771" s="1"/>
      <c r="P28771" s="1"/>
    </row>
    <row r="28772" spans="13:16" x14ac:dyDescent="0.25">
      <c r="M28772" s="1"/>
      <c r="N28772" s="1"/>
      <c r="O28772" s="1"/>
      <c r="P28772" s="1"/>
    </row>
    <row r="28773" spans="13:16" x14ac:dyDescent="0.25">
      <c r="M28773" s="1"/>
      <c r="N28773" s="1"/>
      <c r="O28773" s="1"/>
      <c r="P28773" s="1"/>
    </row>
    <row r="28774" spans="13:16" x14ac:dyDescent="0.25">
      <c r="M28774" s="1"/>
      <c r="N28774" s="1"/>
      <c r="O28774" s="1"/>
      <c r="P28774" s="1"/>
    </row>
    <row r="28775" spans="13:16" x14ac:dyDescent="0.25">
      <c r="M28775" s="1"/>
      <c r="N28775" s="1"/>
      <c r="O28775" s="1"/>
      <c r="P28775" s="1"/>
    </row>
    <row r="28776" spans="13:16" x14ac:dyDescent="0.25">
      <c r="M28776" s="1"/>
      <c r="N28776" s="1"/>
      <c r="O28776" s="1"/>
      <c r="P28776" s="1"/>
    </row>
    <row r="28777" spans="13:16" x14ac:dyDescent="0.25">
      <c r="M28777" s="1"/>
      <c r="N28777" s="1"/>
      <c r="O28777" s="1"/>
      <c r="P28777" s="1"/>
    </row>
    <row r="28778" spans="13:16" x14ac:dyDescent="0.25">
      <c r="M28778" s="1"/>
      <c r="N28778" s="1"/>
      <c r="O28778" s="1"/>
      <c r="P28778" s="1"/>
    </row>
    <row r="28779" spans="13:16" x14ac:dyDescent="0.25">
      <c r="M28779" s="1"/>
      <c r="N28779" s="1"/>
      <c r="O28779" s="1"/>
      <c r="P28779" s="1"/>
    </row>
    <row r="28780" spans="13:16" x14ac:dyDescent="0.25">
      <c r="M28780" s="1"/>
      <c r="N28780" s="1"/>
      <c r="O28780" s="1"/>
      <c r="P28780" s="1"/>
    </row>
    <row r="28781" spans="13:16" x14ac:dyDescent="0.25">
      <c r="M28781" s="1"/>
      <c r="N28781" s="1"/>
      <c r="O28781" s="1"/>
      <c r="P28781" s="1"/>
    </row>
    <row r="28782" spans="13:16" x14ac:dyDescent="0.25">
      <c r="M28782" s="1"/>
      <c r="N28782" s="1"/>
      <c r="O28782" s="1"/>
      <c r="P28782" s="1"/>
    </row>
    <row r="28783" spans="13:16" x14ac:dyDescent="0.25">
      <c r="M28783" s="1"/>
      <c r="N28783" s="1"/>
      <c r="O28783" s="1"/>
      <c r="P28783" s="1"/>
    </row>
    <row r="28784" spans="13:16" x14ac:dyDescent="0.25">
      <c r="M28784" s="1"/>
      <c r="N28784" s="1"/>
      <c r="O28784" s="1"/>
      <c r="P28784" s="1"/>
    </row>
    <row r="28785" spans="13:16" x14ac:dyDescent="0.25">
      <c r="M28785" s="1"/>
      <c r="N28785" s="1"/>
      <c r="O28785" s="1"/>
      <c r="P28785" s="1"/>
    </row>
    <row r="28786" spans="13:16" x14ac:dyDescent="0.25">
      <c r="M28786" s="1"/>
      <c r="N28786" s="1"/>
      <c r="O28786" s="1"/>
      <c r="P28786" s="1"/>
    </row>
    <row r="28787" spans="13:16" x14ac:dyDescent="0.25">
      <c r="M28787" s="1"/>
      <c r="N28787" s="1"/>
      <c r="O28787" s="1"/>
      <c r="P28787" s="1"/>
    </row>
    <row r="28788" spans="13:16" x14ac:dyDescent="0.25">
      <c r="M28788" s="1"/>
      <c r="N28788" s="1"/>
      <c r="O28788" s="1"/>
      <c r="P28788" s="1"/>
    </row>
    <row r="28789" spans="13:16" x14ac:dyDescent="0.25">
      <c r="M28789" s="1"/>
      <c r="N28789" s="1"/>
      <c r="O28789" s="1"/>
      <c r="P28789" s="1"/>
    </row>
    <row r="28790" spans="13:16" x14ac:dyDescent="0.25">
      <c r="M28790" s="1"/>
      <c r="N28790" s="1"/>
      <c r="O28790" s="1"/>
      <c r="P28790" s="1"/>
    </row>
    <row r="28791" spans="13:16" x14ac:dyDescent="0.25">
      <c r="M28791" s="1"/>
      <c r="N28791" s="1"/>
      <c r="O28791" s="1"/>
      <c r="P28791" s="1"/>
    </row>
    <row r="28792" spans="13:16" x14ac:dyDescent="0.25">
      <c r="M28792" s="1"/>
      <c r="N28792" s="1"/>
      <c r="O28792" s="1"/>
      <c r="P28792" s="1"/>
    </row>
    <row r="28793" spans="13:16" x14ac:dyDescent="0.25">
      <c r="M28793" s="1"/>
      <c r="N28793" s="1"/>
      <c r="O28793" s="1"/>
      <c r="P28793" s="1"/>
    </row>
    <row r="28794" spans="13:16" x14ac:dyDescent="0.25">
      <c r="M28794" s="1"/>
      <c r="N28794" s="1"/>
      <c r="O28794" s="1"/>
      <c r="P28794" s="1"/>
    </row>
    <row r="28795" spans="13:16" x14ac:dyDescent="0.25">
      <c r="M28795" s="1"/>
      <c r="N28795" s="1"/>
      <c r="O28795" s="1"/>
      <c r="P28795" s="1"/>
    </row>
    <row r="28796" spans="13:16" x14ac:dyDescent="0.25">
      <c r="M28796" s="1"/>
      <c r="N28796" s="1"/>
      <c r="O28796" s="1"/>
      <c r="P28796" s="1"/>
    </row>
    <row r="28797" spans="13:16" x14ac:dyDescent="0.25">
      <c r="M28797" s="1"/>
      <c r="N28797" s="1"/>
      <c r="O28797" s="1"/>
      <c r="P28797" s="1"/>
    </row>
    <row r="28798" spans="13:16" x14ac:dyDescent="0.25">
      <c r="M28798" s="1"/>
      <c r="N28798" s="1"/>
      <c r="O28798" s="1"/>
      <c r="P28798" s="1"/>
    </row>
    <row r="28799" spans="13:16" x14ac:dyDescent="0.25">
      <c r="M28799" s="1"/>
      <c r="N28799" s="1"/>
      <c r="O28799" s="1"/>
      <c r="P28799" s="1"/>
    </row>
    <row r="28800" spans="13:16" x14ac:dyDescent="0.25">
      <c r="M28800" s="1"/>
      <c r="N28800" s="1"/>
      <c r="O28800" s="1"/>
      <c r="P28800" s="1"/>
    </row>
    <row r="28801" spans="13:16" x14ac:dyDescent="0.25">
      <c r="M28801" s="1"/>
      <c r="N28801" s="1"/>
      <c r="O28801" s="1"/>
      <c r="P28801" s="1"/>
    </row>
    <row r="28802" spans="13:16" x14ac:dyDescent="0.25">
      <c r="M28802" s="1"/>
      <c r="N28802" s="1"/>
      <c r="O28802" s="1"/>
      <c r="P28802" s="1"/>
    </row>
    <row r="28803" spans="13:16" x14ac:dyDescent="0.25">
      <c r="M28803" s="1"/>
      <c r="N28803" s="1"/>
      <c r="O28803" s="1"/>
      <c r="P28803" s="1"/>
    </row>
    <row r="28804" spans="13:16" x14ac:dyDescent="0.25">
      <c r="M28804" s="1"/>
      <c r="N28804" s="1"/>
      <c r="O28804" s="1"/>
      <c r="P28804" s="1"/>
    </row>
    <row r="28805" spans="13:16" x14ac:dyDescent="0.25">
      <c r="M28805" s="1"/>
      <c r="N28805" s="1"/>
      <c r="O28805" s="1"/>
      <c r="P28805" s="1"/>
    </row>
    <row r="28806" spans="13:16" x14ac:dyDescent="0.25">
      <c r="M28806" s="1"/>
      <c r="N28806" s="1"/>
      <c r="O28806" s="1"/>
      <c r="P28806" s="1"/>
    </row>
    <row r="28807" spans="13:16" x14ac:dyDescent="0.25">
      <c r="M28807" s="1"/>
      <c r="N28807" s="1"/>
      <c r="O28807" s="1"/>
      <c r="P28807" s="1"/>
    </row>
    <row r="28808" spans="13:16" x14ac:dyDescent="0.25">
      <c r="M28808" s="1"/>
      <c r="N28808" s="1"/>
      <c r="O28808" s="1"/>
      <c r="P28808" s="1"/>
    </row>
    <row r="28809" spans="13:16" x14ac:dyDescent="0.25">
      <c r="M28809" s="1"/>
      <c r="N28809" s="1"/>
      <c r="O28809" s="1"/>
      <c r="P28809" s="1"/>
    </row>
    <row r="28810" spans="13:16" x14ac:dyDescent="0.25">
      <c r="M28810" s="1"/>
      <c r="N28810" s="1"/>
      <c r="O28810" s="1"/>
      <c r="P28810" s="1"/>
    </row>
    <row r="28811" spans="13:16" x14ac:dyDescent="0.25">
      <c r="M28811" s="1"/>
      <c r="N28811" s="1"/>
      <c r="O28811" s="1"/>
      <c r="P28811" s="1"/>
    </row>
    <row r="28812" spans="13:16" x14ac:dyDescent="0.25">
      <c r="M28812" s="1"/>
      <c r="N28812" s="1"/>
      <c r="O28812" s="1"/>
      <c r="P28812" s="1"/>
    </row>
    <row r="28813" spans="13:16" x14ac:dyDescent="0.25">
      <c r="M28813" s="1"/>
      <c r="N28813" s="1"/>
      <c r="O28813" s="1"/>
      <c r="P28813" s="1"/>
    </row>
    <row r="28814" spans="13:16" x14ac:dyDescent="0.25">
      <c r="M28814" s="1"/>
      <c r="N28814" s="1"/>
      <c r="O28814" s="1"/>
      <c r="P28814" s="1"/>
    </row>
    <row r="28815" spans="13:16" x14ac:dyDescent="0.25">
      <c r="M28815" s="1"/>
      <c r="N28815" s="1"/>
      <c r="O28815" s="1"/>
      <c r="P28815" s="1"/>
    </row>
    <row r="28816" spans="13:16" x14ac:dyDescent="0.25">
      <c r="M28816" s="1"/>
      <c r="N28816" s="1"/>
      <c r="O28816" s="1"/>
      <c r="P28816" s="1"/>
    </row>
    <row r="28817" spans="13:16" x14ac:dyDescent="0.25">
      <c r="M28817" s="1"/>
      <c r="N28817" s="1"/>
      <c r="O28817" s="1"/>
      <c r="P28817" s="1"/>
    </row>
    <row r="28818" spans="13:16" x14ac:dyDescent="0.25">
      <c r="M28818" s="1"/>
      <c r="N28818" s="1"/>
      <c r="O28818" s="1"/>
      <c r="P28818" s="1"/>
    </row>
    <row r="28819" spans="13:16" x14ac:dyDescent="0.25">
      <c r="M28819" s="1"/>
      <c r="N28819" s="1"/>
      <c r="O28819" s="1"/>
      <c r="P28819" s="1"/>
    </row>
    <row r="28820" spans="13:16" x14ac:dyDescent="0.25">
      <c r="M28820" s="1"/>
      <c r="N28820" s="1"/>
      <c r="O28820" s="1"/>
      <c r="P28820" s="1"/>
    </row>
    <row r="28821" spans="13:16" x14ac:dyDescent="0.25">
      <c r="M28821" s="1"/>
      <c r="N28821" s="1"/>
      <c r="O28821" s="1"/>
      <c r="P28821" s="1"/>
    </row>
    <row r="28822" spans="13:16" x14ac:dyDescent="0.25">
      <c r="M28822" s="1"/>
      <c r="N28822" s="1"/>
      <c r="O28822" s="1"/>
      <c r="P28822" s="1"/>
    </row>
    <row r="28823" spans="13:16" x14ac:dyDescent="0.25">
      <c r="M28823" s="1"/>
      <c r="N28823" s="1"/>
      <c r="O28823" s="1"/>
      <c r="P28823" s="1"/>
    </row>
    <row r="28824" spans="13:16" x14ac:dyDescent="0.25">
      <c r="M28824" s="1"/>
      <c r="N28824" s="1"/>
      <c r="O28824" s="1"/>
      <c r="P28824" s="1"/>
    </row>
    <row r="28825" spans="13:16" x14ac:dyDescent="0.25">
      <c r="M28825" s="1"/>
      <c r="N28825" s="1"/>
      <c r="O28825" s="1"/>
      <c r="P28825" s="1"/>
    </row>
    <row r="28826" spans="13:16" x14ac:dyDescent="0.25">
      <c r="M28826" s="1"/>
      <c r="N28826" s="1"/>
      <c r="O28826" s="1"/>
      <c r="P28826" s="1"/>
    </row>
    <row r="28827" spans="13:16" x14ac:dyDescent="0.25">
      <c r="M28827" s="1"/>
      <c r="N28827" s="1"/>
      <c r="O28827" s="1"/>
      <c r="P28827" s="1"/>
    </row>
    <row r="28828" spans="13:16" x14ac:dyDescent="0.25">
      <c r="M28828" s="1"/>
      <c r="N28828" s="1"/>
      <c r="O28828" s="1"/>
      <c r="P28828" s="1"/>
    </row>
    <row r="28829" spans="13:16" x14ac:dyDescent="0.25">
      <c r="M28829" s="1"/>
      <c r="N28829" s="1"/>
      <c r="O28829" s="1"/>
      <c r="P28829" s="1"/>
    </row>
    <row r="28830" spans="13:16" x14ac:dyDescent="0.25">
      <c r="M28830" s="1"/>
      <c r="N28830" s="1"/>
      <c r="O28830" s="1"/>
      <c r="P28830" s="1"/>
    </row>
    <row r="28831" spans="13:16" x14ac:dyDescent="0.25">
      <c r="M28831" s="1"/>
      <c r="N28831" s="1"/>
      <c r="O28831" s="1"/>
      <c r="P28831" s="1"/>
    </row>
    <row r="28832" spans="13:16" x14ac:dyDescent="0.25">
      <c r="M28832" s="1"/>
      <c r="N28832" s="1"/>
      <c r="O28832" s="1"/>
      <c r="P28832" s="1"/>
    </row>
    <row r="28833" spans="13:16" x14ac:dyDescent="0.25">
      <c r="M28833" s="1"/>
      <c r="N28833" s="1"/>
      <c r="O28833" s="1"/>
      <c r="P28833" s="1"/>
    </row>
    <row r="28834" spans="13:16" x14ac:dyDescent="0.25">
      <c r="M28834" s="1"/>
      <c r="N28834" s="1"/>
      <c r="O28834" s="1"/>
      <c r="P28834" s="1"/>
    </row>
    <row r="28835" spans="13:16" x14ac:dyDescent="0.25">
      <c r="M28835" s="1"/>
      <c r="N28835" s="1"/>
      <c r="O28835" s="1"/>
      <c r="P28835" s="1"/>
    </row>
    <row r="28836" spans="13:16" x14ac:dyDescent="0.25">
      <c r="M28836" s="1"/>
      <c r="N28836" s="1"/>
      <c r="O28836" s="1"/>
      <c r="P28836" s="1"/>
    </row>
    <row r="28837" spans="13:16" x14ac:dyDescent="0.25">
      <c r="M28837" s="1"/>
      <c r="N28837" s="1"/>
      <c r="O28837" s="1"/>
      <c r="P28837" s="1"/>
    </row>
    <row r="28838" spans="13:16" x14ac:dyDescent="0.25">
      <c r="M28838" s="1"/>
      <c r="N28838" s="1"/>
      <c r="O28838" s="1"/>
      <c r="P28838" s="1"/>
    </row>
    <row r="28839" spans="13:16" x14ac:dyDescent="0.25">
      <c r="M28839" s="1"/>
      <c r="N28839" s="1"/>
      <c r="O28839" s="1"/>
      <c r="P28839" s="1"/>
    </row>
    <row r="28840" spans="13:16" x14ac:dyDescent="0.25">
      <c r="M28840" s="1"/>
      <c r="N28840" s="1"/>
      <c r="O28840" s="1"/>
      <c r="P28840" s="1"/>
    </row>
    <row r="28841" spans="13:16" x14ac:dyDescent="0.25">
      <c r="M28841" s="1"/>
      <c r="N28841" s="1"/>
      <c r="O28841" s="1"/>
      <c r="P28841" s="1"/>
    </row>
    <row r="28842" spans="13:16" x14ac:dyDescent="0.25">
      <c r="M28842" s="1"/>
      <c r="N28842" s="1"/>
      <c r="O28842" s="1"/>
      <c r="P28842" s="1"/>
    </row>
    <row r="28843" spans="13:16" x14ac:dyDescent="0.25">
      <c r="M28843" s="1"/>
      <c r="N28843" s="1"/>
      <c r="O28843" s="1"/>
      <c r="P28843" s="1"/>
    </row>
    <row r="28844" spans="13:16" x14ac:dyDescent="0.25">
      <c r="M28844" s="1"/>
      <c r="N28844" s="1"/>
      <c r="O28844" s="1"/>
      <c r="P28844" s="1"/>
    </row>
    <row r="28845" spans="13:16" x14ac:dyDescent="0.25">
      <c r="M28845" s="1"/>
      <c r="N28845" s="1"/>
      <c r="O28845" s="1"/>
      <c r="P28845" s="1"/>
    </row>
    <row r="28846" spans="13:16" x14ac:dyDescent="0.25">
      <c r="M28846" s="1"/>
      <c r="N28846" s="1"/>
      <c r="O28846" s="1"/>
      <c r="P28846" s="1"/>
    </row>
    <row r="28847" spans="13:16" x14ac:dyDescent="0.25">
      <c r="M28847" s="1"/>
      <c r="N28847" s="1"/>
      <c r="O28847" s="1"/>
      <c r="P28847" s="1"/>
    </row>
    <row r="28848" spans="13:16" x14ac:dyDescent="0.25">
      <c r="M28848" s="1"/>
      <c r="N28848" s="1"/>
      <c r="O28848" s="1"/>
      <c r="P28848" s="1"/>
    </row>
    <row r="28849" spans="13:16" x14ac:dyDescent="0.25">
      <c r="M28849" s="1"/>
      <c r="N28849" s="1"/>
      <c r="O28849" s="1"/>
      <c r="P28849" s="1"/>
    </row>
    <row r="28850" spans="13:16" x14ac:dyDescent="0.25">
      <c r="M28850" s="1"/>
      <c r="N28850" s="1"/>
      <c r="O28850" s="1"/>
      <c r="P28850" s="1"/>
    </row>
    <row r="28851" spans="13:16" x14ac:dyDescent="0.25">
      <c r="M28851" s="1"/>
      <c r="N28851" s="1"/>
      <c r="O28851" s="1"/>
      <c r="P28851" s="1"/>
    </row>
    <row r="28852" spans="13:16" x14ac:dyDescent="0.25">
      <c r="M28852" s="1"/>
      <c r="N28852" s="1"/>
      <c r="O28852" s="1"/>
      <c r="P28852" s="1"/>
    </row>
    <row r="28853" spans="13:16" x14ac:dyDescent="0.25">
      <c r="M28853" s="1"/>
      <c r="N28853" s="1"/>
      <c r="O28853" s="1"/>
      <c r="P28853" s="1"/>
    </row>
    <row r="28854" spans="13:16" x14ac:dyDescent="0.25">
      <c r="M28854" s="1"/>
      <c r="N28854" s="1"/>
      <c r="O28854" s="1"/>
      <c r="P28854" s="1"/>
    </row>
    <row r="28855" spans="13:16" x14ac:dyDescent="0.25">
      <c r="M28855" s="1"/>
      <c r="N28855" s="1"/>
      <c r="O28855" s="1"/>
      <c r="P28855" s="1"/>
    </row>
    <row r="28856" spans="13:16" x14ac:dyDescent="0.25">
      <c r="M28856" s="1"/>
      <c r="N28856" s="1"/>
      <c r="O28856" s="1"/>
      <c r="P28856" s="1"/>
    </row>
    <row r="28857" spans="13:16" x14ac:dyDescent="0.25">
      <c r="M28857" s="1"/>
      <c r="N28857" s="1"/>
      <c r="O28857" s="1"/>
      <c r="P28857" s="1"/>
    </row>
    <row r="28858" spans="13:16" x14ac:dyDescent="0.25">
      <c r="M28858" s="1"/>
      <c r="N28858" s="1"/>
      <c r="O28858" s="1"/>
      <c r="P28858" s="1"/>
    </row>
    <row r="28859" spans="13:16" x14ac:dyDescent="0.25">
      <c r="M28859" s="1"/>
      <c r="N28859" s="1"/>
      <c r="O28859" s="1"/>
      <c r="P28859" s="1"/>
    </row>
    <row r="28860" spans="13:16" x14ac:dyDescent="0.25">
      <c r="M28860" s="1"/>
      <c r="N28860" s="1"/>
      <c r="O28860" s="1"/>
      <c r="P28860" s="1"/>
    </row>
    <row r="28861" spans="13:16" x14ac:dyDescent="0.25">
      <c r="M28861" s="1"/>
      <c r="N28861" s="1"/>
      <c r="O28861" s="1"/>
      <c r="P28861" s="1"/>
    </row>
    <row r="28862" spans="13:16" x14ac:dyDescent="0.25">
      <c r="M28862" s="1"/>
      <c r="N28862" s="1"/>
      <c r="O28862" s="1"/>
      <c r="P28862" s="1"/>
    </row>
    <row r="28863" spans="13:16" x14ac:dyDescent="0.25">
      <c r="M28863" s="1"/>
      <c r="N28863" s="1"/>
      <c r="O28863" s="1"/>
      <c r="P28863" s="1"/>
    </row>
    <row r="28864" spans="13:16" x14ac:dyDescent="0.25">
      <c r="M28864" s="1"/>
      <c r="N28864" s="1"/>
      <c r="O28864" s="1"/>
      <c r="P28864" s="1"/>
    </row>
    <row r="28865" spans="13:16" x14ac:dyDescent="0.25">
      <c r="M28865" s="1"/>
      <c r="N28865" s="1"/>
      <c r="O28865" s="1"/>
      <c r="P28865" s="1"/>
    </row>
    <row r="28866" spans="13:16" x14ac:dyDescent="0.25">
      <c r="M28866" s="1"/>
      <c r="N28866" s="1"/>
      <c r="O28866" s="1"/>
      <c r="P28866" s="1"/>
    </row>
    <row r="28867" spans="13:16" x14ac:dyDescent="0.25">
      <c r="M28867" s="1"/>
      <c r="N28867" s="1"/>
      <c r="O28867" s="1"/>
      <c r="P28867" s="1"/>
    </row>
    <row r="28868" spans="13:16" x14ac:dyDescent="0.25">
      <c r="M28868" s="1"/>
      <c r="N28868" s="1"/>
      <c r="O28868" s="1"/>
      <c r="P28868" s="1"/>
    </row>
    <row r="28869" spans="13:16" x14ac:dyDescent="0.25">
      <c r="M28869" s="1"/>
      <c r="N28869" s="1"/>
      <c r="O28869" s="1"/>
      <c r="P28869" s="1"/>
    </row>
    <row r="28870" spans="13:16" x14ac:dyDescent="0.25">
      <c r="M28870" s="1"/>
      <c r="N28870" s="1"/>
      <c r="O28870" s="1"/>
      <c r="P28870" s="1"/>
    </row>
    <row r="28871" spans="13:16" x14ac:dyDescent="0.25">
      <c r="M28871" s="1"/>
      <c r="N28871" s="1"/>
      <c r="O28871" s="1"/>
      <c r="P28871" s="1"/>
    </row>
    <row r="28872" spans="13:16" x14ac:dyDescent="0.25">
      <c r="M28872" s="1"/>
      <c r="N28872" s="1"/>
      <c r="O28872" s="1"/>
      <c r="P28872" s="1"/>
    </row>
    <row r="28873" spans="13:16" x14ac:dyDescent="0.25">
      <c r="M28873" s="1"/>
      <c r="N28873" s="1"/>
      <c r="O28873" s="1"/>
      <c r="P28873" s="1"/>
    </row>
    <row r="28874" spans="13:16" x14ac:dyDescent="0.25">
      <c r="M28874" s="1"/>
      <c r="N28874" s="1"/>
      <c r="O28874" s="1"/>
      <c r="P28874" s="1"/>
    </row>
    <row r="28875" spans="13:16" x14ac:dyDescent="0.25">
      <c r="M28875" s="1"/>
      <c r="N28875" s="1"/>
      <c r="O28875" s="1"/>
      <c r="P28875" s="1"/>
    </row>
    <row r="28876" spans="13:16" x14ac:dyDescent="0.25">
      <c r="M28876" s="1"/>
      <c r="N28876" s="1"/>
      <c r="O28876" s="1"/>
      <c r="P28876" s="1"/>
    </row>
    <row r="28877" spans="13:16" x14ac:dyDescent="0.25">
      <c r="M28877" s="1"/>
      <c r="N28877" s="1"/>
      <c r="O28877" s="1"/>
      <c r="P28877" s="1"/>
    </row>
    <row r="28878" spans="13:16" x14ac:dyDescent="0.25">
      <c r="M28878" s="1"/>
      <c r="N28878" s="1"/>
      <c r="O28878" s="1"/>
      <c r="P28878" s="1"/>
    </row>
    <row r="28879" spans="13:16" x14ac:dyDescent="0.25">
      <c r="M28879" s="1"/>
      <c r="N28879" s="1"/>
      <c r="O28879" s="1"/>
      <c r="P28879" s="1"/>
    </row>
    <row r="28880" spans="13:16" x14ac:dyDescent="0.25">
      <c r="M28880" s="1"/>
      <c r="N28880" s="1"/>
      <c r="O28880" s="1"/>
      <c r="P28880" s="1"/>
    </row>
    <row r="28881" spans="13:16" x14ac:dyDescent="0.25">
      <c r="M28881" s="1"/>
      <c r="N28881" s="1"/>
      <c r="O28881" s="1"/>
      <c r="P28881" s="1"/>
    </row>
    <row r="28882" spans="13:16" x14ac:dyDescent="0.25">
      <c r="M28882" s="1"/>
      <c r="N28882" s="1"/>
      <c r="O28882" s="1"/>
      <c r="P28882" s="1"/>
    </row>
    <row r="28883" spans="13:16" x14ac:dyDescent="0.25">
      <c r="M28883" s="1"/>
      <c r="N28883" s="1"/>
      <c r="O28883" s="1"/>
      <c r="P28883" s="1"/>
    </row>
    <row r="28884" spans="13:16" x14ac:dyDescent="0.25">
      <c r="M28884" s="1"/>
      <c r="N28884" s="1"/>
      <c r="O28884" s="1"/>
      <c r="P28884" s="1"/>
    </row>
    <row r="28885" spans="13:16" x14ac:dyDescent="0.25">
      <c r="M28885" s="1"/>
      <c r="N28885" s="1"/>
      <c r="O28885" s="1"/>
      <c r="P28885" s="1"/>
    </row>
    <row r="28886" spans="13:16" x14ac:dyDescent="0.25">
      <c r="M28886" s="1"/>
      <c r="N28886" s="1"/>
      <c r="O28886" s="1"/>
      <c r="P28886" s="1"/>
    </row>
    <row r="28887" spans="13:16" x14ac:dyDescent="0.25">
      <c r="M28887" s="1"/>
      <c r="N28887" s="1"/>
      <c r="O28887" s="1"/>
      <c r="P28887" s="1"/>
    </row>
    <row r="28888" spans="13:16" x14ac:dyDescent="0.25">
      <c r="M28888" s="1"/>
      <c r="N28888" s="1"/>
      <c r="O28888" s="1"/>
      <c r="P28888" s="1"/>
    </row>
    <row r="28889" spans="13:16" x14ac:dyDescent="0.25">
      <c r="M28889" s="1"/>
      <c r="N28889" s="1"/>
      <c r="O28889" s="1"/>
      <c r="P28889" s="1"/>
    </row>
    <row r="28890" spans="13:16" x14ac:dyDescent="0.25">
      <c r="M28890" s="1"/>
      <c r="N28890" s="1"/>
      <c r="O28890" s="1"/>
      <c r="P28890" s="1"/>
    </row>
    <row r="28891" spans="13:16" x14ac:dyDescent="0.25">
      <c r="M28891" s="1"/>
      <c r="N28891" s="1"/>
      <c r="O28891" s="1"/>
      <c r="P28891" s="1"/>
    </row>
    <row r="28892" spans="13:16" x14ac:dyDescent="0.25">
      <c r="M28892" s="1"/>
      <c r="N28892" s="1"/>
      <c r="O28892" s="1"/>
      <c r="P28892" s="1"/>
    </row>
    <row r="28893" spans="13:16" x14ac:dyDescent="0.25">
      <c r="M28893" s="1"/>
      <c r="N28893" s="1"/>
      <c r="O28893" s="1"/>
      <c r="P28893" s="1"/>
    </row>
    <row r="28894" spans="13:16" x14ac:dyDescent="0.25">
      <c r="M28894" s="1"/>
      <c r="N28894" s="1"/>
      <c r="O28894" s="1"/>
      <c r="P28894" s="1"/>
    </row>
    <row r="28895" spans="13:16" x14ac:dyDescent="0.25">
      <c r="M28895" s="1"/>
      <c r="N28895" s="1"/>
      <c r="O28895" s="1"/>
      <c r="P28895" s="1"/>
    </row>
    <row r="28896" spans="13:16" x14ac:dyDescent="0.25">
      <c r="M28896" s="1"/>
      <c r="N28896" s="1"/>
      <c r="O28896" s="1"/>
      <c r="P28896" s="1"/>
    </row>
    <row r="28897" spans="13:16" x14ac:dyDescent="0.25">
      <c r="M28897" s="1"/>
      <c r="N28897" s="1"/>
      <c r="O28897" s="1"/>
      <c r="P28897" s="1"/>
    </row>
    <row r="28898" spans="13:16" x14ac:dyDescent="0.25">
      <c r="M28898" s="1"/>
      <c r="N28898" s="1"/>
      <c r="O28898" s="1"/>
      <c r="P28898" s="1"/>
    </row>
    <row r="28899" spans="13:16" x14ac:dyDescent="0.25">
      <c r="M28899" s="1"/>
      <c r="N28899" s="1"/>
      <c r="O28899" s="1"/>
      <c r="P28899" s="1"/>
    </row>
    <row r="28900" spans="13:16" x14ac:dyDescent="0.25">
      <c r="M28900" s="1"/>
      <c r="N28900" s="1"/>
      <c r="O28900" s="1"/>
      <c r="P28900" s="1"/>
    </row>
    <row r="28901" spans="13:16" x14ac:dyDescent="0.25">
      <c r="M28901" s="1"/>
      <c r="N28901" s="1"/>
      <c r="O28901" s="1"/>
      <c r="P28901" s="1"/>
    </row>
    <row r="28902" spans="13:16" x14ac:dyDescent="0.25">
      <c r="M28902" s="1"/>
      <c r="N28902" s="1"/>
      <c r="O28902" s="1"/>
      <c r="P28902" s="1"/>
    </row>
    <row r="28903" spans="13:16" x14ac:dyDescent="0.25">
      <c r="M28903" s="1"/>
      <c r="N28903" s="1"/>
      <c r="O28903" s="1"/>
      <c r="P28903" s="1"/>
    </row>
    <row r="28904" spans="13:16" x14ac:dyDescent="0.25">
      <c r="M28904" s="1"/>
      <c r="N28904" s="1"/>
      <c r="O28904" s="1"/>
      <c r="P28904" s="1"/>
    </row>
    <row r="28905" spans="13:16" x14ac:dyDescent="0.25">
      <c r="M28905" s="1"/>
      <c r="N28905" s="1"/>
      <c r="O28905" s="1"/>
      <c r="P28905" s="1"/>
    </row>
    <row r="28906" spans="13:16" x14ac:dyDescent="0.25">
      <c r="M28906" s="1"/>
      <c r="N28906" s="1"/>
      <c r="O28906" s="1"/>
      <c r="P28906" s="1"/>
    </row>
    <row r="28907" spans="13:16" x14ac:dyDescent="0.25">
      <c r="M28907" s="1"/>
      <c r="N28907" s="1"/>
      <c r="O28907" s="1"/>
      <c r="P28907" s="1"/>
    </row>
    <row r="28908" spans="13:16" x14ac:dyDescent="0.25">
      <c r="M28908" s="1"/>
      <c r="N28908" s="1"/>
      <c r="O28908" s="1"/>
      <c r="P28908" s="1"/>
    </row>
    <row r="28909" spans="13:16" x14ac:dyDescent="0.25">
      <c r="M28909" s="1"/>
      <c r="N28909" s="1"/>
      <c r="O28909" s="1"/>
      <c r="P28909" s="1"/>
    </row>
    <row r="28910" spans="13:16" x14ac:dyDescent="0.25">
      <c r="M28910" s="1"/>
      <c r="N28910" s="1"/>
      <c r="O28910" s="1"/>
      <c r="P28910" s="1"/>
    </row>
    <row r="28911" spans="13:16" x14ac:dyDescent="0.25">
      <c r="M28911" s="1"/>
      <c r="N28911" s="1"/>
      <c r="O28911" s="1"/>
      <c r="P28911" s="1"/>
    </row>
    <row r="28912" spans="13:16" x14ac:dyDescent="0.25">
      <c r="M28912" s="1"/>
      <c r="N28912" s="1"/>
      <c r="O28912" s="1"/>
      <c r="P28912" s="1"/>
    </row>
    <row r="28913" spans="13:16" x14ac:dyDescent="0.25">
      <c r="M28913" s="1"/>
      <c r="N28913" s="1"/>
      <c r="O28913" s="1"/>
      <c r="P28913" s="1"/>
    </row>
    <row r="28914" spans="13:16" x14ac:dyDescent="0.25">
      <c r="M28914" s="1"/>
      <c r="N28914" s="1"/>
      <c r="O28914" s="1"/>
      <c r="P28914" s="1"/>
    </row>
    <row r="28915" spans="13:16" x14ac:dyDescent="0.25">
      <c r="M28915" s="1"/>
      <c r="N28915" s="1"/>
      <c r="O28915" s="1"/>
      <c r="P28915" s="1"/>
    </row>
    <row r="28916" spans="13:16" x14ac:dyDescent="0.25">
      <c r="M28916" s="1"/>
      <c r="N28916" s="1"/>
      <c r="O28916" s="1"/>
      <c r="P28916" s="1"/>
    </row>
    <row r="28917" spans="13:16" x14ac:dyDescent="0.25">
      <c r="M28917" s="1"/>
      <c r="N28917" s="1"/>
      <c r="O28917" s="1"/>
      <c r="P28917" s="1"/>
    </row>
    <row r="28918" spans="13:16" x14ac:dyDescent="0.25">
      <c r="M28918" s="1"/>
      <c r="N28918" s="1"/>
      <c r="O28918" s="1"/>
      <c r="P28918" s="1"/>
    </row>
    <row r="28919" spans="13:16" x14ac:dyDescent="0.25">
      <c r="M28919" s="1"/>
      <c r="N28919" s="1"/>
      <c r="O28919" s="1"/>
      <c r="P28919" s="1"/>
    </row>
    <row r="28920" spans="13:16" x14ac:dyDescent="0.25">
      <c r="M28920" s="1"/>
      <c r="N28920" s="1"/>
      <c r="O28920" s="1"/>
      <c r="P28920" s="1"/>
    </row>
    <row r="28921" spans="13:16" x14ac:dyDescent="0.25">
      <c r="M28921" s="1"/>
      <c r="N28921" s="1"/>
      <c r="O28921" s="1"/>
      <c r="P28921" s="1"/>
    </row>
    <row r="28922" spans="13:16" x14ac:dyDescent="0.25">
      <c r="M28922" s="1"/>
      <c r="N28922" s="1"/>
      <c r="O28922" s="1"/>
      <c r="P28922" s="1"/>
    </row>
    <row r="28923" spans="13:16" x14ac:dyDescent="0.25">
      <c r="M28923" s="1"/>
      <c r="N28923" s="1"/>
      <c r="O28923" s="1"/>
      <c r="P28923" s="1"/>
    </row>
    <row r="28924" spans="13:16" x14ac:dyDescent="0.25">
      <c r="M28924" s="1"/>
      <c r="N28924" s="1"/>
      <c r="O28924" s="1"/>
      <c r="P28924" s="1"/>
    </row>
    <row r="28925" spans="13:16" x14ac:dyDescent="0.25">
      <c r="M28925" s="1"/>
      <c r="N28925" s="1"/>
      <c r="O28925" s="1"/>
      <c r="P28925" s="1"/>
    </row>
    <row r="28926" spans="13:16" x14ac:dyDescent="0.25">
      <c r="M28926" s="1"/>
      <c r="N28926" s="1"/>
      <c r="O28926" s="1"/>
      <c r="P28926" s="1"/>
    </row>
    <row r="28927" spans="13:16" x14ac:dyDescent="0.25">
      <c r="M28927" s="1"/>
      <c r="N28927" s="1"/>
      <c r="O28927" s="1"/>
      <c r="P28927" s="1"/>
    </row>
    <row r="28928" spans="13:16" x14ac:dyDescent="0.25">
      <c r="M28928" s="1"/>
      <c r="N28928" s="1"/>
      <c r="O28928" s="1"/>
      <c r="P28928" s="1"/>
    </row>
    <row r="28929" spans="13:16" x14ac:dyDescent="0.25">
      <c r="M28929" s="1"/>
      <c r="N28929" s="1"/>
      <c r="O28929" s="1"/>
      <c r="P28929" s="1"/>
    </row>
    <row r="28930" spans="13:16" x14ac:dyDescent="0.25">
      <c r="M28930" s="1"/>
      <c r="N28930" s="1"/>
      <c r="O28930" s="1"/>
      <c r="P28930" s="1"/>
    </row>
    <row r="28931" spans="13:16" x14ac:dyDescent="0.25">
      <c r="M28931" s="1"/>
      <c r="N28931" s="1"/>
      <c r="O28931" s="1"/>
      <c r="P28931" s="1"/>
    </row>
    <row r="28932" spans="13:16" x14ac:dyDescent="0.25">
      <c r="M28932" s="1"/>
      <c r="N28932" s="1"/>
      <c r="O28932" s="1"/>
      <c r="P28932" s="1"/>
    </row>
    <row r="28933" spans="13:16" x14ac:dyDescent="0.25">
      <c r="M28933" s="1"/>
      <c r="N28933" s="1"/>
      <c r="O28933" s="1"/>
      <c r="P28933" s="1"/>
    </row>
    <row r="28934" spans="13:16" x14ac:dyDescent="0.25">
      <c r="M28934" s="1"/>
      <c r="N28934" s="1"/>
      <c r="O28934" s="1"/>
      <c r="P28934" s="1"/>
    </row>
    <row r="28935" spans="13:16" x14ac:dyDescent="0.25">
      <c r="M28935" s="1"/>
      <c r="N28935" s="1"/>
      <c r="O28935" s="1"/>
      <c r="P28935" s="1"/>
    </row>
    <row r="28936" spans="13:16" x14ac:dyDescent="0.25">
      <c r="M28936" s="1"/>
      <c r="N28936" s="1"/>
      <c r="O28936" s="1"/>
      <c r="P28936" s="1"/>
    </row>
    <row r="28937" spans="13:16" x14ac:dyDescent="0.25">
      <c r="M28937" s="1"/>
      <c r="N28937" s="1"/>
      <c r="O28937" s="1"/>
      <c r="P28937" s="1"/>
    </row>
    <row r="28938" spans="13:16" x14ac:dyDescent="0.25">
      <c r="M28938" s="1"/>
      <c r="N28938" s="1"/>
      <c r="O28938" s="1"/>
      <c r="P28938" s="1"/>
    </row>
    <row r="28939" spans="13:16" x14ac:dyDescent="0.25">
      <c r="M28939" s="1"/>
      <c r="N28939" s="1"/>
      <c r="O28939" s="1"/>
      <c r="P28939" s="1"/>
    </row>
    <row r="28940" spans="13:16" x14ac:dyDescent="0.25">
      <c r="M28940" s="1"/>
      <c r="N28940" s="1"/>
      <c r="O28940" s="1"/>
      <c r="P28940" s="1"/>
    </row>
    <row r="28941" spans="13:16" x14ac:dyDescent="0.25">
      <c r="M28941" s="1"/>
      <c r="N28941" s="1"/>
      <c r="O28941" s="1"/>
      <c r="P28941" s="1"/>
    </row>
    <row r="28942" spans="13:16" x14ac:dyDescent="0.25">
      <c r="M28942" s="1"/>
      <c r="N28942" s="1"/>
      <c r="O28942" s="1"/>
      <c r="P28942" s="1"/>
    </row>
    <row r="28943" spans="13:16" x14ac:dyDescent="0.25">
      <c r="M28943" s="1"/>
      <c r="N28943" s="1"/>
      <c r="O28943" s="1"/>
      <c r="P28943" s="1"/>
    </row>
    <row r="28944" spans="13:16" x14ac:dyDescent="0.25">
      <c r="M28944" s="1"/>
      <c r="N28944" s="1"/>
      <c r="O28944" s="1"/>
      <c r="P28944" s="1"/>
    </row>
    <row r="28945" spans="13:16" x14ac:dyDescent="0.25">
      <c r="M28945" s="1"/>
      <c r="N28945" s="1"/>
      <c r="O28945" s="1"/>
      <c r="P28945" s="1"/>
    </row>
    <row r="28946" spans="13:16" x14ac:dyDescent="0.25">
      <c r="M28946" s="1"/>
      <c r="N28946" s="1"/>
      <c r="O28946" s="1"/>
      <c r="P28946" s="1"/>
    </row>
    <row r="28947" spans="13:16" x14ac:dyDescent="0.25">
      <c r="M28947" s="1"/>
      <c r="N28947" s="1"/>
      <c r="O28947" s="1"/>
      <c r="P28947" s="1"/>
    </row>
    <row r="28948" spans="13:16" x14ac:dyDescent="0.25">
      <c r="M28948" s="1"/>
      <c r="N28948" s="1"/>
      <c r="O28948" s="1"/>
      <c r="P28948" s="1"/>
    </row>
    <row r="28949" spans="13:16" x14ac:dyDescent="0.25">
      <c r="M28949" s="1"/>
      <c r="N28949" s="1"/>
      <c r="O28949" s="1"/>
      <c r="P28949" s="1"/>
    </row>
    <row r="28950" spans="13:16" x14ac:dyDescent="0.25">
      <c r="M28950" s="1"/>
      <c r="N28950" s="1"/>
      <c r="O28950" s="1"/>
      <c r="P28950" s="1"/>
    </row>
    <row r="28951" spans="13:16" x14ac:dyDescent="0.25">
      <c r="M28951" s="1"/>
      <c r="N28951" s="1"/>
      <c r="O28951" s="1"/>
      <c r="P28951" s="1"/>
    </row>
    <row r="28952" spans="13:16" x14ac:dyDescent="0.25">
      <c r="M28952" s="1"/>
      <c r="N28952" s="1"/>
      <c r="O28952" s="1"/>
      <c r="P28952" s="1"/>
    </row>
    <row r="28953" spans="13:16" x14ac:dyDescent="0.25">
      <c r="M28953" s="1"/>
      <c r="N28953" s="1"/>
      <c r="O28953" s="1"/>
      <c r="P28953" s="1"/>
    </row>
    <row r="28954" spans="13:16" x14ac:dyDescent="0.25">
      <c r="M28954" s="1"/>
      <c r="N28954" s="1"/>
      <c r="O28954" s="1"/>
      <c r="P28954" s="1"/>
    </row>
    <row r="28955" spans="13:16" x14ac:dyDescent="0.25">
      <c r="M28955" s="1"/>
      <c r="N28955" s="1"/>
      <c r="O28955" s="1"/>
      <c r="P28955" s="1"/>
    </row>
    <row r="28956" spans="13:16" x14ac:dyDescent="0.25">
      <c r="M28956" s="1"/>
      <c r="N28956" s="1"/>
      <c r="O28956" s="1"/>
      <c r="P28956" s="1"/>
    </row>
    <row r="28957" spans="13:16" x14ac:dyDescent="0.25">
      <c r="M28957" s="1"/>
      <c r="N28957" s="1"/>
      <c r="O28957" s="1"/>
      <c r="P28957" s="1"/>
    </row>
    <row r="28958" spans="13:16" x14ac:dyDescent="0.25">
      <c r="M28958" s="1"/>
      <c r="N28958" s="1"/>
      <c r="O28958" s="1"/>
      <c r="P28958" s="1"/>
    </row>
    <row r="28959" spans="13:16" x14ac:dyDescent="0.25">
      <c r="M28959" s="1"/>
      <c r="N28959" s="1"/>
      <c r="O28959" s="1"/>
      <c r="P28959" s="1"/>
    </row>
    <row r="28960" spans="13:16" x14ac:dyDescent="0.25">
      <c r="M28960" s="1"/>
      <c r="N28960" s="1"/>
      <c r="O28960" s="1"/>
      <c r="P28960" s="1"/>
    </row>
    <row r="28961" spans="13:16" x14ac:dyDescent="0.25">
      <c r="M28961" s="1"/>
      <c r="N28961" s="1"/>
      <c r="O28961" s="1"/>
      <c r="P28961" s="1"/>
    </row>
    <row r="28962" spans="13:16" x14ac:dyDescent="0.25">
      <c r="M28962" s="1"/>
      <c r="N28962" s="1"/>
      <c r="O28962" s="1"/>
      <c r="P28962" s="1"/>
    </row>
    <row r="28963" spans="13:16" x14ac:dyDescent="0.25">
      <c r="M28963" s="1"/>
      <c r="N28963" s="1"/>
      <c r="O28963" s="1"/>
      <c r="P28963" s="1"/>
    </row>
    <row r="28964" spans="13:16" x14ac:dyDescent="0.25">
      <c r="M28964" s="1"/>
      <c r="N28964" s="1"/>
      <c r="O28964" s="1"/>
      <c r="P28964" s="1"/>
    </row>
    <row r="28965" spans="13:16" x14ac:dyDescent="0.25">
      <c r="M28965" s="1"/>
      <c r="N28965" s="1"/>
      <c r="O28965" s="1"/>
      <c r="P28965" s="1"/>
    </row>
    <row r="28966" spans="13:16" x14ac:dyDescent="0.25">
      <c r="M28966" s="1"/>
      <c r="N28966" s="1"/>
      <c r="O28966" s="1"/>
      <c r="P28966" s="1"/>
    </row>
    <row r="28967" spans="13:16" x14ac:dyDescent="0.25">
      <c r="M28967" s="1"/>
      <c r="N28967" s="1"/>
      <c r="O28967" s="1"/>
      <c r="P28967" s="1"/>
    </row>
    <row r="28968" spans="13:16" x14ac:dyDescent="0.25">
      <c r="M28968" s="1"/>
      <c r="N28968" s="1"/>
      <c r="O28968" s="1"/>
      <c r="P28968" s="1"/>
    </row>
    <row r="28969" spans="13:16" x14ac:dyDescent="0.25">
      <c r="M28969" s="1"/>
      <c r="N28969" s="1"/>
      <c r="O28969" s="1"/>
      <c r="P28969" s="1"/>
    </row>
    <row r="28970" spans="13:16" x14ac:dyDescent="0.25">
      <c r="M28970" s="1"/>
      <c r="N28970" s="1"/>
      <c r="O28970" s="1"/>
      <c r="P28970" s="1"/>
    </row>
    <row r="28971" spans="13:16" x14ac:dyDescent="0.25">
      <c r="M28971" s="1"/>
      <c r="N28971" s="1"/>
      <c r="O28971" s="1"/>
      <c r="P28971" s="1"/>
    </row>
    <row r="28972" spans="13:16" x14ac:dyDescent="0.25">
      <c r="M28972" s="1"/>
      <c r="N28972" s="1"/>
      <c r="O28972" s="1"/>
      <c r="P28972" s="1"/>
    </row>
    <row r="28973" spans="13:16" x14ac:dyDescent="0.25">
      <c r="M28973" s="1"/>
      <c r="N28973" s="1"/>
      <c r="O28973" s="1"/>
      <c r="P28973" s="1"/>
    </row>
    <row r="28974" spans="13:16" x14ac:dyDescent="0.25">
      <c r="M28974" s="1"/>
      <c r="N28974" s="1"/>
      <c r="O28974" s="1"/>
      <c r="P28974" s="1"/>
    </row>
    <row r="28975" spans="13:16" x14ac:dyDescent="0.25">
      <c r="M28975" s="1"/>
      <c r="N28975" s="1"/>
      <c r="O28975" s="1"/>
      <c r="P28975" s="1"/>
    </row>
    <row r="28976" spans="13:16" x14ac:dyDescent="0.25">
      <c r="M28976" s="1"/>
      <c r="N28976" s="1"/>
      <c r="O28976" s="1"/>
      <c r="P28976" s="1"/>
    </row>
    <row r="28977" spans="13:16" x14ac:dyDescent="0.25">
      <c r="M28977" s="1"/>
      <c r="N28977" s="1"/>
      <c r="O28977" s="1"/>
      <c r="P28977" s="1"/>
    </row>
    <row r="28978" spans="13:16" x14ac:dyDescent="0.25">
      <c r="M28978" s="1"/>
      <c r="N28978" s="1"/>
      <c r="O28978" s="1"/>
      <c r="P28978" s="1"/>
    </row>
    <row r="28979" spans="13:16" x14ac:dyDescent="0.25">
      <c r="M28979" s="1"/>
      <c r="N28979" s="1"/>
      <c r="O28979" s="1"/>
      <c r="P28979" s="1"/>
    </row>
    <row r="28980" spans="13:16" x14ac:dyDescent="0.25">
      <c r="M28980" s="1"/>
      <c r="N28980" s="1"/>
      <c r="O28980" s="1"/>
      <c r="P28980" s="1"/>
    </row>
    <row r="28981" spans="13:16" x14ac:dyDescent="0.25">
      <c r="M28981" s="1"/>
      <c r="N28981" s="1"/>
      <c r="O28981" s="1"/>
      <c r="P28981" s="1"/>
    </row>
    <row r="28982" spans="13:16" x14ac:dyDescent="0.25">
      <c r="M28982" s="1"/>
      <c r="N28982" s="1"/>
      <c r="O28982" s="1"/>
      <c r="P28982" s="1"/>
    </row>
    <row r="28983" spans="13:16" x14ac:dyDescent="0.25">
      <c r="M28983" s="1"/>
      <c r="N28983" s="1"/>
      <c r="O28983" s="1"/>
      <c r="P28983" s="1"/>
    </row>
    <row r="28984" spans="13:16" x14ac:dyDescent="0.25">
      <c r="M28984" s="1"/>
      <c r="N28984" s="1"/>
      <c r="O28984" s="1"/>
      <c r="P28984" s="1"/>
    </row>
    <row r="28985" spans="13:16" x14ac:dyDescent="0.25">
      <c r="M28985" s="1"/>
      <c r="N28985" s="1"/>
      <c r="O28985" s="1"/>
      <c r="P28985" s="1"/>
    </row>
    <row r="28986" spans="13:16" x14ac:dyDescent="0.25">
      <c r="M28986" s="1"/>
      <c r="N28986" s="1"/>
      <c r="O28986" s="1"/>
      <c r="P28986" s="1"/>
    </row>
    <row r="28987" spans="13:16" x14ac:dyDescent="0.25">
      <c r="M28987" s="1"/>
      <c r="N28987" s="1"/>
      <c r="O28987" s="1"/>
      <c r="P28987" s="1"/>
    </row>
    <row r="28988" spans="13:16" x14ac:dyDescent="0.25">
      <c r="M28988" s="1"/>
      <c r="N28988" s="1"/>
      <c r="O28988" s="1"/>
      <c r="P28988" s="1"/>
    </row>
    <row r="28989" spans="13:16" x14ac:dyDescent="0.25">
      <c r="M28989" s="1"/>
      <c r="N28989" s="1"/>
      <c r="O28989" s="1"/>
      <c r="P28989" s="1"/>
    </row>
    <row r="28990" spans="13:16" x14ac:dyDescent="0.25">
      <c r="M28990" s="1"/>
      <c r="N28990" s="1"/>
      <c r="O28990" s="1"/>
      <c r="P28990" s="1"/>
    </row>
    <row r="28991" spans="13:16" x14ac:dyDescent="0.25">
      <c r="M28991" s="1"/>
      <c r="N28991" s="1"/>
      <c r="O28991" s="1"/>
      <c r="P28991" s="1"/>
    </row>
    <row r="28992" spans="13:16" x14ac:dyDescent="0.25">
      <c r="M28992" s="1"/>
      <c r="N28992" s="1"/>
      <c r="O28992" s="1"/>
      <c r="P28992" s="1"/>
    </row>
    <row r="28993" spans="13:16" x14ac:dyDescent="0.25">
      <c r="M28993" s="1"/>
      <c r="N28993" s="1"/>
      <c r="O28993" s="1"/>
      <c r="P28993" s="1"/>
    </row>
    <row r="28994" spans="13:16" x14ac:dyDescent="0.25">
      <c r="M28994" s="1"/>
      <c r="N28994" s="1"/>
      <c r="O28994" s="1"/>
      <c r="P28994" s="1"/>
    </row>
    <row r="28995" spans="13:16" x14ac:dyDescent="0.25">
      <c r="M28995" s="1"/>
      <c r="N28995" s="1"/>
      <c r="O28995" s="1"/>
      <c r="P28995" s="1"/>
    </row>
    <row r="28996" spans="13:16" x14ac:dyDescent="0.25">
      <c r="M28996" s="1"/>
      <c r="N28996" s="1"/>
      <c r="O28996" s="1"/>
      <c r="P28996" s="1"/>
    </row>
    <row r="28997" spans="13:16" x14ac:dyDescent="0.25">
      <c r="M28997" s="1"/>
      <c r="N28997" s="1"/>
      <c r="O28997" s="1"/>
      <c r="P28997" s="1"/>
    </row>
    <row r="28998" spans="13:16" x14ac:dyDescent="0.25">
      <c r="M28998" s="1"/>
      <c r="N28998" s="1"/>
      <c r="O28998" s="1"/>
      <c r="P28998" s="1"/>
    </row>
    <row r="28999" spans="13:16" x14ac:dyDescent="0.25">
      <c r="M28999" s="1"/>
      <c r="N28999" s="1"/>
      <c r="O28999" s="1"/>
      <c r="P28999" s="1"/>
    </row>
    <row r="29000" spans="13:16" x14ac:dyDescent="0.25">
      <c r="M29000" s="1"/>
      <c r="N29000" s="1"/>
      <c r="O29000" s="1"/>
      <c r="P29000" s="1"/>
    </row>
    <row r="29001" spans="13:16" x14ac:dyDescent="0.25">
      <c r="M29001" s="1"/>
      <c r="N29001" s="1"/>
      <c r="O29001" s="1"/>
      <c r="P29001" s="1"/>
    </row>
    <row r="29002" spans="13:16" x14ac:dyDescent="0.25">
      <c r="M29002" s="1"/>
      <c r="N29002" s="1"/>
      <c r="O29002" s="1"/>
      <c r="P29002" s="1"/>
    </row>
    <row r="29003" spans="13:16" x14ac:dyDescent="0.25">
      <c r="M29003" s="1"/>
      <c r="N29003" s="1"/>
      <c r="O29003" s="1"/>
      <c r="P29003" s="1"/>
    </row>
    <row r="29004" spans="13:16" x14ac:dyDescent="0.25">
      <c r="M29004" s="1"/>
      <c r="N29004" s="1"/>
      <c r="O29004" s="1"/>
      <c r="P29004" s="1"/>
    </row>
    <row r="29005" spans="13:16" x14ac:dyDescent="0.25">
      <c r="M29005" s="1"/>
      <c r="N29005" s="1"/>
      <c r="O29005" s="1"/>
      <c r="P29005" s="1"/>
    </row>
    <row r="29006" spans="13:16" x14ac:dyDescent="0.25">
      <c r="M29006" s="1"/>
      <c r="N29006" s="1"/>
      <c r="O29006" s="1"/>
      <c r="P29006" s="1"/>
    </row>
    <row r="29007" spans="13:16" x14ac:dyDescent="0.25">
      <c r="M29007" s="1"/>
      <c r="N29007" s="1"/>
      <c r="O29007" s="1"/>
      <c r="P29007" s="1"/>
    </row>
    <row r="29008" spans="13:16" x14ac:dyDescent="0.25">
      <c r="M29008" s="1"/>
      <c r="N29008" s="1"/>
      <c r="O29008" s="1"/>
      <c r="P29008" s="1"/>
    </row>
    <row r="29009" spans="13:16" x14ac:dyDescent="0.25">
      <c r="M29009" s="1"/>
      <c r="N29009" s="1"/>
      <c r="O29009" s="1"/>
      <c r="P29009" s="1"/>
    </row>
    <row r="29010" spans="13:16" x14ac:dyDescent="0.25">
      <c r="M29010" s="1"/>
      <c r="N29010" s="1"/>
      <c r="O29010" s="1"/>
      <c r="P29010" s="1"/>
    </row>
    <row r="29011" spans="13:16" x14ac:dyDescent="0.25">
      <c r="M29011" s="1"/>
      <c r="N29011" s="1"/>
      <c r="O29011" s="1"/>
      <c r="P29011" s="1"/>
    </row>
    <row r="29012" spans="13:16" x14ac:dyDescent="0.25">
      <c r="M29012" s="1"/>
      <c r="N29012" s="1"/>
      <c r="O29012" s="1"/>
      <c r="P29012" s="1"/>
    </row>
    <row r="29013" spans="13:16" x14ac:dyDescent="0.25">
      <c r="M29013" s="1"/>
      <c r="N29013" s="1"/>
      <c r="O29013" s="1"/>
      <c r="P29013" s="1"/>
    </row>
    <row r="29014" spans="13:16" x14ac:dyDescent="0.25">
      <c r="M29014" s="1"/>
      <c r="N29014" s="1"/>
      <c r="O29014" s="1"/>
      <c r="P29014" s="1"/>
    </row>
    <row r="29015" spans="13:16" x14ac:dyDescent="0.25">
      <c r="M29015" s="1"/>
      <c r="N29015" s="1"/>
      <c r="O29015" s="1"/>
      <c r="P29015" s="1"/>
    </row>
    <row r="29016" spans="13:16" x14ac:dyDescent="0.25">
      <c r="M29016" s="1"/>
      <c r="N29016" s="1"/>
      <c r="O29016" s="1"/>
      <c r="P29016" s="1"/>
    </row>
    <row r="29017" spans="13:16" x14ac:dyDescent="0.25">
      <c r="M29017" s="1"/>
      <c r="N29017" s="1"/>
      <c r="O29017" s="1"/>
      <c r="P29017" s="1"/>
    </row>
    <row r="29018" spans="13:16" x14ac:dyDescent="0.25">
      <c r="M29018" s="1"/>
      <c r="N29018" s="1"/>
      <c r="O29018" s="1"/>
      <c r="P29018" s="1"/>
    </row>
    <row r="29019" spans="13:16" x14ac:dyDescent="0.25">
      <c r="M29019" s="1"/>
      <c r="N29019" s="1"/>
      <c r="O29019" s="1"/>
      <c r="P29019" s="1"/>
    </row>
    <row r="29020" spans="13:16" x14ac:dyDescent="0.25">
      <c r="M29020" s="1"/>
      <c r="N29020" s="1"/>
      <c r="O29020" s="1"/>
      <c r="P29020" s="1"/>
    </row>
    <row r="29021" spans="13:16" x14ac:dyDescent="0.25">
      <c r="M29021" s="1"/>
      <c r="N29021" s="1"/>
      <c r="O29021" s="1"/>
      <c r="P29021" s="1"/>
    </row>
    <row r="29022" spans="13:16" x14ac:dyDescent="0.25">
      <c r="M29022" s="1"/>
      <c r="N29022" s="1"/>
      <c r="O29022" s="1"/>
      <c r="P29022" s="1"/>
    </row>
    <row r="29023" spans="13:16" x14ac:dyDescent="0.25">
      <c r="M29023" s="1"/>
      <c r="N29023" s="1"/>
      <c r="O29023" s="1"/>
      <c r="P29023" s="1"/>
    </row>
    <row r="29024" spans="13:16" x14ac:dyDescent="0.25">
      <c r="M29024" s="1"/>
      <c r="N29024" s="1"/>
      <c r="O29024" s="1"/>
      <c r="P29024" s="1"/>
    </row>
    <row r="29025" spans="13:16" x14ac:dyDescent="0.25">
      <c r="M29025" s="1"/>
      <c r="N29025" s="1"/>
      <c r="O29025" s="1"/>
      <c r="P29025" s="1"/>
    </row>
    <row r="29026" spans="13:16" x14ac:dyDescent="0.25">
      <c r="M29026" s="1"/>
      <c r="N29026" s="1"/>
      <c r="O29026" s="1"/>
      <c r="P29026" s="1"/>
    </row>
    <row r="29027" spans="13:16" x14ac:dyDescent="0.25">
      <c r="M29027" s="1"/>
      <c r="N29027" s="1"/>
      <c r="O29027" s="1"/>
      <c r="P29027" s="1"/>
    </row>
    <row r="29028" spans="13:16" x14ac:dyDescent="0.25">
      <c r="M29028" s="1"/>
      <c r="N29028" s="1"/>
      <c r="O29028" s="1"/>
      <c r="P29028" s="1"/>
    </row>
    <row r="29029" spans="13:16" x14ac:dyDescent="0.25">
      <c r="M29029" s="1"/>
      <c r="N29029" s="1"/>
      <c r="O29029" s="1"/>
      <c r="P29029" s="1"/>
    </row>
    <row r="29030" spans="13:16" x14ac:dyDescent="0.25">
      <c r="M29030" s="1"/>
      <c r="N29030" s="1"/>
      <c r="O29030" s="1"/>
      <c r="P29030" s="1"/>
    </row>
    <row r="29031" spans="13:16" x14ac:dyDescent="0.25">
      <c r="M29031" s="1"/>
      <c r="N29031" s="1"/>
      <c r="O29031" s="1"/>
      <c r="P29031" s="1"/>
    </row>
    <row r="29032" spans="13:16" x14ac:dyDescent="0.25">
      <c r="M29032" s="1"/>
      <c r="N29032" s="1"/>
      <c r="O29032" s="1"/>
      <c r="P29032" s="1"/>
    </row>
    <row r="29033" spans="13:16" x14ac:dyDescent="0.25">
      <c r="M29033" s="1"/>
      <c r="N29033" s="1"/>
      <c r="O29033" s="1"/>
      <c r="P29033" s="1"/>
    </row>
    <row r="29034" spans="13:16" x14ac:dyDescent="0.25">
      <c r="M29034" s="1"/>
      <c r="N29034" s="1"/>
      <c r="O29034" s="1"/>
      <c r="P29034" s="1"/>
    </row>
    <row r="29035" spans="13:16" x14ac:dyDescent="0.25">
      <c r="M29035" s="1"/>
      <c r="N29035" s="1"/>
      <c r="O29035" s="1"/>
      <c r="P29035" s="1"/>
    </row>
    <row r="29036" spans="13:16" x14ac:dyDescent="0.25">
      <c r="M29036" s="1"/>
      <c r="N29036" s="1"/>
      <c r="O29036" s="1"/>
      <c r="P29036" s="1"/>
    </row>
    <row r="29037" spans="13:16" x14ac:dyDescent="0.25">
      <c r="M29037" s="1"/>
      <c r="N29037" s="1"/>
      <c r="O29037" s="1"/>
      <c r="P29037" s="1"/>
    </row>
    <row r="29038" spans="13:16" x14ac:dyDescent="0.25">
      <c r="M29038" s="1"/>
      <c r="N29038" s="1"/>
      <c r="O29038" s="1"/>
      <c r="P29038" s="1"/>
    </row>
    <row r="29039" spans="13:16" x14ac:dyDescent="0.25">
      <c r="M29039" s="1"/>
      <c r="N29039" s="1"/>
      <c r="O29039" s="1"/>
      <c r="P29039" s="1"/>
    </row>
    <row r="29040" spans="13:16" x14ac:dyDescent="0.25">
      <c r="M29040" s="1"/>
      <c r="N29040" s="1"/>
      <c r="O29040" s="1"/>
      <c r="P29040" s="1"/>
    </row>
    <row r="29041" spans="13:16" x14ac:dyDescent="0.25">
      <c r="M29041" s="1"/>
      <c r="N29041" s="1"/>
      <c r="O29041" s="1"/>
      <c r="P29041" s="1"/>
    </row>
    <row r="29042" spans="13:16" x14ac:dyDescent="0.25">
      <c r="M29042" s="1"/>
      <c r="N29042" s="1"/>
      <c r="O29042" s="1"/>
      <c r="P29042" s="1"/>
    </row>
    <row r="29043" spans="13:16" x14ac:dyDescent="0.25">
      <c r="M29043" s="1"/>
      <c r="N29043" s="1"/>
      <c r="O29043" s="1"/>
      <c r="P29043" s="1"/>
    </row>
    <row r="29044" spans="13:16" x14ac:dyDescent="0.25">
      <c r="M29044" s="1"/>
      <c r="N29044" s="1"/>
      <c r="O29044" s="1"/>
      <c r="P29044" s="1"/>
    </row>
    <row r="29045" spans="13:16" x14ac:dyDescent="0.25">
      <c r="M29045" s="1"/>
      <c r="N29045" s="1"/>
      <c r="O29045" s="1"/>
      <c r="P29045" s="1"/>
    </row>
    <row r="29046" spans="13:16" x14ac:dyDescent="0.25">
      <c r="M29046" s="1"/>
      <c r="N29046" s="1"/>
      <c r="O29046" s="1"/>
      <c r="P29046" s="1"/>
    </row>
    <row r="29047" spans="13:16" x14ac:dyDescent="0.25">
      <c r="M29047" s="1"/>
      <c r="N29047" s="1"/>
      <c r="O29047" s="1"/>
      <c r="P29047" s="1"/>
    </row>
    <row r="29048" spans="13:16" x14ac:dyDescent="0.25">
      <c r="M29048" s="1"/>
      <c r="N29048" s="1"/>
      <c r="O29048" s="1"/>
      <c r="P29048" s="1"/>
    </row>
    <row r="29049" spans="13:16" x14ac:dyDescent="0.25">
      <c r="M29049" s="1"/>
      <c r="N29049" s="1"/>
      <c r="O29049" s="1"/>
      <c r="P29049" s="1"/>
    </row>
    <row r="29050" spans="13:16" x14ac:dyDescent="0.25">
      <c r="M29050" s="1"/>
      <c r="N29050" s="1"/>
      <c r="O29050" s="1"/>
      <c r="P29050" s="1"/>
    </row>
    <row r="29051" spans="13:16" x14ac:dyDescent="0.25">
      <c r="M29051" s="1"/>
      <c r="N29051" s="1"/>
      <c r="O29051" s="1"/>
      <c r="P29051" s="1"/>
    </row>
    <row r="29052" spans="13:16" x14ac:dyDescent="0.25">
      <c r="M29052" s="1"/>
      <c r="N29052" s="1"/>
      <c r="O29052" s="1"/>
      <c r="P29052" s="1"/>
    </row>
    <row r="29053" spans="13:16" x14ac:dyDescent="0.25">
      <c r="M29053" s="1"/>
      <c r="N29053" s="1"/>
      <c r="O29053" s="1"/>
      <c r="P29053" s="1"/>
    </row>
    <row r="29054" spans="13:16" x14ac:dyDescent="0.25">
      <c r="M29054" s="1"/>
      <c r="N29054" s="1"/>
      <c r="O29054" s="1"/>
      <c r="P29054" s="1"/>
    </row>
    <row r="29055" spans="13:16" x14ac:dyDescent="0.25">
      <c r="M29055" s="1"/>
      <c r="N29055" s="1"/>
      <c r="O29055" s="1"/>
      <c r="P29055" s="1"/>
    </row>
    <row r="29056" spans="13:16" x14ac:dyDescent="0.25">
      <c r="M29056" s="1"/>
      <c r="N29056" s="1"/>
      <c r="O29056" s="1"/>
      <c r="P29056" s="1"/>
    </row>
    <row r="29057" spans="13:16" x14ac:dyDescent="0.25">
      <c r="M29057" s="1"/>
      <c r="N29057" s="1"/>
      <c r="O29057" s="1"/>
      <c r="P29057" s="1"/>
    </row>
    <row r="29058" spans="13:16" x14ac:dyDescent="0.25">
      <c r="M29058" s="1"/>
      <c r="N29058" s="1"/>
      <c r="O29058" s="1"/>
      <c r="P29058" s="1"/>
    </row>
    <row r="29059" spans="13:16" x14ac:dyDescent="0.25">
      <c r="M29059" s="1"/>
      <c r="N29059" s="1"/>
      <c r="O29059" s="1"/>
      <c r="P29059" s="1"/>
    </row>
    <row r="29060" spans="13:16" x14ac:dyDescent="0.25">
      <c r="M29060" s="1"/>
      <c r="N29060" s="1"/>
      <c r="O29060" s="1"/>
      <c r="P29060" s="1"/>
    </row>
    <row r="29061" spans="13:16" x14ac:dyDescent="0.25">
      <c r="M29061" s="1"/>
      <c r="N29061" s="1"/>
      <c r="O29061" s="1"/>
      <c r="P29061" s="1"/>
    </row>
    <row r="29062" spans="13:16" x14ac:dyDescent="0.25">
      <c r="M29062" s="1"/>
      <c r="N29062" s="1"/>
      <c r="O29062" s="1"/>
      <c r="P29062" s="1"/>
    </row>
    <row r="29063" spans="13:16" x14ac:dyDescent="0.25">
      <c r="M29063" s="1"/>
      <c r="N29063" s="1"/>
      <c r="O29063" s="1"/>
      <c r="P29063" s="1"/>
    </row>
    <row r="29064" spans="13:16" x14ac:dyDescent="0.25">
      <c r="M29064" s="1"/>
      <c r="N29064" s="1"/>
      <c r="O29064" s="1"/>
      <c r="P29064" s="1"/>
    </row>
    <row r="29065" spans="13:16" x14ac:dyDescent="0.25">
      <c r="M29065" s="1"/>
      <c r="N29065" s="1"/>
      <c r="O29065" s="1"/>
      <c r="P29065" s="1"/>
    </row>
    <row r="29066" spans="13:16" x14ac:dyDescent="0.25">
      <c r="M29066" s="1"/>
      <c r="N29066" s="1"/>
      <c r="O29066" s="1"/>
      <c r="P29066" s="1"/>
    </row>
    <row r="29067" spans="13:16" x14ac:dyDescent="0.25">
      <c r="M29067" s="1"/>
      <c r="N29067" s="1"/>
      <c r="O29067" s="1"/>
      <c r="P29067" s="1"/>
    </row>
    <row r="29068" spans="13:16" x14ac:dyDescent="0.25">
      <c r="M29068" s="1"/>
      <c r="N29068" s="1"/>
      <c r="O29068" s="1"/>
      <c r="P29068" s="1"/>
    </row>
    <row r="29069" spans="13:16" x14ac:dyDescent="0.25">
      <c r="M29069" s="1"/>
      <c r="N29069" s="1"/>
      <c r="O29069" s="1"/>
      <c r="P29069" s="1"/>
    </row>
    <row r="29070" spans="13:16" x14ac:dyDescent="0.25">
      <c r="M29070" s="1"/>
      <c r="N29070" s="1"/>
      <c r="O29070" s="1"/>
      <c r="P29070" s="1"/>
    </row>
    <row r="29071" spans="13:16" x14ac:dyDescent="0.25">
      <c r="M29071" s="1"/>
      <c r="N29071" s="1"/>
      <c r="O29071" s="1"/>
      <c r="P29071" s="1"/>
    </row>
    <row r="29072" spans="13:16" x14ac:dyDescent="0.25">
      <c r="M29072" s="1"/>
      <c r="N29072" s="1"/>
      <c r="O29072" s="1"/>
      <c r="P29072" s="1"/>
    </row>
    <row r="29073" spans="13:16" x14ac:dyDescent="0.25">
      <c r="M29073" s="1"/>
      <c r="N29073" s="1"/>
      <c r="O29073" s="1"/>
      <c r="P29073" s="1"/>
    </row>
    <row r="29074" spans="13:16" x14ac:dyDescent="0.25">
      <c r="M29074" s="1"/>
      <c r="N29074" s="1"/>
      <c r="O29074" s="1"/>
      <c r="P29074" s="1"/>
    </row>
    <row r="29075" spans="13:16" x14ac:dyDescent="0.25">
      <c r="M29075" s="1"/>
      <c r="N29075" s="1"/>
      <c r="O29075" s="1"/>
      <c r="P29075" s="1"/>
    </row>
    <row r="29076" spans="13:16" x14ac:dyDescent="0.25">
      <c r="M29076" s="1"/>
      <c r="N29076" s="1"/>
      <c r="O29076" s="1"/>
      <c r="P29076" s="1"/>
    </row>
    <row r="29077" spans="13:16" x14ac:dyDescent="0.25">
      <c r="M29077" s="1"/>
      <c r="N29077" s="1"/>
      <c r="O29077" s="1"/>
      <c r="P29077" s="1"/>
    </row>
    <row r="29078" spans="13:16" x14ac:dyDescent="0.25">
      <c r="M29078" s="1"/>
      <c r="N29078" s="1"/>
      <c r="O29078" s="1"/>
      <c r="P29078" s="1"/>
    </row>
    <row r="29079" spans="13:16" x14ac:dyDescent="0.25">
      <c r="M29079" s="1"/>
      <c r="N29079" s="1"/>
      <c r="O29079" s="1"/>
      <c r="P29079" s="1"/>
    </row>
    <row r="29080" spans="13:16" x14ac:dyDescent="0.25">
      <c r="M29080" s="1"/>
      <c r="N29080" s="1"/>
      <c r="O29080" s="1"/>
      <c r="P29080" s="1"/>
    </row>
    <row r="29081" spans="13:16" x14ac:dyDescent="0.25">
      <c r="M29081" s="1"/>
      <c r="N29081" s="1"/>
      <c r="O29081" s="1"/>
      <c r="P29081" s="1"/>
    </row>
    <row r="29082" spans="13:16" x14ac:dyDescent="0.25">
      <c r="M29082" s="1"/>
      <c r="N29082" s="1"/>
      <c r="O29082" s="1"/>
      <c r="P29082" s="1"/>
    </row>
    <row r="29083" spans="13:16" x14ac:dyDescent="0.25">
      <c r="M29083" s="1"/>
      <c r="N29083" s="1"/>
      <c r="O29083" s="1"/>
      <c r="P29083" s="1"/>
    </row>
    <row r="29084" spans="13:16" x14ac:dyDescent="0.25">
      <c r="M29084" s="1"/>
      <c r="N29084" s="1"/>
      <c r="O29084" s="1"/>
      <c r="P29084" s="1"/>
    </row>
    <row r="29085" spans="13:16" x14ac:dyDescent="0.25">
      <c r="M29085" s="1"/>
      <c r="N29085" s="1"/>
      <c r="O29085" s="1"/>
      <c r="P29085" s="1"/>
    </row>
    <row r="29086" spans="13:16" x14ac:dyDescent="0.25">
      <c r="M29086" s="1"/>
      <c r="N29086" s="1"/>
      <c r="O29086" s="1"/>
      <c r="P29086" s="1"/>
    </row>
    <row r="29087" spans="13:16" x14ac:dyDescent="0.25">
      <c r="M29087" s="1"/>
      <c r="N29087" s="1"/>
      <c r="O29087" s="1"/>
      <c r="P29087" s="1"/>
    </row>
    <row r="29088" spans="13:16" x14ac:dyDescent="0.25">
      <c r="M29088" s="1"/>
      <c r="N29088" s="1"/>
      <c r="O29088" s="1"/>
      <c r="P29088" s="1"/>
    </row>
    <row r="29089" spans="13:16" x14ac:dyDescent="0.25">
      <c r="M29089" s="1"/>
      <c r="N29089" s="1"/>
      <c r="O29089" s="1"/>
      <c r="P29089" s="1"/>
    </row>
    <row r="29090" spans="13:16" x14ac:dyDescent="0.25">
      <c r="M29090" s="1"/>
      <c r="N29090" s="1"/>
      <c r="O29090" s="1"/>
      <c r="P29090" s="1"/>
    </row>
    <row r="29091" spans="13:16" x14ac:dyDescent="0.25">
      <c r="M29091" s="1"/>
      <c r="N29091" s="1"/>
      <c r="O29091" s="1"/>
      <c r="P29091" s="1"/>
    </row>
    <row r="29092" spans="13:16" x14ac:dyDescent="0.25">
      <c r="M29092" s="1"/>
      <c r="N29092" s="1"/>
      <c r="O29092" s="1"/>
      <c r="P29092" s="1"/>
    </row>
    <row r="29093" spans="13:16" x14ac:dyDescent="0.25">
      <c r="M29093" s="1"/>
      <c r="N29093" s="1"/>
      <c r="O29093" s="1"/>
      <c r="P29093" s="1"/>
    </row>
    <row r="29094" spans="13:16" x14ac:dyDescent="0.25">
      <c r="M29094" s="1"/>
      <c r="N29094" s="1"/>
      <c r="O29094" s="1"/>
      <c r="P29094" s="1"/>
    </row>
    <row r="29095" spans="13:16" x14ac:dyDescent="0.25">
      <c r="M29095" s="1"/>
      <c r="N29095" s="1"/>
      <c r="O29095" s="1"/>
      <c r="P29095" s="1"/>
    </row>
    <row r="29096" spans="13:16" x14ac:dyDescent="0.25">
      <c r="M29096" s="1"/>
      <c r="N29096" s="1"/>
      <c r="O29096" s="1"/>
      <c r="P29096" s="1"/>
    </row>
    <row r="29097" spans="13:16" x14ac:dyDescent="0.25">
      <c r="M29097" s="1"/>
      <c r="N29097" s="1"/>
      <c r="O29097" s="1"/>
      <c r="P29097" s="1"/>
    </row>
    <row r="29098" spans="13:16" x14ac:dyDescent="0.25">
      <c r="M29098" s="1"/>
      <c r="N29098" s="1"/>
      <c r="O29098" s="1"/>
      <c r="P29098" s="1"/>
    </row>
    <row r="29099" spans="13:16" x14ac:dyDescent="0.25">
      <c r="M29099" s="1"/>
      <c r="N29099" s="1"/>
      <c r="O29099" s="1"/>
      <c r="P29099" s="1"/>
    </row>
    <row r="29100" spans="13:16" x14ac:dyDescent="0.25">
      <c r="M29100" s="1"/>
      <c r="N29100" s="1"/>
      <c r="O29100" s="1"/>
      <c r="P29100" s="1"/>
    </row>
    <row r="29101" spans="13:16" x14ac:dyDescent="0.25">
      <c r="M29101" s="1"/>
      <c r="N29101" s="1"/>
      <c r="O29101" s="1"/>
      <c r="P29101" s="1"/>
    </row>
    <row r="29102" spans="13:16" x14ac:dyDescent="0.25">
      <c r="M29102" s="1"/>
      <c r="N29102" s="1"/>
      <c r="O29102" s="1"/>
      <c r="P29102" s="1"/>
    </row>
    <row r="29103" spans="13:16" x14ac:dyDescent="0.25">
      <c r="M29103" s="1"/>
      <c r="N29103" s="1"/>
      <c r="O29103" s="1"/>
      <c r="P29103" s="1"/>
    </row>
    <row r="29104" spans="13:16" x14ac:dyDescent="0.25">
      <c r="M29104" s="1"/>
      <c r="N29104" s="1"/>
      <c r="O29104" s="1"/>
      <c r="P29104" s="1"/>
    </row>
    <row r="29105" spans="13:16" x14ac:dyDescent="0.25">
      <c r="M29105" s="1"/>
      <c r="N29105" s="1"/>
      <c r="O29105" s="1"/>
      <c r="P29105" s="1"/>
    </row>
    <row r="29106" spans="13:16" x14ac:dyDescent="0.25">
      <c r="M29106" s="1"/>
      <c r="N29106" s="1"/>
      <c r="O29106" s="1"/>
      <c r="P29106" s="1"/>
    </row>
    <row r="29107" spans="13:16" x14ac:dyDescent="0.25">
      <c r="M29107" s="1"/>
      <c r="N29107" s="1"/>
      <c r="O29107" s="1"/>
      <c r="P29107" s="1"/>
    </row>
    <row r="29108" spans="13:16" x14ac:dyDescent="0.25">
      <c r="M29108" s="1"/>
      <c r="N29108" s="1"/>
      <c r="O29108" s="1"/>
      <c r="P29108" s="1"/>
    </row>
    <row r="29109" spans="13:16" x14ac:dyDescent="0.25">
      <c r="M29109" s="1"/>
      <c r="N29109" s="1"/>
      <c r="O29109" s="1"/>
      <c r="P29109" s="1"/>
    </row>
    <row r="29110" spans="13:16" x14ac:dyDescent="0.25">
      <c r="M29110" s="1"/>
      <c r="N29110" s="1"/>
      <c r="O29110" s="1"/>
      <c r="P29110" s="1"/>
    </row>
    <row r="29111" spans="13:16" x14ac:dyDescent="0.25">
      <c r="M29111" s="1"/>
      <c r="N29111" s="1"/>
      <c r="O29111" s="1"/>
      <c r="P29111" s="1"/>
    </row>
    <row r="29112" spans="13:16" x14ac:dyDescent="0.25">
      <c r="M29112" s="1"/>
      <c r="N29112" s="1"/>
      <c r="O29112" s="1"/>
      <c r="P29112" s="1"/>
    </row>
    <row r="29113" spans="13:16" x14ac:dyDescent="0.25">
      <c r="M29113" s="1"/>
      <c r="N29113" s="1"/>
      <c r="O29113" s="1"/>
      <c r="P29113" s="1"/>
    </row>
    <row r="29114" spans="13:16" x14ac:dyDescent="0.25">
      <c r="M29114" s="1"/>
      <c r="N29114" s="1"/>
      <c r="O29114" s="1"/>
      <c r="P29114" s="1"/>
    </row>
    <row r="29115" spans="13:16" x14ac:dyDescent="0.25">
      <c r="M29115" s="1"/>
      <c r="N29115" s="1"/>
      <c r="O29115" s="1"/>
      <c r="P29115" s="1"/>
    </row>
    <row r="29116" spans="13:16" x14ac:dyDescent="0.25">
      <c r="M29116" s="1"/>
      <c r="N29116" s="1"/>
      <c r="O29116" s="1"/>
      <c r="P29116" s="1"/>
    </row>
    <row r="29117" spans="13:16" x14ac:dyDescent="0.25">
      <c r="M29117" s="1"/>
      <c r="N29117" s="1"/>
      <c r="O29117" s="1"/>
      <c r="P29117" s="1"/>
    </row>
    <row r="29118" spans="13:16" x14ac:dyDescent="0.25">
      <c r="M29118" s="1"/>
      <c r="N29118" s="1"/>
      <c r="O29118" s="1"/>
      <c r="P29118" s="1"/>
    </row>
    <row r="29119" spans="13:16" x14ac:dyDescent="0.25">
      <c r="M29119" s="1"/>
      <c r="N29119" s="1"/>
      <c r="O29119" s="1"/>
      <c r="P29119" s="1"/>
    </row>
    <row r="29120" spans="13:16" x14ac:dyDescent="0.25">
      <c r="M29120" s="1"/>
      <c r="N29120" s="1"/>
      <c r="O29120" s="1"/>
      <c r="P29120" s="1"/>
    </row>
    <row r="29121" spans="13:16" x14ac:dyDescent="0.25">
      <c r="M29121" s="1"/>
      <c r="N29121" s="1"/>
      <c r="O29121" s="1"/>
      <c r="P29121" s="1"/>
    </row>
    <row r="29122" spans="13:16" x14ac:dyDescent="0.25">
      <c r="M29122" s="1"/>
      <c r="N29122" s="1"/>
      <c r="O29122" s="1"/>
      <c r="P29122" s="1"/>
    </row>
    <row r="29123" spans="13:16" x14ac:dyDescent="0.25">
      <c r="M29123" s="1"/>
      <c r="N29123" s="1"/>
      <c r="O29123" s="1"/>
      <c r="P29123" s="1"/>
    </row>
    <row r="29124" spans="13:16" x14ac:dyDescent="0.25">
      <c r="M29124" s="1"/>
      <c r="N29124" s="1"/>
      <c r="O29124" s="1"/>
      <c r="P29124" s="1"/>
    </row>
    <row r="29125" spans="13:16" x14ac:dyDescent="0.25">
      <c r="M29125" s="1"/>
      <c r="N29125" s="1"/>
      <c r="O29125" s="1"/>
      <c r="P29125" s="1"/>
    </row>
    <row r="29126" spans="13:16" x14ac:dyDescent="0.25">
      <c r="M29126" s="1"/>
      <c r="N29126" s="1"/>
      <c r="O29126" s="1"/>
      <c r="P29126" s="1"/>
    </row>
    <row r="29127" spans="13:16" x14ac:dyDescent="0.25">
      <c r="M29127" s="1"/>
      <c r="N29127" s="1"/>
      <c r="O29127" s="1"/>
      <c r="P29127" s="1"/>
    </row>
    <row r="29128" spans="13:16" x14ac:dyDescent="0.25">
      <c r="M29128" s="1"/>
      <c r="N29128" s="1"/>
      <c r="O29128" s="1"/>
      <c r="P29128" s="1"/>
    </row>
    <row r="29129" spans="13:16" x14ac:dyDescent="0.25">
      <c r="M29129" s="1"/>
      <c r="N29129" s="1"/>
      <c r="O29129" s="1"/>
      <c r="P29129" s="1"/>
    </row>
    <row r="29130" spans="13:16" x14ac:dyDescent="0.25">
      <c r="M29130" s="1"/>
      <c r="N29130" s="1"/>
      <c r="O29130" s="1"/>
      <c r="P29130" s="1"/>
    </row>
    <row r="29131" spans="13:16" x14ac:dyDescent="0.25">
      <c r="M29131" s="1"/>
      <c r="N29131" s="1"/>
      <c r="O29131" s="1"/>
      <c r="P29131" s="1"/>
    </row>
    <row r="29132" spans="13:16" x14ac:dyDescent="0.25">
      <c r="M29132" s="1"/>
      <c r="N29132" s="1"/>
      <c r="O29132" s="1"/>
      <c r="P29132" s="1"/>
    </row>
    <row r="29133" spans="13:16" x14ac:dyDescent="0.25">
      <c r="M29133" s="1"/>
      <c r="N29133" s="1"/>
      <c r="O29133" s="1"/>
      <c r="P29133" s="1"/>
    </row>
    <row r="29134" spans="13:16" x14ac:dyDescent="0.25">
      <c r="M29134" s="1"/>
      <c r="N29134" s="1"/>
      <c r="O29134" s="1"/>
      <c r="P29134" s="1"/>
    </row>
    <row r="29135" spans="13:16" x14ac:dyDescent="0.25">
      <c r="M29135" s="1"/>
      <c r="N29135" s="1"/>
      <c r="O29135" s="1"/>
      <c r="P29135" s="1"/>
    </row>
    <row r="29136" spans="13:16" x14ac:dyDescent="0.25">
      <c r="M29136" s="1"/>
      <c r="N29136" s="1"/>
      <c r="O29136" s="1"/>
      <c r="P29136" s="1"/>
    </row>
    <row r="29137" spans="13:16" x14ac:dyDescent="0.25">
      <c r="M29137" s="1"/>
      <c r="N29137" s="1"/>
      <c r="O29137" s="1"/>
      <c r="P29137" s="1"/>
    </row>
    <row r="29138" spans="13:16" x14ac:dyDescent="0.25">
      <c r="M29138" s="1"/>
      <c r="N29138" s="1"/>
      <c r="O29138" s="1"/>
      <c r="P29138" s="1"/>
    </row>
    <row r="29139" spans="13:16" x14ac:dyDescent="0.25">
      <c r="M29139" s="1"/>
      <c r="N29139" s="1"/>
      <c r="O29139" s="1"/>
      <c r="P29139" s="1"/>
    </row>
    <row r="29140" spans="13:16" x14ac:dyDescent="0.25">
      <c r="M29140" s="1"/>
      <c r="N29140" s="1"/>
      <c r="O29140" s="1"/>
      <c r="P29140" s="1"/>
    </row>
    <row r="29141" spans="13:16" x14ac:dyDescent="0.25">
      <c r="M29141" s="1"/>
      <c r="N29141" s="1"/>
      <c r="O29141" s="1"/>
      <c r="P29141" s="1"/>
    </row>
    <row r="29142" spans="13:16" x14ac:dyDescent="0.25">
      <c r="M29142" s="1"/>
      <c r="N29142" s="1"/>
      <c r="O29142" s="1"/>
      <c r="P29142" s="1"/>
    </row>
    <row r="29143" spans="13:16" x14ac:dyDescent="0.25">
      <c r="M29143" s="1"/>
      <c r="N29143" s="1"/>
      <c r="O29143" s="1"/>
      <c r="P29143" s="1"/>
    </row>
    <row r="29144" spans="13:16" x14ac:dyDescent="0.25">
      <c r="M29144" s="1"/>
      <c r="N29144" s="1"/>
      <c r="O29144" s="1"/>
      <c r="P29144" s="1"/>
    </row>
    <row r="29145" spans="13:16" x14ac:dyDescent="0.25">
      <c r="M29145" s="1"/>
      <c r="N29145" s="1"/>
      <c r="O29145" s="1"/>
      <c r="P29145" s="1"/>
    </row>
    <row r="29146" spans="13:16" x14ac:dyDescent="0.25">
      <c r="M29146" s="1"/>
      <c r="N29146" s="1"/>
      <c r="O29146" s="1"/>
      <c r="P29146" s="1"/>
    </row>
    <row r="29147" spans="13:16" x14ac:dyDescent="0.25">
      <c r="M29147" s="1"/>
      <c r="N29147" s="1"/>
      <c r="O29147" s="1"/>
      <c r="P29147" s="1"/>
    </row>
    <row r="29148" spans="13:16" x14ac:dyDescent="0.25">
      <c r="M29148" s="1"/>
      <c r="N29148" s="1"/>
      <c r="O29148" s="1"/>
      <c r="P29148" s="1"/>
    </row>
    <row r="29149" spans="13:16" x14ac:dyDescent="0.25">
      <c r="M29149" s="1"/>
      <c r="N29149" s="1"/>
      <c r="O29149" s="1"/>
      <c r="P29149" s="1"/>
    </row>
    <row r="29150" spans="13:16" x14ac:dyDescent="0.25">
      <c r="M29150" s="1"/>
      <c r="N29150" s="1"/>
      <c r="O29150" s="1"/>
      <c r="P29150" s="1"/>
    </row>
    <row r="29151" spans="13:16" x14ac:dyDescent="0.25">
      <c r="M29151" s="1"/>
      <c r="N29151" s="1"/>
      <c r="O29151" s="1"/>
      <c r="P29151" s="1"/>
    </row>
    <row r="29152" spans="13:16" x14ac:dyDescent="0.25">
      <c r="M29152" s="1"/>
      <c r="N29152" s="1"/>
      <c r="O29152" s="1"/>
      <c r="P29152" s="1"/>
    </row>
    <row r="29153" spans="13:16" x14ac:dyDescent="0.25">
      <c r="M29153" s="1"/>
      <c r="N29153" s="1"/>
      <c r="O29153" s="1"/>
      <c r="P29153" s="1"/>
    </row>
    <row r="29154" spans="13:16" x14ac:dyDescent="0.25">
      <c r="M29154" s="1"/>
      <c r="N29154" s="1"/>
      <c r="O29154" s="1"/>
      <c r="P29154" s="1"/>
    </row>
    <row r="29155" spans="13:16" x14ac:dyDescent="0.25">
      <c r="M29155" s="1"/>
      <c r="N29155" s="1"/>
      <c r="O29155" s="1"/>
      <c r="P29155" s="1"/>
    </row>
    <row r="29156" spans="13:16" x14ac:dyDescent="0.25">
      <c r="M29156" s="1"/>
      <c r="N29156" s="1"/>
      <c r="O29156" s="1"/>
      <c r="P29156" s="1"/>
    </row>
    <row r="29157" spans="13:16" x14ac:dyDescent="0.25">
      <c r="M29157" s="1"/>
      <c r="N29157" s="1"/>
      <c r="O29157" s="1"/>
      <c r="P29157" s="1"/>
    </row>
    <row r="29158" spans="13:16" x14ac:dyDescent="0.25">
      <c r="M29158" s="1"/>
      <c r="N29158" s="1"/>
      <c r="O29158" s="1"/>
      <c r="P29158" s="1"/>
    </row>
    <row r="29159" spans="13:16" x14ac:dyDescent="0.25">
      <c r="M29159" s="1"/>
      <c r="N29159" s="1"/>
      <c r="O29159" s="1"/>
      <c r="P29159" s="1"/>
    </row>
    <row r="29160" spans="13:16" x14ac:dyDescent="0.25">
      <c r="M29160" s="1"/>
      <c r="N29160" s="1"/>
      <c r="O29160" s="1"/>
      <c r="P29160" s="1"/>
    </row>
    <row r="29161" spans="13:16" x14ac:dyDescent="0.25">
      <c r="M29161" s="1"/>
      <c r="N29161" s="1"/>
      <c r="O29161" s="1"/>
      <c r="P29161" s="1"/>
    </row>
    <row r="29162" spans="13:16" x14ac:dyDescent="0.25">
      <c r="M29162" s="1"/>
      <c r="N29162" s="1"/>
      <c r="O29162" s="1"/>
      <c r="P29162" s="1"/>
    </row>
    <row r="29163" spans="13:16" x14ac:dyDescent="0.25">
      <c r="M29163" s="1"/>
      <c r="N29163" s="1"/>
      <c r="O29163" s="1"/>
      <c r="P29163" s="1"/>
    </row>
    <row r="29164" spans="13:16" x14ac:dyDescent="0.25">
      <c r="M29164" s="1"/>
      <c r="N29164" s="1"/>
      <c r="O29164" s="1"/>
      <c r="P29164" s="1"/>
    </row>
    <row r="29165" spans="13:16" x14ac:dyDescent="0.25">
      <c r="M29165" s="1"/>
      <c r="N29165" s="1"/>
      <c r="O29165" s="1"/>
      <c r="P29165" s="1"/>
    </row>
    <row r="29166" spans="13:16" x14ac:dyDescent="0.25">
      <c r="M29166" s="1"/>
      <c r="N29166" s="1"/>
      <c r="O29166" s="1"/>
      <c r="P29166" s="1"/>
    </row>
    <row r="29167" spans="13:16" x14ac:dyDescent="0.25">
      <c r="M29167" s="1"/>
      <c r="N29167" s="1"/>
      <c r="O29167" s="1"/>
      <c r="P29167" s="1"/>
    </row>
    <row r="29168" spans="13:16" x14ac:dyDescent="0.25">
      <c r="M29168" s="1"/>
      <c r="N29168" s="1"/>
      <c r="O29168" s="1"/>
      <c r="P29168" s="1"/>
    </row>
    <row r="29169" spans="13:16" x14ac:dyDescent="0.25">
      <c r="M29169" s="1"/>
      <c r="N29169" s="1"/>
      <c r="O29169" s="1"/>
      <c r="P29169" s="1"/>
    </row>
    <row r="29170" spans="13:16" x14ac:dyDescent="0.25">
      <c r="M29170" s="1"/>
      <c r="N29170" s="1"/>
      <c r="O29170" s="1"/>
      <c r="P29170" s="1"/>
    </row>
    <row r="29171" spans="13:16" x14ac:dyDescent="0.25">
      <c r="M29171" s="1"/>
      <c r="N29171" s="1"/>
      <c r="O29171" s="1"/>
      <c r="P29171" s="1"/>
    </row>
    <row r="29172" spans="13:16" x14ac:dyDescent="0.25">
      <c r="M29172" s="1"/>
      <c r="N29172" s="1"/>
      <c r="O29172" s="1"/>
      <c r="P29172" s="1"/>
    </row>
    <row r="29173" spans="13:16" x14ac:dyDescent="0.25">
      <c r="M29173" s="1"/>
      <c r="N29173" s="1"/>
      <c r="O29173" s="1"/>
      <c r="P29173" s="1"/>
    </row>
    <row r="29174" spans="13:16" x14ac:dyDescent="0.25">
      <c r="M29174" s="1"/>
      <c r="N29174" s="1"/>
      <c r="O29174" s="1"/>
      <c r="P29174" s="1"/>
    </row>
    <row r="29175" spans="13:16" x14ac:dyDescent="0.25">
      <c r="M29175" s="1"/>
      <c r="N29175" s="1"/>
      <c r="O29175" s="1"/>
      <c r="P29175" s="1"/>
    </row>
    <row r="29176" spans="13:16" x14ac:dyDescent="0.25">
      <c r="M29176" s="1"/>
      <c r="N29176" s="1"/>
      <c r="O29176" s="1"/>
      <c r="P29176" s="1"/>
    </row>
    <row r="29177" spans="13:16" x14ac:dyDescent="0.25">
      <c r="M29177" s="1"/>
      <c r="N29177" s="1"/>
      <c r="O29177" s="1"/>
      <c r="P29177" s="1"/>
    </row>
    <row r="29178" spans="13:16" x14ac:dyDescent="0.25">
      <c r="M29178" s="1"/>
      <c r="N29178" s="1"/>
      <c r="O29178" s="1"/>
      <c r="P29178" s="1"/>
    </row>
    <row r="29179" spans="13:16" x14ac:dyDescent="0.25">
      <c r="M29179" s="1"/>
      <c r="N29179" s="1"/>
      <c r="O29179" s="1"/>
      <c r="P29179" s="1"/>
    </row>
    <row r="29180" spans="13:16" x14ac:dyDescent="0.25">
      <c r="M29180" s="1"/>
      <c r="N29180" s="1"/>
      <c r="O29180" s="1"/>
      <c r="P29180" s="1"/>
    </row>
    <row r="29181" spans="13:16" x14ac:dyDescent="0.25">
      <c r="M29181" s="1"/>
      <c r="N29181" s="1"/>
      <c r="O29181" s="1"/>
      <c r="P29181" s="1"/>
    </row>
    <row r="29182" spans="13:16" x14ac:dyDescent="0.25">
      <c r="M29182" s="1"/>
      <c r="N29182" s="1"/>
      <c r="O29182" s="1"/>
      <c r="P29182" s="1"/>
    </row>
    <row r="29183" spans="13:16" x14ac:dyDescent="0.25">
      <c r="M29183" s="1"/>
      <c r="N29183" s="1"/>
      <c r="O29183" s="1"/>
      <c r="P29183" s="1"/>
    </row>
    <row r="29184" spans="13:16" x14ac:dyDescent="0.25">
      <c r="M29184" s="1"/>
      <c r="N29184" s="1"/>
      <c r="O29184" s="1"/>
      <c r="P29184" s="1"/>
    </row>
    <row r="29185" spans="13:16" x14ac:dyDescent="0.25">
      <c r="M29185" s="1"/>
      <c r="N29185" s="1"/>
      <c r="O29185" s="1"/>
      <c r="P29185" s="1"/>
    </row>
    <row r="29186" spans="13:16" x14ac:dyDescent="0.25">
      <c r="M29186" s="1"/>
      <c r="N29186" s="1"/>
      <c r="O29186" s="1"/>
      <c r="P29186" s="1"/>
    </row>
    <row r="29187" spans="13:16" x14ac:dyDescent="0.25">
      <c r="M29187" s="1"/>
      <c r="N29187" s="1"/>
      <c r="O29187" s="1"/>
      <c r="P29187" s="1"/>
    </row>
    <row r="29188" spans="13:16" x14ac:dyDescent="0.25">
      <c r="M29188" s="1"/>
      <c r="N29188" s="1"/>
      <c r="O29188" s="1"/>
      <c r="P29188" s="1"/>
    </row>
    <row r="29189" spans="13:16" x14ac:dyDescent="0.25">
      <c r="M29189" s="1"/>
      <c r="N29189" s="1"/>
      <c r="O29189" s="1"/>
      <c r="P29189" s="1"/>
    </row>
    <row r="29190" spans="13:16" x14ac:dyDescent="0.25">
      <c r="M29190" s="1"/>
      <c r="N29190" s="1"/>
      <c r="O29190" s="1"/>
      <c r="P29190" s="1"/>
    </row>
    <row r="29191" spans="13:16" x14ac:dyDescent="0.25">
      <c r="M29191" s="1"/>
      <c r="N29191" s="1"/>
      <c r="O29191" s="1"/>
      <c r="P29191" s="1"/>
    </row>
    <row r="29192" spans="13:16" x14ac:dyDescent="0.25">
      <c r="M29192" s="1"/>
      <c r="N29192" s="1"/>
      <c r="O29192" s="1"/>
      <c r="P29192" s="1"/>
    </row>
    <row r="29193" spans="13:16" x14ac:dyDescent="0.25">
      <c r="M29193" s="1"/>
      <c r="N29193" s="1"/>
      <c r="O29193" s="1"/>
      <c r="P29193" s="1"/>
    </row>
    <row r="29194" spans="13:16" x14ac:dyDescent="0.25">
      <c r="M29194" s="1"/>
      <c r="N29194" s="1"/>
      <c r="O29194" s="1"/>
      <c r="P29194" s="1"/>
    </row>
    <row r="29195" spans="13:16" x14ac:dyDescent="0.25">
      <c r="M29195" s="1"/>
      <c r="N29195" s="1"/>
      <c r="O29195" s="1"/>
      <c r="P29195" s="1"/>
    </row>
    <row r="29196" spans="13:16" x14ac:dyDescent="0.25">
      <c r="M29196" s="1"/>
      <c r="N29196" s="1"/>
      <c r="O29196" s="1"/>
      <c r="P29196" s="1"/>
    </row>
    <row r="29197" spans="13:16" x14ac:dyDescent="0.25">
      <c r="M29197" s="1"/>
      <c r="N29197" s="1"/>
      <c r="O29197" s="1"/>
      <c r="P29197" s="1"/>
    </row>
    <row r="29198" spans="13:16" x14ac:dyDescent="0.25">
      <c r="M29198" s="1"/>
      <c r="N29198" s="1"/>
      <c r="O29198" s="1"/>
      <c r="P29198" s="1"/>
    </row>
    <row r="29199" spans="13:16" x14ac:dyDescent="0.25">
      <c r="M29199" s="1"/>
      <c r="N29199" s="1"/>
      <c r="O29199" s="1"/>
      <c r="P29199" s="1"/>
    </row>
    <row r="29200" spans="13:16" x14ac:dyDescent="0.25">
      <c r="M29200" s="1"/>
      <c r="N29200" s="1"/>
      <c r="O29200" s="1"/>
      <c r="P29200" s="1"/>
    </row>
    <row r="29201" spans="13:16" x14ac:dyDescent="0.25">
      <c r="M29201" s="1"/>
      <c r="N29201" s="1"/>
      <c r="O29201" s="1"/>
      <c r="P29201" s="1"/>
    </row>
    <row r="29202" spans="13:16" x14ac:dyDescent="0.25">
      <c r="M29202" s="1"/>
      <c r="N29202" s="1"/>
      <c r="O29202" s="1"/>
      <c r="P29202" s="1"/>
    </row>
    <row r="29203" spans="13:16" x14ac:dyDescent="0.25">
      <c r="M29203" s="1"/>
      <c r="N29203" s="1"/>
      <c r="O29203" s="1"/>
      <c r="P29203" s="1"/>
    </row>
    <row r="29204" spans="13:16" x14ac:dyDescent="0.25">
      <c r="M29204" s="1"/>
      <c r="N29204" s="1"/>
      <c r="O29204" s="1"/>
      <c r="P29204" s="1"/>
    </row>
    <row r="29205" spans="13:16" x14ac:dyDescent="0.25">
      <c r="M29205" s="1"/>
      <c r="N29205" s="1"/>
      <c r="O29205" s="1"/>
      <c r="P29205" s="1"/>
    </row>
    <row r="29206" spans="13:16" x14ac:dyDescent="0.25">
      <c r="M29206" s="1"/>
      <c r="N29206" s="1"/>
      <c r="O29206" s="1"/>
      <c r="P29206" s="1"/>
    </row>
    <row r="29207" spans="13:16" x14ac:dyDescent="0.25">
      <c r="M29207" s="1"/>
      <c r="N29207" s="1"/>
      <c r="O29207" s="1"/>
      <c r="P29207" s="1"/>
    </row>
    <row r="29208" spans="13:16" x14ac:dyDescent="0.25">
      <c r="M29208" s="1"/>
      <c r="N29208" s="1"/>
      <c r="O29208" s="1"/>
      <c r="P29208" s="1"/>
    </row>
    <row r="29209" spans="13:16" x14ac:dyDescent="0.25">
      <c r="M29209" s="1"/>
      <c r="N29209" s="1"/>
      <c r="O29209" s="1"/>
      <c r="P29209" s="1"/>
    </row>
    <row r="29210" spans="13:16" x14ac:dyDescent="0.25">
      <c r="M29210" s="1"/>
      <c r="N29210" s="1"/>
      <c r="O29210" s="1"/>
      <c r="P29210" s="1"/>
    </row>
    <row r="29211" spans="13:16" x14ac:dyDescent="0.25">
      <c r="M29211" s="1"/>
      <c r="N29211" s="1"/>
      <c r="O29211" s="1"/>
      <c r="P29211" s="1"/>
    </row>
    <row r="29212" spans="13:16" x14ac:dyDescent="0.25">
      <c r="M29212" s="1"/>
      <c r="N29212" s="1"/>
      <c r="O29212" s="1"/>
      <c r="P29212" s="1"/>
    </row>
    <row r="29213" spans="13:16" x14ac:dyDescent="0.25">
      <c r="M29213" s="1"/>
      <c r="N29213" s="1"/>
      <c r="O29213" s="1"/>
      <c r="P29213" s="1"/>
    </row>
    <row r="29214" spans="13:16" x14ac:dyDescent="0.25">
      <c r="M29214" s="1"/>
      <c r="N29214" s="1"/>
      <c r="O29214" s="1"/>
      <c r="P29214" s="1"/>
    </row>
    <row r="29215" spans="13:16" x14ac:dyDescent="0.25">
      <c r="M29215" s="1"/>
      <c r="N29215" s="1"/>
      <c r="O29215" s="1"/>
      <c r="P29215" s="1"/>
    </row>
    <row r="29216" spans="13:16" x14ac:dyDescent="0.25">
      <c r="M29216" s="1"/>
      <c r="N29216" s="1"/>
      <c r="O29216" s="1"/>
      <c r="P29216" s="1"/>
    </row>
    <row r="29217" spans="13:16" x14ac:dyDescent="0.25">
      <c r="M29217" s="1"/>
      <c r="N29217" s="1"/>
      <c r="O29217" s="1"/>
      <c r="P29217" s="1"/>
    </row>
    <row r="29218" spans="13:16" x14ac:dyDescent="0.25">
      <c r="M29218" s="1"/>
      <c r="N29218" s="1"/>
      <c r="O29218" s="1"/>
      <c r="P29218" s="1"/>
    </row>
    <row r="29219" spans="13:16" x14ac:dyDescent="0.25">
      <c r="M29219" s="1"/>
      <c r="N29219" s="1"/>
      <c r="O29219" s="1"/>
      <c r="P29219" s="1"/>
    </row>
    <row r="29220" spans="13:16" x14ac:dyDescent="0.25">
      <c r="M29220" s="1"/>
      <c r="N29220" s="1"/>
      <c r="O29220" s="1"/>
      <c r="P29220" s="1"/>
    </row>
    <row r="29221" spans="13:16" x14ac:dyDescent="0.25">
      <c r="M29221" s="1"/>
      <c r="N29221" s="1"/>
      <c r="O29221" s="1"/>
      <c r="P29221" s="1"/>
    </row>
    <row r="29222" spans="13:16" x14ac:dyDescent="0.25">
      <c r="M29222" s="1"/>
      <c r="N29222" s="1"/>
      <c r="O29222" s="1"/>
      <c r="P29222" s="1"/>
    </row>
    <row r="29223" spans="13:16" x14ac:dyDescent="0.25">
      <c r="M29223" s="1"/>
      <c r="N29223" s="1"/>
      <c r="O29223" s="1"/>
      <c r="P29223" s="1"/>
    </row>
    <row r="29224" spans="13:16" x14ac:dyDescent="0.25">
      <c r="M29224" s="1"/>
      <c r="N29224" s="1"/>
      <c r="O29224" s="1"/>
      <c r="P29224" s="1"/>
    </row>
    <row r="29225" spans="13:16" x14ac:dyDescent="0.25">
      <c r="M29225" s="1"/>
      <c r="N29225" s="1"/>
      <c r="O29225" s="1"/>
      <c r="P29225" s="1"/>
    </row>
    <row r="29226" spans="13:16" x14ac:dyDescent="0.25">
      <c r="M29226" s="1"/>
      <c r="N29226" s="1"/>
      <c r="O29226" s="1"/>
      <c r="P29226" s="1"/>
    </row>
    <row r="29227" spans="13:16" x14ac:dyDescent="0.25">
      <c r="M29227" s="1"/>
      <c r="N29227" s="1"/>
      <c r="O29227" s="1"/>
      <c r="P29227" s="1"/>
    </row>
    <row r="29228" spans="13:16" x14ac:dyDescent="0.25">
      <c r="M29228" s="1"/>
      <c r="N29228" s="1"/>
      <c r="O29228" s="1"/>
      <c r="P29228" s="1"/>
    </row>
    <row r="29229" spans="13:16" x14ac:dyDescent="0.25">
      <c r="M29229" s="1"/>
      <c r="N29229" s="1"/>
      <c r="O29229" s="1"/>
      <c r="P29229" s="1"/>
    </row>
    <row r="29230" spans="13:16" x14ac:dyDescent="0.25">
      <c r="M29230" s="1"/>
      <c r="N29230" s="1"/>
      <c r="O29230" s="1"/>
      <c r="P29230" s="1"/>
    </row>
    <row r="29231" spans="13:16" x14ac:dyDescent="0.25">
      <c r="M29231" s="1"/>
      <c r="N29231" s="1"/>
      <c r="O29231" s="1"/>
      <c r="P29231" s="1"/>
    </row>
    <row r="29232" spans="13:16" x14ac:dyDescent="0.25">
      <c r="M29232" s="1"/>
      <c r="N29232" s="1"/>
      <c r="O29232" s="1"/>
      <c r="P29232" s="1"/>
    </row>
    <row r="29233" spans="13:16" x14ac:dyDescent="0.25">
      <c r="M29233" s="1"/>
      <c r="N29233" s="1"/>
      <c r="O29233" s="1"/>
      <c r="P29233" s="1"/>
    </row>
    <row r="29234" spans="13:16" x14ac:dyDescent="0.25">
      <c r="M29234" s="1"/>
      <c r="N29234" s="1"/>
      <c r="O29234" s="1"/>
      <c r="P29234" s="1"/>
    </row>
    <row r="29235" spans="13:16" x14ac:dyDescent="0.25">
      <c r="M29235" s="1"/>
      <c r="N29235" s="1"/>
      <c r="O29235" s="1"/>
      <c r="P29235" s="1"/>
    </row>
    <row r="29236" spans="13:16" x14ac:dyDescent="0.25">
      <c r="M29236" s="1"/>
      <c r="N29236" s="1"/>
      <c r="O29236" s="1"/>
      <c r="P29236" s="1"/>
    </row>
    <row r="29237" spans="13:16" x14ac:dyDescent="0.25">
      <c r="M29237" s="1"/>
      <c r="N29237" s="1"/>
      <c r="O29237" s="1"/>
      <c r="P29237" s="1"/>
    </row>
    <row r="29238" spans="13:16" x14ac:dyDescent="0.25">
      <c r="M29238" s="1"/>
      <c r="N29238" s="1"/>
      <c r="O29238" s="1"/>
      <c r="P29238" s="1"/>
    </row>
    <row r="29239" spans="13:16" x14ac:dyDescent="0.25">
      <c r="M29239" s="1"/>
      <c r="N29239" s="1"/>
      <c r="O29239" s="1"/>
      <c r="P29239" s="1"/>
    </row>
    <row r="29240" spans="13:16" x14ac:dyDescent="0.25">
      <c r="M29240" s="1"/>
      <c r="N29240" s="1"/>
      <c r="O29240" s="1"/>
      <c r="P29240" s="1"/>
    </row>
    <row r="29241" spans="13:16" x14ac:dyDescent="0.25">
      <c r="M29241" s="1"/>
      <c r="N29241" s="1"/>
      <c r="O29241" s="1"/>
      <c r="P29241" s="1"/>
    </row>
    <row r="29242" spans="13:16" x14ac:dyDescent="0.25">
      <c r="M29242" s="1"/>
      <c r="N29242" s="1"/>
      <c r="O29242" s="1"/>
      <c r="P29242" s="1"/>
    </row>
    <row r="29243" spans="13:16" x14ac:dyDescent="0.25">
      <c r="M29243" s="1"/>
      <c r="N29243" s="1"/>
      <c r="O29243" s="1"/>
      <c r="P29243" s="1"/>
    </row>
    <row r="29244" spans="13:16" x14ac:dyDescent="0.25">
      <c r="M29244" s="1"/>
      <c r="N29244" s="1"/>
      <c r="O29244" s="1"/>
      <c r="P29244" s="1"/>
    </row>
    <row r="29245" spans="13:16" x14ac:dyDescent="0.25">
      <c r="M29245" s="1"/>
      <c r="N29245" s="1"/>
      <c r="O29245" s="1"/>
      <c r="P29245" s="1"/>
    </row>
    <row r="29246" spans="13:16" x14ac:dyDescent="0.25">
      <c r="M29246" s="1"/>
      <c r="N29246" s="1"/>
      <c r="O29246" s="1"/>
      <c r="P29246" s="1"/>
    </row>
    <row r="29247" spans="13:16" x14ac:dyDescent="0.25">
      <c r="M29247" s="1"/>
      <c r="N29247" s="1"/>
      <c r="O29247" s="1"/>
      <c r="P29247" s="1"/>
    </row>
    <row r="29248" spans="13:16" x14ac:dyDescent="0.25">
      <c r="M29248" s="1"/>
      <c r="N29248" s="1"/>
      <c r="O29248" s="1"/>
      <c r="P29248" s="1"/>
    </row>
    <row r="29249" spans="13:16" x14ac:dyDescent="0.25">
      <c r="M29249" s="1"/>
      <c r="N29249" s="1"/>
      <c r="O29249" s="1"/>
      <c r="P29249" s="1"/>
    </row>
    <row r="29250" spans="13:16" x14ac:dyDescent="0.25">
      <c r="M29250" s="1"/>
      <c r="N29250" s="1"/>
      <c r="O29250" s="1"/>
      <c r="P29250" s="1"/>
    </row>
    <row r="29251" spans="13:16" x14ac:dyDescent="0.25">
      <c r="M29251" s="1"/>
      <c r="N29251" s="1"/>
      <c r="O29251" s="1"/>
      <c r="P29251" s="1"/>
    </row>
    <row r="29252" spans="13:16" x14ac:dyDescent="0.25">
      <c r="M29252" s="1"/>
      <c r="N29252" s="1"/>
      <c r="O29252" s="1"/>
      <c r="P29252" s="1"/>
    </row>
    <row r="29253" spans="13:16" x14ac:dyDescent="0.25">
      <c r="M29253" s="1"/>
      <c r="N29253" s="1"/>
      <c r="O29253" s="1"/>
      <c r="P29253" s="1"/>
    </row>
    <row r="29254" spans="13:16" x14ac:dyDescent="0.25">
      <c r="M29254" s="1"/>
      <c r="N29254" s="1"/>
      <c r="O29254" s="1"/>
      <c r="P29254" s="1"/>
    </row>
    <row r="29255" spans="13:16" x14ac:dyDescent="0.25">
      <c r="M29255" s="1"/>
      <c r="N29255" s="1"/>
      <c r="O29255" s="1"/>
      <c r="P29255" s="1"/>
    </row>
    <row r="29256" spans="13:16" x14ac:dyDescent="0.25">
      <c r="M29256" s="1"/>
      <c r="N29256" s="1"/>
      <c r="O29256" s="1"/>
      <c r="P29256" s="1"/>
    </row>
    <row r="29257" spans="13:16" x14ac:dyDescent="0.25">
      <c r="M29257" s="1"/>
      <c r="N29257" s="1"/>
      <c r="O29257" s="1"/>
      <c r="P29257" s="1"/>
    </row>
    <row r="29258" spans="13:16" x14ac:dyDescent="0.25">
      <c r="M29258" s="1"/>
      <c r="N29258" s="1"/>
      <c r="O29258" s="1"/>
      <c r="P29258" s="1"/>
    </row>
    <row r="29259" spans="13:16" x14ac:dyDescent="0.25">
      <c r="M29259" s="1"/>
      <c r="N29259" s="1"/>
      <c r="O29259" s="1"/>
      <c r="P29259" s="1"/>
    </row>
    <row r="29260" spans="13:16" x14ac:dyDescent="0.25">
      <c r="M29260" s="1"/>
      <c r="N29260" s="1"/>
      <c r="O29260" s="1"/>
      <c r="P29260" s="1"/>
    </row>
    <row r="29261" spans="13:16" x14ac:dyDescent="0.25">
      <c r="M29261" s="1"/>
      <c r="N29261" s="1"/>
      <c r="O29261" s="1"/>
      <c r="P29261" s="1"/>
    </row>
    <row r="29262" spans="13:16" x14ac:dyDescent="0.25">
      <c r="M29262" s="1"/>
      <c r="N29262" s="1"/>
      <c r="O29262" s="1"/>
      <c r="P29262" s="1"/>
    </row>
    <row r="29263" spans="13:16" x14ac:dyDescent="0.25">
      <c r="M29263" s="1"/>
      <c r="N29263" s="1"/>
      <c r="O29263" s="1"/>
      <c r="P29263" s="1"/>
    </row>
    <row r="29264" spans="13:16" x14ac:dyDescent="0.25">
      <c r="M29264" s="1"/>
      <c r="N29264" s="1"/>
      <c r="O29264" s="1"/>
      <c r="P29264" s="1"/>
    </row>
    <row r="29265" spans="13:16" x14ac:dyDescent="0.25">
      <c r="M29265" s="1"/>
      <c r="N29265" s="1"/>
      <c r="O29265" s="1"/>
      <c r="P29265" s="1"/>
    </row>
    <row r="29266" spans="13:16" x14ac:dyDescent="0.25">
      <c r="M29266" s="1"/>
      <c r="N29266" s="1"/>
      <c r="O29266" s="1"/>
      <c r="P29266" s="1"/>
    </row>
    <row r="29267" spans="13:16" x14ac:dyDescent="0.25">
      <c r="M29267" s="1"/>
      <c r="N29267" s="1"/>
      <c r="O29267" s="1"/>
      <c r="P29267" s="1"/>
    </row>
    <row r="29268" spans="13:16" x14ac:dyDescent="0.25">
      <c r="M29268" s="1"/>
      <c r="N29268" s="1"/>
      <c r="O29268" s="1"/>
      <c r="P29268" s="1"/>
    </row>
    <row r="29269" spans="13:16" x14ac:dyDescent="0.25">
      <c r="M29269" s="1"/>
      <c r="N29269" s="1"/>
      <c r="O29269" s="1"/>
      <c r="P29269" s="1"/>
    </row>
    <row r="29270" spans="13:16" x14ac:dyDescent="0.25">
      <c r="M29270" s="1"/>
      <c r="N29270" s="1"/>
      <c r="O29270" s="1"/>
      <c r="P29270" s="1"/>
    </row>
    <row r="29271" spans="13:16" x14ac:dyDescent="0.25">
      <c r="M29271" s="1"/>
      <c r="N29271" s="1"/>
      <c r="O29271" s="1"/>
      <c r="P29271" s="1"/>
    </row>
    <row r="29272" spans="13:16" x14ac:dyDescent="0.25">
      <c r="M29272" s="1"/>
      <c r="N29272" s="1"/>
      <c r="O29272" s="1"/>
      <c r="P29272" s="1"/>
    </row>
    <row r="29273" spans="13:16" x14ac:dyDescent="0.25">
      <c r="M29273" s="1"/>
      <c r="N29273" s="1"/>
      <c r="O29273" s="1"/>
      <c r="P29273" s="1"/>
    </row>
    <row r="29274" spans="13:16" x14ac:dyDescent="0.25">
      <c r="M29274" s="1"/>
      <c r="N29274" s="1"/>
      <c r="O29274" s="1"/>
      <c r="P29274" s="1"/>
    </row>
    <row r="29275" spans="13:16" x14ac:dyDescent="0.25">
      <c r="M29275" s="1"/>
      <c r="N29275" s="1"/>
      <c r="O29275" s="1"/>
      <c r="P29275" s="1"/>
    </row>
    <row r="29276" spans="13:16" x14ac:dyDescent="0.25">
      <c r="M29276" s="1"/>
      <c r="N29276" s="1"/>
      <c r="O29276" s="1"/>
      <c r="P29276" s="1"/>
    </row>
    <row r="29277" spans="13:16" x14ac:dyDescent="0.25">
      <c r="M29277" s="1"/>
      <c r="N29277" s="1"/>
      <c r="O29277" s="1"/>
      <c r="P29277" s="1"/>
    </row>
    <row r="29278" spans="13:16" x14ac:dyDescent="0.25">
      <c r="M29278" s="1"/>
      <c r="N29278" s="1"/>
      <c r="O29278" s="1"/>
      <c r="P29278" s="1"/>
    </row>
    <row r="29279" spans="13:16" x14ac:dyDescent="0.25">
      <c r="M29279" s="1"/>
      <c r="N29279" s="1"/>
      <c r="O29279" s="1"/>
      <c r="P29279" s="1"/>
    </row>
    <row r="29280" spans="13:16" x14ac:dyDescent="0.25">
      <c r="M29280" s="1"/>
      <c r="N29280" s="1"/>
      <c r="O29280" s="1"/>
      <c r="P29280" s="1"/>
    </row>
    <row r="29281" spans="13:16" x14ac:dyDescent="0.25">
      <c r="M29281" s="1"/>
      <c r="N29281" s="1"/>
      <c r="O29281" s="1"/>
      <c r="P29281" s="1"/>
    </row>
    <row r="29282" spans="13:16" x14ac:dyDescent="0.25">
      <c r="M29282" s="1"/>
      <c r="N29282" s="1"/>
      <c r="O29282" s="1"/>
      <c r="P29282" s="1"/>
    </row>
    <row r="29283" spans="13:16" x14ac:dyDescent="0.25">
      <c r="M29283" s="1"/>
      <c r="N29283" s="1"/>
      <c r="O29283" s="1"/>
      <c r="P29283" s="1"/>
    </row>
    <row r="29284" spans="13:16" x14ac:dyDescent="0.25">
      <c r="M29284" s="1"/>
      <c r="N29284" s="1"/>
      <c r="O29284" s="1"/>
      <c r="P29284" s="1"/>
    </row>
    <row r="29285" spans="13:16" x14ac:dyDescent="0.25">
      <c r="M29285" s="1"/>
      <c r="N29285" s="1"/>
      <c r="O29285" s="1"/>
      <c r="P29285" s="1"/>
    </row>
    <row r="29286" spans="13:16" x14ac:dyDescent="0.25">
      <c r="M29286" s="1"/>
      <c r="N29286" s="1"/>
      <c r="O29286" s="1"/>
      <c r="P29286" s="1"/>
    </row>
    <row r="29287" spans="13:16" x14ac:dyDescent="0.25">
      <c r="M29287" s="1"/>
      <c r="N29287" s="1"/>
      <c r="O29287" s="1"/>
      <c r="P29287" s="1"/>
    </row>
    <row r="29288" spans="13:16" x14ac:dyDescent="0.25">
      <c r="M29288" s="1"/>
      <c r="N29288" s="1"/>
      <c r="O29288" s="1"/>
      <c r="P29288" s="1"/>
    </row>
    <row r="29289" spans="13:16" x14ac:dyDescent="0.25">
      <c r="M29289" s="1"/>
      <c r="N29289" s="1"/>
      <c r="O29289" s="1"/>
      <c r="P29289" s="1"/>
    </row>
    <row r="29290" spans="13:16" x14ac:dyDescent="0.25">
      <c r="M29290" s="1"/>
      <c r="N29290" s="1"/>
      <c r="O29290" s="1"/>
      <c r="P29290" s="1"/>
    </row>
    <row r="29291" spans="13:16" x14ac:dyDescent="0.25">
      <c r="M29291" s="1"/>
      <c r="N29291" s="1"/>
      <c r="O29291" s="1"/>
      <c r="P29291" s="1"/>
    </row>
    <row r="29292" spans="13:16" x14ac:dyDescent="0.25">
      <c r="M29292" s="1"/>
      <c r="N29292" s="1"/>
      <c r="O29292" s="1"/>
      <c r="P29292" s="1"/>
    </row>
    <row r="29293" spans="13:16" x14ac:dyDescent="0.25">
      <c r="M29293" s="1"/>
      <c r="N29293" s="1"/>
      <c r="O29293" s="1"/>
      <c r="P29293" s="1"/>
    </row>
    <row r="29294" spans="13:16" x14ac:dyDescent="0.25">
      <c r="M29294" s="1"/>
      <c r="N29294" s="1"/>
      <c r="O29294" s="1"/>
      <c r="P29294" s="1"/>
    </row>
    <row r="29295" spans="13:16" x14ac:dyDescent="0.25">
      <c r="M29295" s="1"/>
      <c r="N29295" s="1"/>
      <c r="O29295" s="1"/>
      <c r="P29295" s="1"/>
    </row>
    <row r="29296" spans="13:16" x14ac:dyDescent="0.25">
      <c r="M29296" s="1"/>
      <c r="N29296" s="1"/>
      <c r="O29296" s="1"/>
      <c r="P29296" s="1"/>
    </row>
    <row r="29297" spans="13:16" x14ac:dyDescent="0.25">
      <c r="M29297" s="1"/>
      <c r="N29297" s="1"/>
      <c r="O29297" s="1"/>
      <c r="P29297" s="1"/>
    </row>
    <row r="29298" spans="13:16" x14ac:dyDescent="0.25">
      <c r="M29298" s="1"/>
      <c r="N29298" s="1"/>
      <c r="O29298" s="1"/>
      <c r="P29298" s="1"/>
    </row>
    <row r="29299" spans="13:16" x14ac:dyDescent="0.25">
      <c r="M29299" s="1"/>
      <c r="N29299" s="1"/>
      <c r="O29299" s="1"/>
      <c r="P29299" s="1"/>
    </row>
    <row r="29300" spans="13:16" x14ac:dyDescent="0.25">
      <c r="M29300" s="1"/>
      <c r="N29300" s="1"/>
      <c r="O29300" s="1"/>
      <c r="P29300" s="1"/>
    </row>
    <row r="29301" spans="13:16" x14ac:dyDescent="0.25">
      <c r="M29301" s="1"/>
      <c r="N29301" s="1"/>
      <c r="O29301" s="1"/>
      <c r="P29301" s="1"/>
    </row>
    <row r="29302" spans="13:16" x14ac:dyDescent="0.25">
      <c r="M29302" s="1"/>
      <c r="N29302" s="1"/>
      <c r="O29302" s="1"/>
      <c r="P29302" s="1"/>
    </row>
    <row r="29303" spans="13:16" x14ac:dyDescent="0.25">
      <c r="M29303" s="1"/>
      <c r="N29303" s="1"/>
      <c r="O29303" s="1"/>
      <c r="P29303" s="1"/>
    </row>
    <row r="29304" spans="13:16" x14ac:dyDescent="0.25">
      <c r="M29304" s="1"/>
      <c r="N29304" s="1"/>
      <c r="O29304" s="1"/>
      <c r="P29304" s="1"/>
    </row>
    <row r="29305" spans="13:16" x14ac:dyDescent="0.25">
      <c r="M29305" s="1"/>
      <c r="N29305" s="1"/>
      <c r="O29305" s="1"/>
      <c r="P29305" s="1"/>
    </row>
    <row r="29306" spans="13:16" x14ac:dyDescent="0.25">
      <c r="M29306" s="1"/>
      <c r="N29306" s="1"/>
      <c r="O29306" s="1"/>
      <c r="P29306" s="1"/>
    </row>
    <row r="29307" spans="13:16" x14ac:dyDescent="0.25">
      <c r="M29307" s="1"/>
      <c r="N29307" s="1"/>
      <c r="O29307" s="1"/>
      <c r="P29307" s="1"/>
    </row>
    <row r="29308" spans="13:16" x14ac:dyDescent="0.25">
      <c r="M29308" s="1"/>
      <c r="N29308" s="1"/>
      <c r="O29308" s="1"/>
      <c r="P29308" s="1"/>
    </row>
    <row r="29309" spans="13:16" x14ac:dyDescent="0.25">
      <c r="M29309" s="1"/>
      <c r="N29309" s="1"/>
      <c r="O29309" s="1"/>
      <c r="P29309" s="1"/>
    </row>
    <row r="29310" spans="13:16" x14ac:dyDescent="0.25">
      <c r="M29310" s="1"/>
      <c r="N29310" s="1"/>
      <c r="O29310" s="1"/>
      <c r="P29310" s="1"/>
    </row>
    <row r="29311" spans="13:16" x14ac:dyDescent="0.25">
      <c r="M29311" s="1"/>
      <c r="N29311" s="1"/>
      <c r="O29311" s="1"/>
      <c r="P29311" s="1"/>
    </row>
    <row r="29312" spans="13:16" x14ac:dyDescent="0.25">
      <c r="M29312" s="1"/>
      <c r="N29312" s="1"/>
      <c r="O29312" s="1"/>
      <c r="P29312" s="1"/>
    </row>
    <row r="29313" spans="13:16" x14ac:dyDescent="0.25">
      <c r="M29313" s="1"/>
      <c r="N29313" s="1"/>
      <c r="O29313" s="1"/>
      <c r="P29313" s="1"/>
    </row>
    <row r="29314" spans="13:16" x14ac:dyDescent="0.25">
      <c r="M29314" s="1"/>
      <c r="N29314" s="1"/>
      <c r="O29314" s="1"/>
      <c r="P29314" s="1"/>
    </row>
    <row r="29315" spans="13:16" x14ac:dyDescent="0.25">
      <c r="M29315" s="1"/>
      <c r="N29315" s="1"/>
      <c r="O29315" s="1"/>
      <c r="P29315" s="1"/>
    </row>
    <row r="29316" spans="13:16" x14ac:dyDescent="0.25">
      <c r="M29316" s="1"/>
      <c r="N29316" s="1"/>
      <c r="O29316" s="1"/>
      <c r="P29316" s="1"/>
    </row>
    <row r="29317" spans="13:16" x14ac:dyDescent="0.25">
      <c r="M29317" s="1"/>
      <c r="N29317" s="1"/>
      <c r="O29317" s="1"/>
      <c r="P29317" s="1"/>
    </row>
    <row r="29318" spans="13:16" x14ac:dyDescent="0.25">
      <c r="M29318" s="1"/>
      <c r="N29318" s="1"/>
      <c r="O29318" s="1"/>
      <c r="P29318" s="1"/>
    </row>
    <row r="29319" spans="13:16" x14ac:dyDescent="0.25">
      <c r="M29319" s="1"/>
      <c r="N29319" s="1"/>
      <c r="O29319" s="1"/>
      <c r="P29319" s="1"/>
    </row>
    <row r="29320" spans="13:16" x14ac:dyDescent="0.25">
      <c r="M29320" s="1"/>
      <c r="N29320" s="1"/>
      <c r="O29320" s="1"/>
      <c r="P29320" s="1"/>
    </row>
    <row r="29321" spans="13:16" x14ac:dyDescent="0.25">
      <c r="M29321" s="1"/>
      <c r="N29321" s="1"/>
      <c r="O29321" s="1"/>
      <c r="P29321" s="1"/>
    </row>
    <row r="29322" spans="13:16" x14ac:dyDescent="0.25">
      <c r="M29322" s="1"/>
      <c r="N29322" s="1"/>
      <c r="O29322" s="1"/>
      <c r="P29322" s="1"/>
    </row>
    <row r="29323" spans="13:16" x14ac:dyDescent="0.25">
      <c r="M29323" s="1"/>
      <c r="N29323" s="1"/>
      <c r="O29323" s="1"/>
      <c r="P29323" s="1"/>
    </row>
    <row r="29324" spans="13:16" x14ac:dyDescent="0.25">
      <c r="M29324" s="1"/>
      <c r="N29324" s="1"/>
      <c r="O29324" s="1"/>
      <c r="P29324" s="1"/>
    </row>
    <row r="29325" spans="13:16" x14ac:dyDescent="0.25">
      <c r="M29325" s="1"/>
      <c r="N29325" s="1"/>
      <c r="O29325" s="1"/>
      <c r="P29325" s="1"/>
    </row>
    <row r="29326" spans="13:16" x14ac:dyDescent="0.25">
      <c r="M29326" s="1"/>
      <c r="N29326" s="1"/>
      <c r="O29326" s="1"/>
      <c r="P29326" s="1"/>
    </row>
    <row r="29327" spans="13:16" x14ac:dyDescent="0.25">
      <c r="M29327" s="1"/>
      <c r="N29327" s="1"/>
      <c r="O29327" s="1"/>
      <c r="P29327" s="1"/>
    </row>
    <row r="29328" spans="13:16" x14ac:dyDescent="0.25">
      <c r="M29328" s="1"/>
      <c r="N29328" s="1"/>
      <c r="O29328" s="1"/>
      <c r="P29328" s="1"/>
    </row>
    <row r="29329" spans="13:16" x14ac:dyDescent="0.25">
      <c r="M29329" s="1"/>
      <c r="N29329" s="1"/>
      <c r="O29329" s="1"/>
      <c r="P29329" s="1"/>
    </row>
    <row r="29330" spans="13:16" x14ac:dyDescent="0.25">
      <c r="M29330" s="1"/>
      <c r="N29330" s="1"/>
      <c r="O29330" s="1"/>
      <c r="P29330" s="1"/>
    </row>
    <row r="29331" spans="13:16" x14ac:dyDescent="0.25">
      <c r="M29331" s="1"/>
      <c r="N29331" s="1"/>
      <c r="O29331" s="1"/>
      <c r="P29331" s="1"/>
    </row>
    <row r="29332" spans="13:16" x14ac:dyDescent="0.25">
      <c r="M29332" s="1"/>
      <c r="N29332" s="1"/>
      <c r="O29332" s="1"/>
      <c r="P29332" s="1"/>
    </row>
    <row r="29333" spans="13:16" x14ac:dyDescent="0.25">
      <c r="M29333" s="1"/>
      <c r="N29333" s="1"/>
      <c r="O29333" s="1"/>
      <c r="P29333" s="1"/>
    </row>
    <row r="29334" spans="13:16" x14ac:dyDescent="0.25">
      <c r="M29334" s="1"/>
      <c r="N29334" s="1"/>
      <c r="O29334" s="1"/>
      <c r="P29334" s="1"/>
    </row>
    <row r="29335" spans="13:16" x14ac:dyDescent="0.25">
      <c r="M29335" s="1"/>
      <c r="N29335" s="1"/>
      <c r="O29335" s="1"/>
      <c r="P29335" s="1"/>
    </row>
    <row r="29336" spans="13:16" x14ac:dyDescent="0.25">
      <c r="M29336" s="1"/>
      <c r="N29336" s="1"/>
      <c r="O29336" s="1"/>
      <c r="P29336" s="1"/>
    </row>
    <row r="29337" spans="13:16" x14ac:dyDescent="0.25">
      <c r="M29337" s="1"/>
      <c r="N29337" s="1"/>
      <c r="O29337" s="1"/>
      <c r="P29337" s="1"/>
    </row>
    <row r="29338" spans="13:16" x14ac:dyDescent="0.25">
      <c r="M29338" s="1"/>
      <c r="N29338" s="1"/>
      <c r="O29338" s="1"/>
      <c r="P29338" s="1"/>
    </row>
    <row r="29339" spans="13:16" x14ac:dyDescent="0.25">
      <c r="M29339" s="1"/>
      <c r="N29339" s="1"/>
      <c r="O29339" s="1"/>
      <c r="P29339" s="1"/>
    </row>
    <row r="29340" spans="13:16" x14ac:dyDescent="0.25">
      <c r="M29340" s="1"/>
      <c r="N29340" s="1"/>
      <c r="O29340" s="1"/>
      <c r="P29340" s="1"/>
    </row>
    <row r="29341" spans="13:16" x14ac:dyDescent="0.25">
      <c r="M29341" s="1"/>
      <c r="N29341" s="1"/>
      <c r="O29341" s="1"/>
      <c r="P29341" s="1"/>
    </row>
    <row r="29342" spans="13:16" x14ac:dyDescent="0.25">
      <c r="M29342" s="1"/>
      <c r="N29342" s="1"/>
      <c r="O29342" s="1"/>
      <c r="P29342" s="1"/>
    </row>
    <row r="29343" spans="13:16" x14ac:dyDescent="0.25">
      <c r="M29343" s="1"/>
      <c r="N29343" s="1"/>
      <c r="O29343" s="1"/>
      <c r="P29343" s="1"/>
    </row>
    <row r="29344" spans="13:16" x14ac:dyDescent="0.25">
      <c r="M29344" s="1"/>
      <c r="N29344" s="1"/>
      <c r="O29344" s="1"/>
      <c r="P29344" s="1"/>
    </row>
    <row r="29345" spans="13:16" x14ac:dyDescent="0.25">
      <c r="M29345" s="1"/>
      <c r="N29345" s="1"/>
      <c r="O29345" s="1"/>
      <c r="P29345" s="1"/>
    </row>
    <row r="29346" spans="13:16" x14ac:dyDescent="0.25">
      <c r="M29346" s="1"/>
      <c r="N29346" s="1"/>
      <c r="O29346" s="1"/>
      <c r="P29346" s="1"/>
    </row>
    <row r="29347" spans="13:16" x14ac:dyDescent="0.25">
      <c r="M29347" s="1"/>
      <c r="N29347" s="1"/>
      <c r="O29347" s="1"/>
      <c r="P29347" s="1"/>
    </row>
    <row r="29348" spans="13:16" x14ac:dyDescent="0.25">
      <c r="M29348" s="1"/>
      <c r="N29348" s="1"/>
      <c r="O29348" s="1"/>
      <c r="P29348" s="1"/>
    </row>
    <row r="29349" spans="13:16" x14ac:dyDescent="0.25">
      <c r="M29349" s="1"/>
      <c r="N29349" s="1"/>
      <c r="O29349" s="1"/>
      <c r="P29349" s="1"/>
    </row>
    <row r="29350" spans="13:16" x14ac:dyDescent="0.25">
      <c r="M29350" s="1"/>
      <c r="N29350" s="1"/>
      <c r="O29350" s="1"/>
      <c r="P29350" s="1"/>
    </row>
    <row r="29351" spans="13:16" x14ac:dyDescent="0.25">
      <c r="M29351" s="1"/>
      <c r="N29351" s="1"/>
      <c r="O29351" s="1"/>
      <c r="P29351" s="1"/>
    </row>
    <row r="29352" spans="13:16" x14ac:dyDescent="0.25">
      <c r="M29352" s="1"/>
      <c r="N29352" s="1"/>
      <c r="O29352" s="1"/>
      <c r="P29352" s="1"/>
    </row>
    <row r="29353" spans="13:16" x14ac:dyDescent="0.25">
      <c r="M29353" s="1"/>
      <c r="N29353" s="1"/>
      <c r="O29353" s="1"/>
      <c r="P29353" s="1"/>
    </row>
    <row r="29354" spans="13:16" x14ac:dyDescent="0.25">
      <c r="M29354" s="1"/>
      <c r="N29354" s="1"/>
      <c r="O29354" s="1"/>
      <c r="P29354" s="1"/>
    </row>
    <row r="29355" spans="13:16" x14ac:dyDescent="0.25">
      <c r="M29355" s="1"/>
      <c r="N29355" s="1"/>
      <c r="O29355" s="1"/>
      <c r="P29355" s="1"/>
    </row>
    <row r="29356" spans="13:16" x14ac:dyDescent="0.25">
      <c r="M29356" s="1"/>
      <c r="N29356" s="1"/>
      <c r="O29356" s="1"/>
      <c r="P29356" s="1"/>
    </row>
    <row r="29357" spans="13:16" x14ac:dyDescent="0.25">
      <c r="M29357" s="1"/>
      <c r="N29357" s="1"/>
      <c r="O29357" s="1"/>
      <c r="P29357" s="1"/>
    </row>
    <row r="29358" spans="13:16" x14ac:dyDescent="0.25">
      <c r="M29358" s="1"/>
      <c r="N29358" s="1"/>
      <c r="O29358" s="1"/>
      <c r="P29358" s="1"/>
    </row>
    <row r="29359" spans="13:16" x14ac:dyDescent="0.25">
      <c r="M29359" s="1"/>
      <c r="N29359" s="1"/>
      <c r="O29359" s="1"/>
      <c r="P29359" s="1"/>
    </row>
    <row r="29360" spans="13:16" x14ac:dyDescent="0.25">
      <c r="M29360" s="1"/>
      <c r="N29360" s="1"/>
      <c r="O29360" s="1"/>
      <c r="P29360" s="1"/>
    </row>
    <row r="29361" spans="13:16" x14ac:dyDescent="0.25">
      <c r="M29361" s="1"/>
      <c r="N29361" s="1"/>
      <c r="O29361" s="1"/>
      <c r="P29361" s="1"/>
    </row>
    <row r="29362" spans="13:16" x14ac:dyDescent="0.25">
      <c r="M29362" s="1"/>
      <c r="N29362" s="1"/>
      <c r="O29362" s="1"/>
      <c r="P29362" s="1"/>
    </row>
    <row r="29363" spans="13:16" x14ac:dyDescent="0.25">
      <c r="M29363" s="1"/>
      <c r="N29363" s="1"/>
      <c r="O29363" s="1"/>
      <c r="P29363" s="1"/>
    </row>
    <row r="29364" spans="13:16" x14ac:dyDescent="0.25">
      <c r="M29364" s="1"/>
      <c r="N29364" s="1"/>
      <c r="O29364" s="1"/>
      <c r="P29364" s="1"/>
    </row>
    <row r="29365" spans="13:16" x14ac:dyDescent="0.25">
      <c r="M29365" s="1"/>
      <c r="N29365" s="1"/>
      <c r="O29365" s="1"/>
      <c r="P29365" s="1"/>
    </row>
    <row r="29366" spans="13:16" x14ac:dyDescent="0.25">
      <c r="M29366" s="1"/>
      <c r="N29366" s="1"/>
      <c r="O29366" s="1"/>
      <c r="P29366" s="1"/>
    </row>
    <row r="29367" spans="13:16" x14ac:dyDescent="0.25">
      <c r="M29367" s="1"/>
      <c r="N29367" s="1"/>
      <c r="O29367" s="1"/>
      <c r="P29367" s="1"/>
    </row>
    <row r="29368" spans="13:16" x14ac:dyDescent="0.25">
      <c r="M29368" s="1"/>
      <c r="N29368" s="1"/>
      <c r="O29368" s="1"/>
      <c r="P29368" s="1"/>
    </row>
    <row r="29369" spans="13:16" x14ac:dyDescent="0.25">
      <c r="M29369" s="1"/>
      <c r="N29369" s="1"/>
      <c r="O29369" s="1"/>
      <c r="P29369" s="1"/>
    </row>
    <row r="29370" spans="13:16" x14ac:dyDescent="0.25">
      <c r="M29370" s="1"/>
      <c r="N29370" s="1"/>
      <c r="O29370" s="1"/>
      <c r="P29370" s="1"/>
    </row>
    <row r="29371" spans="13:16" x14ac:dyDescent="0.25">
      <c r="M29371" s="1"/>
      <c r="N29371" s="1"/>
      <c r="O29371" s="1"/>
      <c r="P29371" s="1"/>
    </row>
    <row r="29372" spans="13:16" x14ac:dyDescent="0.25">
      <c r="M29372" s="1"/>
      <c r="N29372" s="1"/>
      <c r="O29372" s="1"/>
      <c r="P29372" s="1"/>
    </row>
    <row r="29373" spans="13:16" x14ac:dyDescent="0.25">
      <c r="M29373" s="1"/>
      <c r="N29373" s="1"/>
      <c r="O29373" s="1"/>
      <c r="P29373" s="1"/>
    </row>
    <row r="29374" spans="13:16" x14ac:dyDescent="0.25">
      <c r="M29374" s="1"/>
      <c r="N29374" s="1"/>
      <c r="O29374" s="1"/>
      <c r="P29374" s="1"/>
    </row>
    <row r="29375" spans="13:16" x14ac:dyDescent="0.25">
      <c r="M29375" s="1"/>
      <c r="N29375" s="1"/>
      <c r="O29375" s="1"/>
      <c r="P29375" s="1"/>
    </row>
    <row r="29376" spans="13:16" x14ac:dyDescent="0.25">
      <c r="M29376" s="1"/>
      <c r="N29376" s="1"/>
      <c r="O29376" s="1"/>
      <c r="P29376" s="1"/>
    </row>
    <row r="29377" spans="13:16" x14ac:dyDescent="0.25">
      <c r="M29377" s="1"/>
      <c r="N29377" s="1"/>
      <c r="O29377" s="1"/>
      <c r="P29377" s="1"/>
    </row>
    <row r="29378" spans="13:16" x14ac:dyDescent="0.25">
      <c r="M29378" s="1"/>
      <c r="N29378" s="1"/>
      <c r="O29378" s="1"/>
      <c r="P29378" s="1"/>
    </row>
    <row r="29379" spans="13:16" x14ac:dyDescent="0.25">
      <c r="M29379" s="1"/>
      <c r="N29379" s="1"/>
      <c r="O29379" s="1"/>
      <c r="P29379" s="1"/>
    </row>
    <row r="29380" spans="13:16" x14ac:dyDescent="0.25">
      <c r="M29380" s="1"/>
      <c r="N29380" s="1"/>
      <c r="O29380" s="1"/>
      <c r="P29380" s="1"/>
    </row>
    <row r="29381" spans="13:16" x14ac:dyDescent="0.25">
      <c r="M29381" s="1"/>
      <c r="N29381" s="1"/>
      <c r="O29381" s="1"/>
      <c r="P29381" s="1"/>
    </row>
    <row r="29382" spans="13:16" x14ac:dyDescent="0.25">
      <c r="M29382" s="1"/>
      <c r="N29382" s="1"/>
      <c r="O29382" s="1"/>
      <c r="P29382" s="1"/>
    </row>
    <row r="29383" spans="13:16" x14ac:dyDescent="0.25">
      <c r="M29383" s="1"/>
      <c r="N29383" s="1"/>
      <c r="O29383" s="1"/>
      <c r="P29383" s="1"/>
    </row>
    <row r="29384" spans="13:16" x14ac:dyDescent="0.25">
      <c r="M29384" s="1"/>
      <c r="N29384" s="1"/>
      <c r="O29384" s="1"/>
      <c r="P29384" s="1"/>
    </row>
    <row r="29385" spans="13:16" x14ac:dyDescent="0.25">
      <c r="M29385" s="1"/>
      <c r="N29385" s="1"/>
      <c r="O29385" s="1"/>
      <c r="P29385" s="1"/>
    </row>
    <row r="29386" spans="13:16" x14ac:dyDescent="0.25">
      <c r="M29386" s="1"/>
      <c r="N29386" s="1"/>
      <c r="O29386" s="1"/>
      <c r="P29386" s="1"/>
    </row>
    <row r="29387" spans="13:16" x14ac:dyDescent="0.25">
      <c r="M29387" s="1"/>
      <c r="N29387" s="1"/>
      <c r="O29387" s="1"/>
      <c r="P29387" s="1"/>
    </row>
    <row r="29388" spans="13:16" x14ac:dyDescent="0.25">
      <c r="M29388" s="1"/>
      <c r="N29388" s="1"/>
      <c r="O29388" s="1"/>
      <c r="P29388" s="1"/>
    </row>
    <row r="29389" spans="13:16" x14ac:dyDescent="0.25">
      <c r="M29389" s="1"/>
      <c r="N29389" s="1"/>
      <c r="O29389" s="1"/>
      <c r="P29389" s="1"/>
    </row>
    <row r="29390" spans="13:16" x14ac:dyDescent="0.25">
      <c r="M29390" s="1"/>
      <c r="N29390" s="1"/>
      <c r="O29390" s="1"/>
      <c r="P29390" s="1"/>
    </row>
    <row r="29391" spans="13:16" x14ac:dyDescent="0.25">
      <c r="M29391" s="1"/>
      <c r="N29391" s="1"/>
      <c r="O29391" s="1"/>
      <c r="P29391" s="1"/>
    </row>
    <row r="29392" spans="13:16" x14ac:dyDescent="0.25">
      <c r="M29392" s="1"/>
      <c r="N29392" s="1"/>
      <c r="O29392" s="1"/>
      <c r="P29392" s="1"/>
    </row>
    <row r="29393" spans="13:16" x14ac:dyDescent="0.25">
      <c r="M29393" s="1"/>
      <c r="N29393" s="1"/>
      <c r="O29393" s="1"/>
      <c r="P29393" s="1"/>
    </row>
    <row r="29394" spans="13:16" x14ac:dyDescent="0.25">
      <c r="M29394" s="1"/>
      <c r="N29394" s="1"/>
      <c r="O29394" s="1"/>
      <c r="P29394" s="1"/>
    </row>
    <row r="29395" spans="13:16" x14ac:dyDescent="0.25">
      <c r="M29395" s="1"/>
      <c r="N29395" s="1"/>
      <c r="O29395" s="1"/>
      <c r="P29395" s="1"/>
    </row>
    <row r="29396" spans="13:16" x14ac:dyDescent="0.25">
      <c r="M29396" s="1"/>
      <c r="N29396" s="1"/>
      <c r="O29396" s="1"/>
      <c r="P29396" s="1"/>
    </row>
    <row r="29397" spans="13:16" x14ac:dyDescent="0.25">
      <c r="M29397" s="1"/>
      <c r="N29397" s="1"/>
      <c r="O29397" s="1"/>
      <c r="P29397" s="1"/>
    </row>
    <row r="29398" spans="13:16" x14ac:dyDescent="0.25">
      <c r="M29398" s="1"/>
      <c r="N29398" s="1"/>
      <c r="O29398" s="1"/>
      <c r="P29398" s="1"/>
    </row>
    <row r="29399" spans="13:16" x14ac:dyDescent="0.25">
      <c r="M29399" s="1"/>
      <c r="N29399" s="1"/>
      <c r="O29399" s="1"/>
      <c r="P29399" s="1"/>
    </row>
    <row r="29400" spans="13:16" x14ac:dyDescent="0.25">
      <c r="M29400" s="1"/>
      <c r="N29400" s="1"/>
      <c r="O29400" s="1"/>
      <c r="P29400" s="1"/>
    </row>
    <row r="29401" spans="13:16" x14ac:dyDescent="0.25">
      <c r="M29401" s="1"/>
      <c r="N29401" s="1"/>
      <c r="O29401" s="1"/>
      <c r="P29401" s="1"/>
    </row>
    <row r="29402" spans="13:16" x14ac:dyDescent="0.25">
      <c r="M29402" s="1"/>
      <c r="N29402" s="1"/>
      <c r="O29402" s="1"/>
      <c r="P29402" s="1"/>
    </row>
    <row r="29403" spans="13:16" x14ac:dyDescent="0.25">
      <c r="M29403" s="1"/>
      <c r="N29403" s="1"/>
      <c r="O29403" s="1"/>
      <c r="P29403" s="1"/>
    </row>
    <row r="29404" spans="13:16" x14ac:dyDescent="0.25">
      <c r="M29404" s="1"/>
      <c r="N29404" s="1"/>
      <c r="O29404" s="1"/>
      <c r="P29404" s="1"/>
    </row>
    <row r="29405" spans="13:16" x14ac:dyDescent="0.25">
      <c r="M29405" s="1"/>
      <c r="N29405" s="1"/>
      <c r="O29405" s="1"/>
      <c r="P29405" s="1"/>
    </row>
    <row r="29406" spans="13:16" x14ac:dyDescent="0.25">
      <c r="M29406" s="1"/>
      <c r="N29406" s="1"/>
      <c r="O29406" s="1"/>
      <c r="P29406" s="1"/>
    </row>
    <row r="29407" spans="13:16" x14ac:dyDescent="0.25">
      <c r="M29407" s="1"/>
      <c r="N29407" s="1"/>
      <c r="O29407" s="1"/>
      <c r="P29407" s="1"/>
    </row>
    <row r="29408" spans="13:16" x14ac:dyDescent="0.25">
      <c r="M29408" s="1"/>
      <c r="N29408" s="1"/>
      <c r="O29408" s="1"/>
      <c r="P29408" s="1"/>
    </row>
    <row r="29409" spans="13:16" x14ac:dyDescent="0.25">
      <c r="M29409" s="1"/>
      <c r="N29409" s="1"/>
      <c r="O29409" s="1"/>
      <c r="P29409" s="1"/>
    </row>
    <row r="29410" spans="13:16" x14ac:dyDescent="0.25">
      <c r="M29410" s="1"/>
      <c r="N29410" s="1"/>
      <c r="O29410" s="1"/>
      <c r="P29410" s="1"/>
    </row>
    <row r="29411" spans="13:16" x14ac:dyDescent="0.25">
      <c r="M29411" s="1"/>
      <c r="N29411" s="1"/>
      <c r="O29411" s="1"/>
      <c r="P29411" s="1"/>
    </row>
    <row r="29412" spans="13:16" x14ac:dyDescent="0.25">
      <c r="M29412" s="1"/>
      <c r="N29412" s="1"/>
      <c r="O29412" s="1"/>
      <c r="P29412" s="1"/>
    </row>
    <row r="29413" spans="13:16" x14ac:dyDescent="0.25">
      <c r="M29413" s="1"/>
      <c r="N29413" s="1"/>
      <c r="O29413" s="1"/>
      <c r="P29413" s="1"/>
    </row>
    <row r="29414" spans="13:16" x14ac:dyDescent="0.25">
      <c r="M29414" s="1"/>
      <c r="N29414" s="1"/>
      <c r="O29414" s="1"/>
      <c r="P29414" s="1"/>
    </row>
    <row r="29415" spans="13:16" x14ac:dyDescent="0.25">
      <c r="M29415" s="1"/>
      <c r="N29415" s="1"/>
      <c r="O29415" s="1"/>
      <c r="P29415" s="1"/>
    </row>
    <row r="29416" spans="13:16" x14ac:dyDescent="0.25">
      <c r="M29416" s="1"/>
      <c r="N29416" s="1"/>
      <c r="O29416" s="1"/>
      <c r="P29416" s="1"/>
    </row>
    <row r="29417" spans="13:16" x14ac:dyDescent="0.25">
      <c r="M29417" s="1"/>
      <c r="N29417" s="1"/>
      <c r="O29417" s="1"/>
      <c r="P29417" s="1"/>
    </row>
    <row r="29418" spans="13:16" x14ac:dyDescent="0.25">
      <c r="M29418" s="1"/>
      <c r="N29418" s="1"/>
      <c r="O29418" s="1"/>
      <c r="P29418" s="1"/>
    </row>
    <row r="29419" spans="13:16" x14ac:dyDescent="0.25">
      <c r="M29419" s="1"/>
      <c r="N29419" s="1"/>
      <c r="O29419" s="1"/>
      <c r="P29419" s="1"/>
    </row>
    <row r="29420" spans="13:16" x14ac:dyDescent="0.25">
      <c r="M29420" s="1"/>
      <c r="N29420" s="1"/>
      <c r="O29420" s="1"/>
      <c r="P29420" s="1"/>
    </row>
    <row r="29421" spans="13:16" x14ac:dyDescent="0.25">
      <c r="M29421" s="1"/>
      <c r="N29421" s="1"/>
      <c r="O29421" s="1"/>
      <c r="P29421" s="1"/>
    </row>
    <row r="29422" spans="13:16" x14ac:dyDescent="0.25">
      <c r="M29422" s="1"/>
      <c r="N29422" s="1"/>
      <c r="O29422" s="1"/>
      <c r="P29422" s="1"/>
    </row>
    <row r="29423" spans="13:16" x14ac:dyDescent="0.25">
      <c r="M29423" s="1"/>
      <c r="N29423" s="1"/>
      <c r="O29423" s="1"/>
      <c r="P29423" s="1"/>
    </row>
    <row r="29424" spans="13:16" x14ac:dyDescent="0.25">
      <c r="M29424" s="1"/>
      <c r="N29424" s="1"/>
      <c r="O29424" s="1"/>
      <c r="P29424" s="1"/>
    </row>
    <row r="29425" spans="13:16" x14ac:dyDescent="0.25">
      <c r="M29425" s="1"/>
      <c r="N29425" s="1"/>
      <c r="O29425" s="1"/>
      <c r="P29425" s="1"/>
    </row>
    <row r="29426" spans="13:16" x14ac:dyDescent="0.25">
      <c r="M29426" s="1"/>
      <c r="N29426" s="1"/>
      <c r="O29426" s="1"/>
      <c r="P29426" s="1"/>
    </row>
    <row r="29427" spans="13:16" x14ac:dyDescent="0.25">
      <c r="M29427" s="1"/>
      <c r="N29427" s="1"/>
      <c r="O29427" s="1"/>
      <c r="P29427" s="1"/>
    </row>
    <row r="29428" spans="13:16" x14ac:dyDescent="0.25">
      <c r="M29428" s="1"/>
      <c r="N29428" s="1"/>
      <c r="O29428" s="1"/>
      <c r="P29428" s="1"/>
    </row>
    <row r="29429" spans="13:16" x14ac:dyDescent="0.25">
      <c r="M29429" s="1"/>
      <c r="N29429" s="1"/>
      <c r="O29429" s="1"/>
      <c r="P29429" s="1"/>
    </row>
    <row r="29430" spans="13:16" x14ac:dyDescent="0.25">
      <c r="M29430" s="1"/>
      <c r="N29430" s="1"/>
      <c r="O29430" s="1"/>
      <c r="P29430" s="1"/>
    </row>
    <row r="29431" spans="13:16" x14ac:dyDescent="0.25">
      <c r="M29431" s="1"/>
      <c r="N29431" s="1"/>
      <c r="O29431" s="1"/>
      <c r="P29431" s="1"/>
    </row>
    <row r="29432" spans="13:16" x14ac:dyDescent="0.25">
      <c r="M29432" s="1"/>
      <c r="N29432" s="1"/>
      <c r="O29432" s="1"/>
      <c r="P29432" s="1"/>
    </row>
    <row r="29433" spans="13:16" x14ac:dyDescent="0.25">
      <c r="M29433" s="1"/>
      <c r="N29433" s="1"/>
      <c r="O29433" s="1"/>
      <c r="P29433" s="1"/>
    </row>
    <row r="29434" spans="13:16" x14ac:dyDescent="0.25">
      <c r="M29434" s="1"/>
      <c r="N29434" s="1"/>
      <c r="O29434" s="1"/>
      <c r="P29434" s="1"/>
    </row>
    <row r="29435" spans="13:16" x14ac:dyDescent="0.25">
      <c r="M29435" s="1"/>
      <c r="N29435" s="1"/>
      <c r="O29435" s="1"/>
      <c r="P29435" s="1"/>
    </row>
    <row r="29436" spans="13:16" x14ac:dyDescent="0.25">
      <c r="M29436" s="1"/>
      <c r="N29436" s="1"/>
      <c r="O29436" s="1"/>
      <c r="P29436" s="1"/>
    </row>
    <row r="29437" spans="13:16" x14ac:dyDescent="0.25">
      <c r="M29437" s="1"/>
      <c r="N29437" s="1"/>
      <c r="O29437" s="1"/>
      <c r="P29437" s="1"/>
    </row>
    <row r="29438" spans="13:16" x14ac:dyDescent="0.25">
      <c r="M29438" s="1"/>
      <c r="N29438" s="1"/>
      <c r="O29438" s="1"/>
      <c r="P29438" s="1"/>
    </row>
    <row r="29439" spans="13:16" x14ac:dyDescent="0.25">
      <c r="M29439" s="1"/>
      <c r="N29439" s="1"/>
      <c r="O29439" s="1"/>
      <c r="P29439" s="1"/>
    </row>
    <row r="29440" spans="13:16" x14ac:dyDescent="0.25">
      <c r="M29440" s="1"/>
      <c r="N29440" s="1"/>
      <c r="O29440" s="1"/>
      <c r="P29440" s="1"/>
    </row>
    <row r="29441" spans="13:16" x14ac:dyDescent="0.25">
      <c r="M29441" s="1"/>
      <c r="N29441" s="1"/>
      <c r="O29441" s="1"/>
      <c r="P29441" s="1"/>
    </row>
    <row r="29442" spans="13:16" x14ac:dyDescent="0.25">
      <c r="M29442" s="1"/>
      <c r="N29442" s="1"/>
      <c r="O29442" s="1"/>
      <c r="P29442" s="1"/>
    </row>
    <row r="29443" spans="13:16" x14ac:dyDescent="0.25">
      <c r="M29443" s="1"/>
      <c r="N29443" s="1"/>
      <c r="O29443" s="1"/>
      <c r="P29443" s="1"/>
    </row>
    <row r="29444" spans="13:16" x14ac:dyDescent="0.25">
      <c r="M29444" s="1"/>
      <c r="N29444" s="1"/>
      <c r="O29444" s="1"/>
      <c r="P29444" s="1"/>
    </row>
    <row r="29445" spans="13:16" x14ac:dyDescent="0.25">
      <c r="M29445" s="1"/>
      <c r="N29445" s="1"/>
      <c r="O29445" s="1"/>
      <c r="P29445" s="1"/>
    </row>
    <row r="29446" spans="13:16" x14ac:dyDescent="0.25">
      <c r="M29446" s="1"/>
      <c r="N29446" s="1"/>
      <c r="O29446" s="1"/>
      <c r="P29446" s="1"/>
    </row>
    <row r="29447" spans="13:16" x14ac:dyDescent="0.25">
      <c r="M29447" s="1"/>
      <c r="N29447" s="1"/>
      <c r="O29447" s="1"/>
      <c r="P29447" s="1"/>
    </row>
    <row r="29448" spans="13:16" x14ac:dyDescent="0.25">
      <c r="M29448" s="1"/>
      <c r="N29448" s="1"/>
      <c r="O29448" s="1"/>
      <c r="P29448" s="1"/>
    </row>
    <row r="29449" spans="13:16" x14ac:dyDescent="0.25">
      <c r="M29449" s="1"/>
      <c r="N29449" s="1"/>
      <c r="O29449" s="1"/>
      <c r="P29449" s="1"/>
    </row>
    <row r="29450" spans="13:16" x14ac:dyDescent="0.25">
      <c r="M29450" s="1"/>
      <c r="N29450" s="1"/>
      <c r="O29450" s="1"/>
      <c r="P29450" s="1"/>
    </row>
    <row r="29451" spans="13:16" x14ac:dyDescent="0.25">
      <c r="M29451" s="1"/>
      <c r="N29451" s="1"/>
      <c r="O29451" s="1"/>
      <c r="P29451" s="1"/>
    </row>
    <row r="29452" spans="13:16" x14ac:dyDescent="0.25">
      <c r="M29452" s="1"/>
      <c r="N29452" s="1"/>
      <c r="O29452" s="1"/>
      <c r="P29452" s="1"/>
    </row>
    <row r="29453" spans="13:16" x14ac:dyDescent="0.25">
      <c r="M29453" s="1"/>
      <c r="N29453" s="1"/>
      <c r="O29453" s="1"/>
      <c r="P29453" s="1"/>
    </row>
    <row r="29454" spans="13:16" x14ac:dyDescent="0.25">
      <c r="M29454" s="1"/>
      <c r="N29454" s="1"/>
      <c r="O29454" s="1"/>
      <c r="P29454" s="1"/>
    </row>
    <row r="29455" spans="13:16" x14ac:dyDescent="0.25">
      <c r="M29455" s="1"/>
      <c r="N29455" s="1"/>
      <c r="O29455" s="1"/>
      <c r="P29455" s="1"/>
    </row>
    <row r="29456" spans="13:16" x14ac:dyDescent="0.25">
      <c r="M29456" s="1"/>
      <c r="N29456" s="1"/>
      <c r="O29456" s="1"/>
      <c r="P29456" s="1"/>
    </row>
    <row r="29457" spans="13:16" x14ac:dyDescent="0.25">
      <c r="M29457" s="1"/>
      <c r="N29457" s="1"/>
      <c r="O29457" s="1"/>
      <c r="P29457" s="1"/>
    </row>
    <row r="29458" spans="13:16" x14ac:dyDescent="0.25">
      <c r="M29458" s="1"/>
      <c r="N29458" s="1"/>
      <c r="O29458" s="1"/>
      <c r="P29458" s="1"/>
    </row>
    <row r="29459" spans="13:16" x14ac:dyDescent="0.25">
      <c r="M29459" s="1"/>
      <c r="N29459" s="1"/>
      <c r="O29459" s="1"/>
      <c r="P29459" s="1"/>
    </row>
    <row r="29460" spans="13:16" x14ac:dyDescent="0.25">
      <c r="M29460" s="1"/>
      <c r="N29460" s="1"/>
      <c r="O29460" s="1"/>
      <c r="P29460" s="1"/>
    </row>
    <row r="29461" spans="13:16" x14ac:dyDescent="0.25">
      <c r="M29461" s="1"/>
      <c r="N29461" s="1"/>
      <c r="O29461" s="1"/>
      <c r="P29461" s="1"/>
    </row>
    <row r="29462" spans="13:16" x14ac:dyDescent="0.25">
      <c r="M29462" s="1"/>
      <c r="N29462" s="1"/>
      <c r="O29462" s="1"/>
      <c r="P29462" s="1"/>
    </row>
    <row r="29463" spans="13:16" x14ac:dyDescent="0.25">
      <c r="M29463" s="1"/>
      <c r="N29463" s="1"/>
      <c r="O29463" s="1"/>
      <c r="P29463" s="1"/>
    </row>
    <row r="29464" spans="13:16" x14ac:dyDescent="0.25">
      <c r="M29464" s="1"/>
      <c r="N29464" s="1"/>
      <c r="O29464" s="1"/>
      <c r="P29464" s="1"/>
    </row>
    <row r="29465" spans="13:16" x14ac:dyDescent="0.25">
      <c r="M29465" s="1"/>
      <c r="N29465" s="1"/>
      <c r="O29465" s="1"/>
      <c r="P29465" s="1"/>
    </row>
    <row r="29466" spans="13:16" x14ac:dyDescent="0.25">
      <c r="M29466" s="1"/>
      <c r="N29466" s="1"/>
      <c r="O29466" s="1"/>
      <c r="P29466" s="1"/>
    </row>
    <row r="29467" spans="13:16" x14ac:dyDescent="0.25">
      <c r="M29467" s="1"/>
      <c r="N29467" s="1"/>
      <c r="O29467" s="1"/>
      <c r="P29467" s="1"/>
    </row>
    <row r="29468" spans="13:16" x14ac:dyDescent="0.25">
      <c r="M29468" s="1"/>
      <c r="N29468" s="1"/>
      <c r="O29468" s="1"/>
      <c r="P29468" s="1"/>
    </row>
    <row r="29469" spans="13:16" x14ac:dyDescent="0.25">
      <c r="M29469" s="1"/>
      <c r="N29469" s="1"/>
      <c r="O29469" s="1"/>
      <c r="P29469" s="1"/>
    </row>
    <row r="29470" spans="13:16" x14ac:dyDescent="0.25">
      <c r="M29470" s="1"/>
      <c r="N29470" s="1"/>
      <c r="O29470" s="1"/>
      <c r="P29470" s="1"/>
    </row>
    <row r="29471" spans="13:16" x14ac:dyDescent="0.25">
      <c r="M29471" s="1"/>
      <c r="N29471" s="1"/>
      <c r="O29471" s="1"/>
      <c r="P29471" s="1"/>
    </row>
    <row r="29472" spans="13:16" x14ac:dyDescent="0.25">
      <c r="M29472" s="1"/>
      <c r="N29472" s="1"/>
      <c r="O29472" s="1"/>
      <c r="P29472" s="1"/>
    </row>
    <row r="29473" spans="13:16" x14ac:dyDescent="0.25">
      <c r="M29473" s="1"/>
      <c r="N29473" s="1"/>
      <c r="O29473" s="1"/>
      <c r="P29473" s="1"/>
    </row>
    <row r="29474" spans="13:16" x14ac:dyDescent="0.25">
      <c r="M29474" s="1"/>
      <c r="N29474" s="1"/>
      <c r="O29474" s="1"/>
      <c r="P29474" s="1"/>
    </row>
    <row r="29475" spans="13:16" x14ac:dyDescent="0.25">
      <c r="M29475" s="1"/>
      <c r="N29475" s="1"/>
      <c r="O29475" s="1"/>
      <c r="P29475" s="1"/>
    </row>
    <row r="29476" spans="13:16" x14ac:dyDescent="0.25">
      <c r="M29476" s="1"/>
      <c r="N29476" s="1"/>
      <c r="O29476" s="1"/>
      <c r="P29476" s="1"/>
    </row>
    <row r="29477" spans="13:16" x14ac:dyDescent="0.25">
      <c r="M29477" s="1"/>
      <c r="N29477" s="1"/>
      <c r="O29477" s="1"/>
      <c r="P29477" s="1"/>
    </row>
    <row r="29478" spans="13:16" x14ac:dyDescent="0.25">
      <c r="M29478" s="1"/>
      <c r="N29478" s="1"/>
      <c r="O29478" s="1"/>
      <c r="P29478" s="1"/>
    </row>
    <row r="29479" spans="13:16" x14ac:dyDescent="0.25">
      <c r="M29479" s="1"/>
      <c r="N29479" s="1"/>
      <c r="O29479" s="1"/>
      <c r="P29479" s="1"/>
    </row>
    <row r="29480" spans="13:16" x14ac:dyDescent="0.25">
      <c r="M29480" s="1"/>
      <c r="N29480" s="1"/>
      <c r="O29480" s="1"/>
      <c r="P29480" s="1"/>
    </row>
    <row r="29481" spans="13:16" x14ac:dyDescent="0.25">
      <c r="M29481" s="1"/>
      <c r="N29481" s="1"/>
      <c r="O29481" s="1"/>
      <c r="P29481" s="1"/>
    </row>
    <row r="29482" spans="13:16" x14ac:dyDescent="0.25">
      <c r="M29482" s="1"/>
      <c r="N29482" s="1"/>
      <c r="O29482" s="1"/>
      <c r="P29482" s="1"/>
    </row>
    <row r="29483" spans="13:16" x14ac:dyDescent="0.25">
      <c r="M29483" s="1"/>
      <c r="N29483" s="1"/>
      <c r="O29483" s="1"/>
      <c r="P29483" s="1"/>
    </row>
    <row r="29484" spans="13:16" x14ac:dyDescent="0.25">
      <c r="M29484" s="1"/>
      <c r="N29484" s="1"/>
      <c r="O29484" s="1"/>
      <c r="P29484" s="1"/>
    </row>
    <row r="29485" spans="13:16" x14ac:dyDescent="0.25">
      <c r="M29485" s="1"/>
      <c r="N29485" s="1"/>
      <c r="O29485" s="1"/>
      <c r="P29485" s="1"/>
    </row>
    <row r="29486" spans="13:16" x14ac:dyDescent="0.25">
      <c r="M29486" s="1"/>
      <c r="N29486" s="1"/>
      <c r="O29486" s="1"/>
      <c r="P29486" s="1"/>
    </row>
    <row r="29487" spans="13:16" x14ac:dyDescent="0.25">
      <c r="M29487" s="1"/>
      <c r="N29487" s="1"/>
      <c r="O29487" s="1"/>
      <c r="P29487" s="1"/>
    </row>
    <row r="29488" spans="13:16" x14ac:dyDescent="0.25">
      <c r="M29488" s="1"/>
      <c r="N29488" s="1"/>
      <c r="O29488" s="1"/>
      <c r="P29488" s="1"/>
    </row>
    <row r="29489" spans="13:16" x14ac:dyDescent="0.25">
      <c r="M29489" s="1"/>
      <c r="N29489" s="1"/>
      <c r="O29489" s="1"/>
      <c r="P29489" s="1"/>
    </row>
    <row r="29490" spans="13:16" x14ac:dyDescent="0.25">
      <c r="M29490" s="1"/>
      <c r="N29490" s="1"/>
      <c r="O29490" s="1"/>
      <c r="P29490" s="1"/>
    </row>
    <row r="29491" spans="13:16" x14ac:dyDescent="0.25">
      <c r="M29491" s="1"/>
      <c r="N29491" s="1"/>
      <c r="O29491" s="1"/>
      <c r="P29491" s="1"/>
    </row>
    <row r="29492" spans="13:16" x14ac:dyDescent="0.25">
      <c r="M29492" s="1"/>
      <c r="N29492" s="1"/>
      <c r="O29492" s="1"/>
      <c r="P29492" s="1"/>
    </row>
    <row r="29493" spans="13:16" x14ac:dyDescent="0.25">
      <c r="M29493" s="1"/>
      <c r="N29493" s="1"/>
      <c r="O29493" s="1"/>
      <c r="P29493" s="1"/>
    </row>
    <row r="29494" spans="13:16" x14ac:dyDescent="0.25">
      <c r="M29494" s="1"/>
      <c r="N29494" s="1"/>
      <c r="O29494" s="1"/>
      <c r="P29494" s="1"/>
    </row>
    <row r="29495" spans="13:16" x14ac:dyDescent="0.25">
      <c r="M29495" s="1"/>
      <c r="N29495" s="1"/>
      <c r="O29495" s="1"/>
      <c r="P29495" s="1"/>
    </row>
    <row r="29496" spans="13:16" x14ac:dyDescent="0.25">
      <c r="M29496" s="1"/>
      <c r="N29496" s="1"/>
      <c r="O29496" s="1"/>
      <c r="P29496" s="1"/>
    </row>
    <row r="29497" spans="13:16" x14ac:dyDescent="0.25">
      <c r="M29497" s="1"/>
      <c r="N29497" s="1"/>
      <c r="O29497" s="1"/>
      <c r="P29497" s="1"/>
    </row>
    <row r="29498" spans="13:16" x14ac:dyDescent="0.25">
      <c r="M29498" s="1"/>
      <c r="N29498" s="1"/>
      <c r="O29498" s="1"/>
      <c r="P29498" s="1"/>
    </row>
    <row r="29499" spans="13:16" x14ac:dyDescent="0.25">
      <c r="M29499" s="1"/>
      <c r="N29499" s="1"/>
      <c r="O29499" s="1"/>
      <c r="P29499" s="1"/>
    </row>
    <row r="29500" spans="13:16" x14ac:dyDescent="0.25">
      <c r="M29500" s="1"/>
      <c r="N29500" s="1"/>
      <c r="O29500" s="1"/>
      <c r="P29500" s="1"/>
    </row>
    <row r="29501" spans="13:16" x14ac:dyDescent="0.25">
      <c r="M29501" s="1"/>
      <c r="N29501" s="1"/>
      <c r="O29501" s="1"/>
      <c r="P29501" s="1"/>
    </row>
    <row r="29502" spans="13:16" x14ac:dyDescent="0.25">
      <c r="M29502" s="1"/>
      <c r="N29502" s="1"/>
      <c r="O29502" s="1"/>
      <c r="P29502" s="1"/>
    </row>
    <row r="29503" spans="13:16" x14ac:dyDescent="0.25">
      <c r="M29503" s="1"/>
      <c r="N29503" s="1"/>
      <c r="O29503" s="1"/>
      <c r="P29503" s="1"/>
    </row>
    <row r="29504" spans="13:16" x14ac:dyDescent="0.25">
      <c r="M29504" s="1"/>
      <c r="N29504" s="1"/>
      <c r="O29504" s="1"/>
      <c r="P29504" s="1"/>
    </row>
    <row r="29505" spans="13:16" x14ac:dyDescent="0.25">
      <c r="M29505" s="1"/>
      <c r="N29505" s="1"/>
      <c r="O29505" s="1"/>
      <c r="P29505" s="1"/>
    </row>
    <row r="29506" spans="13:16" x14ac:dyDescent="0.25">
      <c r="M29506" s="1"/>
      <c r="N29506" s="1"/>
      <c r="O29506" s="1"/>
      <c r="P29506" s="1"/>
    </row>
    <row r="29507" spans="13:16" x14ac:dyDescent="0.25">
      <c r="M29507" s="1"/>
      <c r="N29507" s="1"/>
      <c r="O29507" s="1"/>
      <c r="P29507" s="1"/>
    </row>
    <row r="29508" spans="13:16" x14ac:dyDescent="0.25">
      <c r="M29508" s="1"/>
      <c r="N29508" s="1"/>
      <c r="O29508" s="1"/>
      <c r="P29508" s="1"/>
    </row>
    <row r="29509" spans="13:16" x14ac:dyDescent="0.25">
      <c r="M29509" s="1"/>
      <c r="N29509" s="1"/>
      <c r="O29509" s="1"/>
      <c r="P29509" s="1"/>
    </row>
    <row r="29510" spans="13:16" x14ac:dyDescent="0.25">
      <c r="M29510" s="1"/>
      <c r="N29510" s="1"/>
      <c r="O29510" s="1"/>
      <c r="P29510" s="1"/>
    </row>
    <row r="29511" spans="13:16" x14ac:dyDescent="0.25">
      <c r="M29511" s="1"/>
      <c r="N29511" s="1"/>
      <c r="O29511" s="1"/>
      <c r="P29511" s="1"/>
    </row>
    <row r="29512" spans="13:16" x14ac:dyDescent="0.25">
      <c r="M29512" s="1"/>
      <c r="N29512" s="1"/>
      <c r="O29512" s="1"/>
      <c r="P29512" s="1"/>
    </row>
    <row r="29513" spans="13:16" x14ac:dyDescent="0.25">
      <c r="M29513" s="1"/>
      <c r="N29513" s="1"/>
      <c r="O29513" s="1"/>
      <c r="P29513" s="1"/>
    </row>
    <row r="29514" spans="13:16" x14ac:dyDescent="0.25">
      <c r="M29514" s="1"/>
      <c r="N29514" s="1"/>
      <c r="O29514" s="1"/>
      <c r="P29514" s="1"/>
    </row>
    <row r="29515" spans="13:16" x14ac:dyDescent="0.25">
      <c r="M29515" s="1"/>
      <c r="N29515" s="1"/>
      <c r="O29515" s="1"/>
      <c r="P29515" s="1"/>
    </row>
    <row r="29516" spans="13:16" x14ac:dyDescent="0.25">
      <c r="M29516" s="1"/>
      <c r="N29516" s="1"/>
      <c r="O29516" s="1"/>
      <c r="P29516" s="1"/>
    </row>
    <row r="29517" spans="13:16" x14ac:dyDescent="0.25">
      <c r="M29517" s="1"/>
      <c r="N29517" s="1"/>
      <c r="O29517" s="1"/>
      <c r="P29517" s="1"/>
    </row>
    <row r="29518" spans="13:16" x14ac:dyDescent="0.25">
      <c r="M29518" s="1"/>
      <c r="N29518" s="1"/>
      <c r="O29518" s="1"/>
      <c r="P29518" s="1"/>
    </row>
    <row r="29519" spans="13:16" x14ac:dyDescent="0.25">
      <c r="M29519" s="1"/>
      <c r="N29519" s="1"/>
      <c r="O29519" s="1"/>
      <c r="P29519" s="1"/>
    </row>
    <row r="29520" spans="13:16" x14ac:dyDescent="0.25">
      <c r="M29520" s="1"/>
      <c r="N29520" s="1"/>
      <c r="O29520" s="1"/>
      <c r="P29520" s="1"/>
    </row>
    <row r="29521" spans="13:16" x14ac:dyDescent="0.25">
      <c r="M29521" s="1"/>
      <c r="N29521" s="1"/>
      <c r="O29521" s="1"/>
      <c r="P29521" s="1"/>
    </row>
    <row r="29522" spans="13:16" x14ac:dyDescent="0.25">
      <c r="M29522" s="1"/>
      <c r="N29522" s="1"/>
      <c r="O29522" s="1"/>
      <c r="P29522" s="1"/>
    </row>
    <row r="29523" spans="13:16" x14ac:dyDescent="0.25">
      <c r="M29523" s="1"/>
      <c r="N29523" s="1"/>
      <c r="O29523" s="1"/>
      <c r="P29523" s="1"/>
    </row>
    <row r="29524" spans="13:16" x14ac:dyDescent="0.25">
      <c r="M29524" s="1"/>
      <c r="N29524" s="1"/>
      <c r="O29524" s="1"/>
      <c r="P29524" s="1"/>
    </row>
    <row r="29525" spans="13:16" x14ac:dyDescent="0.25">
      <c r="M29525" s="1"/>
      <c r="N29525" s="1"/>
      <c r="O29525" s="1"/>
      <c r="P29525" s="1"/>
    </row>
    <row r="29526" spans="13:16" x14ac:dyDescent="0.25">
      <c r="M29526" s="1"/>
      <c r="N29526" s="1"/>
      <c r="O29526" s="1"/>
      <c r="P29526" s="1"/>
    </row>
    <row r="29527" spans="13:16" x14ac:dyDescent="0.25">
      <c r="M29527" s="1"/>
      <c r="N29527" s="1"/>
      <c r="O29527" s="1"/>
      <c r="P29527" s="1"/>
    </row>
    <row r="29528" spans="13:16" x14ac:dyDescent="0.25">
      <c r="M29528" s="1"/>
      <c r="N29528" s="1"/>
      <c r="O29528" s="1"/>
      <c r="P29528" s="1"/>
    </row>
    <row r="29529" spans="13:16" x14ac:dyDescent="0.25">
      <c r="M29529" s="1"/>
      <c r="N29529" s="1"/>
      <c r="O29529" s="1"/>
      <c r="P29529" s="1"/>
    </row>
    <row r="29530" spans="13:16" x14ac:dyDescent="0.25">
      <c r="M29530" s="1"/>
      <c r="N29530" s="1"/>
      <c r="O29530" s="1"/>
      <c r="P29530" s="1"/>
    </row>
    <row r="29531" spans="13:16" x14ac:dyDescent="0.25">
      <c r="M29531" s="1"/>
      <c r="N29531" s="1"/>
      <c r="O29531" s="1"/>
      <c r="P29531" s="1"/>
    </row>
    <row r="29532" spans="13:16" x14ac:dyDescent="0.25">
      <c r="M29532" s="1"/>
      <c r="N29532" s="1"/>
      <c r="O29532" s="1"/>
      <c r="P29532" s="1"/>
    </row>
    <row r="29533" spans="13:16" x14ac:dyDescent="0.25">
      <c r="M29533" s="1"/>
      <c r="N29533" s="1"/>
      <c r="O29533" s="1"/>
      <c r="P29533" s="1"/>
    </row>
    <row r="29534" spans="13:16" x14ac:dyDescent="0.25">
      <c r="M29534" s="1"/>
      <c r="N29534" s="1"/>
      <c r="O29534" s="1"/>
      <c r="P29534" s="1"/>
    </row>
    <row r="29535" spans="13:16" x14ac:dyDescent="0.25">
      <c r="M29535" s="1"/>
      <c r="N29535" s="1"/>
      <c r="O29535" s="1"/>
      <c r="P29535" s="1"/>
    </row>
    <row r="29536" spans="13:16" x14ac:dyDescent="0.25">
      <c r="M29536" s="1"/>
      <c r="N29536" s="1"/>
      <c r="O29536" s="1"/>
      <c r="P29536" s="1"/>
    </row>
    <row r="29537" spans="13:16" x14ac:dyDescent="0.25">
      <c r="M29537" s="1"/>
      <c r="N29537" s="1"/>
      <c r="O29537" s="1"/>
      <c r="P29537" s="1"/>
    </row>
    <row r="29538" spans="13:16" x14ac:dyDescent="0.25">
      <c r="M29538" s="1"/>
      <c r="N29538" s="1"/>
      <c r="O29538" s="1"/>
      <c r="P29538" s="1"/>
    </row>
    <row r="29539" spans="13:16" x14ac:dyDescent="0.25">
      <c r="M29539" s="1"/>
      <c r="N29539" s="1"/>
      <c r="O29539" s="1"/>
      <c r="P29539" s="1"/>
    </row>
    <row r="29540" spans="13:16" x14ac:dyDescent="0.25">
      <c r="M29540" s="1"/>
      <c r="N29540" s="1"/>
      <c r="O29540" s="1"/>
      <c r="P29540" s="1"/>
    </row>
    <row r="29541" spans="13:16" x14ac:dyDescent="0.25">
      <c r="M29541" s="1"/>
      <c r="N29541" s="1"/>
      <c r="O29541" s="1"/>
      <c r="P29541" s="1"/>
    </row>
    <row r="29542" spans="13:16" x14ac:dyDescent="0.25">
      <c r="M29542" s="1"/>
      <c r="N29542" s="1"/>
      <c r="O29542" s="1"/>
      <c r="P29542" s="1"/>
    </row>
    <row r="29543" spans="13:16" x14ac:dyDescent="0.25">
      <c r="M29543" s="1"/>
      <c r="N29543" s="1"/>
      <c r="O29543" s="1"/>
      <c r="P29543" s="1"/>
    </row>
    <row r="29544" spans="13:16" x14ac:dyDescent="0.25">
      <c r="M29544" s="1"/>
      <c r="N29544" s="1"/>
      <c r="O29544" s="1"/>
      <c r="P29544" s="1"/>
    </row>
    <row r="29545" spans="13:16" x14ac:dyDescent="0.25">
      <c r="M29545" s="1"/>
      <c r="N29545" s="1"/>
      <c r="O29545" s="1"/>
      <c r="P29545" s="1"/>
    </row>
    <row r="29546" spans="13:16" x14ac:dyDescent="0.25">
      <c r="M29546" s="1"/>
      <c r="N29546" s="1"/>
      <c r="O29546" s="1"/>
      <c r="P29546" s="1"/>
    </row>
    <row r="29547" spans="13:16" x14ac:dyDescent="0.25">
      <c r="M29547" s="1"/>
      <c r="N29547" s="1"/>
      <c r="O29547" s="1"/>
      <c r="P29547" s="1"/>
    </row>
    <row r="29548" spans="13:16" x14ac:dyDescent="0.25">
      <c r="M29548" s="1"/>
      <c r="N29548" s="1"/>
      <c r="O29548" s="1"/>
      <c r="P29548" s="1"/>
    </row>
    <row r="29549" spans="13:16" x14ac:dyDescent="0.25">
      <c r="M29549" s="1"/>
      <c r="N29549" s="1"/>
      <c r="O29549" s="1"/>
      <c r="P29549" s="1"/>
    </row>
    <row r="29550" spans="13:16" x14ac:dyDescent="0.25">
      <c r="M29550" s="1"/>
      <c r="N29550" s="1"/>
      <c r="O29550" s="1"/>
      <c r="P29550" s="1"/>
    </row>
    <row r="29551" spans="13:16" x14ac:dyDescent="0.25">
      <c r="M29551" s="1"/>
      <c r="N29551" s="1"/>
      <c r="O29551" s="1"/>
      <c r="P29551" s="1"/>
    </row>
    <row r="29552" spans="13:16" x14ac:dyDescent="0.25">
      <c r="M29552" s="1"/>
      <c r="N29552" s="1"/>
      <c r="O29552" s="1"/>
      <c r="P29552" s="1"/>
    </row>
    <row r="29553" spans="13:16" x14ac:dyDescent="0.25">
      <c r="M29553" s="1"/>
      <c r="N29553" s="1"/>
      <c r="O29553" s="1"/>
      <c r="P29553" s="1"/>
    </row>
    <row r="29554" spans="13:16" x14ac:dyDescent="0.25">
      <c r="M29554" s="1"/>
      <c r="N29554" s="1"/>
      <c r="O29554" s="1"/>
      <c r="P29554" s="1"/>
    </row>
    <row r="29555" spans="13:16" x14ac:dyDescent="0.25">
      <c r="M29555" s="1"/>
      <c r="N29555" s="1"/>
      <c r="O29555" s="1"/>
      <c r="P29555" s="1"/>
    </row>
    <row r="29556" spans="13:16" x14ac:dyDescent="0.25">
      <c r="M29556" s="1"/>
      <c r="N29556" s="1"/>
      <c r="O29556" s="1"/>
      <c r="P29556" s="1"/>
    </row>
    <row r="29557" spans="13:16" x14ac:dyDescent="0.25">
      <c r="M29557" s="1"/>
      <c r="N29557" s="1"/>
      <c r="O29557" s="1"/>
      <c r="P29557" s="1"/>
    </row>
    <row r="29558" spans="13:16" x14ac:dyDescent="0.25">
      <c r="M29558" s="1"/>
      <c r="N29558" s="1"/>
      <c r="O29558" s="1"/>
      <c r="P29558" s="1"/>
    </row>
    <row r="29559" spans="13:16" x14ac:dyDescent="0.25">
      <c r="M29559" s="1"/>
      <c r="N29559" s="1"/>
      <c r="O29559" s="1"/>
      <c r="P29559" s="1"/>
    </row>
    <row r="29560" spans="13:16" x14ac:dyDescent="0.25">
      <c r="M29560" s="1"/>
      <c r="N29560" s="1"/>
      <c r="O29560" s="1"/>
      <c r="P29560" s="1"/>
    </row>
    <row r="29561" spans="13:16" x14ac:dyDescent="0.25">
      <c r="M29561" s="1"/>
      <c r="N29561" s="1"/>
      <c r="O29561" s="1"/>
      <c r="P29561" s="1"/>
    </row>
    <row r="29562" spans="13:16" x14ac:dyDescent="0.25">
      <c r="M29562" s="1"/>
      <c r="N29562" s="1"/>
      <c r="O29562" s="1"/>
      <c r="P29562" s="1"/>
    </row>
    <row r="29563" spans="13:16" x14ac:dyDescent="0.25">
      <c r="M29563" s="1"/>
      <c r="N29563" s="1"/>
      <c r="O29563" s="1"/>
      <c r="P29563" s="1"/>
    </row>
    <row r="29564" spans="13:16" x14ac:dyDescent="0.25">
      <c r="M29564" s="1"/>
      <c r="N29564" s="1"/>
      <c r="O29564" s="1"/>
      <c r="P29564" s="1"/>
    </row>
    <row r="29565" spans="13:16" x14ac:dyDescent="0.25">
      <c r="M29565" s="1"/>
      <c r="N29565" s="1"/>
      <c r="O29565" s="1"/>
      <c r="P29565" s="1"/>
    </row>
    <row r="29566" spans="13:16" x14ac:dyDescent="0.25">
      <c r="M29566" s="1"/>
      <c r="N29566" s="1"/>
      <c r="O29566" s="1"/>
      <c r="P29566" s="1"/>
    </row>
    <row r="29567" spans="13:16" x14ac:dyDescent="0.25">
      <c r="M29567" s="1"/>
      <c r="N29567" s="1"/>
      <c r="O29567" s="1"/>
      <c r="P29567" s="1"/>
    </row>
    <row r="29568" spans="13:16" x14ac:dyDescent="0.25">
      <c r="M29568" s="1"/>
      <c r="N29568" s="1"/>
      <c r="O29568" s="1"/>
      <c r="P29568" s="1"/>
    </row>
    <row r="29569" spans="13:16" x14ac:dyDescent="0.25">
      <c r="M29569" s="1"/>
      <c r="N29569" s="1"/>
      <c r="O29569" s="1"/>
      <c r="P29569" s="1"/>
    </row>
    <row r="29570" spans="13:16" x14ac:dyDescent="0.25">
      <c r="M29570" s="1"/>
      <c r="N29570" s="1"/>
      <c r="O29570" s="1"/>
      <c r="P29570" s="1"/>
    </row>
    <row r="29571" spans="13:16" x14ac:dyDescent="0.25">
      <c r="M29571" s="1"/>
      <c r="N29571" s="1"/>
      <c r="O29571" s="1"/>
      <c r="P29571" s="1"/>
    </row>
    <row r="29572" spans="13:16" x14ac:dyDescent="0.25">
      <c r="M29572" s="1"/>
      <c r="N29572" s="1"/>
      <c r="O29572" s="1"/>
      <c r="P29572" s="1"/>
    </row>
    <row r="29573" spans="13:16" x14ac:dyDescent="0.25">
      <c r="M29573" s="1"/>
      <c r="N29573" s="1"/>
      <c r="O29573" s="1"/>
      <c r="P29573" s="1"/>
    </row>
    <row r="29574" spans="13:16" x14ac:dyDescent="0.25">
      <c r="M29574" s="1"/>
      <c r="N29574" s="1"/>
      <c r="O29574" s="1"/>
      <c r="P29574" s="1"/>
    </row>
    <row r="29575" spans="13:16" x14ac:dyDescent="0.25">
      <c r="M29575" s="1"/>
      <c r="N29575" s="1"/>
      <c r="O29575" s="1"/>
      <c r="P29575" s="1"/>
    </row>
    <row r="29576" spans="13:16" x14ac:dyDescent="0.25">
      <c r="M29576" s="1"/>
      <c r="N29576" s="1"/>
      <c r="O29576" s="1"/>
      <c r="P29576" s="1"/>
    </row>
    <row r="29577" spans="13:16" x14ac:dyDescent="0.25">
      <c r="M29577" s="1"/>
      <c r="N29577" s="1"/>
      <c r="O29577" s="1"/>
      <c r="P29577" s="1"/>
    </row>
    <row r="29578" spans="13:16" x14ac:dyDescent="0.25">
      <c r="M29578" s="1"/>
      <c r="N29578" s="1"/>
      <c r="O29578" s="1"/>
      <c r="P29578" s="1"/>
    </row>
    <row r="29579" spans="13:16" x14ac:dyDescent="0.25">
      <c r="M29579" s="1"/>
      <c r="N29579" s="1"/>
      <c r="O29579" s="1"/>
      <c r="P29579" s="1"/>
    </row>
    <row r="29580" spans="13:16" x14ac:dyDescent="0.25">
      <c r="M29580" s="1"/>
      <c r="N29580" s="1"/>
      <c r="O29580" s="1"/>
      <c r="P29580" s="1"/>
    </row>
    <row r="29581" spans="13:16" x14ac:dyDescent="0.25">
      <c r="M29581" s="1"/>
      <c r="N29581" s="1"/>
      <c r="O29581" s="1"/>
      <c r="P29581" s="1"/>
    </row>
    <row r="29582" spans="13:16" x14ac:dyDescent="0.25">
      <c r="M29582" s="1"/>
      <c r="N29582" s="1"/>
      <c r="O29582" s="1"/>
      <c r="P29582" s="1"/>
    </row>
    <row r="29583" spans="13:16" x14ac:dyDescent="0.25">
      <c r="M29583" s="1"/>
      <c r="N29583" s="1"/>
      <c r="O29583" s="1"/>
      <c r="P29583" s="1"/>
    </row>
    <row r="29584" spans="13:16" x14ac:dyDescent="0.25">
      <c r="M29584" s="1"/>
      <c r="N29584" s="1"/>
      <c r="O29584" s="1"/>
      <c r="P29584" s="1"/>
    </row>
    <row r="29585" spans="13:16" x14ac:dyDescent="0.25">
      <c r="M29585" s="1"/>
      <c r="N29585" s="1"/>
      <c r="O29585" s="1"/>
      <c r="P29585" s="1"/>
    </row>
    <row r="29586" spans="13:16" x14ac:dyDescent="0.25">
      <c r="M29586" s="1"/>
      <c r="N29586" s="1"/>
      <c r="O29586" s="1"/>
      <c r="P29586" s="1"/>
    </row>
    <row r="29587" spans="13:16" x14ac:dyDescent="0.25">
      <c r="M29587" s="1"/>
      <c r="N29587" s="1"/>
      <c r="O29587" s="1"/>
      <c r="P29587" s="1"/>
    </row>
    <row r="29588" spans="13:16" x14ac:dyDescent="0.25">
      <c r="M29588" s="1"/>
      <c r="N29588" s="1"/>
      <c r="O29588" s="1"/>
      <c r="P29588" s="1"/>
    </row>
    <row r="29589" spans="13:16" x14ac:dyDescent="0.25">
      <c r="M29589" s="1"/>
      <c r="N29589" s="1"/>
      <c r="O29589" s="1"/>
      <c r="P29589" s="1"/>
    </row>
    <row r="29590" spans="13:16" x14ac:dyDescent="0.25">
      <c r="M29590" s="1"/>
      <c r="N29590" s="1"/>
      <c r="O29590" s="1"/>
      <c r="P29590" s="1"/>
    </row>
    <row r="29591" spans="13:16" x14ac:dyDescent="0.25">
      <c r="M29591" s="1"/>
      <c r="N29591" s="1"/>
      <c r="O29591" s="1"/>
      <c r="P29591" s="1"/>
    </row>
    <row r="29592" spans="13:16" x14ac:dyDescent="0.25">
      <c r="M29592" s="1"/>
      <c r="N29592" s="1"/>
      <c r="O29592" s="1"/>
      <c r="P29592" s="1"/>
    </row>
    <row r="29593" spans="13:16" x14ac:dyDescent="0.25">
      <c r="M29593" s="1"/>
      <c r="N29593" s="1"/>
      <c r="O29593" s="1"/>
      <c r="P29593" s="1"/>
    </row>
    <row r="29594" spans="13:16" x14ac:dyDescent="0.25">
      <c r="M29594" s="1"/>
      <c r="N29594" s="1"/>
      <c r="O29594" s="1"/>
      <c r="P29594" s="1"/>
    </row>
    <row r="29595" spans="13:16" x14ac:dyDescent="0.25">
      <c r="M29595" s="1"/>
      <c r="N29595" s="1"/>
      <c r="O29595" s="1"/>
      <c r="P29595" s="1"/>
    </row>
    <row r="29596" spans="13:16" x14ac:dyDescent="0.25">
      <c r="M29596" s="1"/>
      <c r="N29596" s="1"/>
      <c r="O29596" s="1"/>
      <c r="P29596" s="1"/>
    </row>
    <row r="29597" spans="13:16" x14ac:dyDescent="0.25">
      <c r="M29597" s="1"/>
      <c r="N29597" s="1"/>
      <c r="O29597" s="1"/>
      <c r="P29597" s="1"/>
    </row>
    <row r="29598" spans="13:16" x14ac:dyDescent="0.25">
      <c r="M29598" s="1"/>
      <c r="N29598" s="1"/>
      <c r="O29598" s="1"/>
      <c r="P29598" s="1"/>
    </row>
    <row r="29599" spans="13:16" x14ac:dyDescent="0.25">
      <c r="M29599" s="1"/>
      <c r="N29599" s="1"/>
      <c r="O29599" s="1"/>
      <c r="P29599" s="1"/>
    </row>
    <row r="29600" spans="13:16" x14ac:dyDescent="0.25">
      <c r="M29600" s="1"/>
      <c r="N29600" s="1"/>
      <c r="O29600" s="1"/>
      <c r="P29600" s="1"/>
    </row>
    <row r="29601" spans="13:16" x14ac:dyDescent="0.25">
      <c r="M29601" s="1"/>
      <c r="N29601" s="1"/>
      <c r="O29601" s="1"/>
      <c r="P29601" s="1"/>
    </row>
    <row r="29602" spans="13:16" x14ac:dyDescent="0.25">
      <c r="M29602" s="1"/>
      <c r="N29602" s="1"/>
      <c r="O29602" s="1"/>
      <c r="P29602" s="1"/>
    </row>
    <row r="29603" spans="13:16" x14ac:dyDescent="0.25">
      <c r="M29603" s="1"/>
      <c r="N29603" s="1"/>
      <c r="O29603" s="1"/>
      <c r="P29603" s="1"/>
    </row>
    <row r="29604" spans="13:16" x14ac:dyDescent="0.25">
      <c r="M29604" s="1"/>
      <c r="N29604" s="1"/>
      <c r="O29604" s="1"/>
      <c r="P29604" s="1"/>
    </row>
    <row r="29605" spans="13:16" x14ac:dyDescent="0.25">
      <c r="M29605" s="1"/>
      <c r="N29605" s="1"/>
      <c r="O29605" s="1"/>
      <c r="P29605" s="1"/>
    </row>
    <row r="29606" spans="13:16" x14ac:dyDescent="0.25">
      <c r="M29606" s="1"/>
      <c r="N29606" s="1"/>
      <c r="O29606" s="1"/>
      <c r="P29606" s="1"/>
    </row>
    <row r="29607" spans="13:16" x14ac:dyDescent="0.25">
      <c r="M29607" s="1"/>
      <c r="N29607" s="1"/>
      <c r="O29607" s="1"/>
      <c r="P29607" s="1"/>
    </row>
    <row r="29608" spans="13:16" x14ac:dyDescent="0.25">
      <c r="M29608" s="1"/>
      <c r="N29608" s="1"/>
      <c r="O29608" s="1"/>
      <c r="P29608" s="1"/>
    </row>
    <row r="29609" spans="13:16" x14ac:dyDescent="0.25">
      <c r="M29609" s="1"/>
      <c r="N29609" s="1"/>
      <c r="O29609" s="1"/>
      <c r="P29609" s="1"/>
    </row>
    <row r="29610" spans="13:16" x14ac:dyDescent="0.25">
      <c r="M29610" s="1"/>
      <c r="N29610" s="1"/>
      <c r="O29610" s="1"/>
      <c r="P29610" s="1"/>
    </row>
    <row r="29611" spans="13:16" x14ac:dyDescent="0.25">
      <c r="M29611" s="1"/>
      <c r="N29611" s="1"/>
      <c r="O29611" s="1"/>
      <c r="P29611" s="1"/>
    </row>
    <row r="29612" spans="13:16" x14ac:dyDescent="0.25">
      <c r="M29612" s="1"/>
      <c r="N29612" s="1"/>
      <c r="O29612" s="1"/>
      <c r="P29612" s="1"/>
    </row>
    <row r="29613" spans="13:16" x14ac:dyDescent="0.25">
      <c r="M29613" s="1"/>
      <c r="N29613" s="1"/>
      <c r="O29613" s="1"/>
      <c r="P29613" s="1"/>
    </row>
    <row r="29614" spans="13:16" x14ac:dyDescent="0.25">
      <c r="M29614" s="1"/>
      <c r="N29614" s="1"/>
      <c r="O29614" s="1"/>
      <c r="P29614" s="1"/>
    </row>
    <row r="29615" spans="13:16" x14ac:dyDescent="0.25">
      <c r="M29615" s="1"/>
      <c r="N29615" s="1"/>
      <c r="O29615" s="1"/>
      <c r="P29615" s="1"/>
    </row>
    <row r="29616" spans="13:16" x14ac:dyDescent="0.25">
      <c r="M29616" s="1"/>
      <c r="N29616" s="1"/>
      <c r="O29616" s="1"/>
      <c r="P29616" s="1"/>
    </row>
    <row r="29617" spans="13:16" x14ac:dyDescent="0.25">
      <c r="M29617" s="1"/>
      <c r="N29617" s="1"/>
      <c r="O29617" s="1"/>
      <c r="P29617" s="1"/>
    </row>
    <row r="29618" spans="13:16" x14ac:dyDescent="0.25">
      <c r="M29618" s="1"/>
      <c r="N29618" s="1"/>
      <c r="O29618" s="1"/>
      <c r="P29618" s="1"/>
    </row>
    <row r="29619" spans="13:16" x14ac:dyDescent="0.25">
      <c r="M29619" s="1"/>
      <c r="N29619" s="1"/>
      <c r="O29619" s="1"/>
      <c r="P29619" s="1"/>
    </row>
    <row r="29620" spans="13:16" x14ac:dyDescent="0.25">
      <c r="M29620" s="1"/>
      <c r="N29620" s="1"/>
      <c r="O29620" s="1"/>
      <c r="P29620" s="1"/>
    </row>
    <row r="29621" spans="13:16" x14ac:dyDescent="0.25">
      <c r="M29621" s="1"/>
      <c r="N29621" s="1"/>
      <c r="O29621" s="1"/>
      <c r="P29621" s="1"/>
    </row>
    <row r="29622" spans="13:16" x14ac:dyDescent="0.25">
      <c r="M29622" s="1"/>
      <c r="N29622" s="1"/>
      <c r="O29622" s="1"/>
      <c r="P29622" s="1"/>
    </row>
    <row r="29623" spans="13:16" x14ac:dyDescent="0.25">
      <c r="M29623" s="1"/>
      <c r="N29623" s="1"/>
      <c r="O29623" s="1"/>
      <c r="P29623" s="1"/>
    </row>
    <row r="29624" spans="13:16" x14ac:dyDescent="0.25">
      <c r="M29624" s="1"/>
      <c r="N29624" s="1"/>
      <c r="O29624" s="1"/>
      <c r="P29624" s="1"/>
    </row>
    <row r="29625" spans="13:16" x14ac:dyDescent="0.25">
      <c r="M29625" s="1"/>
      <c r="N29625" s="1"/>
      <c r="O29625" s="1"/>
      <c r="P29625" s="1"/>
    </row>
    <row r="29626" spans="13:16" x14ac:dyDescent="0.25">
      <c r="M29626" s="1"/>
      <c r="N29626" s="1"/>
      <c r="O29626" s="1"/>
      <c r="P29626" s="1"/>
    </row>
    <row r="29627" spans="13:16" x14ac:dyDescent="0.25">
      <c r="M29627" s="1"/>
      <c r="N29627" s="1"/>
      <c r="O29627" s="1"/>
      <c r="P29627" s="1"/>
    </row>
    <row r="29628" spans="13:16" x14ac:dyDescent="0.25">
      <c r="M29628" s="1"/>
      <c r="N29628" s="1"/>
      <c r="O29628" s="1"/>
      <c r="P29628" s="1"/>
    </row>
    <row r="29629" spans="13:16" x14ac:dyDescent="0.25">
      <c r="M29629" s="1"/>
      <c r="N29629" s="1"/>
      <c r="O29629" s="1"/>
      <c r="P29629" s="1"/>
    </row>
    <row r="29630" spans="13:16" x14ac:dyDescent="0.25">
      <c r="M29630" s="1"/>
      <c r="N29630" s="1"/>
      <c r="O29630" s="1"/>
      <c r="P29630" s="1"/>
    </row>
    <row r="29631" spans="13:16" x14ac:dyDescent="0.25">
      <c r="M29631" s="1"/>
      <c r="N29631" s="1"/>
      <c r="O29631" s="1"/>
      <c r="P29631" s="1"/>
    </row>
    <row r="29632" spans="13:16" x14ac:dyDescent="0.25">
      <c r="M29632" s="1"/>
      <c r="N29632" s="1"/>
      <c r="O29632" s="1"/>
      <c r="P29632" s="1"/>
    </row>
    <row r="29633" spans="13:16" x14ac:dyDescent="0.25">
      <c r="M29633" s="1"/>
      <c r="N29633" s="1"/>
      <c r="O29633" s="1"/>
      <c r="P29633" s="1"/>
    </row>
    <row r="29634" spans="13:16" x14ac:dyDescent="0.25">
      <c r="M29634" s="1"/>
      <c r="N29634" s="1"/>
      <c r="O29634" s="1"/>
      <c r="P29634" s="1"/>
    </row>
    <row r="29635" spans="13:16" x14ac:dyDescent="0.25">
      <c r="M29635" s="1"/>
      <c r="N29635" s="1"/>
      <c r="O29635" s="1"/>
      <c r="P29635" s="1"/>
    </row>
    <row r="29636" spans="13:16" x14ac:dyDescent="0.25">
      <c r="M29636" s="1"/>
      <c r="N29636" s="1"/>
      <c r="O29636" s="1"/>
      <c r="P29636" s="1"/>
    </row>
    <row r="29637" spans="13:16" x14ac:dyDescent="0.25">
      <c r="M29637" s="1"/>
      <c r="N29637" s="1"/>
      <c r="O29637" s="1"/>
      <c r="P29637" s="1"/>
    </row>
    <row r="29638" spans="13:16" x14ac:dyDescent="0.25">
      <c r="M29638" s="1"/>
      <c r="N29638" s="1"/>
      <c r="O29638" s="1"/>
      <c r="P29638" s="1"/>
    </row>
    <row r="29639" spans="13:16" x14ac:dyDescent="0.25">
      <c r="M29639" s="1"/>
      <c r="N29639" s="1"/>
      <c r="O29639" s="1"/>
      <c r="P29639" s="1"/>
    </row>
    <row r="29640" spans="13:16" x14ac:dyDescent="0.25">
      <c r="M29640" s="1"/>
      <c r="N29640" s="1"/>
      <c r="O29640" s="1"/>
      <c r="P29640" s="1"/>
    </row>
    <row r="29641" spans="13:16" x14ac:dyDescent="0.25">
      <c r="M29641" s="1"/>
      <c r="N29641" s="1"/>
      <c r="O29641" s="1"/>
      <c r="P29641" s="1"/>
    </row>
    <row r="29642" spans="13:16" x14ac:dyDescent="0.25">
      <c r="M29642" s="1"/>
      <c r="N29642" s="1"/>
      <c r="O29642" s="1"/>
      <c r="P29642" s="1"/>
    </row>
    <row r="29643" spans="13:16" x14ac:dyDescent="0.25">
      <c r="M29643" s="1"/>
      <c r="N29643" s="1"/>
      <c r="O29643" s="1"/>
      <c r="P29643" s="1"/>
    </row>
    <row r="29644" spans="13:16" x14ac:dyDescent="0.25">
      <c r="M29644" s="1"/>
      <c r="N29644" s="1"/>
      <c r="O29644" s="1"/>
      <c r="P29644" s="1"/>
    </row>
    <row r="29645" spans="13:16" x14ac:dyDescent="0.25">
      <c r="M29645" s="1"/>
      <c r="N29645" s="1"/>
      <c r="O29645" s="1"/>
      <c r="P29645" s="1"/>
    </row>
    <row r="29646" spans="13:16" x14ac:dyDescent="0.25">
      <c r="M29646" s="1"/>
      <c r="N29646" s="1"/>
      <c r="O29646" s="1"/>
      <c r="P29646" s="1"/>
    </row>
    <row r="29647" spans="13:16" x14ac:dyDescent="0.25">
      <c r="M29647" s="1"/>
      <c r="N29647" s="1"/>
      <c r="O29647" s="1"/>
      <c r="P29647" s="1"/>
    </row>
    <row r="29648" spans="13:16" x14ac:dyDescent="0.25">
      <c r="M29648" s="1"/>
      <c r="N29648" s="1"/>
      <c r="O29648" s="1"/>
      <c r="P29648" s="1"/>
    </row>
    <row r="29649" spans="13:16" x14ac:dyDescent="0.25">
      <c r="M29649" s="1"/>
      <c r="N29649" s="1"/>
      <c r="O29649" s="1"/>
      <c r="P29649" s="1"/>
    </row>
    <row r="29650" spans="13:16" x14ac:dyDescent="0.25">
      <c r="M29650" s="1"/>
      <c r="N29650" s="1"/>
      <c r="O29650" s="1"/>
      <c r="P29650" s="1"/>
    </row>
    <row r="29651" spans="13:16" x14ac:dyDescent="0.25">
      <c r="M29651" s="1"/>
      <c r="N29651" s="1"/>
      <c r="O29651" s="1"/>
      <c r="P29651" s="1"/>
    </row>
    <row r="29652" spans="13:16" x14ac:dyDescent="0.25">
      <c r="M29652" s="1"/>
      <c r="N29652" s="1"/>
      <c r="O29652" s="1"/>
      <c r="P29652" s="1"/>
    </row>
    <row r="29653" spans="13:16" x14ac:dyDescent="0.25">
      <c r="M29653" s="1"/>
      <c r="N29653" s="1"/>
      <c r="O29653" s="1"/>
      <c r="P29653" s="1"/>
    </row>
    <row r="29654" spans="13:16" x14ac:dyDescent="0.25">
      <c r="M29654" s="1"/>
      <c r="N29654" s="1"/>
      <c r="O29654" s="1"/>
      <c r="P29654" s="1"/>
    </row>
    <row r="29655" spans="13:16" x14ac:dyDescent="0.25">
      <c r="M29655" s="1"/>
      <c r="N29655" s="1"/>
      <c r="O29655" s="1"/>
      <c r="P29655" s="1"/>
    </row>
    <row r="29656" spans="13:16" x14ac:dyDescent="0.25">
      <c r="M29656" s="1"/>
      <c r="N29656" s="1"/>
      <c r="O29656" s="1"/>
      <c r="P29656" s="1"/>
    </row>
    <row r="29657" spans="13:16" x14ac:dyDescent="0.25">
      <c r="M29657" s="1"/>
      <c r="N29657" s="1"/>
      <c r="O29657" s="1"/>
      <c r="P29657" s="1"/>
    </row>
    <row r="29658" spans="13:16" x14ac:dyDescent="0.25">
      <c r="M29658" s="1"/>
      <c r="N29658" s="1"/>
      <c r="O29658" s="1"/>
      <c r="P29658" s="1"/>
    </row>
    <row r="29659" spans="13:16" x14ac:dyDescent="0.25">
      <c r="M29659" s="1"/>
      <c r="N29659" s="1"/>
      <c r="O29659" s="1"/>
      <c r="P29659" s="1"/>
    </row>
    <row r="29660" spans="13:16" x14ac:dyDescent="0.25">
      <c r="M29660" s="1"/>
      <c r="N29660" s="1"/>
      <c r="O29660" s="1"/>
      <c r="P29660" s="1"/>
    </row>
    <row r="29661" spans="13:16" x14ac:dyDescent="0.25">
      <c r="M29661" s="1"/>
      <c r="N29661" s="1"/>
      <c r="O29661" s="1"/>
      <c r="P29661" s="1"/>
    </row>
    <row r="29662" spans="13:16" x14ac:dyDescent="0.25">
      <c r="M29662" s="1"/>
      <c r="N29662" s="1"/>
      <c r="O29662" s="1"/>
      <c r="P29662" s="1"/>
    </row>
    <row r="29663" spans="13:16" x14ac:dyDescent="0.25">
      <c r="M29663" s="1"/>
      <c r="N29663" s="1"/>
      <c r="O29663" s="1"/>
      <c r="P29663" s="1"/>
    </row>
    <row r="29664" spans="13:16" x14ac:dyDescent="0.25">
      <c r="M29664" s="1"/>
      <c r="N29664" s="1"/>
      <c r="O29664" s="1"/>
      <c r="P29664" s="1"/>
    </row>
    <row r="29665" spans="13:16" x14ac:dyDescent="0.25">
      <c r="M29665" s="1"/>
      <c r="N29665" s="1"/>
      <c r="O29665" s="1"/>
      <c r="P29665" s="1"/>
    </row>
    <row r="29666" spans="13:16" x14ac:dyDescent="0.25">
      <c r="M29666" s="1"/>
      <c r="N29666" s="1"/>
      <c r="O29666" s="1"/>
      <c r="P29666" s="1"/>
    </row>
    <row r="29667" spans="13:16" x14ac:dyDescent="0.25">
      <c r="M29667" s="1"/>
      <c r="N29667" s="1"/>
      <c r="O29667" s="1"/>
      <c r="P29667" s="1"/>
    </row>
    <row r="29668" spans="13:16" x14ac:dyDescent="0.25">
      <c r="M29668" s="1"/>
      <c r="N29668" s="1"/>
      <c r="O29668" s="1"/>
      <c r="P29668" s="1"/>
    </row>
    <row r="29669" spans="13:16" x14ac:dyDescent="0.25">
      <c r="M29669" s="1"/>
      <c r="N29669" s="1"/>
      <c r="O29669" s="1"/>
      <c r="P29669" s="1"/>
    </row>
    <row r="29670" spans="13:16" x14ac:dyDescent="0.25">
      <c r="M29670" s="1"/>
      <c r="N29670" s="1"/>
      <c r="O29670" s="1"/>
      <c r="P29670" s="1"/>
    </row>
    <row r="29671" spans="13:16" x14ac:dyDescent="0.25">
      <c r="M29671" s="1"/>
      <c r="N29671" s="1"/>
      <c r="O29671" s="1"/>
      <c r="P29671" s="1"/>
    </row>
    <row r="29672" spans="13:16" x14ac:dyDescent="0.25">
      <c r="M29672" s="1"/>
      <c r="N29672" s="1"/>
      <c r="O29672" s="1"/>
      <c r="P29672" s="1"/>
    </row>
    <row r="29673" spans="13:16" x14ac:dyDescent="0.25">
      <c r="M29673" s="1"/>
      <c r="N29673" s="1"/>
      <c r="O29673" s="1"/>
      <c r="P29673" s="1"/>
    </row>
    <row r="29674" spans="13:16" x14ac:dyDescent="0.25">
      <c r="M29674" s="1"/>
      <c r="N29674" s="1"/>
      <c r="O29674" s="1"/>
      <c r="P29674" s="1"/>
    </row>
    <row r="29675" spans="13:16" x14ac:dyDescent="0.25">
      <c r="M29675" s="1"/>
      <c r="N29675" s="1"/>
      <c r="O29675" s="1"/>
      <c r="P29675" s="1"/>
    </row>
    <row r="29676" spans="13:16" x14ac:dyDescent="0.25">
      <c r="M29676" s="1"/>
      <c r="N29676" s="1"/>
      <c r="O29676" s="1"/>
      <c r="P29676" s="1"/>
    </row>
    <row r="29677" spans="13:16" x14ac:dyDescent="0.25">
      <c r="M29677" s="1"/>
      <c r="N29677" s="1"/>
      <c r="O29677" s="1"/>
      <c r="P29677" s="1"/>
    </row>
    <row r="29678" spans="13:16" x14ac:dyDescent="0.25">
      <c r="M29678" s="1"/>
      <c r="N29678" s="1"/>
      <c r="O29678" s="1"/>
      <c r="P29678" s="1"/>
    </row>
    <row r="29679" spans="13:16" x14ac:dyDescent="0.25">
      <c r="M29679" s="1"/>
      <c r="N29679" s="1"/>
      <c r="O29679" s="1"/>
      <c r="P29679" s="1"/>
    </row>
    <row r="29680" spans="13:16" x14ac:dyDescent="0.25">
      <c r="M29680" s="1"/>
      <c r="N29680" s="1"/>
      <c r="O29680" s="1"/>
      <c r="P29680" s="1"/>
    </row>
    <row r="29681" spans="13:16" x14ac:dyDescent="0.25">
      <c r="M29681" s="1"/>
      <c r="N29681" s="1"/>
      <c r="O29681" s="1"/>
      <c r="P29681" s="1"/>
    </row>
    <row r="29682" spans="13:16" x14ac:dyDescent="0.25">
      <c r="M29682" s="1"/>
      <c r="N29682" s="1"/>
      <c r="O29682" s="1"/>
      <c r="P29682" s="1"/>
    </row>
    <row r="29683" spans="13:16" x14ac:dyDescent="0.25">
      <c r="M29683" s="1"/>
      <c r="N29683" s="1"/>
      <c r="O29683" s="1"/>
      <c r="P29683" s="1"/>
    </row>
    <row r="29684" spans="13:16" x14ac:dyDescent="0.25">
      <c r="M29684" s="1"/>
      <c r="N29684" s="1"/>
      <c r="O29684" s="1"/>
      <c r="P29684" s="1"/>
    </row>
    <row r="29685" spans="13:16" x14ac:dyDescent="0.25">
      <c r="M29685" s="1"/>
      <c r="N29685" s="1"/>
      <c r="O29685" s="1"/>
      <c r="P29685" s="1"/>
    </row>
    <row r="29686" spans="13:16" x14ac:dyDescent="0.25">
      <c r="M29686" s="1"/>
      <c r="N29686" s="1"/>
      <c r="O29686" s="1"/>
      <c r="P29686" s="1"/>
    </row>
    <row r="29687" spans="13:16" x14ac:dyDescent="0.25">
      <c r="M29687" s="1"/>
      <c r="N29687" s="1"/>
      <c r="O29687" s="1"/>
      <c r="P29687" s="1"/>
    </row>
    <row r="29688" spans="13:16" x14ac:dyDescent="0.25">
      <c r="M29688" s="1"/>
      <c r="N29688" s="1"/>
      <c r="O29688" s="1"/>
      <c r="P29688" s="1"/>
    </row>
    <row r="29689" spans="13:16" x14ac:dyDescent="0.25">
      <c r="M29689" s="1"/>
      <c r="N29689" s="1"/>
      <c r="O29689" s="1"/>
      <c r="P29689" s="1"/>
    </row>
    <row r="29690" spans="13:16" x14ac:dyDescent="0.25">
      <c r="M29690" s="1"/>
      <c r="N29690" s="1"/>
      <c r="O29690" s="1"/>
      <c r="P29690" s="1"/>
    </row>
    <row r="29691" spans="13:16" x14ac:dyDescent="0.25">
      <c r="M29691" s="1"/>
      <c r="N29691" s="1"/>
      <c r="O29691" s="1"/>
      <c r="P29691" s="1"/>
    </row>
    <row r="29692" spans="13:16" x14ac:dyDescent="0.25">
      <c r="M29692" s="1"/>
      <c r="N29692" s="1"/>
      <c r="O29692" s="1"/>
      <c r="P29692" s="1"/>
    </row>
    <row r="29693" spans="13:16" x14ac:dyDescent="0.25">
      <c r="M29693" s="1"/>
      <c r="N29693" s="1"/>
      <c r="O29693" s="1"/>
      <c r="P29693" s="1"/>
    </row>
    <row r="29694" spans="13:16" x14ac:dyDescent="0.25">
      <c r="M29694" s="1"/>
      <c r="N29694" s="1"/>
      <c r="O29694" s="1"/>
      <c r="P29694" s="1"/>
    </row>
    <row r="29695" spans="13:16" x14ac:dyDescent="0.25">
      <c r="M29695" s="1"/>
      <c r="N29695" s="1"/>
      <c r="O29695" s="1"/>
      <c r="P29695" s="1"/>
    </row>
    <row r="29696" spans="13:16" x14ac:dyDescent="0.25">
      <c r="M29696" s="1"/>
      <c r="N29696" s="1"/>
      <c r="O29696" s="1"/>
      <c r="P29696" s="1"/>
    </row>
    <row r="29697" spans="13:16" x14ac:dyDescent="0.25">
      <c r="M29697" s="1"/>
      <c r="N29697" s="1"/>
      <c r="O29697" s="1"/>
      <c r="P29697" s="1"/>
    </row>
    <row r="29698" spans="13:16" x14ac:dyDescent="0.25">
      <c r="M29698" s="1"/>
      <c r="N29698" s="1"/>
      <c r="O29698" s="1"/>
      <c r="P29698" s="1"/>
    </row>
    <row r="29699" spans="13:16" x14ac:dyDescent="0.25">
      <c r="M29699" s="1"/>
      <c r="N29699" s="1"/>
      <c r="O29699" s="1"/>
      <c r="P29699" s="1"/>
    </row>
    <row r="29700" spans="13:16" x14ac:dyDescent="0.25">
      <c r="M29700" s="1"/>
      <c r="N29700" s="1"/>
      <c r="O29700" s="1"/>
      <c r="P29700" s="1"/>
    </row>
    <row r="29701" spans="13:16" x14ac:dyDescent="0.25">
      <c r="M29701" s="1"/>
      <c r="N29701" s="1"/>
      <c r="O29701" s="1"/>
      <c r="P29701" s="1"/>
    </row>
    <row r="29702" spans="13:16" x14ac:dyDescent="0.25">
      <c r="M29702" s="1"/>
      <c r="N29702" s="1"/>
      <c r="O29702" s="1"/>
      <c r="P29702" s="1"/>
    </row>
    <row r="29703" spans="13:16" x14ac:dyDescent="0.25">
      <c r="M29703" s="1"/>
      <c r="N29703" s="1"/>
      <c r="O29703" s="1"/>
      <c r="P29703" s="1"/>
    </row>
    <row r="29704" spans="13:16" x14ac:dyDescent="0.25">
      <c r="M29704" s="1"/>
      <c r="N29704" s="1"/>
      <c r="O29704" s="1"/>
      <c r="P29704" s="1"/>
    </row>
    <row r="29705" spans="13:16" x14ac:dyDescent="0.25">
      <c r="M29705" s="1"/>
      <c r="N29705" s="1"/>
      <c r="O29705" s="1"/>
      <c r="P29705" s="1"/>
    </row>
    <row r="29706" spans="13:16" x14ac:dyDescent="0.25">
      <c r="M29706" s="1"/>
      <c r="N29706" s="1"/>
      <c r="O29706" s="1"/>
      <c r="P29706" s="1"/>
    </row>
    <row r="29707" spans="13:16" x14ac:dyDescent="0.25">
      <c r="M29707" s="1"/>
      <c r="N29707" s="1"/>
      <c r="O29707" s="1"/>
      <c r="P29707" s="1"/>
    </row>
    <row r="29708" spans="13:16" x14ac:dyDescent="0.25">
      <c r="M29708" s="1"/>
      <c r="N29708" s="1"/>
      <c r="O29708" s="1"/>
      <c r="P29708" s="1"/>
    </row>
    <row r="29709" spans="13:16" x14ac:dyDescent="0.25">
      <c r="M29709" s="1"/>
      <c r="N29709" s="1"/>
      <c r="O29709" s="1"/>
      <c r="P29709" s="1"/>
    </row>
    <row r="29710" spans="13:16" x14ac:dyDescent="0.25">
      <c r="M29710" s="1"/>
      <c r="N29710" s="1"/>
      <c r="O29710" s="1"/>
      <c r="P29710" s="1"/>
    </row>
    <row r="29711" spans="13:16" x14ac:dyDescent="0.25">
      <c r="M29711" s="1"/>
      <c r="N29711" s="1"/>
      <c r="O29711" s="1"/>
      <c r="P29711" s="1"/>
    </row>
    <row r="29712" spans="13:16" x14ac:dyDescent="0.25">
      <c r="M29712" s="1"/>
      <c r="N29712" s="1"/>
      <c r="O29712" s="1"/>
      <c r="P29712" s="1"/>
    </row>
    <row r="29713" spans="13:16" x14ac:dyDescent="0.25">
      <c r="M29713" s="1"/>
      <c r="N29713" s="1"/>
      <c r="O29713" s="1"/>
      <c r="P29713" s="1"/>
    </row>
    <row r="29714" spans="13:16" x14ac:dyDescent="0.25">
      <c r="M29714" s="1"/>
      <c r="N29714" s="1"/>
      <c r="O29714" s="1"/>
      <c r="P29714" s="1"/>
    </row>
    <row r="29715" spans="13:16" x14ac:dyDescent="0.25">
      <c r="M29715" s="1"/>
      <c r="N29715" s="1"/>
      <c r="O29715" s="1"/>
      <c r="P29715" s="1"/>
    </row>
    <row r="29716" spans="13:16" x14ac:dyDescent="0.25">
      <c r="M29716" s="1"/>
      <c r="N29716" s="1"/>
      <c r="O29716" s="1"/>
      <c r="P29716" s="1"/>
    </row>
    <row r="29717" spans="13:16" x14ac:dyDescent="0.25">
      <c r="M29717" s="1"/>
      <c r="N29717" s="1"/>
      <c r="O29717" s="1"/>
      <c r="P29717" s="1"/>
    </row>
    <row r="29718" spans="13:16" x14ac:dyDescent="0.25">
      <c r="M29718" s="1"/>
      <c r="N29718" s="1"/>
      <c r="O29718" s="1"/>
      <c r="P29718" s="1"/>
    </row>
    <row r="29719" spans="13:16" x14ac:dyDescent="0.25">
      <c r="M29719" s="1"/>
      <c r="N29719" s="1"/>
      <c r="O29719" s="1"/>
      <c r="P29719" s="1"/>
    </row>
    <row r="29720" spans="13:16" x14ac:dyDescent="0.25">
      <c r="M29720" s="1"/>
      <c r="N29720" s="1"/>
      <c r="O29720" s="1"/>
      <c r="P29720" s="1"/>
    </row>
    <row r="29721" spans="13:16" x14ac:dyDescent="0.25">
      <c r="M29721" s="1"/>
      <c r="N29721" s="1"/>
      <c r="O29721" s="1"/>
      <c r="P29721" s="1"/>
    </row>
    <row r="29722" spans="13:16" x14ac:dyDescent="0.25">
      <c r="M29722" s="1"/>
      <c r="N29722" s="1"/>
      <c r="O29722" s="1"/>
      <c r="P29722" s="1"/>
    </row>
    <row r="29723" spans="13:16" x14ac:dyDescent="0.25">
      <c r="M29723" s="1"/>
      <c r="N29723" s="1"/>
      <c r="O29723" s="1"/>
      <c r="P29723" s="1"/>
    </row>
    <row r="29724" spans="13:16" x14ac:dyDescent="0.25">
      <c r="M29724" s="1"/>
      <c r="N29724" s="1"/>
      <c r="O29724" s="1"/>
      <c r="P29724" s="1"/>
    </row>
    <row r="29725" spans="13:16" x14ac:dyDescent="0.25">
      <c r="M29725" s="1"/>
      <c r="N29725" s="1"/>
      <c r="O29725" s="1"/>
      <c r="P29725" s="1"/>
    </row>
    <row r="29726" spans="13:16" x14ac:dyDescent="0.25">
      <c r="M29726" s="1"/>
      <c r="N29726" s="1"/>
      <c r="O29726" s="1"/>
      <c r="P29726" s="1"/>
    </row>
    <row r="29727" spans="13:16" x14ac:dyDescent="0.25">
      <c r="M29727" s="1"/>
      <c r="N29727" s="1"/>
      <c r="O29727" s="1"/>
      <c r="P29727" s="1"/>
    </row>
    <row r="29728" spans="13:16" x14ac:dyDescent="0.25">
      <c r="M29728" s="1"/>
      <c r="N29728" s="1"/>
      <c r="O29728" s="1"/>
      <c r="P29728" s="1"/>
    </row>
    <row r="29729" spans="13:16" x14ac:dyDescent="0.25">
      <c r="M29729" s="1"/>
      <c r="N29729" s="1"/>
      <c r="O29729" s="1"/>
      <c r="P29729" s="1"/>
    </row>
    <row r="29730" spans="13:16" x14ac:dyDescent="0.25">
      <c r="M29730" s="1"/>
      <c r="N29730" s="1"/>
      <c r="O29730" s="1"/>
      <c r="P29730" s="1"/>
    </row>
    <row r="29731" spans="13:16" x14ac:dyDescent="0.25">
      <c r="M29731" s="1"/>
      <c r="N29731" s="1"/>
      <c r="O29731" s="1"/>
      <c r="P29731" s="1"/>
    </row>
    <row r="29732" spans="13:16" x14ac:dyDescent="0.25">
      <c r="M29732" s="1"/>
      <c r="N29732" s="1"/>
      <c r="O29732" s="1"/>
      <c r="P29732" s="1"/>
    </row>
    <row r="29733" spans="13:16" x14ac:dyDescent="0.25">
      <c r="M29733" s="1"/>
      <c r="N29733" s="1"/>
      <c r="O29733" s="1"/>
      <c r="P29733" s="1"/>
    </row>
    <row r="29734" spans="13:16" x14ac:dyDescent="0.25">
      <c r="M29734" s="1"/>
      <c r="N29734" s="1"/>
      <c r="O29734" s="1"/>
      <c r="P29734" s="1"/>
    </row>
    <row r="29735" spans="13:16" x14ac:dyDescent="0.25">
      <c r="M29735" s="1"/>
      <c r="N29735" s="1"/>
      <c r="O29735" s="1"/>
      <c r="P29735" s="1"/>
    </row>
    <row r="29736" spans="13:16" x14ac:dyDescent="0.25">
      <c r="M29736" s="1"/>
      <c r="N29736" s="1"/>
      <c r="O29736" s="1"/>
      <c r="P29736" s="1"/>
    </row>
    <row r="29737" spans="13:16" x14ac:dyDescent="0.25">
      <c r="M29737" s="1"/>
      <c r="N29737" s="1"/>
      <c r="O29737" s="1"/>
      <c r="P29737" s="1"/>
    </row>
    <row r="29738" spans="13:16" x14ac:dyDescent="0.25">
      <c r="M29738" s="1"/>
      <c r="N29738" s="1"/>
      <c r="O29738" s="1"/>
      <c r="P29738" s="1"/>
    </row>
    <row r="29739" spans="13:16" x14ac:dyDescent="0.25">
      <c r="M29739" s="1"/>
      <c r="N29739" s="1"/>
      <c r="O29739" s="1"/>
      <c r="P29739" s="1"/>
    </row>
    <row r="29740" spans="13:16" x14ac:dyDescent="0.25">
      <c r="M29740" s="1"/>
      <c r="N29740" s="1"/>
      <c r="O29740" s="1"/>
      <c r="P29740" s="1"/>
    </row>
    <row r="29741" spans="13:16" x14ac:dyDescent="0.25">
      <c r="M29741" s="1"/>
      <c r="N29741" s="1"/>
      <c r="O29741" s="1"/>
      <c r="P29741" s="1"/>
    </row>
    <row r="29742" spans="13:16" x14ac:dyDescent="0.25">
      <c r="M29742" s="1"/>
      <c r="N29742" s="1"/>
      <c r="O29742" s="1"/>
      <c r="P29742" s="1"/>
    </row>
    <row r="29743" spans="13:16" x14ac:dyDescent="0.25">
      <c r="M29743" s="1"/>
      <c r="N29743" s="1"/>
      <c r="O29743" s="1"/>
      <c r="P29743" s="1"/>
    </row>
    <row r="29744" spans="13:16" x14ac:dyDescent="0.25">
      <c r="M29744" s="1"/>
      <c r="N29744" s="1"/>
      <c r="O29744" s="1"/>
      <c r="P29744" s="1"/>
    </row>
    <row r="29745" spans="13:16" x14ac:dyDescent="0.25">
      <c r="M29745" s="1"/>
      <c r="N29745" s="1"/>
      <c r="O29745" s="1"/>
      <c r="P29745" s="1"/>
    </row>
    <row r="29746" spans="13:16" x14ac:dyDescent="0.25">
      <c r="M29746" s="1"/>
      <c r="N29746" s="1"/>
      <c r="O29746" s="1"/>
      <c r="P29746" s="1"/>
    </row>
    <row r="29747" spans="13:16" x14ac:dyDescent="0.25">
      <c r="M29747" s="1"/>
      <c r="N29747" s="1"/>
      <c r="O29747" s="1"/>
      <c r="P29747" s="1"/>
    </row>
    <row r="29748" spans="13:16" x14ac:dyDescent="0.25">
      <c r="M29748" s="1"/>
      <c r="N29748" s="1"/>
      <c r="O29748" s="1"/>
      <c r="P29748" s="1"/>
    </row>
    <row r="29749" spans="13:16" x14ac:dyDescent="0.25">
      <c r="M29749" s="1"/>
      <c r="N29749" s="1"/>
      <c r="O29749" s="1"/>
      <c r="P29749" s="1"/>
    </row>
    <row r="29750" spans="13:16" x14ac:dyDescent="0.25">
      <c r="M29750" s="1"/>
      <c r="N29750" s="1"/>
      <c r="O29750" s="1"/>
      <c r="P29750" s="1"/>
    </row>
    <row r="29751" spans="13:16" x14ac:dyDescent="0.25">
      <c r="M29751" s="1"/>
      <c r="N29751" s="1"/>
      <c r="O29751" s="1"/>
      <c r="P29751" s="1"/>
    </row>
    <row r="29752" spans="13:16" x14ac:dyDescent="0.25">
      <c r="M29752" s="1"/>
      <c r="N29752" s="1"/>
      <c r="O29752" s="1"/>
      <c r="P29752" s="1"/>
    </row>
    <row r="29753" spans="13:16" x14ac:dyDescent="0.25">
      <c r="M29753" s="1"/>
      <c r="N29753" s="1"/>
      <c r="O29753" s="1"/>
      <c r="P29753" s="1"/>
    </row>
    <row r="29754" spans="13:16" x14ac:dyDescent="0.25">
      <c r="M29754" s="1"/>
      <c r="N29754" s="1"/>
      <c r="O29754" s="1"/>
      <c r="P29754" s="1"/>
    </row>
    <row r="29755" spans="13:16" x14ac:dyDescent="0.25">
      <c r="M29755" s="1"/>
      <c r="N29755" s="1"/>
      <c r="O29755" s="1"/>
      <c r="P29755" s="1"/>
    </row>
    <row r="29756" spans="13:16" x14ac:dyDescent="0.25">
      <c r="M29756" s="1"/>
      <c r="N29756" s="1"/>
      <c r="O29756" s="1"/>
      <c r="P29756" s="1"/>
    </row>
    <row r="29757" spans="13:16" x14ac:dyDescent="0.25">
      <c r="M29757" s="1"/>
      <c r="N29757" s="1"/>
      <c r="O29757" s="1"/>
      <c r="P29757" s="1"/>
    </row>
    <row r="29758" spans="13:16" x14ac:dyDescent="0.25">
      <c r="M29758" s="1"/>
      <c r="N29758" s="1"/>
      <c r="O29758" s="1"/>
      <c r="P29758" s="1"/>
    </row>
    <row r="29759" spans="13:16" x14ac:dyDescent="0.25">
      <c r="M29759" s="1"/>
      <c r="N29759" s="1"/>
      <c r="O29759" s="1"/>
      <c r="P29759" s="1"/>
    </row>
    <row r="29760" spans="13:16" x14ac:dyDescent="0.25">
      <c r="M29760" s="1"/>
      <c r="N29760" s="1"/>
      <c r="O29760" s="1"/>
      <c r="P29760" s="1"/>
    </row>
    <row r="29761" spans="13:16" x14ac:dyDescent="0.25">
      <c r="M29761" s="1"/>
      <c r="N29761" s="1"/>
      <c r="O29761" s="1"/>
      <c r="P29761" s="1"/>
    </row>
    <row r="29762" spans="13:16" x14ac:dyDescent="0.25">
      <c r="M29762" s="1"/>
      <c r="N29762" s="1"/>
      <c r="O29762" s="1"/>
      <c r="P29762" s="1"/>
    </row>
    <row r="29763" spans="13:16" x14ac:dyDescent="0.25">
      <c r="M29763" s="1"/>
      <c r="N29763" s="1"/>
      <c r="O29763" s="1"/>
      <c r="P29763" s="1"/>
    </row>
    <row r="29764" spans="13:16" x14ac:dyDescent="0.25">
      <c r="M29764" s="1"/>
      <c r="N29764" s="1"/>
      <c r="O29764" s="1"/>
      <c r="P29764" s="1"/>
    </row>
    <row r="29765" spans="13:16" x14ac:dyDescent="0.25">
      <c r="M29765" s="1"/>
      <c r="N29765" s="1"/>
      <c r="O29765" s="1"/>
      <c r="P29765" s="1"/>
    </row>
    <row r="29766" spans="13:16" x14ac:dyDescent="0.25">
      <c r="M29766" s="1"/>
      <c r="N29766" s="1"/>
      <c r="O29766" s="1"/>
      <c r="P29766" s="1"/>
    </row>
    <row r="29767" spans="13:16" x14ac:dyDescent="0.25">
      <c r="M29767" s="1"/>
      <c r="N29767" s="1"/>
      <c r="O29767" s="1"/>
      <c r="P29767" s="1"/>
    </row>
    <row r="29768" spans="13:16" x14ac:dyDescent="0.25">
      <c r="M29768" s="1"/>
      <c r="N29768" s="1"/>
      <c r="O29768" s="1"/>
      <c r="P29768" s="1"/>
    </row>
    <row r="29769" spans="13:16" x14ac:dyDescent="0.25">
      <c r="M29769" s="1"/>
      <c r="N29769" s="1"/>
      <c r="O29769" s="1"/>
      <c r="P29769" s="1"/>
    </row>
    <row r="29770" spans="13:16" x14ac:dyDescent="0.25">
      <c r="M29770" s="1"/>
      <c r="N29770" s="1"/>
      <c r="O29770" s="1"/>
      <c r="P29770" s="1"/>
    </row>
    <row r="29771" spans="13:16" x14ac:dyDescent="0.25">
      <c r="M29771" s="1"/>
      <c r="N29771" s="1"/>
      <c r="O29771" s="1"/>
      <c r="P29771" s="1"/>
    </row>
    <row r="29772" spans="13:16" x14ac:dyDescent="0.25">
      <c r="M29772" s="1"/>
      <c r="N29772" s="1"/>
      <c r="O29772" s="1"/>
      <c r="P29772" s="1"/>
    </row>
    <row r="29773" spans="13:16" x14ac:dyDescent="0.25">
      <c r="M29773" s="1"/>
      <c r="N29773" s="1"/>
      <c r="O29773" s="1"/>
      <c r="P29773" s="1"/>
    </row>
    <row r="29774" spans="13:16" x14ac:dyDescent="0.25">
      <c r="M29774" s="1"/>
      <c r="N29774" s="1"/>
      <c r="O29774" s="1"/>
      <c r="P29774" s="1"/>
    </row>
    <row r="29775" spans="13:16" x14ac:dyDescent="0.25">
      <c r="M29775" s="1"/>
      <c r="N29775" s="1"/>
      <c r="O29775" s="1"/>
      <c r="P29775" s="1"/>
    </row>
    <row r="29776" spans="13:16" x14ac:dyDescent="0.25">
      <c r="M29776" s="1"/>
      <c r="N29776" s="1"/>
      <c r="O29776" s="1"/>
      <c r="P29776" s="1"/>
    </row>
    <row r="29777" spans="13:16" x14ac:dyDescent="0.25">
      <c r="M29777" s="1"/>
      <c r="N29777" s="1"/>
      <c r="O29777" s="1"/>
      <c r="P29777" s="1"/>
    </row>
    <row r="29778" spans="13:16" x14ac:dyDescent="0.25">
      <c r="M29778" s="1"/>
      <c r="N29778" s="1"/>
      <c r="O29778" s="1"/>
      <c r="P29778" s="1"/>
    </row>
    <row r="29779" spans="13:16" x14ac:dyDescent="0.25">
      <c r="M29779" s="1"/>
      <c r="N29779" s="1"/>
      <c r="O29779" s="1"/>
      <c r="P29779" s="1"/>
    </row>
    <row r="29780" spans="13:16" x14ac:dyDescent="0.25">
      <c r="M29780" s="1"/>
      <c r="N29780" s="1"/>
      <c r="O29780" s="1"/>
      <c r="P29780" s="1"/>
    </row>
    <row r="29781" spans="13:16" x14ac:dyDescent="0.25">
      <c r="M29781" s="1"/>
      <c r="N29781" s="1"/>
      <c r="O29781" s="1"/>
      <c r="P29781" s="1"/>
    </row>
    <row r="29782" spans="13:16" x14ac:dyDescent="0.25">
      <c r="M29782" s="1"/>
      <c r="N29782" s="1"/>
      <c r="O29782" s="1"/>
      <c r="P29782" s="1"/>
    </row>
    <row r="29783" spans="13:16" x14ac:dyDescent="0.25">
      <c r="M29783" s="1"/>
      <c r="N29783" s="1"/>
      <c r="O29783" s="1"/>
      <c r="P29783" s="1"/>
    </row>
    <row r="29784" spans="13:16" x14ac:dyDescent="0.25">
      <c r="M29784" s="1"/>
      <c r="N29784" s="1"/>
      <c r="O29784" s="1"/>
      <c r="P29784" s="1"/>
    </row>
    <row r="29785" spans="13:16" x14ac:dyDescent="0.25">
      <c r="M29785" s="1"/>
      <c r="N29785" s="1"/>
      <c r="O29785" s="1"/>
      <c r="P29785" s="1"/>
    </row>
    <row r="29786" spans="13:16" x14ac:dyDescent="0.25">
      <c r="M29786" s="1"/>
      <c r="N29786" s="1"/>
      <c r="O29786" s="1"/>
      <c r="P29786" s="1"/>
    </row>
    <row r="29787" spans="13:16" x14ac:dyDescent="0.25">
      <c r="M29787" s="1"/>
      <c r="N29787" s="1"/>
      <c r="O29787" s="1"/>
      <c r="P29787" s="1"/>
    </row>
    <row r="29788" spans="13:16" x14ac:dyDescent="0.25">
      <c r="M29788" s="1"/>
      <c r="N29788" s="1"/>
      <c r="O29788" s="1"/>
      <c r="P29788" s="1"/>
    </row>
    <row r="29789" spans="13:16" x14ac:dyDescent="0.25">
      <c r="M29789" s="1"/>
      <c r="N29789" s="1"/>
      <c r="O29789" s="1"/>
      <c r="P29789" s="1"/>
    </row>
    <row r="29790" spans="13:16" x14ac:dyDescent="0.25">
      <c r="M29790" s="1"/>
      <c r="N29790" s="1"/>
      <c r="O29790" s="1"/>
      <c r="P29790" s="1"/>
    </row>
    <row r="29791" spans="13:16" x14ac:dyDescent="0.25">
      <c r="M29791" s="1"/>
      <c r="N29791" s="1"/>
      <c r="O29791" s="1"/>
      <c r="P29791" s="1"/>
    </row>
    <row r="29792" spans="13:16" x14ac:dyDescent="0.25">
      <c r="M29792" s="1"/>
      <c r="N29792" s="1"/>
      <c r="O29792" s="1"/>
      <c r="P29792" s="1"/>
    </row>
    <row r="29793" spans="13:16" x14ac:dyDescent="0.25">
      <c r="M29793" s="1"/>
      <c r="N29793" s="1"/>
      <c r="O29793" s="1"/>
      <c r="P29793" s="1"/>
    </row>
    <row r="29794" spans="13:16" x14ac:dyDescent="0.25">
      <c r="M29794" s="1"/>
      <c r="N29794" s="1"/>
      <c r="O29794" s="1"/>
      <c r="P29794" s="1"/>
    </row>
    <row r="29795" spans="13:16" x14ac:dyDescent="0.25">
      <c r="M29795" s="1"/>
      <c r="N29795" s="1"/>
      <c r="O29795" s="1"/>
      <c r="P29795" s="1"/>
    </row>
    <row r="29796" spans="13:16" x14ac:dyDescent="0.25">
      <c r="M29796" s="1"/>
      <c r="N29796" s="1"/>
      <c r="O29796" s="1"/>
      <c r="P29796" s="1"/>
    </row>
    <row r="29797" spans="13:16" x14ac:dyDescent="0.25">
      <c r="M29797" s="1"/>
      <c r="N29797" s="1"/>
      <c r="O29797" s="1"/>
      <c r="P29797" s="1"/>
    </row>
    <row r="29798" spans="13:16" x14ac:dyDescent="0.25">
      <c r="M29798" s="1"/>
      <c r="N29798" s="1"/>
      <c r="O29798" s="1"/>
      <c r="P29798" s="1"/>
    </row>
    <row r="29799" spans="13:16" x14ac:dyDescent="0.25">
      <c r="M29799" s="1"/>
      <c r="N29799" s="1"/>
      <c r="O29799" s="1"/>
      <c r="P29799" s="1"/>
    </row>
    <row r="29800" spans="13:16" x14ac:dyDescent="0.25">
      <c r="M29800" s="1"/>
      <c r="N29800" s="1"/>
      <c r="O29800" s="1"/>
      <c r="P29800" s="1"/>
    </row>
    <row r="29801" spans="13:16" x14ac:dyDescent="0.25">
      <c r="M29801" s="1"/>
      <c r="N29801" s="1"/>
      <c r="O29801" s="1"/>
      <c r="P29801" s="1"/>
    </row>
    <row r="29802" spans="13:16" x14ac:dyDescent="0.25">
      <c r="M29802" s="1"/>
      <c r="N29802" s="1"/>
      <c r="O29802" s="1"/>
      <c r="P29802" s="1"/>
    </row>
    <row r="29803" spans="13:16" x14ac:dyDescent="0.25">
      <c r="M29803" s="1"/>
      <c r="N29803" s="1"/>
      <c r="O29803" s="1"/>
      <c r="P29803" s="1"/>
    </row>
    <row r="29804" spans="13:16" x14ac:dyDescent="0.25">
      <c r="M29804" s="1"/>
      <c r="N29804" s="1"/>
      <c r="O29804" s="1"/>
      <c r="P29804" s="1"/>
    </row>
    <row r="29805" spans="13:16" x14ac:dyDescent="0.25">
      <c r="M29805" s="1"/>
      <c r="N29805" s="1"/>
      <c r="O29805" s="1"/>
      <c r="P29805" s="1"/>
    </row>
    <row r="29806" spans="13:16" x14ac:dyDescent="0.25">
      <c r="M29806" s="1"/>
      <c r="N29806" s="1"/>
      <c r="O29806" s="1"/>
      <c r="P29806" s="1"/>
    </row>
    <row r="29807" spans="13:16" x14ac:dyDescent="0.25">
      <c r="M29807" s="1"/>
      <c r="N29807" s="1"/>
      <c r="O29807" s="1"/>
      <c r="P29807" s="1"/>
    </row>
    <row r="29808" spans="13:16" x14ac:dyDescent="0.25">
      <c r="M29808" s="1"/>
      <c r="N29808" s="1"/>
      <c r="O29808" s="1"/>
      <c r="P29808" s="1"/>
    </row>
    <row r="29809" spans="13:16" x14ac:dyDescent="0.25">
      <c r="M29809" s="1"/>
      <c r="N29809" s="1"/>
      <c r="O29809" s="1"/>
      <c r="P29809" s="1"/>
    </row>
    <row r="29810" spans="13:16" x14ac:dyDescent="0.25">
      <c r="M29810" s="1"/>
      <c r="N29810" s="1"/>
      <c r="O29810" s="1"/>
      <c r="P29810" s="1"/>
    </row>
    <row r="29811" spans="13:16" x14ac:dyDescent="0.25">
      <c r="M29811" s="1"/>
      <c r="N29811" s="1"/>
      <c r="O29811" s="1"/>
      <c r="P29811" s="1"/>
    </row>
    <row r="29812" spans="13:16" x14ac:dyDescent="0.25">
      <c r="M29812" s="1"/>
      <c r="N29812" s="1"/>
      <c r="O29812" s="1"/>
      <c r="P29812" s="1"/>
    </row>
    <row r="29813" spans="13:16" x14ac:dyDescent="0.25">
      <c r="M29813" s="1"/>
      <c r="N29813" s="1"/>
      <c r="O29813" s="1"/>
      <c r="P29813" s="1"/>
    </row>
    <row r="29814" spans="13:16" x14ac:dyDescent="0.25">
      <c r="M29814" s="1"/>
      <c r="N29814" s="1"/>
      <c r="O29814" s="1"/>
      <c r="P29814" s="1"/>
    </row>
    <row r="29815" spans="13:16" x14ac:dyDescent="0.25">
      <c r="M29815" s="1"/>
      <c r="N29815" s="1"/>
      <c r="O29815" s="1"/>
      <c r="P29815" s="1"/>
    </row>
    <row r="29816" spans="13:16" x14ac:dyDescent="0.25">
      <c r="M29816" s="1"/>
      <c r="N29816" s="1"/>
      <c r="O29816" s="1"/>
      <c r="P29816" s="1"/>
    </row>
    <row r="29817" spans="13:16" x14ac:dyDescent="0.25">
      <c r="M29817" s="1"/>
      <c r="N29817" s="1"/>
      <c r="O29817" s="1"/>
      <c r="P29817" s="1"/>
    </row>
    <row r="29818" spans="13:16" x14ac:dyDescent="0.25">
      <c r="M29818" s="1"/>
      <c r="N29818" s="1"/>
      <c r="O29818" s="1"/>
      <c r="P29818" s="1"/>
    </row>
    <row r="29819" spans="13:16" x14ac:dyDescent="0.25">
      <c r="M29819" s="1"/>
      <c r="N29819" s="1"/>
      <c r="O29819" s="1"/>
      <c r="P29819" s="1"/>
    </row>
    <row r="29820" spans="13:16" x14ac:dyDescent="0.25">
      <c r="M29820" s="1"/>
      <c r="N29820" s="1"/>
      <c r="O29820" s="1"/>
      <c r="P29820" s="1"/>
    </row>
    <row r="29821" spans="13:16" x14ac:dyDescent="0.25">
      <c r="M29821" s="1"/>
      <c r="N29821" s="1"/>
      <c r="O29821" s="1"/>
      <c r="P29821" s="1"/>
    </row>
    <row r="29822" spans="13:16" x14ac:dyDescent="0.25">
      <c r="M29822" s="1"/>
      <c r="N29822" s="1"/>
      <c r="O29822" s="1"/>
      <c r="P29822" s="1"/>
    </row>
    <row r="29823" spans="13:16" x14ac:dyDescent="0.25">
      <c r="M29823" s="1"/>
      <c r="N29823" s="1"/>
      <c r="O29823" s="1"/>
      <c r="P29823" s="1"/>
    </row>
    <row r="29824" spans="13:16" x14ac:dyDescent="0.25">
      <c r="M29824" s="1"/>
      <c r="N29824" s="1"/>
      <c r="O29824" s="1"/>
      <c r="P29824" s="1"/>
    </row>
    <row r="29825" spans="13:16" x14ac:dyDescent="0.25">
      <c r="M29825" s="1"/>
      <c r="N29825" s="1"/>
      <c r="O29825" s="1"/>
      <c r="P29825" s="1"/>
    </row>
    <row r="29826" spans="13:16" x14ac:dyDescent="0.25">
      <c r="M29826" s="1"/>
      <c r="N29826" s="1"/>
      <c r="O29826" s="1"/>
      <c r="P29826" s="1"/>
    </row>
    <row r="29827" spans="13:16" x14ac:dyDescent="0.25">
      <c r="M29827" s="1"/>
      <c r="N29827" s="1"/>
      <c r="O29827" s="1"/>
      <c r="P29827" s="1"/>
    </row>
    <row r="29828" spans="13:16" x14ac:dyDescent="0.25">
      <c r="M29828" s="1"/>
      <c r="N29828" s="1"/>
      <c r="O29828" s="1"/>
      <c r="P29828" s="1"/>
    </row>
    <row r="29829" spans="13:16" x14ac:dyDescent="0.25">
      <c r="M29829" s="1"/>
      <c r="N29829" s="1"/>
      <c r="O29829" s="1"/>
      <c r="P29829" s="1"/>
    </row>
    <row r="29830" spans="13:16" x14ac:dyDescent="0.25">
      <c r="M29830" s="1"/>
      <c r="N29830" s="1"/>
      <c r="O29830" s="1"/>
      <c r="P29830" s="1"/>
    </row>
    <row r="29831" spans="13:16" x14ac:dyDescent="0.25">
      <c r="M29831" s="1"/>
      <c r="N29831" s="1"/>
      <c r="O29831" s="1"/>
      <c r="P29831" s="1"/>
    </row>
    <row r="29832" spans="13:16" x14ac:dyDescent="0.25">
      <c r="M29832" s="1"/>
      <c r="N29832" s="1"/>
      <c r="O29832" s="1"/>
      <c r="P29832" s="1"/>
    </row>
    <row r="29833" spans="13:16" x14ac:dyDescent="0.25">
      <c r="M29833" s="1"/>
      <c r="N29833" s="1"/>
      <c r="O29833" s="1"/>
      <c r="P29833" s="1"/>
    </row>
    <row r="29834" spans="13:16" x14ac:dyDescent="0.25">
      <c r="M29834" s="1"/>
      <c r="N29834" s="1"/>
      <c r="O29834" s="1"/>
      <c r="P29834" s="1"/>
    </row>
    <row r="29835" spans="13:16" x14ac:dyDescent="0.25">
      <c r="M29835" s="1"/>
      <c r="N29835" s="1"/>
      <c r="O29835" s="1"/>
      <c r="P29835" s="1"/>
    </row>
    <row r="29836" spans="13:16" x14ac:dyDescent="0.25">
      <c r="M29836" s="1"/>
      <c r="N29836" s="1"/>
      <c r="O29836" s="1"/>
      <c r="P29836" s="1"/>
    </row>
    <row r="29837" spans="13:16" x14ac:dyDescent="0.25">
      <c r="M29837" s="1"/>
      <c r="N29837" s="1"/>
      <c r="O29837" s="1"/>
      <c r="P29837" s="1"/>
    </row>
    <row r="29838" spans="13:16" x14ac:dyDescent="0.25">
      <c r="M29838" s="1"/>
      <c r="N29838" s="1"/>
      <c r="O29838" s="1"/>
      <c r="P29838" s="1"/>
    </row>
    <row r="29839" spans="13:16" x14ac:dyDescent="0.25">
      <c r="M29839" s="1"/>
      <c r="N29839" s="1"/>
      <c r="O29839" s="1"/>
      <c r="P29839" s="1"/>
    </row>
    <row r="29840" spans="13:16" x14ac:dyDescent="0.25">
      <c r="M29840" s="1"/>
      <c r="N29840" s="1"/>
      <c r="O29840" s="1"/>
      <c r="P29840" s="1"/>
    </row>
    <row r="29841" spans="13:16" x14ac:dyDescent="0.25">
      <c r="M29841" s="1"/>
      <c r="N29841" s="1"/>
      <c r="O29841" s="1"/>
      <c r="P29841" s="1"/>
    </row>
    <row r="29842" spans="13:16" x14ac:dyDescent="0.25">
      <c r="M29842" s="1"/>
      <c r="N29842" s="1"/>
      <c r="O29842" s="1"/>
      <c r="P29842" s="1"/>
    </row>
    <row r="29843" spans="13:16" x14ac:dyDescent="0.25">
      <c r="M29843" s="1"/>
      <c r="N29843" s="1"/>
      <c r="O29843" s="1"/>
      <c r="P29843" s="1"/>
    </row>
    <row r="29844" spans="13:16" x14ac:dyDescent="0.25">
      <c r="M29844" s="1"/>
      <c r="N29844" s="1"/>
      <c r="O29844" s="1"/>
      <c r="P29844" s="1"/>
    </row>
    <row r="29845" spans="13:16" x14ac:dyDescent="0.25">
      <c r="M29845" s="1"/>
      <c r="N29845" s="1"/>
      <c r="O29845" s="1"/>
      <c r="P29845" s="1"/>
    </row>
    <row r="29846" spans="13:16" x14ac:dyDescent="0.25">
      <c r="M29846" s="1"/>
      <c r="N29846" s="1"/>
      <c r="O29846" s="1"/>
      <c r="P29846" s="1"/>
    </row>
    <row r="29847" spans="13:16" x14ac:dyDescent="0.25">
      <c r="M29847" s="1"/>
      <c r="N29847" s="1"/>
      <c r="O29847" s="1"/>
      <c r="P29847" s="1"/>
    </row>
    <row r="29848" spans="13:16" x14ac:dyDescent="0.25">
      <c r="M29848" s="1"/>
      <c r="N29848" s="1"/>
      <c r="O29848" s="1"/>
      <c r="P29848" s="1"/>
    </row>
    <row r="29849" spans="13:16" x14ac:dyDescent="0.25">
      <c r="M29849" s="1"/>
      <c r="N29849" s="1"/>
      <c r="O29849" s="1"/>
      <c r="P29849" s="1"/>
    </row>
    <row r="29850" spans="13:16" x14ac:dyDescent="0.25">
      <c r="M29850" s="1"/>
      <c r="N29850" s="1"/>
      <c r="O29850" s="1"/>
      <c r="P29850" s="1"/>
    </row>
    <row r="29851" spans="13:16" x14ac:dyDescent="0.25">
      <c r="M29851" s="1"/>
      <c r="N29851" s="1"/>
      <c r="O29851" s="1"/>
      <c r="P29851" s="1"/>
    </row>
    <row r="29852" spans="13:16" x14ac:dyDescent="0.25">
      <c r="M29852" s="1"/>
      <c r="N29852" s="1"/>
      <c r="O29852" s="1"/>
      <c r="P29852" s="1"/>
    </row>
    <row r="29853" spans="13:16" x14ac:dyDescent="0.25">
      <c r="M29853" s="1"/>
      <c r="N29853" s="1"/>
      <c r="O29853" s="1"/>
      <c r="P29853" s="1"/>
    </row>
    <row r="29854" spans="13:16" x14ac:dyDescent="0.25">
      <c r="M29854" s="1"/>
      <c r="N29854" s="1"/>
      <c r="O29854" s="1"/>
      <c r="P29854" s="1"/>
    </row>
    <row r="29855" spans="13:16" x14ac:dyDescent="0.25">
      <c r="M29855" s="1"/>
      <c r="N29855" s="1"/>
      <c r="O29855" s="1"/>
      <c r="P29855" s="1"/>
    </row>
    <row r="29856" spans="13:16" x14ac:dyDescent="0.25">
      <c r="M29856" s="1"/>
      <c r="N29856" s="1"/>
      <c r="O29856" s="1"/>
      <c r="P29856" s="1"/>
    </row>
    <row r="29857" spans="13:16" x14ac:dyDescent="0.25">
      <c r="M29857" s="1"/>
      <c r="N29857" s="1"/>
      <c r="O29857" s="1"/>
      <c r="P29857" s="1"/>
    </row>
    <row r="29858" spans="13:16" x14ac:dyDescent="0.25">
      <c r="M29858" s="1"/>
      <c r="N29858" s="1"/>
      <c r="O29858" s="1"/>
      <c r="P29858" s="1"/>
    </row>
    <row r="29859" spans="13:16" x14ac:dyDescent="0.25">
      <c r="M29859" s="1"/>
      <c r="N29859" s="1"/>
      <c r="O29859" s="1"/>
      <c r="P29859" s="1"/>
    </row>
    <row r="29860" spans="13:16" x14ac:dyDescent="0.25">
      <c r="M29860" s="1"/>
      <c r="N29860" s="1"/>
      <c r="O29860" s="1"/>
      <c r="P29860" s="1"/>
    </row>
    <row r="29861" spans="13:16" x14ac:dyDescent="0.25">
      <c r="M29861" s="1"/>
      <c r="N29861" s="1"/>
      <c r="O29861" s="1"/>
      <c r="P29861" s="1"/>
    </row>
    <row r="29862" spans="13:16" x14ac:dyDescent="0.25">
      <c r="M29862" s="1"/>
      <c r="N29862" s="1"/>
      <c r="O29862" s="1"/>
      <c r="P29862" s="1"/>
    </row>
    <row r="29863" spans="13:16" x14ac:dyDescent="0.25">
      <c r="M29863" s="1"/>
      <c r="N29863" s="1"/>
      <c r="O29863" s="1"/>
      <c r="P29863" s="1"/>
    </row>
    <row r="29864" spans="13:16" x14ac:dyDescent="0.25">
      <c r="M29864" s="1"/>
      <c r="N29864" s="1"/>
      <c r="O29864" s="1"/>
      <c r="P29864" s="1"/>
    </row>
    <row r="29865" spans="13:16" x14ac:dyDescent="0.25">
      <c r="M29865" s="1"/>
      <c r="N29865" s="1"/>
      <c r="O29865" s="1"/>
      <c r="P29865" s="1"/>
    </row>
    <row r="29866" spans="13:16" x14ac:dyDescent="0.25">
      <c r="M29866" s="1"/>
      <c r="N29866" s="1"/>
      <c r="O29866" s="1"/>
      <c r="P29866" s="1"/>
    </row>
    <row r="29867" spans="13:16" x14ac:dyDescent="0.25">
      <c r="M29867" s="1"/>
      <c r="N29867" s="1"/>
      <c r="O29867" s="1"/>
      <c r="P29867" s="1"/>
    </row>
    <row r="29868" spans="13:16" x14ac:dyDescent="0.25">
      <c r="M29868" s="1"/>
      <c r="N29868" s="1"/>
      <c r="O29868" s="1"/>
      <c r="P29868" s="1"/>
    </row>
    <row r="29869" spans="13:16" x14ac:dyDescent="0.25">
      <c r="M29869" s="1"/>
      <c r="N29869" s="1"/>
      <c r="O29869" s="1"/>
      <c r="P29869" s="1"/>
    </row>
    <row r="29870" spans="13:16" x14ac:dyDescent="0.25">
      <c r="M29870" s="1"/>
      <c r="N29870" s="1"/>
      <c r="O29870" s="1"/>
      <c r="P29870" s="1"/>
    </row>
    <row r="29871" spans="13:16" x14ac:dyDescent="0.25">
      <c r="M29871" s="1"/>
      <c r="N29871" s="1"/>
      <c r="O29871" s="1"/>
      <c r="P29871" s="1"/>
    </row>
    <row r="29872" spans="13:16" x14ac:dyDescent="0.25">
      <c r="M29872" s="1"/>
      <c r="N29872" s="1"/>
      <c r="O29872" s="1"/>
      <c r="P29872" s="1"/>
    </row>
    <row r="29873" spans="13:16" x14ac:dyDescent="0.25">
      <c r="M29873" s="1"/>
      <c r="N29873" s="1"/>
      <c r="O29873" s="1"/>
      <c r="P29873" s="1"/>
    </row>
    <row r="29874" spans="13:16" x14ac:dyDescent="0.25">
      <c r="M29874" s="1"/>
      <c r="N29874" s="1"/>
      <c r="O29874" s="1"/>
      <c r="P29874" s="1"/>
    </row>
    <row r="29875" spans="13:16" x14ac:dyDescent="0.25">
      <c r="M29875" s="1"/>
      <c r="N29875" s="1"/>
      <c r="O29875" s="1"/>
      <c r="P29875" s="1"/>
    </row>
    <row r="29876" spans="13:16" x14ac:dyDescent="0.25">
      <c r="M29876" s="1"/>
      <c r="N29876" s="1"/>
      <c r="O29876" s="1"/>
      <c r="P29876" s="1"/>
    </row>
    <row r="29877" spans="13:16" x14ac:dyDescent="0.25">
      <c r="M29877" s="1"/>
      <c r="N29877" s="1"/>
      <c r="O29877" s="1"/>
      <c r="P29877" s="1"/>
    </row>
    <row r="29878" spans="13:16" x14ac:dyDescent="0.25">
      <c r="M29878" s="1"/>
      <c r="N29878" s="1"/>
      <c r="O29878" s="1"/>
      <c r="P29878" s="1"/>
    </row>
    <row r="29879" spans="13:16" x14ac:dyDescent="0.25">
      <c r="M29879" s="1"/>
      <c r="N29879" s="1"/>
      <c r="O29879" s="1"/>
      <c r="P29879" s="1"/>
    </row>
    <row r="29880" spans="13:16" x14ac:dyDescent="0.25">
      <c r="M29880" s="1"/>
      <c r="N29880" s="1"/>
      <c r="O29880" s="1"/>
      <c r="P29880" s="1"/>
    </row>
    <row r="29881" spans="13:16" x14ac:dyDescent="0.25">
      <c r="M29881" s="1"/>
      <c r="N29881" s="1"/>
      <c r="O29881" s="1"/>
      <c r="P29881" s="1"/>
    </row>
    <row r="29882" spans="13:16" x14ac:dyDescent="0.25">
      <c r="M29882" s="1"/>
      <c r="N29882" s="1"/>
      <c r="O29882" s="1"/>
      <c r="P29882" s="1"/>
    </row>
    <row r="29883" spans="13:16" x14ac:dyDescent="0.25">
      <c r="M29883" s="1"/>
      <c r="N29883" s="1"/>
      <c r="O29883" s="1"/>
      <c r="P29883" s="1"/>
    </row>
    <row r="29884" spans="13:16" x14ac:dyDescent="0.25">
      <c r="M29884" s="1"/>
      <c r="N29884" s="1"/>
      <c r="O29884" s="1"/>
      <c r="P29884" s="1"/>
    </row>
    <row r="29885" spans="13:16" x14ac:dyDescent="0.25">
      <c r="M29885" s="1"/>
      <c r="N29885" s="1"/>
      <c r="O29885" s="1"/>
      <c r="P29885" s="1"/>
    </row>
    <row r="29886" spans="13:16" x14ac:dyDescent="0.25">
      <c r="M29886" s="1"/>
      <c r="N29886" s="1"/>
      <c r="O29886" s="1"/>
      <c r="P29886" s="1"/>
    </row>
    <row r="29887" spans="13:16" x14ac:dyDescent="0.25">
      <c r="M29887" s="1"/>
      <c r="N29887" s="1"/>
      <c r="O29887" s="1"/>
      <c r="P29887" s="1"/>
    </row>
    <row r="29888" spans="13:16" x14ac:dyDescent="0.25">
      <c r="M29888" s="1"/>
      <c r="N29888" s="1"/>
      <c r="O29888" s="1"/>
      <c r="P29888" s="1"/>
    </row>
    <row r="29889" spans="13:16" x14ac:dyDescent="0.25">
      <c r="M29889" s="1"/>
      <c r="N29889" s="1"/>
      <c r="O29889" s="1"/>
      <c r="P29889" s="1"/>
    </row>
    <row r="29890" spans="13:16" x14ac:dyDescent="0.25">
      <c r="M29890" s="1"/>
      <c r="N29890" s="1"/>
      <c r="O29890" s="1"/>
      <c r="P29890" s="1"/>
    </row>
    <row r="29891" spans="13:16" x14ac:dyDescent="0.25">
      <c r="M29891" s="1"/>
      <c r="N29891" s="1"/>
      <c r="O29891" s="1"/>
      <c r="P29891" s="1"/>
    </row>
    <row r="29892" spans="13:16" x14ac:dyDescent="0.25">
      <c r="M29892" s="1"/>
      <c r="N29892" s="1"/>
      <c r="O29892" s="1"/>
      <c r="P29892" s="1"/>
    </row>
    <row r="29893" spans="13:16" x14ac:dyDescent="0.25">
      <c r="M29893" s="1"/>
      <c r="N29893" s="1"/>
      <c r="O29893" s="1"/>
      <c r="P29893" s="1"/>
    </row>
    <row r="29894" spans="13:16" x14ac:dyDescent="0.25">
      <c r="M29894" s="1"/>
      <c r="N29894" s="1"/>
      <c r="O29894" s="1"/>
      <c r="P29894" s="1"/>
    </row>
    <row r="29895" spans="13:16" x14ac:dyDescent="0.25">
      <c r="M29895" s="1"/>
      <c r="N29895" s="1"/>
      <c r="O29895" s="1"/>
      <c r="P29895" s="1"/>
    </row>
    <row r="29896" spans="13:16" x14ac:dyDescent="0.25">
      <c r="M29896" s="1"/>
      <c r="N29896" s="1"/>
      <c r="O29896" s="1"/>
      <c r="P29896" s="1"/>
    </row>
    <row r="29897" spans="13:16" x14ac:dyDescent="0.25">
      <c r="M29897" s="1"/>
      <c r="N29897" s="1"/>
      <c r="O29897" s="1"/>
      <c r="P29897" s="1"/>
    </row>
    <row r="29898" spans="13:16" x14ac:dyDescent="0.25">
      <c r="M29898" s="1"/>
      <c r="N29898" s="1"/>
      <c r="O29898" s="1"/>
      <c r="P29898" s="1"/>
    </row>
    <row r="29899" spans="13:16" x14ac:dyDescent="0.25">
      <c r="M29899" s="1"/>
      <c r="N29899" s="1"/>
      <c r="O29899" s="1"/>
      <c r="P29899" s="1"/>
    </row>
    <row r="29900" spans="13:16" x14ac:dyDescent="0.25">
      <c r="M29900" s="1"/>
      <c r="N29900" s="1"/>
      <c r="O29900" s="1"/>
      <c r="P29900" s="1"/>
    </row>
    <row r="29901" spans="13:16" x14ac:dyDescent="0.25">
      <c r="M29901" s="1"/>
      <c r="N29901" s="1"/>
      <c r="O29901" s="1"/>
      <c r="P29901" s="1"/>
    </row>
    <row r="29902" spans="13:16" x14ac:dyDescent="0.25">
      <c r="M29902" s="1"/>
      <c r="N29902" s="1"/>
      <c r="O29902" s="1"/>
      <c r="P29902" s="1"/>
    </row>
    <row r="29903" spans="13:16" x14ac:dyDescent="0.25">
      <c r="M29903" s="1"/>
      <c r="N29903" s="1"/>
      <c r="O29903" s="1"/>
      <c r="P29903" s="1"/>
    </row>
    <row r="29904" spans="13:16" x14ac:dyDescent="0.25">
      <c r="M29904" s="1"/>
      <c r="N29904" s="1"/>
      <c r="O29904" s="1"/>
      <c r="P29904" s="1"/>
    </row>
    <row r="29905" spans="13:16" x14ac:dyDescent="0.25">
      <c r="M29905" s="1"/>
      <c r="N29905" s="1"/>
      <c r="O29905" s="1"/>
      <c r="P29905" s="1"/>
    </row>
    <row r="29906" spans="13:16" x14ac:dyDescent="0.25">
      <c r="M29906" s="1"/>
      <c r="N29906" s="1"/>
      <c r="O29906" s="1"/>
      <c r="P29906" s="1"/>
    </row>
    <row r="29907" spans="13:16" x14ac:dyDescent="0.25">
      <c r="M29907" s="1"/>
      <c r="N29907" s="1"/>
      <c r="O29907" s="1"/>
      <c r="P29907" s="1"/>
    </row>
    <row r="29908" spans="13:16" x14ac:dyDescent="0.25">
      <c r="M29908" s="1"/>
      <c r="N29908" s="1"/>
      <c r="O29908" s="1"/>
      <c r="P29908" s="1"/>
    </row>
    <row r="29909" spans="13:16" x14ac:dyDescent="0.25">
      <c r="M29909" s="1"/>
      <c r="N29909" s="1"/>
      <c r="O29909" s="1"/>
      <c r="P29909" s="1"/>
    </row>
    <row r="29910" spans="13:16" x14ac:dyDescent="0.25">
      <c r="M29910" s="1"/>
      <c r="N29910" s="1"/>
      <c r="O29910" s="1"/>
      <c r="P29910" s="1"/>
    </row>
    <row r="29911" spans="13:16" x14ac:dyDescent="0.25">
      <c r="M29911" s="1"/>
      <c r="N29911" s="1"/>
      <c r="O29911" s="1"/>
      <c r="P29911" s="1"/>
    </row>
    <row r="29912" spans="13:16" x14ac:dyDescent="0.25">
      <c r="M29912" s="1"/>
      <c r="N29912" s="1"/>
      <c r="O29912" s="1"/>
      <c r="P29912" s="1"/>
    </row>
    <row r="29913" spans="13:16" x14ac:dyDescent="0.25">
      <c r="M29913" s="1"/>
      <c r="N29913" s="1"/>
      <c r="O29913" s="1"/>
      <c r="P29913" s="1"/>
    </row>
    <row r="29914" spans="13:16" x14ac:dyDescent="0.25">
      <c r="M29914" s="1"/>
      <c r="N29914" s="1"/>
      <c r="O29914" s="1"/>
      <c r="P29914" s="1"/>
    </row>
    <row r="29915" spans="13:16" x14ac:dyDescent="0.25">
      <c r="M29915" s="1"/>
      <c r="N29915" s="1"/>
      <c r="O29915" s="1"/>
      <c r="P29915" s="1"/>
    </row>
    <row r="29916" spans="13:16" x14ac:dyDescent="0.25">
      <c r="M29916" s="1"/>
      <c r="N29916" s="1"/>
      <c r="O29916" s="1"/>
      <c r="P29916" s="1"/>
    </row>
    <row r="29917" spans="13:16" x14ac:dyDescent="0.25">
      <c r="M29917" s="1"/>
      <c r="N29917" s="1"/>
      <c r="O29917" s="1"/>
      <c r="P29917" s="1"/>
    </row>
    <row r="29918" spans="13:16" x14ac:dyDescent="0.25">
      <c r="M29918" s="1"/>
      <c r="N29918" s="1"/>
      <c r="O29918" s="1"/>
      <c r="P29918" s="1"/>
    </row>
    <row r="29919" spans="13:16" x14ac:dyDescent="0.25">
      <c r="M29919" s="1"/>
      <c r="N29919" s="1"/>
      <c r="O29919" s="1"/>
      <c r="P29919" s="1"/>
    </row>
    <row r="29920" spans="13:16" x14ac:dyDescent="0.25">
      <c r="M29920" s="1"/>
      <c r="N29920" s="1"/>
      <c r="O29920" s="1"/>
      <c r="P29920" s="1"/>
    </row>
    <row r="29921" spans="13:16" x14ac:dyDescent="0.25">
      <c r="M29921" s="1"/>
      <c r="N29921" s="1"/>
      <c r="O29921" s="1"/>
      <c r="P29921" s="1"/>
    </row>
    <row r="29922" spans="13:16" x14ac:dyDescent="0.25">
      <c r="M29922" s="1"/>
      <c r="N29922" s="1"/>
      <c r="O29922" s="1"/>
      <c r="P29922" s="1"/>
    </row>
    <row r="29923" spans="13:16" x14ac:dyDescent="0.25">
      <c r="M29923" s="1"/>
      <c r="N29923" s="1"/>
      <c r="O29923" s="1"/>
      <c r="P29923" s="1"/>
    </row>
    <row r="29924" spans="13:16" x14ac:dyDescent="0.25">
      <c r="M29924" s="1"/>
      <c r="N29924" s="1"/>
      <c r="O29924" s="1"/>
      <c r="P29924" s="1"/>
    </row>
    <row r="29925" spans="13:16" x14ac:dyDescent="0.25">
      <c r="M29925" s="1"/>
      <c r="N29925" s="1"/>
      <c r="O29925" s="1"/>
      <c r="P29925" s="1"/>
    </row>
    <row r="29926" spans="13:16" x14ac:dyDescent="0.25">
      <c r="M29926" s="1"/>
      <c r="N29926" s="1"/>
      <c r="O29926" s="1"/>
      <c r="P29926" s="1"/>
    </row>
    <row r="29927" spans="13:16" x14ac:dyDescent="0.25">
      <c r="M29927" s="1"/>
      <c r="N29927" s="1"/>
      <c r="O29927" s="1"/>
      <c r="P29927" s="1"/>
    </row>
    <row r="29928" spans="13:16" x14ac:dyDescent="0.25">
      <c r="M29928" s="1"/>
      <c r="N29928" s="1"/>
      <c r="O29928" s="1"/>
      <c r="P29928" s="1"/>
    </row>
    <row r="29929" spans="13:16" x14ac:dyDescent="0.25">
      <c r="M29929" s="1"/>
      <c r="N29929" s="1"/>
      <c r="O29929" s="1"/>
      <c r="P29929" s="1"/>
    </row>
    <row r="29930" spans="13:16" x14ac:dyDescent="0.25">
      <c r="M29930" s="1"/>
      <c r="N29930" s="1"/>
      <c r="O29930" s="1"/>
      <c r="P29930" s="1"/>
    </row>
    <row r="29931" spans="13:16" x14ac:dyDescent="0.25">
      <c r="M29931" s="1"/>
      <c r="N29931" s="1"/>
      <c r="O29931" s="1"/>
      <c r="P29931" s="1"/>
    </row>
    <row r="29932" spans="13:16" x14ac:dyDescent="0.25">
      <c r="M29932" s="1"/>
      <c r="N29932" s="1"/>
      <c r="O29932" s="1"/>
      <c r="P29932" s="1"/>
    </row>
    <row r="29933" spans="13:16" x14ac:dyDescent="0.25">
      <c r="M29933" s="1"/>
      <c r="N29933" s="1"/>
      <c r="O29933" s="1"/>
      <c r="P29933" s="1"/>
    </row>
    <row r="29934" spans="13:16" x14ac:dyDescent="0.25">
      <c r="M29934" s="1"/>
      <c r="N29934" s="1"/>
      <c r="O29934" s="1"/>
      <c r="P29934" s="1"/>
    </row>
    <row r="29935" spans="13:16" x14ac:dyDescent="0.25">
      <c r="M29935" s="1"/>
      <c r="N29935" s="1"/>
      <c r="O29935" s="1"/>
      <c r="P29935" s="1"/>
    </row>
    <row r="29936" spans="13:16" x14ac:dyDescent="0.25">
      <c r="M29936" s="1"/>
      <c r="N29936" s="1"/>
      <c r="O29936" s="1"/>
      <c r="P29936" s="1"/>
    </row>
    <row r="29937" spans="13:16" x14ac:dyDescent="0.25">
      <c r="M29937" s="1"/>
      <c r="N29937" s="1"/>
      <c r="O29937" s="1"/>
      <c r="P29937" s="1"/>
    </row>
    <row r="29938" spans="13:16" x14ac:dyDescent="0.25">
      <c r="M29938" s="1"/>
      <c r="N29938" s="1"/>
      <c r="O29938" s="1"/>
      <c r="P29938" s="1"/>
    </row>
    <row r="29939" spans="13:16" x14ac:dyDescent="0.25">
      <c r="M29939" s="1"/>
      <c r="N29939" s="1"/>
      <c r="O29939" s="1"/>
      <c r="P29939" s="1"/>
    </row>
    <row r="29940" spans="13:16" x14ac:dyDescent="0.25">
      <c r="M29940" s="1"/>
      <c r="N29940" s="1"/>
      <c r="O29940" s="1"/>
      <c r="P29940" s="1"/>
    </row>
    <row r="29941" spans="13:16" x14ac:dyDescent="0.25">
      <c r="M29941" s="1"/>
      <c r="N29941" s="1"/>
      <c r="O29941" s="1"/>
      <c r="P29941" s="1"/>
    </row>
    <row r="29942" spans="13:16" x14ac:dyDescent="0.25">
      <c r="M29942" s="1"/>
      <c r="N29942" s="1"/>
      <c r="O29942" s="1"/>
      <c r="P29942" s="1"/>
    </row>
    <row r="29943" spans="13:16" x14ac:dyDescent="0.25">
      <c r="M29943" s="1"/>
      <c r="N29943" s="1"/>
      <c r="O29943" s="1"/>
      <c r="P29943" s="1"/>
    </row>
    <row r="29944" spans="13:16" x14ac:dyDescent="0.25">
      <c r="M29944" s="1"/>
      <c r="N29944" s="1"/>
      <c r="O29944" s="1"/>
      <c r="P29944" s="1"/>
    </row>
    <row r="29945" spans="13:16" x14ac:dyDescent="0.25">
      <c r="M29945" s="1"/>
      <c r="N29945" s="1"/>
      <c r="O29945" s="1"/>
      <c r="P29945" s="1"/>
    </row>
    <row r="29946" spans="13:16" x14ac:dyDescent="0.25">
      <c r="M29946" s="1"/>
      <c r="N29946" s="1"/>
      <c r="O29946" s="1"/>
      <c r="P29946" s="1"/>
    </row>
    <row r="29947" spans="13:16" x14ac:dyDescent="0.25">
      <c r="M29947" s="1"/>
      <c r="N29947" s="1"/>
      <c r="O29947" s="1"/>
      <c r="P29947" s="1"/>
    </row>
    <row r="29948" spans="13:16" x14ac:dyDescent="0.25">
      <c r="M29948" s="1"/>
      <c r="N29948" s="1"/>
      <c r="O29948" s="1"/>
      <c r="P29948" s="1"/>
    </row>
    <row r="29949" spans="13:16" x14ac:dyDescent="0.25">
      <c r="M29949" s="1"/>
      <c r="N29949" s="1"/>
      <c r="O29949" s="1"/>
      <c r="P29949" s="1"/>
    </row>
    <row r="29950" spans="13:16" x14ac:dyDescent="0.25">
      <c r="M29950" s="1"/>
      <c r="N29950" s="1"/>
      <c r="O29950" s="1"/>
      <c r="P29950" s="1"/>
    </row>
    <row r="29951" spans="13:16" x14ac:dyDescent="0.25">
      <c r="M29951" s="1"/>
      <c r="N29951" s="1"/>
      <c r="O29951" s="1"/>
      <c r="P29951" s="1"/>
    </row>
    <row r="29952" spans="13:16" x14ac:dyDescent="0.25">
      <c r="M29952" s="1"/>
      <c r="N29952" s="1"/>
      <c r="O29952" s="1"/>
      <c r="P29952" s="1"/>
    </row>
    <row r="29953" spans="13:16" x14ac:dyDescent="0.25">
      <c r="M29953" s="1"/>
      <c r="N29953" s="1"/>
      <c r="O29953" s="1"/>
      <c r="P29953" s="1"/>
    </row>
    <row r="29954" spans="13:16" x14ac:dyDescent="0.25">
      <c r="M29954" s="1"/>
      <c r="N29954" s="1"/>
      <c r="O29954" s="1"/>
      <c r="P29954" s="1"/>
    </row>
    <row r="29955" spans="13:16" x14ac:dyDescent="0.25">
      <c r="M29955" s="1"/>
      <c r="N29955" s="1"/>
      <c r="O29955" s="1"/>
      <c r="P29955" s="1"/>
    </row>
    <row r="29956" spans="13:16" x14ac:dyDescent="0.25">
      <c r="M29956" s="1"/>
      <c r="N29956" s="1"/>
      <c r="O29956" s="1"/>
      <c r="P29956" s="1"/>
    </row>
    <row r="29957" spans="13:16" x14ac:dyDescent="0.25">
      <c r="M29957" s="1"/>
      <c r="N29957" s="1"/>
      <c r="O29957" s="1"/>
      <c r="P29957" s="1"/>
    </row>
    <row r="29958" spans="13:16" x14ac:dyDescent="0.25">
      <c r="M29958" s="1"/>
      <c r="N29958" s="1"/>
      <c r="O29958" s="1"/>
      <c r="P29958" s="1"/>
    </row>
    <row r="29959" spans="13:16" x14ac:dyDescent="0.25">
      <c r="M29959" s="1"/>
      <c r="N29959" s="1"/>
      <c r="O29959" s="1"/>
      <c r="P29959" s="1"/>
    </row>
    <row r="29960" spans="13:16" x14ac:dyDescent="0.25">
      <c r="M29960" s="1"/>
      <c r="N29960" s="1"/>
      <c r="O29960" s="1"/>
      <c r="P29960" s="1"/>
    </row>
    <row r="29961" spans="13:16" x14ac:dyDescent="0.25">
      <c r="M29961" s="1"/>
      <c r="N29961" s="1"/>
      <c r="O29961" s="1"/>
      <c r="P29961" s="1"/>
    </row>
    <row r="29962" spans="13:16" x14ac:dyDescent="0.25">
      <c r="M29962" s="1"/>
      <c r="N29962" s="1"/>
      <c r="O29962" s="1"/>
      <c r="P29962" s="1"/>
    </row>
    <row r="29963" spans="13:16" x14ac:dyDescent="0.25">
      <c r="M29963" s="1"/>
      <c r="N29963" s="1"/>
      <c r="O29963" s="1"/>
      <c r="P29963" s="1"/>
    </row>
    <row r="29964" spans="13:16" x14ac:dyDescent="0.25">
      <c r="M29964" s="1"/>
      <c r="N29964" s="1"/>
      <c r="O29964" s="1"/>
      <c r="P29964" s="1"/>
    </row>
    <row r="29965" spans="13:16" x14ac:dyDescent="0.25">
      <c r="M29965" s="1"/>
      <c r="N29965" s="1"/>
      <c r="O29965" s="1"/>
      <c r="P29965" s="1"/>
    </row>
    <row r="29966" spans="13:16" x14ac:dyDescent="0.25">
      <c r="M29966" s="1"/>
      <c r="N29966" s="1"/>
      <c r="O29966" s="1"/>
      <c r="P29966" s="1"/>
    </row>
    <row r="29967" spans="13:16" x14ac:dyDescent="0.25">
      <c r="M29967" s="1"/>
      <c r="N29967" s="1"/>
      <c r="O29967" s="1"/>
      <c r="P29967" s="1"/>
    </row>
    <row r="29968" spans="13:16" x14ac:dyDescent="0.25">
      <c r="M29968" s="1"/>
      <c r="N29968" s="1"/>
      <c r="O29968" s="1"/>
      <c r="P29968" s="1"/>
    </row>
    <row r="29969" spans="13:16" x14ac:dyDescent="0.25">
      <c r="M29969" s="1"/>
      <c r="N29969" s="1"/>
      <c r="O29969" s="1"/>
      <c r="P29969" s="1"/>
    </row>
    <row r="29970" spans="13:16" x14ac:dyDescent="0.25">
      <c r="M29970" s="1"/>
      <c r="N29970" s="1"/>
      <c r="O29970" s="1"/>
      <c r="P29970" s="1"/>
    </row>
    <row r="29971" spans="13:16" x14ac:dyDescent="0.25">
      <c r="M29971" s="1"/>
      <c r="N29971" s="1"/>
      <c r="O29971" s="1"/>
      <c r="P29971" s="1"/>
    </row>
    <row r="29972" spans="13:16" x14ac:dyDescent="0.25">
      <c r="M29972" s="1"/>
      <c r="N29972" s="1"/>
      <c r="O29972" s="1"/>
      <c r="P29972" s="1"/>
    </row>
    <row r="29973" spans="13:16" x14ac:dyDescent="0.25">
      <c r="M29973" s="1"/>
      <c r="N29973" s="1"/>
      <c r="O29973" s="1"/>
      <c r="P29973" s="1"/>
    </row>
    <row r="29974" spans="13:16" x14ac:dyDescent="0.25">
      <c r="M29974" s="1"/>
      <c r="N29974" s="1"/>
      <c r="O29974" s="1"/>
      <c r="P29974" s="1"/>
    </row>
    <row r="29975" spans="13:16" x14ac:dyDescent="0.25">
      <c r="M29975" s="1"/>
      <c r="N29975" s="1"/>
      <c r="O29975" s="1"/>
      <c r="P29975" s="1"/>
    </row>
    <row r="29976" spans="13:16" x14ac:dyDescent="0.25">
      <c r="M29976" s="1"/>
      <c r="N29976" s="1"/>
      <c r="O29976" s="1"/>
      <c r="P29976" s="1"/>
    </row>
    <row r="29977" spans="13:16" x14ac:dyDescent="0.25">
      <c r="M29977" s="1"/>
      <c r="N29977" s="1"/>
      <c r="O29977" s="1"/>
      <c r="P29977" s="1"/>
    </row>
    <row r="29978" spans="13:16" x14ac:dyDescent="0.25">
      <c r="M29978" s="1"/>
      <c r="N29978" s="1"/>
      <c r="O29978" s="1"/>
      <c r="P29978" s="1"/>
    </row>
    <row r="29979" spans="13:16" x14ac:dyDescent="0.25">
      <c r="M29979" s="1"/>
      <c r="N29979" s="1"/>
      <c r="O29979" s="1"/>
      <c r="P29979" s="1"/>
    </row>
    <row r="29980" spans="13:16" x14ac:dyDescent="0.25">
      <c r="M29980" s="1"/>
      <c r="N29980" s="1"/>
      <c r="O29980" s="1"/>
      <c r="P29980" s="1"/>
    </row>
    <row r="29981" spans="13:16" x14ac:dyDescent="0.25">
      <c r="M29981" s="1"/>
      <c r="N29981" s="1"/>
      <c r="O29981" s="1"/>
      <c r="P29981" s="1"/>
    </row>
    <row r="29982" spans="13:16" x14ac:dyDescent="0.25">
      <c r="M29982" s="1"/>
      <c r="N29982" s="1"/>
      <c r="O29982" s="1"/>
      <c r="P29982" s="1"/>
    </row>
    <row r="29983" spans="13:16" x14ac:dyDescent="0.25">
      <c r="M29983" s="1"/>
      <c r="N29983" s="1"/>
      <c r="O29983" s="1"/>
      <c r="P29983" s="1"/>
    </row>
    <row r="29984" spans="13:16" x14ac:dyDescent="0.25">
      <c r="M29984" s="1"/>
      <c r="N29984" s="1"/>
      <c r="O29984" s="1"/>
      <c r="P29984" s="1"/>
    </row>
    <row r="29985" spans="13:16" x14ac:dyDescent="0.25">
      <c r="M29985" s="1"/>
      <c r="N29985" s="1"/>
      <c r="O29985" s="1"/>
      <c r="P29985" s="1"/>
    </row>
    <row r="29986" spans="13:16" x14ac:dyDescent="0.25">
      <c r="M29986" s="1"/>
      <c r="N29986" s="1"/>
      <c r="O29986" s="1"/>
      <c r="P29986" s="1"/>
    </row>
    <row r="29987" spans="13:16" x14ac:dyDescent="0.25">
      <c r="M29987" s="1"/>
      <c r="N29987" s="1"/>
      <c r="O29987" s="1"/>
      <c r="P29987" s="1"/>
    </row>
    <row r="29988" spans="13:16" x14ac:dyDescent="0.25">
      <c r="M29988" s="1"/>
      <c r="N29988" s="1"/>
      <c r="O29988" s="1"/>
      <c r="P29988" s="1"/>
    </row>
    <row r="29989" spans="13:16" x14ac:dyDescent="0.25">
      <c r="M29989" s="1"/>
      <c r="N29989" s="1"/>
      <c r="O29989" s="1"/>
      <c r="P29989" s="1"/>
    </row>
    <row r="29990" spans="13:16" x14ac:dyDescent="0.25">
      <c r="M29990" s="1"/>
      <c r="N29990" s="1"/>
      <c r="O29990" s="1"/>
      <c r="P29990" s="1"/>
    </row>
    <row r="29991" spans="13:16" x14ac:dyDescent="0.25">
      <c r="M29991" s="1"/>
      <c r="N29991" s="1"/>
      <c r="O29991" s="1"/>
      <c r="P29991" s="1"/>
    </row>
    <row r="29992" spans="13:16" x14ac:dyDescent="0.25">
      <c r="M29992" s="1"/>
      <c r="N29992" s="1"/>
      <c r="O29992" s="1"/>
      <c r="P29992" s="1"/>
    </row>
    <row r="29993" spans="13:16" x14ac:dyDescent="0.25">
      <c r="M29993" s="1"/>
      <c r="N29993" s="1"/>
      <c r="O29993" s="1"/>
      <c r="P29993" s="1"/>
    </row>
    <row r="29994" spans="13:16" x14ac:dyDescent="0.25">
      <c r="M29994" s="1"/>
      <c r="N29994" s="1"/>
      <c r="O29994" s="1"/>
      <c r="P29994" s="1"/>
    </row>
    <row r="29995" spans="13:16" x14ac:dyDescent="0.25">
      <c r="M29995" s="1"/>
      <c r="N29995" s="1"/>
      <c r="O29995" s="1"/>
      <c r="P29995" s="1"/>
    </row>
    <row r="29996" spans="13:16" x14ac:dyDescent="0.25">
      <c r="M29996" s="1"/>
      <c r="N29996" s="1"/>
      <c r="O29996" s="1"/>
      <c r="P29996" s="1"/>
    </row>
    <row r="29997" spans="13:16" x14ac:dyDescent="0.25">
      <c r="M29997" s="1"/>
      <c r="N29997" s="1"/>
      <c r="O29997" s="1"/>
      <c r="P29997" s="1"/>
    </row>
    <row r="29998" spans="13:16" x14ac:dyDescent="0.25">
      <c r="M29998" s="1"/>
      <c r="N29998" s="1"/>
      <c r="O29998" s="1"/>
      <c r="P29998" s="1"/>
    </row>
    <row r="29999" spans="13:16" x14ac:dyDescent="0.25">
      <c r="M29999" s="1"/>
      <c r="N29999" s="1"/>
      <c r="O29999" s="1"/>
      <c r="P29999" s="1"/>
    </row>
    <row r="30000" spans="13:16" x14ac:dyDescent="0.25">
      <c r="M30000" s="1"/>
      <c r="N30000" s="1"/>
      <c r="O30000" s="1"/>
      <c r="P30000" s="1"/>
    </row>
    <row r="30001" spans="13:16" x14ac:dyDescent="0.25">
      <c r="M30001" s="1"/>
      <c r="N30001" s="1"/>
      <c r="O30001" s="1"/>
      <c r="P30001" s="1"/>
    </row>
    <row r="30002" spans="13:16" x14ac:dyDescent="0.25">
      <c r="M30002" s="1"/>
      <c r="N30002" s="1"/>
      <c r="O30002" s="1"/>
      <c r="P30002" s="1"/>
    </row>
    <row r="30003" spans="13:16" x14ac:dyDescent="0.25">
      <c r="M30003" s="1"/>
      <c r="N30003" s="1"/>
      <c r="O30003" s="1"/>
      <c r="P30003" s="1"/>
    </row>
    <row r="30004" spans="13:16" x14ac:dyDescent="0.25">
      <c r="M30004" s="1"/>
      <c r="N30004" s="1"/>
      <c r="O30004" s="1"/>
      <c r="P30004" s="1"/>
    </row>
    <row r="30005" spans="13:16" x14ac:dyDescent="0.25">
      <c r="M30005" s="1"/>
      <c r="N30005" s="1"/>
      <c r="O30005" s="1"/>
      <c r="P30005" s="1"/>
    </row>
    <row r="30006" spans="13:16" x14ac:dyDescent="0.25">
      <c r="M30006" s="1"/>
      <c r="N30006" s="1"/>
      <c r="O30006" s="1"/>
      <c r="P30006" s="1"/>
    </row>
    <row r="30007" spans="13:16" x14ac:dyDescent="0.25">
      <c r="M30007" s="1"/>
      <c r="N30007" s="1"/>
      <c r="O30007" s="1"/>
      <c r="P30007" s="1"/>
    </row>
    <row r="30008" spans="13:16" x14ac:dyDescent="0.25">
      <c r="M30008" s="1"/>
      <c r="N30008" s="1"/>
      <c r="O30008" s="1"/>
      <c r="P30008" s="1"/>
    </row>
    <row r="30009" spans="13:16" x14ac:dyDescent="0.25">
      <c r="M30009" s="1"/>
      <c r="N30009" s="1"/>
      <c r="O30009" s="1"/>
      <c r="P30009" s="1"/>
    </row>
    <row r="30010" spans="13:16" x14ac:dyDescent="0.25">
      <c r="M30010" s="1"/>
      <c r="N30010" s="1"/>
      <c r="O30010" s="1"/>
      <c r="P30010" s="1"/>
    </row>
    <row r="30011" spans="13:16" x14ac:dyDescent="0.25">
      <c r="M30011" s="1"/>
      <c r="N30011" s="1"/>
      <c r="O30011" s="1"/>
      <c r="P30011" s="1"/>
    </row>
    <row r="30012" spans="13:16" x14ac:dyDescent="0.25">
      <c r="M30012" s="1"/>
      <c r="N30012" s="1"/>
      <c r="O30012" s="1"/>
      <c r="P30012" s="1"/>
    </row>
    <row r="30013" spans="13:16" x14ac:dyDescent="0.25">
      <c r="M30013" s="1"/>
      <c r="N30013" s="1"/>
      <c r="O30013" s="1"/>
      <c r="P30013" s="1"/>
    </row>
    <row r="30014" spans="13:16" x14ac:dyDescent="0.25">
      <c r="M30014" s="1"/>
      <c r="N30014" s="1"/>
      <c r="O30014" s="1"/>
      <c r="P30014" s="1"/>
    </row>
    <row r="30015" spans="13:16" x14ac:dyDescent="0.25">
      <c r="M30015" s="1"/>
      <c r="N30015" s="1"/>
      <c r="O30015" s="1"/>
      <c r="P30015" s="1"/>
    </row>
    <row r="30016" spans="13:16" x14ac:dyDescent="0.25">
      <c r="M30016" s="1"/>
      <c r="N30016" s="1"/>
      <c r="O30016" s="1"/>
      <c r="P30016" s="1"/>
    </row>
    <row r="30017" spans="13:16" x14ac:dyDescent="0.25">
      <c r="M30017" s="1"/>
      <c r="N30017" s="1"/>
      <c r="O30017" s="1"/>
      <c r="P30017" s="1"/>
    </row>
    <row r="30018" spans="13:16" x14ac:dyDescent="0.25">
      <c r="M30018" s="1"/>
      <c r="N30018" s="1"/>
      <c r="O30018" s="1"/>
      <c r="P30018" s="1"/>
    </row>
    <row r="30019" spans="13:16" x14ac:dyDescent="0.25">
      <c r="M30019" s="1"/>
      <c r="N30019" s="1"/>
      <c r="O30019" s="1"/>
      <c r="P30019" s="1"/>
    </row>
    <row r="30020" spans="13:16" x14ac:dyDescent="0.25">
      <c r="M30020" s="1"/>
      <c r="N30020" s="1"/>
      <c r="O30020" s="1"/>
      <c r="P30020" s="1"/>
    </row>
    <row r="30021" spans="13:16" x14ac:dyDescent="0.25">
      <c r="M30021" s="1"/>
      <c r="N30021" s="1"/>
      <c r="O30021" s="1"/>
      <c r="P30021" s="1"/>
    </row>
    <row r="30022" spans="13:16" x14ac:dyDescent="0.25">
      <c r="M30022" s="1"/>
      <c r="N30022" s="1"/>
      <c r="O30022" s="1"/>
      <c r="P30022" s="1"/>
    </row>
    <row r="30023" spans="13:16" x14ac:dyDescent="0.25">
      <c r="M30023" s="1"/>
      <c r="N30023" s="1"/>
      <c r="O30023" s="1"/>
      <c r="P30023" s="1"/>
    </row>
    <row r="30024" spans="13:16" x14ac:dyDescent="0.25">
      <c r="M30024" s="1"/>
      <c r="N30024" s="1"/>
      <c r="O30024" s="1"/>
      <c r="P30024" s="1"/>
    </row>
    <row r="30025" spans="13:16" x14ac:dyDescent="0.25">
      <c r="M30025" s="1"/>
      <c r="N30025" s="1"/>
      <c r="O30025" s="1"/>
      <c r="P30025" s="1"/>
    </row>
    <row r="30026" spans="13:16" x14ac:dyDescent="0.25">
      <c r="M30026" s="1"/>
      <c r="N30026" s="1"/>
      <c r="O30026" s="1"/>
      <c r="P30026" s="1"/>
    </row>
    <row r="30027" spans="13:16" x14ac:dyDescent="0.25">
      <c r="M30027" s="1"/>
      <c r="N30027" s="1"/>
      <c r="O30027" s="1"/>
      <c r="P30027" s="1"/>
    </row>
    <row r="30028" spans="13:16" x14ac:dyDescent="0.25">
      <c r="M30028" s="1"/>
      <c r="N30028" s="1"/>
      <c r="O30028" s="1"/>
      <c r="P30028" s="1"/>
    </row>
    <row r="30029" spans="13:16" x14ac:dyDescent="0.25">
      <c r="M30029" s="1"/>
      <c r="N30029" s="1"/>
      <c r="O30029" s="1"/>
      <c r="P30029" s="1"/>
    </row>
    <row r="30030" spans="13:16" x14ac:dyDescent="0.25">
      <c r="M30030" s="1"/>
      <c r="N30030" s="1"/>
      <c r="O30030" s="1"/>
      <c r="P30030" s="1"/>
    </row>
    <row r="30031" spans="13:16" x14ac:dyDescent="0.25">
      <c r="M30031" s="1"/>
      <c r="N30031" s="1"/>
      <c r="O30031" s="1"/>
      <c r="P30031" s="1"/>
    </row>
    <row r="30032" spans="13:16" x14ac:dyDescent="0.25">
      <c r="M30032" s="1"/>
      <c r="N30032" s="1"/>
      <c r="O30032" s="1"/>
      <c r="P30032" s="1"/>
    </row>
    <row r="30033" spans="13:16" x14ac:dyDescent="0.25">
      <c r="M30033" s="1"/>
      <c r="N30033" s="1"/>
      <c r="O30033" s="1"/>
      <c r="P30033" s="1"/>
    </row>
    <row r="30034" spans="13:16" x14ac:dyDescent="0.25">
      <c r="M30034" s="1"/>
      <c r="N30034" s="1"/>
      <c r="O30034" s="1"/>
      <c r="P30034" s="1"/>
    </row>
    <row r="30035" spans="13:16" x14ac:dyDescent="0.25">
      <c r="M30035" s="1"/>
      <c r="N30035" s="1"/>
      <c r="O30035" s="1"/>
      <c r="P30035" s="1"/>
    </row>
    <row r="30036" spans="13:16" x14ac:dyDescent="0.25">
      <c r="M30036" s="1"/>
      <c r="N30036" s="1"/>
      <c r="O30036" s="1"/>
      <c r="P30036" s="1"/>
    </row>
    <row r="30037" spans="13:16" x14ac:dyDescent="0.25">
      <c r="M30037" s="1"/>
      <c r="N30037" s="1"/>
      <c r="O30037" s="1"/>
      <c r="P30037" s="1"/>
    </row>
    <row r="30038" spans="13:16" x14ac:dyDescent="0.25">
      <c r="M30038" s="1"/>
      <c r="N30038" s="1"/>
      <c r="O30038" s="1"/>
      <c r="P30038" s="1"/>
    </row>
    <row r="30039" spans="13:16" x14ac:dyDescent="0.25">
      <c r="M30039" s="1"/>
      <c r="N30039" s="1"/>
      <c r="O30039" s="1"/>
      <c r="P30039" s="1"/>
    </row>
    <row r="30040" spans="13:16" x14ac:dyDescent="0.25">
      <c r="M30040" s="1"/>
      <c r="N30040" s="1"/>
      <c r="O30040" s="1"/>
      <c r="P30040" s="1"/>
    </row>
    <row r="30041" spans="13:16" x14ac:dyDescent="0.25">
      <c r="M30041" s="1"/>
      <c r="N30041" s="1"/>
      <c r="O30041" s="1"/>
      <c r="P30041" s="1"/>
    </row>
    <row r="30042" spans="13:16" x14ac:dyDescent="0.25">
      <c r="M30042" s="1"/>
      <c r="N30042" s="1"/>
      <c r="O30042" s="1"/>
      <c r="P30042" s="1"/>
    </row>
    <row r="30043" spans="13:16" x14ac:dyDescent="0.25">
      <c r="M30043" s="1"/>
      <c r="N30043" s="1"/>
      <c r="O30043" s="1"/>
      <c r="P30043" s="1"/>
    </row>
    <row r="30044" spans="13:16" x14ac:dyDescent="0.25">
      <c r="M30044" s="1"/>
      <c r="N30044" s="1"/>
      <c r="O30044" s="1"/>
      <c r="P30044" s="1"/>
    </row>
    <row r="30045" spans="13:16" x14ac:dyDescent="0.25">
      <c r="M30045" s="1"/>
      <c r="N30045" s="1"/>
      <c r="O30045" s="1"/>
      <c r="P30045" s="1"/>
    </row>
    <row r="30046" spans="13:16" x14ac:dyDescent="0.25">
      <c r="M30046" s="1"/>
      <c r="N30046" s="1"/>
      <c r="O30046" s="1"/>
      <c r="P30046" s="1"/>
    </row>
    <row r="30047" spans="13:16" x14ac:dyDescent="0.25">
      <c r="M30047" s="1"/>
      <c r="N30047" s="1"/>
      <c r="O30047" s="1"/>
      <c r="P30047" s="1"/>
    </row>
    <row r="30048" spans="13:16" x14ac:dyDescent="0.25">
      <c r="M30048" s="1"/>
      <c r="N30048" s="1"/>
      <c r="O30048" s="1"/>
      <c r="P30048" s="1"/>
    </row>
    <row r="30049" spans="13:16" x14ac:dyDescent="0.25">
      <c r="M30049" s="1"/>
      <c r="N30049" s="1"/>
      <c r="O30049" s="1"/>
      <c r="P30049" s="1"/>
    </row>
    <row r="30050" spans="13:16" x14ac:dyDescent="0.25">
      <c r="M30050" s="1"/>
      <c r="N30050" s="1"/>
      <c r="O30050" s="1"/>
      <c r="P30050" s="1"/>
    </row>
    <row r="30051" spans="13:16" x14ac:dyDescent="0.25">
      <c r="M30051" s="1"/>
      <c r="N30051" s="1"/>
      <c r="O30051" s="1"/>
      <c r="P30051" s="1"/>
    </row>
    <row r="30052" spans="13:16" x14ac:dyDescent="0.25">
      <c r="M30052" s="1"/>
      <c r="N30052" s="1"/>
      <c r="O30052" s="1"/>
      <c r="P30052" s="1"/>
    </row>
    <row r="30053" spans="13:16" x14ac:dyDescent="0.25">
      <c r="M30053" s="1"/>
      <c r="N30053" s="1"/>
      <c r="O30053" s="1"/>
      <c r="P30053" s="1"/>
    </row>
    <row r="30054" spans="13:16" x14ac:dyDescent="0.25">
      <c r="M30054" s="1"/>
      <c r="N30054" s="1"/>
      <c r="O30054" s="1"/>
      <c r="P30054" s="1"/>
    </row>
    <row r="30055" spans="13:16" x14ac:dyDescent="0.25">
      <c r="M30055" s="1"/>
      <c r="N30055" s="1"/>
      <c r="O30055" s="1"/>
      <c r="P30055" s="1"/>
    </row>
    <row r="30056" spans="13:16" x14ac:dyDescent="0.25">
      <c r="M30056" s="1"/>
      <c r="N30056" s="1"/>
      <c r="O30056" s="1"/>
      <c r="P30056" s="1"/>
    </row>
    <row r="30057" spans="13:16" x14ac:dyDescent="0.25">
      <c r="M30057" s="1"/>
      <c r="N30057" s="1"/>
      <c r="O30057" s="1"/>
      <c r="P30057" s="1"/>
    </row>
    <row r="30058" spans="13:16" x14ac:dyDescent="0.25">
      <c r="M30058" s="1"/>
      <c r="N30058" s="1"/>
      <c r="O30058" s="1"/>
      <c r="P30058" s="1"/>
    </row>
    <row r="30059" spans="13:16" x14ac:dyDescent="0.25">
      <c r="M30059" s="1"/>
      <c r="N30059" s="1"/>
      <c r="O30059" s="1"/>
      <c r="P30059" s="1"/>
    </row>
    <row r="30060" spans="13:16" x14ac:dyDescent="0.25">
      <c r="M30060" s="1"/>
      <c r="N30060" s="1"/>
      <c r="O30060" s="1"/>
      <c r="P30060" s="1"/>
    </row>
    <row r="30061" spans="13:16" x14ac:dyDescent="0.25">
      <c r="M30061" s="1"/>
      <c r="N30061" s="1"/>
      <c r="O30061" s="1"/>
      <c r="P30061" s="1"/>
    </row>
    <row r="30062" spans="13:16" x14ac:dyDescent="0.25">
      <c r="M30062" s="1"/>
      <c r="N30062" s="1"/>
      <c r="O30062" s="1"/>
      <c r="P30062" s="1"/>
    </row>
    <row r="30063" spans="13:16" x14ac:dyDescent="0.25">
      <c r="M30063" s="1"/>
      <c r="N30063" s="1"/>
      <c r="O30063" s="1"/>
      <c r="P30063" s="1"/>
    </row>
    <row r="30064" spans="13:16" x14ac:dyDescent="0.25">
      <c r="M30064" s="1"/>
      <c r="N30064" s="1"/>
      <c r="O30064" s="1"/>
      <c r="P30064" s="1"/>
    </row>
    <row r="30065" spans="13:16" x14ac:dyDescent="0.25">
      <c r="M30065" s="1"/>
      <c r="N30065" s="1"/>
      <c r="O30065" s="1"/>
      <c r="P30065" s="1"/>
    </row>
    <row r="30066" spans="13:16" x14ac:dyDescent="0.25">
      <c r="M30066" s="1"/>
      <c r="N30066" s="1"/>
      <c r="O30066" s="1"/>
      <c r="P30066" s="1"/>
    </row>
    <row r="30067" spans="13:16" x14ac:dyDescent="0.25">
      <c r="M30067" s="1"/>
      <c r="N30067" s="1"/>
      <c r="O30067" s="1"/>
      <c r="P30067" s="1"/>
    </row>
    <row r="30068" spans="13:16" x14ac:dyDescent="0.25">
      <c r="M30068" s="1"/>
      <c r="N30068" s="1"/>
      <c r="O30068" s="1"/>
      <c r="P30068" s="1"/>
    </row>
    <row r="30069" spans="13:16" x14ac:dyDescent="0.25">
      <c r="M30069" s="1"/>
      <c r="N30069" s="1"/>
      <c r="O30069" s="1"/>
      <c r="P30069" s="1"/>
    </row>
    <row r="30070" spans="13:16" x14ac:dyDescent="0.25">
      <c r="M30070" s="1"/>
      <c r="N30070" s="1"/>
      <c r="O30070" s="1"/>
      <c r="P30070" s="1"/>
    </row>
    <row r="30071" spans="13:16" x14ac:dyDescent="0.25">
      <c r="M30071" s="1"/>
      <c r="N30071" s="1"/>
      <c r="O30071" s="1"/>
      <c r="P30071" s="1"/>
    </row>
    <row r="30072" spans="13:16" x14ac:dyDescent="0.25">
      <c r="M30072" s="1"/>
      <c r="N30072" s="1"/>
      <c r="O30072" s="1"/>
      <c r="P30072" s="1"/>
    </row>
    <row r="30073" spans="13:16" x14ac:dyDescent="0.25">
      <c r="M30073" s="1"/>
      <c r="N30073" s="1"/>
      <c r="O30073" s="1"/>
      <c r="P30073" s="1"/>
    </row>
    <row r="30074" spans="13:16" x14ac:dyDescent="0.25">
      <c r="M30074" s="1"/>
      <c r="N30074" s="1"/>
      <c r="O30074" s="1"/>
      <c r="P30074" s="1"/>
    </row>
    <row r="30075" spans="13:16" x14ac:dyDescent="0.25">
      <c r="M30075" s="1"/>
      <c r="N30075" s="1"/>
      <c r="O30075" s="1"/>
      <c r="P30075" s="1"/>
    </row>
    <row r="30076" spans="13:16" x14ac:dyDescent="0.25">
      <c r="M30076" s="1"/>
      <c r="N30076" s="1"/>
      <c r="O30076" s="1"/>
      <c r="P30076" s="1"/>
    </row>
    <row r="30077" spans="13:16" x14ac:dyDescent="0.25">
      <c r="M30077" s="1"/>
      <c r="N30077" s="1"/>
      <c r="O30077" s="1"/>
      <c r="P30077" s="1"/>
    </row>
    <row r="30078" spans="13:16" x14ac:dyDescent="0.25">
      <c r="M30078" s="1"/>
      <c r="N30078" s="1"/>
      <c r="O30078" s="1"/>
      <c r="P30078" s="1"/>
    </row>
    <row r="30079" spans="13:16" x14ac:dyDescent="0.25">
      <c r="M30079" s="1"/>
      <c r="N30079" s="1"/>
      <c r="O30079" s="1"/>
      <c r="P30079" s="1"/>
    </row>
    <row r="30080" spans="13:16" x14ac:dyDescent="0.25">
      <c r="M30080" s="1"/>
      <c r="N30080" s="1"/>
      <c r="O30080" s="1"/>
      <c r="P30080" s="1"/>
    </row>
    <row r="30081" spans="13:16" x14ac:dyDescent="0.25">
      <c r="M30081" s="1"/>
      <c r="N30081" s="1"/>
      <c r="O30081" s="1"/>
      <c r="P30081" s="1"/>
    </row>
    <row r="30082" spans="13:16" x14ac:dyDescent="0.25">
      <c r="M30082" s="1"/>
      <c r="N30082" s="1"/>
      <c r="O30082" s="1"/>
      <c r="P30082" s="1"/>
    </row>
    <row r="30083" spans="13:16" x14ac:dyDescent="0.25">
      <c r="M30083" s="1"/>
      <c r="N30083" s="1"/>
      <c r="O30083" s="1"/>
      <c r="P30083" s="1"/>
    </row>
    <row r="30084" spans="13:16" x14ac:dyDescent="0.25">
      <c r="M30084" s="1"/>
      <c r="N30084" s="1"/>
      <c r="O30084" s="1"/>
      <c r="P30084" s="1"/>
    </row>
    <row r="30085" spans="13:16" x14ac:dyDescent="0.25">
      <c r="M30085" s="1"/>
      <c r="N30085" s="1"/>
      <c r="O30085" s="1"/>
      <c r="P30085" s="1"/>
    </row>
    <row r="30086" spans="13:16" x14ac:dyDescent="0.25">
      <c r="M30086" s="1"/>
      <c r="N30086" s="1"/>
      <c r="O30086" s="1"/>
      <c r="P30086" s="1"/>
    </row>
    <row r="30087" spans="13:16" x14ac:dyDescent="0.25">
      <c r="M30087" s="1"/>
      <c r="N30087" s="1"/>
      <c r="O30087" s="1"/>
      <c r="P30087" s="1"/>
    </row>
    <row r="30088" spans="13:16" x14ac:dyDescent="0.25">
      <c r="M30088" s="1"/>
      <c r="N30088" s="1"/>
      <c r="O30088" s="1"/>
      <c r="P30088" s="1"/>
    </row>
    <row r="30089" spans="13:16" x14ac:dyDescent="0.25">
      <c r="M30089" s="1"/>
      <c r="N30089" s="1"/>
      <c r="O30089" s="1"/>
      <c r="P30089" s="1"/>
    </row>
    <row r="30090" spans="13:16" x14ac:dyDescent="0.25">
      <c r="M30090" s="1"/>
      <c r="N30090" s="1"/>
      <c r="O30090" s="1"/>
      <c r="P30090" s="1"/>
    </row>
    <row r="30091" spans="13:16" x14ac:dyDescent="0.25">
      <c r="M30091" s="1"/>
      <c r="N30091" s="1"/>
      <c r="O30091" s="1"/>
      <c r="P30091" s="1"/>
    </row>
    <row r="30092" spans="13:16" x14ac:dyDescent="0.25">
      <c r="M30092" s="1"/>
      <c r="N30092" s="1"/>
      <c r="O30092" s="1"/>
      <c r="P30092" s="1"/>
    </row>
    <row r="30093" spans="13:16" x14ac:dyDescent="0.25">
      <c r="M30093" s="1"/>
      <c r="N30093" s="1"/>
      <c r="O30093" s="1"/>
      <c r="P30093" s="1"/>
    </row>
    <row r="30094" spans="13:16" x14ac:dyDescent="0.25">
      <c r="M30094" s="1"/>
      <c r="N30094" s="1"/>
      <c r="O30094" s="1"/>
      <c r="P30094" s="1"/>
    </row>
    <row r="30095" spans="13:16" x14ac:dyDescent="0.25">
      <c r="M30095" s="1"/>
      <c r="N30095" s="1"/>
      <c r="O30095" s="1"/>
      <c r="P30095" s="1"/>
    </row>
    <row r="30096" spans="13:16" x14ac:dyDescent="0.25">
      <c r="M30096" s="1"/>
      <c r="N30096" s="1"/>
      <c r="O30096" s="1"/>
      <c r="P30096" s="1"/>
    </row>
    <row r="30097" spans="13:16" x14ac:dyDescent="0.25">
      <c r="M30097" s="1"/>
      <c r="N30097" s="1"/>
      <c r="O30097" s="1"/>
      <c r="P30097" s="1"/>
    </row>
    <row r="30098" spans="13:16" x14ac:dyDescent="0.25">
      <c r="M30098" s="1"/>
      <c r="N30098" s="1"/>
      <c r="O30098" s="1"/>
      <c r="P30098" s="1"/>
    </row>
    <row r="30099" spans="13:16" x14ac:dyDescent="0.25">
      <c r="M30099" s="1"/>
      <c r="N30099" s="1"/>
      <c r="O30099" s="1"/>
      <c r="P30099" s="1"/>
    </row>
    <row r="30100" spans="13:16" x14ac:dyDescent="0.25">
      <c r="M30100" s="1"/>
      <c r="N30100" s="1"/>
      <c r="O30100" s="1"/>
      <c r="P30100" s="1"/>
    </row>
    <row r="30101" spans="13:16" x14ac:dyDescent="0.25">
      <c r="M30101" s="1"/>
      <c r="N30101" s="1"/>
      <c r="O30101" s="1"/>
      <c r="P30101" s="1"/>
    </row>
    <row r="30102" spans="13:16" x14ac:dyDescent="0.25">
      <c r="M30102" s="1"/>
      <c r="N30102" s="1"/>
      <c r="O30102" s="1"/>
      <c r="P30102" s="1"/>
    </row>
    <row r="30103" spans="13:16" x14ac:dyDescent="0.25">
      <c r="M30103" s="1"/>
      <c r="N30103" s="1"/>
      <c r="O30103" s="1"/>
      <c r="P30103" s="1"/>
    </row>
    <row r="30104" spans="13:16" x14ac:dyDescent="0.25">
      <c r="M30104" s="1"/>
      <c r="N30104" s="1"/>
      <c r="O30104" s="1"/>
      <c r="P30104" s="1"/>
    </row>
    <row r="30105" spans="13:16" x14ac:dyDescent="0.25">
      <c r="M30105" s="1"/>
      <c r="N30105" s="1"/>
      <c r="O30105" s="1"/>
      <c r="P30105" s="1"/>
    </row>
    <row r="30106" spans="13:16" x14ac:dyDescent="0.25">
      <c r="M30106" s="1"/>
      <c r="N30106" s="1"/>
      <c r="O30106" s="1"/>
      <c r="P30106" s="1"/>
    </row>
    <row r="30107" spans="13:16" x14ac:dyDescent="0.25">
      <c r="M30107" s="1"/>
      <c r="N30107" s="1"/>
      <c r="O30107" s="1"/>
      <c r="P30107" s="1"/>
    </row>
    <row r="30108" spans="13:16" x14ac:dyDescent="0.25">
      <c r="M30108" s="1"/>
      <c r="N30108" s="1"/>
      <c r="O30108" s="1"/>
      <c r="P30108" s="1"/>
    </row>
    <row r="30109" spans="13:16" x14ac:dyDescent="0.25">
      <c r="M30109" s="1"/>
      <c r="N30109" s="1"/>
      <c r="O30109" s="1"/>
      <c r="P30109" s="1"/>
    </row>
    <row r="30110" spans="13:16" x14ac:dyDescent="0.25">
      <c r="M30110" s="1"/>
      <c r="N30110" s="1"/>
      <c r="O30110" s="1"/>
      <c r="P30110" s="1"/>
    </row>
    <row r="30111" spans="13:16" x14ac:dyDescent="0.25">
      <c r="M30111" s="1"/>
      <c r="N30111" s="1"/>
      <c r="O30111" s="1"/>
      <c r="P30111" s="1"/>
    </row>
    <row r="30112" spans="13:16" x14ac:dyDescent="0.25">
      <c r="M30112" s="1"/>
      <c r="N30112" s="1"/>
      <c r="O30112" s="1"/>
      <c r="P30112" s="1"/>
    </row>
    <row r="30113" spans="13:16" x14ac:dyDescent="0.25">
      <c r="M30113" s="1"/>
      <c r="N30113" s="1"/>
      <c r="O30113" s="1"/>
      <c r="P30113" s="1"/>
    </row>
    <row r="30114" spans="13:16" x14ac:dyDescent="0.25">
      <c r="M30114" s="1"/>
      <c r="N30114" s="1"/>
      <c r="O30114" s="1"/>
      <c r="P30114" s="1"/>
    </row>
    <row r="30115" spans="13:16" x14ac:dyDescent="0.25">
      <c r="M30115" s="1"/>
      <c r="N30115" s="1"/>
      <c r="O30115" s="1"/>
      <c r="P30115" s="1"/>
    </row>
    <row r="30116" spans="13:16" x14ac:dyDescent="0.25">
      <c r="M30116" s="1"/>
      <c r="N30116" s="1"/>
      <c r="O30116" s="1"/>
      <c r="P30116" s="1"/>
    </row>
    <row r="30117" spans="13:16" x14ac:dyDescent="0.25">
      <c r="M30117" s="1"/>
      <c r="N30117" s="1"/>
      <c r="O30117" s="1"/>
      <c r="P30117" s="1"/>
    </row>
    <row r="30118" spans="13:16" x14ac:dyDescent="0.25">
      <c r="M30118" s="1"/>
      <c r="N30118" s="1"/>
      <c r="O30118" s="1"/>
      <c r="P30118" s="1"/>
    </row>
    <row r="30119" spans="13:16" x14ac:dyDescent="0.25">
      <c r="M30119" s="1"/>
      <c r="N30119" s="1"/>
      <c r="O30119" s="1"/>
      <c r="P30119" s="1"/>
    </row>
    <row r="30120" spans="13:16" x14ac:dyDescent="0.25">
      <c r="M30120" s="1"/>
      <c r="N30120" s="1"/>
      <c r="O30120" s="1"/>
      <c r="P30120" s="1"/>
    </row>
    <row r="30121" spans="13:16" x14ac:dyDescent="0.25">
      <c r="M30121" s="1"/>
      <c r="N30121" s="1"/>
      <c r="O30121" s="1"/>
      <c r="P30121" s="1"/>
    </row>
    <row r="30122" spans="13:16" x14ac:dyDescent="0.25">
      <c r="M30122" s="1"/>
      <c r="N30122" s="1"/>
      <c r="O30122" s="1"/>
      <c r="P30122" s="1"/>
    </row>
    <row r="30123" spans="13:16" x14ac:dyDescent="0.25">
      <c r="M30123" s="1"/>
      <c r="N30123" s="1"/>
      <c r="O30123" s="1"/>
      <c r="P30123" s="1"/>
    </row>
    <row r="30124" spans="13:16" x14ac:dyDescent="0.25">
      <c r="M30124" s="1"/>
      <c r="N30124" s="1"/>
      <c r="O30124" s="1"/>
      <c r="P30124" s="1"/>
    </row>
    <row r="30125" spans="13:16" x14ac:dyDescent="0.25">
      <c r="M30125" s="1"/>
      <c r="N30125" s="1"/>
      <c r="O30125" s="1"/>
      <c r="P30125" s="1"/>
    </row>
    <row r="30126" spans="13:16" x14ac:dyDescent="0.25">
      <c r="M30126" s="1"/>
      <c r="N30126" s="1"/>
      <c r="O30126" s="1"/>
      <c r="P30126" s="1"/>
    </row>
    <row r="30127" spans="13:16" x14ac:dyDescent="0.25">
      <c r="M30127" s="1"/>
      <c r="N30127" s="1"/>
      <c r="O30127" s="1"/>
      <c r="P30127" s="1"/>
    </row>
    <row r="30128" spans="13:16" x14ac:dyDescent="0.25">
      <c r="M30128" s="1"/>
      <c r="N30128" s="1"/>
      <c r="O30128" s="1"/>
      <c r="P30128" s="1"/>
    </row>
    <row r="30129" spans="13:16" x14ac:dyDescent="0.25">
      <c r="M30129" s="1"/>
      <c r="N30129" s="1"/>
      <c r="O30129" s="1"/>
      <c r="P30129" s="1"/>
    </row>
    <row r="30130" spans="13:16" x14ac:dyDescent="0.25">
      <c r="M30130" s="1"/>
      <c r="N30130" s="1"/>
      <c r="O30130" s="1"/>
      <c r="P30130" s="1"/>
    </row>
    <row r="30131" spans="13:16" x14ac:dyDescent="0.25">
      <c r="M30131" s="1"/>
      <c r="N30131" s="1"/>
      <c r="O30131" s="1"/>
      <c r="P30131" s="1"/>
    </row>
    <row r="30132" spans="13:16" x14ac:dyDescent="0.25">
      <c r="M30132" s="1"/>
      <c r="N30132" s="1"/>
      <c r="O30132" s="1"/>
      <c r="P30132" s="1"/>
    </row>
    <row r="30133" spans="13:16" x14ac:dyDescent="0.25">
      <c r="M30133" s="1"/>
      <c r="N30133" s="1"/>
      <c r="O30133" s="1"/>
      <c r="P30133" s="1"/>
    </row>
    <row r="30134" spans="13:16" x14ac:dyDescent="0.25">
      <c r="M30134" s="1"/>
      <c r="N30134" s="1"/>
      <c r="O30134" s="1"/>
      <c r="P30134" s="1"/>
    </row>
    <row r="30135" spans="13:16" x14ac:dyDescent="0.25">
      <c r="M30135" s="1"/>
      <c r="N30135" s="1"/>
      <c r="O30135" s="1"/>
      <c r="P30135" s="1"/>
    </row>
    <row r="30136" spans="13:16" x14ac:dyDescent="0.25">
      <c r="M30136" s="1"/>
      <c r="N30136" s="1"/>
      <c r="O30136" s="1"/>
      <c r="P30136" s="1"/>
    </row>
    <row r="30137" spans="13:16" x14ac:dyDescent="0.25">
      <c r="M30137" s="1"/>
      <c r="N30137" s="1"/>
      <c r="O30137" s="1"/>
      <c r="P30137" s="1"/>
    </row>
    <row r="30138" spans="13:16" x14ac:dyDescent="0.25">
      <c r="M30138" s="1"/>
      <c r="N30138" s="1"/>
      <c r="O30138" s="1"/>
      <c r="P30138" s="1"/>
    </row>
    <row r="30139" spans="13:16" x14ac:dyDescent="0.25">
      <c r="M30139" s="1"/>
      <c r="N30139" s="1"/>
      <c r="O30139" s="1"/>
      <c r="P30139" s="1"/>
    </row>
    <row r="30140" spans="13:16" x14ac:dyDescent="0.25">
      <c r="M30140" s="1"/>
      <c r="N30140" s="1"/>
      <c r="O30140" s="1"/>
      <c r="P30140" s="1"/>
    </row>
    <row r="30141" spans="13:16" x14ac:dyDescent="0.25">
      <c r="M30141" s="1"/>
      <c r="N30141" s="1"/>
      <c r="O30141" s="1"/>
      <c r="P30141" s="1"/>
    </row>
    <row r="30142" spans="13:16" x14ac:dyDescent="0.25">
      <c r="M30142" s="1"/>
      <c r="N30142" s="1"/>
      <c r="O30142" s="1"/>
      <c r="P30142" s="1"/>
    </row>
    <row r="30143" spans="13:16" x14ac:dyDescent="0.25">
      <c r="M30143" s="1"/>
      <c r="N30143" s="1"/>
      <c r="O30143" s="1"/>
      <c r="P30143" s="1"/>
    </row>
    <row r="30144" spans="13:16" x14ac:dyDescent="0.25">
      <c r="M30144" s="1"/>
      <c r="N30144" s="1"/>
      <c r="O30144" s="1"/>
      <c r="P30144" s="1"/>
    </row>
    <row r="30145" spans="13:16" x14ac:dyDescent="0.25">
      <c r="M30145" s="1"/>
      <c r="N30145" s="1"/>
      <c r="O30145" s="1"/>
      <c r="P30145" s="1"/>
    </row>
    <row r="30146" spans="13:16" x14ac:dyDescent="0.25">
      <c r="M30146" s="1"/>
      <c r="N30146" s="1"/>
      <c r="O30146" s="1"/>
      <c r="P30146" s="1"/>
    </row>
    <row r="30147" spans="13:16" x14ac:dyDescent="0.25">
      <c r="M30147" s="1"/>
      <c r="N30147" s="1"/>
      <c r="O30147" s="1"/>
      <c r="P30147" s="1"/>
    </row>
    <row r="30148" spans="13:16" x14ac:dyDescent="0.25">
      <c r="M30148" s="1"/>
      <c r="N30148" s="1"/>
      <c r="O30148" s="1"/>
      <c r="P30148" s="1"/>
    </row>
    <row r="30149" spans="13:16" x14ac:dyDescent="0.25">
      <c r="M30149" s="1"/>
      <c r="N30149" s="1"/>
      <c r="O30149" s="1"/>
      <c r="P30149" s="1"/>
    </row>
    <row r="30150" spans="13:16" x14ac:dyDescent="0.25">
      <c r="M30150" s="1"/>
      <c r="N30150" s="1"/>
      <c r="O30150" s="1"/>
      <c r="P30150" s="1"/>
    </row>
    <row r="30151" spans="13:16" x14ac:dyDescent="0.25">
      <c r="M30151" s="1"/>
      <c r="N30151" s="1"/>
      <c r="O30151" s="1"/>
      <c r="P30151" s="1"/>
    </row>
    <row r="30152" spans="13:16" x14ac:dyDescent="0.25">
      <c r="M30152" s="1"/>
      <c r="N30152" s="1"/>
      <c r="O30152" s="1"/>
      <c r="P30152" s="1"/>
    </row>
    <row r="30153" spans="13:16" x14ac:dyDescent="0.25">
      <c r="M30153" s="1"/>
      <c r="N30153" s="1"/>
      <c r="O30153" s="1"/>
      <c r="P30153" s="1"/>
    </row>
    <row r="30154" spans="13:16" x14ac:dyDescent="0.25">
      <c r="M30154" s="1"/>
      <c r="N30154" s="1"/>
      <c r="O30154" s="1"/>
      <c r="P30154" s="1"/>
    </row>
    <row r="30155" spans="13:16" x14ac:dyDescent="0.25">
      <c r="M30155" s="1"/>
      <c r="N30155" s="1"/>
      <c r="O30155" s="1"/>
      <c r="P30155" s="1"/>
    </row>
    <row r="30156" spans="13:16" x14ac:dyDescent="0.25">
      <c r="M30156" s="1"/>
      <c r="N30156" s="1"/>
      <c r="O30156" s="1"/>
      <c r="P30156" s="1"/>
    </row>
    <row r="30157" spans="13:16" x14ac:dyDescent="0.25">
      <c r="M30157" s="1"/>
      <c r="N30157" s="1"/>
      <c r="O30157" s="1"/>
      <c r="P30157" s="1"/>
    </row>
    <row r="30158" spans="13:16" x14ac:dyDescent="0.25">
      <c r="M30158" s="1"/>
      <c r="N30158" s="1"/>
      <c r="O30158" s="1"/>
      <c r="P30158" s="1"/>
    </row>
    <row r="30159" spans="13:16" x14ac:dyDescent="0.25">
      <c r="M30159" s="1"/>
      <c r="N30159" s="1"/>
      <c r="O30159" s="1"/>
      <c r="P30159" s="1"/>
    </row>
    <row r="30160" spans="13:16" x14ac:dyDescent="0.25">
      <c r="M30160" s="1"/>
      <c r="N30160" s="1"/>
      <c r="O30160" s="1"/>
      <c r="P30160" s="1"/>
    </row>
    <row r="30161" spans="13:16" x14ac:dyDescent="0.25">
      <c r="M30161" s="1"/>
      <c r="N30161" s="1"/>
      <c r="O30161" s="1"/>
      <c r="P30161" s="1"/>
    </row>
    <row r="30162" spans="13:16" x14ac:dyDescent="0.25">
      <c r="M30162" s="1"/>
      <c r="N30162" s="1"/>
      <c r="O30162" s="1"/>
      <c r="P30162" s="1"/>
    </row>
    <row r="30163" spans="13:16" x14ac:dyDescent="0.25">
      <c r="M30163" s="1"/>
      <c r="N30163" s="1"/>
      <c r="O30163" s="1"/>
      <c r="P30163" s="1"/>
    </row>
    <row r="30164" spans="13:16" x14ac:dyDescent="0.25">
      <c r="M30164" s="1"/>
      <c r="N30164" s="1"/>
      <c r="O30164" s="1"/>
      <c r="P30164" s="1"/>
    </row>
    <row r="30165" spans="13:16" x14ac:dyDescent="0.25">
      <c r="M30165" s="1"/>
      <c r="N30165" s="1"/>
      <c r="O30165" s="1"/>
      <c r="P30165" s="1"/>
    </row>
    <row r="30166" spans="13:16" x14ac:dyDescent="0.25">
      <c r="M30166" s="1"/>
      <c r="N30166" s="1"/>
      <c r="O30166" s="1"/>
      <c r="P30166" s="1"/>
    </row>
    <row r="30167" spans="13:16" x14ac:dyDescent="0.25">
      <c r="M30167" s="1"/>
      <c r="N30167" s="1"/>
      <c r="O30167" s="1"/>
      <c r="P30167" s="1"/>
    </row>
    <row r="30168" spans="13:16" x14ac:dyDescent="0.25">
      <c r="M30168" s="1"/>
      <c r="N30168" s="1"/>
      <c r="O30168" s="1"/>
      <c r="P30168" s="1"/>
    </row>
    <row r="30169" spans="13:16" x14ac:dyDescent="0.25">
      <c r="M30169" s="1"/>
      <c r="N30169" s="1"/>
      <c r="O30169" s="1"/>
      <c r="P30169" s="1"/>
    </row>
    <row r="30170" spans="13:16" x14ac:dyDescent="0.25">
      <c r="M30170" s="1"/>
      <c r="N30170" s="1"/>
      <c r="O30170" s="1"/>
      <c r="P30170" s="1"/>
    </row>
    <row r="30171" spans="13:16" x14ac:dyDescent="0.25">
      <c r="M30171" s="1"/>
      <c r="N30171" s="1"/>
      <c r="O30171" s="1"/>
      <c r="P30171" s="1"/>
    </row>
    <row r="30172" spans="13:16" x14ac:dyDescent="0.25">
      <c r="M30172" s="1"/>
      <c r="N30172" s="1"/>
      <c r="O30172" s="1"/>
      <c r="P30172" s="1"/>
    </row>
    <row r="30173" spans="13:16" x14ac:dyDescent="0.25">
      <c r="M30173" s="1"/>
      <c r="N30173" s="1"/>
      <c r="O30173" s="1"/>
      <c r="P30173" s="1"/>
    </row>
    <row r="30174" spans="13:16" x14ac:dyDescent="0.25">
      <c r="M30174" s="1"/>
      <c r="N30174" s="1"/>
      <c r="O30174" s="1"/>
      <c r="P30174" s="1"/>
    </row>
    <row r="30175" spans="13:16" x14ac:dyDescent="0.25">
      <c r="M30175" s="1"/>
      <c r="N30175" s="1"/>
      <c r="O30175" s="1"/>
      <c r="P30175" s="1"/>
    </row>
    <row r="30176" spans="13:16" x14ac:dyDescent="0.25">
      <c r="M30176" s="1"/>
      <c r="N30176" s="1"/>
      <c r="O30176" s="1"/>
      <c r="P30176" s="1"/>
    </row>
    <row r="30177" spans="13:16" x14ac:dyDescent="0.25">
      <c r="M30177" s="1"/>
      <c r="N30177" s="1"/>
      <c r="O30177" s="1"/>
      <c r="P30177" s="1"/>
    </row>
    <row r="30178" spans="13:16" x14ac:dyDescent="0.25">
      <c r="M30178" s="1"/>
      <c r="N30178" s="1"/>
      <c r="O30178" s="1"/>
      <c r="P30178" s="1"/>
    </row>
    <row r="30179" spans="13:16" x14ac:dyDescent="0.25">
      <c r="M30179" s="1"/>
      <c r="N30179" s="1"/>
      <c r="O30179" s="1"/>
      <c r="P30179" s="1"/>
    </row>
    <row r="30180" spans="13:16" x14ac:dyDescent="0.25">
      <c r="M30180" s="1"/>
      <c r="N30180" s="1"/>
      <c r="O30180" s="1"/>
      <c r="P30180" s="1"/>
    </row>
    <row r="30181" spans="13:16" x14ac:dyDescent="0.25">
      <c r="M30181" s="1"/>
      <c r="N30181" s="1"/>
      <c r="O30181" s="1"/>
      <c r="P30181" s="1"/>
    </row>
    <row r="30182" spans="13:16" x14ac:dyDescent="0.25">
      <c r="M30182" s="1"/>
      <c r="N30182" s="1"/>
      <c r="O30182" s="1"/>
      <c r="P30182" s="1"/>
    </row>
    <row r="30183" spans="13:16" x14ac:dyDescent="0.25">
      <c r="M30183" s="1"/>
      <c r="N30183" s="1"/>
      <c r="O30183" s="1"/>
      <c r="P30183" s="1"/>
    </row>
    <row r="30184" spans="13:16" x14ac:dyDescent="0.25">
      <c r="M30184" s="1"/>
      <c r="N30184" s="1"/>
      <c r="O30184" s="1"/>
      <c r="P30184" s="1"/>
    </row>
    <row r="30185" spans="13:16" x14ac:dyDescent="0.25">
      <c r="M30185" s="1"/>
      <c r="N30185" s="1"/>
      <c r="O30185" s="1"/>
      <c r="P30185" s="1"/>
    </row>
    <row r="30186" spans="13:16" x14ac:dyDescent="0.25">
      <c r="M30186" s="1"/>
      <c r="N30186" s="1"/>
      <c r="O30186" s="1"/>
      <c r="P30186" s="1"/>
    </row>
    <row r="30187" spans="13:16" x14ac:dyDescent="0.25">
      <c r="M30187" s="1"/>
      <c r="N30187" s="1"/>
      <c r="O30187" s="1"/>
      <c r="P30187" s="1"/>
    </row>
    <row r="30188" spans="13:16" x14ac:dyDescent="0.25">
      <c r="M30188" s="1"/>
      <c r="N30188" s="1"/>
      <c r="O30188" s="1"/>
      <c r="P30188" s="1"/>
    </row>
    <row r="30189" spans="13:16" x14ac:dyDescent="0.25">
      <c r="M30189" s="1"/>
      <c r="N30189" s="1"/>
      <c r="O30189" s="1"/>
      <c r="P30189" s="1"/>
    </row>
    <row r="30190" spans="13:16" x14ac:dyDescent="0.25">
      <c r="M30190" s="1"/>
      <c r="N30190" s="1"/>
      <c r="O30190" s="1"/>
      <c r="P30190" s="1"/>
    </row>
    <row r="30191" spans="13:16" x14ac:dyDescent="0.25">
      <c r="M30191" s="1"/>
      <c r="N30191" s="1"/>
      <c r="O30191" s="1"/>
      <c r="P30191" s="1"/>
    </row>
    <row r="30192" spans="13:16" x14ac:dyDescent="0.25">
      <c r="M30192" s="1"/>
      <c r="N30192" s="1"/>
      <c r="O30192" s="1"/>
      <c r="P30192" s="1"/>
    </row>
    <row r="30193" spans="13:16" x14ac:dyDescent="0.25">
      <c r="M30193" s="1"/>
      <c r="N30193" s="1"/>
      <c r="O30193" s="1"/>
      <c r="P30193" s="1"/>
    </row>
    <row r="30194" spans="13:16" x14ac:dyDescent="0.25">
      <c r="M30194" s="1"/>
      <c r="N30194" s="1"/>
      <c r="O30194" s="1"/>
      <c r="P30194" s="1"/>
    </row>
    <row r="30195" spans="13:16" x14ac:dyDescent="0.25">
      <c r="M30195" s="1"/>
      <c r="N30195" s="1"/>
      <c r="O30195" s="1"/>
      <c r="P30195" s="1"/>
    </row>
    <row r="30196" spans="13:16" x14ac:dyDescent="0.25">
      <c r="M30196" s="1"/>
      <c r="N30196" s="1"/>
      <c r="O30196" s="1"/>
      <c r="P30196" s="1"/>
    </row>
    <row r="30197" spans="13:16" x14ac:dyDescent="0.25">
      <c r="M30197" s="1"/>
      <c r="N30197" s="1"/>
      <c r="O30197" s="1"/>
      <c r="P30197" s="1"/>
    </row>
    <row r="30198" spans="13:16" x14ac:dyDescent="0.25">
      <c r="M30198" s="1"/>
      <c r="N30198" s="1"/>
      <c r="O30198" s="1"/>
      <c r="P30198" s="1"/>
    </row>
    <row r="30199" spans="13:16" x14ac:dyDescent="0.25">
      <c r="M30199" s="1"/>
      <c r="N30199" s="1"/>
      <c r="O30199" s="1"/>
      <c r="P30199" s="1"/>
    </row>
    <row r="30200" spans="13:16" x14ac:dyDescent="0.25">
      <c r="M30200" s="1"/>
      <c r="N30200" s="1"/>
      <c r="O30200" s="1"/>
      <c r="P30200" s="1"/>
    </row>
    <row r="30201" spans="13:16" x14ac:dyDescent="0.25">
      <c r="M30201" s="1"/>
      <c r="N30201" s="1"/>
      <c r="O30201" s="1"/>
      <c r="P30201" s="1"/>
    </row>
    <row r="30202" spans="13:16" x14ac:dyDescent="0.25">
      <c r="M30202" s="1"/>
      <c r="N30202" s="1"/>
      <c r="O30202" s="1"/>
      <c r="P30202" s="1"/>
    </row>
    <row r="30203" spans="13:16" x14ac:dyDescent="0.25">
      <c r="M30203" s="1"/>
      <c r="N30203" s="1"/>
      <c r="O30203" s="1"/>
      <c r="P30203" s="1"/>
    </row>
    <row r="30204" spans="13:16" x14ac:dyDescent="0.25">
      <c r="M30204" s="1"/>
      <c r="N30204" s="1"/>
      <c r="O30204" s="1"/>
      <c r="P30204" s="1"/>
    </row>
    <row r="30205" spans="13:16" x14ac:dyDescent="0.25">
      <c r="M30205" s="1"/>
      <c r="N30205" s="1"/>
      <c r="O30205" s="1"/>
      <c r="P30205" s="1"/>
    </row>
    <row r="30206" spans="13:16" x14ac:dyDescent="0.25">
      <c r="M30206" s="1"/>
      <c r="N30206" s="1"/>
      <c r="O30206" s="1"/>
      <c r="P30206" s="1"/>
    </row>
    <row r="30207" spans="13:16" x14ac:dyDescent="0.25">
      <c r="M30207" s="1"/>
      <c r="N30207" s="1"/>
      <c r="O30207" s="1"/>
      <c r="P30207" s="1"/>
    </row>
    <row r="30208" spans="13:16" x14ac:dyDescent="0.25">
      <c r="M30208" s="1"/>
      <c r="N30208" s="1"/>
      <c r="O30208" s="1"/>
      <c r="P30208" s="1"/>
    </row>
    <row r="30209" spans="13:16" x14ac:dyDescent="0.25">
      <c r="M30209" s="1"/>
      <c r="N30209" s="1"/>
      <c r="O30209" s="1"/>
      <c r="P30209" s="1"/>
    </row>
    <row r="30210" spans="13:16" x14ac:dyDescent="0.25">
      <c r="M30210" s="1"/>
      <c r="N30210" s="1"/>
      <c r="O30210" s="1"/>
      <c r="P30210" s="1"/>
    </row>
    <row r="30211" spans="13:16" x14ac:dyDescent="0.25">
      <c r="M30211" s="1"/>
      <c r="N30211" s="1"/>
      <c r="O30211" s="1"/>
      <c r="P30211" s="1"/>
    </row>
    <row r="30212" spans="13:16" x14ac:dyDescent="0.25">
      <c r="M30212" s="1"/>
      <c r="N30212" s="1"/>
      <c r="O30212" s="1"/>
      <c r="P30212" s="1"/>
    </row>
    <row r="30213" spans="13:16" x14ac:dyDescent="0.25">
      <c r="M30213" s="1"/>
      <c r="N30213" s="1"/>
      <c r="O30213" s="1"/>
      <c r="P30213" s="1"/>
    </row>
    <row r="30214" spans="13:16" x14ac:dyDescent="0.25">
      <c r="M30214" s="1"/>
      <c r="N30214" s="1"/>
      <c r="O30214" s="1"/>
      <c r="P30214" s="1"/>
    </row>
    <row r="30215" spans="13:16" x14ac:dyDescent="0.25">
      <c r="M30215" s="1"/>
      <c r="N30215" s="1"/>
      <c r="O30215" s="1"/>
      <c r="P30215" s="1"/>
    </row>
    <row r="30216" spans="13:16" x14ac:dyDescent="0.25">
      <c r="M30216" s="1"/>
      <c r="N30216" s="1"/>
      <c r="O30216" s="1"/>
      <c r="P30216" s="1"/>
    </row>
    <row r="30217" spans="13:16" x14ac:dyDescent="0.25">
      <c r="M30217" s="1"/>
      <c r="N30217" s="1"/>
      <c r="O30217" s="1"/>
      <c r="P30217" s="1"/>
    </row>
    <row r="30218" spans="13:16" x14ac:dyDescent="0.25">
      <c r="M30218" s="1"/>
      <c r="N30218" s="1"/>
      <c r="O30218" s="1"/>
      <c r="P30218" s="1"/>
    </row>
    <row r="30219" spans="13:16" x14ac:dyDescent="0.25">
      <c r="M30219" s="1"/>
      <c r="N30219" s="1"/>
      <c r="O30219" s="1"/>
      <c r="P30219" s="1"/>
    </row>
    <row r="30220" spans="13:16" x14ac:dyDescent="0.25">
      <c r="M30220" s="1"/>
      <c r="N30220" s="1"/>
      <c r="O30220" s="1"/>
      <c r="P30220" s="1"/>
    </row>
    <row r="30221" spans="13:16" x14ac:dyDescent="0.25">
      <c r="M30221" s="1"/>
      <c r="N30221" s="1"/>
      <c r="O30221" s="1"/>
      <c r="P30221" s="1"/>
    </row>
    <row r="30222" spans="13:16" x14ac:dyDescent="0.25">
      <c r="M30222" s="1"/>
      <c r="N30222" s="1"/>
      <c r="O30222" s="1"/>
      <c r="P30222" s="1"/>
    </row>
    <row r="30223" spans="13:16" x14ac:dyDescent="0.25">
      <c r="M30223" s="1"/>
      <c r="N30223" s="1"/>
      <c r="O30223" s="1"/>
      <c r="P30223" s="1"/>
    </row>
    <row r="30224" spans="13:16" x14ac:dyDescent="0.25">
      <c r="M30224" s="1"/>
      <c r="N30224" s="1"/>
      <c r="O30224" s="1"/>
      <c r="P30224" s="1"/>
    </row>
    <row r="30225" spans="13:16" x14ac:dyDescent="0.25">
      <c r="M30225" s="1"/>
      <c r="N30225" s="1"/>
      <c r="O30225" s="1"/>
      <c r="P30225" s="1"/>
    </row>
    <row r="30226" spans="13:16" x14ac:dyDescent="0.25">
      <c r="M30226" s="1"/>
      <c r="N30226" s="1"/>
      <c r="O30226" s="1"/>
      <c r="P30226" s="1"/>
    </row>
    <row r="30227" spans="13:16" x14ac:dyDescent="0.25">
      <c r="M30227" s="1"/>
      <c r="N30227" s="1"/>
      <c r="O30227" s="1"/>
      <c r="P30227" s="1"/>
    </row>
    <row r="30228" spans="13:16" x14ac:dyDescent="0.25">
      <c r="M30228" s="1"/>
      <c r="N30228" s="1"/>
      <c r="O30228" s="1"/>
      <c r="P30228" s="1"/>
    </row>
    <row r="30229" spans="13:16" x14ac:dyDescent="0.25">
      <c r="M30229" s="1"/>
      <c r="N30229" s="1"/>
      <c r="O30229" s="1"/>
      <c r="P30229" s="1"/>
    </row>
    <row r="30230" spans="13:16" x14ac:dyDescent="0.25">
      <c r="M30230" s="1"/>
      <c r="N30230" s="1"/>
      <c r="O30230" s="1"/>
      <c r="P30230" s="1"/>
    </row>
    <row r="30231" spans="13:16" x14ac:dyDescent="0.25">
      <c r="M30231" s="1"/>
      <c r="N30231" s="1"/>
      <c r="O30231" s="1"/>
      <c r="P30231" s="1"/>
    </row>
    <row r="30232" spans="13:16" x14ac:dyDescent="0.25">
      <c r="M30232" s="1"/>
      <c r="N30232" s="1"/>
      <c r="O30232" s="1"/>
      <c r="P30232" s="1"/>
    </row>
    <row r="30233" spans="13:16" x14ac:dyDescent="0.25">
      <c r="M30233" s="1"/>
      <c r="N30233" s="1"/>
      <c r="O30233" s="1"/>
      <c r="P30233" s="1"/>
    </row>
    <row r="30234" spans="13:16" x14ac:dyDescent="0.25">
      <c r="M30234" s="1"/>
      <c r="N30234" s="1"/>
      <c r="O30234" s="1"/>
      <c r="P30234" s="1"/>
    </row>
    <row r="30235" spans="13:16" x14ac:dyDescent="0.25">
      <c r="M30235" s="1"/>
      <c r="N30235" s="1"/>
      <c r="O30235" s="1"/>
      <c r="P30235" s="1"/>
    </row>
    <row r="30236" spans="13:16" x14ac:dyDescent="0.25">
      <c r="M30236" s="1"/>
      <c r="N30236" s="1"/>
      <c r="O30236" s="1"/>
      <c r="P30236" s="1"/>
    </row>
    <row r="30237" spans="13:16" x14ac:dyDescent="0.25">
      <c r="M30237" s="1"/>
      <c r="N30237" s="1"/>
      <c r="O30237" s="1"/>
      <c r="P30237" s="1"/>
    </row>
    <row r="30238" spans="13:16" x14ac:dyDescent="0.25">
      <c r="M30238" s="1"/>
      <c r="N30238" s="1"/>
      <c r="O30238" s="1"/>
      <c r="P30238" s="1"/>
    </row>
    <row r="30239" spans="13:16" x14ac:dyDescent="0.25">
      <c r="M30239" s="1"/>
      <c r="N30239" s="1"/>
      <c r="O30239" s="1"/>
      <c r="P30239" s="1"/>
    </row>
    <row r="30240" spans="13:16" x14ac:dyDescent="0.25">
      <c r="M30240" s="1"/>
      <c r="N30240" s="1"/>
      <c r="O30240" s="1"/>
      <c r="P30240" s="1"/>
    </row>
    <row r="30241" spans="13:16" x14ac:dyDescent="0.25">
      <c r="M30241" s="1"/>
      <c r="N30241" s="1"/>
      <c r="O30241" s="1"/>
      <c r="P30241" s="1"/>
    </row>
    <row r="30242" spans="13:16" x14ac:dyDescent="0.25">
      <c r="M30242" s="1"/>
      <c r="N30242" s="1"/>
      <c r="O30242" s="1"/>
      <c r="P30242" s="1"/>
    </row>
    <row r="30243" spans="13:16" x14ac:dyDescent="0.25">
      <c r="M30243" s="1"/>
      <c r="N30243" s="1"/>
      <c r="O30243" s="1"/>
      <c r="P30243" s="1"/>
    </row>
    <row r="30244" spans="13:16" x14ac:dyDescent="0.25">
      <c r="M30244" s="1"/>
      <c r="N30244" s="1"/>
      <c r="O30244" s="1"/>
      <c r="P30244" s="1"/>
    </row>
    <row r="30245" spans="13:16" x14ac:dyDescent="0.25">
      <c r="M30245" s="1"/>
      <c r="N30245" s="1"/>
      <c r="O30245" s="1"/>
      <c r="P30245" s="1"/>
    </row>
    <row r="30246" spans="13:16" x14ac:dyDescent="0.25">
      <c r="M30246" s="1"/>
      <c r="N30246" s="1"/>
      <c r="O30246" s="1"/>
      <c r="P30246" s="1"/>
    </row>
    <row r="30247" spans="13:16" x14ac:dyDescent="0.25">
      <c r="M30247" s="1"/>
      <c r="N30247" s="1"/>
      <c r="O30247" s="1"/>
      <c r="P30247" s="1"/>
    </row>
    <row r="30248" spans="13:16" x14ac:dyDescent="0.25">
      <c r="M30248" s="1"/>
      <c r="N30248" s="1"/>
      <c r="O30248" s="1"/>
      <c r="P30248" s="1"/>
    </row>
    <row r="30249" spans="13:16" x14ac:dyDescent="0.25">
      <c r="M30249" s="1"/>
      <c r="N30249" s="1"/>
      <c r="O30249" s="1"/>
      <c r="P30249" s="1"/>
    </row>
    <row r="30250" spans="13:16" x14ac:dyDescent="0.25">
      <c r="M30250" s="1"/>
      <c r="N30250" s="1"/>
      <c r="O30250" s="1"/>
      <c r="P30250" s="1"/>
    </row>
    <row r="30251" spans="13:16" x14ac:dyDescent="0.25">
      <c r="M30251" s="1"/>
      <c r="N30251" s="1"/>
      <c r="O30251" s="1"/>
      <c r="P30251" s="1"/>
    </row>
    <row r="30252" spans="13:16" x14ac:dyDescent="0.25">
      <c r="M30252" s="1"/>
      <c r="N30252" s="1"/>
      <c r="O30252" s="1"/>
      <c r="P30252" s="1"/>
    </row>
    <row r="30253" spans="13:16" x14ac:dyDescent="0.25">
      <c r="M30253" s="1"/>
      <c r="N30253" s="1"/>
      <c r="O30253" s="1"/>
      <c r="P30253" s="1"/>
    </row>
    <row r="30254" spans="13:16" x14ac:dyDescent="0.25">
      <c r="M30254" s="1"/>
      <c r="N30254" s="1"/>
      <c r="O30254" s="1"/>
      <c r="P30254" s="1"/>
    </row>
    <row r="30255" spans="13:16" x14ac:dyDescent="0.25">
      <c r="M30255" s="1"/>
      <c r="N30255" s="1"/>
      <c r="O30255" s="1"/>
      <c r="P30255" s="1"/>
    </row>
    <row r="30256" spans="13:16" x14ac:dyDescent="0.25">
      <c r="M30256" s="1"/>
      <c r="N30256" s="1"/>
      <c r="O30256" s="1"/>
      <c r="P30256" s="1"/>
    </row>
    <row r="30257" spans="13:16" x14ac:dyDescent="0.25">
      <c r="M30257" s="1"/>
      <c r="N30257" s="1"/>
      <c r="O30257" s="1"/>
      <c r="P30257" s="1"/>
    </row>
    <row r="30258" spans="13:16" x14ac:dyDescent="0.25">
      <c r="M30258" s="1"/>
      <c r="N30258" s="1"/>
      <c r="O30258" s="1"/>
      <c r="P30258" s="1"/>
    </row>
    <row r="30259" spans="13:16" x14ac:dyDescent="0.25">
      <c r="M30259" s="1"/>
      <c r="N30259" s="1"/>
      <c r="O30259" s="1"/>
      <c r="P30259" s="1"/>
    </row>
    <row r="30260" spans="13:16" x14ac:dyDescent="0.25">
      <c r="M30260" s="1"/>
      <c r="N30260" s="1"/>
      <c r="O30260" s="1"/>
      <c r="P30260" s="1"/>
    </row>
    <row r="30261" spans="13:16" x14ac:dyDescent="0.25">
      <c r="M30261" s="1"/>
      <c r="N30261" s="1"/>
      <c r="O30261" s="1"/>
      <c r="P30261" s="1"/>
    </row>
    <row r="30262" spans="13:16" x14ac:dyDescent="0.25">
      <c r="M30262" s="1"/>
      <c r="N30262" s="1"/>
      <c r="O30262" s="1"/>
      <c r="P30262" s="1"/>
    </row>
    <row r="30263" spans="13:16" x14ac:dyDescent="0.25">
      <c r="M30263" s="1"/>
      <c r="N30263" s="1"/>
      <c r="O30263" s="1"/>
      <c r="P30263" s="1"/>
    </row>
    <row r="30264" spans="13:16" x14ac:dyDescent="0.25">
      <c r="M30264" s="1"/>
      <c r="N30264" s="1"/>
      <c r="O30264" s="1"/>
      <c r="P30264" s="1"/>
    </row>
    <row r="30265" spans="13:16" x14ac:dyDescent="0.25">
      <c r="M30265" s="1"/>
      <c r="N30265" s="1"/>
      <c r="O30265" s="1"/>
      <c r="P30265" s="1"/>
    </row>
    <row r="30266" spans="13:16" x14ac:dyDescent="0.25">
      <c r="M30266" s="1"/>
      <c r="N30266" s="1"/>
      <c r="O30266" s="1"/>
      <c r="P30266" s="1"/>
    </row>
    <row r="30267" spans="13:16" x14ac:dyDescent="0.25">
      <c r="M30267" s="1"/>
      <c r="N30267" s="1"/>
      <c r="O30267" s="1"/>
      <c r="P30267" s="1"/>
    </row>
    <row r="30268" spans="13:16" x14ac:dyDescent="0.25">
      <c r="M30268" s="1"/>
      <c r="N30268" s="1"/>
      <c r="O30268" s="1"/>
      <c r="P30268" s="1"/>
    </row>
    <row r="30269" spans="13:16" x14ac:dyDescent="0.25">
      <c r="M30269" s="1"/>
      <c r="N30269" s="1"/>
      <c r="O30269" s="1"/>
      <c r="P30269" s="1"/>
    </row>
    <row r="30270" spans="13:16" x14ac:dyDescent="0.25">
      <c r="M30270" s="1"/>
      <c r="N30270" s="1"/>
      <c r="O30270" s="1"/>
      <c r="P30270" s="1"/>
    </row>
    <row r="30271" spans="13:16" x14ac:dyDescent="0.25">
      <c r="M30271" s="1"/>
      <c r="N30271" s="1"/>
      <c r="O30271" s="1"/>
      <c r="P30271" s="1"/>
    </row>
    <row r="30272" spans="13:16" x14ac:dyDescent="0.25">
      <c r="M30272" s="1"/>
      <c r="N30272" s="1"/>
      <c r="O30272" s="1"/>
      <c r="P30272" s="1"/>
    </row>
    <row r="30273" spans="13:16" x14ac:dyDescent="0.25">
      <c r="M30273" s="1"/>
      <c r="N30273" s="1"/>
      <c r="O30273" s="1"/>
      <c r="P30273" s="1"/>
    </row>
    <row r="30274" spans="13:16" x14ac:dyDescent="0.25">
      <c r="M30274" s="1"/>
      <c r="N30274" s="1"/>
      <c r="O30274" s="1"/>
      <c r="P30274" s="1"/>
    </row>
    <row r="30275" spans="13:16" x14ac:dyDescent="0.25">
      <c r="M30275" s="1"/>
      <c r="N30275" s="1"/>
      <c r="O30275" s="1"/>
      <c r="P30275" s="1"/>
    </row>
    <row r="30276" spans="13:16" x14ac:dyDescent="0.25">
      <c r="M30276" s="1"/>
      <c r="N30276" s="1"/>
      <c r="O30276" s="1"/>
      <c r="P30276" s="1"/>
    </row>
    <row r="30277" spans="13:16" x14ac:dyDescent="0.25">
      <c r="M30277" s="1"/>
      <c r="N30277" s="1"/>
      <c r="O30277" s="1"/>
      <c r="P30277" s="1"/>
    </row>
    <row r="30278" spans="13:16" x14ac:dyDescent="0.25">
      <c r="M30278" s="1"/>
      <c r="N30278" s="1"/>
      <c r="O30278" s="1"/>
      <c r="P30278" s="1"/>
    </row>
    <row r="30279" spans="13:16" x14ac:dyDescent="0.25">
      <c r="M30279" s="1"/>
      <c r="N30279" s="1"/>
      <c r="O30279" s="1"/>
      <c r="P30279" s="1"/>
    </row>
    <row r="30280" spans="13:16" x14ac:dyDescent="0.25">
      <c r="M30280" s="1"/>
      <c r="N30280" s="1"/>
      <c r="O30280" s="1"/>
      <c r="P30280" s="1"/>
    </row>
    <row r="30281" spans="13:16" x14ac:dyDescent="0.25">
      <c r="M30281" s="1"/>
      <c r="N30281" s="1"/>
      <c r="O30281" s="1"/>
      <c r="P30281" s="1"/>
    </row>
    <row r="30282" spans="13:16" x14ac:dyDescent="0.25">
      <c r="M30282" s="1"/>
      <c r="N30282" s="1"/>
      <c r="O30282" s="1"/>
      <c r="P30282" s="1"/>
    </row>
    <row r="30283" spans="13:16" x14ac:dyDescent="0.25">
      <c r="M30283" s="1"/>
      <c r="N30283" s="1"/>
      <c r="O30283" s="1"/>
      <c r="P30283" s="1"/>
    </row>
    <row r="30284" spans="13:16" x14ac:dyDescent="0.25">
      <c r="M30284" s="1"/>
      <c r="N30284" s="1"/>
      <c r="O30284" s="1"/>
      <c r="P30284" s="1"/>
    </row>
    <row r="30285" spans="13:16" x14ac:dyDescent="0.25">
      <c r="M30285" s="1"/>
      <c r="N30285" s="1"/>
      <c r="O30285" s="1"/>
      <c r="P30285" s="1"/>
    </row>
    <row r="30286" spans="13:16" x14ac:dyDescent="0.25">
      <c r="M30286" s="1"/>
      <c r="N30286" s="1"/>
      <c r="O30286" s="1"/>
      <c r="P30286" s="1"/>
    </row>
    <row r="30287" spans="13:16" x14ac:dyDescent="0.25">
      <c r="M30287" s="1"/>
      <c r="N30287" s="1"/>
      <c r="O30287" s="1"/>
      <c r="P30287" s="1"/>
    </row>
    <row r="30288" spans="13:16" x14ac:dyDescent="0.25">
      <c r="M30288" s="1"/>
      <c r="N30288" s="1"/>
      <c r="O30288" s="1"/>
      <c r="P30288" s="1"/>
    </row>
    <row r="30289" spans="13:16" x14ac:dyDescent="0.25">
      <c r="M30289" s="1"/>
      <c r="N30289" s="1"/>
      <c r="O30289" s="1"/>
      <c r="P30289" s="1"/>
    </row>
    <row r="30290" spans="13:16" x14ac:dyDescent="0.25">
      <c r="M30290" s="1"/>
      <c r="N30290" s="1"/>
      <c r="O30290" s="1"/>
      <c r="P30290" s="1"/>
    </row>
    <row r="30291" spans="13:16" x14ac:dyDescent="0.25">
      <c r="M30291" s="1"/>
      <c r="N30291" s="1"/>
      <c r="O30291" s="1"/>
      <c r="P30291" s="1"/>
    </row>
    <row r="30292" spans="13:16" x14ac:dyDescent="0.25">
      <c r="M30292" s="1"/>
      <c r="N30292" s="1"/>
      <c r="O30292" s="1"/>
      <c r="P30292" s="1"/>
    </row>
    <row r="30293" spans="13:16" x14ac:dyDescent="0.25">
      <c r="M30293" s="1"/>
      <c r="N30293" s="1"/>
      <c r="O30293" s="1"/>
      <c r="P30293" s="1"/>
    </row>
    <row r="30294" spans="13:16" x14ac:dyDescent="0.25">
      <c r="M30294" s="1"/>
      <c r="N30294" s="1"/>
      <c r="O30294" s="1"/>
      <c r="P30294" s="1"/>
    </row>
    <row r="30295" spans="13:16" x14ac:dyDescent="0.25">
      <c r="M30295" s="1"/>
      <c r="N30295" s="1"/>
      <c r="O30295" s="1"/>
      <c r="P30295" s="1"/>
    </row>
    <row r="30296" spans="13:16" x14ac:dyDescent="0.25">
      <c r="M30296" s="1"/>
      <c r="N30296" s="1"/>
      <c r="O30296" s="1"/>
      <c r="P30296" s="1"/>
    </row>
    <row r="30297" spans="13:16" x14ac:dyDescent="0.25">
      <c r="M30297" s="1"/>
      <c r="N30297" s="1"/>
      <c r="O30297" s="1"/>
      <c r="P30297" s="1"/>
    </row>
    <row r="30298" spans="13:16" x14ac:dyDescent="0.25">
      <c r="M30298" s="1"/>
      <c r="N30298" s="1"/>
      <c r="O30298" s="1"/>
      <c r="P30298" s="1"/>
    </row>
    <row r="30299" spans="13:16" x14ac:dyDescent="0.25">
      <c r="M30299" s="1"/>
      <c r="N30299" s="1"/>
      <c r="O30299" s="1"/>
      <c r="P30299" s="1"/>
    </row>
    <row r="30300" spans="13:16" x14ac:dyDescent="0.25">
      <c r="M30300" s="1"/>
      <c r="N30300" s="1"/>
      <c r="O30300" s="1"/>
      <c r="P30300" s="1"/>
    </row>
    <row r="30301" spans="13:16" x14ac:dyDescent="0.25">
      <c r="M30301" s="1"/>
      <c r="N30301" s="1"/>
      <c r="O30301" s="1"/>
      <c r="P30301" s="1"/>
    </row>
    <row r="30302" spans="13:16" x14ac:dyDescent="0.25">
      <c r="M30302" s="1"/>
      <c r="N30302" s="1"/>
      <c r="O30302" s="1"/>
      <c r="P30302" s="1"/>
    </row>
    <row r="30303" spans="13:16" x14ac:dyDescent="0.25">
      <c r="M30303" s="1"/>
      <c r="N30303" s="1"/>
      <c r="O30303" s="1"/>
      <c r="P30303" s="1"/>
    </row>
    <row r="30304" spans="13:16" x14ac:dyDescent="0.25">
      <c r="M30304" s="1"/>
      <c r="N30304" s="1"/>
      <c r="O30304" s="1"/>
      <c r="P30304" s="1"/>
    </row>
    <row r="30305" spans="13:16" x14ac:dyDescent="0.25">
      <c r="M30305" s="1"/>
      <c r="N30305" s="1"/>
      <c r="O30305" s="1"/>
      <c r="P30305" s="1"/>
    </row>
    <row r="30306" spans="13:16" x14ac:dyDescent="0.25">
      <c r="M30306" s="1"/>
      <c r="N30306" s="1"/>
      <c r="O30306" s="1"/>
      <c r="P30306" s="1"/>
    </row>
    <row r="30307" spans="13:16" x14ac:dyDescent="0.25">
      <c r="M30307" s="1"/>
      <c r="N30307" s="1"/>
      <c r="O30307" s="1"/>
      <c r="P30307" s="1"/>
    </row>
    <row r="30308" spans="13:16" x14ac:dyDescent="0.25">
      <c r="M30308" s="1"/>
      <c r="N30308" s="1"/>
      <c r="O30308" s="1"/>
      <c r="P30308" s="1"/>
    </row>
    <row r="30309" spans="13:16" x14ac:dyDescent="0.25">
      <c r="M30309" s="1"/>
      <c r="N30309" s="1"/>
      <c r="O30309" s="1"/>
      <c r="P30309" s="1"/>
    </row>
    <row r="30310" spans="13:16" x14ac:dyDescent="0.25">
      <c r="M30310" s="1"/>
      <c r="N30310" s="1"/>
      <c r="O30310" s="1"/>
      <c r="P30310" s="1"/>
    </row>
    <row r="30311" spans="13:16" x14ac:dyDescent="0.25">
      <c r="M30311" s="1"/>
      <c r="N30311" s="1"/>
      <c r="O30311" s="1"/>
      <c r="P30311" s="1"/>
    </row>
    <row r="30312" spans="13:16" x14ac:dyDescent="0.25">
      <c r="M30312" s="1"/>
      <c r="N30312" s="1"/>
      <c r="O30312" s="1"/>
      <c r="P30312" s="1"/>
    </row>
    <row r="30313" spans="13:16" x14ac:dyDescent="0.25">
      <c r="M30313" s="1"/>
      <c r="N30313" s="1"/>
      <c r="O30313" s="1"/>
      <c r="P30313" s="1"/>
    </row>
    <row r="30314" spans="13:16" x14ac:dyDescent="0.25">
      <c r="M30314" s="1"/>
      <c r="N30314" s="1"/>
      <c r="O30314" s="1"/>
      <c r="P30314" s="1"/>
    </row>
    <row r="30315" spans="13:16" x14ac:dyDescent="0.25">
      <c r="M30315" s="1"/>
      <c r="N30315" s="1"/>
      <c r="O30315" s="1"/>
      <c r="P30315" s="1"/>
    </row>
    <row r="30316" spans="13:16" x14ac:dyDescent="0.25">
      <c r="M30316" s="1"/>
      <c r="N30316" s="1"/>
      <c r="O30316" s="1"/>
      <c r="P30316" s="1"/>
    </row>
    <row r="30317" spans="13:16" x14ac:dyDescent="0.25">
      <c r="M30317" s="1"/>
      <c r="N30317" s="1"/>
      <c r="O30317" s="1"/>
      <c r="P30317" s="1"/>
    </row>
    <row r="30318" spans="13:16" x14ac:dyDescent="0.25">
      <c r="M30318" s="1"/>
      <c r="N30318" s="1"/>
      <c r="O30318" s="1"/>
      <c r="P30318" s="1"/>
    </row>
    <row r="30319" spans="13:16" x14ac:dyDescent="0.25">
      <c r="M30319" s="1"/>
      <c r="N30319" s="1"/>
      <c r="O30319" s="1"/>
      <c r="P30319" s="1"/>
    </row>
    <row r="30320" spans="13:16" x14ac:dyDescent="0.25">
      <c r="M30320" s="1"/>
      <c r="N30320" s="1"/>
      <c r="O30320" s="1"/>
      <c r="P30320" s="1"/>
    </row>
    <row r="30321" spans="13:16" x14ac:dyDescent="0.25">
      <c r="M30321" s="1"/>
      <c r="N30321" s="1"/>
      <c r="O30321" s="1"/>
      <c r="P30321" s="1"/>
    </row>
    <row r="30322" spans="13:16" x14ac:dyDescent="0.25">
      <c r="M30322" s="1"/>
      <c r="N30322" s="1"/>
      <c r="O30322" s="1"/>
      <c r="P30322" s="1"/>
    </row>
    <row r="30323" spans="13:16" x14ac:dyDescent="0.25">
      <c r="M30323" s="1"/>
      <c r="N30323" s="1"/>
      <c r="O30323" s="1"/>
      <c r="P30323" s="1"/>
    </row>
    <row r="30324" spans="13:16" x14ac:dyDescent="0.25">
      <c r="M30324" s="1"/>
      <c r="N30324" s="1"/>
      <c r="O30324" s="1"/>
      <c r="P30324" s="1"/>
    </row>
    <row r="30325" spans="13:16" x14ac:dyDescent="0.25">
      <c r="M30325" s="1"/>
      <c r="N30325" s="1"/>
      <c r="O30325" s="1"/>
      <c r="P30325" s="1"/>
    </row>
    <row r="30326" spans="13:16" x14ac:dyDescent="0.25">
      <c r="M30326" s="1"/>
      <c r="N30326" s="1"/>
      <c r="O30326" s="1"/>
      <c r="P30326" s="1"/>
    </row>
    <row r="30327" spans="13:16" x14ac:dyDescent="0.25">
      <c r="M30327" s="1"/>
      <c r="N30327" s="1"/>
      <c r="O30327" s="1"/>
      <c r="P30327" s="1"/>
    </row>
    <row r="30328" spans="13:16" x14ac:dyDescent="0.25">
      <c r="M30328" s="1"/>
      <c r="N30328" s="1"/>
      <c r="O30328" s="1"/>
      <c r="P30328" s="1"/>
    </row>
    <row r="30329" spans="13:16" x14ac:dyDescent="0.25">
      <c r="M30329" s="1"/>
      <c r="N30329" s="1"/>
      <c r="O30329" s="1"/>
      <c r="P30329" s="1"/>
    </row>
    <row r="30330" spans="13:16" x14ac:dyDescent="0.25">
      <c r="M30330" s="1"/>
      <c r="N30330" s="1"/>
      <c r="O30330" s="1"/>
      <c r="P30330" s="1"/>
    </row>
    <row r="30331" spans="13:16" x14ac:dyDescent="0.25">
      <c r="M30331" s="1"/>
      <c r="N30331" s="1"/>
      <c r="O30331" s="1"/>
      <c r="P30331" s="1"/>
    </row>
    <row r="30332" spans="13:16" x14ac:dyDescent="0.25">
      <c r="M30332" s="1"/>
      <c r="N30332" s="1"/>
      <c r="O30332" s="1"/>
      <c r="P30332" s="1"/>
    </row>
    <row r="30333" spans="13:16" x14ac:dyDescent="0.25">
      <c r="M30333" s="1"/>
      <c r="N30333" s="1"/>
      <c r="O30333" s="1"/>
      <c r="P30333" s="1"/>
    </row>
    <row r="30334" spans="13:16" x14ac:dyDescent="0.25">
      <c r="M30334" s="1"/>
      <c r="N30334" s="1"/>
      <c r="O30334" s="1"/>
      <c r="P30334" s="1"/>
    </row>
    <row r="30335" spans="13:16" x14ac:dyDescent="0.25">
      <c r="M30335" s="1"/>
      <c r="N30335" s="1"/>
      <c r="O30335" s="1"/>
      <c r="P30335" s="1"/>
    </row>
    <row r="30336" spans="13:16" x14ac:dyDescent="0.25">
      <c r="M30336" s="1"/>
      <c r="N30336" s="1"/>
      <c r="O30336" s="1"/>
      <c r="P30336" s="1"/>
    </row>
    <row r="30337" spans="13:16" x14ac:dyDescent="0.25">
      <c r="M30337" s="1"/>
      <c r="N30337" s="1"/>
      <c r="O30337" s="1"/>
      <c r="P30337" s="1"/>
    </row>
    <row r="30338" spans="13:16" x14ac:dyDescent="0.25">
      <c r="M30338" s="1"/>
      <c r="N30338" s="1"/>
      <c r="O30338" s="1"/>
      <c r="P30338" s="1"/>
    </row>
    <row r="30339" spans="13:16" x14ac:dyDescent="0.25">
      <c r="M30339" s="1"/>
      <c r="N30339" s="1"/>
      <c r="O30339" s="1"/>
      <c r="P30339" s="1"/>
    </row>
    <row r="30340" spans="13:16" x14ac:dyDescent="0.25">
      <c r="M30340" s="1"/>
      <c r="N30340" s="1"/>
      <c r="O30340" s="1"/>
      <c r="P30340" s="1"/>
    </row>
    <row r="30341" spans="13:16" x14ac:dyDescent="0.25">
      <c r="M30341" s="1"/>
      <c r="N30341" s="1"/>
      <c r="O30341" s="1"/>
      <c r="P30341" s="1"/>
    </row>
    <row r="30342" spans="13:16" x14ac:dyDescent="0.25">
      <c r="M30342" s="1"/>
      <c r="N30342" s="1"/>
      <c r="O30342" s="1"/>
      <c r="P30342" s="1"/>
    </row>
    <row r="30343" spans="13:16" x14ac:dyDescent="0.25">
      <c r="M30343" s="1"/>
      <c r="N30343" s="1"/>
      <c r="O30343" s="1"/>
      <c r="P30343" s="1"/>
    </row>
    <row r="30344" spans="13:16" x14ac:dyDescent="0.25">
      <c r="M30344" s="1"/>
      <c r="N30344" s="1"/>
      <c r="O30344" s="1"/>
      <c r="P30344" s="1"/>
    </row>
    <row r="30345" spans="13:16" x14ac:dyDescent="0.25">
      <c r="M30345" s="1"/>
      <c r="N30345" s="1"/>
      <c r="O30345" s="1"/>
      <c r="P30345" s="1"/>
    </row>
    <row r="30346" spans="13:16" x14ac:dyDescent="0.25">
      <c r="M30346" s="1"/>
      <c r="N30346" s="1"/>
      <c r="O30346" s="1"/>
      <c r="P30346" s="1"/>
    </row>
    <row r="30347" spans="13:16" x14ac:dyDescent="0.25">
      <c r="M30347" s="1"/>
      <c r="N30347" s="1"/>
      <c r="O30347" s="1"/>
      <c r="P30347" s="1"/>
    </row>
    <row r="30348" spans="13:16" x14ac:dyDescent="0.25">
      <c r="M30348" s="1"/>
      <c r="N30348" s="1"/>
      <c r="O30348" s="1"/>
      <c r="P30348" s="1"/>
    </row>
    <row r="30349" spans="13:16" x14ac:dyDescent="0.25">
      <c r="M30349" s="1"/>
      <c r="N30349" s="1"/>
      <c r="O30349" s="1"/>
      <c r="P30349" s="1"/>
    </row>
    <row r="30350" spans="13:16" x14ac:dyDescent="0.25">
      <c r="M30350" s="1"/>
      <c r="N30350" s="1"/>
      <c r="O30350" s="1"/>
      <c r="P30350" s="1"/>
    </row>
    <row r="30351" spans="13:16" x14ac:dyDescent="0.25">
      <c r="M30351" s="1"/>
      <c r="N30351" s="1"/>
      <c r="O30351" s="1"/>
      <c r="P30351" s="1"/>
    </row>
    <row r="30352" spans="13:16" x14ac:dyDescent="0.25">
      <c r="M30352" s="1"/>
      <c r="N30352" s="1"/>
      <c r="O30352" s="1"/>
      <c r="P30352" s="1"/>
    </row>
    <row r="30353" spans="13:16" x14ac:dyDescent="0.25">
      <c r="M30353" s="1"/>
      <c r="N30353" s="1"/>
      <c r="O30353" s="1"/>
      <c r="P30353" s="1"/>
    </row>
    <row r="30354" spans="13:16" x14ac:dyDescent="0.25">
      <c r="M30354" s="1"/>
      <c r="N30354" s="1"/>
      <c r="O30354" s="1"/>
      <c r="P30354" s="1"/>
    </row>
    <row r="30355" spans="13:16" x14ac:dyDescent="0.25">
      <c r="M30355" s="1"/>
      <c r="N30355" s="1"/>
      <c r="O30355" s="1"/>
      <c r="P30355" s="1"/>
    </row>
    <row r="30356" spans="13:16" x14ac:dyDescent="0.25">
      <c r="M30356" s="1"/>
      <c r="N30356" s="1"/>
      <c r="O30356" s="1"/>
      <c r="P30356" s="1"/>
    </row>
    <row r="30357" spans="13:16" x14ac:dyDescent="0.25">
      <c r="M30357" s="1"/>
      <c r="N30357" s="1"/>
      <c r="O30357" s="1"/>
      <c r="P30357" s="1"/>
    </row>
    <row r="30358" spans="13:16" x14ac:dyDescent="0.25">
      <c r="M30358" s="1"/>
      <c r="N30358" s="1"/>
      <c r="O30358" s="1"/>
      <c r="P30358" s="1"/>
    </row>
    <row r="30359" spans="13:16" x14ac:dyDescent="0.25">
      <c r="M30359" s="1"/>
      <c r="N30359" s="1"/>
      <c r="O30359" s="1"/>
      <c r="P30359" s="1"/>
    </row>
    <row r="30360" spans="13:16" x14ac:dyDescent="0.25">
      <c r="M30360" s="1"/>
      <c r="N30360" s="1"/>
      <c r="O30360" s="1"/>
      <c r="P30360" s="1"/>
    </row>
    <row r="30361" spans="13:16" x14ac:dyDescent="0.25">
      <c r="M30361" s="1"/>
      <c r="N30361" s="1"/>
      <c r="O30361" s="1"/>
      <c r="P30361" s="1"/>
    </row>
    <row r="30362" spans="13:16" x14ac:dyDescent="0.25">
      <c r="M30362" s="1"/>
      <c r="N30362" s="1"/>
      <c r="O30362" s="1"/>
      <c r="P30362" s="1"/>
    </row>
    <row r="30363" spans="13:16" x14ac:dyDescent="0.25">
      <c r="M30363" s="1"/>
      <c r="N30363" s="1"/>
      <c r="O30363" s="1"/>
      <c r="P30363" s="1"/>
    </row>
    <row r="30364" spans="13:16" x14ac:dyDescent="0.25">
      <c r="M30364" s="1"/>
      <c r="N30364" s="1"/>
      <c r="O30364" s="1"/>
      <c r="P30364" s="1"/>
    </row>
    <row r="30365" spans="13:16" x14ac:dyDescent="0.25">
      <c r="M30365" s="1"/>
      <c r="N30365" s="1"/>
      <c r="O30365" s="1"/>
      <c r="P30365" s="1"/>
    </row>
    <row r="30366" spans="13:16" x14ac:dyDescent="0.25">
      <c r="M30366" s="1"/>
      <c r="N30366" s="1"/>
      <c r="O30366" s="1"/>
      <c r="P30366" s="1"/>
    </row>
    <row r="30367" spans="13:16" x14ac:dyDescent="0.25">
      <c r="M30367" s="1"/>
      <c r="N30367" s="1"/>
      <c r="O30367" s="1"/>
      <c r="P30367" s="1"/>
    </row>
    <row r="30368" spans="13:16" x14ac:dyDescent="0.25">
      <c r="M30368" s="1"/>
      <c r="N30368" s="1"/>
      <c r="O30368" s="1"/>
      <c r="P30368" s="1"/>
    </row>
    <row r="30369" spans="13:16" x14ac:dyDescent="0.25">
      <c r="M30369" s="1"/>
      <c r="N30369" s="1"/>
      <c r="O30369" s="1"/>
      <c r="P30369" s="1"/>
    </row>
    <row r="30370" spans="13:16" x14ac:dyDescent="0.25">
      <c r="M30370" s="1"/>
      <c r="N30370" s="1"/>
      <c r="O30370" s="1"/>
      <c r="P30370" s="1"/>
    </row>
    <row r="30371" spans="13:16" x14ac:dyDescent="0.25">
      <c r="M30371" s="1"/>
      <c r="N30371" s="1"/>
      <c r="O30371" s="1"/>
      <c r="P30371" s="1"/>
    </row>
    <row r="30372" spans="13:16" x14ac:dyDescent="0.25">
      <c r="M30372" s="1"/>
      <c r="N30372" s="1"/>
      <c r="O30372" s="1"/>
      <c r="P30372" s="1"/>
    </row>
    <row r="30373" spans="13:16" x14ac:dyDescent="0.25">
      <c r="M30373" s="1"/>
      <c r="N30373" s="1"/>
      <c r="O30373" s="1"/>
      <c r="P30373" s="1"/>
    </row>
    <row r="30374" spans="13:16" x14ac:dyDescent="0.25">
      <c r="M30374" s="1"/>
      <c r="N30374" s="1"/>
      <c r="O30374" s="1"/>
      <c r="P30374" s="1"/>
    </row>
    <row r="30375" spans="13:16" x14ac:dyDescent="0.25">
      <c r="M30375" s="1"/>
      <c r="N30375" s="1"/>
      <c r="O30375" s="1"/>
      <c r="P30375" s="1"/>
    </row>
    <row r="30376" spans="13:16" x14ac:dyDescent="0.25">
      <c r="M30376" s="1"/>
      <c r="N30376" s="1"/>
      <c r="O30376" s="1"/>
      <c r="P30376" s="1"/>
    </row>
    <row r="30377" spans="13:16" x14ac:dyDescent="0.25">
      <c r="M30377" s="1"/>
      <c r="N30377" s="1"/>
      <c r="O30377" s="1"/>
      <c r="P30377" s="1"/>
    </row>
    <row r="30378" spans="13:16" x14ac:dyDescent="0.25">
      <c r="M30378" s="1"/>
      <c r="N30378" s="1"/>
      <c r="O30378" s="1"/>
      <c r="P30378" s="1"/>
    </row>
    <row r="30379" spans="13:16" x14ac:dyDescent="0.25">
      <c r="M30379" s="1"/>
      <c r="N30379" s="1"/>
      <c r="O30379" s="1"/>
      <c r="P30379" s="1"/>
    </row>
    <row r="30380" spans="13:16" x14ac:dyDescent="0.25">
      <c r="M30380" s="1"/>
      <c r="N30380" s="1"/>
      <c r="O30380" s="1"/>
      <c r="P30380" s="1"/>
    </row>
    <row r="30381" spans="13:16" x14ac:dyDescent="0.25">
      <c r="M30381" s="1"/>
      <c r="N30381" s="1"/>
      <c r="O30381" s="1"/>
      <c r="P30381" s="1"/>
    </row>
    <row r="30382" spans="13:16" x14ac:dyDescent="0.25">
      <c r="M30382" s="1"/>
      <c r="N30382" s="1"/>
      <c r="O30382" s="1"/>
      <c r="P30382" s="1"/>
    </row>
    <row r="30383" spans="13:16" x14ac:dyDescent="0.25">
      <c r="M30383" s="1"/>
      <c r="N30383" s="1"/>
      <c r="O30383" s="1"/>
      <c r="P30383" s="1"/>
    </row>
    <row r="30384" spans="13:16" x14ac:dyDescent="0.25">
      <c r="M30384" s="1"/>
      <c r="N30384" s="1"/>
      <c r="O30384" s="1"/>
      <c r="P30384" s="1"/>
    </row>
    <row r="30385" spans="13:16" x14ac:dyDescent="0.25">
      <c r="M30385" s="1"/>
      <c r="N30385" s="1"/>
      <c r="O30385" s="1"/>
      <c r="P30385" s="1"/>
    </row>
    <row r="30386" spans="13:16" x14ac:dyDescent="0.25">
      <c r="M30386" s="1"/>
      <c r="N30386" s="1"/>
      <c r="O30386" s="1"/>
      <c r="P30386" s="1"/>
    </row>
    <row r="30387" spans="13:16" x14ac:dyDescent="0.25">
      <c r="M30387" s="1"/>
      <c r="N30387" s="1"/>
      <c r="O30387" s="1"/>
      <c r="P30387" s="1"/>
    </row>
    <row r="30388" spans="13:16" x14ac:dyDescent="0.25">
      <c r="M30388" s="1"/>
      <c r="N30388" s="1"/>
      <c r="O30388" s="1"/>
      <c r="P30388" s="1"/>
    </row>
    <row r="30389" spans="13:16" x14ac:dyDescent="0.25">
      <c r="M30389" s="1"/>
      <c r="N30389" s="1"/>
      <c r="O30389" s="1"/>
      <c r="P30389" s="1"/>
    </row>
    <row r="30390" spans="13:16" x14ac:dyDescent="0.25">
      <c r="M30390" s="1"/>
      <c r="N30390" s="1"/>
      <c r="O30390" s="1"/>
      <c r="P30390" s="1"/>
    </row>
    <row r="30391" spans="13:16" x14ac:dyDescent="0.25">
      <c r="M30391" s="1"/>
      <c r="N30391" s="1"/>
      <c r="O30391" s="1"/>
      <c r="P30391" s="1"/>
    </row>
    <row r="30392" spans="13:16" x14ac:dyDescent="0.25">
      <c r="M30392" s="1"/>
      <c r="N30392" s="1"/>
      <c r="O30392" s="1"/>
      <c r="P30392" s="1"/>
    </row>
    <row r="30393" spans="13:16" x14ac:dyDescent="0.25">
      <c r="M30393" s="1"/>
      <c r="N30393" s="1"/>
      <c r="O30393" s="1"/>
      <c r="P30393" s="1"/>
    </row>
    <row r="30394" spans="13:16" x14ac:dyDescent="0.25">
      <c r="M30394" s="1"/>
      <c r="N30394" s="1"/>
      <c r="O30394" s="1"/>
      <c r="P30394" s="1"/>
    </row>
    <row r="30395" spans="13:16" x14ac:dyDescent="0.25">
      <c r="M30395" s="1"/>
      <c r="N30395" s="1"/>
      <c r="O30395" s="1"/>
      <c r="P30395" s="1"/>
    </row>
    <row r="30396" spans="13:16" x14ac:dyDescent="0.25">
      <c r="M30396" s="1"/>
      <c r="N30396" s="1"/>
      <c r="O30396" s="1"/>
      <c r="P30396" s="1"/>
    </row>
    <row r="30397" spans="13:16" x14ac:dyDescent="0.25">
      <c r="M30397" s="1"/>
      <c r="N30397" s="1"/>
      <c r="O30397" s="1"/>
      <c r="P30397" s="1"/>
    </row>
    <row r="30398" spans="13:16" x14ac:dyDescent="0.25">
      <c r="M30398" s="1"/>
      <c r="N30398" s="1"/>
      <c r="O30398" s="1"/>
      <c r="P30398" s="1"/>
    </row>
    <row r="30399" spans="13:16" x14ac:dyDescent="0.25">
      <c r="M30399" s="1"/>
      <c r="N30399" s="1"/>
      <c r="O30399" s="1"/>
      <c r="P30399" s="1"/>
    </row>
    <row r="30400" spans="13:16" x14ac:dyDescent="0.25">
      <c r="M30400" s="1"/>
      <c r="N30400" s="1"/>
      <c r="O30400" s="1"/>
      <c r="P30400" s="1"/>
    </row>
    <row r="30401" spans="13:16" x14ac:dyDescent="0.25">
      <c r="M30401" s="1"/>
      <c r="N30401" s="1"/>
      <c r="O30401" s="1"/>
      <c r="P30401" s="1"/>
    </row>
    <row r="30402" spans="13:16" x14ac:dyDescent="0.25">
      <c r="M30402" s="1"/>
      <c r="N30402" s="1"/>
      <c r="O30402" s="1"/>
      <c r="P30402" s="1"/>
    </row>
    <row r="30403" spans="13:16" x14ac:dyDescent="0.25">
      <c r="M30403" s="1"/>
      <c r="N30403" s="1"/>
      <c r="O30403" s="1"/>
      <c r="P30403" s="1"/>
    </row>
    <row r="30404" spans="13:16" x14ac:dyDescent="0.25">
      <c r="M30404" s="1"/>
      <c r="N30404" s="1"/>
      <c r="O30404" s="1"/>
      <c r="P30404" s="1"/>
    </row>
    <row r="30405" spans="13:16" x14ac:dyDescent="0.25">
      <c r="M30405" s="1"/>
      <c r="N30405" s="1"/>
      <c r="O30405" s="1"/>
      <c r="P30405" s="1"/>
    </row>
    <row r="30406" spans="13:16" x14ac:dyDescent="0.25">
      <c r="M30406" s="1"/>
      <c r="N30406" s="1"/>
      <c r="O30406" s="1"/>
      <c r="P30406" s="1"/>
    </row>
    <row r="30407" spans="13:16" x14ac:dyDescent="0.25">
      <c r="M30407" s="1"/>
      <c r="N30407" s="1"/>
      <c r="O30407" s="1"/>
      <c r="P30407" s="1"/>
    </row>
    <row r="30408" spans="13:16" x14ac:dyDescent="0.25">
      <c r="M30408" s="1"/>
      <c r="N30408" s="1"/>
      <c r="O30408" s="1"/>
      <c r="P30408" s="1"/>
    </row>
    <row r="30409" spans="13:16" x14ac:dyDescent="0.25">
      <c r="M30409" s="1"/>
      <c r="N30409" s="1"/>
      <c r="O30409" s="1"/>
      <c r="P30409" s="1"/>
    </row>
    <row r="30410" spans="13:16" x14ac:dyDescent="0.25">
      <c r="M30410" s="1"/>
      <c r="N30410" s="1"/>
      <c r="O30410" s="1"/>
      <c r="P30410" s="1"/>
    </row>
    <row r="30411" spans="13:16" x14ac:dyDescent="0.25">
      <c r="M30411" s="1"/>
      <c r="N30411" s="1"/>
      <c r="O30411" s="1"/>
      <c r="P30411" s="1"/>
    </row>
    <row r="30412" spans="13:16" x14ac:dyDescent="0.25">
      <c r="M30412" s="1"/>
      <c r="N30412" s="1"/>
      <c r="O30412" s="1"/>
      <c r="P30412" s="1"/>
    </row>
    <row r="30413" spans="13:16" x14ac:dyDescent="0.25">
      <c r="M30413" s="1"/>
      <c r="N30413" s="1"/>
      <c r="O30413" s="1"/>
      <c r="P30413" s="1"/>
    </row>
    <row r="30414" spans="13:16" x14ac:dyDescent="0.25">
      <c r="M30414" s="1"/>
      <c r="N30414" s="1"/>
      <c r="O30414" s="1"/>
      <c r="P30414" s="1"/>
    </row>
    <row r="30415" spans="13:16" x14ac:dyDescent="0.25">
      <c r="M30415" s="1"/>
      <c r="N30415" s="1"/>
      <c r="O30415" s="1"/>
      <c r="P30415" s="1"/>
    </row>
    <row r="30416" spans="13:16" x14ac:dyDescent="0.25">
      <c r="M30416" s="1"/>
      <c r="N30416" s="1"/>
      <c r="O30416" s="1"/>
      <c r="P30416" s="1"/>
    </row>
    <row r="30417" spans="13:16" x14ac:dyDescent="0.25">
      <c r="M30417" s="1"/>
      <c r="N30417" s="1"/>
      <c r="O30417" s="1"/>
      <c r="P30417" s="1"/>
    </row>
    <row r="30418" spans="13:16" x14ac:dyDescent="0.25">
      <c r="M30418" s="1"/>
      <c r="N30418" s="1"/>
      <c r="O30418" s="1"/>
      <c r="P30418" s="1"/>
    </row>
    <row r="30419" spans="13:16" x14ac:dyDescent="0.25">
      <c r="M30419" s="1"/>
      <c r="N30419" s="1"/>
      <c r="O30419" s="1"/>
      <c r="P30419" s="1"/>
    </row>
    <row r="30420" spans="13:16" x14ac:dyDescent="0.25">
      <c r="M30420" s="1"/>
      <c r="N30420" s="1"/>
      <c r="O30420" s="1"/>
      <c r="P30420" s="1"/>
    </row>
    <row r="30421" spans="13:16" x14ac:dyDescent="0.25">
      <c r="M30421" s="1"/>
      <c r="N30421" s="1"/>
      <c r="O30421" s="1"/>
      <c r="P30421" s="1"/>
    </row>
    <row r="30422" spans="13:16" x14ac:dyDescent="0.25">
      <c r="M30422" s="1"/>
      <c r="N30422" s="1"/>
      <c r="O30422" s="1"/>
      <c r="P30422" s="1"/>
    </row>
    <row r="30423" spans="13:16" x14ac:dyDescent="0.25">
      <c r="M30423" s="1"/>
      <c r="N30423" s="1"/>
      <c r="O30423" s="1"/>
      <c r="P30423" s="1"/>
    </row>
    <row r="30424" spans="13:16" x14ac:dyDescent="0.25">
      <c r="M30424" s="1"/>
      <c r="N30424" s="1"/>
      <c r="O30424" s="1"/>
      <c r="P30424" s="1"/>
    </row>
    <row r="30425" spans="13:16" x14ac:dyDescent="0.25">
      <c r="M30425" s="1"/>
      <c r="N30425" s="1"/>
      <c r="O30425" s="1"/>
      <c r="P30425" s="1"/>
    </row>
    <row r="30426" spans="13:16" x14ac:dyDescent="0.25">
      <c r="M30426" s="1"/>
      <c r="N30426" s="1"/>
      <c r="O30426" s="1"/>
      <c r="P30426" s="1"/>
    </row>
    <row r="30427" spans="13:16" x14ac:dyDescent="0.25">
      <c r="M30427" s="1"/>
      <c r="N30427" s="1"/>
      <c r="O30427" s="1"/>
      <c r="P30427" s="1"/>
    </row>
    <row r="30428" spans="13:16" x14ac:dyDescent="0.25">
      <c r="M30428" s="1"/>
      <c r="N30428" s="1"/>
      <c r="O30428" s="1"/>
      <c r="P30428" s="1"/>
    </row>
    <row r="30429" spans="13:16" x14ac:dyDescent="0.25">
      <c r="M30429" s="1"/>
      <c r="N30429" s="1"/>
      <c r="O30429" s="1"/>
      <c r="P30429" s="1"/>
    </row>
    <row r="30430" spans="13:16" x14ac:dyDescent="0.25">
      <c r="M30430" s="1"/>
      <c r="N30430" s="1"/>
      <c r="O30430" s="1"/>
      <c r="P30430" s="1"/>
    </row>
    <row r="30431" spans="13:16" x14ac:dyDescent="0.25">
      <c r="M30431" s="1"/>
      <c r="N30431" s="1"/>
      <c r="O30431" s="1"/>
      <c r="P30431" s="1"/>
    </row>
    <row r="30432" spans="13:16" x14ac:dyDescent="0.25">
      <c r="M30432" s="1"/>
      <c r="N30432" s="1"/>
      <c r="O30432" s="1"/>
      <c r="P30432" s="1"/>
    </row>
    <row r="30433" spans="13:16" x14ac:dyDescent="0.25">
      <c r="M30433" s="1"/>
      <c r="N30433" s="1"/>
      <c r="O30433" s="1"/>
      <c r="P30433" s="1"/>
    </row>
    <row r="30434" spans="13:16" x14ac:dyDescent="0.25">
      <c r="M30434" s="1"/>
      <c r="N30434" s="1"/>
      <c r="O30434" s="1"/>
      <c r="P30434" s="1"/>
    </row>
    <row r="30435" spans="13:16" x14ac:dyDescent="0.25">
      <c r="M30435" s="1"/>
      <c r="N30435" s="1"/>
      <c r="O30435" s="1"/>
      <c r="P30435" s="1"/>
    </row>
    <row r="30436" spans="13:16" x14ac:dyDescent="0.25">
      <c r="M30436" s="1"/>
      <c r="N30436" s="1"/>
      <c r="O30436" s="1"/>
      <c r="P30436" s="1"/>
    </row>
    <row r="30437" spans="13:16" x14ac:dyDescent="0.25">
      <c r="M30437" s="1"/>
      <c r="N30437" s="1"/>
      <c r="O30437" s="1"/>
      <c r="P30437" s="1"/>
    </row>
    <row r="30438" spans="13:16" x14ac:dyDescent="0.25">
      <c r="M30438" s="1"/>
      <c r="N30438" s="1"/>
      <c r="O30438" s="1"/>
      <c r="P30438" s="1"/>
    </row>
    <row r="30439" spans="13:16" x14ac:dyDescent="0.25">
      <c r="M30439" s="1"/>
      <c r="N30439" s="1"/>
      <c r="O30439" s="1"/>
      <c r="P30439" s="1"/>
    </row>
    <row r="30440" spans="13:16" x14ac:dyDescent="0.25">
      <c r="M30440" s="1"/>
      <c r="N30440" s="1"/>
      <c r="O30440" s="1"/>
      <c r="P30440" s="1"/>
    </row>
    <row r="30441" spans="13:16" x14ac:dyDescent="0.25">
      <c r="M30441" s="1"/>
      <c r="N30441" s="1"/>
      <c r="O30441" s="1"/>
      <c r="P30441" s="1"/>
    </row>
    <row r="30442" spans="13:16" x14ac:dyDescent="0.25">
      <c r="M30442" s="1"/>
      <c r="N30442" s="1"/>
      <c r="O30442" s="1"/>
      <c r="P30442" s="1"/>
    </row>
    <row r="30443" spans="13:16" x14ac:dyDescent="0.25">
      <c r="M30443" s="1"/>
      <c r="N30443" s="1"/>
      <c r="O30443" s="1"/>
      <c r="P30443" s="1"/>
    </row>
    <row r="30444" spans="13:16" x14ac:dyDescent="0.25">
      <c r="M30444" s="1"/>
      <c r="N30444" s="1"/>
      <c r="O30444" s="1"/>
      <c r="P30444" s="1"/>
    </row>
    <row r="30445" spans="13:16" x14ac:dyDescent="0.25">
      <c r="M30445" s="1"/>
      <c r="N30445" s="1"/>
      <c r="O30445" s="1"/>
      <c r="P30445" s="1"/>
    </row>
    <row r="30446" spans="13:16" x14ac:dyDescent="0.25">
      <c r="M30446" s="1"/>
      <c r="N30446" s="1"/>
      <c r="O30446" s="1"/>
      <c r="P30446" s="1"/>
    </row>
    <row r="30447" spans="13:16" x14ac:dyDescent="0.25">
      <c r="M30447" s="1"/>
      <c r="N30447" s="1"/>
      <c r="O30447" s="1"/>
      <c r="P30447" s="1"/>
    </row>
    <row r="30448" spans="13:16" x14ac:dyDescent="0.25">
      <c r="M30448" s="1"/>
      <c r="N30448" s="1"/>
      <c r="O30448" s="1"/>
      <c r="P30448" s="1"/>
    </row>
    <row r="30449" spans="13:16" x14ac:dyDescent="0.25">
      <c r="M30449" s="1"/>
      <c r="N30449" s="1"/>
      <c r="O30449" s="1"/>
      <c r="P30449" s="1"/>
    </row>
    <row r="30450" spans="13:16" x14ac:dyDescent="0.25">
      <c r="M30450" s="1"/>
      <c r="N30450" s="1"/>
      <c r="O30450" s="1"/>
      <c r="P30450" s="1"/>
    </row>
    <row r="30451" spans="13:16" x14ac:dyDescent="0.25">
      <c r="M30451" s="1"/>
      <c r="N30451" s="1"/>
      <c r="O30451" s="1"/>
      <c r="P30451" s="1"/>
    </row>
    <row r="30452" spans="13:16" x14ac:dyDescent="0.25">
      <c r="M30452" s="1"/>
      <c r="N30452" s="1"/>
      <c r="O30452" s="1"/>
      <c r="P30452" s="1"/>
    </row>
    <row r="30453" spans="13:16" x14ac:dyDescent="0.25">
      <c r="M30453" s="1"/>
      <c r="N30453" s="1"/>
      <c r="O30453" s="1"/>
      <c r="P30453" s="1"/>
    </row>
    <row r="30454" spans="13:16" x14ac:dyDescent="0.25">
      <c r="M30454" s="1"/>
      <c r="N30454" s="1"/>
      <c r="O30454" s="1"/>
      <c r="P30454" s="1"/>
    </row>
    <row r="30455" spans="13:16" x14ac:dyDescent="0.25">
      <c r="M30455" s="1"/>
      <c r="N30455" s="1"/>
      <c r="O30455" s="1"/>
      <c r="P30455" s="1"/>
    </row>
    <row r="30456" spans="13:16" x14ac:dyDescent="0.25">
      <c r="M30456" s="1"/>
      <c r="N30456" s="1"/>
      <c r="O30456" s="1"/>
      <c r="P30456" s="1"/>
    </row>
    <row r="30457" spans="13:16" x14ac:dyDescent="0.25">
      <c r="M30457" s="1"/>
      <c r="N30457" s="1"/>
      <c r="O30457" s="1"/>
      <c r="P30457" s="1"/>
    </row>
    <row r="30458" spans="13:16" x14ac:dyDescent="0.25">
      <c r="M30458" s="1"/>
      <c r="N30458" s="1"/>
      <c r="O30458" s="1"/>
      <c r="P30458" s="1"/>
    </row>
    <row r="30459" spans="13:16" x14ac:dyDescent="0.25">
      <c r="M30459" s="1"/>
      <c r="N30459" s="1"/>
      <c r="O30459" s="1"/>
      <c r="P30459" s="1"/>
    </row>
    <row r="30460" spans="13:16" x14ac:dyDescent="0.25">
      <c r="M30460" s="1"/>
      <c r="N30460" s="1"/>
      <c r="O30460" s="1"/>
      <c r="P30460" s="1"/>
    </row>
    <row r="30461" spans="13:16" x14ac:dyDescent="0.25">
      <c r="M30461" s="1"/>
      <c r="N30461" s="1"/>
      <c r="O30461" s="1"/>
      <c r="P30461" s="1"/>
    </row>
    <row r="30462" spans="13:16" x14ac:dyDescent="0.25">
      <c r="M30462" s="1"/>
      <c r="N30462" s="1"/>
      <c r="O30462" s="1"/>
      <c r="P30462" s="1"/>
    </row>
    <row r="30463" spans="13:16" x14ac:dyDescent="0.25">
      <c r="M30463" s="1"/>
      <c r="N30463" s="1"/>
      <c r="O30463" s="1"/>
      <c r="P30463" s="1"/>
    </row>
    <row r="30464" spans="13:16" x14ac:dyDescent="0.25">
      <c r="M30464" s="1"/>
      <c r="N30464" s="1"/>
      <c r="O30464" s="1"/>
      <c r="P30464" s="1"/>
    </row>
    <row r="30465" spans="13:16" x14ac:dyDescent="0.25">
      <c r="M30465" s="1"/>
      <c r="N30465" s="1"/>
      <c r="O30465" s="1"/>
      <c r="P30465" s="1"/>
    </row>
    <row r="30466" spans="13:16" x14ac:dyDescent="0.25">
      <c r="M30466" s="1"/>
      <c r="N30466" s="1"/>
      <c r="O30466" s="1"/>
      <c r="P30466" s="1"/>
    </row>
    <row r="30467" spans="13:16" x14ac:dyDescent="0.25">
      <c r="M30467" s="1"/>
      <c r="N30467" s="1"/>
      <c r="O30467" s="1"/>
      <c r="P30467" s="1"/>
    </row>
    <row r="30468" spans="13:16" x14ac:dyDescent="0.25">
      <c r="M30468" s="1"/>
      <c r="N30468" s="1"/>
      <c r="O30468" s="1"/>
      <c r="P30468" s="1"/>
    </row>
    <row r="30469" spans="13:16" x14ac:dyDescent="0.25">
      <c r="M30469" s="1"/>
      <c r="N30469" s="1"/>
      <c r="O30469" s="1"/>
      <c r="P30469" s="1"/>
    </row>
    <row r="30470" spans="13:16" x14ac:dyDescent="0.25">
      <c r="M30470" s="1"/>
      <c r="N30470" s="1"/>
      <c r="O30470" s="1"/>
      <c r="P30470" s="1"/>
    </row>
    <row r="30471" spans="13:16" x14ac:dyDescent="0.25">
      <c r="M30471" s="1"/>
      <c r="N30471" s="1"/>
      <c r="O30471" s="1"/>
      <c r="P30471" s="1"/>
    </row>
    <row r="30472" spans="13:16" x14ac:dyDescent="0.25">
      <c r="M30472" s="1"/>
      <c r="N30472" s="1"/>
      <c r="O30472" s="1"/>
      <c r="P30472" s="1"/>
    </row>
    <row r="30473" spans="13:16" x14ac:dyDescent="0.25">
      <c r="M30473" s="1"/>
      <c r="N30473" s="1"/>
      <c r="O30473" s="1"/>
      <c r="P30473" s="1"/>
    </row>
    <row r="30474" spans="13:16" x14ac:dyDescent="0.25">
      <c r="M30474" s="1"/>
      <c r="N30474" s="1"/>
      <c r="O30474" s="1"/>
      <c r="P30474" s="1"/>
    </row>
    <row r="30475" spans="13:16" x14ac:dyDescent="0.25">
      <c r="M30475" s="1"/>
      <c r="N30475" s="1"/>
      <c r="O30475" s="1"/>
      <c r="P30475" s="1"/>
    </row>
    <row r="30476" spans="13:16" x14ac:dyDescent="0.25">
      <c r="M30476" s="1"/>
      <c r="N30476" s="1"/>
      <c r="O30476" s="1"/>
      <c r="P30476" s="1"/>
    </row>
    <row r="30477" spans="13:16" x14ac:dyDescent="0.25">
      <c r="M30477" s="1"/>
      <c r="N30477" s="1"/>
      <c r="O30477" s="1"/>
      <c r="P30477" s="1"/>
    </row>
    <row r="30478" spans="13:16" x14ac:dyDescent="0.25">
      <c r="M30478" s="1"/>
      <c r="N30478" s="1"/>
      <c r="O30478" s="1"/>
      <c r="P30478" s="1"/>
    </row>
    <row r="30479" spans="13:16" x14ac:dyDescent="0.25">
      <c r="M30479" s="1"/>
      <c r="N30479" s="1"/>
      <c r="O30479" s="1"/>
      <c r="P30479" s="1"/>
    </row>
    <row r="30480" spans="13:16" x14ac:dyDescent="0.25">
      <c r="M30480" s="1"/>
      <c r="N30480" s="1"/>
      <c r="O30480" s="1"/>
      <c r="P30480" s="1"/>
    </row>
    <row r="30481" spans="13:16" x14ac:dyDescent="0.25">
      <c r="M30481" s="1"/>
      <c r="N30481" s="1"/>
      <c r="O30481" s="1"/>
      <c r="P30481" s="1"/>
    </row>
    <row r="30482" spans="13:16" x14ac:dyDescent="0.25">
      <c r="M30482" s="1"/>
      <c r="N30482" s="1"/>
      <c r="O30482" s="1"/>
      <c r="P30482" s="1"/>
    </row>
    <row r="30483" spans="13:16" x14ac:dyDescent="0.25">
      <c r="M30483" s="1"/>
      <c r="N30483" s="1"/>
      <c r="O30483" s="1"/>
      <c r="P30483" s="1"/>
    </row>
    <row r="30484" spans="13:16" x14ac:dyDescent="0.25">
      <c r="M30484" s="1"/>
      <c r="N30484" s="1"/>
      <c r="O30484" s="1"/>
      <c r="P30484" s="1"/>
    </row>
    <row r="30485" spans="13:16" x14ac:dyDescent="0.25">
      <c r="M30485" s="1"/>
      <c r="N30485" s="1"/>
      <c r="O30485" s="1"/>
      <c r="P30485" s="1"/>
    </row>
    <row r="30486" spans="13:16" x14ac:dyDescent="0.25">
      <c r="M30486" s="1"/>
      <c r="N30486" s="1"/>
      <c r="O30486" s="1"/>
      <c r="P30486" s="1"/>
    </row>
    <row r="30487" spans="13:16" x14ac:dyDescent="0.25">
      <c r="M30487" s="1"/>
      <c r="N30487" s="1"/>
      <c r="O30487" s="1"/>
      <c r="P30487" s="1"/>
    </row>
    <row r="30488" spans="13:16" x14ac:dyDescent="0.25">
      <c r="M30488" s="1"/>
      <c r="N30488" s="1"/>
      <c r="O30488" s="1"/>
      <c r="P30488" s="1"/>
    </row>
    <row r="30489" spans="13:16" x14ac:dyDescent="0.25">
      <c r="M30489" s="1"/>
      <c r="N30489" s="1"/>
      <c r="O30489" s="1"/>
      <c r="P30489" s="1"/>
    </row>
    <row r="30490" spans="13:16" x14ac:dyDescent="0.25">
      <c r="M30490" s="1"/>
      <c r="N30490" s="1"/>
      <c r="O30490" s="1"/>
      <c r="P30490" s="1"/>
    </row>
    <row r="30491" spans="13:16" x14ac:dyDescent="0.25">
      <c r="M30491" s="1"/>
      <c r="N30491" s="1"/>
      <c r="O30491" s="1"/>
      <c r="P30491" s="1"/>
    </row>
    <row r="30492" spans="13:16" x14ac:dyDescent="0.25">
      <c r="M30492" s="1"/>
      <c r="N30492" s="1"/>
      <c r="O30492" s="1"/>
      <c r="P30492" s="1"/>
    </row>
    <row r="30493" spans="13:16" x14ac:dyDescent="0.25">
      <c r="M30493" s="1"/>
      <c r="N30493" s="1"/>
      <c r="O30493" s="1"/>
      <c r="P30493" s="1"/>
    </row>
    <row r="30494" spans="13:16" x14ac:dyDescent="0.25">
      <c r="M30494" s="1"/>
      <c r="N30494" s="1"/>
      <c r="O30494" s="1"/>
      <c r="P30494" s="1"/>
    </row>
    <row r="30495" spans="13:16" x14ac:dyDescent="0.25">
      <c r="M30495" s="1"/>
      <c r="N30495" s="1"/>
      <c r="O30495" s="1"/>
      <c r="P30495" s="1"/>
    </row>
    <row r="30496" spans="13:16" x14ac:dyDescent="0.25">
      <c r="M30496" s="1"/>
      <c r="N30496" s="1"/>
      <c r="O30496" s="1"/>
      <c r="P30496" s="1"/>
    </row>
    <row r="30497" spans="13:16" x14ac:dyDescent="0.25">
      <c r="M30497" s="1"/>
      <c r="N30497" s="1"/>
      <c r="O30497" s="1"/>
      <c r="P30497" s="1"/>
    </row>
    <row r="30498" spans="13:16" x14ac:dyDescent="0.25">
      <c r="M30498" s="1"/>
      <c r="N30498" s="1"/>
      <c r="O30498" s="1"/>
      <c r="P30498" s="1"/>
    </row>
    <row r="30499" spans="13:16" x14ac:dyDescent="0.25">
      <c r="M30499" s="1"/>
      <c r="N30499" s="1"/>
      <c r="O30499" s="1"/>
      <c r="P30499" s="1"/>
    </row>
    <row r="30500" spans="13:16" x14ac:dyDescent="0.25">
      <c r="M30500" s="1"/>
      <c r="N30500" s="1"/>
      <c r="O30500" s="1"/>
      <c r="P30500" s="1"/>
    </row>
    <row r="30501" spans="13:16" x14ac:dyDescent="0.25">
      <c r="M30501" s="1"/>
      <c r="N30501" s="1"/>
      <c r="O30501" s="1"/>
      <c r="P30501" s="1"/>
    </row>
    <row r="30502" spans="13:16" x14ac:dyDescent="0.25">
      <c r="M30502" s="1"/>
      <c r="N30502" s="1"/>
      <c r="O30502" s="1"/>
      <c r="P30502" s="1"/>
    </row>
    <row r="30503" spans="13:16" x14ac:dyDescent="0.25">
      <c r="M30503" s="1"/>
      <c r="N30503" s="1"/>
      <c r="O30503" s="1"/>
      <c r="P30503" s="1"/>
    </row>
    <row r="30504" spans="13:16" x14ac:dyDescent="0.25">
      <c r="M30504" s="1"/>
      <c r="N30504" s="1"/>
      <c r="O30504" s="1"/>
      <c r="P30504" s="1"/>
    </row>
    <row r="30505" spans="13:16" x14ac:dyDescent="0.25">
      <c r="M30505" s="1"/>
      <c r="N30505" s="1"/>
      <c r="O30505" s="1"/>
      <c r="P30505" s="1"/>
    </row>
    <row r="30506" spans="13:16" x14ac:dyDescent="0.25">
      <c r="M30506" s="1"/>
      <c r="N30506" s="1"/>
      <c r="O30506" s="1"/>
      <c r="P30506" s="1"/>
    </row>
    <row r="30507" spans="13:16" x14ac:dyDescent="0.25">
      <c r="M30507" s="1"/>
      <c r="N30507" s="1"/>
      <c r="O30507" s="1"/>
      <c r="P30507" s="1"/>
    </row>
    <row r="30508" spans="13:16" x14ac:dyDescent="0.25">
      <c r="M30508" s="1"/>
      <c r="N30508" s="1"/>
      <c r="O30508" s="1"/>
      <c r="P30508" s="1"/>
    </row>
    <row r="30509" spans="13:16" x14ac:dyDescent="0.25">
      <c r="M30509" s="1"/>
      <c r="N30509" s="1"/>
      <c r="O30509" s="1"/>
      <c r="P30509" s="1"/>
    </row>
    <row r="30510" spans="13:16" x14ac:dyDescent="0.25">
      <c r="M30510" s="1"/>
      <c r="N30510" s="1"/>
      <c r="O30510" s="1"/>
      <c r="P30510" s="1"/>
    </row>
    <row r="30511" spans="13:16" x14ac:dyDescent="0.25">
      <c r="M30511" s="1"/>
      <c r="N30511" s="1"/>
      <c r="O30511" s="1"/>
      <c r="P30511" s="1"/>
    </row>
    <row r="30512" spans="13:16" x14ac:dyDescent="0.25">
      <c r="M30512" s="1"/>
      <c r="N30512" s="1"/>
      <c r="O30512" s="1"/>
      <c r="P30512" s="1"/>
    </row>
    <row r="30513" spans="13:16" x14ac:dyDescent="0.25">
      <c r="M30513" s="1"/>
      <c r="N30513" s="1"/>
      <c r="O30513" s="1"/>
      <c r="P30513" s="1"/>
    </row>
    <row r="30514" spans="13:16" x14ac:dyDescent="0.25">
      <c r="M30514" s="1"/>
      <c r="N30514" s="1"/>
      <c r="O30514" s="1"/>
      <c r="P30514" s="1"/>
    </row>
    <row r="30515" spans="13:16" x14ac:dyDescent="0.25">
      <c r="M30515" s="1"/>
      <c r="N30515" s="1"/>
      <c r="O30515" s="1"/>
      <c r="P30515" s="1"/>
    </row>
    <row r="30516" spans="13:16" x14ac:dyDescent="0.25">
      <c r="M30516" s="1"/>
      <c r="N30516" s="1"/>
      <c r="O30516" s="1"/>
      <c r="P30516" s="1"/>
    </row>
    <row r="30517" spans="13:16" x14ac:dyDescent="0.25">
      <c r="M30517" s="1"/>
      <c r="N30517" s="1"/>
      <c r="O30517" s="1"/>
      <c r="P30517" s="1"/>
    </row>
    <row r="30518" spans="13:16" x14ac:dyDescent="0.25">
      <c r="M30518" s="1"/>
      <c r="N30518" s="1"/>
      <c r="O30518" s="1"/>
      <c r="P30518" s="1"/>
    </row>
    <row r="30519" spans="13:16" x14ac:dyDescent="0.25">
      <c r="M30519" s="1"/>
      <c r="N30519" s="1"/>
      <c r="O30519" s="1"/>
      <c r="P30519" s="1"/>
    </row>
    <row r="30520" spans="13:16" x14ac:dyDescent="0.25">
      <c r="M30520" s="1"/>
      <c r="N30520" s="1"/>
      <c r="O30520" s="1"/>
      <c r="P30520" s="1"/>
    </row>
    <row r="30521" spans="13:16" x14ac:dyDescent="0.25">
      <c r="M30521" s="1"/>
      <c r="N30521" s="1"/>
      <c r="O30521" s="1"/>
      <c r="P30521" s="1"/>
    </row>
    <row r="30522" spans="13:16" x14ac:dyDescent="0.25">
      <c r="M30522" s="1"/>
      <c r="N30522" s="1"/>
      <c r="O30522" s="1"/>
      <c r="P30522" s="1"/>
    </row>
    <row r="30523" spans="13:16" x14ac:dyDescent="0.25">
      <c r="M30523" s="1"/>
      <c r="N30523" s="1"/>
      <c r="O30523" s="1"/>
      <c r="P30523" s="1"/>
    </row>
    <row r="30524" spans="13:16" x14ac:dyDescent="0.25">
      <c r="M30524" s="1"/>
      <c r="N30524" s="1"/>
      <c r="O30524" s="1"/>
      <c r="P30524" s="1"/>
    </row>
    <row r="30525" spans="13:16" x14ac:dyDescent="0.25">
      <c r="M30525" s="1"/>
      <c r="N30525" s="1"/>
      <c r="O30525" s="1"/>
      <c r="P30525" s="1"/>
    </row>
    <row r="30526" spans="13:16" x14ac:dyDescent="0.25">
      <c r="M30526" s="1"/>
      <c r="N30526" s="1"/>
      <c r="O30526" s="1"/>
      <c r="P30526" s="1"/>
    </row>
    <row r="30527" spans="13:16" x14ac:dyDescent="0.25">
      <c r="M30527" s="1"/>
      <c r="N30527" s="1"/>
      <c r="O30527" s="1"/>
      <c r="P30527" s="1"/>
    </row>
    <row r="30528" spans="13:16" x14ac:dyDescent="0.25">
      <c r="M30528" s="1"/>
      <c r="N30528" s="1"/>
      <c r="O30528" s="1"/>
      <c r="P30528" s="1"/>
    </row>
    <row r="30529" spans="13:16" x14ac:dyDescent="0.25">
      <c r="M30529" s="1"/>
      <c r="N30529" s="1"/>
      <c r="O30529" s="1"/>
      <c r="P30529" s="1"/>
    </row>
    <row r="30530" spans="13:16" x14ac:dyDescent="0.25">
      <c r="M30530" s="1"/>
      <c r="N30530" s="1"/>
      <c r="O30530" s="1"/>
      <c r="P30530" s="1"/>
    </row>
    <row r="30531" spans="13:16" x14ac:dyDescent="0.25">
      <c r="M30531" s="1"/>
      <c r="N30531" s="1"/>
      <c r="O30531" s="1"/>
      <c r="P30531" s="1"/>
    </row>
    <row r="30532" spans="13:16" x14ac:dyDescent="0.25">
      <c r="M30532" s="1"/>
      <c r="N30532" s="1"/>
      <c r="O30532" s="1"/>
      <c r="P30532" s="1"/>
    </row>
    <row r="30533" spans="13:16" x14ac:dyDescent="0.25">
      <c r="M30533" s="1"/>
      <c r="N30533" s="1"/>
      <c r="O30533" s="1"/>
      <c r="P30533" s="1"/>
    </row>
    <row r="30534" spans="13:16" x14ac:dyDescent="0.25">
      <c r="M30534" s="1"/>
      <c r="N30534" s="1"/>
      <c r="O30534" s="1"/>
      <c r="P30534" s="1"/>
    </row>
    <row r="30535" spans="13:16" x14ac:dyDescent="0.25">
      <c r="M30535" s="1"/>
      <c r="N30535" s="1"/>
      <c r="O30535" s="1"/>
      <c r="P30535" s="1"/>
    </row>
    <row r="30536" spans="13:16" x14ac:dyDescent="0.25">
      <c r="M30536" s="1"/>
      <c r="N30536" s="1"/>
      <c r="O30536" s="1"/>
      <c r="P30536" s="1"/>
    </row>
    <row r="30537" spans="13:16" x14ac:dyDescent="0.25">
      <c r="M30537" s="1"/>
      <c r="N30537" s="1"/>
      <c r="O30537" s="1"/>
      <c r="P30537" s="1"/>
    </row>
    <row r="30538" spans="13:16" x14ac:dyDescent="0.25">
      <c r="M30538" s="1"/>
      <c r="N30538" s="1"/>
      <c r="O30538" s="1"/>
      <c r="P30538" s="1"/>
    </row>
    <row r="30539" spans="13:16" x14ac:dyDescent="0.25">
      <c r="M30539" s="1"/>
      <c r="N30539" s="1"/>
      <c r="O30539" s="1"/>
      <c r="P30539" s="1"/>
    </row>
    <row r="30540" spans="13:16" x14ac:dyDescent="0.25">
      <c r="M30540" s="1"/>
      <c r="N30540" s="1"/>
      <c r="O30540" s="1"/>
      <c r="P30540" s="1"/>
    </row>
    <row r="30541" spans="13:16" x14ac:dyDescent="0.25">
      <c r="M30541" s="1"/>
      <c r="N30541" s="1"/>
      <c r="O30541" s="1"/>
      <c r="P30541" s="1"/>
    </row>
    <row r="30542" spans="13:16" x14ac:dyDescent="0.25">
      <c r="M30542" s="1"/>
      <c r="N30542" s="1"/>
      <c r="O30542" s="1"/>
      <c r="P30542" s="1"/>
    </row>
    <row r="30543" spans="13:16" x14ac:dyDescent="0.25">
      <c r="M30543" s="1"/>
      <c r="N30543" s="1"/>
      <c r="O30543" s="1"/>
      <c r="P30543" s="1"/>
    </row>
    <row r="30544" spans="13:16" x14ac:dyDescent="0.25">
      <c r="M30544" s="1"/>
      <c r="N30544" s="1"/>
      <c r="O30544" s="1"/>
      <c r="P30544" s="1"/>
    </row>
    <row r="30545" spans="13:16" x14ac:dyDescent="0.25">
      <c r="M30545" s="1"/>
      <c r="N30545" s="1"/>
      <c r="O30545" s="1"/>
      <c r="P30545" s="1"/>
    </row>
    <row r="30546" spans="13:16" x14ac:dyDescent="0.25">
      <c r="M30546" s="1"/>
      <c r="N30546" s="1"/>
      <c r="O30546" s="1"/>
      <c r="P30546" s="1"/>
    </row>
    <row r="30547" spans="13:16" x14ac:dyDescent="0.25">
      <c r="M30547" s="1"/>
      <c r="N30547" s="1"/>
      <c r="O30547" s="1"/>
      <c r="P30547" s="1"/>
    </row>
    <row r="30548" spans="13:16" x14ac:dyDescent="0.25">
      <c r="M30548" s="1"/>
      <c r="N30548" s="1"/>
      <c r="O30548" s="1"/>
      <c r="P30548" s="1"/>
    </row>
    <row r="30549" spans="13:16" x14ac:dyDescent="0.25">
      <c r="M30549" s="1"/>
      <c r="N30549" s="1"/>
      <c r="O30549" s="1"/>
      <c r="P30549" s="1"/>
    </row>
    <row r="30550" spans="13:16" x14ac:dyDescent="0.25">
      <c r="M30550" s="1"/>
      <c r="N30550" s="1"/>
      <c r="O30550" s="1"/>
      <c r="P30550" s="1"/>
    </row>
    <row r="30551" spans="13:16" x14ac:dyDescent="0.25">
      <c r="M30551" s="1"/>
      <c r="N30551" s="1"/>
      <c r="O30551" s="1"/>
      <c r="P30551" s="1"/>
    </row>
    <row r="30552" spans="13:16" x14ac:dyDescent="0.25">
      <c r="M30552" s="1"/>
      <c r="N30552" s="1"/>
      <c r="O30552" s="1"/>
      <c r="P30552" s="1"/>
    </row>
    <row r="30553" spans="13:16" x14ac:dyDescent="0.25">
      <c r="M30553" s="1"/>
      <c r="N30553" s="1"/>
      <c r="O30553" s="1"/>
      <c r="P30553" s="1"/>
    </row>
    <row r="30554" spans="13:16" x14ac:dyDescent="0.25">
      <c r="M30554" s="1"/>
      <c r="N30554" s="1"/>
      <c r="O30554" s="1"/>
      <c r="P30554" s="1"/>
    </row>
    <row r="30555" spans="13:16" x14ac:dyDescent="0.25">
      <c r="M30555" s="1"/>
      <c r="N30555" s="1"/>
      <c r="O30555" s="1"/>
      <c r="P30555" s="1"/>
    </row>
    <row r="30556" spans="13:16" x14ac:dyDescent="0.25">
      <c r="M30556" s="1"/>
      <c r="N30556" s="1"/>
      <c r="O30556" s="1"/>
      <c r="P30556" s="1"/>
    </row>
    <row r="30557" spans="13:16" x14ac:dyDescent="0.25">
      <c r="M30557" s="1"/>
      <c r="N30557" s="1"/>
      <c r="O30557" s="1"/>
      <c r="P30557" s="1"/>
    </row>
    <row r="30558" spans="13:16" x14ac:dyDescent="0.25">
      <c r="M30558" s="1"/>
      <c r="N30558" s="1"/>
      <c r="O30558" s="1"/>
      <c r="P30558" s="1"/>
    </row>
    <row r="30559" spans="13:16" x14ac:dyDescent="0.25">
      <c r="M30559" s="1"/>
      <c r="N30559" s="1"/>
      <c r="O30559" s="1"/>
      <c r="P30559" s="1"/>
    </row>
    <row r="30560" spans="13:16" x14ac:dyDescent="0.25">
      <c r="M30560" s="1"/>
      <c r="N30560" s="1"/>
      <c r="O30560" s="1"/>
      <c r="P30560" s="1"/>
    </row>
    <row r="30561" spans="13:16" x14ac:dyDescent="0.25">
      <c r="M30561" s="1"/>
      <c r="N30561" s="1"/>
      <c r="O30561" s="1"/>
      <c r="P30561" s="1"/>
    </row>
    <row r="30562" spans="13:16" x14ac:dyDescent="0.25">
      <c r="M30562" s="1"/>
      <c r="N30562" s="1"/>
      <c r="O30562" s="1"/>
      <c r="P30562" s="1"/>
    </row>
    <row r="30563" spans="13:16" x14ac:dyDescent="0.25">
      <c r="M30563" s="1"/>
      <c r="N30563" s="1"/>
      <c r="O30563" s="1"/>
      <c r="P30563" s="1"/>
    </row>
    <row r="30564" spans="13:16" x14ac:dyDescent="0.25">
      <c r="M30564" s="1"/>
      <c r="N30564" s="1"/>
      <c r="O30564" s="1"/>
      <c r="P30564" s="1"/>
    </row>
    <row r="30565" spans="13:16" x14ac:dyDescent="0.25">
      <c r="M30565" s="1"/>
      <c r="N30565" s="1"/>
      <c r="O30565" s="1"/>
      <c r="P30565" s="1"/>
    </row>
    <row r="30566" spans="13:16" x14ac:dyDescent="0.25">
      <c r="M30566" s="1"/>
      <c r="N30566" s="1"/>
      <c r="O30566" s="1"/>
      <c r="P30566" s="1"/>
    </row>
    <row r="30567" spans="13:16" x14ac:dyDescent="0.25">
      <c r="M30567" s="1"/>
      <c r="N30567" s="1"/>
      <c r="O30567" s="1"/>
      <c r="P30567" s="1"/>
    </row>
    <row r="30568" spans="13:16" x14ac:dyDescent="0.25">
      <c r="M30568" s="1"/>
      <c r="N30568" s="1"/>
      <c r="O30568" s="1"/>
      <c r="P30568" s="1"/>
    </row>
    <row r="30569" spans="13:16" x14ac:dyDescent="0.25">
      <c r="M30569" s="1"/>
      <c r="N30569" s="1"/>
      <c r="O30569" s="1"/>
      <c r="P30569" s="1"/>
    </row>
    <row r="30570" spans="13:16" x14ac:dyDescent="0.25">
      <c r="M30570" s="1"/>
      <c r="N30570" s="1"/>
      <c r="O30570" s="1"/>
      <c r="P30570" s="1"/>
    </row>
    <row r="30571" spans="13:16" x14ac:dyDescent="0.25">
      <c r="M30571" s="1"/>
      <c r="N30571" s="1"/>
      <c r="O30571" s="1"/>
      <c r="P30571" s="1"/>
    </row>
    <row r="30572" spans="13:16" x14ac:dyDescent="0.25">
      <c r="M30572" s="1"/>
      <c r="N30572" s="1"/>
      <c r="O30572" s="1"/>
      <c r="P30572" s="1"/>
    </row>
    <row r="30573" spans="13:16" x14ac:dyDescent="0.25">
      <c r="M30573" s="1"/>
      <c r="N30573" s="1"/>
      <c r="O30573" s="1"/>
      <c r="P30573" s="1"/>
    </row>
    <row r="30574" spans="13:16" x14ac:dyDescent="0.25">
      <c r="M30574" s="1"/>
      <c r="N30574" s="1"/>
      <c r="O30574" s="1"/>
      <c r="P30574" s="1"/>
    </row>
    <row r="30575" spans="13:16" x14ac:dyDescent="0.25">
      <c r="M30575" s="1"/>
      <c r="N30575" s="1"/>
      <c r="O30575" s="1"/>
      <c r="P30575" s="1"/>
    </row>
    <row r="30576" spans="13:16" x14ac:dyDescent="0.25">
      <c r="M30576" s="1"/>
      <c r="N30576" s="1"/>
      <c r="O30576" s="1"/>
      <c r="P30576" s="1"/>
    </row>
    <row r="30577" spans="13:16" x14ac:dyDescent="0.25">
      <c r="M30577" s="1"/>
      <c r="N30577" s="1"/>
      <c r="O30577" s="1"/>
      <c r="P30577" s="1"/>
    </row>
    <row r="30578" spans="13:16" x14ac:dyDescent="0.25">
      <c r="M30578" s="1"/>
      <c r="N30578" s="1"/>
      <c r="O30578" s="1"/>
      <c r="P30578" s="1"/>
    </row>
    <row r="30579" spans="13:16" x14ac:dyDescent="0.25">
      <c r="M30579" s="1"/>
      <c r="N30579" s="1"/>
      <c r="O30579" s="1"/>
      <c r="P30579" s="1"/>
    </row>
    <row r="30580" spans="13:16" x14ac:dyDescent="0.25">
      <c r="M30580" s="1"/>
      <c r="N30580" s="1"/>
      <c r="O30580" s="1"/>
      <c r="P30580" s="1"/>
    </row>
    <row r="30581" spans="13:16" x14ac:dyDescent="0.25">
      <c r="M30581" s="1"/>
      <c r="N30581" s="1"/>
      <c r="O30581" s="1"/>
      <c r="P30581" s="1"/>
    </row>
    <row r="30582" spans="13:16" x14ac:dyDescent="0.25">
      <c r="M30582" s="1"/>
      <c r="N30582" s="1"/>
      <c r="O30582" s="1"/>
      <c r="P30582" s="1"/>
    </row>
    <row r="30583" spans="13:16" x14ac:dyDescent="0.25">
      <c r="M30583" s="1"/>
      <c r="N30583" s="1"/>
      <c r="O30583" s="1"/>
      <c r="P30583" s="1"/>
    </row>
    <row r="30584" spans="13:16" x14ac:dyDescent="0.25">
      <c r="M30584" s="1"/>
      <c r="N30584" s="1"/>
      <c r="O30584" s="1"/>
      <c r="P30584" s="1"/>
    </row>
    <row r="30585" spans="13:16" x14ac:dyDescent="0.25">
      <c r="M30585" s="1"/>
      <c r="N30585" s="1"/>
      <c r="O30585" s="1"/>
      <c r="P30585" s="1"/>
    </row>
    <row r="30586" spans="13:16" x14ac:dyDescent="0.25">
      <c r="M30586" s="1"/>
      <c r="N30586" s="1"/>
      <c r="O30586" s="1"/>
      <c r="P30586" s="1"/>
    </row>
    <row r="30587" spans="13:16" x14ac:dyDescent="0.25">
      <c r="M30587" s="1"/>
      <c r="N30587" s="1"/>
      <c r="O30587" s="1"/>
      <c r="P30587" s="1"/>
    </row>
    <row r="30588" spans="13:16" x14ac:dyDescent="0.25">
      <c r="M30588" s="1"/>
      <c r="N30588" s="1"/>
      <c r="O30588" s="1"/>
      <c r="P30588" s="1"/>
    </row>
    <row r="30589" spans="13:16" x14ac:dyDescent="0.25">
      <c r="M30589" s="1"/>
      <c r="N30589" s="1"/>
      <c r="O30589" s="1"/>
      <c r="P30589" s="1"/>
    </row>
    <row r="30590" spans="13:16" x14ac:dyDescent="0.25">
      <c r="M30590" s="1"/>
      <c r="N30590" s="1"/>
      <c r="O30590" s="1"/>
      <c r="P30590" s="1"/>
    </row>
    <row r="30591" spans="13:16" x14ac:dyDescent="0.25">
      <c r="M30591" s="1"/>
      <c r="N30591" s="1"/>
      <c r="O30591" s="1"/>
      <c r="P30591" s="1"/>
    </row>
    <row r="30592" spans="13:16" x14ac:dyDescent="0.25">
      <c r="M30592" s="1"/>
      <c r="N30592" s="1"/>
      <c r="O30592" s="1"/>
      <c r="P30592" s="1"/>
    </row>
    <row r="30593" spans="13:16" x14ac:dyDescent="0.25">
      <c r="M30593" s="1"/>
      <c r="N30593" s="1"/>
      <c r="O30593" s="1"/>
      <c r="P30593" s="1"/>
    </row>
    <row r="30594" spans="13:16" x14ac:dyDescent="0.25">
      <c r="M30594" s="1"/>
      <c r="N30594" s="1"/>
      <c r="O30594" s="1"/>
      <c r="P30594" s="1"/>
    </row>
    <row r="30595" spans="13:16" x14ac:dyDescent="0.25">
      <c r="M30595" s="1"/>
      <c r="N30595" s="1"/>
      <c r="O30595" s="1"/>
      <c r="P30595" s="1"/>
    </row>
    <row r="30596" spans="13:16" x14ac:dyDescent="0.25">
      <c r="M30596" s="1"/>
      <c r="N30596" s="1"/>
      <c r="O30596" s="1"/>
      <c r="P30596" s="1"/>
    </row>
    <row r="30597" spans="13:16" x14ac:dyDescent="0.25">
      <c r="M30597" s="1"/>
      <c r="N30597" s="1"/>
      <c r="O30597" s="1"/>
      <c r="P30597" s="1"/>
    </row>
    <row r="30598" spans="13:16" x14ac:dyDescent="0.25">
      <c r="M30598" s="1"/>
      <c r="N30598" s="1"/>
      <c r="O30598" s="1"/>
      <c r="P30598" s="1"/>
    </row>
    <row r="30599" spans="13:16" x14ac:dyDescent="0.25">
      <c r="M30599" s="1"/>
      <c r="N30599" s="1"/>
      <c r="O30599" s="1"/>
      <c r="P30599" s="1"/>
    </row>
    <row r="30600" spans="13:16" x14ac:dyDescent="0.25">
      <c r="M30600" s="1"/>
      <c r="N30600" s="1"/>
      <c r="O30600" s="1"/>
      <c r="P30600" s="1"/>
    </row>
    <row r="30601" spans="13:16" x14ac:dyDescent="0.25">
      <c r="M30601" s="1"/>
      <c r="N30601" s="1"/>
      <c r="O30601" s="1"/>
      <c r="P30601" s="1"/>
    </row>
    <row r="30602" spans="13:16" x14ac:dyDescent="0.25">
      <c r="M30602" s="1"/>
      <c r="N30602" s="1"/>
      <c r="O30602" s="1"/>
      <c r="P30602" s="1"/>
    </row>
    <row r="30603" spans="13:16" x14ac:dyDescent="0.25">
      <c r="M30603" s="1"/>
      <c r="N30603" s="1"/>
      <c r="O30603" s="1"/>
      <c r="P30603" s="1"/>
    </row>
    <row r="30604" spans="13:16" x14ac:dyDescent="0.25">
      <c r="M30604" s="1"/>
      <c r="N30604" s="1"/>
      <c r="O30604" s="1"/>
      <c r="P30604" s="1"/>
    </row>
    <row r="30605" spans="13:16" x14ac:dyDescent="0.25">
      <c r="M30605" s="1"/>
      <c r="N30605" s="1"/>
      <c r="O30605" s="1"/>
      <c r="P30605" s="1"/>
    </row>
    <row r="30606" spans="13:16" x14ac:dyDescent="0.25">
      <c r="M30606" s="1"/>
      <c r="N30606" s="1"/>
      <c r="O30606" s="1"/>
      <c r="P30606" s="1"/>
    </row>
    <row r="30607" spans="13:16" x14ac:dyDescent="0.25">
      <c r="M30607" s="1"/>
      <c r="N30607" s="1"/>
      <c r="O30607" s="1"/>
      <c r="P30607" s="1"/>
    </row>
    <row r="30608" spans="13:16" x14ac:dyDescent="0.25">
      <c r="M30608" s="1"/>
      <c r="N30608" s="1"/>
      <c r="O30608" s="1"/>
      <c r="P30608" s="1"/>
    </row>
    <row r="30609" spans="13:16" x14ac:dyDescent="0.25">
      <c r="M30609" s="1"/>
      <c r="N30609" s="1"/>
      <c r="O30609" s="1"/>
      <c r="P30609" s="1"/>
    </row>
    <row r="30610" spans="13:16" x14ac:dyDescent="0.25">
      <c r="M30610" s="1"/>
      <c r="N30610" s="1"/>
      <c r="O30610" s="1"/>
      <c r="P30610" s="1"/>
    </row>
    <row r="30611" spans="13:16" x14ac:dyDescent="0.25">
      <c r="M30611" s="1"/>
      <c r="N30611" s="1"/>
      <c r="O30611" s="1"/>
      <c r="P30611" s="1"/>
    </row>
    <row r="30612" spans="13:16" x14ac:dyDescent="0.25">
      <c r="M30612" s="1"/>
      <c r="N30612" s="1"/>
      <c r="O30612" s="1"/>
      <c r="P30612" s="1"/>
    </row>
    <row r="30613" spans="13:16" x14ac:dyDescent="0.25">
      <c r="M30613" s="1"/>
      <c r="N30613" s="1"/>
      <c r="O30613" s="1"/>
      <c r="P30613" s="1"/>
    </row>
    <row r="30614" spans="13:16" x14ac:dyDescent="0.25">
      <c r="M30614" s="1"/>
      <c r="N30614" s="1"/>
      <c r="O30614" s="1"/>
      <c r="P30614" s="1"/>
    </row>
    <row r="30615" spans="13:16" x14ac:dyDescent="0.25">
      <c r="M30615" s="1"/>
      <c r="N30615" s="1"/>
      <c r="O30615" s="1"/>
      <c r="P30615" s="1"/>
    </row>
    <row r="30616" spans="13:16" x14ac:dyDescent="0.25">
      <c r="M30616" s="1"/>
      <c r="N30616" s="1"/>
      <c r="O30616" s="1"/>
      <c r="P30616" s="1"/>
    </row>
    <row r="30617" spans="13:16" x14ac:dyDescent="0.25">
      <c r="M30617" s="1"/>
      <c r="N30617" s="1"/>
      <c r="O30617" s="1"/>
      <c r="P30617" s="1"/>
    </row>
    <row r="30618" spans="13:16" x14ac:dyDescent="0.25">
      <c r="M30618" s="1"/>
      <c r="N30618" s="1"/>
      <c r="O30618" s="1"/>
      <c r="P30618" s="1"/>
    </row>
    <row r="30619" spans="13:16" x14ac:dyDescent="0.25">
      <c r="M30619" s="1"/>
      <c r="N30619" s="1"/>
      <c r="O30619" s="1"/>
      <c r="P30619" s="1"/>
    </row>
    <row r="30620" spans="13:16" x14ac:dyDescent="0.25">
      <c r="M30620" s="1"/>
      <c r="N30620" s="1"/>
      <c r="O30620" s="1"/>
      <c r="P30620" s="1"/>
    </row>
    <row r="30621" spans="13:16" x14ac:dyDescent="0.25">
      <c r="M30621" s="1"/>
      <c r="N30621" s="1"/>
      <c r="O30621" s="1"/>
      <c r="P30621" s="1"/>
    </row>
    <row r="30622" spans="13:16" x14ac:dyDescent="0.25">
      <c r="M30622" s="1"/>
      <c r="N30622" s="1"/>
      <c r="O30622" s="1"/>
      <c r="P30622" s="1"/>
    </row>
    <row r="30623" spans="13:16" x14ac:dyDescent="0.25">
      <c r="M30623" s="1"/>
      <c r="N30623" s="1"/>
      <c r="O30623" s="1"/>
      <c r="P30623" s="1"/>
    </row>
    <row r="30624" spans="13:16" x14ac:dyDescent="0.25">
      <c r="M30624" s="1"/>
      <c r="N30624" s="1"/>
      <c r="O30624" s="1"/>
      <c r="P30624" s="1"/>
    </row>
    <row r="30625" spans="13:16" x14ac:dyDescent="0.25">
      <c r="M30625" s="1"/>
      <c r="N30625" s="1"/>
      <c r="O30625" s="1"/>
      <c r="P30625" s="1"/>
    </row>
    <row r="30626" spans="13:16" x14ac:dyDescent="0.25">
      <c r="M30626" s="1"/>
      <c r="N30626" s="1"/>
      <c r="O30626" s="1"/>
      <c r="P30626" s="1"/>
    </row>
    <row r="30627" spans="13:16" x14ac:dyDescent="0.25">
      <c r="M30627" s="1"/>
      <c r="N30627" s="1"/>
      <c r="O30627" s="1"/>
      <c r="P30627" s="1"/>
    </row>
    <row r="30628" spans="13:16" x14ac:dyDescent="0.25">
      <c r="M30628" s="1"/>
      <c r="N30628" s="1"/>
      <c r="O30628" s="1"/>
      <c r="P30628" s="1"/>
    </row>
    <row r="30629" spans="13:16" x14ac:dyDescent="0.25">
      <c r="M30629" s="1"/>
      <c r="N30629" s="1"/>
      <c r="O30629" s="1"/>
      <c r="P30629" s="1"/>
    </row>
    <row r="30630" spans="13:16" x14ac:dyDescent="0.25">
      <c r="M30630" s="1"/>
      <c r="N30630" s="1"/>
      <c r="O30630" s="1"/>
      <c r="P30630" s="1"/>
    </row>
    <row r="30631" spans="13:16" x14ac:dyDescent="0.25">
      <c r="M30631" s="1"/>
      <c r="N30631" s="1"/>
      <c r="O30631" s="1"/>
      <c r="P30631" s="1"/>
    </row>
    <row r="30632" spans="13:16" x14ac:dyDescent="0.25">
      <c r="M30632" s="1"/>
      <c r="N30632" s="1"/>
      <c r="O30632" s="1"/>
      <c r="P30632" s="1"/>
    </row>
    <row r="30633" spans="13:16" x14ac:dyDescent="0.25">
      <c r="M30633" s="1"/>
      <c r="N30633" s="1"/>
      <c r="O30633" s="1"/>
      <c r="P30633" s="1"/>
    </row>
    <row r="30634" spans="13:16" x14ac:dyDescent="0.25">
      <c r="M30634" s="1"/>
      <c r="N30634" s="1"/>
      <c r="O30634" s="1"/>
      <c r="P30634" s="1"/>
    </row>
    <row r="30635" spans="13:16" x14ac:dyDescent="0.25">
      <c r="M30635" s="1"/>
      <c r="N30635" s="1"/>
      <c r="O30635" s="1"/>
      <c r="P30635" s="1"/>
    </row>
    <row r="30636" spans="13:16" x14ac:dyDescent="0.25">
      <c r="M30636" s="1"/>
      <c r="N30636" s="1"/>
      <c r="O30636" s="1"/>
      <c r="P30636" s="1"/>
    </row>
    <row r="30637" spans="13:16" x14ac:dyDescent="0.25">
      <c r="M30637" s="1"/>
      <c r="N30637" s="1"/>
      <c r="O30637" s="1"/>
      <c r="P30637" s="1"/>
    </row>
    <row r="30638" spans="13:16" x14ac:dyDescent="0.25">
      <c r="M30638" s="1"/>
      <c r="N30638" s="1"/>
      <c r="O30638" s="1"/>
      <c r="P30638" s="1"/>
    </row>
    <row r="30639" spans="13:16" x14ac:dyDescent="0.25">
      <c r="M30639" s="1"/>
      <c r="N30639" s="1"/>
      <c r="O30639" s="1"/>
      <c r="P30639" s="1"/>
    </row>
    <row r="30640" spans="13:16" x14ac:dyDescent="0.25">
      <c r="M30640" s="1"/>
      <c r="N30640" s="1"/>
      <c r="O30640" s="1"/>
      <c r="P30640" s="1"/>
    </row>
    <row r="30641" spans="13:16" x14ac:dyDescent="0.25">
      <c r="M30641" s="1"/>
      <c r="N30641" s="1"/>
      <c r="O30641" s="1"/>
      <c r="P30641" s="1"/>
    </row>
    <row r="30642" spans="13:16" x14ac:dyDescent="0.25">
      <c r="M30642" s="1"/>
      <c r="N30642" s="1"/>
      <c r="O30642" s="1"/>
      <c r="P30642" s="1"/>
    </row>
    <row r="30643" spans="13:16" x14ac:dyDescent="0.25">
      <c r="M30643" s="1"/>
      <c r="N30643" s="1"/>
      <c r="O30643" s="1"/>
      <c r="P30643" s="1"/>
    </row>
    <row r="30644" spans="13:16" x14ac:dyDescent="0.25">
      <c r="M30644" s="1"/>
      <c r="N30644" s="1"/>
      <c r="O30644" s="1"/>
      <c r="P30644" s="1"/>
    </row>
    <row r="30645" spans="13:16" x14ac:dyDescent="0.25">
      <c r="M30645" s="1"/>
      <c r="N30645" s="1"/>
      <c r="O30645" s="1"/>
      <c r="P30645" s="1"/>
    </row>
    <row r="30646" spans="13:16" x14ac:dyDescent="0.25">
      <c r="M30646" s="1"/>
      <c r="N30646" s="1"/>
      <c r="O30646" s="1"/>
      <c r="P30646" s="1"/>
    </row>
    <row r="30647" spans="13:16" x14ac:dyDescent="0.25">
      <c r="M30647" s="1"/>
      <c r="N30647" s="1"/>
      <c r="O30647" s="1"/>
      <c r="P30647" s="1"/>
    </row>
    <row r="30648" spans="13:16" x14ac:dyDescent="0.25">
      <c r="M30648" s="1"/>
      <c r="N30648" s="1"/>
      <c r="O30648" s="1"/>
      <c r="P30648" s="1"/>
    </row>
    <row r="30649" spans="13:16" x14ac:dyDescent="0.25">
      <c r="M30649" s="1"/>
      <c r="N30649" s="1"/>
      <c r="O30649" s="1"/>
      <c r="P30649" s="1"/>
    </row>
    <row r="30650" spans="13:16" x14ac:dyDescent="0.25">
      <c r="M30650" s="1"/>
      <c r="N30650" s="1"/>
      <c r="O30650" s="1"/>
      <c r="P30650" s="1"/>
    </row>
    <row r="30651" spans="13:16" x14ac:dyDescent="0.25">
      <c r="M30651" s="1"/>
      <c r="N30651" s="1"/>
      <c r="O30651" s="1"/>
      <c r="P30651" s="1"/>
    </row>
    <row r="30652" spans="13:16" x14ac:dyDescent="0.25">
      <c r="M30652" s="1"/>
      <c r="N30652" s="1"/>
      <c r="O30652" s="1"/>
      <c r="P30652" s="1"/>
    </row>
    <row r="30653" spans="13:16" x14ac:dyDescent="0.25">
      <c r="M30653" s="1"/>
      <c r="N30653" s="1"/>
      <c r="O30653" s="1"/>
      <c r="P30653" s="1"/>
    </row>
    <row r="30654" spans="13:16" x14ac:dyDescent="0.25">
      <c r="M30654" s="1"/>
      <c r="N30654" s="1"/>
      <c r="O30654" s="1"/>
      <c r="P30654" s="1"/>
    </row>
    <row r="30655" spans="13:16" x14ac:dyDescent="0.25">
      <c r="M30655" s="1"/>
      <c r="N30655" s="1"/>
      <c r="O30655" s="1"/>
      <c r="P30655" s="1"/>
    </row>
    <row r="30656" spans="13:16" x14ac:dyDescent="0.25">
      <c r="M30656" s="1"/>
      <c r="N30656" s="1"/>
      <c r="O30656" s="1"/>
      <c r="P30656" s="1"/>
    </row>
    <row r="30657" spans="13:16" x14ac:dyDescent="0.25">
      <c r="M30657" s="1"/>
      <c r="N30657" s="1"/>
      <c r="O30657" s="1"/>
      <c r="P30657" s="1"/>
    </row>
    <row r="30658" spans="13:16" x14ac:dyDescent="0.25">
      <c r="M30658" s="1"/>
      <c r="N30658" s="1"/>
      <c r="O30658" s="1"/>
      <c r="P30658" s="1"/>
    </row>
    <row r="30659" spans="13:16" x14ac:dyDescent="0.25">
      <c r="M30659" s="1"/>
      <c r="N30659" s="1"/>
      <c r="O30659" s="1"/>
      <c r="P30659" s="1"/>
    </row>
    <row r="30660" spans="13:16" x14ac:dyDescent="0.25">
      <c r="M30660" s="1"/>
      <c r="N30660" s="1"/>
      <c r="O30660" s="1"/>
      <c r="P30660" s="1"/>
    </row>
    <row r="30661" spans="13:16" x14ac:dyDescent="0.25">
      <c r="M30661" s="1"/>
      <c r="N30661" s="1"/>
      <c r="O30661" s="1"/>
      <c r="P30661" s="1"/>
    </row>
    <row r="30662" spans="13:16" x14ac:dyDescent="0.25">
      <c r="M30662" s="1"/>
      <c r="N30662" s="1"/>
      <c r="O30662" s="1"/>
      <c r="P30662" s="1"/>
    </row>
    <row r="30663" spans="13:16" x14ac:dyDescent="0.25">
      <c r="M30663" s="1"/>
      <c r="N30663" s="1"/>
      <c r="O30663" s="1"/>
      <c r="P30663" s="1"/>
    </row>
    <row r="30664" spans="13:16" x14ac:dyDescent="0.25">
      <c r="M30664" s="1"/>
      <c r="N30664" s="1"/>
      <c r="O30664" s="1"/>
      <c r="P30664" s="1"/>
    </row>
    <row r="30665" spans="13:16" x14ac:dyDescent="0.25">
      <c r="M30665" s="1"/>
      <c r="N30665" s="1"/>
      <c r="O30665" s="1"/>
      <c r="P30665" s="1"/>
    </row>
    <row r="30666" spans="13:16" x14ac:dyDescent="0.25">
      <c r="M30666" s="1"/>
      <c r="N30666" s="1"/>
      <c r="O30666" s="1"/>
      <c r="P30666" s="1"/>
    </row>
    <row r="30667" spans="13:16" x14ac:dyDescent="0.25">
      <c r="M30667" s="1"/>
      <c r="N30667" s="1"/>
      <c r="O30667" s="1"/>
      <c r="P30667" s="1"/>
    </row>
    <row r="30668" spans="13:16" x14ac:dyDescent="0.25">
      <c r="M30668" s="1"/>
      <c r="N30668" s="1"/>
      <c r="O30668" s="1"/>
      <c r="P30668" s="1"/>
    </row>
    <row r="30669" spans="13:16" x14ac:dyDescent="0.25">
      <c r="M30669" s="1"/>
      <c r="N30669" s="1"/>
      <c r="O30669" s="1"/>
      <c r="P30669" s="1"/>
    </row>
    <row r="30670" spans="13:16" x14ac:dyDescent="0.25">
      <c r="M30670" s="1"/>
      <c r="N30670" s="1"/>
      <c r="O30670" s="1"/>
      <c r="P30670" s="1"/>
    </row>
    <row r="30671" spans="13:16" x14ac:dyDescent="0.25">
      <c r="M30671" s="1"/>
      <c r="N30671" s="1"/>
      <c r="O30671" s="1"/>
      <c r="P30671" s="1"/>
    </row>
    <row r="30672" spans="13:16" x14ac:dyDescent="0.25">
      <c r="M30672" s="1"/>
      <c r="N30672" s="1"/>
      <c r="O30672" s="1"/>
      <c r="P30672" s="1"/>
    </row>
    <row r="30673" spans="13:16" x14ac:dyDescent="0.25">
      <c r="M30673" s="1"/>
      <c r="N30673" s="1"/>
      <c r="O30673" s="1"/>
      <c r="P30673" s="1"/>
    </row>
    <row r="30674" spans="13:16" x14ac:dyDescent="0.25">
      <c r="M30674" s="1"/>
      <c r="N30674" s="1"/>
      <c r="O30674" s="1"/>
      <c r="P30674" s="1"/>
    </row>
    <row r="30675" spans="13:16" x14ac:dyDescent="0.25">
      <c r="M30675" s="1"/>
      <c r="N30675" s="1"/>
      <c r="O30675" s="1"/>
      <c r="P30675" s="1"/>
    </row>
    <row r="30676" spans="13:16" x14ac:dyDescent="0.25">
      <c r="M30676" s="1"/>
      <c r="N30676" s="1"/>
      <c r="O30676" s="1"/>
      <c r="P30676" s="1"/>
    </row>
    <row r="30677" spans="13:16" x14ac:dyDescent="0.25">
      <c r="M30677" s="1"/>
      <c r="N30677" s="1"/>
      <c r="O30677" s="1"/>
      <c r="P30677" s="1"/>
    </row>
    <row r="30678" spans="13:16" x14ac:dyDescent="0.25">
      <c r="M30678" s="1"/>
      <c r="N30678" s="1"/>
      <c r="O30678" s="1"/>
      <c r="P30678" s="1"/>
    </row>
    <row r="30679" spans="13:16" x14ac:dyDescent="0.25">
      <c r="M30679" s="1"/>
      <c r="N30679" s="1"/>
      <c r="O30679" s="1"/>
      <c r="P30679" s="1"/>
    </row>
    <row r="30680" spans="13:16" x14ac:dyDescent="0.25">
      <c r="M30680" s="1"/>
      <c r="N30680" s="1"/>
      <c r="O30680" s="1"/>
      <c r="P30680" s="1"/>
    </row>
    <row r="30681" spans="13:16" x14ac:dyDescent="0.25">
      <c r="M30681" s="1"/>
      <c r="N30681" s="1"/>
      <c r="O30681" s="1"/>
      <c r="P30681" s="1"/>
    </row>
    <row r="30682" spans="13:16" x14ac:dyDescent="0.25">
      <c r="M30682" s="1"/>
      <c r="N30682" s="1"/>
      <c r="O30682" s="1"/>
      <c r="P30682" s="1"/>
    </row>
    <row r="30683" spans="13:16" x14ac:dyDescent="0.25">
      <c r="M30683" s="1"/>
      <c r="N30683" s="1"/>
      <c r="O30683" s="1"/>
      <c r="P30683" s="1"/>
    </row>
    <row r="30684" spans="13:16" x14ac:dyDescent="0.25">
      <c r="M30684" s="1"/>
      <c r="N30684" s="1"/>
      <c r="O30684" s="1"/>
      <c r="P30684" s="1"/>
    </row>
    <row r="30685" spans="13:16" x14ac:dyDescent="0.25">
      <c r="M30685" s="1"/>
      <c r="N30685" s="1"/>
      <c r="O30685" s="1"/>
      <c r="P30685" s="1"/>
    </row>
    <row r="30686" spans="13:16" x14ac:dyDescent="0.25">
      <c r="M30686" s="1"/>
      <c r="N30686" s="1"/>
      <c r="O30686" s="1"/>
      <c r="P30686" s="1"/>
    </row>
    <row r="30687" spans="13:16" x14ac:dyDescent="0.25">
      <c r="M30687" s="1"/>
      <c r="N30687" s="1"/>
      <c r="O30687" s="1"/>
      <c r="P30687" s="1"/>
    </row>
    <row r="30688" spans="13:16" x14ac:dyDescent="0.25">
      <c r="M30688" s="1"/>
      <c r="N30688" s="1"/>
      <c r="O30688" s="1"/>
      <c r="P30688" s="1"/>
    </row>
    <row r="30689" spans="13:16" x14ac:dyDescent="0.25">
      <c r="M30689" s="1"/>
      <c r="N30689" s="1"/>
      <c r="O30689" s="1"/>
      <c r="P30689" s="1"/>
    </row>
    <row r="30690" spans="13:16" x14ac:dyDescent="0.25">
      <c r="M30690" s="1"/>
      <c r="N30690" s="1"/>
      <c r="O30690" s="1"/>
      <c r="P30690" s="1"/>
    </row>
    <row r="30691" spans="13:16" x14ac:dyDescent="0.25">
      <c r="M30691" s="1"/>
      <c r="N30691" s="1"/>
      <c r="O30691" s="1"/>
      <c r="P30691" s="1"/>
    </row>
    <row r="30692" spans="13:16" x14ac:dyDescent="0.25">
      <c r="M30692" s="1"/>
      <c r="N30692" s="1"/>
      <c r="O30692" s="1"/>
      <c r="P30692" s="1"/>
    </row>
    <row r="30693" spans="13:16" x14ac:dyDescent="0.25">
      <c r="M30693" s="1"/>
      <c r="N30693" s="1"/>
      <c r="O30693" s="1"/>
      <c r="P30693" s="1"/>
    </row>
    <row r="30694" spans="13:16" x14ac:dyDescent="0.25">
      <c r="M30694" s="1"/>
      <c r="N30694" s="1"/>
      <c r="O30694" s="1"/>
      <c r="P30694" s="1"/>
    </row>
    <row r="30695" spans="13:16" x14ac:dyDescent="0.25">
      <c r="M30695" s="1"/>
      <c r="N30695" s="1"/>
      <c r="O30695" s="1"/>
      <c r="P30695" s="1"/>
    </row>
    <row r="30696" spans="13:16" x14ac:dyDescent="0.25">
      <c r="M30696" s="1"/>
      <c r="N30696" s="1"/>
      <c r="O30696" s="1"/>
      <c r="P30696" s="1"/>
    </row>
    <row r="30697" spans="13:16" x14ac:dyDescent="0.25">
      <c r="M30697" s="1"/>
      <c r="N30697" s="1"/>
      <c r="O30697" s="1"/>
      <c r="P30697" s="1"/>
    </row>
    <row r="30698" spans="13:16" x14ac:dyDescent="0.25">
      <c r="M30698" s="1"/>
      <c r="N30698" s="1"/>
      <c r="O30698" s="1"/>
      <c r="P30698" s="1"/>
    </row>
    <row r="30699" spans="13:16" x14ac:dyDescent="0.25">
      <c r="M30699" s="1"/>
      <c r="N30699" s="1"/>
      <c r="O30699" s="1"/>
      <c r="P30699" s="1"/>
    </row>
    <row r="30700" spans="13:16" x14ac:dyDescent="0.25">
      <c r="M30700" s="1"/>
      <c r="N30700" s="1"/>
      <c r="O30700" s="1"/>
      <c r="P30700" s="1"/>
    </row>
    <row r="30701" spans="13:16" x14ac:dyDescent="0.25">
      <c r="M30701" s="1"/>
      <c r="N30701" s="1"/>
      <c r="O30701" s="1"/>
      <c r="P30701" s="1"/>
    </row>
    <row r="30702" spans="13:16" x14ac:dyDescent="0.25">
      <c r="M30702" s="1"/>
      <c r="N30702" s="1"/>
      <c r="O30702" s="1"/>
      <c r="P30702" s="1"/>
    </row>
    <row r="30703" spans="13:16" x14ac:dyDescent="0.25">
      <c r="M30703" s="1"/>
      <c r="N30703" s="1"/>
      <c r="O30703" s="1"/>
      <c r="P30703" s="1"/>
    </row>
    <row r="30704" spans="13:16" x14ac:dyDescent="0.25">
      <c r="M30704" s="1"/>
      <c r="N30704" s="1"/>
      <c r="O30704" s="1"/>
      <c r="P30704" s="1"/>
    </row>
    <row r="30705" spans="13:16" x14ac:dyDescent="0.25">
      <c r="M30705" s="1"/>
      <c r="N30705" s="1"/>
      <c r="O30705" s="1"/>
      <c r="P30705" s="1"/>
    </row>
    <row r="30706" spans="13:16" x14ac:dyDescent="0.25">
      <c r="M30706" s="1"/>
      <c r="N30706" s="1"/>
      <c r="O30706" s="1"/>
      <c r="P30706" s="1"/>
    </row>
    <row r="30707" spans="13:16" x14ac:dyDescent="0.25">
      <c r="M30707" s="1"/>
      <c r="N30707" s="1"/>
      <c r="O30707" s="1"/>
      <c r="P30707" s="1"/>
    </row>
    <row r="30708" spans="13:16" x14ac:dyDescent="0.25">
      <c r="M30708" s="1"/>
      <c r="N30708" s="1"/>
      <c r="O30708" s="1"/>
      <c r="P30708" s="1"/>
    </row>
    <row r="30709" spans="13:16" x14ac:dyDescent="0.25">
      <c r="M30709" s="1"/>
      <c r="N30709" s="1"/>
      <c r="O30709" s="1"/>
      <c r="P30709" s="1"/>
    </row>
    <row r="30710" spans="13:16" x14ac:dyDescent="0.25">
      <c r="M30710" s="1"/>
      <c r="N30710" s="1"/>
      <c r="O30710" s="1"/>
      <c r="P30710" s="1"/>
    </row>
    <row r="30711" spans="13:16" x14ac:dyDescent="0.25">
      <c r="M30711" s="1"/>
      <c r="N30711" s="1"/>
      <c r="O30711" s="1"/>
      <c r="P30711" s="1"/>
    </row>
    <row r="30712" spans="13:16" x14ac:dyDescent="0.25">
      <c r="M30712" s="1"/>
      <c r="N30712" s="1"/>
      <c r="O30712" s="1"/>
      <c r="P30712" s="1"/>
    </row>
    <row r="30713" spans="13:16" x14ac:dyDescent="0.25">
      <c r="M30713" s="1"/>
      <c r="N30713" s="1"/>
      <c r="O30713" s="1"/>
      <c r="P30713" s="1"/>
    </row>
    <row r="30714" spans="13:16" x14ac:dyDescent="0.25">
      <c r="M30714" s="1"/>
      <c r="N30714" s="1"/>
      <c r="O30714" s="1"/>
      <c r="P30714" s="1"/>
    </row>
    <row r="30715" spans="13:16" x14ac:dyDescent="0.25">
      <c r="M30715" s="1"/>
      <c r="N30715" s="1"/>
      <c r="O30715" s="1"/>
      <c r="P30715" s="1"/>
    </row>
    <row r="30716" spans="13:16" x14ac:dyDescent="0.25">
      <c r="M30716" s="1"/>
      <c r="N30716" s="1"/>
      <c r="O30716" s="1"/>
      <c r="P30716" s="1"/>
    </row>
    <row r="30717" spans="13:16" x14ac:dyDescent="0.25">
      <c r="M30717" s="1"/>
      <c r="N30717" s="1"/>
      <c r="O30717" s="1"/>
      <c r="P30717" s="1"/>
    </row>
    <row r="30718" spans="13:16" x14ac:dyDescent="0.25">
      <c r="M30718" s="1"/>
      <c r="N30718" s="1"/>
      <c r="O30718" s="1"/>
      <c r="P30718" s="1"/>
    </row>
    <row r="30719" spans="13:16" x14ac:dyDescent="0.25">
      <c r="M30719" s="1"/>
      <c r="N30719" s="1"/>
      <c r="O30719" s="1"/>
      <c r="P30719" s="1"/>
    </row>
    <row r="30720" spans="13:16" x14ac:dyDescent="0.25">
      <c r="M30720" s="1"/>
      <c r="N30720" s="1"/>
      <c r="O30720" s="1"/>
      <c r="P30720" s="1"/>
    </row>
    <row r="30721" spans="13:16" x14ac:dyDescent="0.25">
      <c r="M30721" s="1"/>
      <c r="N30721" s="1"/>
      <c r="O30721" s="1"/>
      <c r="P30721" s="1"/>
    </row>
    <row r="30722" spans="13:16" x14ac:dyDescent="0.25">
      <c r="M30722" s="1"/>
      <c r="N30722" s="1"/>
      <c r="O30722" s="1"/>
      <c r="P30722" s="1"/>
    </row>
    <row r="30723" spans="13:16" x14ac:dyDescent="0.25">
      <c r="M30723" s="1"/>
      <c r="N30723" s="1"/>
      <c r="O30723" s="1"/>
      <c r="P30723" s="1"/>
    </row>
    <row r="30724" spans="13:16" x14ac:dyDescent="0.25">
      <c r="M30724" s="1"/>
      <c r="N30724" s="1"/>
      <c r="O30724" s="1"/>
      <c r="P30724" s="1"/>
    </row>
    <row r="30725" spans="13:16" x14ac:dyDescent="0.25">
      <c r="M30725" s="1"/>
      <c r="N30725" s="1"/>
      <c r="O30725" s="1"/>
      <c r="P30725" s="1"/>
    </row>
    <row r="30726" spans="13:16" x14ac:dyDescent="0.25">
      <c r="M30726" s="1"/>
      <c r="N30726" s="1"/>
      <c r="O30726" s="1"/>
      <c r="P30726" s="1"/>
    </row>
    <row r="30727" spans="13:16" x14ac:dyDescent="0.25">
      <c r="M30727" s="1"/>
      <c r="N30727" s="1"/>
      <c r="O30727" s="1"/>
      <c r="P30727" s="1"/>
    </row>
    <row r="30728" spans="13:16" x14ac:dyDescent="0.25">
      <c r="M30728" s="1"/>
      <c r="N30728" s="1"/>
      <c r="O30728" s="1"/>
      <c r="P30728" s="1"/>
    </row>
    <row r="30729" spans="13:16" x14ac:dyDescent="0.25">
      <c r="M30729" s="1"/>
      <c r="N30729" s="1"/>
      <c r="O30729" s="1"/>
      <c r="P30729" s="1"/>
    </row>
    <row r="30730" spans="13:16" x14ac:dyDescent="0.25">
      <c r="M30730" s="1"/>
      <c r="N30730" s="1"/>
      <c r="O30730" s="1"/>
      <c r="P30730" s="1"/>
    </row>
    <row r="30731" spans="13:16" x14ac:dyDescent="0.25">
      <c r="M30731" s="1"/>
      <c r="N30731" s="1"/>
      <c r="O30731" s="1"/>
      <c r="P30731" s="1"/>
    </row>
    <row r="30732" spans="13:16" x14ac:dyDescent="0.25">
      <c r="M30732" s="1"/>
      <c r="N30732" s="1"/>
      <c r="O30732" s="1"/>
      <c r="P30732" s="1"/>
    </row>
    <row r="30733" spans="13:16" x14ac:dyDescent="0.25">
      <c r="M30733" s="1"/>
      <c r="N30733" s="1"/>
      <c r="O30733" s="1"/>
      <c r="P30733" s="1"/>
    </row>
    <row r="30734" spans="13:16" x14ac:dyDescent="0.25">
      <c r="M30734" s="1"/>
      <c r="N30734" s="1"/>
      <c r="O30734" s="1"/>
      <c r="P30734" s="1"/>
    </row>
    <row r="30735" spans="13:16" x14ac:dyDescent="0.25">
      <c r="M30735" s="1"/>
      <c r="N30735" s="1"/>
      <c r="O30735" s="1"/>
      <c r="P30735" s="1"/>
    </row>
    <row r="30736" spans="13:16" x14ac:dyDescent="0.25">
      <c r="M30736" s="1"/>
      <c r="N30736" s="1"/>
      <c r="O30736" s="1"/>
      <c r="P30736" s="1"/>
    </row>
    <row r="30737" spans="13:16" x14ac:dyDescent="0.25">
      <c r="M30737" s="1"/>
      <c r="N30737" s="1"/>
      <c r="O30737" s="1"/>
      <c r="P30737" s="1"/>
    </row>
    <row r="30738" spans="13:16" x14ac:dyDescent="0.25">
      <c r="M30738" s="1"/>
      <c r="N30738" s="1"/>
      <c r="O30738" s="1"/>
      <c r="P30738" s="1"/>
    </row>
    <row r="30739" spans="13:16" x14ac:dyDescent="0.25">
      <c r="M30739" s="1"/>
      <c r="N30739" s="1"/>
      <c r="O30739" s="1"/>
      <c r="P30739" s="1"/>
    </row>
    <row r="30740" spans="13:16" x14ac:dyDescent="0.25">
      <c r="M30740" s="1"/>
      <c r="N30740" s="1"/>
      <c r="O30740" s="1"/>
      <c r="P30740" s="1"/>
    </row>
    <row r="30741" spans="13:16" x14ac:dyDescent="0.25">
      <c r="M30741" s="1"/>
      <c r="N30741" s="1"/>
      <c r="O30741" s="1"/>
      <c r="P30741" s="1"/>
    </row>
    <row r="30742" spans="13:16" x14ac:dyDescent="0.25">
      <c r="M30742" s="1"/>
      <c r="N30742" s="1"/>
      <c r="O30742" s="1"/>
      <c r="P30742" s="1"/>
    </row>
    <row r="30743" spans="13:16" x14ac:dyDescent="0.25">
      <c r="M30743" s="1"/>
      <c r="N30743" s="1"/>
      <c r="O30743" s="1"/>
      <c r="P30743" s="1"/>
    </row>
    <row r="30744" spans="13:16" x14ac:dyDescent="0.25">
      <c r="M30744" s="1"/>
      <c r="N30744" s="1"/>
      <c r="O30744" s="1"/>
      <c r="P30744" s="1"/>
    </row>
    <row r="30745" spans="13:16" x14ac:dyDescent="0.25">
      <c r="M30745" s="1"/>
      <c r="N30745" s="1"/>
      <c r="O30745" s="1"/>
      <c r="P30745" s="1"/>
    </row>
    <row r="30746" spans="13:16" x14ac:dyDescent="0.25">
      <c r="M30746" s="1"/>
      <c r="N30746" s="1"/>
      <c r="O30746" s="1"/>
      <c r="P30746" s="1"/>
    </row>
    <row r="30747" spans="13:16" x14ac:dyDescent="0.25">
      <c r="M30747" s="1"/>
      <c r="N30747" s="1"/>
      <c r="O30747" s="1"/>
      <c r="P30747" s="1"/>
    </row>
    <row r="30748" spans="13:16" x14ac:dyDescent="0.25">
      <c r="M30748" s="1"/>
      <c r="N30748" s="1"/>
      <c r="O30748" s="1"/>
      <c r="P30748" s="1"/>
    </row>
    <row r="30749" spans="13:16" x14ac:dyDescent="0.25">
      <c r="M30749" s="1"/>
      <c r="N30749" s="1"/>
      <c r="O30749" s="1"/>
      <c r="P30749" s="1"/>
    </row>
    <row r="30750" spans="13:16" x14ac:dyDescent="0.25">
      <c r="M30750" s="1"/>
      <c r="N30750" s="1"/>
      <c r="O30750" s="1"/>
      <c r="P30750" s="1"/>
    </row>
    <row r="30751" spans="13:16" x14ac:dyDescent="0.25">
      <c r="M30751" s="1"/>
      <c r="N30751" s="1"/>
      <c r="O30751" s="1"/>
      <c r="P30751" s="1"/>
    </row>
    <row r="30752" spans="13:16" x14ac:dyDescent="0.25">
      <c r="M30752" s="1"/>
      <c r="N30752" s="1"/>
      <c r="O30752" s="1"/>
      <c r="P30752" s="1"/>
    </row>
    <row r="30753" spans="13:16" x14ac:dyDescent="0.25">
      <c r="M30753" s="1"/>
      <c r="N30753" s="1"/>
      <c r="O30753" s="1"/>
      <c r="P30753" s="1"/>
    </row>
    <row r="30754" spans="13:16" x14ac:dyDescent="0.25">
      <c r="M30754" s="1"/>
      <c r="N30754" s="1"/>
      <c r="O30754" s="1"/>
      <c r="P30754" s="1"/>
    </row>
    <row r="30755" spans="13:16" x14ac:dyDescent="0.25">
      <c r="M30755" s="1"/>
      <c r="N30755" s="1"/>
      <c r="O30755" s="1"/>
      <c r="P30755" s="1"/>
    </row>
    <row r="30756" spans="13:16" x14ac:dyDescent="0.25">
      <c r="M30756" s="1"/>
      <c r="N30756" s="1"/>
      <c r="O30756" s="1"/>
      <c r="P30756" s="1"/>
    </row>
    <row r="30757" spans="13:16" x14ac:dyDescent="0.25">
      <c r="M30757" s="1"/>
      <c r="N30757" s="1"/>
      <c r="O30757" s="1"/>
      <c r="P30757" s="1"/>
    </row>
    <row r="30758" spans="13:16" x14ac:dyDescent="0.25">
      <c r="M30758" s="1"/>
      <c r="N30758" s="1"/>
      <c r="O30758" s="1"/>
      <c r="P30758" s="1"/>
    </row>
    <row r="30759" spans="13:16" x14ac:dyDescent="0.25">
      <c r="M30759" s="1"/>
      <c r="N30759" s="1"/>
      <c r="O30759" s="1"/>
      <c r="P30759" s="1"/>
    </row>
    <row r="30760" spans="13:16" x14ac:dyDescent="0.25">
      <c r="M30760" s="1"/>
      <c r="N30760" s="1"/>
      <c r="O30760" s="1"/>
      <c r="P30760" s="1"/>
    </row>
    <row r="30761" spans="13:16" x14ac:dyDescent="0.25">
      <c r="M30761" s="1"/>
      <c r="N30761" s="1"/>
      <c r="O30761" s="1"/>
      <c r="P30761" s="1"/>
    </row>
    <row r="30762" spans="13:16" x14ac:dyDescent="0.25">
      <c r="M30762" s="1"/>
      <c r="N30762" s="1"/>
      <c r="O30762" s="1"/>
      <c r="P30762" s="1"/>
    </row>
    <row r="30763" spans="13:16" x14ac:dyDescent="0.25">
      <c r="M30763" s="1"/>
      <c r="N30763" s="1"/>
      <c r="O30763" s="1"/>
      <c r="P30763" s="1"/>
    </row>
    <row r="30764" spans="13:16" x14ac:dyDescent="0.25">
      <c r="M30764" s="1"/>
      <c r="N30764" s="1"/>
      <c r="O30764" s="1"/>
      <c r="P30764" s="1"/>
    </row>
    <row r="30765" spans="13:16" x14ac:dyDescent="0.25">
      <c r="M30765" s="1"/>
      <c r="N30765" s="1"/>
      <c r="O30765" s="1"/>
      <c r="P30765" s="1"/>
    </row>
    <row r="30766" spans="13:16" x14ac:dyDescent="0.25">
      <c r="M30766" s="1"/>
      <c r="N30766" s="1"/>
      <c r="O30766" s="1"/>
      <c r="P30766" s="1"/>
    </row>
    <row r="30767" spans="13:16" x14ac:dyDescent="0.25">
      <c r="M30767" s="1"/>
      <c r="N30767" s="1"/>
      <c r="O30767" s="1"/>
      <c r="P30767" s="1"/>
    </row>
    <row r="30768" spans="13:16" x14ac:dyDescent="0.25">
      <c r="M30768" s="1"/>
      <c r="N30768" s="1"/>
      <c r="O30768" s="1"/>
      <c r="P30768" s="1"/>
    </row>
    <row r="30769" spans="13:16" x14ac:dyDescent="0.25">
      <c r="M30769" s="1"/>
      <c r="N30769" s="1"/>
      <c r="O30769" s="1"/>
      <c r="P30769" s="1"/>
    </row>
    <row r="30770" spans="13:16" x14ac:dyDescent="0.25">
      <c r="M30770" s="1"/>
      <c r="N30770" s="1"/>
      <c r="O30770" s="1"/>
      <c r="P30770" s="1"/>
    </row>
    <row r="30771" spans="13:16" x14ac:dyDescent="0.25">
      <c r="M30771" s="1"/>
      <c r="N30771" s="1"/>
      <c r="O30771" s="1"/>
      <c r="P30771" s="1"/>
    </row>
    <row r="30772" spans="13:16" x14ac:dyDescent="0.25">
      <c r="M30772" s="1"/>
      <c r="N30772" s="1"/>
      <c r="O30772" s="1"/>
      <c r="P30772" s="1"/>
    </row>
    <row r="30773" spans="13:16" x14ac:dyDescent="0.25">
      <c r="M30773" s="1"/>
      <c r="N30773" s="1"/>
      <c r="O30773" s="1"/>
      <c r="P30773" s="1"/>
    </row>
    <row r="30774" spans="13:16" x14ac:dyDescent="0.25">
      <c r="M30774" s="1"/>
      <c r="N30774" s="1"/>
      <c r="O30774" s="1"/>
      <c r="P30774" s="1"/>
    </row>
    <row r="30775" spans="13:16" x14ac:dyDescent="0.25">
      <c r="M30775" s="1"/>
      <c r="N30775" s="1"/>
      <c r="O30775" s="1"/>
      <c r="P30775" s="1"/>
    </row>
    <row r="30776" spans="13:16" x14ac:dyDescent="0.25">
      <c r="M30776" s="1"/>
      <c r="N30776" s="1"/>
      <c r="O30776" s="1"/>
      <c r="P30776" s="1"/>
    </row>
    <row r="30777" spans="13:16" x14ac:dyDescent="0.25">
      <c r="M30777" s="1"/>
      <c r="N30777" s="1"/>
      <c r="O30777" s="1"/>
      <c r="P30777" s="1"/>
    </row>
    <row r="30778" spans="13:16" x14ac:dyDescent="0.25">
      <c r="M30778" s="1"/>
      <c r="N30778" s="1"/>
      <c r="O30778" s="1"/>
      <c r="P30778" s="1"/>
    </row>
    <row r="30779" spans="13:16" x14ac:dyDescent="0.25">
      <c r="M30779" s="1"/>
      <c r="N30779" s="1"/>
      <c r="O30779" s="1"/>
      <c r="P30779" s="1"/>
    </row>
    <row r="30780" spans="13:16" x14ac:dyDescent="0.25">
      <c r="M30780" s="1"/>
      <c r="N30780" s="1"/>
      <c r="O30780" s="1"/>
      <c r="P30780" s="1"/>
    </row>
    <row r="30781" spans="13:16" x14ac:dyDescent="0.25">
      <c r="M30781" s="1"/>
      <c r="N30781" s="1"/>
      <c r="O30781" s="1"/>
      <c r="P30781" s="1"/>
    </row>
    <row r="30782" spans="13:16" x14ac:dyDescent="0.25">
      <c r="M30782" s="1"/>
      <c r="N30782" s="1"/>
      <c r="O30782" s="1"/>
      <c r="P30782" s="1"/>
    </row>
    <row r="30783" spans="13:16" x14ac:dyDescent="0.25">
      <c r="M30783" s="1"/>
      <c r="N30783" s="1"/>
      <c r="O30783" s="1"/>
      <c r="P30783" s="1"/>
    </row>
    <row r="30784" spans="13:16" x14ac:dyDescent="0.25">
      <c r="M30784" s="1"/>
      <c r="N30784" s="1"/>
      <c r="O30784" s="1"/>
      <c r="P30784" s="1"/>
    </row>
    <row r="30785" spans="13:16" x14ac:dyDescent="0.25">
      <c r="M30785" s="1"/>
      <c r="N30785" s="1"/>
      <c r="O30785" s="1"/>
      <c r="P30785" s="1"/>
    </row>
    <row r="30786" spans="13:16" x14ac:dyDescent="0.25">
      <c r="M30786" s="1"/>
      <c r="N30786" s="1"/>
      <c r="O30786" s="1"/>
      <c r="P30786" s="1"/>
    </row>
    <row r="30787" spans="13:16" x14ac:dyDescent="0.25">
      <c r="M30787" s="1"/>
      <c r="N30787" s="1"/>
      <c r="O30787" s="1"/>
      <c r="P30787" s="1"/>
    </row>
    <row r="30788" spans="13:16" x14ac:dyDescent="0.25">
      <c r="M30788" s="1"/>
      <c r="N30788" s="1"/>
      <c r="O30788" s="1"/>
      <c r="P30788" s="1"/>
    </row>
    <row r="30789" spans="13:16" x14ac:dyDescent="0.25">
      <c r="M30789" s="1"/>
      <c r="N30789" s="1"/>
      <c r="O30789" s="1"/>
      <c r="P30789" s="1"/>
    </row>
    <row r="30790" spans="13:16" x14ac:dyDescent="0.25">
      <c r="M30790" s="1"/>
      <c r="N30790" s="1"/>
      <c r="O30790" s="1"/>
      <c r="P30790" s="1"/>
    </row>
    <row r="30791" spans="13:16" x14ac:dyDescent="0.25">
      <c r="M30791" s="1"/>
      <c r="N30791" s="1"/>
      <c r="O30791" s="1"/>
      <c r="P30791" s="1"/>
    </row>
    <row r="30792" spans="13:16" x14ac:dyDescent="0.25">
      <c r="M30792" s="1"/>
      <c r="N30792" s="1"/>
      <c r="O30792" s="1"/>
      <c r="P30792" s="1"/>
    </row>
    <row r="30793" spans="13:16" x14ac:dyDescent="0.25">
      <c r="M30793" s="1"/>
      <c r="N30793" s="1"/>
      <c r="O30793" s="1"/>
      <c r="P30793" s="1"/>
    </row>
    <row r="30794" spans="13:16" x14ac:dyDescent="0.25">
      <c r="M30794" s="1"/>
      <c r="N30794" s="1"/>
      <c r="O30794" s="1"/>
      <c r="P30794" s="1"/>
    </row>
    <row r="30795" spans="13:16" x14ac:dyDescent="0.25">
      <c r="M30795" s="1"/>
      <c r="N30795" s="1"/>
      <c r="O30795" s="1"/>
      <c r="P30795" s="1"/>
    </row>
    <row r="30796" spans="13:16" x14ac:dyDescent="0.25">
      <c r="M30796" s="1"/>
      <c r="N30796" s="1"/>
      <c r="O30796" s="1"/>
      <c r="P30796" s="1"/>
    </row>
    <row r="30797" spans="13:16" x14ac:dyDescent="0.25">
      <c r="M30797" s="1"/>
      <c r="N30797" s="1"/>
      <c r="O30797" s="1"/>
      <c r="P30797" s="1"/>
    </row>
    <row r="30798" spans="13:16" x14ac:dyDescent="0.25">
      <c r="M30798" s="1"/>
      <c r="N30798" s="1"/>
      <c r="O30798" s="1"/>
      <c r="P30798" s="1"/>
    </row>
    <row r="30799" spans="13:16" x14ac:dyDescent="0.25">
      <c r="M30799" s="1"/>
      <c r="N30799" s="1"/>
      <c r="O30799" s="1"/>
      <c r="P30799" s="1"/>
    </row>
    <row r="30800" spans="13:16" x14ac:dyDescent="0.25">
      <c r="M30800" s="1"/>
      <c r="N30800" s="1"/>
      <c r="O30800" s="1"/>
      <c r="P30800" s="1"/>
    </row>
    <row r="30801" spans="13:16" x14ac:dyDescent="0.25">
      <c r="M30801" s="1"/>
      <c r="N30801" s="1"/>
      <c r="O30801" s="1"/>
      <c r="P30801" s="1"/>
    </row>
    <row r="30802" spans="13:16" x14ac:dyDescent="0.25">
      <c r="M30802" s="1"/>
      <c r="N30802" s="1"/>
      <c r="O30802" s="1"/>
      <c r="P30802" s="1"/>
    </row>
    <row r="30803" spans="13:16" x14ac:dyDescent="0.25">
      <c r="M30803" s="1"/>
      <c r="N30803" s="1"/>
      <c r="O30803" s="1"/>
      <c r="P30803" s="1"/>
    </row>
    <row r="30804" spans="13:16" x14ac:dyDescent="0.25">
      <c r="M30804" s="1"/>
      <c r="N30804" s="1"/>
      <c r="O30804" s="1"/>
      <c r="P30804" s="1"/>
    </row>
    <row r="30805" spans="13:16" x14ac:dyDescent="0.25">
      <c r="M30805" s="1"/>
      <c r="N30805" s="1"/>
      <c r="O30805" s="1"/>
      <c r="P30805" s="1"/>
    </row>
    <row r="30806" spans="13:16" x14ac:dyDescent="0.25">
      <c r="M30806" s="1"/>
      <c r="N30806" s="1"/>
      <c r="O30806" s="1"/>
      <c r="P30806" s="1"/>
    </row>
    <row r="30807" spans="13:16" x14ac:dyDescent="0.25">
      <c r="M30807" s="1"/>
      <c r="N30807" s="1"/>
      <c r="O30807" s="1"/>
      <c r="P30807" s="1"/>
    </row>
    <row r="30808" spans="13:16" x14ac:dyDescent="0.25">
      <c r="M30808" s="1"/>
      <c r="N30808" s="1"/>
      <c r="O30808" s="1"/>
      <c r="P30808" s="1"/>
    </row>
    <row r="30809" spans="13:16" x14ac:dyDescent="0.25">
      <c r="M30809" s="1"/>
      <c r="N30809" s="1"/>
      <c r="O30809" s="1"/>
      <c r="P30809" s="1"/>
    </row>
    <row r="30810" spans="13:16" x14ac:dyDescent="0.25">
      <c r="M30810" s="1"/>
      <c r="N30810" s="1"/>
      <c r="O30810" s="1"/>
      <c r="P30810" s="1"/>
    </row>
    <row r="30811" spans="13:16" x14ac:dyDescent="0.25">
      <c r="M30811" s="1"/>
      <c r="N30811" s="1"/>
      <c r="O30811" s="1"/>
      <c r="P30811" s="1"/>
    </row>
    <row r="30812" spans="13:16" x14ac:dyDescent="0.25">
      <c r="M30812" s="1"/>
      <c r="N30812" s="1"/>
      <c r="O30812" s="1"/>
      <c r="P30812" s="1"/>
    </row>
    <row r="30813" spans="13:16" x14ac:dyDescent="0.25">
      <c r="M30813" s="1"/>
      <c r="N30813" s="1"/>
      <c r="O30813" s="1"/>
      <c r="P30813" s="1"/>
    </row>
    <row r="30814" spans="13:16" x14ac:dyDescent="0.25">
      <c r="M30814" s="1"/>
      <c r="N30814" s="1"/>
      <c r="O30814" s="1"/>
      <c r="P30814" s="1"/>
    </row>
    <row r="30815" spans="13:16" x14ac:dyDescent="0.25">
      <c r="M30815" s="1"/>
      <c r="N30815" s="1"/>
      <c r="O30815" s="1"/>
      <c r="P30815" s="1"/>
    </row>
    <row r="30816" spans="13:16" x14ac:dyDescent="0.25">
      <c r="M30816" s="1"/>
      <c r="N30816" s="1"/>
      <c r="O30816" s="1"/>
      <c r="P30816" s="1"/>
    </row>
    <row r="30817" spans="13:16" x14ac:dyDescent="0.25">
      <c r="M30817" s="1"/>
      <c r="N30817" s="1"/>
      <c r="O30817" s="1"/>
      <c r="P30817" s="1"/>
    </row>
    <row r="30818" spans="13:16" x14ac:dyDescent="0.25">
      <c r="M30818" s="1"/>
      <c r="N30818" s="1"/>
      <c r="O30818" s="1"/>
      <c r="P30818" s="1"/>
    </row>
    <row r="30819" spans="13:16" x14ac:dyDescent="0.25">
      <c r="M30819" s="1"/>
      <c r="N30819" s="1"/>
      <c r="O30819" s="1"/>
      <c r="P30819" s="1"/>
    </row>
    <row r="30820" spans="13:16" x14ac:dyDescent="0.25">
      <c r="M30820" s="1"/>
      <c r="N30820" s="1"/>
      <c r="O30820" s="1"/>
      <c r="P30820" s="1"/>
    </row>
    <row r="30821" spans="13:16" x14ac:dyDescent="0.25">
      <c r="M30821" s="1"/>
      <c r="N30821" s="1"/>
      <c r="O30821" s="1"/>
      <c r="P30821" s="1"/>
    </row>
    <row r="30822" spans="13:16" x14ac:dyDescent="0.25">
      <c r="M30822" s="1"/>
      <c r="N30822" s="1"/>
      <c r="O30822" s="1"/>
      <c r="P30822" s="1"/>
    </row>
    <row r="30823" spans="13:16" x14ac:dyDescent="0.25">
      <c r="M30823" s="1"/>
      <c r="N30823" s="1"/>
      <c r="O30823" s="1"/>
      <c r="P30823" s="1"/>
    </row>
    <row r="30824" spans="13:16" x14ac:dyDescent="0.25">
      <c r="M30824" s="1"/>
      <c r="N30824" s="1"/>
      <c r="O30824" s="1"/>
      <c r="P30824" s="1"/>
    </row>
    <row r="30825" spans="13:16" x14ac:dyDescent="0.25">
      <c r="M30825" s="1"/>
      <c r="N30825" s="1"/>
      <c r="O30825" s="1"/>
      <c r="P30825" s="1"/>
    </row>
    <row r="30826" spans="13:16" x14ac:dyDescent="0.25">
      <c r="M30826" s="1"/>
      <c r="N30826" s="1"/>
      <c r="O30826" s="1"/>
      <c r="P30826" s="1"/>
    </row>
    <row r="30827" spans="13:16" x14ac:dyDescent="0.25">
      <c r="M30827" s="1"/>
      <c r="N30827" s="1"/>
      <c r="O30827" s="1"/>
      <c r="P30827" s="1"/>
    </row>
    <row r="30828" spans="13:16" x14ac:dyDescent="0.25">
      <c r="M30828" s="1"/>
      <c r="N30828" s="1"/>
      <c r="O30828" s="1"/>
      <c r="P30828" s="1"/>
    </row>
    <row r="30829" spans="13:16" x14ac:dyDescent="0.25">
      <c r="M30829" s="1"/>
      <c r="N30829" s="1"/>
      <c r="O30829" s="1"/>
      <c r="P30829" s="1"/>
    </row>
    <row r="30830" spans="13:16" x14ac:dyDescent="0.25">
      <c r="M30830" s="1"/>
      <c r="N30830" s="1"/>
      <c r="O30830" s="1"/>
      <c r="P30830" s="1"/>
    </row>
    <row r="30831" spans="13:16" x14ac:dyDescent="0.25">
      <c r="M30831" s="1"/>
      <c r="N30831" s="1"/>
      <c r="O30831" s="1"/>
      <c r="P30831" s="1"/>
    </row>
    <row r="30832" spans="13:16" x14ac:dyDescent="0.25">
      <c r="M30832" s="1"/>
      <c r="N30832" s="1"/>
      <c r="O30832" s="1"/>
      <c r="P30832" s="1"/>
    </row>
    <row r="30833" spans="13:16" x14ac:dyDescent="0.25">
      <c r="M30833" s="1"/>
      <c r="N30833" s="1"/>
      <c r="O30833" s="1"/>
      <c r="P30833" s="1"/>
    </row>
    <row r="30834" spans="13:16" x14ac:dyDescent="0.25">
      <c r="M30834" s="1"/>
      <c r="N30834" s="1"/>
      <c r="O30834" s="1"/>
      <c r="P30834" s="1"/>
    </row>
    <row r="30835" spans="13:16" x14ac:dyDescent="0.25">
      <c r="M30835" s="1"/>
      <c r="N30835" s="1"/>
      <c r="O30835" s="1"/>
      <c r="P30835" s="1"/>
    </row>
    <row r="30836" spans="13:16" x14ac:dyDescent="0.25">
      <c r="M30836" s="1"/>
      <c r="N30836" s="1"/>
      <c r="O30836" s="1"/>
      <c r="P30836" s="1"/>
    </row>
    <row r="30837" spans="13:16" x14ac:dyDescent="0.25">
      <c r="M30837" s="1"/>
      <c r="N30837" s="1"/>
      <c r="O30837" s="1"/>
      <c r="P30837" s="1"/>
    </row>
    <row r="30838" spans="13:16" x14ac:dyDescent="0.25">
      <c r="M30838" s="1"/>
      <c r="N30838" s="1"/>
      <c r="O30838" s="1"/>
      <c r="P30838" s="1"/>
    </row>
    <row r="30839" spans="13:16" x14ac:dyDescent="0.25">
      <c r="M30839" s="1"/>
      <c r="N30839" s="1"/>
      <c r="O30839" s="1"/>
      <c r="P30839" s="1"/>
    </row>
    <row r="30840" spans="13:16" x14ac:dyDescent="0.25">
      <c r="M30840" s="1"/>
      <c r="N30840" s="1"/>
      <c r="O30840" s="1"/>
      <c r="P30840" s="1"/>
    </row>
    <row r="30841" spans="13:16" x14ac:dyDescent="0.25">
      <c r="M30841" s="1"/>
      <c r="N30841" s="1"/>
      <c r="O30841" s="1"/>
      <c r="P30841" s="1"/>
    </row>
    <row r="30842" spans="13:16" x14ac:dyDescent="0.25">
      <c r="M30842" s="1"/>
      <c r="N30842" s="1"/>
      <c r="O30842" s="1"/>
      <c r="P30842" s="1"/>
    </row>
    <row r="30843" spans="13:16" x14ac:dyDescent="0.25">
      <c r="M30843" s="1"/>
      <c r="N30843" s="1"/>
      <c r="O30843" s="1"/>
      <c r="P30843" s="1"/>
    </row>
    <row r="30844" spans="13:16" x14ac:dyDescent="0.25">
      <c r="M30844" s="1"/>
      <c r="N30844" s="1"/>
      <c r="O30844" s="1"/>
      <c r="P30844" s="1"/>
    </row>
    <row r="30845" spans="13:16" x14ac:dyDescent="0.25">
      <c r="M30845" s="1"/>
      <c r="N30845" s="1"/>
      <c r="O30845" s="1"/>
      <c r="P30845" s="1"/>
    </row>
    <row r="30846" spans="13:16" x14ac:dyDescent="0.25">
      <c r="M30846" s="1"/>
      <c r="N30846" s="1"/>
      <c r="O30846" s="1"/>
      <c r="P30846" s="1"/>
    </row>
    <row r="30847" spans="13:16" x14ac:dyDescent="0.25">
      <c r="M30847" s="1"/>
      <c r="N30847" s="1"/>
      <c r="O30847" s="1"/>
      <c r="P30847" s="1"/>
    </row>
    <row r="30848" spans="13:16" x14ac:dyDescent="0.25">
      <c r="M30848" s="1"/>
      <c r="N30848" s="1"/>
      <c r="O30848" s="1"/>
      <c r="P30848" s="1"/>
    </row>
    <row r="30849" spans="13:16" x14ac:dyDescent="0.25">
      <c r="M30849" s="1"/>
      <c r="N30849" s="1"/>
      <c r="O30849" s="1"/>
      <c r="P30849" s="1"/>
    </row>
    <row r="30850" spans="13:16" x14ac:dyDescent="0.25">
      <c r="M30850" s="1"/>
      <c r="N30850" s="1"/>
      <c r="O30850" s="1"/>
      <c r="P30850" s="1"/>
    </row>
    <row r="30851" spans="13:16" x14ac:dyDescent="0.25">
      <c r="M30851" s="1"/>
      <c r="N30851" s="1"/>
      <c r="O30851" s="1"/>
      <c r="P30851" s="1"/>
    </row>
    <row r="30852" spans="13:16" x14ac:dyDescent="0.25">
      <c r="M30852" s="1"/>
      <c r="N30852" s="1"/>
      <c r="O30852" s="1"/>
      <c r="P30852" s="1"/>
    </row>
    <row r="30853" spans="13:16" x14ac:dyDescent="0.25">
      <c r="M30853" s="1"/>
      <c r="N30853" s="1"/>
      <c r="O30853" s="1"/>
      <c r="P30853" s="1"/>
    </row>
    <row r="30854" spans="13:16" x14ac:dyDescent="0.25">
      <c r="M30854" s="1"/>
      <c r="N30854" s="1"/>
      <c r="O30854" s="1"/>
      <c r="P30854" s="1"/>
    </row>
    <row r="30855" spans="13:16" x14ac:dyDescent="0.25">
      <c r="M30855" s="1"/>
      <c r="N30855" s="1"/>
      <c r="O30855" s="1"/>
      <c r="P30855" s="1"/>
    </row>
    <row r="30856" spans="13:16" x14ac:dyDescent="0.25">
      <c r="M30856" s="1"/>
      <c r="N30856" s="1"/>
      <c r="O30856" s="1"/>
      <c r="P30856" s="1"/>
    </row>
    <row r="30857" spans="13:16" x14ac:dyDescent="0.25">
      <c r="M30857" s="1"/>
      <c r="N30857" s="1"/>
      <c r="O30857" s="1"/>
      <c r="P30857" s="1"/>
    </row>
    <row r="30858" spans="13:16" x14ac:dyDescent="0.25">
      <c r="M30858" s="1"/>
      <c r="N30858" s="1"/>
      <c r="O30858" s="1"/>
      <c r="P30858" s="1"/>
    </row>
    <row r="30859" spans="13:16" x14ac:dyDescent="0.25">
      <c r="M30859" s="1"/>
      <c r="N30859" s="1"/>
      <c r="O30859" s="1"/>
      <c r="P30859" s="1"/>
    </row>
    <row r="30860" spans="13:16" x14ac:dyDescent="0.25">
      <c r="M30860" s="1"/>
      <c r="N30860" s="1"/>
      <c r="O30860" s="1"/>
      <c r="P30860" s="1"/>
    </row>
    <row r="30861" spans="13:16" x14ac:dyDescent="0.25">
      <c r="M30861" s="1"/>
      <c r="N30861" s="1"/>
      <c r="O30861" s="1"/>
      <c r="P30861" s="1"/>
    </row>
    <row r="30862" spans="13:16" x14ac:dyDescent="0.25">
      <c r="M30862" s="1"/>
      <c r="N30862" s="1"/>
      <c r="O30862" s="1"/>
      <c r="P30862" s="1"/>
    </row>
    <row r="30863" spans="13:16" x14ac:dyDescent="0.25">
      <c r="M30863" s="1"/>
      <c r="N30863" s="1"/>
      <c r="O30863" s="1"/>
      <c r="P30863" s="1"/>
    </row>
    <row r="30864" spans="13:16" x14ac:dyDescent="0.25">
      <c r="M30864" s="1"/>
      <c r="N30864" s="1"/>
      <c r="O30864" s="1"/>
      <c r="P30864" s="1"/>
    </row>
    <row r="30865" spans="13:16" x14ac:dyDescent="0.25">
      <c r="M30865" s="1"/>
      <c r="N30865" s="1"/>
      <c r="O30865" s="1"/>
      <c r="P30865" s="1"/>
    </row>
    <row r="30866" spans="13:16" x14ac:dyDescent="0.25">
      <c r="M30866" s="1"/>
      <c r="N30866" s="1"/>
      <c r="O30866" s="1"/>
      <c r="P30866" s="1"/>
    </row>
    <row r="30867" spans="13:16" x14ac:dyDescent="0.25">
      <c r="M30867" s="1"/>
      <c r="N30867" s="1"/>
      <c r="O30867" s="1"/>
      <c r="P30867" s="1"/>
    </row>
    <row r="30868" spans="13:16" x14ac:dyDescent="0.25">
      <c r="M30868" s="1"/>
      <c r="N30868" s="1"/>
      <c r="O30868" s="1"/>
      <c r="P30868" s="1"/>
    </row>
    <row r="30869" spans="13:16" x14ac:dyDescent="0.25">
      <c r="M30869" s="1"/>
      <c r="N30869" s="1"/>
      <c r="O30869" s="1"/>
      <c r="P30869" s="1"/>
    </row>
    <row r="30870" spans="13:16" x14ac:dyDescent="0.25">
      <c r="M30870" s="1"/>
      <c r="N30870" s="1"/>
      <c r="O30870" s="1"/>
      <c r="P30870" s="1"/>
    </row>
    <row r="30871" spans="13:16" x14ac:dyDescent="0.25">
      <c r="M30871" s="1"/>
      <c r="N30871" s="1"/>
      <c r="O30871" s="1"/>
      <c r="P30871" s="1"/>
    </row>
    <row r="30872" spans="13:16" x14ac:dyDescent="0.25">
      <c r="M30872" s="1"/>
      <c r="N30872" s="1"/>
      <c r="O30872" s="1"/>
      <c r="P30872" s="1"/>
    </row>
    <row r="30873" spans="13:16" x14ac:dyDescent="0.25">
      <c r="M30873" s="1"/>
      <c r="N30873" s="1"/>
      <c r="O30873" s="1"/>
      <c r="P30873" s="1"/>
    </row>
    <row r="30874" spans="13:16" x14ac:dyDescent="0.25">
      <c r="M30874" s="1"/>
      <c r="N30874" s="1"/>
      <c r="O30874" s="1"/>
      <c r="P30874" s="1"/>
    </row>
    <row r="30875" spans="13:16" x14ac:dyDescent="0.25">
      <c r="M30875" s="1"/>
      <c r="N30875" s="1"/>
      <c r="O30875" s="1"/>
      <c r="P30875" s="1"/>
    </row>
    <row r="30876" spans="13:16" x14ac:dyDescent="0.25">
      <c r="M30876" s="1"/>
      <c r="N30876" s="1"/>
      <c r="O30876" s="1"/>
      <c r="P30876" s="1"/>
    </row>
    <row r="30877" spans="13:16" x14ac:dyDescent="0.25">
      <c r="M30877" s="1"/>
      <c r="N30877" s="1"/>
      <c r="O30877" s="1"/>
      <c r="P30877" s="1"/>
    </row>
    <row r="30878" spans="13:16" x14ac:dyDescent="0.25">
      <c r="M30878" s="1"/>
      <c r="N30878" s="1"/>
      <c r="O30878" s="1"/>
      <c r="P30878" s="1"/>
    </row>
    <row r="30879" spans="13:16" x14ac:dyDescent="0.25">
      <c r="M30879" s="1"/>
      <c r="N30879" s="1"/>
      <c r="O30879" s="1"/>
      <c r="P30879" s="1"/>
    </row>
    <row r="30880" spans="13:16" x14ac:dyDescent="0.25">
      <c r="M30880" s="1"/>
      <c r="N30880" s="1"/>
      <c r="O30880" s="1"/>
      <c r="P30880" s="1"/>
    </row>
    <row r="30881" spans="13:16" x14ac:dyDescent="0.25">
      <c r="M30881" s="1"/>
      <c r="N30881" s="1"/>
      <c r="O30881" s="1"/>
      <c r="P30881" s="1"/>
    </row>
    <row r="30882" spans="13:16" x14ac:dyDescent="0.25">
      <c r="M30882" s="1"/>
      <c r="N30882" s="1"/>
      <c r="O30882" s="1"/>
      <c r="P30882" s="1"/>
    </row>
    <row r="30883" spans="13:16" x14ac:dyDescent="0.25">
      <c r="M30883" s="1"/>
      <c r="N30883" s="1"/>
      <c r="O30883" s="1"/>
      <c r="P30883" s="1"/>
    </row>
    <row r="30884" spans="13:16" x14ac:dyDescent="0.25">
      <c r="M30884" s="1"/>
      <c r="N30884" s="1"/>
      <c r="O30884" s="1"/>
      <c r="P30884" s="1"/>
    </row>
    <row r="30885" spans="13:16" x14ac:dyDescent="0.25">
      <c r="M30885" s="1"/>
      <c r="N30885" s="1"/>
      <c r="O30885" s="1"/>
      <c r="P30885" s="1"/>
    </row>
    <row r="30886" spans="13:16" x14ac:dyDescent="0.25">
      <c r="M30886" s="1"/>
      <c r="N30886" s="1"/>
      <c r="O30886" s="1"/>
      <c r="P30886" s="1"/>
    </row>
    <row r="30887" spans="13:16" x14ac:dyDescent="0.25">
      <c r="M30887" s="1"/>
      <c r="N30887" s="1"/>
      <c r="O30887" s="1"/>
      <c r="P30887" s="1"/>
    </row>
    <row r="30888" spans="13:16" x14ac:dyDescent="0.25">
      <c r="M30888" s="1"/>
      <c r="N30888" s="1"/>
      <c r="O30888" s="1"/>
      <c r="P30888" s="1"/>
    </row>
    <row r="30889" spans="13:16" x14ac:dyDescent="0.25">
      <c r="M30889" s="1"/>
      <c r="N30889" s="1"/>
      <c r="O30889" s="1"/>
      <c r="P30889" s="1"/>
    </row>
    <row r="30890" spans="13:16" x14ac:dyDescent="0.25">
      <c r="M30890" s="1"/>
      <c r="N30890" s="1"/>
      <c r="O30890" s="1"/>
      <c r="P30890" s="1"/>
    </row>
    <row r="30891" spans="13:16" x14ac:dyDescent="0.25">
      <c r="M30891" s="1"/>
      <c r="N30891" s="1"/>
      <c r="O30891" s="1"/>
      <c r="P30891" s="1"/>
    </row>
    <row r="30892" spans="13:16" x14ac:dyDescent="0.25">
      <c r="M30892" s="1"/>
      <c r="N30892" s="1"/>
      <c r="O30892" s="1"/>
      <c r="P30892" s="1"/>
    </row>
    <row r="30893" spans="13:16" x14ac:dyDescent="0.25">
      <c r="M30893" s="1"/>
      <c r="N30893" s="1"/>
      <c r="O30893" s="1"/>
      <c r="P30893" s="1"/>
    </row>
    <row r="30894" spans="13:16" x14ac:dyDescent="0.25">
      <c r="M30894" s="1"/>
      <c r="N30894" s="1"/>
      <c r="O30894" s="1"/>
      <c r="P30894" s="1"/>
    </row>
    <row r="30895" spans="13:16" x14ac:dyDescent="0.25">
      <c r="M30895" s="1"/>
      <c r="N30895" s="1"/>
      <c r="O30895" s="1"/>
      <c r="P30895" s="1"/>
    </row>
    <row r="30896" spans="13:16" x14ac:dyDescent="0.25">
      <c r="M30896" s="1"/>
      <c r="N30896" s="1"/>
      <c r="O30896" s="1"/>
      <c r="P30896" s="1"/>
    </row>
    <row r="30897" spans="13:16" x14ac:dyDescent="0.25">
      <c r="M30897" s="1"/>
      <c r="N30897" s="1"/>
      <c r="O30897" s="1"/>
      <c r="P30897" s="1"/>
    </row>
    <row r="30898" spans="13:16" x14ac:dyDescent="0.25">
      <c r="M30898" s="1"/>
      <c r="N30898" s="1"/>
      <c r="O30898" s="1"/>
      <c r="P30898" s="1"/>
    </row>
    <row r="30899" spans="13:16" x14ac:dyDescent="0.25">
      <c r="M30899" s="1"/>
      <c r="N30899" s="1"/>
      <c r="O30899" s="1"/>
      <c r="P30899" s="1"/>
    </row>
    <row r="30900" spans="13:16" x14ac:dyDescent="0.25">
      <c r="M30900" s="1"/>
      <c r="N30900" s="1"/>
      <c r="O30900" s="1"/>
      <c r="P30900" s="1"/>
    </row>
    <row r="30901" spans="13:16" x14ac:dyDescent="0.25">
      <c r="M30901" s="1"/>
      <c r="N30901" s="1"/>
      <c r="O30901" s="1"/>
      <c r="P30901" s="1"/>
    </row>
    <row r="30902" spans="13:16" x14ac:dyDescent="0.25">
      <c r="M30902" s="1"/>
      <c r="N30902" s="1"/>
      <c r="O30902" s="1"/>
      <c r="P30902" s="1"/>
    </row>
    <row r="30903" spans="13:16" x14ac:dyDescent="0.25">
      <c r="M30903" s="1"/>
      <c r="N30903" s="1"/>
      <c r="O30903" s="1"/>
      <c r="P30903" s="1"/>
    </row>
    <row r="30904" spans="13:16" x14ac:dyDescent="0.25">
      <c r="M30904" s="1"/>
      <c r="N30904" s="1"/>
      <c r="O30904" s="1"/>
      <c r="P30904" s="1"/>
    </row>
    <row r="30905" spans="13:16" x14ac:dyDescent="0.25">
      <c r="M30905" s="1"/>
      <c r="N30905" s="1"/>
      <c r="O30905" s="1"/>
      <c r="P30905" s="1"/>
    </row>
    <row r="30906" spans="13:16" x14ac:dyDescent="0.25">
      <c r="M30906" s="1"/>
      <c r="N30906" s="1"/>
      <c r="O30906" s="1"/>
      <c r="P30906" s="1"/>
    </row>
    <row r="30907" spans="13:16" x14ac:dyDescent="0.25">
      <c r="M30907" s="1"/>
      <c r="N30907" s="1"/>
      <c r="O30907" s="1"/>
      <c r="P30907" s="1"/>
    </row>
    <row r="30908" spans="13:16" x14ac:dyDescent="0.25">
      <c r="M30908" s="1"/>
      <c r="N30908" s="1"/>
      <c r="O30908" s="1"/>
      <c r="P30908" s="1"/>
    </row>
    <row r="30909" spans="13:16" x14ac:dyDescent="0.25">
      <c r="M30909" s="1"/>
      <c r="N30909" s="1"/>
      <c r="O30909" s="1"/>
      <c r="P30909" s="1"/>
    </row>
    <row r="30910" spans="13:16" x14ac:dyDescent="0.25">
      <c r="M30910" s="1"/>
      <c r="N30910" s="1"/>
      <c r="O30910" s="1"/>
      <c r="P30910" s="1"/>
    </row>
    <row r="30911" spans="13:16" x14ac:dyDescent="0.25">
      <c r="M30911" s="1"/>
      <c r="N30911" s="1"/>
      <c r="O30911" s="1"/>
      <c r="P30911" s="1"/>
    </row>
    <row r="30912" spans="13:16" x14ac:dyDescent="0.25">
      <c r="M30912" s="1"/>
      <c r="N30912" s="1"/>
      <c r="O30912" s="1"/>
      <c r="P30912" s="1"/>
    </row>
    <row r="30913" spans="13:16" x14ac:dyDescent="0.25">
      <c r="M30913" s="1"/>
      <c r="N30913" s="1"/>
      <c r="O30913" s="1"/>
      <c r="P30913" s="1"/>
    </row>
    <row r="30914" spans="13:16" x14ac:dyDescent="0.25">
      <c r="M30914" s="1"/>
      <c r="N30914" s="1"/>
      <c r="O30914" s="1"/>
      <c r="P30914" s="1"/>
    </row>
    <row r="30915" spans="13:16" x14ac:dyDescent="0.25">
      <c r="M30915" s="1"/>
      <c r="N30915" s="1"/>
      <c r="O30915" s="1"/>
      <c r="P30915" s="1"/>
    </row>
    <row r="30916" spans="13:16" x14ac:dyDescent="0.25">
      <c r="M30916" s="1"/>
      <c r="N30916" s="1"/>
      <c r="O30916" s="1"/>
      <c r="P30916" s="1"/>
    </row>
    <row r="30917" spans="13:16" x14ac:dyDescent="0.25">
      <c r="M30917" s="1"/>
      <c r="N30917" s="1"/>
      <c r="O30917" s="1"/>
      <c r="P30917" s="1"/>
    </row>
    <row r="30918" spans="13:16" x14ac:dyDescent="0.25">
      <c r="M30918" s="1"/>
      <c r="N30918" s="1"/>
      <c r="O30918" s="1"/>
      <c r="P30918" s="1"/>
    </row>
    <row r="30919" spans="13:16" x14ac:dyDescent="0.25">
      <c r="M30919" s="1"/>
      <c r="N30919" s="1"/>
      <c r="O30919" s="1"/>
      <c r="P30919" s="1"/>
    </row>
    <row r="30920" spans="13:16" x14ac:dyDescent="0.25">
      <c r="M30920" s="1"/>
      <c r="N30920" s="1"/>
      <c r="O30920" s="1"/>
      <c r="P30920" s="1"/>
    </row>
    <row r="30921" spans="13:16" x14ac:dyDescent="0.25">
      <c r="M30921" s="1"/>
      <c r="N30921" s="1"/>
      <c r="O30921" s="1"/>
      <c r="P30921" s="1"/>
    </row>
    <row r="30922" spans="13:16" x14ac:dyDescent="0.25">
      <c r="M30922" s="1"/>
      <c r="N30922" s="1"/>
      <c r="O30922" s="1"/>
      <c r="P30922" s="1"/>
    </row>
    <row r="30923" spans="13:16" x14ac:dyDescent="0.25">
      <c r="M30923" s="1"/>
      <c r="N30923" s="1"/>
      <c r="O30923" s="1"/>
      <c r="P30923" s="1"/>
    </row>
    <row r="30924" spans="13:16" x14ac:dyDescent="0.25">
      <c r="M30924" s="1"/>
      <c r="N30924" s="1"/>
      <c r="O30924" s="1"/>
      <c r="P30924" s="1"/>
    </row>
    <row r="30925" spans="13:16" x14ac:dyDescent="0.25">
      <c r="M30925" s="1"/>
      <c r="N30925" s="1"/>
      <c r="O30925" s="1"/>
      <c r="P30925" s="1"/>
    </row>
    <row r="30926" spans="13:16" x14ac:dyDescent="0.25">
      <c r="M30926" s="1"/>
      <c r="N30926" s="1"/>
      <c r="O30926" s="1"/>
      <c r="P30926" s="1"/>
    </row>
    <row r="30927" spans="13:16" x14ac:dyDescent="0.25">
      <c r="M30927" s="1"/>
      <c r="N30927" s="1"/>
      <c r="O30927" s="1"/>
      <c r="P30927" s="1"/>
    </row>
    <row r="30928" spans="13:16" x14ac:dyDescent="0.25">
      <c r="M30928" s="1"/>
      <c r="N30928" s="1"/>
      <c r="O30928" s="1"/>
      <c r="P30928" s="1"/>
    </row>
    <row r="30929" spans="13:16" x14ac:dyDescent="0.25">
      <c r="M30929" s="1"/>
      <c r="N30929" s="1"/>
      <c r="O30929" s="1"/>
      <c r="P30929" s="1"/>
    </row>
    <row r="30930" spans="13:16" x14ac:dyDescent="0.25">
      <c r="M30930" s="1"/>
      <c r="N30930" s="1"/>
      <c r="O30930" s="1"/>
      <c r="P30930" s="1"/>
    </row>
    <row r="30931" spans="13:16" x14ac:dyDescent="0.25">
      <c r="M30931" s="1"/>
      <c r="N30931" s="1"/>
      <c r="O30931" s="1"/>
      <c r="P30931" s="1"/>
    </row>
    <row r="30932" spans="13:16" x14ac:dyDescent="0.25">
      <c r="M30932" s="1"/>
      <c r="N30932" s="1"/>
      <c r="O30932" s="1"/>
      <c r="P30932" s="1"/>
    </row>
    <row r="30933" spans="13:16" x14ac:dyDescent="0.25">
      <c r="M30933" s="1"/>
      <c r="N30933" s="1"/>
      <c r="O30933" s="1"/>
      <c r="P30933" s="1"/>
    </row>
    <row r="30934" spans="13:16" x14ac:dyDescent="0.25">
      <c r="M30934" s="1"/>
      <c r="N30934" s="1"/>
      <c r="O30934" s="1"/>
      <c r="P30934" s="1"/>
    </row>
    <row r="30935" spans="13:16" x14ac:dyDescent="0.25">
      <c r="M30935" s="1"/>
      <c r="N30935" s="1"/>
      <c r="O30935" s="1"/>
      <c r="P30935" s="1"/>
    </row>
    <row r="30936" spans="13:16" x14ac:dyDescent="0.25">
      <c r="M30936" s="1"/>
      <c r="N30936" s="1"/>
      <c r="O30936" s="1"/>
      <c r="P30936" s="1"/>
    </row>
    <row r="30937" spans="13:16" x14ac:dyDescent="0.25">
      <c r="M30937" s="1"/>
      <c r="N30937" s="1"/>
      <c r="O30937" s="1"/>
      <c r="P30937" s="1"/>
    </row>
    <row r="30938" spans="13:16" x14ac:dyDescent="0.25">
      <c r="M30938" s="1"/>
      <c r="N30938" s="1"/>
      <c r="O30938" s="1"/>
      <c r="P30938" s="1"/>
    </row>
    <row r="30939" spans="13:16" x14ac:dyDescent="0.25">
      <c r="M30939" s="1"/>
      <c r="N30939" s="1"/>
      <c r="O30939" s="1"/>
      <c r="P30939" s="1"/>
    </row>
    <row r="30940" spans="13:16" x14ac:dyDescent="0.25">
      <c r="M30940" s="1"/>
      <c r="N30940" s="1"/>
      <c r="O30940" s="1"/>
      <c r="P30940" s="1"/>
    </row>
    <row r="30941" spans="13:16" x14ac:dyDescent="0.25">
      <c r="M30941" s="1"/>
      <c r="N30941" s="1"/>
      <c r="O30941" s="1"/>
      <c r="P30941" s="1"/>
    </row>
    <row r="30942" spans="13:16" x14ac:dyDescent="0.25">
      <c r="M30942" s="1"/>
      <c r="N30942" s="1"/>
      <c r="O30942" s="1"/>
      <c r="P30942" s="1"/>
    </row>
    <row r="30943" spans="13:16" x14ac:dyDescent="0.25">
      <c r="M30943" s="1"/>
      <c r="N30943" s="1"/>
      <c r="O30943" s="1"/>
      <c r="P30943" s="1"/>
    </row>
    <row r="30944" spans="13:16" x14ac:dyDescent="0.25">
      <c r="M30944" s="1"/>
      <c r="N30944" s="1"/>
      <c r="O30944" s="1"/>
      <c r="P30944" s="1"/>
    </row>
    <row r="30945" spans="13:16" x14ac:dyDescent="0.25">
      <c r="M30945" s="1"/>
      <c r="N30945" s="1"/>
      <c r="O30945" s="1"/>
      <c r="P30945" s="1"/>
    </row>
    <row r="30946" spans="13:16" x14ac:dyDescent="0.25">
      <c r="M30946" s="1"/>
      <c r="N30946" s="1"/>
      <c r="O30946" s="1"/>
      <c r="P30946" s="1"/>
    </row>
    <row r="30947" spans="13:16" x14ac:dyDescent="0.25">
      <c r="M30947" s="1"/>
      <c r="N30947" s="1"/>
      <c r="O30947" s="1"/>
      <c r="P30947" s="1"/>
    </row>
    <row r="30948" spans="13:16" x14ac:dyDescent="0.25">
      <c r="M30948" s="1"/>
      <c r="N30948" s="1"/>
      <c r="O30948" s="1"/>
      <c r="P30948" s="1"/>
    </row>
    <row r="30949" spans="13:16" x14ac:dyDescent="0.25">
      <c r="M30949" s="1"/>
      <c r="N30949" s="1"/>
      <c r="O30949" s="1"/>
      <c r="P30949" s="1"/>
    </row>
    <row r="30950" spans="13:16" x14ac:dyDescent="0.25">
      <c r="M30950" s="1"/>
      <c r="N30950" s="1"/>
      <c r="O30950" s="1"/>
      <c r="P30950" s="1"/>
    </row>
    <row r="30951" spans="13:16" x14ac:dyDescent="0.25">
      <c r="M30951" s="1"/>
      <c r="N30951" s="1"/>
      <c r="O30951" s="1"/>
      <c r="P30951" s="1"/>
    </row>
    <row r="30952" spans="13:16" x14ac:dyDescent="0.25">
      <c r="M30952" s="1"/>
      <c r="N30952" s="1"/>
      <c r="O30952" s="1"/>
      <c r="P30952" s="1"/>
    </row>
    <row r="30953" spans="13:16" x14ac:dyDescent="0.25">
      <c r="M30953" s="1"/>
      <c r="N30953" s="1"/>
      <c r="O30953" s="1"/>
      <c r="P30953" s="1"/>
    </row>
    <row r="30954" spans="13:16" x14ac:dyDescent="0.25">
      <c r="M30954" s="1"/>
      <c r="N30954" s="1"/>
      <c r="O30954" s="1"/>
      <c r="P30954" s="1"/>
    </row>
    <row r="30955" spans="13:16" x14ac:dyDescent="0.25">
      <c r="M30955" s="1"/>
      <c r="N30955" s="1"/>
      <c r="O30955" s="1"/>
      <c r="P30955" s="1"/>
    </row>
    <row r="30956" spans="13:16" x14ac:dyDescent="0.25">
      <c r="M30956" s="1"/>
      <c r="N30956" s="1"/>
      <c r="O30956" s="1"/>
      <c r="P30956" s="1"/>
    </row>
    <row r="30957" spans="13:16" x14ac:dyDescent="0.25">
      <c r="M30957" s="1"/>
      <c r="N30957" s="1"/>
      <c r="O30957" s="1"/>
      <c r="P30957" s="1"/>
    </row>
    <row r="30958" spans="13:16" x14ac:dyDescent="0.25">
      <c r="M30958" s="1"/>
      <c r="N30958" s="1"/>
      <c r="O30958" s="1"/>
      <c r="P30958" s="1"/>
    </row>
    <row r="30959" spans="13:16" x14ac:dyDescent="0.25">
      <c r="M30959" s="1"/>
      <c r="N30959" s="1"/>
      <c r="O30959" s="1"/>
      <c r="P30959" s="1"/>
    </row>
    <row r="30960" spans="13:16" x14ac:dyDescent="0.25">
      <c r="M30960" s="1"/>
      <c r="N30960" s="1"/>
      <c r="O30960" s="1"/>
      <c r="P30960" s="1"/>
    </row>
    <row r="30961" spans="13:16" x14ac:dyDescent="0.25">
      <c r="M30961" s="1"/>
      <c r="N30961" s="1"/>
      <c r="O30961" s="1"/>
      <c r="P30961" s="1"/>
    </row>
    <row r="30962" spans="13:16" x14ac:dyDescent="0.25">
      <c r="M30962" s="1"/>
      <c r="N30962" s="1"/>
      <c r="O30962" s="1"/>
      <c r="P30962" s="1"/>
    </row>
    <row r="30963" spans="13:16" x14ac:dyDescent="0.25">
      <c r="M30963" s="1"/>
      <c r="N30963" s="1"/>
      <c r="O30963" s="1"/>
      <c r="P30963" s="1"/>
    </row>
    <row r="30964" spans="13:16" x14ac:dyDescent="0.25">
      <c r="M30964" s="1"/>
      <c r="N30964" s="1"/>
      <c r="O30964" s="1"/>
      <c r="P30964" s="1"/>
    </row>
    <row r="30965" spans="13:16" x14ac:dyDescent="0.25">
      <c r="M30965" s="1"/>
      <c r="N30965" s="1"/>
      <c r="O30965" s="1"/>
      <c r="P30965" s="1"/>
    </row>
    <row r="30966" spans="13:16" x14ac:dyDescent="0.25">
      <c r="M30966" s="1"/>
      <c r="N30966" s="1"/>
      <c r="O30966" s="1"/>
      <c r="P30966" s="1"/>
    </row>
    <row r="30967" spans="13:16" x14ac:dyDescent="0.25">
      <c r="M30967" s="1"/>
      <c r="N30967" s="1"/>
      <c r="O30967" s="1"/>
      <c r="P30967" s="1"/>
    </row>
    <row r="30968" spans="13:16" x14ac:dyDescent="0.25">
      <c r="M30968" s="1"/>
      <c r="N30968" s="1"/>
      <c r="O30968" s="1"/>
      <c r="P30968" s="1"/>
    </row>
    <row r="30969" spans="13:16" x14ac:dyDescent="0.25">
      <c r="M30969" s="1"/>
      <c r="N30969" s="1"/>
      <c r="O30969" s="1"/>
      <c r="P30969" s="1"/>
    </row>
    <row r="30970" spans="13:16" x14ac:dyDescent="0.25">
      <c r="M30970" s="1"/>
      <c r="N30970" s="1"/>
      <c r="O30970" s="1"/>
      <c r="P30970" s="1"/>
    </row>
    <row r="30971" spans="13:16" x14ac:dyDescent="0.25">
      <c r="M30971" s="1"/>
      <c r="N30971" s="1"/>
      <c r="O30971" s="1"/>
      <c r="P30971" s="1"/>
    </row>
    <row r="30972" spans="13:16" x14ac:dyDescent="0.25">
      <c r="M30972" s="1"/>
      <c r="N30972" s="1"/>
      <c r="O30972" s="1"/>
      <c r="P30972" s="1"/>
    </row>
    <row r="30973" spans="13:16" x14ac:dyDescent="0.25">
      <c r="M30973" s="1"/>
      <c r="N30973" s="1"/>
      <c r="O30973" s="1"/>
      <c r="P30973" s="1"/>
    </row>
    <row r="30974" spans="13:16" x14ac:dyDescent="0.25">
      <c r="M30974" s="1"/>
      <c r="N30974" s="1"/>
      <c r="O30974" s="1"/>
      <c r="P30974" s="1"/>
    </row>
    <row r="30975" spans="13:16" x14ac:dyDescent="0.25">
      <c r="M30975" s="1"/>
      <c r="N30975" s="1"/>
      <c r="O30975" s="1"/>
      <c r="P30975" s="1"/>
    </row>
    <row r="30976" spans="13:16" x14ac:dyDescent="0.25">
      <c r="M30976" s="1"/>
      <c r="N30976" s="1"/>
      <c r="O30976" s="1"/>
      <c r="P30976" s="1"/>
    </row>
    <row r="30977" spans="13:16" x14ac:dyDescent="0.25">
      <c r="M30977" s="1"/>
      <c r="N30977" s="1"/>
      <c r="O30977" s="1"/>
      <c r="P30977" s="1"/>
    </row>
    <row r="30978" spans="13:16" x14ac:dyDescent="0.25">
      <c r="M30978" s="1"/>
      <c r="N30978" s="1"/>
      <c r="O30978" s="1"/>
      <c r="P30978" s="1"/>
    </row>
    <row r="30979" spans="13:16" x14ac:dyDescent="0.25">
      <c r="M30979" s="1"/>
      <c r="N30979" s="1"/>
      <c r="O30979" s="1"/>
      <c r="P30979" s="1"/>
    </row>
    <row r="30980" spans="13:16" x14ac:dyDescent="0.25">
      <c r="M30980" s="1"/>
      <c r="N30980" s="1"/>
      <c r="O30980" s="1"/>
      <c r="P30980" s="1"/>
    </row>
    <row r="30981" spans="13:16" x14ac:dyDescent="0.25">
      <c r="M30981" s="1"/>
      <c r="N30981" s="1"/>
      <c r="O30981" s="1"/>
      <c r="P30981" s="1"/>
    </row>
    <row r="30982" spans="13:16" x14ac:dyDescent="0.25">
      <c r="M30982" s="1"/>
      <c r="N30982" s="1"/>
      <c r="O30982" s="1"/>
      <c r="P30982" s="1"/>
    </row>
    <row r="30983" spans="13:16" x14ac:dyDescent="0.25">
      <c r="M30983" s="1"/>
      <c r="N30983" s="1"/>
      <c r="O30983" s="1"/>
      <c r="P30983" s="1"/>
    </row>
    <row r="30984" spans="13:16" x14ac:dyDescent="0.25">
      <c r="M30984" s="1"/>
      <c r="N30984" s="1"/>
      <c r="O30984" s="1"/>
      <c r="P30984" s="1"/>
    </row>
    <row r="30985" spans="13:16" x14ac:dyDescent="0.25">
      <c r="M30985" s="1"/>
      <c r="N30985" s="1"/>
      <c r="O30985" s="1"/>
      <c r="P30985" s="1"/>
    </row>
    <row r="30986" spans="13:16" x14ac:dyDescent="0.25">
      <c r="M30986" s="1"/>
      <c r="N30986" s="1"/>
      <c r="O30986" s="1"/>
      <c r="P30986" s="1"/>
    </row>
    <row r="30987" spans="13:16" x14ac:dyDescent="0.25">
      <c r="M30987" s="1"/>
      <c r="N30987" s="1"/>
      <c r="O30987" s="1"/>
      <c r="P30987" s="1"/>
    </row>
    <row r="30988" spans="13:16" x14ac:dyDescent="0.25">
      <c r="M30988" s="1"/>
      <c r="N30988" s="1"/>
      <c r="O30988" s="1"/>
      <c r="P30988" s="1"/>
    </row>
    <row r="30989" spans="13:16" x14ac:dyDescent="0.25">
      <c r="M30989" s="1"/>
      <c r="N30989" s="1"/>
      <c r="O30989" s="1"/>
      <c r="P30989" s="1"/>
    </row>
    <row r="30990" spans="13:16" x14ac:dyDescent="0.25">
      <c r="M30990" s="1"/>
      <c r="N30990" s="1"/>
      <c r="O30990" s="1"/>
      <c r="P30990" s="1"/>
    </row>
    <row r="30991" spans="13:16" x14ac:dyDescent="0.25">
      <c r="M30991" s="1"/>
      <c r="N30991" s="1"/>
      <c r="O30991" s="1"/>
      <c r="P30991" s="1"/>
    </row>
    <row r="30992" spans="13:16" x14ac:dyDescent="0.25">
      <c r="M30992" s="1"/>
      <c r="N30992" s="1"/>
      <c r="O30992" s="1"/>
      <c r="P30992" s="1"/>
    </row>
    <row r="30993" spans="13:16" x14ac:dyDescent="0.25">
      <c r="M30993" s="1"/>
      <c r="N30993" s="1"/>
      <c r="O30993" s="1"/>
      <c r="P30993" s="1"/>
    </row>
    <row r="30994" spans="13:16" x14ac:dyDescent="0.25">
      <c r="M30994" s="1"/>
      <c r="N30994" s="1"/>
      <c r="O30994" s="1"/>
      <c r="P30994" s="1"/>
    </row>
    <row r="30995" spans="13:16" x14ac:dyDescent="0.25">
      <c r="M30995" s="1"/>
      <c r="N30995" s="1"/>
      <c r="O30995" s="1"/>
      <c r="P30995" s="1"/>
    </row>
    <row r="30996" spans="13:16" x14ac:dyDescent="0.25">
      <c r="M30996" s="1"/>
      <c r="N30996" s="1"/>
      <c r="O30996" s="1"/>
      <c r="P30996" s="1"/>
    </row>
    <row r="30997" spans="13:16" x14ac:dyDescent="0.25">
      <c r="M30997" s="1"/>
      <c r="N30997" s="1"/>
      <c r="O30997" s="1"/>
      <c r="P30997" s="1"/>
    </row>
    <row r="30998" spans="13:16" x14ac:dyDescent="0.25">
      <c r="M30998" s="1"/>
      <c r="N30998" s="1"/>
      <c r="O30998" s="1"/>
      <c r="P30998" s="1"/>
    </row>
    <row r="30999" spans="13:16" x14ac:dyDescent="0.25">
      <c r="M30999" s="1"/>
      <c r="N30999" s="1"/>
      <c r="O30999" s="1"/>
      <c r="P30999" s="1"/>
    </row>
    <row r="31000" spans="13:16" x14ac:dyDescent="0.25">
      <c r="M31000" s="1"/>
      <c r="N31000" s="1"/>
      <c r="O31000" s="1"/>
      <c r="P31000" s="1"/>
    </row>
    <row r="31001" spans="13:16" x14ac:dyDescent="0.25">
      <c r="M31001" s="1"/>
      <c r="N31001" s="1"/>
      <c r="O31001" s="1"/>
      <c r="P31001" s="1"/>
    </row>
    <row r="31002" spans="13:16" x14ac:dyDescent="0.25">
      <c r="M31002" s="1"/>
      <c r="N31002" s="1"/>
      <c r="O31002" s="1"/>
      <c r="P31002" s="1"/>
    </row>
    <row r="31003" spans="13:16" x14ac:dyDescent="0.25">
      <c r="M31003" s="1"/>
      <c r="N31003" s="1"/>
      <c r="O31003" s="1"/>
      <c r="P31003" s="1"/>
    </row>
    <row r="31004" spans="13:16" x14ac:dyDescent="0.25">
      <c r="M31004" s="1"/>
      <c r="N31004" s="1"/>
      <c r="O31004" s="1"/>
      <c r="P31004" s="1"/>
    </row>
    <row r="31005" spans="13:16" x14ac:dyDescent="0.25">
      <c r="M31005" s="1"/>
      <c r="N31005" s="1"/>
      <c r="O31005" s="1"/>
      <c r="P31005" s="1"/>
    </row>
    <row r="31006" spans="13:16" x14ac:dyDescent="0.25">
      <c r="M31006" s="1"/>
      <c r="N31006" s="1"/>
      <c r="O31006" s="1"/>
      <c r="P31006" s="1"/>
    </row>
    <row r="31007" spans="13:16" x14ac:dyDescent="0.25">
      <c r="M31007" s="1"/>
      <c r="N31007" s="1"/>
      <c r="O31007" s="1"/>
      <c r="P31007" s="1"/>
    </row>
    <row r="31008" spans="13:16" x14ac:dyDescent="0.25">
      <c r="M31008" s="1"/>
      <c r="N31008" s="1"/>
      <c r="O31008" s="1"/>
      <c r="P31008" s="1"/>
    </row>
    <row r="31009" spans="13:16" x14ac:dyDescent="0.25">
      <c r="M31009" s="1"/>
      <c r="N31009" s="1"/>
      <c r="O31009" s="1"/>
      <c r="P31009" s="1"/>
    </row>
    <row r="31010" spans="13:16" x14ac:dyDescent="0.25">
      <c r="M31010" s="1"/>
      <c r="N31010" s="1"/>
      <c r="O31010" s="1"/>
      <c r="P31010" s="1"/>
    </row>
    <row r="31011" spans="13:16" x14ac:dyDescent="0.25">
      <c r="M31011" s="1"/>
      <c r="N31011" s="1"/>
      <c r="O31011" s="1"/>
      <c r="P31011" s="1"/>
    </row>
    <row r="31012" spans="13:16" x14ac:dyDescent="0.25">
      <c r="M31012" s="1"/>
      <c r="N31012" s="1"/>
      <c r="O31012" s="1"/>
      <c r="P31012" s="1"/>
    </row>
    <row r="31013" spans="13:16" x14ac:dyDescent="0.25">
      <c r="M31013" s="1"/>
      <c r="N31013" s="1"/>
      <c r="O31013" s="1"/>
      <c r="P31013" s="1"/>
    </row>
    <row r="31014" spans="13:16" x14ac:dyDescent="0.25">
      <c r="M31014" s="1"/>
      <c r="N31014" s="1"/>
      <c r="O31014" s="1"/>
      <c r="P31014" s="1"/>
    </row>
    <row r="31015" spans="13:16" x14ac:dyDescent="0.25">
      <c r="M31015" s="1"/>
      <c r="N31015" s="1"/>
      <c r="O31015" s="1"/>
      <c r="P31015" s="1"/>
    </row>
    <row r="31016" spans="13:16" x14ac:dyDescent="0.25">
      <c r="M31016" s="1"/>
      <c r="N31016" s="1"/>
      <c r="O31016" s="1"/>
      <c r="P31016" s="1"/>
    </row>
    <row r="31017" spans="13:16" x14ac:dyDescent="0.25">
      <c r="M31017" s="1"/>
      <c r="N31017" s="1"/>
      <c r="O31017" s="1"/>
      <c r="P31017" s="1"/>
    </row>
    <row r="31018" spans="13:16" x14ac:dyDescent="0.25">
      <c r="M31018" s="1"/>
      <c r="N31018" s="1"/>
      <c r="O31018" s="1"/>
      <c r="P31018" s="1"/>
    </row>
    <row r="31019" spans="13:16" x14ac:dyDescent="0.25">
      <c r="M31019" s="1"/>
      <c r="N31019" s="1"/>
      <c r="O31019" s="1"/>
      <c r="P31019" s="1"/>
    </row>
    <row r="31020" spans="13:16" x14ac:dyDescent="0.25">
      <c r="M31020" s="1"/>
      <c r="N31020" s="1"/>
      <c r="O31020" s="1"/>
      <c r="P31020" s="1"/>
    </row>
    <row r="31021" spans="13:16" x14ac:dyDescent="0.25">
      <c r="M31021" s="1"/>
      <c r="N31021" s="1"/>
      <c r="O31021" s="1"/>
      <c r="P31021" s="1"/>
    </row>
    <row r="31022" spans="13:16" x14ac:dyDescent="0.25">
      <c r="M31022" s="1"/>
      <c r="N31022" s="1"/>
      <c r="O31022" s="1"/>
      <c r="P31022" s="1"/>
    </row>
    <row r="31023" spans="13:16" x14ac:dyDescent="0.25">
      <c r="M31023" s="1"/>
      <c r="N31023" s="1"/>
      <c r="O31023" s="1"/>
      <c r="P31023" s="1"/>
    </row>
    <row r="31024" spans="13:16" x14ac:dyDescent="0.25">
      <c r="M31024" s="1"/>
      <c r="N31024" s="1"/>
      <c r="O31024" s="1"/>
      <c r="P31024" s="1"/>
    </row>
    <row r="31025" spans="13:16" x14ac:dyDescent="0.25">
      <c r="M31025" s="1"/>
      <c r="N31025" s="1"/>
      <c r="O31025" s="1"/>
      <c r="P31025" s="1"/>
    </row>
    <row r="31026" spans="13:16" x14ac:dyDescent="0.25">
      <c r="M31026" s="1"/>
      <c r="N31026" s="1"/>
      <c r="O31026" s="1"/>
      <c r="P31026" s="1"/>
    </row>
    <row r="31027" spans="13:16" x14ac:dyDescent="0.25">
      <c r="M31027" s="1"/>
      <c r="N31027" s="1"/>
      <c r="O31027" s="1"/>
      <c r="P31027" s="1"/>
    </row>
    <row r="31028" spans="13:16" x14ac:dyDescent="0.25">
      <c r="M31028" s="1"/>
      <c r="N31028" s="1"/>
      <c r="O31028" s="1"/>
      <c r="P31028" s="1"/>
    </row>
    <row r="31029" spans="13:16" x14ac:dyDescent="0.25">
      <c r="M31029" s="1"/>
      <c r="N31029" s="1"/>
      <c r="O31029" s="1"/>
      <c r="P31029" s="1"/>
    </row>
    <row r="31030" spans="13:16" x14ac:dyDescent="0.25">
      <c r="M31030" s="1"/>
      <c r="N31030" s="1"/>
      <c r="O31030" s="1"/>
      <c r="P31030" s="1"/>
    </row>
    <row r="31031" spans="13:16" x14ac:dyDescent="0.25">
      <c r="M31031" s="1"/>
      <c r="N31031" s="1"/>
      <c r="O31031" s="1"/>
      <c r="P31031" s="1"/>
    </row>
    <row r="31032" spans="13:16" x14ac:dyDescent="0.25">
      <c r="M31032" s="1"/>
      <c r="N31032" s="1"/>
      <c r="O31032" s="1"/>
      <c r="P31032" s="1"/>
    </row>
    <row r="31033" spans="13:16" x14ac:dyDescent="0.25">
      <c r="M31033" s="1"/>
      <c r="N31033" s="1"/>
      <c r="O31033" s="1"/>
      <c r="P31033" s="1"/>
    </row>
    <row r="31034" spans="13:16" x14ac:dyDescent="0.25">
      <c r="M31034" s="1"/>
      <c r="N31034" s="1"/>
      <c r="O31034" s="1"/>
      <c r="P31034" s="1"/>
    </row>
    <row r="31035" spans="13:16" x14ac:dyDescent="0.25">
      <c r="M31035" s="1"/>
      <c r="N31035" s="1"/>
      <c r="O31035" s="1"/>
      <c r="P31035" s="1"/>
    </row>
    <row r="31036" spans="13:16" x14ac:dyDescent="0.25">
      <c r="M31036" s="1"/>
      <c r="N31036" s="1"/>
      <c r="O31036" s="1"/>
      <c r="P31036" s="1"/>
    </row>
    <row r="31037" spans="13:16" x14ac:dyDescent="0.25">
      <c r="M31037" s="1"/>
      <c r="N31037" s="1"/>
      <c r="O31037" s="1"/>
      <c r="P31037" s="1"/>
    </row>
    <row r="31038" spans="13:16" x14ac:dyDescent="0.25">
      <c r="M31038" s="1"/>
      <c r="N31038" s="1"/>
      <c r="O31038" s="1"/>
      <c r="P31038" s="1"/>
    </row>
    <row r="31039" spans="13:16" x14ac:dyDescent="0.25">
      <c r="M31039" s="1"/>
      <c r="N31039" s="1"/>
      <c r="O31039" s="1"/>
      <c r="P31039" s="1"/>
    </row>
    <row r="31040" spans="13:16" x14ac:dyDescent="0.25">
      <c r="M31040" s="1"/>
      <c r="N31040" s="1"/>
      <c r="O31040" s="1"/>
      <c r="P31040" s="1"/>
    </row>
    <row r="31041" spans="13:16" x14ac:dyDescent="0.25">
      <c r="M31041" s="1"/>
      <c r="N31041" s="1"/>
      <c r="O31041" s="1"/>
      <c r="P31041" s="1"/>
    </row>
    <row r="31042" spans="13:16" x14ac:dyDescent="0.25">
      <c r="M31042" s="1"/>
      <c r="N31042" s="1"/>
      <c r="O31042" s="1"/>
      <c r="P31042" s="1"/>
    </row>
    <row r="31043" spans="13:16" x14ac:dyDescent="0.25">
      <c r="M31043" s="1"/>
      <c r="N31043" s="1"/>
      <c r="O31043" s="1"/>
      <c r="P31043" s="1"/>
    </row>
    <row r="31044" spans="13:16" x14ac:dyDescent="0.25">
      <c r="M31044" s="1"/>
      <c r="N31044" s="1"/>
      <c r="O31044" s="1"/>
      <c r="P31044" s="1"/>
    </row>
    <row r="31045" spans="13:16" x14ac:dyDescent="0.25">
      <c r="M31045" s="1"/>
      <c r="N31045" s="1"/>
      <c r="O31045" s="1"/>
      <c r="P31045" s="1"/>
    </row>
    <row r="31046" spans="13:16" x14ac:dyDescent="0.25">
      <c r="M31046" s="1"/>
      <c r="N31046" s="1"/>
      <c r="O31046" s="1"/>
      <c r="P31046" s="1"/>
    </row>
    <row r="31047" spans="13:16" x14ac:dyDescent="0.25">
      <c r="M31047" s="1"/>
      <c r="N31047" s="1"/>
      <c r="O31047" s="1"/>
      <c r="P31047" s="1"/>
    </row>
    <row r="31048" spans="13:16" x14ac:dyDescent="0.25">
      <c r="M31048" s="1"/>
      <c r="N31048" s="1"/>
      <c r="O31048" s="1"/>
      <c r="P31048" s="1"/>
    </row>
    <row r="31049" spans="13:16" x14ac:dyDescent="0.25">
      <c r="M31049" s="1"/>
      <c r="N31049" s="1"/>
      <c r="O31049" s="1"/>
      <c r="P31049" s="1"/>
    </row>
    <row r="31050" spans="13:16" x14ac:dyDescent="0.25">
      <c r="M31050" s="1"/>
      <c r="N31050" s="1"/>
      <c r="O31050" s="1"/>
      <c r="P31050" s="1"/>
    </row>
    <row r="31051" spans="13:16" x14ac:dyDescent="0.25">
      <c r="M31051" s="1"/>
      <c r="N31051" s="1"/>
      <c r="O31051" s="1"/>
      <c r="P31051" s="1"/>
    </row>
    <row r="31052" spans="13:16" x14ac:dyDescent="0.25">
      <c r="M31052" s="1"/>
      <c r="N31052" s="1"/>
      <c r="O31052" s="1"/>
      <c r="P31052" s="1"/>
    </row>
    <row r="31053" spans="13:16" x14ac:dyDescent="0.25">
      <c r="M31053" s="1"/>
      <c r="N31053" s="1"/>
      <c r="O31053" s="1"/>
      <c r="P31053" s="1"/>
    </row>
    <row r="31054" spans="13:16" x14ac:dyDescent="0.25">
      <c r="M31054" s="1"/>
      <c r="N31054" s="1"/>
      <c r="O31054" s="1"/>
      <c r="P31054" s="1"/>
    </row>
    <row r="31055" spans="13:16" x14ac:dyDescent="0.25">
      <c r="M31055" s="1"/>
      <c r="N31055" s="1"/>
      <c r="O31055" s="1"/>
      <c r="P31055" s="1"/>
    </row>
    <row r="31056" spans="13:16" x14ac:dyDescent="0.25">
      <c r="M31056" s="1"/>
      <c r="N31056" s="1"/>
      <c r="O31056" s="1"/>
      <c r="P31056" s="1"/>
    </row>
    <row r="31057" spans="13:16" x14ac:dyDescent="0.25">
      <c r="M31057" s="1"/>
      <c r="N31057" s="1"/>
      <c r="O31057" s="1"/>
      <c r="P31057" s="1"/>
    </row>
    <row r="31058" spans="13:16" x14ac:dyDescent="0.25">
      <c r="M31058" s="1"/>
      <c r="N31058" s="1"/>
      <c r="O31058" s="1"/>
      <c r="P31058" s="1"/>
    </row>
    <row r="31059" spans="13:16" x14ac:dyDescent="0.25">
      <c r="M31059" s="1"/>
      <c r="N31059" s="1"/>
      <c r="O31059" s="1"/>
      <c r="P31059" s="1"/>
    </row>
    <row r="31060" spans="13:16" x14ac:dyDescent="0.25">
      <c r="M31060" s="1"/>
      <c r="N31060" s="1"/>
      <c r="O31060" s="1"/>
      <c r="P31060" s="1"/>
    </row>
    <row r="31061" spans="13:16" x14ac:dyDescent="0.25">
      <c r="M31061" s="1"/>
      <c r="N31061" s="1"/>
      <c r="O31061" s="1"/>
      <c r="P31061" s="1"/>
    </row>
    <row r="31062" spans="13:16" x14ac:dyDescent="0.25">
      <c r="M31062" s="1"/>
      <c r="N31062" s="1"/>
      <c r="O31062" s="1"/>
      <c r="P31062" s="1"/>
    </row>
    <row r="31063" spans="13:16" x14ac:dyDescent="0.25">
      <c r="M31063" s="1"/>
      <c r="N31063" s="1"/>
      <c r="O31063" s="1"/>
      <c r="P31063" s="1"/>
    </row>
    <row r="31064" spans="13:16" x14ac:dyDescent="0.25">
      <c r="M31064" s="1"/>
      <c r="N31064" s="1"/>
      <c r="O31064" s="1"/>
      <c r="P31064" s="1"/>
    </row>
    <row r="31065" spans="13:16" x14ac:dyDescent="0.25">
      <c r="M31065" s="1"/>
      <c r="N31065" s="1"/>
      <c r="O31065" s="1"/>
      <c r="P31065" s="1"/>
    </row>
    <row r="31066" spans="13:16" x14ac:dyDescent="0.25">
      <c r="M31066" s="1"/>
      <c r="N31066" s="1"/>
      <c r="O31066" s="1"/>
      <c r="P31066" s="1"/>
    </row>
    <row r="31067" spans="13:16" x14ac:dyDescent="0.25">
      <c r="M31067" s="1"/>
      <c r="N31067" s="1"/>
      <c r="O31067" s="1"/>
      <c r="P31067" s="1"/>
    </row>
    <row r="31068" spans="13:16" x14ac:dyDescent="0.25">
      <c r="M31068" s="1"/>
      <c r="N31068" s="1"/>
      <c r="O31068" s="1"/>
      <c r="P31068" s="1"/>
    </row>
    <row r="31069" spans="13:16" x14ac:dyDescent="0.25">
      <c r="M31069" s="1"/>
      <c r="N31069" s="1"/>
      <c r="O31069" s="1"/>
      <c r="P31069" s="1"/>
    </row>
    <row r="31070" spans="13:16" x14ac:dyDescent="0.25">
      <c r="M31070" s="1"/>
      <c r="N31070" s="1"/>
      <c r="O31070" s="1"/>
      <c r="P31070" s="1"/>
    </row>
    <row r="31071" spans="13:16" x14ac:dyDescent="0.25">
      <c r="M31071" s="1"/>
      <c r="N31071" s="1"/>
      <c r="O31071" s="1"/>
      <c r="P31071" s="1"/>
    </row>
    <row r="31072" spans="13:16" x14ac:dyDescent="0.25">
      <c r="M31072" s="1"/>
      <c r="N31072" s="1"/>
      <c r="O31072" s="1"/>
      <c r="P31072" s="1"/>
    </row>
    <row r="31073" spans="13:16" x14ac:dyDescent="0.25">
      <c r="M31073" s="1"/>
      <c r="N31073" s="1"/>
      <c r="O31073" s="1"/>
      <c r="P31073" s="1"/>
    </row>
    <row r="31074" spans="13:16" x14ac:dyDescent="0.25">
      <c r="M31074" s="1"/>
      <c r="N31074" s="1"/>
      <c r="O31074" s="1"/>
      <c r="P31074" s="1"/>
    </row>
    <row r="31075" spans="13:16" x14ac:dyDescent="0.25">
      <c r="M31075" s="1"/>
      <c r="N31075" s="1"/>
      <c r="O31075" s="1"/>
      <c r="P31075" s="1"/>
    </row>
    <row r="31076" spans="13:16" x14ac:dyDescent="0.25">
      <c r="M31076" s="1"/>
      <c r="N31076" s="1"/>
      <c r="O31076" s="1"/>
      <c r="P31076" s="1"/>
    </row>
    <row r="31077" spans="13:16" x14ac:dyDescent="0.25">
      <c r="M31077" s="1"/>
      <c r="N31077" s="1"/>
      <c r="O31077" s="1"/>
      <c r="P31077" s="1"/>
    </row>
    <row r="31078" spans="13:16" x14ac:dyDescent="0.25">
      <c r="M31078" s="1"/>
      <c r="N31078" s="1"/>
      <c r="O31078" s="1"/>
      <c r="P31078" s="1"/>
    </row>
    <row r="31079" spans="13:16" x14ac:dyDescent="0.25">
      <c r="M31079" s="1"/>
      <c r="N31079" s="1"/>
      <c r="O31079" s="1"/>
      <c r="P31079" s="1"/>
    </row>
    <row r="31080" spans="13:16" x14ac:dyDescent="0.25">
      <c r="M31080" s="1"/>
      <c r="N31080" s="1"/>
      <c r="O31080" s="1"/>
      <c r="P31080" s="1"/>
    </row>
    <row r="31081" spans="13:16" x14ac:dyDescent="0.25">
      <c r="M31081" s="1"/>
      <c r="N31081" s="1"/>
      <c r="O31081" s="1"/>
      <c r="P31081" s="1"/>
    </row>
    <row r="31082" spans="13:16" x14ac:dyDescent="0.25">
      <c r="M31082" s="1"/>
      <c r="N31082" s="1"/>
      <c r="O31082" s="1"/>
      <c r="P31082" s="1"/>
    </row>
    <row r="31083" spans="13:16" x14ac:dyDescent="0.25">
      <c r="M31083" s="1"/>
      <c r="N31083" s="1"/>
      <c r="O31083" s="1"/>
      <c r="P31083" s="1"/>
    </row>
    <row r="31084" spans="13:16" x14ac:dyDescent="0.25">
      <c r="M31084" s="1"/>
      <c r="N31084" s="1"/>
      <c r="O31084" s="1"/>
      <c r="P31084" s="1"/>
    </row>
    <row r="31085" spans="13:16" x14ac:dyDescent="0.25">
      <c r="M31085" s="1"/>
      <c r="N31085" s="1"/>
      <c r="O31085" s="1"/>
      <c r="P31085" s="1"/>
    </row>
    <row r="31086" spans="13:16" x14ac:dyDescent="0.25">
      <c r="M31086" s="1"/>
      <c r="N31086" s="1"/>
      <c r="O31086" s="1"/>
      <c r="P31086" s="1"/>
    </row>
    <row r="31087" spans="13:16" x14ac:dyDescent="0.25">
      <c r="M31087" s="1"/>
      <c r="N31087" s="1"/>
      <c r="O31087" s="1"/>
      <c r="P31087" s="1"/>
    </row>
    <row r="31088" spans="13:16" x14ac:dyDescent="0.25">
      <c r="M31088" s="1"/>
      <c r="N31088" s="1"/>
      <c r="O31088" s="1"/>
      <c r="P31088" s="1"/>
    </row>
    <row r="31089" spans="13:16" x14ac:dyDescent="0.25">
      <c r="M31089" s="1"/>
      <c r="N31089" s="1"/>
      <c r="O31089" s="1"/>
      <c r="P31089" s="1"/>
    </row>
    <row r="31090" spans="13:16" x14ac:dyDescent="0.25">
      <c r="M31090" s="1"/>
      <c r="N31090" s="1"/>
      <c r="O31090" s="1"/>
      <c r="P31090" s="1"/>
    </row>
    <row r="31091" spans="13:16" x14ac:dyDescent="0.25">
      <c r="M31091" s="1"/>
      <c r="N31091" s="1"/>
      <c r="O31091" s="1"/>
      <c r="P31091" s="1"/>
    </row>
    <row r="31092" spans="13:16" x14ac:dyDescent="0.25">
      <c r="M31092" s="1"/>
      <c r="N31092" s="1"/>
      <c r="O31092" s="1"/>
      <c r="P31092" s="1"/>
    </row>
    <row r="31093" spans="13:16" x14ac:dyDescent="0.25">
      <c r="M31093" s="1"/>
      <c r="N31093" s="1"/>
      <c r="O31093" s="1"/>
      <c r="P31093" s="1"/>
    </row>
    <row r="31094" spans="13:16" x14ac:dyDescent="0.25">
      <c r="M31094" s="1"/>
      <c r="N31094" s="1"/>
      <c r="O31094" s="1"/>
      <c r="P31094" s="1"/>
    </row>
    <row r="31095" spans="13:16" x14ac:dyDescent="0.25">
      <c r="M31095" s="1"/>
      <c r="N31095" s="1"/>
      <c r="O31095" s="1"/>
      <c r="P31095" s="1"/>
    </row>
    <row r="31096" spans="13:16" x14ac:dyDescent="0.25">
      <c r="M31096" s="1"/>
      <c r="N31096" s="1"/>
      <c r="O31096" s="1"/>
      <c r="P31096" s="1"/>
    </row>
    <row r="31097" spans="13:16" x14ac:dyDescent="0.25">
      <c r="M31097" s="1"/>
      <c r="N31097" s="1"/>
      <c r="O31097" s="1"/>
      <c r="P31097" s="1"/>
    </row>
    <row r="31098" spans="13:16" x14ac:dyDescent="0.25">
      <c r="M31098" s="1"/>
      <c r="N31098" s="1"/>
      <c r="O31098" s="1"/>
      <c r="P31098" s="1"/>
    </row>
    <row r="31099" spans="13:16" x14ac:dyDescent="0.25">
      <c r="M31099" s="1"/>
      <c r="N31099" s="1"/>
      <c r="O31099" s="1"/>
      <c r="P31099" s="1"/>
    </row>
    <row r="31100" spans="13:16" x14ac:dyDescent="0.25">
      <c r="M31100" s="1"/>
      <c r="N31100" s="1"/>
      <c r="O31100" s="1"/>
      <c r="P31100" s="1"/>
    </row>
    <row r="31101" spans="13:16" x14ac:dyDescent="0.25">
      <c r="M31101" s="1"/>
      <c r="N31101" s="1"/>
      <c r="O31101" s="1"/>
      <c r="P31101" s="1"/>
    </row>
    <row r="31102" spans="13:16" x14ac:dyDescent="0.25">
      <c r="M31102" s="1"/>
      <c r="N31102" s="1"/>
      <c r="O31102" s="1"/>
      <c r="P31102" s="1"/>
    </row>
    <row r="31103" spans="13:16" x14ac:dyDescent="0.25">
      <c r="M31103" s="1"/>
      <c r="N31103" s="1"/>
      <c r="O31103" s="1"/>
      <c r="P31103" s="1"/>
    </row>
    <row r="31104" spans="13:16" x14ac:dyDescent="0.25">
      <c r="M31104" s="1"/>
      <c r="N31104" s="1"/>
      <c r="O31104" s="1"/>
      <c r="P31104" s="1"/>
    </row>
    <row r="31105" spans="13:16" x14ac:dyDescent="0.25">
      <c r="M31105" s="1"/>
      <c r="N31105" s="1"/>
      <c r="O31105" s="1"/>
      <c r="P31105" s="1"/>
    </row>
    <row r="31106" spans="13:16" x14ac:dyDescent="0.25">
      <c r="M31106" s="1"/>
      <c r="N31106" s="1"/>
      <c r="O31106" s="1"/>
      <c r="P31106" s="1"/>
    </row>
    <row r="31107" spans="13:16" x14ac:dyDescent="0.25">
      <c r="M31107" s="1"/>
      <c r="N31107" s="1"/>
      <c r="O31107" s="1"/>
      <c r="P31107" s="1"/>
    </row>
    <row r="31108" spans="13:16" x14ac:dyDescent="0.25">
      <c r="M31108" s="1"/>
      <c r="N31108" s="1"/>
      <c r="O31108" s="1"/>
      <c r="P31108" s="1"/>
    </row>
    <row r="31109" spans="13:16" x14ac:dyDescent="0.25">
      <c r="M31109" s="1"/>
      <c r="N31109" s="1"/>
      <c r="O31109" s="1"/>
      <c r="P31109" s="1"/>
    </row>
    <row r="31110" spans="13:16" x14ac:dyDescent="0.25">
      <c r="M31110" s="1"/>
      <c r="N31110" s="1"/>
      <c r="O31110" s="1"/>
      <c r="P31110" s="1"/>
    </row>
    <row r="31111" spans="13:16" x14ac:dyDescent="0.25">
      <c r="M31111" s="1"/>
      <c r="N31111" s="1"/>
      <c r="O31111" s="1"/>
      <c r="P31111" s="1"/>
    </row>
    <row r="31112" spans="13:16" x14ac:dyDescent="0.25">
      <c r="M31112" s="1"/>
      <c r="N31112" s="1"/>
      <c r="O31112" s="1"/>
      <c r="P31112" s="1"/>
    </row>
    <row r="31113" spans="13:16" x14ac:dyDescent="0.25">
      <c r="M31113" s="1"/>
      <c r="N31113" s="1"/>
      <c r="O31113" s="1"/>
      <c r="P31113" s="1"/>
    </row>
    <row r="31114" spans="13:16" x14ac:dyDescent="0.25">
      <c r="M31114" s="1"/>
      <c r="N31114" s="1"/>
      <c r="O31114" s="1"/>
      <c r="P31114" s="1"/>
    </row>
    <row r="31115" spans="13:16" x14ac:dyDescent="0.25">
      <c r="M31115" s="1"/>
      <c r="N31115" s="1"/>
      <c r="O31115" s="1"/>
      <c r="P31115" s="1"/>
    </row>
    <row r="31116" spans="13:16" x14ac:dyDescent="0.25">
      <c r="M31116" s="1"/>
      <c r="N31116" s="1"/>
      <c r="O31116" s="1"/>
      <c r="P31116" s="1"/>
    </row>
    <row r="31117" spans="13:16" x14ac:dyDescent="0.25">
      <c r="M31117" s="1"/>
      <c r="N31117" s="1"/>
      <c r="O31117" s="1"/>
      <c r="P31117" s="1"/>
    </row>
    <row r="31118" spans="13:16" x14ac:dyDescent="0.25">
      <c r="M31118" s="1"/>
      <c r="N31118" s="1"/>
      <c r="O31118" s="1"/>
      <c r="P31118" s="1"/>
    </row>
    <row r="31119" spans="13:16" x14ac:dyDescent="0.25">
      <c r="M31119" s="1"/>
      <c r="N31119" s="1"/>
      <c r="O31119" s="1"/>
      <c r="P31119" s="1"/>
    </row>
    <row r="31120" spans="13:16" x14ac:dyDescent="0.25">
      <c r="M31120" s="1"/>
      <c r="N31120" s="1"/>
      <c r="O31120" s="1"/>
      <c r="P31120" s="1"/>
    </row>
    <row r="31121" spans="13:16" x14ac:dyDescent="0.25">
      <c r="M31121" s="1"/>
      <c r="N31121" s="1"/>
      <c r="O31121" s="1"/>
      <c r="P31121" s="1"/>
    </row>
    <row r="31122" spans="13:16" x14ac:dyDescent="0.25">
      <c r="M31122" s="1"/>
      <c r="N31122" s="1"/>
      <c r="O31122" s="1"/>
      <c r="P31122" s="1"/>
    </row>
    <row r="31123" spans="13:16" x14ac:dyDescent="0.25">
      <c r="M31123" s="1"/>
      <c r="N31123" s="1"/>
      <c r="O31123" s="1"/>
      <c r="P31123" s="1"/>
    </row>
    <row r="31124" spans="13:16" x14ac:dyDescent="0.25">
      <c r="M31124" s="1"/>
      <c r="N31124" s="1"/>
      <c r="O31124" s="1"/>
      <c r="P31124" s="1"/>
    </row>
    <row r="31125" spans="13:16" x14ac:dyDescent="0.25">
      <c r="M31125" s="1"/>
      <c r="N31125" s="1"/>
      <c r="O31125" s="1"/>
      <c r="P31125" s="1"/>
    </row>
    <row r="31126" spans="13:16" x14ac:dyDescent="0.25">
      <c r="M31126" s="1"/>
      <c r="N31126" s="1"/>
      <c r="O31126" s="1"/>
      <c r="P31126" s="1"/>
    </row>
    <row r="31127" spans="13:16" x14ac:dyDescent="0.25">
      <c r="M31127" s="1"/>
      <c r="N31127" s="1"/>
      <c r="O31127" s="1"/>
      <c r="P31127" s="1"/>
    </row>
    <row r="31128" spans="13:16" x14ac:dyDescent="0.25">
      <c r="M31128" s="1"/>
      <c r="N31128" s="1"/>
      <c r="O31128" s="1"/>
      <c r="P31128" s="1"/>
    </row>
    <row r="31129" spans="13:16" x14ac:dyDescent="0.25">
      <c r="M31129" s="1"/>
      <c r="N31129" s="1"/>
      <c r="O31129" s="1"/>
      <c r="P31129" s="1"/>
    </row>
    <row r="31130" spans="13:16" x14ac:dyDescent="0.25">
      <c r="M31130" s="1"/>
      <c r="N31130" s="1"/>
      <c r="O31130" s="1"/>
      <c r="P31130" s="1"/>
    </row>
    <row r="31131" spans="13:16" x14ac:dyDescent="0.25">
      <c r="M31131" s="1"/>
      <c r="N31131" s="1"/>
      <c r="O31131" s="1"/>
      <c r="P31131" s="1"/>
    </row>
    <row r="31132" spans="13:16" x14ac:dyDescent="0.25">
      <c r="M31132" s="1"/>
      <c r="N31132" s="1"/>
      <c r="O31132" s="1"/>
      <c r="P31132" s="1"/>
    </row>
    <row r="31133" spans="13:16" x14ac:dyDescent="0.25">
      <c r="M31133" s="1"/>
      <c r="N31133" s="1"/>
      <c r="O31133" s="1"/>
      <c r="P31133" s="1"/>
    </row>
    <row r="31134" spans="13:16" x14ac:dyDescent="0.25">
      <c r="M31134" s="1"/>
      <c r="N31134" s="1"/>
      <c r="O31134" s="1"/>
      <c r="P31134" s="1"/>
    </row>
    <row r="31135" spans="13:16" x14ac:dyDescent="0.25">
      <c r="M31135" s="1"/>
      <c r="N31135" s="1"/>
      <c r="O31135" s="1"/>
      <c r="P31135" s="1"/>
    </row>
    <row r="31136" spans="13:16" x14ac:dyDescent="0.25">
      <c r="M31136" s="1"/>
      <c r="N31136" s="1"/>
      <c r="O31136" s="1"/>
      <c r="P31136" s="1"/>
    </row>
    <row r="31137" spans="13:16" x14ac:dyDescent="0.25">
      <c r="M31137" s="1"/>
      <c r="N31137" s="1"/>
      <c r="O31137" s="1"/>
      <c r="P31137" s="1"/>
    </row>
    <row r="31138" spans="13:16" x14ac:dyDescent="0.25">
      <c r="M31138" s="1"/>
      <c r="N31138" s="1"/>
      <c r="O31138" s="1"/>
      <c r="P31138" s="1"/>
    </row>
    <row r="31139" spans="13:16" x14ac:dyDescent="0.25">
      <c r="M31139" s="1"/>
      <c r="N31139" s="1"/>
      <c r="O31139" s="1"/>
      <c r="P31139" s="1"/>
    </row>
    <row r="31140" spans="13:16" x14ac:dyDescent="0.25">
      <c r="M31140" s="1"/>
      <c r="N31140" s="1"/>
      <c r="O31140" s="1"/>
      <c r="P31140" s="1"/>
    </row>
    <row r="31141" spans="13:16" x14ac:dyDescent="0.25">
      <c r="M31141" s="1"/>
      <c r="N31141" s="1"/>
      <c r="O31141" s="1"/>
      <c r="P31141" s="1"/>
    </row>
    <row r="31142" spans="13:16" x14ac:dyDescent="0.25">
      <c r="M31142" s="1"/>
      <c r="N31142" s="1"/>
      <c r="O31142" s="1"/>
      <c r="P31142" s="1"/>
    </row>
    <row r="31143" spans="13:16" x14ac:dyDescent="0.25">
      <c r="M31143" s="1"/>
      <c r="N31143" s="1"/>
      <c r="O31143" s="1"/>
      <c r="P31143" s="1"/>
    </row>
    <row r="31144" spans="13:16" x14ac:dyDescent="0.25">
      <c r="M31144" s="1"/>
      <c r="N31144" s="1"/>
      <c r="O31144" s="1"/>
      <c r="P31144" s="1"/>
    </row>
    <row r="31145" spans="13:16" x14ac:dyDescent="0.25">
      <c r="M31145" s="1"/>
      <c r="N31145" s="1"/>
      <c r="O31145" s="1"/>
      <c r="P31145" s="1"/>
    </row>
    <row r="31146" spans="13:16" x14ac:dyDescent="0.25">
      <c r="M31146" s="1"/>
      <c r="N31146" s="1"/>
      <c r="O31146" s="1"/>
      <c r="P31146" s="1"/>
    </row>
    <row r="31147" spans="13:16" x14ac:dyDescent="0.25">
      <c r="M31147" s="1"/>
      <c r="N31147" s="1"/>
      <c r="O31147" s="1"/>
      <c r="P31147" s="1"/>
    </row>
    <row r="31148" spans="13:16" x14ac:dyDescent="0.25">
      <c r="M31148" s="1"/>
      <c r="N31148" s="1"/>
      <c r="O31148" s="1"/>
      <c r="P31148" s="1"/>
    </row>
    <row r="31149" spans="13:16" x14ac:dyDescent="0.25">
      <c r="M31149" s="1"/>
      <c r="N31149" s="1"/>
      <c r="O31149" s="1"/>
      <c r="P31149" s="1"/>
    </row>
    <row r="31150" spans="13:16" x14ac:dyDescent="0.25">
      <c r="M31150" s="1"/>
      <c r="N31150" s="1"/>
      <c r="O31150" s="1"/>
      <c r="P31150" s="1"/>
    </row>
    <row r="31151" spans="13:16" x14ac:dyDescent="0.25">
      <c r="M31151" s="1"/>
      <c r="N31151" s="1"/>
      <c r="O31151" s="1"/>
      <c r="P31151" s="1"/>
    </row>
    <row r="31152" spans="13:16" x14ac:dyDescent="0.25">
      <c r="M31152" s="1"/>
      <c r="N31152" s="1"/>
      <c r="O31152" s="1"/>
      <c r="P31152" s="1"/>
    </row>
    <row r="31153" spans="13:16" x14ac:dyDescent="0.25">
      <c r="M31153" s="1"/>
      <c r="N31153" s="1"/>
      <c r="O31153" s="1"/>
      <c r="P31153" s="1"/>
    </row>
    <row r="31154" spans="13:16" x14ac:dyDescent="0.25">
      <c r="M31154" s="1"/>
      <c r="N31154" s="1"/>
      <c r="O31154" s="1"/>
      <c r="P31154" s="1"/>
    </row>
    <row r="31155" spans="13:16" x14ac:dyDescent="0.25">
      <c r="M31155" s="1"/>
      <c r="N31155" s="1"/>
      <c r="O31155" s="1"/>
      <c r="P31155" s="1"/>
    </row>
    <row r="31156" spans="13:16" x14ac:dyDescent="0.25">
      <c r="M31156" s="1"/>
      <c r="N31156" s="1"/>
      <c r="O31156" s="1"/>
      <c r="P31156" s="1"/>
    </row>
    <row r="31157" spans="13:16" x14ac:dyDescent="0.25">
      <c r="M31157" s="1"/>
      <c r="N31157" s="1"/>
      <c r="O31157" s="1"/>
      <c r="P31157" s="1"/>
    </row>
    <row r="31158" spans="13:16" x14ac:dyDescent="0.25">
      <c r="M31158" s="1"/>
      <c r="N31158" s="1"/>
      <c r="O31158" s="1"/>
      <c r="P31158" s="1"/>
    </row>
    <row r="31159" spans="13:16" x14ac:dyDescent="0.25">
      <c r="M31159" s="1"/>
      <c r="N31159" s="1"/>
      <c r="O31159" s="1"/>
      <c r="P31159" s="1"/>
    </row>
    <row r="31160" spans="13:16" x14ac:dyDescent="0.25">
      <c r="M31160" s="1"/>
      <c r="N31160" s="1"/>
      <c r="O31160" s="1"/>
      <c r="P31160" s="1"/>
    </row>
    <row r="31161" spans="13:16" x14ac:dyDescent="0.25">
      <c r="M31161" s="1"/>
      <c r="N31161" s="1"/>
      <c r="O31161" s="1"/>
      <c r="P31161" s="1"/>
    </row>
    <row r="31162" spans="13:16" x14ac:dyDescent="0.25">
      <c r="M31162" s="1"/>
      <c r="N31162" s="1"/>
      <c r="O31162" s="1"/>
      <c r="P31162" s="1"/>
    </row>
    <row r="31163" spans="13:16" x14ac:dyDescent="0.25">
      <c r="M31163" s="1"/>
      <c r="N31163" s="1"/>
      <c r="O31163" s="1"/>
      <c r="P31163" s="1"/>
    </row>
    <row r="31164" spans="13:16" x14ac:dyDescent="0.25">
      <c r="M31164" s="1"/>
      <c r="N31164" s="1"/>
      <c r="O31164" s="1"/>
      <c r="P31164" s="1"/>
    </row>
    <row r="31165" spans="13:16" x14ac:dyDescent="0.25">
      <c r="M31165" s="1"/>
      <c r="N31165" s="1"/>
      <c r="O31165" s="1"/>
      <c r="P31165" s="1"/>
    </row>
    <row r="31166" spans="13:16" x14ac:dyDescent="0.25">
      <c r="M31166" s="1"/>
      <c r="N31166" s="1"/>
      <c r="O31166" s="1"/>
      <c r="P31166" s="1"/>
    </row>
    <row r="31167" spans="13:16" x14ac:dyDescent="0.25">
      <c r="M31167" s="1"/>
      <c r="N31167" s="1"/>
      <c r="O31167" s="1"/>
      <c r="P31167" s="1"/>
    </row>
    <row r="31168" spans="13:16" x14ac:dyDescent="0.25">
      <c r="M31168" s="1"/>
      <c r="N31168" s="1"/>
      <c r="O31168" s="1"/>
      <c r="P31168" s="1"/>
    </row>
    <row r="31169" spans="13:16" x14ac:dyDescent="0.25">
      <c r="M31169" s="1"/>
      <c r="N31169" s="1"/>
      <c r="O31169" s="1"/>
      <c r="P31169" s="1"/>
    </row>
    <row r="31170" spans="13:16" x14ac:dyDescent="0.25">
      <c r="M31170" s="1"/>
      <c r="N31170" s="1"/>
      <c r="O31170" s="1"/>
      <c r="P31170" s="1"/>
    </row>
    <row r="31171" spans="13:16" x14ac:dyDescent="0.25">
      <c r="M31171" s="1"/>
      <c r="N31171" s="1"/>
      <c r="O31171" s="1"/>
      <c r="P31171" s="1"/>
    </row>
    <row r="31172" spans="13:16" x14ac:dyDescent="0.25">
      <c r="M31172" s="1"/>
      <c r="N31172" s="1"/>
      <c r="O31172" s="1"/>
      <c r="P31172" s="1"/>
    </row>
    <row r="31173" spans="13:16" x14ac:dyDescent="0.25">
      <c r="M31173" s="1"/>
      <c r="N31173" s="1"/>
      <c r="O31173" s="1"/>
      <c r="P31173" s="1"/>
    </row>
    <row r="31174" spans="13:16" x14ac:dyDescent="0.25">
      <c r="M31174" s="1"/>
      <c r="N31174" s="1"/>
      <c r="O31174" s="1"/>
      <c r="P31174" s="1"/>
    </row>
    <row r="31175" spans="13:16" x14ac:dyDescent="0.25">
      <c r="M31175" s="1"/>
      <c r="N31175" s="1"/>
      <c r="O31175" s="1"/>
      <c r="P31175" s="1"/>
    </row>
    <row r="31176" spans="13:16" x14ac:dyDescent="0.25">
      <c r="M31176" s="1"/>
      <c r="N31176" s="1"/>
      <c r="O31176" s="1"/>
      <c r="P31176" s="1"/>
    </row>
    <row r="31177" spans="13:16" x14ac:dyDescent="0.25">
      <c r="M31177" s="1"/>
      <c r="N31177" s="1"/>
      <c r="O31177" s="1"/>
      <c r="P31177" s="1"/>
    </row>
    <row r="31178" spans="13:16" x14ac:dyDescent="0.25">
      <c r="M31178" s="1"/>
      <c r="N31178" s="1"/>
      <c r="O31178" s="1"/>
      <c r="P31178" s="1"/>
    </row>
    <row r="31179" spans="13:16" x14ac:dyDescent="0.25">
      <c r="M31179" s="1"/>
      <c r="N31179" s="1"/>
      <c r="O31179" s="1"/>
      <c r="P31179" s="1"/>
    </row>
    <row r="31180" spans="13:16" x14ac:dyDescent="0.25">
      <c r="M31180" s="1"/>
      <c r="N31180" s="1"/>
      <c r="O31180" s="1"/>
      <c r="P31180" s="1"/>
    </row>
    <row r="31181" spans="13:16" x14ac:dyDescent="0.25">
      <c r="M31181" s="1"/>
      <c r="N31181" s="1"/>
      <c r="O31181" s="1"/>
      <c r="P31181" s="1"/>
    </row>
    <row r="31182" spans="13:16" x14ac:dyDescent="0.25">
      <c r="M31182" s="1"/>
      <c r="N31182" s="1"/>
      <c r="O31182" s="1"/>
      <c r="P31182" s="1"/>
    </row>
    <row r="31183" spans="13:16" x14ac:dyDescent="0.25">
      <c r="M31183" s="1"/>
      <c r="N31183" s="1"/>
      <c r="O31183" s="1"/>
      <c r="P31183" s="1"/>
    </row>
    <row r="31184" spans="13:16" x14ac:dyDescent="0.25">
      <c r="M31184" s="1"/>
      <c r="N31184" s="1"/>
      <c r="O31184" s="1"/>
      <c r="P31184" s="1"/>
    </row>
    <row r="31185" spans="13:16" x14ac:dyDescent="0.25">
      <c r="M31185" s="1"/>
      <c r="N31185" s="1"/>
      <c r="O31185" s="1"/>
      <c r="P31185" s="1"/>
    </row>
    <row r="31186" spans="13:16" x14ac:dyDescent="0.25">
      <c r="M31186" s="1"/>
      <c r="N31186" s="1"/>
      <c r="O31186" s="1"/>
      <c r="P31186" s="1"/>
    </row>
    <row r="31187" spans="13:16" x14ac:dyDescent="0.25">
      <c r="M31187" s="1"/>
      <c r="N31187" s="1"/>
      <c r="O31187" s="1"/>
      <c r="P31187" s="1"/>
    </row>
    <row r="31188" spans="13:16" x14ac:dyDescent="0.25">
      <c r="M31188" s="1"/>
      <c r="N31188" s="1"/>
      <c r="O31188" s="1"/>
      <c r="P31188" s="1"/>
    </row>
    <row r="31189" spans="13:16" x14ac:dyDescent="0.25">
      <c r="M31189" s="1"/>
      <c r="N31189" s="1"/>
      <c r="O31189" s="1"/>
      <c r="P31189" s="1"/>
    </row>
    <row r="31190" spans="13:16" x14ac:dyDescent="0.25">
      <c r="M31190" s="1"/>
      <c r="N31190" s="1"/>
      <c r="O31190" s="1"/>
      <c r="P31190" s="1"/>
    </row>
    <row r="31191" spans="13:16" x14ac:dyDescent="0.25">
      <c r="M31191" s="1"/>
      <c r="N31191" s="1"/>
      <c r="O31191" s="1"/>
      <c r="P31191" s="1"/>
    </row>
    <row r="31192" spans="13:16" x14ac:dyDescent="0.25">
      <c r="M31192" s="1"/>
      <c r="N31192" s="1"/>
      <c r="O31192" s="1"/>
      <c r="P31192" s="1"/>
    </row>
    <row r="31193" spans="13:16" x14ac:dyDescent="0.25">
      <c r="M31193" s="1"/>
      <c r="N31193" s="1"/>
      <c r="O31193" s="1"/>
      <c r="P31193" s="1"/>
    </row>
    <row r="31194" spans="13:16" x14ac:dyDescent="0.25">
      <c r="M31194" s="1"/>
      <c r="N31194" s="1"/>
      <c r="O31194" s="1"/>
      <c r="P31194" s="1"/>
    </row>
    <row r="31195" spans="13:16" x14ac:dyDescent="0.25">
      <c r="M31195" s="1"/>
      <c r="N31195" s="1"/>
      <c r="O31195" s="1"/>
      <c r="P31195" s="1"/>
    </row>
    <row r="31196" spans="13:16" x14ac:dyDescent="0.25">
      <c r="M31196" s="1"/>
      <c r="N31196" s="1"/>
      <c r="O31196" s="1"/>
      <c r="P31196" s="1"/>
    </row>
    <row r="31197" spans="13:16" x14ac:dyDescent="0.25">
      <c r="M31197" s="1"/>
      <c r="N31197" s="1"/>
      <c r="O31197" s="1"/>
      <c r="P31197" s="1"/>
    </row>
    <row r="31198" spans="13:16" x14ac:dyDescent="0.25">
      <c r="M31198" s="1"/>
      <c r="N31198" s="1"/>
      <c r="O31198" s="1"/>
      <c r="P31198" s="1"/>
    </row>
    <row r="31199" spans="13:16" x14ac:dyDescent="0.25">
      <c r="M31199" s="1"/>
      <c r="N31199" s="1"/>
      <c r="O31199" s="1"/>
      <c r="P31199" s="1"/>
    </row>
    <row r="31200" spans="13:16" x14ac:dyDescent="0.25">
      <c r="M31200" s="1"/>
      <c r="N31200" s="1"/>
      <c r="O31200" s="1"/>
      <c r="P31200" s="1"/>
    </row>
    <row r="31201" spans="13:16" x14ac:dyDescent="0.25">
      <c r="M31201" s="1"/>
      <c r="N31201" s="1"/>
      <c r="O31201" s="1"/>
      <c r="P31201" s="1"/>
    </row>
    <row r="31202" spans="13:16" x14ac:dyDescent="0.25">
      <c r="M31202" s="1"/>
      <c r="N31202" s="1"/>
      <c r="O31202" s="1"/>
      <c r="P31202" s="1"/>
    </row>
    <row r="31203" spans="13:16" x14ac:dyDescent="0.25">
      <c r="M31203" s="1"/>
      <c r="N31203" s="1"/>
      <c r="O31203" s="1"/>
      <c r="P31203" s="1"/>
    </row>
    <row r="31204" spans="13:16" x14ac:dyDescent="0.25">
      <c r="M31204" s="1"/>
      <c r="N31204" s="1"/>
      <c r="O31204" s="1"/>
      <c r="P31204" s="1"/>
    </row>
    <row r="31205" spans="13:16" x14ac:dyDescent="0.25">
      <c r="M31205" s="1"/>
      <c r="N31205" s="1"/>
      <c r="O31205" s="1"/>
      <c r="P31205" s="1"/>
    </row>
    <row r="31206" spans="13:16" x14ac:dyDescent="0.25">
      <c r="M31206" s="1"/>
      <c r="N31206" s="1"/>
      <c r="O31206" s="1"/>
      <c r="P31206" s="1"/>
    </row>
    <row r="31207" spans="13:16" x14ac:dyDescent="0.25">
      <c r="M31207" s="1"/>
      <c r="N31207" s="1"/>
      <c r="O31207" s="1"/>
      <c r="P31207" s="1"/>
    </row>
    <row r="31208" spans="13:16" x14ac:dyDescent="0.25">
      <c r="M31208" s="1"/>
      <c r="N31208" s="1"/>
      <c r="O31208" s="1"/>
      <c r="P31208" s="1"/>
    </row>
    <row r="31209" spans="13:16" x14ac:dyDescent="0.25">
      <c r="M31209" s="1"/>
      <c r="N31209" s="1"/>
      <c r="O31209" s="1"/>
      <c r="P31209" s="1"/>
    </row>
    <row r="31210" spans="13:16" x14ac:dyDescent="0.25">
      <c r="M31210" s="1"/>
      <c r="N31210" s="1"/>
      <c r="O31210" s="1"/>
      <c r="P31210" s="1"/>
    </row>
    <row r="31211" spans="13:16" x14ac:dyDescent="0.25">
      <c r="M31211" s="1"/>
      <c r="N31211" s="1"/>
      <c r="O31211" s="1"/>
      <c r="P31211" s="1"/>
    </row>
    <row r="31212" spans="13:16" x14ac:dyDescent="0.25">
      <c r="M31212" s="1"/>
      <c r="N31212" s="1"/>
      <c r="O31212" s="1"/>
      <c r="P31212" s="1"/>
    </row>
    <row r="31213" spans="13:16" x14ac:dyDescent="0.25">
      <c r="M31213" s="1"/>
      <c r="N31213" s="1"/>
      <c r="O31213" s="1"/>
      <c r="P31213" s="1"/>
    </row>
    <row r="31214" spans="13:16" x14ac:dyDescent="0.25">
      <c r="M31214" s="1"/>
      <c r="N31214" s="1"/>
      <c r="O31214" s="1"/>
      <c r="P31214" s="1"/>
    </row>
    <row r="31215" spans="13:16" x14ac:dyDescent="0.25">
      <c r="M31215" s="1"/>
      <c r="N31215" s="1"/>
      <c r="O31215" s="1"/>
      <c r="P31215" s="1"/>
    </row>
    <row r="31216" spans="13:16" x14ac:dyDescent="0.25">
      <c r="M31216" s="1"/>
      <c r="N31216" s="1"/>
      <c r="O31216" s="1"/>
      <c r="P31216" s="1"/>
    </row>
    <row r="31217" spans="13:16" x14ac:dyDescent="0.25">
      <c r="M31217" s="1"/>
      <c r="N31217" s="1"/>
      <c r="O31217" s="1"/>
      <c r="P31217" s="1"/>
    </row>
    <row r="31218" spans="13:16" x14ac:dyDescent="0.25">
      <c r="M31218" s="1"/>
      <c r="N31218" s="1"/>
      <c r="O31218" s="1"/>
      <c r="P31218" s="1"/>
    </row>
    <row r="31219" spans="13:16" x14ac:dyDescent="0.25">
      <c r="M31219" s="1"/>
      <c r="N31219" s="1"/>
      <c r="O31219" s="1"/>
      <c r="P31219" s="1"/>
    </row>
    <row r="31220" spans="13:16" x14ac:dyDescent="0.25">
      <c r="M31220" s="1"/>
      <c r="N31220" s="1"/>
      <c r="O31220" s="1"/>
      <c r="P31220" s="1"/>
    </row>
    <row r="31221" spans="13:16" x14ac:dyDescent="0.25">
      <c r="M31221" s="1"/>
      <c r="N31221" s="1"/>
      <c r="O31221" s="1"/>
      <c r="P31221" s="1"/>
    </row>
    <row r="31222" spans="13:16" x14ac:dyDescent="0.25">
      <c r="M31222" s="1"/>
      <c r="N31222" s="1"/>
      <c r="O31222" s="1"/>
      <c r="P31222" s="1"/>
    </row>
    <row r="31223" spans="13:16" x14ac:dyDescent="0.25">
      <c r="M31223" s="1"/>
      <c r="N31223" s="1"/>
      <c r="O31223" s="1"/>
      <c r="P31223" s="1"/>
    </row>
    <row r="31224" spans="13:16" x14ac:dyDescent="0.25">
      <c r="M31224" s="1"/>
      <c r="N31224" s="1"/>
      <c r="O31224" s="1"/>
      <c r="P31224" s="1"/>
    </row>
    <row r="31225" spans="13:16" x14ac:dyDescent="0.25">
      <c r="M31225" s="1"/>
      <c r="N31225" s="1"/>
      <c r="O31225" s="1"/>
      <c r="P31225" s="1"/>
    </row>
    <row r="31226" spans="13:16" x14ac:dyDescent="0.25">
      <c r="M31226" s="1"/>
      <c r="N31226" s="1"/>
      <c r="O31226" s="1"/>
      <c r="P31226" s="1"/>
    </row>
    <row r="31227" spans="13:16" x14ac:dyDescent="0.25">
      <c r="M31227" s="1"/>
      <c r="N31227" s="1"/>
      <c r="O31227" s="1"/>
      <c r="P31227" s="1"/>
    </row>
    <row r="31228" spans="13:16" x14ac:dyDescent="0.25">
      <c r="M31228" s="1"/>
      <c r="N31228" s="1"/>
      <c r="O31228" s="1"/>
      <c r="P31228" s="1"/>
    </row>
    <row r="31229" spans="13:16" x14ac:dyDescent="0.25">
      <c r="M31229" s="1"/>
      <c r="N31229" s="1"/>
      <c r="O31229" s="1"/>
      <c r="P31229" s="1"/>
    </row>
    <row r="31230" spans="13:16" x14ac:dyDescent="0.25">
      <c r="M31230" s="1"/>
      <c r="N31230" s="1"/>
      <c r="O31230" s="1"/>
      <c r="P31230" s="1"/>
    </row>
    <row r="31231" spans="13:16" x14ac:dyDescent="0.25">
      <c r="M31231" s="1"/>
      <c r="N31231" s="1"/>
      <c r="O31231" s="1"/>
      <c r="P31231" s="1"/>
    </row>
    <row r="31232" spans="13:16" x14ac:dyDescent="0.25">
      <c r="M31232" s="1"/>
      <c r="N31232" s="1"/>
      <c r="O31232" s="1"/>
      <c r="P31232" s="1"/>
    </row>
    <row r="31233" spans="13:16" x14ac:dyDescent="0.25">
      <c r="M31233" s="1"/>
      <c r="N31233" s="1"/>
      <c r="O31233" s="1"/>
      <c r="P31233" s="1"/>
    </row>
    <row r="31234" spans="13:16" x14ac:dyDescent="0.25">
      <c r="M31234" s="1"/>
      <c r="N31234" s="1"/>
      <c r="O31234" s="1"/>
      <c r="P31234" s="1"/>
    </row>
    <row r="31235" spans="13:16" x14ac:dyDescent="0.25">
      <c r="M31235" s="1"/>
      <c r="N31235" s="1"/>
      <c r="O31235" s="1"/>
      <c r="P31235" s="1"/>
    </row>
    <row r="31236" spans="13:16" x14ac:dyDescent="0.25">
      <c r="M31236" s="1"/>
      <c r="N31236" s="1"/>
      <c r="O31236" s="1"/>
      <c r="P31236" s="1"/>
    </row>
    <row r="31237" spans="13:16" x14ac:dyDescent="0.25">
      <c r="M31237" s="1"/>
      <c r="N31237" s="1"/>
      <c r="O31237" s="1"/>
      <c r="P31237" s="1"/>
    </row>
    <row r="31238" spans="13:16" x14ac:dyDescent="0.25">
      <c r="M31238" s="1"/>
      <c r="N31238" s="1"/>
      <c r="O31238" s="1"/>
      <c r="P31238" s="1"/>
    </row>
    <row r="31239" spans="13:16" x14ac:dyDescent="0.25">
      <c r="M31239" s="1"/>
      <c r="N31239" s="1"/>
      <c r="O31239" s="1"/>
      <c r="P31239" s="1"/>
    </row>
    <row r="31240" spans="13:16" x14ac:dyDescent="0.25">
      <c r="M31240" s="1"/>
      <c r="N31240" s="1"/>
      <c r="O31240" s="1"/>
      <c r="P31240" s="1"/>
    </row>
    <row r="31241" spans="13:16" x14ac:dyDescent="0.25">
      <c r="M31241" s="1"/>
      <c r="N31241" s="1"/>
      <c r="O31241" s="1"/>
      <c r="P31241" s="1"/>
    </row>
    <row r="31242" spans="13:16" x14ac:dyDescent="0.25">
      <c r="M31242" s="1"/>
      <c r="N31242" s="1"/>
      <c r="O31242" s="1"/>
      <c r="P31242" s="1"/>
    </row>
    <row r="31243" spans="13:16" x14ac:dyDescent="0.25">
      <c r="M31243" s="1"/>
      <c r="N31243" s="1"/>
      <c r="O31243" s="1"/>
      <c r="P31243" s="1"/>
    </row>
    <row r="31244" spans="13:16" x14ac:dyDescent="0.25">
      <c r="M31244" s="1"/>
      <c r="N31244" s="1"/>
      <c r="O31244" s="1"/>
      <c r="P31244" s="1"/>
    </row>
    <row r="31245" spans="13:16" x14ac:dyDescent="0.25">
      <c r="M31245" s="1"/>
      <c r="N31245" s="1"/>
      <c r="O31245" s="1"/>
      <c r="P31245" s="1"/>
    </row>
    <row r="31246" spans="13:16" x14ac:dyDescent="0.25">
      <c r="M31246" s="1"/>
      <c r="N31246" s="1"/>
      <c r="O31246" s="1"/>
      <c r="P31246" s="1"/>
    </row>
    <row r="31247" spans="13:16" x14ac:dyDescent="0.25">
      <c r="M31247" s="1"/>
      <c r="N31247" s="1"/>
      <c r="O31247" s="1"/>
      <c r="P31247" s="1"/>
    </row>
    <row r="31248" spans="13:16" x14ac:dyDescent="0.25">
      <c r="M31248" s="1"/>
      <c r="N31248" s="1"/>
      <c r="O31248" s="1"/>
      <c r="P31248" s="1"/>
    </row>
    <row r="31249" spans="13:16" x14ac:dyDescent="0.25">
      <c r="M31249" s="1"/>
      <c r="N31249" s="1"/>
      <c r="O31249" s="1"/>
      <c r="P31249" s="1"/>
    </row>
    <row r="31250" spans="13:16" x14ac:dyDescent="0.25">
      <c r="M31250" s="1"/>
      <c r="N31250" s="1"/>
      <c r="O31250" s="1"/>
      <c r="P31250" s="1"/>
    </row>
    <row r="31251" spans="13:16" x14ac:dyDescent="0.25">
      <c r="M31251" s="1"/>
      <c r="N31251" s="1"/>
      <c r="O31251" s="1"/>
      <c r="P31251" s="1"/>
    </row>
    <row r="31252" spans="13:16" x14ac:dyDescent="0.25">
      <c r="M31252" s="1"/>
      <c r="N31252" s="1"/>
      <c r="O31252" s="1"/>
      <c r="P31252" s="1"/>
    </row>
    <row r="31253" spans="13:16" x14ac:dyDescent="0.25">
      <c r="M31253" s="1"/>
      <c r="N31253" s="1"/>
      <c r="O31253" s="1"/>
      <c r="P31253" s="1"/>
    </row>
    <row r="31254" spans="13:16" x14ac:dyDescent="0.25">
      <c r="M31254" s="1"/>
      <c r="N31254" s="1"/>
      <c r="O31254" s="1"/>
      <c r="P31254" s="1"/>
    </row>
    <row r="31255" spans="13:16" x14ac:dyDescent="0.25">
      <c r="M31255" s="1"/>
      <c r="N31255" s="1"/>
      <c r="O31255" s="1"/>
      <c r="P31255" s="1"/>
    </row>
    <row r="31256" spans="13:16" x14ac:dyDescent="0.25">
      <c r="M31256" s="1"/>
      <c r="N31256" s="1"/>
      <c r="O31256" s="1"/>
      <c r="P31256" s="1"/>
    </row>
    <row r="31257" spans="13:16" x14ac:dyDescent="0.25">
      <c r="M31257" s="1"/>
      <c r="N31257" s="1"/>
      <c r="O31257" s="1"/>
      <c r="P31257" s="1"/>
    </row>
    <row r="31258" spans="13:16" x14ac:dyDescent="0.25">
      <c r="M31258" s="1"/>
      <c r="N31258" s="1"/>
      <c r="O31258" s="1"/>
      <c r="P31258" s="1"/>
    </row>
    <row r="31259" spans="13:16" x14ac:dyDescent="0.25">
      <c r="M31259" s="1"/>
      <c r="N31259" s="1"/>
      <c r="O31259" s="1"/>
      <c r="P31259" s="1"/>
    </row>
    <row r="31260" spans="13:16" x14ac:dyDescent="0.25">
      <c r="M31260" s="1"/>
      <c r="N31260" s="1"/>
      <c r="O31260" s="1"/>
      <c r="P31260" s="1"/>
    </row>
    <row r="31261" spans="13:16" x14ac:dyDescent="0.25">
      <c r="M31261" s="1"/>
      <c r="N31261" s="1"/>
      <c r="O31261" s="1"/>
      <c r="P31261" s="1"/>
    </row>
    <row r="31262" spans="13:16" x14ac:dyDescent="0.25">
      <c r="M31262" s="1"/>
      <c r="N31262" s="1"/>
      <c r="O31262" s="1"/>
      <c r="P31262" s="1"/>
    </row>
    <row r="31263" spans="13:16" x14ac:dyDescent="0.25">
      <c r="M31263" s="1"/>
      <c r="N31263" s="1"/>
      <c r="O31263" s="1"/>
      <c r="P31263" s="1"/>
    </row>
    <row r="31264" spans="13:16" x14ac:dyDescent="0.25">
      <c r="M31264" s="1"/>
      <c r="N31264" s="1"/>
      <c r="O31264" s="1"/>
      <c r="P31264" s="1"/>
    </row>
    <row r="31265" spans="13:16" x14ac:dyDescent="0.25">
      <c r="M31265" s="1"/>
      <c r="N31265" s="1"/>
      <c r="O31265" s="1"/>
      <c r="P31265" s="1"/>
    </row>
    <row r="31266" spans="13:16" x14ac:dyDescent="0.25">
      <c r="M31266" s="1"/>
      <c r="N31266" s="1"/>
      <c r="O31266" s="1"/>
      <c r="P31266" s="1"/>
    </row>
    <row r="31267" spans="13:16" x14ac:dyDescent="0.25">
      <c r="M31267" s="1"/>
      <c r="N31267" s="1"/>
      <c r="O31267" s="1"/>
      <c r="P31267" s="1"/>
    </row>
    <row r="31268" spans="13:16" x14ac:dyDescent="0.25">
      <c r="M31268" s="1"/>
      <c r="N31268" s="1"/>
      <c r="O31268" s="1"/>
      <c r="P31268" s="1"/>
    </row>
    <row r="31269" spans="13:16" x14ac:dyDescent="0.25">
      <c r="M31269" s="1"/>
      <c r="N31269" s="1"/>
      <c r="O31269" s="1"/>
      <c r="P31269" s="1"/>
    </row>
    <row r="31270" spans="13:16" x14ac:dyDescent="0.25">
      <c r="M31270" s="1"/>
      <c r="N31270" s="1"/>
      <c r="O31270" s="1"/>
      <c r="P31270" s="1"/>
    </row>
    <row r="31271" spans="13:16" x14ac:dyDescent="0.25">
      <c r="M31271" s="1"/>
      <c r="N31271" s="1"/>
      <c r="O31271" s="1"/>
      <c r="P31271" s="1"/>
    </row>
    <row r="31272" spans="13:16" x14ac:dyDescent="0.25">
      <c r="M31272" s="1"/>
      <c r="N31272" s="1"/>
      <c r="O31272" s="1"/>
      <c r="P31272" s="1"/>
    </row>
    <row r="31273" spans="13:16" x14ac:dyDescent="0.25">
      <c r="M31273" s="1"/>
      <c r="N31273" s="1"/>
      <c r="O31273" s="1"/>
      <c r="P31273" s="1"/>
    </row>
    <row r="31274" spans="13:16" x14ac:dyDescent="0.25">
      <c r="M31274" s="1"/>
      <c r="N31274" s="1"/>
      <c r="O31274" s="1"/>
      <c r="P31274" s="1"/>
    </row>
    <row r="31275" spans="13:16" x14ac:dyDescent="0.25">
      <c r="M31275" s="1"/>
      <c r="N31275" s="1"/>
      <c r="O31275" s="1"/>
      <c r="P31275" s="1"/>
    </row>
    <row r="31276" spans="13:16" x14ac:dyDescent="0.25">
      <c r="M31276" s="1"/>
      <c r="N31276" s="1"/>
      <c r="O31276" s="1"/>
      <c r="P31276" s="1"/>
    </row>
    <row r="31277" spans="13:16" x14ac:dyDescent="0.25">
      <c r="M31277" s="1"/>
      <c r="N31277" s="1"/>
      <c r="O31277" s="1"/>
      <c r="P31277" s="1"/>
    </row>
    <row r="31278" spans="13:16" x14ac:dyDescent="0.25">
      <c r="M31278" s="1"/>
      <c r="N31278" s="1"/>
      <c r="O31278" s="1"/>
      <c r="P31278" s="1"/>
    </row>
    <row r="31279" spans="13:16" x14ac:dyDescent="0.25">
      <c r="M31279" s="1"/>
      <c r="N31279" s="1"/>
      <c r="O31279" s="1"/>
      <c r="P31279" s="1"/>
    </row>
    <row r="31280" spans="13:16" x14ac:dyDescent="0.25">
      <c r="M31280" s="1"/>
      <c r="N31280" s="1"/>
      <c r="O31280" s="1"/>
      <c r="P31280" s="1"/>
    </row>
    <row r="31281" spans="13:16" x14ac:dyDescent="0.25">
      <c r="M31281" s="1"/>
      <c r="N31281" s="1"/>
      <c r="O31281" s="1"/>
      <c r="P31281" s="1"/>
    </row>
    <row r="31282" spans="13:16" x14ac:dyDescent="0.25">
      <c r="M31282" s="1"/>
      <c r="N31282" s="1"/>
      <c r="O31282" s="1"/>
      <c r="P31282" s="1"/>
    </row>
    <row r="31283" spans="13:16" x14ac:dyDescent="0.25">
      <c r="M31283" s="1"/>
      <c r="N31283" s="1"/>
      <c r="O31283" s="1"/>
      <c r="P31283" s="1"/>
    </row>
    <row r="31284" spans="13:16" x14ac:dyDescent="0.25">
      <c r="M31284" s="1"/>
      <c r="N31284" s="1"/>
      <c r="O31284" s="1"/>
      <c r="P31284" s="1"/>
    </row>
    <row r="31285" spans="13:16" x14ac:dyDescent="0.25">
      <c r="M31285" s="1"/>
      <c r="N31285" s="1"/>
      <c r="O31285" s="1"/>
      <c r="P31285" s="1"/>
    </row>
    <row r="31286" spans="13:16" x14ac:dyDescent="0.25">
      <c r="M31286" s="1"/>
      <c r="N31286" s="1"/>
      <c r="O31286" s="1"/>
      <c r="P31286" s="1"/>
    </row>
    <row r="31287" spans="13:16" x14ac:dyDescent="0.25">
      <c r="M31287" s="1"/>
      <c r="N31287" s="1"/>
      <c r="O31287" s="1"/>
      <c r="P31287" s="1"/>
    </row>
    <row r="31288" spans="13:16" x14ac:dyDescent="0.25">
      <c r="M31288" s="1"/>
      <c r="N31288" s="1"/>
      <c r="O31288" s="1"/>
      <c r="P31288" s="1"/>
    </row>
    <row r="31289" spans="13:16" x14ac:dyDescent="0.25">
      <c r="M31289" s="1"/>
      <c r="N31289" s="1"/>
      <c r="O31289" s="1"/>
      <c r="P31289" s="1"/>
    </row>
    <row r="31290" spans="13:16" x14ac:dyDescent="0.25">
      <c r="M31290" s="1"/>
      <c r="N31290" s="1"/>
      <c r="O31290" s="1"/>
      <c r="P31290" s="1"/>
    </row>
    <row r="31291" spans="13:16" x14ac:dyDescent="0.25">
      <c r="M31291" s="1"/>
      <c r="N31291" s="1"/>
      <c r="O31291" s="1"/>
      <c r="P31291" s="1"/>
    </row>
    <row r="31292" spans="13:16" x14ac:dyDescent="0.25">
      <c r="M31292" s="1"/>
      <c r="N31292" s="1"/>
      <c r="O31292" s="1"/>
      <c r="P31292" s="1"/>
    </row>
    <row r="31293" spans="13:16" x14ac:dyDescent="0.25">
      <c r="M31293" s="1"/>
      <c r="N31293" s="1"/>
      <c r="O31293" s="1"/>
      <c r="P31293" s="1"/>
    </row>
    <row r="31294" spans="13:16" x14ac:dyDescent="0.25">
      <c r="M31294" s="1"/>
      <c r="N31294" s="1"/>
      <c r="O31294" s="1"/>
      <c r="P31294" s="1"/>
    </row>
    <row r="31295" spans="13:16" x14ac:dyDescent="0.25">
      <c r="M31295" s="1"/>
      <c r="N31295" s="1"/>
      <c r="O31295" s="1"/>
      <c r="P31295" s="1"/>
    </row>
    <row r="31296" spans="13:16" x14ac:dyDescent="0.25">
      <c r="M31296" s="1"/>
      <c r="N31296" s="1"/>
      <c r="O31296" s="1"/>
      <c r="P31296" s="1"/>
    </row>
    <row r="31297" spans="13:16" x14ac:dyDescent="0.25">
      <c r="M31297" s="1"/>
      <c r="N31297" s="1"/>
      <c r="O31297" s="1"/>
      <c r="P31297" s="1"/>
    </row>
    <row r="31298" spans="13:16" x14ac:dyDescent="0.25">
      <c r="M31298" s="1"/>
      <c r="N31298" s="1"/>
      <c r="O31298" s="1"/>
      <c r="P31298" s="1"/>
    </row>
    <row r="31299" spans="13:16" x14ac:dyDescent="0.25">
      <c r="M31299" s="1"/>
      <c r="N31299" s="1"/>
      <c r="O31299" s="1"/>
      <c r="P31299" s="1"/>
    </row>
    <row r="31300" spans="13:16" x14ac:dyDescent="0.25">
      <c r="M31300" s="1"/>
      <c r="N31300" s="1"/>
      <c r="O31300" s="1"/>
      <c r="P31300" s="1"/>
    </row>
    <row r="31301" spans="13:16" x14ac:dyDescent="0.25">
      <c r="M31301" s="1"/>
      <c r="N31301" s="1"/>
      <c r="O31301" s="1"/>
      <c r="P31301" s="1"/>
    </row>
    <row r="31302" spans="13:16" x14ac:dyDescent="0.25">
      <c r="M31302" s="1"/>
      <c r="N31302" s="1"/>
      <c r="O31302" s="1"/>
      <c r="P31302" s="1"/>
    </row>
    <row r="31303" spans="13:16" x14ac:dyDescent="0.25">
      <c r="M31303" s="1"/>
      <c r="N31303" s="1"/>
      <c r="O31303" s="1"/>
      <c r="P31303" s="1"/>
    </row>
    <row r="31304" spans="13:16" x14ac:dyDescent="0.25">
      <c r="M31304" s="1"/>
      <c r="N31304" s="1"/>
      <c r="O31304" s="1"/>
      <c r="P31304" s="1"/>
    </row>
    <row r="31305" spans="13:16" x14ac:dyDescent="0.25">
      <c r="M31305" s="1"/>
      <c r="N31305" s="1"/>
      <c r="O31305" s="1"/>
      <c r="P31305" s="1"/>
    </row>
    <row r="31306" spans="13:16" x14ac:dyDescent="0.25">
      <c r="M31306" s="1"/>
      <c r="N31306" s="1"/>
      <c r="O31306" s="1"/>
      <c r="P31306" s="1"/>
    </row>
    <row r="31307" spans="13:16" x14ac:dyDescent="0.25">
      <c r="M31307" s="1"/>
      <c r="N31307" s="1"/>
      <c r="O31307" s="1"/>
      <c r="P31307" s="1"/>
    </row>
    <row r="31308" spans="13:16" x14ac:dyDescent="0.25">
      <c r="M31308" s="1"/>
      <c r="N31308" s="1"/>
      <c r="O31308" s="1"/>
      <c r="P31308" s="1"/>
    </row>
    <row r="31309" spans="13:16" x14ac:dyDescent="0.25">
      <c r="M31309" s="1"/>
      <c r="N31309" s="1"/>
      <c r="O31309" s="1"/>
      <c r="P31309" s="1"/>
    </row>
    <row r="31310" spans="13:16" x14ac:dyDescent="0.25">
      <c r="M31310" s="1"/>
      <c r="N31310" s="1"/>
      <c r="O31310" s="1"/>
      <c r="P31310" s="1"/>
    </row>
    <row r="31311" spans="13:16" x14ac:dyDescent="0.25">
      <c r="M31311" s="1"/>
      <c r="N31311" s="1"/>
      <c r="O31311" s="1"/>
      <c r="P31311" s="1"/>
    </row>
    <row r="31312" spans="13:16" x14ac:dyDescent="0.25">
      <c r="M31312" s="1"/>
      <c r="N31312" s="1"/>
      <c r="O31312" s="1"/>
      <c r="P31312" s="1"/>
    </row>
    <row r="31313" spans="13:16" x14ac:dyDescent="0.25">
      <c r="M31313" s="1"/>
      <c r="N31313" s="1"/>
      <c r="O31313" s="1"/>
      <c r="P31313" s="1"/>
    </row>
    <row r="31314" spans="13:16" x14ac:dyDescent="0.25">
      <c r="M31314" s="1"/>
      <c r="N31314" s="1"/>
      <c r="O31314" s="1"/>
      <c r="P31314" s="1"/>
    </row>
    <row r="31315" spans="13:16" x14ac:dyDescent="0.25">
      <c r="M31315" s="1"/>
      <c r="N31315" s="1"/>
      <c r="O31315" s="1"/>
      <c r="P31315" s="1"/>
    </row>
    <row r="31316" spans="13:16" x14ac:dyDescent="0.25">
      <c r="M31316" s="1"/>
      <c r="N31316" s="1"/>
      <c r="O31316" s="1"/>
      <c r="P31316" s="1"/>
    </row>
    <row r="31317" spans="13:16" x14ac:dyDescent="0.25">
      <c r="M31317" s="1"/>
      <c r="N31317" s="1"/>
      <c r="O31317" s="1"/>
      <c r="P31317" s="1"/>
    </row>
    <row r="31318" spans="13:16" x14ac:dyDescent="0.25">
      <c r="M31318" s="1"/>
      <c r="N31318" s="1"/>
      <c r="O31318" s="1"/>
      <c r="P31318" s="1"/>
    </row>
    <row r="31319" spans="13:16" x14ac:dyDescent="0.25">
      <c r="M31319" s="1"/>
      <c r="N31319" s="1"/>
      <c r="O31319" s="1"/>
      <c r="P31319" s="1"/>
    </row>
    <row r="31320" spans="13:16" x14ac:dyDescent="0.25">
      <c r="M31320" s="1"/>
      <c r="N31320" s="1"/>
      <c r="O31320" s="1"/>
      <c r="P31320" s="1"/>
    </row>
    <row r="31321" spans="13:16" x14ac:dyDescent="0.25">
      <c r="M31321" s="1"/>
      <c r="N31321" s="1"/>
      <c r="O31321" s="1"/>
      <c r="P31321" s="1"/>
    </row>
    <row r="31322" spans="13:16" x14ac:dyDescent="0.25">
      <c r="M31322" s="1"/>
      <c r="N31322" s="1"/>
      <c r="O31322" s="1"/>
      <c r="P31322" s="1"/>
    </row>
    <row r="31323" spans="13:16" x14ac:dyDescent="0.25">
      <c r="M31323" s="1"/>
      <c r="N31323" s="1"/>
      <c r="O31323" s="1"/>
      <c r="P31323" s="1"/>
    </row>
    <row r="31324" spans="13:16" x14ac:dyDescent="0.25">
      <c r="M31324" s="1"/>
      <c r="N31324" s="1"/>
      <c r="O31324" s="1"/>
      <c r="P31324" s="1"/>
    </row>
    <row r="31325" spans="13:16" x14ac:dyDescent="0.25">
      <c r="M31325" s="1"/>
      <c r="N31325" s="1"/>
      <c r="O31325" s="1"/>
      <c r="P31325" s="1"/>
    </row>
    <row r="31326" spans="13:16" x14ac:dyDescent="0.25">
      <c r="M31326" s="1"/>
      <c r="N31326" s="1"/>
      <c r="O31326" s="1"/>
      <c r="P31326" s="1"/>
    </row>
    <row r="31327" spans="13:16" x14ac:dyDescent="0.25">
      <c r="M31327" s="1"/>
      <c r="N31327" s="1"/>
      <c r="O31327" s="1"/>
      <c r="P31327" s="1"/>
    </row>
    <row r="31328" spans="13:16" x14ac:dyDescent="0.25">
      <c r="M31328" s="1"/>
      <c r="N31328" s="1"/>
      <c r="O31328" s="1"/>
      <c r="P31328" s="1"/>
    </row>
    <row r="31329" spans="13:16" x14ac:dyDescent="0.25">
      <c r="M31329" s="1"/>
      <c r="N31329" s="1"/>
      <c r="O31329" s="1"/>
      <c r="P31329" s="1"/>
    </row>
    <row r="31330" spans="13:16" x14ac:dyDescent="0.25">
      <c r="M31330" s="1"/>
      <c r="N31330" s="1"/>
      <c r="O31330" s="1"/>
      <c r="P31330" s="1"/>
    </row>
    <row r="31331" spans="13:16" x14ac:dyDescent="0.25">
      <c r="M31331" s="1"/>
      <c r="N31331" s="1"/>
      <c r="O31331" s="1"/>
      <c r="P31331" s="1"/>
    </row>
    <row r="31332" spans="13:16" x14ac:dyDescent="0.25">
      <c r="M31332" s="1"/>
      <c r="N31332" s="1"/>
      <c r="O31332" s="1"/>
      <c r="P31332" s="1"/>
    </row>
    <row r="31333" spans="13:16" x14ac:dyDescent="0.25">
      <c r="M31333" s="1"/>
      <c r="N31333" s="1"/>
      <c r="O31333" s="1"/>
      <c r="P31333" s="1"/>
    </row>
    <row r="31334" spans="13:16" x14ac:dyDescent="0.25">
      <c r="M31334" s="1"/>
      <c r="N31334" s="1"/>
      <c r="O31334" s="1"/>
      <c r="P31334" s="1"/>
    </row>
    <row r="31335" spans="13:16" x14ac:dyDescent="0.25">
      <c r="M31335" s="1"/>
      <c r="N31335" s="1"/>
      <c r="O31335" s="1"/>
      <c r="P31335" s="1"/>
    </row>
    <row r="31336" spans="13:16" x14ac:dyDescent="0.25">
      <c r="M31336" s="1"/>
      <c r="N31336" s="1"/>
      <c r="O31336" s="1"/>
      <c r="P31336" s="1"/>
    </row>
    <row r="31337" spans="13:16" x14ac:dyDescent="0.25">
      <c r="M31337" s="1"/>
      <c r="N31337" s="1"/>
      <c r="O31337" s="1"/>
      <c r="P31337" s="1"/>
    </row>
    <row r="31338" spans="13:16" x14ac:dyDescent="0.25">
      <c r="M31338" s="1"/>
      <c r="N31338" s="1"/>
      <c r="O31338" s="1"/>
      <c r="P31338" s="1"/>
    </row>
    <row r="31339" spans="13:16" x14ac:dyDescent="0.25">
      <c r="M31339" s="1"/>
      <c r="N31339" s="1"/>
      <c r="O31339" s="1"/>
      <c r="P31339" s="1"/>
    </row>
    <row r="31340" spans="13:16" x14ac:dyDescent="0.25">
      <c r="M31340" s="1"/>
      <c r="N31340" s="1"/>
      <c r="O31340" s="1"/>
      <c r="P31340" s="1"/>
    </row>
    <row r="31341" spans="13:16" x14ac:dyDescent="0.25">
      <c r="M31341" s="1"/>
      <c r="N31341" s="1"/>
      <c r="O31341" s="1"/>
      <c r="P31341" s="1"/>
    </row>
    <row r="31342" spans="13:16" x14ac:dyDescent="0.25">
      <c r="M31342" s="1"/>
      <c r="N31342" s="1"/>
      <c r="O31342" s="1"/>
      <c r="P31342" s="1"/>
    </row>
    <row r="31343" spans="13:16" x14ac:dyDescent="0.25">
      <c r="M31343" s="1"/>
      <c r="N31343" s="1"/>
      <c r="O31343" s="1"/>
      <c r="P31343" s="1"/>
    </row>
    <row r="31344" spans="13:16" x14ac:dyDescent="0.25">
      <c r="M31344" s="1"/>
      <c r="N31344" s="1"/>
      <c r="O31344" s="1"/>
      <c r="P31344" s="1"/>
    </row>
    <row r="31345" spans="13:16" x14ac:dyDescent="0.25">
      <c r="M31345" s="1"/>
      <c r="N31345" s="1"/>
      <c r="O31345" s="1"/>
      <c r="P31345" s="1"/>
    </row>
    <row r="31346" spans="13:16" x14ac:dyDescent="0.25">
      <c r="M31346" s="1"/>
      <c r="N31346" s="1"/>
      <c r="O31346" s="1"/>
      <c r="P31346" s="1"/>
    </row>
    <row r="31347" spans="13:16" x14ac:dyDescent="0.25">
      <c r="M31347" s="1"/>
      <c r="N31347" s="1"/>
      <c r="O31347" s="1"/>
      <c r="P31347" s="1"/>
    </row>
    <row r="31348" spans="13:16" x14ac:dyDescent="0.25">
      <c r="M31348" s="1"/>
      <c r="N31348" s="1"/>
      <c r="O31348" s="1"/>
      <c r="P31348" s="1"/>
    </row>
    <row r="31349" spans="13:16" x14ac:dyDescent="0.25">
      <c r="M31349" s="1"/>
      <c r="N31349" s="1"/>
      <c r="O31349" s="1"/>
      <c r="P31349" s="1"/>
    </row>
    <row r="31350" spans="13:16" x14ac:dyDescent="0.25">
      <c r="M31350" s="1"/>
      <c r="N31350" s="1"/>
      <c r="O31350" s="1"/>
      <c r="P31350" s="1"/>
    </row>
    <row r="31351" spans="13:16" x14ac:dyDescent="0.25">
      <c r="M31351" s="1"/>
      <c r="N31351" s="1"/>
      <c r="O31351" s="1"/>
      <c r="P31351" s="1"/>
    </row>
    <row r="31352" spans="13:16" x14ac:dyDescent="0.25">
      <c r="M31352" s="1"/>
      <c r="N31352" s="1"/>
      <c r="O31352" s="1"/>
      <c r="P31352" s="1"/>
    </row>
    <row r="31353" spans="13:16" x14ac:dyDescent="0.25">
      <c r="M31353" s="1"/>
      <c r="N31353" s="1"/>
      <c r="O31353" s="1"/>
      <c r="P31353" s="1"/>
    </row>
    <row r="31354" spans="13:16" x14ac:dyDescent="0.25">
      <c r="M31354" s="1"/>
      <c r="N31354" s="1"/>
      <c r="O31354" s="1"/>
      <c r="P31354" s="1"/>
    </row>
    <row r="31355" spans="13:16" x14ac:dyDescent="0.25">
      <c r="M31355" s="1"/>
      <c r="N31355" s="1"/>
      <c r="O31355" s="1"/>
      <c r="P31355" s="1"/>
    </row>
    <row r="31356" spans="13:16" x14ac:dyDescent="0.25">
      <c r="M31356" s="1"/>
      <c r="N31356" s="1"/>
      <c r="O31356" s="1"/>
      <c r="P31356" s="1"/>
    </row>
    <row r="31357" spans="13:16" x14ac:dyDescent="0.25">
      <c r="M31357" s="1"/>
      <c r="N31357" s="1"/>
      <c r="O31357" s="1"/>
      <c r="P31357" s="1"/>
    </row>
    <row r="31358" spans="13:16" x14ac:dyDescent="0.25">
      <c r="M31358" s="1"/>
      <c r="N31358" s="1"/>
      <c r="O31358" s="1"/>
      <c r="P31358" s="1"/>
    </row>
    <row r="31359" spans="13:16" x14ac:dyDescent="0.25">
      <c r="M31359" s="1"/>
      <c r="N31359" s="1"/>
      <c r="O31359" s="1"/>
      <c r="P31359" s="1"/>
    </row>
    <row r="31360" spans="13:16" x14ac:dyDescent="0.25">
      <c r="M31360" s="1"/>
      <c r="N31360" s="1"/>
      <c r="O31360" s="1"/>
      <c r="P31360" s="1"/>
    </row>
    <row r="31361" spans="13:16" x14ac:dyDescent="0.25">
      <c r="M31361" s="1"/>
      <c r="N31361" s="1"/>
      <c r="O31361" s="1"/>
      <c r="P31361" s="1"/>
    </row>
    <row r="31362" spans="13:16" x14ac:dyDescent="0.25">
      <c r="M31362" s="1"/>
      <c r="N31362" s="1"/>
      <c r="O31362" s="1"/>
      <c r="P31362" s="1"/>
    </row>
    <row r="31363" spans="13:16" x14ac:dyDescent="0.25">
      <c r="M31363" s="1"/>
      <c r="N31363" s="1"/>
      <c r="O31363" s="1"/>
      <c r="P31363" s="1"/>
    </row>
    <row r="31364" spans="13:16" x14ac:dyDescent="0.25">
      <c r="M31364" s="1"/>
      <c r="N31364" s="1"/>
      <c r="O31364" s="1"/>
      <c r="P31364" s="1"/>
    </row>
    <row r="31365" spans="13:16" x14ac:dyDescent="0.25">
      <c r="M31365" s="1"/>
      <c r="N31365" s="1"/>
      <c r="O31365" s="1"/>
      <c r="P31365" s="1"/>
    </row>
    <row r="31366" spans="13:16" x14ac:dyDescent="0.25">
      <c r="M31366" s="1"/>
      <c r="N31366" s="1"/>
      <c r="O31366" s="1"/>
      <c r="P31366" s="1"/>
    </row>
    <row r="31367" spans="13:16" x14ac:dyDescent="0.25">
      <c r="M31367" s="1"/>
      <c r="N31367" s="1"/>
      <c r="O31367" s="1"/>
      <c r="P31367" s="1"/>
    </row>
    <row r="31368" spans="13:16" x14ac:dyDescent="0.25">
      <c r="M31368" s="1"/>
      <c r="N31368" s="1"/>
      <c r="O31368" s="1"/>
      <c r="P31368" s="1"/>
    </row>
    <row r="31369" spans="13:16" x14ac:dyDescent="0.25">
      <c r="M31369" s="1"/>
      <c r="N31369" s="1"/>
      <c r="O31369" s="1"/>
      <c r="P31369" s="1"/>
    </row>
    <row r="31370" spans="13:16" x14ac:dyDescent="0.25">
      <c r="M31370" s="1"/>
      <c r="N31370" s="1"/>
      <c r="O31370" s="1"/>
      <c r="P31370" s="1"/>
    </row>
    <row r="31371" spans="13:16" x14ac:dyDescent="0.25">
      <c r="M31371" s="1"/>
      <c r="N31371" s="1"/>
      <c r="O31371" s="1"/>
      <c r="P31371" s="1"/>
    </row>
    <row r="31372" spans="13:16" x14ac:dyDescent="0.25">
      <c r="M31372" s="1"/>
      <c r="N31372" s="1"/>
      <c r="O31372" s="1"/>
      <c r="P31372" s="1"/>
    </row>
    <row r="31373" spans="13:16" x14ac:dyDescent="0.25">
      <c r="M31373" s="1"/>
      <c r="N31373" s="1"/>
      <c r="O31373" s="1"/>
      <c r="P31373" s="1"/>
    </row>
    <row r="31374" spans="13:16" x14ac:dyDescent="0.25">
      <c r="M31374" s="1"/>
      <c r="N31374" s="1"/>
      <c r="O31374" s="1"/>
      <c r="P31374" s="1"/>
    </row>
    <row r="31375" spans="13:16" x14ac:dyDescent="0.25">
      <c r="M31375" s="1"/>
      <c r="N31375" s="1"/>
      <c r="O31375" s="1"/>
      <c r="P31375" s="1"/>
    </row>
    <row r="31376" spans="13:16" x14ac:dyDescent="0.25">
      <c r="M31376" s="1"/>
      <c r="N31376" s="1"/>
      <c r="O31376" s="1"/>
      <c r="P31376" s="1"/>
    </row>
    <row r="31377" spans="13:16" x14ac:dyDescent="0.25">
      <c r="M31377" s="1"/>
      <c r="N31377" s="1"/>
      <c r="O31377" s="1"/>
      <c r="P31377" s="1"/>
    </row>
    <row r="31378" spans="13:16" x14ac:dyDescent="0.25">
      <c r="M31378" s="1"/>
      <c r="N31378" s="1"/>
      <c r="O31378" s="1"/>
      <c r="P31378" s="1"/>
    </row>
    <row r="31379" spans="13:16" x14ac:dyDescent="0.25">
      <c r="M31379" s="1"/>
      <c r="N31379" s="1"/>
      <c r="O31379" s="1"/>
      <c r="P31379" s="1"/>
    </row>
    <row r="31380" spans="13:16" x14ac:dyDescent="0.25">
      <c r="M31380" s="1"/>
      <c r="N31380" s="1"/>
      <c r="O31380" s="1"/>
      <c r="P31380" s="1"/>
    </row>
    <row r="31381" spans="13:16" x14ac:dyDescent="0.25">
      <c r="M31381" s="1"/>
      <c r="N31381" s="1"/>
      <c r="O31381" s="1"/>
      <c r="P31381" s="1"/>
    </row>
    <row r="31382" spans="13:16" x14ac:dyDescent="0.25">
      <c r="M31382" s="1"/>
      <c r="N31382" s="1"/>
      <c r="O31382" s="1"/>
      <c r="P31382" s="1"/>
    </row>
    <row r="31383" spans="13:16" x14ac:dyDescent="0.25">
      <c r="M31383" s="1"/>
      <c r="N31383" s="1"/>
      <c r="O31383" s="1"/>
      <c r="P31383" s="1"/>
    </row>
    <row r="31384" spans="13:16" x14ac:dyDescent="0.25">
      <c r="M31384" s="1"/>
      <c r="N31384" s="1"/>
      <c r="O31384" s="1"/>
      <c r="P31384" s="1"/>
    </row>
    <row r="31385" spans="13:16" x14ac:dyDescent="0.25">
      <c r="M31385" s="1"/>
      <c r="N31385" s="1"/>
      <c r="O31385" s="1"/>
      <c r="P31385" s="1"/>
    </row>
    <row r="31386" spans="13:16" x14ac:dyDescent="0.25">
      <c r="M31386" s="1"/>
      <c r="N31386" s="1"/>
      <c r="O31386" s="1"/>
      <c r="P31386" s="1"/>
    </row>
    <row r="31387" spans="13:16" x14ac:dyDescent="0.25">
      <c r="M31387" s="1"/>
      <c r="N31387" s="1"/>
      <c r="O31387" s="1"/>
      <c r="P31387" s="1"/>
    </row>
    <row r="31388" spans="13:16" x14ac:dyDescent="0.25">
      <c r="M31388" s="1"/>
      <c r="N31388" s="1"/>
      <c r="O31388" s="1"/>
      <c r="P31388" s="1"/>
    </row>
    <row r="31389" spans="13:16" x14ac:dyDescent="0.25">
      <c r="M31389" s="1"/>
      <c r="N31389" s="1"/>
      <c r="O31389" s="1"/>
      <c r="P31389" s="1"/>
    </row>
    <row r="31390" spans="13:16" x14ac:dyDescent="0.25">
      <c r="M31390" s="1"/>
      <c r="N31390" s="1"/>
      <c r="O31390" s="1"/>
      <c r="P31390" s="1"/>
    </row>
    <row r="31391" spans="13:16" x14ac:dyDescent="0.25">
      <c r="M31391" s="1"/>
      <c r="N31391" s="1"/>
      <c r="O31391" s="1"/>
      <c r="P31391" s="1"/>
    </row>
    <row r="31392" spans="13:16" x14ac:dyDescent="0.25">
      <c r="M31392" s="1"/>
      <c r="N31392" s="1"/>
      <c r="O31392" s="1"/>
      <c r="P31392" s="1"/>
    </row>
    <row r="31393" spans="13:16" x14ac:dyDescent="0.25">
      <c r="M31393" s="1"/>
      <c r="N31393" s="1"/>
      <c r="O31393" s="1"/>
      <c r="P31393" s="1"/>
    </row>
    <row r="31394" spans="13:16" x14ac:dyDescent="0.25">
      <c r="M31394" s="1"/>
      <c r="N31394" s="1"/>
      <c r="O31394" s="1"/>
      <c r="P31394" s="1"/>
    </row>
    <row r="31395" spans="13:16" x14ac:dyDescent="0.25">
      <c r="M31395" s="1"/>
      <c r="N31395" s="1"/>
      <c r="O31395" s="1"/>
      <c r="P31395" s="1"/>
    </row>
    <row r="31396" spans="13:16" x14ac:dyDescent="0.25">
      <c r="M31396" s="1"/>
      <c r="N31396" s="1"/>
      <c r="O31396" s="1"/>
      <c r="P31396" s="1"/>
    </row>
    <row r="31397" spans="13:16" x14ac:dyDescent="0.25">
      <c r="M31397" s="1"/>
      <c r="N31397" s="1"/>
      <c r="O31397" s="1"/>
      <c r="P31397" s="1"/>
    </row>
    <row r="31398" spans="13:16" x14ac:dyDescent="0.25">
      <c r="M31398" s="1"/>
      <c r="N31398" s="1"/>
      <c r="O31398" s="1"/>
      <c r="P31398" s="1"/>
    </row>
    <row r="31399" spans="13:16" x14ac:dyDescent="0.25">
      <c r="M31399" s="1"/>
      <c r="N31399" s="1"/>
      <c r="O31399" s="1"/>
      <c r="P31399" s="1"/>
    </row>
    <row r="31400" spans="13:16" x14ac:dyDescent="0.25">
      <c r="M31400" s="1"/>
      <c r="N31400" s="1"/>
      <c r="O31400" s="1"/>
      <c r="P31400" s="1"/>
    </row>
    <row r="31401" spans="13:16" x14ac:dyDescent="0.25">
      <c r="M31401" s="1"/>
      <c r="N31401" s="1"/>
      <c r="O31401" s="1"/>
      <c r="P31401" s="1"/>
    </row>
    <row r="31402" spans="13:16" x14ac:dyDescent="0.25">
      <c r="M31402" s="1"/>
      <c r="N31402" s="1"/>
      <c r="O31402" s="1"/>
      <c r="P31402" s="1"/>
    </row>
    <row r="31403" spans="13:16" x14ac:dyDescent="0.25">
      <c r="M31403" s="1"/>
      <c r="N31403" s="1"/>
      <c r="O31403" s="1"/>
      <c r="P31403" s="1"/>
    </row>
    <row r="31404" spans="13:16" x14ac:dyDescent="0.25">
      <c r="M31404" s="1"/>
      <c r="N31404" s="1"/>
      <c r="O31404" s="1"/>
      <c r="P31404" s="1"/>
    </row>
    <row r="31405" spans="13:16" x14ac:dyDescent="0.25">
      <c r="M31405" s="1"/>
      <c r="N31405" s="1"/>
      <c r="O31405" s="1"/>
      <c r="P31405" s="1"/>
    </row>
    <row r="31406" spans="13:16" x14ac:dyDescent="0.25">
      <c r="M31406" s="1"/>
      <c r="N31406" s="1"/>
      <c r="O31406" s="1"/>
      <c r="P31406" s="1"/>
    </row>
    <row r="31407" spans="13:16" x14ac:dyDescent="0.25">
      <c r="M31407" s="1"/>
      <c r="N31407" s="1"/>
      <c r="O31407" s="1"/>
      <c r="P31407" s="1"/>
    </row>
    <row r="31408" spans="13:16" x14ac:dyDescent="0.25">
      <c r="M31408" s="1"/>
      <c r="N31408" s="1"/>
      <c r="O31408" s="1"/>
      <c r="P31408" s="1"/>
    </row>
    <row r="31409" spans="13:16" x14ac:dyDescent="0.25">
      <c r="M31409" s="1"/>
      <c r="N31409" s="1"/>
      <c r="O31409" s="1"/>
      <c r="P31409" s="1"/>
    </row>
    <row r="31410" spans="13:16" x14ac:dyDescent="0.25">
      <c r="M31410" s="1"/>
      <c r="N31410" s="1"/>
      <c r="O31410" s="1"/>
      <c r="P31410" s="1"/>
    </row>
    <row r="31411" spans="13:16" x14ac:dyDescent="0.25">
      <c r="M31411" s="1"/>
      <c r="N31411" s="1"/>
      <c r="O31411" s="1"/>
      <c r="P31411" s="1"/>
    </row>
    <row r="31412" spans="13:16" x14ac:dyDescent="0.25">
      <c r="M31412" s="1"/>
      <c r="N31412" s="1"/>
      <c r="O31412" s="1"/>
      <c r="P31412" s="1"/>
    </row>
    <row r="31413" spans="13:16" x14ac:dyDescent="0.25">
      <c r="M31413" s="1"/>
      <c r="N31413" s="1"/>
      <c r="O31413" s="1"/>
      <c r="P31413" s="1"/>
    </row>
    <row r="31414" spans="13:16" x14ac:dyDescent="0.25">
      <c r="M31414" s="1"/>
      <c r="N31414" s="1"/>
      <c r="O31414" s="1"/>
      <c r="P31414" s="1"/>
    </row>
    <row r="31415" spans="13:16" x14ac:dyDescent="0.25">
      <c r="M31415" s="1"/>
      <c r="N31415" s="1"/>
      <c r="O31415" s="1"/>
      <c r="P31415" s="1"/>
    </row>
    <row r="31416" spans="13:16" x14ac:dyDescent="0.25">
      <c r="M31416" s="1"/>
      <c r="N31416" s="1"/>
      <c r="O31416" s="1"/>
      <c r="P31416" s="1"/>
    </row>
    <row r="31417" spans="13:16" x14ac:dyDescent="0.25">
      <c r="M31417" s="1"/>
      <c r="N31417" s="1"/>
      <c r="O31417" s="1"/>
      <c r="P31417" s="1"/>
    </row>
    <row r="31418" spans="13:16" x14ac:dyDescent="0.25">
      <c r="M31418" s="1"/>
      <c r="N31418" s="1"/>
      <c r="O31418" s="1"/>
      <c r="P31418" s="1"/>
    </row>
    <row r="31419" spans="13:16" x14ac:dyDescent="0.25">
      <c r="M31419" s="1"/>
      <c r="N31419" s="1"/>
      <c r="O31419" s="1"/>
      <c r="P31419" s="1"/>
    </row>
    <row r="31420" spans="13:16" x14ac:dyDescent="0.25">
      <c r="M31420" s="1"/>
      <c r="N31420" s="1"/>
      <c r="O31420" s="1"/>
      <c r="P31420" s="1"/>
    </row>
    <row r="31421" spans="13:16" x14ac:dyDescent="0.25">
      <c r="M31421" s="1"/>
      <c r="N31421" s="1"/>
      <c r="O31421" s="1"/>
      <c r="P31421" s="1"/>
    </row>
    <row r="31422" spans="13:16" x14ac:dyDescent="0.25">
      <c r="M31422" s="1"/>
      <c r="N31422" s="1"/>
      <c r="O31422" s="1"/>
      <c r="P31422" s="1"/>
    </row>
    <row r="31423" spans="13:16" x14ac:dyDescent="0.25">
      <c r="M31423" s="1"/>
      <c r="N31423" s="1"/>
      <c r="O31423" s="1"/>
      <c r="P31423" s="1"/>
    </row>
    <row r="31424" spans="13:16" x14ac:dyDescent="0.25">
      <c r="M31424" s="1"/>
      <c r="N31424" s="1"/>
      <c r="O31424" s="1"/>
      <c r="P31424" s="1"/>
    </row>
    <row r="31425" spans="13:16" x14ac:dyDescent="0.25">
      <c r="M31425" s="1"/>
      <c r="N31425" s="1"/>
      <c r="O31425" s="1"/>
      <c r="P31425" s="1"/>
    </row>
    <row r="31426" spans="13:16" x14ac:dyDescent="0.25">
      <c r="M31426" s="1"/>
      <c r="N31426" s="1"/>
      <c r="O31426" s="1"/>
      <c r="P31426" s="1"/>
    </row>
    <row r="31427" spans="13:16" x14ac:dyDescent="0.25">
      <c r="M31427" s="1"/>
      <c r="N31427" s="1"/>
      <c r="O31427" s="1"/>
      <c r="P31427" s="1"/>
    </row>
    <row r="31428" spans="13:16" x14ac:dyDescent="0.25">
      <c r="M31428" s="1"/>
      <c r="N31428" s="1"/>
      <c r="O31428" s="1"/>
      <c r="P31428" s="1"/>
    </row>
    <row r="31429" spans="13:16" x14ac:dyDescent="0.25">
      <c r="M31429" s="1"/>
      <c r="N31429" s="1"/>
      <c r="O31429" s="1"/>
      <c r="P31429" s="1"/>
    </row>
    <row r="31430" spans="13:16" x14ac:dyDescent="0.25">
      <c r="M31430" s="1"/>
      <c r="N31430" s="1"/>
      <c r="O31430" s="1"/>
      <c r="P31430" s="1"/>
    </row>
    <row r="31431" spans="13:16" x14ac:dyDescent="0.25">
      <c r="M31431" s="1"/>
      <c r="N31431" s="1"/>
      <c r="O31431" s="1"/>
      <c r="P31431" s="1"/>
    </row>
    <row r="31432" spans="13:16" x14ac:dyDescent="0.25">
      <c r="M31432" s="1"/>
      <c r="N31432" s="1"/>
      <c r="O31432" s="1"/>
      <c r="P31432" s="1"/>
    </row>
    <row r="31433" spans="13:16" x14ac:dyDescent="0.25">
      <c r="M31433" s="1"/>
      <c r="N31433" s="1"/>
      <c r="O31433" s="1"/>
      <c r="P31433" s="1"/>
    </row>
    <row r="31434" spans="13:16" x14ac:dyDescent="0.25">
      <c r="M31434" s="1"/>
      <c r="N31434" s="1"/>
      <c r="O31434" s="1"/>
      <c r="P31434" s="1"/>
    </row>
    <row r="31435" spans="13:16" x14ac:dyDescent="0.25">
      <c r="M31435" s="1"/>
      <c r="N31435" s="1"/>
      <c r="O31435" s="1"/>
      <c r="P31435" s="1"/>
    </row>
    <row r="31436" spans="13:16" x14ac:dyDescent="0.25">
      <c r="M31436" s="1"/>
      <c r="N31436" s="1"/>
      <c r="O31436" s="1"/>
      <c r="P31436" s="1"/>
    </row>
    <row r="31437" spans="13:16" x14ac:dyDescent="0.25">
      <c r="M31437" s="1"/>
      <c r="N31437" s="1"/>
      <c r="O31437" s="1"/>
      <c r="P31437" s="1"/>
    </row>
    <row r="31438" spans="13:16" x14ac:dyDescent="0.25">
      <c r="M31438" s="1"/>
      <c r="N31438" s="1"/>
      <c r="O31438" s="1"/>
      <c r="P31438" s="1"/>
    </row>
    <row r="31439" spans="13:16" x14ac:dyDescent="0.25">
      <c r="M31439" s="1"/>
      <c r="N31439" s="1"/>
      <c r="O31439" s="1"/>
      <c r="P31439" s="1"/>
    </row>
    <row r="31440" spans="13:16" x14ac:dyDescent="0.25">
      <c r="M31440" s="1"/>
      <c r="N31440" s="1"/>
      <c r="O31440" s="1"/>
      <c r="P31440" s="1"/>
    </row>
    <row r="31441" spans="13:16" x14ac:dyDescent="0.25">
      <c r="M31441" s="1"/>
      <c r="N31441" s="1"/>
      <c r="O31441" s="1"/>
      <c r="P31441" s="1"/>
    </row>
    <row r="31442" spans="13:16" x14ac:dyDescent="0.25">
      <c r="M31442" s="1"/>
      <c r="N31442" s="1"/>
      <c r="O31442" s="1"/>
      <c r="P31442" s="1"/>
    </row>
    <row r="31443" spans="13:16" x14ac:dyDescent="0.25">
      <c r="M31443" s="1"/>
      <c r="N31443" s="1"/>
      <c r="O31443" s="1"/>
      <c r="P31443" s="1"/>
    </row>
    <row r="31444" spans="13:16" x14ac:dyDescent="0.25">
      <c r="M31444" s="1"/>
      <c r="N31444" s="1"/>
      <c r="O31444" s="1"/>
      <c r="P31444" s="1"/>
    </row>
    <row r="31445" spans="13:16" x14ac:dyDescent="0.25">
      <c r="M31445" s="1"/>
      <c r="N31445" s="1"/>
      <c r="O31445" s="1"/>
      <c r="P31445" s="1"/>
    </row>
    <row r="31446" spans="13:16" x14ac:dyDescent="0.25">
      <c r="M31446" s="1"/>
      <c r="N31446" s="1"/>
      <c r="O31446" s="1"/>
      <c r="P31446" s="1"/>
    </row>
    <row r="31447" spans="13:16" x14ac:dyDescent="0.25">
      <c r="M31447" s="1"/>
      <c r="N31447" s="1"/>
      <c r="O31447" s="1"/>
      <c r="P31447" s="1"/>
    </row>
    <row r="31448" spans="13:16" x14ac:dyDescent="0.25">
      <c r="M31448" s="1"/>
      <c r="N31448" s="1"/>
      <c r="O31448" s="1"/>
      <c r="P31448" s="1"/>
    </row>
    <row r="31449" spans="13:16" x14ac:dyDescent="0.25">
      <c r="M31449" s="1"/>
      <c r="N31449" s="1"/>
      <c r="O31449" s="1"/>
      <c r="P31449" s="1"/>
    </row>
    <row r="31450" spans="13:16" x14ac:dyDescent="0.25">
      <c r="M31450" s="1"/>
      <c r="N31450" s="1"/>
      <c r="O31450" s="1"/>
      <c r="P31450" s="1"/>
    </row>
    <row r="31451" spans="13:16" x14ac:dyDescent="0.25">
      <c r="M31451" s="1"/>
      <c r="N31451" s="1"/>
      <c r="O31451" s="1"/>
      <c r="P31451" s="1"/>
    </row>
    <row r="31452" spans="13:16" x14ac:dyDescent="0.25">
      <c r="M31452" s="1"/>
      <c r="N31452" s="1"/>
      <c r="O31452" s="1"/>
      <c r="P31452" s="1"/>
    </row>
    <row r="31453" spans="13:16" x14ac:dyDescent="0.25">
      <c r="M31453" s="1"/>
      <c r="N31453" s="1"/>
      <c r="O31453" s="1"/>
      <c r="P31453" s="1"/>
    </row>
    <row r="31454" spans="13:16" x14ac:dyDescent="0.25">
      <c r="M31454" s="1"/>
      <c r="N31454" s="1"/>
      <c r="O31454" s="1"/>
      <c r="P31454" s="1"/>
    </row>
    <row r="31455" spans="13:16" x14ac:dyDescent="0.25">
      <c r="M31455" s="1"/>
      <c r="N31455" s="1"/>
      <c r="O31455" s="1"/>
      <c r="P31455" s="1"/>
    </row>
    <row r="31456" spans="13:16" x14ac:dyDescent="0.25">
      <c r="M31456" s="1"/>
      <c r="N31456" s="1"/>
      <c r="O31456" s="1"/>
      <c r="P31456" s="1"/>
    </row>
    <row r="31457" spans="13:16" x14ac:dyDescent="0.25">
      <c r="M31457" s="1"/>
      <c r="N31457" s="1"/>
      <c r="O31457" s="1"/>
      <c r="P31457" s="1"/>
    </row>
    <row r="31458" spans="13:16" x14ac:dyDescent="0.25">
      <c r="M31458" s="1"/>
      <c r="N31458" s="1"/>
      <c r="O31458" s="1"/>
      <c r="P31458" s="1"/>
    </row>
    <row r="31459" spans="13:16" x14ac:dyDescent="0.25">
      <c r="M31459" s="1"/>
      <c r="N31459" s="1"/>
      <c r="O31459" s="1"/>
      <c r="P31459" s="1"/>
    </row>
    <row r="31460" spans="13:16" x14ac:dyDescent="0.25">
      <c r="M31460" s="1"/>
      <c r="N31460" s="1"/>
      <c r="O31460" s="1"/>
      <c r="P31460" s="1"/>
    </row>
    <row r="31461" spans="13:16" x14ac:dyDescent="0.25">
      <c r="M31461" s="1"/>
      <c r="N31461" s="1"/>
      <c r="O31461" s="1"/>
      <c r="P31461" s="1"/>
    </row>
    <row r="31462" spans="13:16" x14ac:dyDescent="0.25">
      <c r="M31462" s="1"/>
      <c r="N31462" s="1"/>
      <c r="O31462" s="1"/>
      <c r="P31462" s="1"/>
    </row>
    <row r="31463" spans="13:16" x14ac:dyDescent="0.25">
      <c r="M31463" s="1"/>
      <c r="N31463" s="1"/>
      <c r="O31463" s="1"/>
      <c r="P31463" s="1"/>
    </row>
    <row r="31464" spans="13:16" x14ac:dyDescent="0.25">
      <c r="M31464" s="1"/>
      <c r="N31464" s="1"/>
      <c r="O31464" s="1"/>
      <c r="P31464" s="1"/>
    </row>
    <row r="31465" spans="13:16" x14ac:dyDescent="0.25">
      <c r="M31465" s="1"/>
      <c r="N31465" s="1"/>
      <c r="O31465" s="1"/>
      <c r="P31465" s="1"/>
    </row>
    <row r="31466" spans="13:16" x14ac:dyDescent="0.25">
      <c r="M31466" s="1"/>
      <c r="N31466" s="1"/>
      <c r="O31466" s="1"/>
      <c r="P31466" s="1"/>
    </row>
    <row r="31467" spans="13:16" x14ac:dyDescent="0.25">
      <c r="M31467" s="1"/>
      <c r="N31467" s="1"/>
      <c r="O31467" s="1"/>
      <c r="P31467" s="1"/>
    </row>
    <row r="31468" spans="13:16" x14ac:dyDescent="0.25">
      <c r="M31468" s="1"/>
      <c r="N31468" s="1"/>
      <c r="O31468" s="1"/>
      <c r="P31468" s="1"/>
    </row>
    <row r="31469" spans="13:16" x14ac:dyDescent="0.25">
      <c r="M31469" s="1"/>
      <c r="N31469" s="1"/>
      <c r="O31469" s="1"/>
      <c r="P31469" s="1"/>
    </row>
    <row r="31470" spans="13:16" x14ac:dyDescent="0.25">
      <c r="M31470" s="1"/>
      <c r="N31470" s="1"/>
      <c r="O31470" s="1"/>
      <c r="P31470" s="1"/>
    </row>
    <row r="31471" spans="13:16" x14ac:dyDescent="0.25">
      <c r="M31471" s="1"/>
      <c r="N31471" s="1"/>
      <c r="O31471" s="1"/>
      <c r="P31471" s="1"/>
    </row>
    <row r="31472" spans="13:16" x14ac:dyDescent="0.25">
      <c r="M31472" s="1"/>
      <c r="N31472" s="1"/>
      <c r="O31472" s="1"/>
      <c r="P31472" s="1"/>
    </row>
    <row r="31473" spans="13:16" x14ac:dyDescent="0.25">
      <c r="M31473" s="1"/>
      <c r="N31473" s="1"/>
      <c r="O31473" s="1"/>
      <c r="P31473" s="1"/>
    </row>
    <row r="31474" spans="13:16" x14ac:dyDescent="0.25">
      <c r="M31474" s="1"/>
      <c r="N31474" s="1"/>
      <c r="O31474" s="1"/>
      <c r="P31474" s="1"/>
    </row>
    <row r="31475" spans="13:16" x14ac:dyDescent="0.25">
      <c r="M31475" s="1"/>
      <c r="N31475" s="1"/>
      <c r="O31475" s="1"/>
      <c r="P31475" s="1"/>
    </row>
    <row r="31476" spans="13:16" x14ac:dyDescent="0.25">
      <c r="M31476" s="1"/>
      <c r="N31476" s="1"/>
      <c r="O31476" s="1"/>
      <c r="P31476" s="1"/>
    </row>
    <row r="31477" spans="13:16" x14ac:dyDescent="0.25">
      <c r="M31477" s="1"/>
      <c r="N31477" s="1"/>
      <c r="O31477" s="1"/>
      <c r="P31477" s="1"/>
    </row>
    <row r="31478" spans="13:16" x14ac:dyDescent="0.25">
      <c r="M31478" s="1"/>
      <c r="N31478" s="1"/>
      <c r="O31478" s="1"/>
      <c r="P31478" s="1"/>
    </row>
    <row r="31479" spans="13:16" x14ac:dyDescent="0.25">
      <c r="M31479" s="1"/>
      <c r="N31479" s="1"/>
      <c r="O31479" s="1"/>
      <c r="P31479" s="1"/>
    </row>
    <row r="31480" spans="13:16" x14ac:dyDescent="0.25">
      <c r="M31480" s="1"/>
      <c r="N31480" s="1"/>
      <c r="O31480" s="1"/>
      <c r="P31480" s="1"/>
    </row>
    <row r="31481" spans="13:16" x14ac:dyDescent="0.25">
      <c r="M31481" s="1"/>
      <c r="N31481" s="1"/>
      <c r="O31481" s="1"/>
      <c r="P31481" s="1"/>
    </row>
    <row r="31482" spans="13:16" x14ac:dyDescent="0.25">
      <c r="M31482" s="1"/>
      <c r="N31482" s="1"/>
      <c r="O31482" s="1"/>
      <c r="P31482" s="1"/>
    </row>
    <row r="31483" spans="13:16" x14ac:dyDescent="0.25">
      <c r="M31483" s="1"/>
      <c r="N31483" s="1"/>
      <c r="O31483" s="1"/>
      <c r="P31483" s="1"/>
    </row>
    <row r="31484" spans="13:16" x14ac:dyDescent="0.25">
      <c r="M31484" s="1"/>
      <c r="N31484" s="1"/>
      <c r="O31484" s="1"/>
      <c r="P31484" s="1"/>
    </row>
    <row r="31485" spans="13:16" x14ac:dyDescent="0.25">
      <c r="M31485" s="1"/>
      <c r="N31485" s="1"/>
      <c r="O31485" s="1"/>
      <c r="P31485" s="1"/>
    </row>
    <row r="31486" spans="13:16" x14ac:dyDescent="0.25">
      <c r="M31486" s="1"/>
      <c r="N31486" s="1"/>
      <c r="O31486" s="1"/>
      <c r="P31486" s="1"/>
    </row>
    <row r="31487" spans="13:16" x14ac:dyDescent="0.25">
      <c r="M31487" s="1"/>
      <c r="N31487" s="1"/>
      <c r="O31487" s="1"/>
      <c r="P31487" s="1"/>
    </row>
    <row r="31488" spans="13:16" x14ac:dyDescent="0.25">
      <c r="M31488" s="1"/>
      <c r="N31488" s="1"/>
      <c r="O31488" s="1"/>
      <c r="P31488" s="1"/>
    </row>
    <row r="31489" spans="13:16" x14ac:dyDescent="0.25">
      <c r="M31489" s="1"/>
      <c r="N31489" s="1"/>
      <c r="O31489" s="1"/>
      <c r="P31489" s="1"/>
    </row>
    <row r="31490" spans="13:16" x14ac:dyDescent="0.25">
      <c r="M31490" s="1"/>
      <c r="N31490" s="1"/>
      <c r="O31490" s="1"/>
      <c r="P31490" s="1"/>
    </row>
    <row r="31491" spans="13:16" x14ac:dyDescent="0.25">
      <c r="M31491" s="1"/>
      <c r="N31491" s="1"/>
      <c r="O31491" s="1"/>
      <c r="P31491" s="1"/>
    </row>
    <row r="31492" spans="13:16" x14ac:dyDescent="0.25">
      <c r="M31492" s="1"/>
      <c r="N31492" s="1"/>
      <c r="O31492" s="1"/>
      <c r="P31492" s="1"/>
    </row>
    <row r="31493" spans="13:16" x14ac:dyDescent="0.25">
      <c r="M31493" s="1"/>
      <c r="N31493" s="1"/>
      <c r="O31493" s="1"/>
      <c r="P31493" s="1"/>
    </row>
    <row r="31494" spans="13:16" x14ac:dyDescent="0.25">
      <c r="M31494" s="1"/>
      <c r="N31494" s="1"/>
      <c r="O31494" s="1"/>
      <c r="P31494" s="1"/>
    </row>
    <row r="31495" spans="13:16" x14ac:dyDescent="0.25">
      <c r="M31495" s="1"/>
      <c r="N31495" s="1"/>
      <c r="O31495" s="1"/>
      <c r="P31495" s="1"/>
    </row>
    <row r="31496" spans="13:16" x14ac:dyDescent="0.25">
      <c r="M31496" s="1"/>
      <c r="N31496" s="1"/>
      <c r="O31496" s="1"/>
      <c r="P31496" s="1"/>
    </row>
    <row r="31497" spans="13:16" x14ac:dyDescent="0.25">
      <c r="M31497" s="1"/>
      <c r="N31497" s="1"/>
      <c r="O31497" s="1"/>
      <c r="P31497" s="1"/>
    </row>
    <row r="31498" spans="13:16" x14ac:dyDescent="0.25">
      <c r="M31498" s="1"/>
      <c r="N31498" s="1"/>
      <c r="O31498" s="1"/>
      <c r="P31498" s="1"/>
    </row>
    <row r="31499" spans="13:16" x14ac:dyDescent="0.25">
      <c r="M31499" s="1"/>
      <c r="N31499" s="1"/>
      <c r="O31499" s="1"/>
      <c r="P31499" s="1"/>
    </row>
    <row r="31500" spans="13:16" x14ac:dyDescent="0.25">
      <c r="M31500" s="1"/>
      <c r="N31500" s="1"/>
      <c r="O31500" s="1"/>
      <c r="P31500" s="1"/>
    </row>
    <row r="31501" spans="13:16" x14ac:dyDescent="0.25">
      <c r="M31501" s="1"/>
      <c r="N31501" s="1"/>
      <c r="O31501" s="1"/>
      <c r="P31501" s="1"/>
    </row>
    <row r="31502" spans="13:16" x14ac:dyDescent="0.25">
      <c r="M31502" s="1"/>
      <c r="N31502" s="1"/>
      <c r="O31502" s="1"/>
      <c r="P31502" s="1"/>
    </row>
    <row r="31503" spans="13:16" x14ac:dyDescent="0.25">
      <c r="M31503" s="1"/>
      <c r="N31503" s="1"/>
      <c r="O31503" s="1"/>
      <c r="P31503" s="1"/>
    </row>
    <row r="31504" spans="13:16" x14ac:dyDescent="0.25">
      <c r="M31504" s="1"/>
      <c r="N31504" s="1"/>
      <c r="O31504" s="1"/>
      <c r="P31504" s="1"/>
    </row>
    <row r="31505" spans="13:16" x14ac:dyDescent="0.25">
      <c r="M31505" s="1"/>
      <c r="N31505" s="1"/>
      <c r="O31505" s="1"/>
      <c r="P31505" s="1"/>
    </row>
    <row r="31506" spans="13:16" x14ac:dyDescent="0.25">
      <c r="M31506" s="1"/>
      <c r="N31506" s="1"/>
      <c r="O31506" s="1"/>
      <c r="P31506" s="1"/>
    </row>
    <row r="31507" spans="13:16" x14ac:dyDescent="0.25">
      <c r="M31507" s="1"/>
      <c r="N31507" s="1"/>
      <c r="O31507" s="1"/>
      <c r="P31507" s="1"/>
    </row>
    <row r="31508" spans="13:16" x14ac:dyDescent="0.25">
      <c r="M31508" s="1"/>
      <c r="N31508" s="1"/>
      <c r="O31508" s="1"/>
      <c r="P31508" s="1"/>
    </row>
    <row r="31509" spans="13:16" x14ac:dyDescent="0.25">
      <c r="M31509" s="1"/>
      <c r="N31509" s="1"/>
      <c r="O31509" s="1"/>
      <c r="P31509" s="1"/>
    </row>
    <row r="31510" spans="13:16" x14ac:dyDescent="0.25">
      <c r="M31510" s="1"/>
      <c r="N31510" s="1"/>
      <c r="O31510" s="1"/>
      <c r="P31510" s="1"/>
    </row>
    <row r="31511" spans="13:16" x14ac:dyDescent="0.25">
      <c r="M31511" s="1"/>
      <c r="N31511" s="1"/>
      <c r="O31511" s="1"/>
      <c r="P31511" s="1"/>
    </row>
    <row r="31512" spans="13:16" x14ac:dyDescent="0.25">
      <c r="M31512" s="1"/>
      <c r="N31512" s="1"/>
      <c r="O31512" s="1"/>
      <c r="P31512" s="1"/>
    </row>
    <row r="31513" spans="13:16" x14ac:dyDescent="0.25">
      <c r="M31513" s="1"/>
      <c r="N31513" s="1"/>
      <c r="O31513" s="1"/>
      <c r="P31513" s="1"/>
    </row>
    <row r="31514" spans="13:16" x14ac:dyDescent="0.25">
      <c r="M31514" s="1"/>
      <c r="N31514" s="1"/>
      <c r="O31514" s="1"/>
      <c r="P31514" s="1"/>
    </row>
    <row r="31515" spans="13:16" x14ac:dyDescent="0.25">
      <c r="M31515" s="1"/>
      <c r="N31515" s="1"/>
      <c r="O31515" s="1"/>
      <c r="P31515" s="1"/>
    </row>
    <row r="31516" spans="13:16" x14ac:dyDescent="0.25">
      <c r="M31516" s="1"/>
      <c r="N31516" s="1"/>
      <c r="O31516" s="1"/>
      <c r="P31516" s="1"/>
    </row>
    <row r="31517" spans="13:16" x14ac:dyDescent="0.25">
      <c r="M31517" s="1"/>
      <c r="N31517" s="1"/>
      <c r="O31517" s="1"/>
      <c r="P31517" s="1"/>
    </row>
    <row r="31518" spans="13:16" x14ac:dyDescent="0.25">
      <c r="M31518" s="1"/>
      <c r="N31518" s="1"/>
      <c r="O31518" s="1"/>
      <c r="P31518" s="1"/>
    </row>
    <row r="31519" spans="13:16" x14ac:dyDescent="0.25">
      <c r="M31519" s="1"/>
      <c r="N31519" s="1"/>
      <c r="O31519" s="1"/>
      <c r="P31519" s="1"/>
    </row>
    <row r="31520" spans="13:16" x14ac:dyDescent="0.25">
      <c r="M31520" s="1"/>
      <c r="N31520" s="1"/>
      <c r="O31520" s="1"/>
      <c r="P31520" s="1"/>
    </row>
    <row r="31521" spans="13:16" x14ac:dyDescent="0.25">
      <c r="M31521" s="1"/>
      <c r="N31521" s="1"/>
      <c r="O31521" s="1"/>
      <c r="P31521" s="1"/>
    </row>
    <row r="31522" spans="13:16" x14ac:dyDescent="0.25">
      <c r="M31522" s="1"/>
      <c r="N31522" s="1"/>
      <c r="O31522" s="1"/>
      <c r="P31522" s="1"/>
    </row>
    <row r="31523" spans="13:16" x14ac:dyDescent="0.25">
      <c r="M31523" s="1"/>
      <c r="N31523" s="1"/>
      <c r="O31523" s="1"/>
      <c r="P31523" s="1"/>
    </row>
    <row r="31524" spans="13:16" x14ac:dyDescent="0.25">
      <c r="M31524" s="1"/>
      <c r="N31524" s="1"/>
      <c r="O31524" s="1"/>
      <c r="P31524" s="1"/>
    </row>
    <row r="31525" spans="13:16" x14ac:dyDescent="0.25">
      <c r="M31525" s="1"/>
      <c r="N31525" s="1"/>
      <c r="O31525" s="1"/>
      <c r="P31525" s="1"/>
    </row>
    <row r="31526" spans="13:16" x14ac:dyDescent="0.25">
      <c r="M31526" s="1"/>
      <c r="N31526" s="1"/>
      <c r="O31526" s="1"/>
      <c r="P31526" s="1"/>
    </row>
    <row r="31527" spans="13:16" x14ac:dyDescent="0.25">
      <c r="M31527" s="1"/>
      <c r="N31527" s="1"/>
      <c r="O31527" s="1"/>
      <c r="P31527" s="1"/>
    </row>
    <row r="31528" spans="13:16" x14ac:dyDescent="0.25">
      <c r="M31528" s="1"/>
      <c r="N31528" s="1"/>
      <c r="O31528" s="1"/>
      <c r="P31528" s="1"/>
    </row>
    <row r="31529" spans="13:16" x14ac:dyDescent="0.25">
      <c r="M31529" s="1"/>
      <c r="N31529" s="1"/>
      <c r="O31529" s="1"/>
      <c r="P31529" s="1"/>
    </row>
    <row r="31530" spans="13:16" x14ac:dyDescent="0.25">
      <c r="M31530" s="1"/>
      <c r="N31530" s="1"/>
      <c r="O31530" s="1"/>
      <c r="P31530" s="1"/>
    </row>
    <row r="31531" spans="13:16" x14ac:dyDescent="0.25">
      <c r="M31531" s="1"/>
      <c r="N31531" s="1"/>
      <c r="O31531" s="1"/>
      <c r="P31531" s="1"/>
    </row>
    <row r="31532" spans="13:16" x14ac:dyDescent="0.25">
      <c r="M31532" s="1"/>
      <c r="N31532" s="1"/>
      <c r="O31532" s="1"/>
      <c r="P31532" s="1"/>
    </row>
    <row r="31533" spans="13:16" x14ac:dyDescent="0.25">
      <c r="M31533" s="1"/>
      <c r="N31533" s="1"/>
      <c r="O31533" s="1"/>
      <c r="P31533" s="1"/>
    </row>
    <row r="31534" spans="13:16" x14ac:dyDescent="0.25">
      <c r="M31534" s="1"/>
      <c r="N31534" s="1"/>
      <c r="O31534" s="1"/>
      <c r="P31534" s="1"/>
    </row>
    <row r="31535" spans="13:16" x14ac:dyDescent="0.25">
      <c r="M31535" s="1"/>
      <c r="N31535" s="1"/>
      <c r="O31535" s="1"/>
      <c r="P31535" s="1"/>
    </row>
    <row r="31536" spans="13:16" x14ac:dyDescent="0.25">
      <c r="M31536" s="1"/>
      <c r="N31536" s="1"/>
      <c r="O31536" s="1"/>
      <c r="P31536" s="1"/>
    </row>
    <row r="31537" spans="13:16" x14ac:dyDescent="0.25">
      <c r="M31537" s="1"/>
      <c r="N31537" s="1"/>
      <c r="O31537" s="1"/>
      <c r="P31537" s="1"/>
    </row>
    <row r="31538" spans="13:16" x14ac:dyDescent="0.25">
      <c r="M31538" s="1"/>
      <c r="N31538" s="1"/>
      <c r="O31538" s="1"/>
      <c r="P31538" s="1"/>
    </row>
    <row r="31539" spans="13:16" x14ac:dyDescent="0.25">
      <c r="M31539" s="1"/>
      <c r="N31539" s="1"/>
      <c r="O31539" s="1"/>
      <c r="P31539" s="1"/>
    </row>
    <row r="31540" spans="13:16" x14ac:dyDescent="0.25">
      <c r="M31540" s="1"/>
      <c r="N31540" s="1"/>
      <c r="O31540" s="1"/>
      <c r="P31540" s="1"/>
    </row>
    <row r="31541" spans="13:16" x14ac:dyDescent="0.25">
      <c r="M31541" s="1"/>
      <c r="N31541" s="1"/>
      <c r="O31541" s="1"/>
      <c r="P31541" s="1"/>
    </row>
    <row r="31542" spans="13:16" x14ac:dyDescent="0.25">
      <c r="M31542" s="1"/>
      <c r="N31542" s="1"/>
      <c r="O31542" s="1"/>
      <c r="P31542" s="1"/>
    </row>
    <row r="31543" spans="13:16" x14ac:dyDescent="0.25">
      <c r="M31543" s="1"/>
      <c r="N31543" s="1"/>
      <c r="O31543" s="1"/>
      <c r="P31543" s="1"/>
    </row>
    <row r="31544" spans="13:16" x14ac:dyDescent="0.25">
      <c r="M31544" s="1"/>
      <c r="N31544" s="1"/>
      <c r="O31544" s="1"/>
      <c r="P31544" s="1"/>
    </row>
    <row r="31545" spans="13:16" x14ac:dyDescent="0.25">
      <c r="M31545" s="1"/>
      <c r="N31545" s="1"/>
      <c r="O31545" s="1"/>
      <c r="P31545" s="1"/>
    </row>
    <row r="31546" spans="13:16" x14ac:dyDescent="0.25">
      <c r="M31546" s="1"/>
      <c r="N31546" s="1"/>
      <c r="O31546" s="1"/>
      <c r="P31546" s="1"/>
    </row>
    <row r="31547" spans="13:16" x14ac:dyDescent="0.25">
      <c r="M31547" s="1"/>
      <c r="N31547" s="1"/>
      <c r="O31547" s="1"/>
      <c r="P31547" s="1"/>
    </row>
    <row r="31548" spans="13:16" x14ac:dyDescent="0.25">
      <c r="M31548" s="1"/>
      <c r="N31548" s="1"/>
      <c r="O31548" s="1"/>
      <c r="P31548" s="1"/>
    </row>
    <row r="31549" spans="13:16" x14ac:dyDescent="0.25">
      <c r="M31549" s="1"/>
      <c r="N31549" s="1"/>
      <c r="O31549" s="1"/>
      <c r="P31549" s="1"/>
    </row>
    <row r="31550" spans="13:16" x14ac:dyDescent="0.25">
      <c r="M31550" s="1"/>
      <c r="N31550" s="1"/>
      <c r="O31550" s="1"/>
      <c r="P31550" s="1"/>
    </row>
    <row r="31551" spans="13:16" x14ac:dyDescent="0.25">
      <c r="M31551" s="1"/>
      <c r="N31551" s="1"/>
      <c r="O31551" s="1"/>
      <c r="P31551" s="1"/>
    </row>
    <row r="31552" spans="13:16" x14ac:dyDescent="0.25">
      <c r="M31552" s="1"/>
      <c r="N31552" s="1"/>
      <c r="O31552" s="1"/>
      <c r="P31552" s="1"/>
    </row>
    <row r="31553" spans="13:16" x14ac:dyDescent="0.25">
      <c r="M31553" s="1"/>
      <c r="N31553" s="1"/>
      <c r="O31553" s="1"/>
      <c r="P31553" s="1"/>
    </row>
    <row r="31554" spans="13:16" x14ac:dyDescent="0.25">
      <c r="M31554" s="1"/>
      <c r="N31554" s="1"/>
      <c r="O31554" s="1"/>
      <c r="P31554" s="1"/>
    </row>
    <row r="31555" spans="13:16" x14ac:dyDescent="0.25">
      <c r="M31555" s="1"/>
      <c r="N31555" s="1"/>
      <c r="O31555" s="1"/>
      <c r="P31555" s="1"/>
    </row>
    <row r="31556" spans="13:16" x14ac:dyDescent="0.25">
      <c r="M31556" s="1"/>
      <c r="N31556" s="1"/>
      <c r="O31556" s="1"/>
      <c r="P31556" s="1"/>
    </row>
    <row r="31557" spans="13:16" x14ac:dyDescent="0.25">
      <c r="M31557" s="1"/>
      <c r="N31557" s="1"/>
      <c r="O31557" s="1"/>
      <c r="P31557" s="1"/>
    </row>
    <row r="31558" spans="13:16" x14ac:dyDescent="0.25">
      <c r="M31558" s="1"/>
      <c r="N31558" s="1"/>
      <c r="O31558" s="1"/>
      <c r="P31558" s="1"/>
    </row>
    <row r="31559" spans="13:16" x14ac:dyDescent="0.25">
      <c r="M31559" s="1"/>
      <c r="N31559" s="1"/>
      <c r="O31559" s="1"/>
      <c r="P31559" s="1"/>
    </row>
    <row r="31560" spans="13:16" x14ac:dyDescent="0.25">
      <c r="M31560" s="1"/>
      <c r="N31560" s="1"/>
      <c r="O31560" s="1"/>
      <c r="P31560" s="1"/>
    </row>
    <row r="31561" spans="13:16" x14ac:dyDescent="0.25">
      <c r="M31561" s="1"/>
      <c r="N31561" s="1"/>
      <c r="O31561" s="1"/>
      <c r="P31561" s="1"/>
    </row>
    <row r="31562" spans="13:16" x14ac:dyDescent="0.25">
      <c r="M31562" s="1"/>
      <c r="N31562" s="1"/>
      <c r="O31562" s="1"/>
      <c r="P31562" s="1"/>
    </row>
    <row r="31563" spans="13:16" x14ac:dyDescent="0.25">
      <c r="M31563" s="1"/>
      <c r="N31563" s="1"/>
      <c r="O31563" s="1"/>
      <c r="P31563" s="1"/>
    </row>
    <row r="31564" spans="13:16" x14ac:dyDescent="0.25">
      <c r="M31564" s="1"/>
      <c r="N31564" s="1"/>
      <c r="O31564" s="1"/>
      <c r="P31564" s="1"/>
    </row>
    <row r="31565" spans="13:16" x14ac:dyDescent="0.25">
      <c r="M31565" s="1"/>
      <c r="N31565" s="1"/>
      <c r="O31565" s="1"/>
      <c r="P31565" s="1"/>
    </row>
    <row r="31566" spans="13:16" x14ac:dyDescent="0.25">
      <c r="M31566" s="1"/>
      <c r="N31566" s="1"/>
      <c r="O31566" s="1"/>
      <c r="P31566" s="1"/>
    </row>
    <row r="31567" spans="13:16" x14ac:dyDescent="0.25">
      <c r="M31567" s="1"/>
      <c r="N31567" s="1"/>
      <c r="O31567" s="1"/>
      <c r="P31567" s="1"/>
    </row>
    <row r="31568" spans="13:16" x14ac:dyDescent="0.25">
      <c r="M31568" s="1"/>
      <c r="N31568" s="1"/>
      <c r="O31568" s="1"/>
      <c r="P31568" s="1"/>
    </row>
    <row r="31569" spans="13:16" x14ac:dyDescent="0.25">
      <c r="M31569" s="1"/>
      <c r="N31569" s="1"/>
      <c r="O31569" s="1"/>
      <c r="P31569" s="1"/>
    </row>
    <row r="31570" spans="13:16" x14ac:dyDescent="0.25">
      <c r="M31570" s="1"/>
      <c r="N31570" s="1"/>
      <c r="O31570" s="1"/>
      <c r="P31570" s="1"/>
    </row>
    <row r="31571" spans="13:16" x14ac:dyDescent="0.25">
      <c r="M31571" s="1"/>
      <c r="N31571" s="1"/>
      <c r="O31571" s="1"/>
      <c r="P31571" s="1"/>
    </row>
    <row r="31572" spans="13:16" x14ac:dyDescent="0.25">
      <c r="M31572" s="1"/>
      <c r="N31572" s="1"/>
      <c r="O31572" s="1"/>
      <c r="P31572" s="1"/>
    </row>
    <row r="31573" spans="13:16" x14ac:dyDescent="0.25">
      <c r="M31573" s="1"/>
      <c r="N31573" s="1"/>
      <c r="O31573" s="1"/>
      <c r="P31573" s="1"/>
    </row>
    <row r="31574" spans="13:16" x14ac:dyDescent="0.25">
      <c r="M31574" s="1"/>
      <c r="N31574" s="1"/>
      <c r="O31574" s="1"/>
      <c r="P31574" s="1"/>
    </row>
    <row r="31575" spans="13:16" x14ac:dyDescent="0.25">
      <c r="M31575" s="1"/>
      <c r="N31575" s="1"/>
      <c r="O31575" s="1"/>
      <c r="P31575" s="1"/>
    </row>
    <row r="31576" spans="13:16" x14ac:dyDescent="0.25">
      <c r="M31576" s="1"/>
      <c r="N31576" s="1"/>
      <c r="O31576" s="1"/>
      <c r="P31576" s="1"/>
    </row>
    <row r="31577" spans="13:16" x14ac:dyDescent="0.25">
      <c r="M31577" s="1"/>
      <c r="N31577" s="1"/>
      <c r="O31577" s="1"/>
      <c r="P31577" s="1"/>
    </row>
    <row r="31578" spans="13:16" x14ac:dyDescent="0.25">
      <c r="M31578" s="1"/>
      <c r="N31578" s="1"/>
      <c r="O31578" s="1"/>
      <c r="P31578" s="1"/>
    </row>
    <row r="31579" spans="13:16" x14ac:dyDescent="0.25">
      <c r="M31579" s="1"/>
      <c r="N31579" s="1"/>
      <c r="O31579" s="1"/>
      <c r="P31579" s="1"/>
    </row>
    <row r="31580" spans="13:16" x14ac:dyDescent="0.25">
      <c r="M31580" s="1"/>
      <c r="N31580" s="1"/>
      <c r="O31580" s="1"/>
      <c r="P31580" s="1"/>
    </row>
    <row r="31581" spans="13:16" x14ac:dyDescent="0.25">
      <c r="M31581" s="1"/>
      <c r="N31581" s="1"/>
      <c r="O31581" s="1"/>
      <c r="P31581" s="1"/>
    </row>
    <row r="31582" spans="13:16" x14ac:dyDescent="0.25">
      <c r="M31582" s="1"/>
      <c r="N31582" s="1"/>
      <c r="O31582" s="1"/>
      <c r="P31582" s="1"/>
    </row>
    <row r="31583" spans="13:16" x14ac:dyDescent="0.25">
      <c r="M31583" s="1"/>
      <c r="N31583" s="1"/>
      <c r="O31583" s="1"/>
      <c r="P31583" s="1"/>
    </row>
    <row r="31584" spans="13:16" x14ac:dyDescent="0.25">
      <c r="M31584" s="1"/>
      <c r="N31584" s="1"/>
      <c r="O31584" s="1"/>
      <c r="P31584" s="1"/>
    </row>
    <row r="31585" spans="13:16" x14ac:dyDescent="0.25">
      <c r="M31585" s="1"/>
      <c r="N31585" s="1"/>
      <c r="O31585" s="1"/>
      <c r="P31585" s="1"/>
    </row>
    <row r="31586" spans="13:16" x14ac:dyDescent="0.25">
      <c r="M31586" s="1"/>
      <c r="N31586" s="1"/>
      <c r="O31586" s="1"/>
      <c r="P31586" s="1"/>
    </row>
    <row r="31587" spans="13:16" x14ac:dyDescent="0.25">
      <c r="M31587" s="1"/>
      <c r="N31587" s="1"/>
      <c r="O31587" s="1"/>
      <c r="P31587" s="1"/>
    </row>
    <row r="31588" spans="13:16" x14ac:dyDescent="0.25">
      <c r="M31588" s="1"/>
      <c r="N31588" s="1"/>
      <c r="O31588" s="1"/>
      <c r="P31588" s="1"/>
    </row>
    <row r="31589" spans="13:16" x14ac:dyDescent="0.25">
      <c r="M31589" s="1"/>
      <c r="N31589" s="1"/>
      <c r="O31589" s="1"/>
      <c r="P31589" s="1"/>
    </row>
    <row r="31590" spans="13:16" x14ac:dyDescent="0.25">
      <c r="M31590" s="1"/>
      <c r="N31590" s="1"/>
      <c r="O31590" s="1"/>
      <c r="P31590" s="1"/>
    </row>
    <row r="31591" spans="13:16" x14ac:dyDescent="0.25">
      <c r="M31591" s="1"/>
      <c r="N31591" s="1"/>
      <c r="O31591" s="1"/>
      <c r="P31591" s="1"/>
    </row>
    <row r="31592" spans="13:16" x14ac:dyDescent="0.25">
      <c r="M31592" s="1"/>
      <c r="N31592" s="1"/>
      <c r="O31592" s="1"/>
      <c r="P31592" s="1"/>
    </row>
    <row r="31593" spans="13:16" x14ac:dyDescent="0.25">
      <c r="M31593" s="1"/>
      <c r="N31593" s="1"/>
      <c r="O31593" s="1"/>
      <c r="P31593" s="1"/>
    </row>
    <row r="31594" spans="13:16" x14ac:dyDescent="0.25">
      <c r="M31594" s="1"/>
      <c r="N31594" s="1"/>
      <c r="O31594" s="1"/>
      <c r="P31594" s="1"/>
    </row>
    <row r="31595" spans="13:16" x14ac:dyDescent="0.25">
      <c r="M31595" s="1"/>
      <c r="N31595" s="1"/>
      <c r="O31595" s="1"/>
      <c r="P31595" s="1"/>
    </row>
    <row r="31596" spans="13:16" x14ac:dyDescent="0.25">
      <c r="M31596" s="1"/>
      <c r="N31596" s="1"/>
      <c r="O31596" s="1"/>
      <c r="P31596" s="1"/>
    </row>
    <row r="31597" spans="13:16" x14ac:dyDescent="0.25">
      <c r="M31597" s="1"/>
      <c r="N31597" s="1"/>
      <c r="O31597" s="1"/>
      <c r="P31597" s="1"/>
    </row>
    <row r="31598" spans="13:16" x14ac:dyDescent="0.25">
      <c r="M31598" s="1"/>
      <c r="N31598" s="1"/>
      <c r="O31598" s="1"/>
      <c r="P31598" s="1"/>
    </row>
    <row r="31599" spans="13:16" x14ac:dyDescent="0.25">
      <c r="M31599" s="1"/>
      <c r="N31599" s="1"/>
      <c r="O31599" s="1"/>
      <c r="P31599" s="1"/>
    </row>
    <row r="31600" spans="13:16" x14ac:dyDescent="0.25">
      <c r="M31600" s="1"/>
      <c r="N31600" s="1"/>
      <c r="O31600" s="1"/>
      <c r="P31600" s="1"/>
    </row>
    <row r="31601" spans="13:16" x14ac:dyDescent="0.25">
      <c r="M31601" s="1"/>
      <c r="N31601" s="1"/>
      <c r="O31601" s="1"/>
      <c r="P31601" s="1"/>
    </row>
    <row r="31602" spans="13:16" x14ac:dyDescent="0.25">
      <c r="M31602" s="1"/>
      <c r="N31602" s="1"/>
      <c r="O31602" s="1"/>
      <c r="P31602" s="1"/>
    </row>
    <row r="31603" spans="13:16" x14ac:dyDescent="0.25">
      <c r="M31603" s="1"/>
      <c r="N31603" s="1"/>
      <c r="O31603" s="1"/>
      <c r="P31603" s="1"/>
    </row>
    <row r="31604" spans="13:16" x14ac:dyDescent="0.25">
      <c r="M31604" s="1"/>
      <c r="N31604" s="1"/>
      <c r="O31604" s="1"/>
      <c r="P31604" s="1"/>
    </row>
    <row r="31605" spans="13:16" x14ac:dyDescent="0.25">
      <c r="M31605" s="1"/>
      <c r="N31605" s="1"/>
      <c r="O31605" s="1"/>
      <c r="P31605" s="1"/>
    </row>
    <row r="31606" spans="13:16" x14ac:dyDescent="0.25">
      <c r="M31606" s="1"/>
      <c r="N31606" s="1"/>
      <c r="O31606" s="1"/>
      <c r="P31606" s="1"/>
    </row>
    <row r="31607" spans="13:16" x14ac:dyDescent="0.25">
      <c r="M31607" s="1"/>
      <c r="N31607" s="1"/>
      <c r="O31607" s="1"/>
      <c r="P31607" s="1"/>
    </row>
    <row r="31608" spans="13:16" x14ac:dyDescent="0.25">
      <c r="M31608" s="1"/>
      <c r="N31608" s="1"/>
      <c r="O31608" s="1"/>
      <c r="P31608" s="1"/>
    </row>
    <row r="31609" spans="13:16" x14ac:dyDescent="0.25">
      <c r="M31609" s="1"/>
      <c r="N31609" s="1"/>
      <c r="O31609" s="1"/>
      <c r="P31609" s="1"/>
    </row>
    <row r="31610" spans="13:16" x14ac:dyDescent="0.25">
      <c r="M31610" s="1"/>
      <c r="N31610" s="1"/>
      <c r="O31610" s="1"/>
      <c r="P31610" s="1"/>
    </row>
    <row r="31611" spans="13:16" x14ac:dyDescent="0.25">
      <c r="M31611" s="1"/>
      <c r="N31611" s="1"/>
      <c r="O31611" s="1"/>
      <c r="P31611" s="1"/>
    </row>
    <row r="31612" spans="13:16" x14ac:dyDescent="0.25">
      <c r="M31612" s="1"/>
      <c r="N31612" s="1"/>
      <c r="O31612" s="1"/>
      <c r="P31612" s="1"/>
    </row>
    <row r="31613" spans="13:16" x14ac:dyDescent="0.25">
      <c r="M31613" s="1"/>
      <c r="N31613" s="1"/>
      <c r="O31613" s="1"/>
      <c r="P31613" s="1"/>
    </row>
    <row r="31614" spans="13:16" x14ac:dyDescent="0.25">
      <c r="M31614" s="1"/>
      <c r="N31614" s="1"/>
      <c r="O31614" s="1"/>
      <c r="P31614" s="1"/>
    </row>
    <row r="31615" spans="13:16" x14ac:dyDescent="0.25">
      <c r="M31615" s="1"/>
      <c r="N31615" s="1"/>
      <c r="O31615" s="1"/>
      <c r="P31615" s="1"/>
    </row>
    <row r="31616" spans="13:16" x14ac:dyDescent="0.25">
      <c r="M31616" s="1"/>
      <c r="N31616" s="1"/>
      <c r="O31616" s="1"/>
      <c r="P31616" s="1"/>
    </row>
    <row r="31617" spans="13:16" x14ac:dyDescent="0.25">
      <c r="M31617" s="1"/>
      <c r="N31617" s="1"/>
      <c r="O31617" s="1"/>
      <c r="P31617" s="1"/>
    </row>
    <row r="31618" spans="13:16" x14ac:dyDescent="0.25">
      <c r="M31618" s="1"/>
      <c r="N31618" s="1"/>
      <c r="O31618" s="1"/>
      <c r="P31618" s="1"/>
    </row>
    <row r="31619" spans="13:16" x14ac:dyDescent="0.25">
      <c r="M31619" s="1"/>
      <c r="N31619" s="1"/>
      <c r="O31619" s="1"/>
      <c r="P31619" s="1"/>
    </row>
    <row r="31620" spans="13:16" x14ac:dyDescent="0.25">
      <c r="M31620" s="1"/>
      <c r="N31620" s="1"/>
      <c r="O31620" s="1"/>
      <c r="P31620" s="1"/>
    </row>
    <row r="31621" spans="13:16" x14ac:dyDescent="0.25">
      <c r="M31621" s="1"/>
      <c r="N31621" s="1"/>
      <c r="O31621" s="1"/>
      <c r="P31621" s="1"/>
    </row>
    <row r="31622" spans="13:16" x14ac:dyDescent="0.25">
      <c r="M31622" s="1"/>
      <c r="N31622" s="1"/>
      <c r="O31622" s="1"/>
      <c r="P31622" s="1"/>
    </row>
    <row r="31623" spans="13:16" x14ac:dyDescent="0.25">
      <c r="M31623" s="1"/>
      <c r="N31623" s="1"/>
      <c r="O31623" s="1"/>
      <c r="P31623" s="1"/>
    </row>
    <row r="31624" spans="13:16" x14ac:dyDescent="0.25">
      <c r="M31624" s="1"/>
      <c r="N31624" s="1"/>
      <c r="O31624" s="1"/>
      <c r="P31624" s="1"/>
    </row>
    <row r="31625" spans="13:16" x14ac:dyDescent="0.25">
      <c r="M31625" s="1"/>
      <c r="N31625" s="1"/>
      <c r="O31625" s="1"/>
      <c r="P31625" s="1"/>
    </row>
    <row r="31626" spans="13:16" x14ac:dyDescent="0.25">
      <c r="M31626" s="1"/>
      <c r="N31626" s="1"/>
      <c r="O31626" s="1"/>
      <c r="P31626" s="1"/>
    </row>
    <row r="31627" spans="13:16" x14ac:dyDescent="0.25">
      <c r="M31627" s="1"/>
      <c r="N31627" s="1"/>
      <c r="O31627" s="1"/>
      <c r="P31627" s="1"/>
    </row>
    <row r="31628" spans="13:16" x14ac:dyDescent="0.25">
      <c r="M31628" s="1"/>
      <c r="N31628" s="1"/>
      <c r="O31628" s="1"/>
      <c r="P31628" s="1"/>
    </row>
    <row r="31629" spans="13:16" x14ac:dyDescent="0.25">
      <c r="M31629" s="1"/>
      <c r="N31629" s="1"/>
      <c r="O31629" s="1"/>
      <c r="P31629" s="1"/>
    </row>
    <row r="31630" spans="13:16" x14ac:dyDescent="0.25">
      <c r="M31630" s="1"/>
      <c r="N31630" s="1"/>
      <c r="O31630" s="1"/>
      <c r="P31630" s="1"/>
    </row>
    <row r="31631" spans="13:16" x14ac:dyDescent="0.25">
      <c r="M31631" s="1"/>
      <c r="N31631" s="1"/>
      <c r="O31631" s="1"/>
      <c r="P31631" s="1"/>
    </row>
    <row r="31632" spans="13:16" x14ac:dyDescent="0.25">
      <c r="M31632" s="1"/>
      <c r="N31632" s="1"/>
      <c r="O31632" s="1"/>
      <c r="P31632" s="1"/>
    </row>
    <row r="31633" spans="13:16" x14ac:dyDescent="0.25">
      <c r="M31633" s="1"/>
      <c r="N31633" s="1"/>
      <c r="O31633" s="1"/>
      <c r="P31633" s="1"/>
    </row>
    <row r="31634" spans="13:16" x14ac:dyDescent="0.25">
      <c r="M31634" s="1"/>
      <c r="N31634" s="1"/>
      <c r="O31634" s="1"/>
      <c r="P31634" s="1"/>
    </row>
    <row r="31635" spans="13:16" x14ac:dyDescent="0.25">
      <c r="M31635" s="1"/>
      <c r="N31635" s="1"/>
      <c r="O31635" s="1"/>
      <c r="P31635" s="1"/>
    </row>
    <row r="31636" spans="13:16" x14ac:dyDescent="0.25">
      <c r="M31636" s="1"/>
      <c r="N31636" s="1"/>
      <c r="O31636" s="1"/>
      <c r="P31636" s="1"/>
    </row>
    <row r="31637" spans="13:16" x14ac:dyDescent="0.25">
      <c r="M31637" s="1"/>
      <c r="N31637" s="1"/>
      <c r="O31637" s="1"/>
      <c r="P31637" s="1"/>
    </row>
    <row r="31638" spans="13:16" x14ac:dyDescent="0.25">
      <c r="M31638" s="1"/>
      <c r="N31638" s="1"/>
      <c r="O31638" s="1"/>
      <c r="P31638" s="1"/>
    </row>
    <row r="31639" spans="13:16" x14ac:dyDescent="0.25">
      <c r="M31639" s="1"/>
      <c r="N31639" s="1"/>
      <c r="O31639" s="1"/>
      <c r="P31639" s="1"/>
    </row>
    <row r="31640" spans="13:16" x14ac:dyDescent="0.25">
      <c r="M31640" s="1"/>
      <c r="N31640" s="1"/>
      <c r="O31640" s="1"/>
      <c r="P31640" s="1"/>
    </row>
    <row r="31641" spans="13:16" x14ac:dyDescent="0.25">
      <c r="M31641" s="1"/>
      <c r="N31641" s="1"/>
      <c r="O31641" s="1"/>
      <c r="P31641" s="1"/>
    </row>
    <row r="31642" spans="13:16" x14ac:dyDescent="0.25">
      <c r="M31642" s="1"/>
      <c r="N31642" s="1"/>
      <c r="O31642" s="1"/>
      <c r="P31642" s="1"/>
    </row>
    <row r="31643" spans="13:16" x14ac:dyDescent="0.25">
      <c r="M31643" s="1"/>
      <c r="N31643" s="1"/>
      <c r="O31643" s="1"/>
      <c r="P31643" s="1"/>
    </row>
    <row r="31644" spans="13:16" x14ac:dyDescent="0.25">
      <c r="M31644" s="1"/>
      <c r="N31644" s="1"/>
      <c r="O31644" s="1"/>
      <c r="P31644" s="1"/>
    </row>
    <row r="31645" spans="13:16" x14ac:dyDescent="0.25">
      <c r="M31645" s="1"/>
      <c r="N31645" s="1"/>
      <c r="O31645" s="1"/>
      <c r="P31645" s="1"/>
    </row>
    <row r="31646" spans="13:16" x14ac:dyDescent="0.25">
      <c r="M31646" s="1"/>
      <c r="N31646" s="1"/>
      <c r="O31646" s="1"/>
      <c r="P31646" s="1"/>
    </row>
    <row r="31647" spans="13:16" x14ac:dyDescent="0.25">
      <c r="M31647" s="1"/>
      <c r="N31647" s="1"/>
      <c r="O31647" s="1"/>
      <c r="P31647" s="1"/>
    </row>
    <row r="31648" spans="13:16" x14ac:dyDescent="0.25">
      <c r="M31648" s="1"/>
      <c r="N31648" s="1"/>
      <c r="O31648" s="1"/>
      <c r="P31648" s="1"/>
    </row>
    <row r="31649" spans="13:16" x14ac:dyDescent="0.25">
      <c r="M31649" s="1"/>
      <c r="N31649" s="1"/>
      <c r="O31649" s="1"/>
      <c r="P31649" s="1"/>
    </row>
    <row r="31650" spans="13:16" x14ac:dyDescent="0.25">
      <c r="M31650" s="1"/>
      <c r="N31650" s="1"/>
      <c r="O31650" s="1"/>
      <c r="P31650" s="1"/>
    </row>
    <row r="31651" spans="13:16" x14ac:dyDescent="0.25">
      <c r="M31651" s="1"/>
      <c r="N31651" s="1"/>
      <c r="O31651" s="1"/>
      <c r="P31651" s="1"/>
    </row>
    <row r="31652" spans="13:16" x14ac:dyDescent="0.25">
      <c r="M31652" s="1"/>
      <c r="N31652" s="1"/>
      <c r="O31652" s="1"/>
      <c r="P31652" s="1"/>
    </row>
    <row r="31653" spans="13:16" x14ac:dyDescent="0.25">
      <c r="M31653" s="1"/>
      <c r="N31653" s="1"/>
      <c r="O31653" s="1"/>
      <c r="P31653" s="1"/>
    </row>
    <row r="31654" spans="13:16" x14ac:dyDescent="0.25">
      <c r="M31654" s="1"/>
      <c r="N31654" s="1"/>
      <c r="O31654" s="1"/>
      <c r="P31654" s="1"/>
    </row>
    <row r="31655" spans="13:16" x14ac:dyDescent="0.25">
      <c r="M31655" s="1"/>
      <c r="N31655" s="1"/>
      <c r="O31655" s="1"/>
      <c r="P31655" s="1"/>
    </row>
    <row r="31656" spans="13:16" x14ac:dyDescent="0.25">
      <c r="M31656" s="1"/>
      <c r="N31656" s="1"/>
      <c r="O31656" s="1"/>
      <c r="P31656" s="1"/>
    </row>
    <row r="31657" spans="13:16" x14ac:dyDescent="0.25">
      <c r="M31657" s="1"/>
      <c r="N31657" s="1"/>
      <c r="O31657" s="1"/>
      <c r="P31657" s="1"/>
    </row>
    <row r="31658" spans="13:16" x14ac:dyDescent="0.25">
      <c r="M31658" s="1"/>
      <c r="N31658" s="1"/>
      <c r="O31658" s="1"/>
      <c r="P31658" s="1"/>
    </row>
    <row r="31659" spans="13:16" x14ac:dyDescent="0.25">
      <c r="M31659" s="1"/>
      <c r="N31659" s="1"/>
      <c r="O31659" s="1"/>
      <c r="P31659" s="1"/>
    </row>
    <row r="31660" spans="13:16" x14ac:dyDescent="0.25">
      <c r="M31660" s="1"/>
      <c r="N31660" s="1"/>
      <c r="O31660" s="1"/>
      <c r="P31660" s="1"/>
    </row>
    <row r="31661" spans="13:16" x14ac:dyDescent="0.25">
      <c r="M31661" s="1"/>
      <c r="N31661" s="1"/>
      <c r="O31661" s="1"/>
      <c r="P31661" s="1"/>
    </row>
    <row r="31662" spans="13:16" x14ac:dyDescent="0.25">
      <c r="M31662" s="1"/>
      <c r="N31662" s="1"/>
      <c r="O31662" s="1"/>
      <c r="P31662" s="1"/>
    </row>
    <row r="31663" spans="13:16" x14ac:dyDescent="0.25">
      <c r="M31663" s="1"/>
      <c r="N31663" s="1"/>
      <c r="O31663" s="1"/>
      <c r="P31663" s="1"/>
    </row>
    <row r="31664" spans="13:16" x14ac:dyDescent="0.25">
      <c r="M31664" s="1"/>
      <c r="N31664" s="1"/>
      <c r="O31664" s="1"/>
      <c r="P31664" s="1"/>
    </row>
    <row r="31665" spans="13:16" x14ac:dyDescent="0.25">
      <c r="M31665" s="1"/>
      <c r="N31665" s="1"/>
      <c r="O31665" s="1"/>
      <c r="P31665" s="1"/>
    </row>
    <row r="31666" spans="13:16" x14ac:dyDescent="0.25">
      <c r="M31666" s="1"/>
      <c r="N31666" s="1"/>
      <c r="O31666" s="1"/>
      <c r="P31666" s="1"/>
    </row>
    <row r="31667" spans="13:16" x14ac:dyDescent="0.25">
      <c r="M31667" s="1"/>
      <c r="N31667" s="1"/>
      <c r="O31667" s="1"/>
      <c r="P31667" s="1"/>
    </row>
    <row r="31668" spans="13:16" x14ac:dyDescent="0.25">
      <c r="M31668" s="1"/>
      <c r="N31668" s="1"/>
      <c r="O31668" s="1"/>
      <c r="P31668" s="1"/>
    </row>
    <row r="31669" spans="13:16" x14ac:dyDescent="0.25">
      <c r="M31669" s="1"/>
      <c r="N31669" s="1"/>
      <c r="O31669" s="1"/>
      <c r="P31669" s="1"/>
    </row>
    <row r="31670" spans="13:16" x14ac:dyDescent="0.25">
      <c r="M31670" s="1"/>
      <c r="N31670" s="1"/>
      <c r="O31670" s="1"/>
      <c r="P31670" s="1"/>
    </row>
    <row r="31671" spans="13:16" x14ac:dyDescent="0.25">
      <c r="M31671" s="1"/>
      <c r="N31671" s="1"/>
      <c r="O31671" s="1"/>
      <c r="P31671" s="1"/>
    </row>
    <row r="31672" spans="13:16" x14ac:dyDescent="0.25">
      <c r="M31672" s="1"/>
      <c r="N31672" s="1"/>
      <c r="O31672" s="1"/>
      <c r="P31672" s="1"/>
    </row>
    <row r="31673" spans="13:16" x14ac:dyDescent="0.25">
      <c r="M31673" s="1"/>
      <c r="N31673" s="1"/>
      <c r="O31673" s="1"/>
      <c r="P31673" s="1"/>
    </row>
    <row r="31674" spans="13:16" x14ac:dyDescent="0.25">
      <c r="M31674" s="1"/>
      <c r="N31674" s="1"/>
      <c r="O31674" s="1"/>
      <c r="P31674" s="1"/>
    </row>
    <row r="31675" spans="13:16" x14ac:dyDescent="0.25">
      <c r="M31675" s="1"/>
      <c r="N31675" s="1"/>
      <c r="O31675" s="1"/>
      <c r="P31675" s="1"/>
    </row>
    <row r="31676" spans="13:16" x14ac:dyDescent="0.25">
      <c r="M31676" s="1"/>
      <c r="N31676" s="1"/>
      <c r="O31676" s="1"/>
      <c r="P31676" s="1"/>
    </row>
    <row r="31677" spans="13:16" x14ac:dyDescent="0.25">
      <c r="M31677" s="1"/>
      <c r="N31677" s="1"/>
      <c r="O31677" s="1"/>
      <c r="P31677" s="1"/>
    </row>
    <row r="31678" spans="13:16" x14ac:dyDescent="0.25">
      <c r="M31678" s="1"/>
      <c r="N31678" s="1"/>
      <c r="O31678" s="1"/>
      <c r="P31678" s="1"/>
    </row>
    <row r="31679" spans="13:16" x14ac:dyDescent="0.25">
      <c r="M31679" s="1"/>
      <c r="N31679" s="1"/>
      <c r="O31679" s="1"/>
      <c r="P31679" s="1"/>
    </row>
    <row r="31680" spans="13:16" x14ac:dyDescent="0.25">
      <c r="M31680" s="1"/>
      <c r="N31680" s="1"/>
      <c r="O31680" s="1"/>
      <c r="P31680" s="1"/>
    </row>
    <row r="31681" spans="13:16" x14ac:dyDescent="0.25">
      <c r="M31681" s="1"/>
      <c r="N31681" s="1"/>
      <c r="O31681" s="1"/>
      <c r="P31681" s="1"/>
    </row>
    <row r="31682" spans="13:16" x14ac:dyDescent="0.25">
      <c r="M31682" s="1"/>
      <c r="N31682" s="1"/>
      <c r="O31682" s="1"/>
      <c r="P31682" s="1"/>
    </row>
    <row r="31683" spans="13:16" x14ac:dyDescent="0.25">
      <c r="M31683" s="1"/>
      <c r="N31683" s="1"/>
      <c r="O31683" s="1"/>
      <c r="P31683" s="1"/>
    </row>
    <row r="31684" spans="13:16" x14ac:dyDescent="0.25">
      <c r="M31684" s="1"/>
      <c r="N31684" s="1"/>
      <c r="O31684" s="1"/>
      <c r="P31684" s="1"/>
    </row>
    <row r="31685" spans="13:16" x14ac:dyDescent="0.25">
      <c r="M31685" s="1"/>
      <c r="N31685" s="1"/>
      <c r="O31685" s="1"/>
      <c r="P31685" s="1"/>
    </row>
    <row r="31686" spans="13:16" x14ac:dyDescent="0.25">
      <c r="M31686" s="1"/>
      <c r="N31686" s="1"/>
      <c r="O31686" s="1"/>
      <c r="P31686" s="1"/>
    </row>
    <row r="31687" spans="13:16" x14ac:dyDescent="0.25">
      <c r="M31687" s="1"/>
      <c r="N31687" s="1"/>
      <c r="O31687" s="1"/>
      <c r="P31687" s="1"/>
    </row>
    <row r="31688" spans="13:16" x14ac:dyDescent="0.25">
      <c r="M31688" s="1"/>
      <c r="N31688" s="1"/>
      <c r="O31688" s="1"/>
      <c r="P31688" s="1"/>
    </row>
    <row r="31689" spans="13:16" x14ac:dyDescent="0.25">
      <c r="M31689" s="1"/>
      <c r="N31689" s="1"/>
      <c r="O31689" s="1"/>
      <c r="P31689" s="1"/>
    </row>
    <row r="31690" spans="13:16" x14ac:dyDescent="0.25">
      <c r="M31690" s="1"/>
      <c r="N31690" s="1"/>
      <c r="O31690" s="1"/>
      <c r="P31690" s="1"/>
    </row>
    <row r="31691" spans="13:16" x14ac:dyDescent="0.25">
      <c r="M31691" s="1"/>
      <c r="N31691" s="1"/>
      <c r="O31691" s="1"/>
      <c r="P31691" s="1"/>
    </row>
    <row r="31692" spans="13:16" x14ac:dyDescent="0.25">
      <c r="M31692" s="1"/>
      <c r="N31692" s="1"/>
      <c r="O31692" s="1"/>
      <c r="P31692" s="1"/>
    </row>
    <row r="31693" spans="13:16" x14ac:dyDescent="0.25">
      <c r="M31693" s="1"/>
      <c r="N31693" s="1"/>
      <c r="O31693" s="1"/>
      <c r="P31693" s="1"/>
    </row>
    <row r="31694" spans="13:16" x14ac:dyDescent="0.25">
      <c r="M31694" s="1"/>
      <c r="N31694" s="1"/>
      <c r="O31694" s="1"/>
      <c r="P31694" s="1"/>
    </row>
    <row r="31695" spans="13:16" x14ac:dyDescent="0.25">
      <c r="M31695" s="1"/>
      <c r="N31695" s="1"/>
      <c r="O31695" s="1"/>
      <c r="P31695" s="1"/>
    </row>
    <row r="31696" spans="13:16" x14ac:dyDescent="0.25">
      <c r="M31696" s="1"/>
      <c r="N31696" s="1"/>
      <c r="O31696" s="1"/>
      <c r="P31696" s="1"/>
    </row>
    <row r="31697" spans="13:16" x14ac:dyDescent="0.25">
      <c r="M31697" s="1"/>
      <c r="N31697" s="1"/>
      <c r="O31697" s="1"/>
      <c r="P31697" s="1"/>
    </row>
    <row r="31698" spans="13:16" x14ac:dyDescent="0.25">
      <c r="M31698" s="1"/>
      <c r="N31698" s="1"/>
      <c r="O31698" s="1"/>
      <c r="P31698" s="1"/>
    </row>
    <row r="31699" spans="13:16" x14ac:dyDescent="0.25">
      <c r="M31699" s="1"/>
      <c r="N31699" s="1"/>
      <c r="O31699" s="1"/>
      <c r="P31699" s="1"/>
    </row>
    <row r="31700" spans="13:16" x14ac:dyDescent="0.25">
      <c r="M31700" s="1"/>
      <c r="N31700" s="1"/>
      <c r="O31700" s="1"/>
      <c r="P31700" s="1"/>
    </row>
    <row r="31701" spans="13:16" x14ac:dyDescent="0.25">
      <c r="M31701" s="1"/>
      <c r="N31701" s="1"/>
      <c r="O31701" s="1"/>
      <c r="P31701" s="1"/>
    </row>
    <row r="31702" spans="13:16" x14ac:dyDescent="0.25">
      <c r="M31702" s="1"/>
      <c r="N31702" s="1"/>
      <c r="O31702" s="1"/>
      <c r="P31702" s="1"/>
    </row>
    <row r="31703" spans="13:16" x14ac:dyDescent="0.25">
      <c r="M31703" s="1"/>
      <c r="N31703" s="1"/>
      <c r="O31703" s="1"/>
      <c r="P31703" s="1"/>
    </row>
    <row r="31704" spans="13:16" x14ac:dyDescent="0.25">
      <c r="M31704" s="1"/>
      <c r="N31704" s="1"/>
      <c r="O31704" s="1"/>
      <c r="P31704" s="1"/>
    </row>
    <row r="31705" spans="13:16" x14ac:dyDescent="0.25">
      <c r="M31705" s="1"/>
      <c r="N31705" s="1"/>
      <c r="O31705" s="1"/>
      <c r="P31705" s="1"/>
    </row>
    <row r="31706" spans="13:16" x14ac:dyDescent="0.25">
      <c r="M31706" s="1"/>
      <c r="N31706" s="1"/>
      <c r="O31706" s="1"/>
      <c r="P31706" s="1"/>
    </row>
    <row r="31707" spans="13:16" x14ac:dyDescent="0.25">
      <c r="M31707" s="1"/>
      <c r="N31707" s="1"/>
      <c r="O31707" s="1"/>
      <c r="P31707" s="1"/>
    </row>
    <row r="31708" spans="13:16" x14ac:dyDescent="0.25">
      <c r="M31708" s="1"/>
      <c r="N31708" s="1"/>
      <c r="O31708" s="1"/>
      <c r="P31708" s="1"/>
    </row>
    <row r="31709" spans="13:16" x14ac:dyDescent="0.25">
      <c r="M31709" s="1"/>
      <c r="N31709" s="1"/>
      <c r="O31709" s="1"/>
      <c r="P31709" s="1"/>
    </row>
    <row r="31710" spans="13:16" x14ac:dyDescent="0.25">
      <c r="M31710" s="1"/>
      <c r="N31710" s="1"/>
      <c r="O31710" s="1"/>
      <c r="P31710" s="1"/>
    </row>
    <row r="31711" spans="13:16" x14ac:dyDescent="0.25">
      <c r="M31711" s="1"/>
      <c r="N31711" s="1"/>
      <c r="O31711" s="1"/>
      <c r="P31711" s="1"/>
    </row>
    <row r="31712" spans="13:16" x14ac:dyDescent="0.25">
      <c r="M31712" s="1"/>
      <c r="N31712" s="1"/>
      <c r="O31712" s="1"/>
      <c r="P31712" s="1"/>
    </row>
    <row r="31713" spans="13:16" x14ac:dyDescent="0.25">
      <c r="M31713" s="1"/>
      <c r="N31713" s="1"/>
      <c r="O31713" s="1"/>
      <c r="P31713" s="1"/>
    </row>
    <row r="31714" spans="13:16" x14ac:dyDescent="0.25">
      <c r="M31714" s="1"/>
      <c r="N31714" s="1"/>
      <c r="O31714" s="1"/>
      <c r="P31714" s="1"/>
    </row>
    <row r="31715" spans="13:16" x14ac:dyDescent="0.25">
      <c r="M31715" s="1"/>
      <c r="N31715" s="1"/>
      <c r="O31715" s="1"/>
      <c r="P31715" s="1"/>
    </row>
    <row r="31716" spans="13:16" x14ac:dyDescent="0.25">
      <c r="M31716" s="1"/>
      <c r="N31716" s="1"/>
      <c r="O31716" s="1"/>
      <c r="P31716" s="1"/>
    </row>
    <row r="31717" spans="13:16" x14ac:dyDescent="0.25">
      <c r="M31717" s="1"/>
      <c r="N31717" s="1"/>
      <c r="O31717" s="1"/>
      <c r="P31717" s="1"/>
    </row>
    <row r="31718" spans="13:16" x14ac:dyDescent="0.25">
      <c r="M31718" s="1"/>
      <c r="N31718" s="1"/>
      <c r="O31718" s="1"/>
      <c r="P31718" s="1"/>
    </row>
    <row r="31719" spans="13:16" x14ac:dyDescent="0.25">
      <c r="M31719" s="1"/>
      <c r="N31719" s="1"/>
      <c r="O31719" s="1"/>
      <c r="P31719" s="1"/>
    </row>
    <row r="31720" spans="13:16" x14ac:dyDescent="0.25">
      <c r="M31720" s="1"/>
      <c r="N31720" s="1"/>
      <c r="O31720" s="1"/>
      <c r="P31720" s="1"/>
    </row>
    <row r="31721" spans="13:16" x14ac:dyDescent="0.25">
      <c r="M31721" s="1"/>
      <c r="N31721" s="1"/>
      <c r="O31721" s="1"/>
      <c r="P31721" s="1"/>
    </row>
    <row r="31722" spans="13:16" x14ac:dyDescent="0.25">
      <c r="M31722" s="1"/>
      <c r="N31722" s="1"/>
      <c r="O31722" s="1"/>
      <c r="P31722" s="1"/>
    </row>
    <row r="31723" spans="13:16" x14ac:dyDescent="0.25">
      <c r="M31723" s="1"/>
      <c r="N31723" s="1"/>
      <c r="O31723" s="1"/>
      <c r="P31723" s="1"/>
    </row>
    <row r="31724" spans="13:16" x14ac:dyDescent="0.25">
      <c r="M31724" s="1"/>
      <c r="N31724" s="1"/>
      <c r="O31724" s="1"/>
      <c r="P31724" s="1"/>
    </row>
    <row r="31725" spans="13:16" x14ac:dyDescent="0.25">
      <c r="M31725" s="1"/>
      <c r="N31725" s="1"/>
      <c r="O31725" s="1"/>
      <c r="P31725" s="1"/>
    </row>
    <row r="31726" spans="13:16" x14ac:dyDescent="0.25">
      <c r="M31726" s="1"/>
      <c r="N31726" s="1"/>
      <c r="O31726" s="1"/>
      <c r="P31726" s="1"/>
    </row>
    <row r="31727" spans="13:16" x14ac:dyDescent="0.25">
      <c r="M31727" s="1"/>
      <c r="N31727" s="1"/>
      <c r="O31727" s="1"/>
      <c r="P31727" s="1"/>
    </row>
    <row r="31728" spans="13:16" x14ac:dyDescent="0.25">
      <c r="M31728" s="1"/>
      <c r="N31728" s="1"/>
      <c r="O31728" s="1"/>
      <c r="P31728" s="1"/>
    </row>
    <row r="31729" spans="13:16" x14ac:dyDescent="0.25">
      <c r="M31729" s="1"/>
      <c r="N31729" s="1"/>
      <c r="O31729" s="1"/>
      <c r="P31729" s="1"/>
    </row>
    <row r="31730" spans="13:16" x14ac:dyDescent="0.25">
      <c r="M31730" s="1"/>
      <c r="N31730" s="1"/>
      <c r="O31730" s="1"/>
      <c r="P31730" s="1"/>
    </row>
    <row r="31731" spans="13:16" x14ac:dyDescent="0.25">
      <c r="M31731" s="1"/>
      <c r="N31731" s="1"/>
      <c r="O31731" s="1"/>
      <c r="P31731" s="1"/>
    </row>
    <row r="31732" spans="13:16" x14ac:dyDescent="0.25">
      <c r="M31732" s="1"/>
      <c r="N31732" s="1"/>
      <c r="O31732" s="1"/>
      <c r="P31732" s="1"/>
    </row>
    <row r="31733" spans="13:16" x14ac:dyDescent="0.25">
      <c r="M31733" s="1"/>
      <c r="N31733" s="1"/>
      <c r="O31733" s="1"/>
      <c r="P31733" s="1"/>
    </row>
    <row r="31734" spans="13:16" x14ac:dyDescent="0.25">
      <c r="M31734" s="1"/>
      <c r="N31734" s="1"/>
      <c r="O31734" s="1"/>
      <c r="P31734" s="1"/>
    </row>
    <row r="31735" spans="13:16" x14ac:dyDescent="0.25">
      <c r="M31735" s="1"/>
      <c r="N31735" s="1"/>
      <c r="O31735" s="1"/>
      <c r="P31735" s="1"/>
    </row>
    <row r="31736" spans="13:16" x14ac:dyDescent="0.25">
      <c r="M31736" s="1"/>
      <c r="N31736" s="1"/>
      <c r="O31736" s="1"/>
      <c r="P31736" s="1"/>
    </row>
    <row r="31737" spans="13:16" x14ac:dyDescent="0.25">
      <c r="M31737" s="1"/>
      <c r="N31737" s="1"/>
      <c r="O31737" s="1"/>
      <c r="P31737" s="1"/>
    </row>
    <row r="31738" spans="13:16" x14ac:dyDescent="0.25">
      <c r="M31738" s="1"/>
      <c r="N31738" s="1"/>
      <c r="O31738" s="1"/>
      <c r="P31738" s="1"/>
    </row>
    <row r="31739" spans="13:16" x14ac:dyDescent="0.25">
      <c r="M31739" s="1"/>
      <c r="N31739" s="1"/>
      <c r="O31739" s="1"/>
      <c r="P31739" s="1"/>
    </row>
    <row r="31740" spans="13:16" x14ac:dyDescent="0.25">
      <c r="M31740" s="1"/>
      <c r="N31740" s="1"/>
      <c r="O31740" s="1"/>
      <c r="P31740" s="1"/>
    </row>
    <row r="31741" spans="13:16" x14ac:dyDescent="0.25">
      <c r="M31741" s="1"/>
      <c r="N31741" s="1"/>
      <c r="O31741" s="1"/>
      <c r="P31741" s="1"/>
    </row>
    <row r="31742" spans="13:16" x14ac:dyDescent="0.25">
      <c r="M31742" s="1"/>
      <c r="N31742" s="1"/>
      <c r="O31742" s="1"/>
      <c r="P31742" s="1"/>
    </row>
    <row r="31743" spans="13:16" x14ac:dyDescent="0.25">
      <c r="M31743" s="1"/>
      <c r="N31743" s="1"/>
      <c r="O31743" s="1"/>
      <c r="P31743" s="1"/>
    </row>
    <row r="31744" spans="13:16" x14ac:dyDescent="0.25">
      <c r="M31744" s="1"/>
      <c r="N31744" s="1"/>
      <c r="O31744" s="1"/>
      <c r="P31744" s="1"/>
    </row>
    <row r="31745" spans="13:16" x14ac:dyDescent="0.25">
      <c r="M31745" s="1"/>
      <c r="N31745" s="1"/>
      <c r="O31745" s="1"/>
      <c r="P31745" s="1"/>
    </row>
    <row r="31746" spans="13:16" x14ac:dyDescent="0.25">
      <c r="M31746" s="1"/>
      <c r="N31746" s="1"/>
      <c r="O31746" s="1"/>
      <c r="P31746" s="1"/>
    </row>
    <row r="31747" spans="13:16" x14ac:dyDescent="0.25">
      <c r="M31747" s="1"/>
      <c r="N31747" s="1"/>
      <c r="O31747" s="1"/>
      <c r="P31747" s="1"/>
    </row>
    <row r="31748" spans="13:16" x14ac:dyDescent="0.25">
      <c r="M31748" s="1"/>
      <c r="N31748" s="1"/>
      <c r="O31748" s="1"/>
      <c r="P31748" s="1"/>
    </row>
    <row r="31749" spans="13:16" x14ac:dyDescent="0.25">
      <c r="M31749" s="1"/>
      <c r="N31749" s="1"/>
      <c r="O31749" s="1"/>
      <c r="P31749" s="1"/>
    </row>
    <row r="31750" spans="13:16" x14ac:dyDescent="0.25">
      <c r="M31750" s="1"/>
      <c r="N31750" s="1"/>
      <c r="O31750" s="1"/>
      <c r="P31750" s="1"/>
    </row>
    <row r="31751" spans="13:16" x14ac:dyDescent="0.25">
      <c r="M31751" s="1"/>
      <c r="N31751" s="1"/>
      <c r="O31751" s="1"/>
      <c r="P31751" s="1"/>
    </row>
    <row r="31752" spans="13:16" x14ac:dyDescent="0.25">
      <c r="M31752" s="1"/>
      <c r="N31752" s="1"/>
      <c r="O31752" s="1"/>
      <c r="P31752" s="1"/>
    </row>
    <row r="31753" spans="13:16" x14ac:dyDescent="0.25">
      <c r="M31753" s="1"/>
      <c r="N31753" s="1"/>
      <c r="O31753" s="1"/>
      <c r="P31753" s="1"/>
    </row>
    <row r="31754" spans="13:16" x14ac:dyDescent="0.25">
      <c r="M31754" s="1"/>
      <c r="N31754" s="1"/>
      <c r="O31754" s="1"/>
      <c r="P31754" s="1"/>
    </row>
    <row r="31755" spans="13:16" x14ac:dyDescent="0.25">
      <c r="M31755" s="1"/>
      <c r="N31755" s="1"/>
      <c r="O31755" s="1"/>
      <c r="P31755" s="1"/>
    </row>
    <row r="31756" spans="13:16" x14ac:dyDescent="0.25">
      <c r="M31756" s="1"/>
      <c r="N31756" s="1"/>
      <c r="O31756" s="1"/>
      <c r="P31756" s="1"/>
    </row>
    <row r="31757" spans="13:16" x14ac:dyDescent="0.25">
      <c r="M31757" s="1"/>
      <c r="N31757" s="1"/>
      <c r="O31757" s="1"/>
      <c r="P31757" s="1"/>
    </row>
    <row r="31758" spans="13:16" x14ac:dyDescent="0.25">
      <c r="M31758" s="1"/>
      <c r="N31758" s="1"/>
      <c r="O31758" s="1"/>
      <c r="P31758" s="1"/>
    </row>
    <row r="31759" spans="13:16" x14ac:dyDescent="0.25">
      <c r="M31759" s="1"/>
      <c r="N31759" s="1"/>
      <c r="O31759" s="1"/>
      <c r="P31759" s="1"/>
    </row>
    <row r="31760" spans="13:16" x14ac:dyDescent="0.25">
      <c r="M31760" s="1"/>
      <c r="N31760" s="1"/>
      <c r="O31760" s="1"/>
      <c r="P31760" s="1"/>
    </row>
    <row r="31761" spans="13:16" x14ac:dyDescent="0.25">
      <c r="M31761" s="1"/>
      <c r="N31761" s="1"/>
      <c r="O31761" s="1"/>
      <c r="P31761" s="1"/>
    </row>
    <row r="31762" spans="13:16" x14ac:dyDescent="0.25">
      <c r="M31762" s="1"/>
      <c r="N31762" s="1"/>
      <c r="O31762" s="1"/>
      <c r="P31762" s="1"/>
    </row>
    <row r="31763" spans="13:16" x14ac:dyDescent="0.25">
      <c r="M31763" s="1"/>
      <c r="N31763" s="1"/>
      <c r="O31763" s="1"/>
      <c r="P31763" s="1"/>
    </row>
    <row r="31764" spans="13:16" x14ac:dyDescent="0.25">
      <c r="M31764" s="1"/>
      <c r="N31764" s="1"/>
      <c r="O31764" s="1"/>
      <c r="P31764" s="1"/>
    </row>
    <row r="31765" spans="13:16" x14ac:dyDescent="0.25">
      <c r="M31765" s="1"/>
      <c r="N31765" s="1"/>
      <c r="O31765" s="1"/>
      <c r="P31765" s="1"/>
    </row>
    <row r="31766" spans="13:16" x14ac:dyDescent="0.25">
      <c r="M31766" s="1"/>
      <c r="N31766" s="1"/>
      <c r="O31766" s="1"/>
      <c r="P31766" s="1"/>
    </row>
    <row r="31767" spans="13:16" x14ac:dyDescent="0.25">
      <c r="M31767" s="1"/>
      <c r="N31767" s="1"/>
      <c r="O31767" s="1"/>
      <c r="P31767" s="1"/>
    </row>
    <row r="31768" spans="13:16" x14ac:dyDescent="0.25">
      <c r="M31768" s="1"/>
      <c r="N31768" s="1"/>
      <c r="O31768" s="1"/>
      <c r="P31768" s="1"/>
    </row>
    <row r="31769" spans="13:16" x14ac:dyDescent="0.25">
      <c r="M31769" s="1"/>
      <c r="N31769" s="1"/>
      <c r="O31769" s="1"/>
      <c r="P31769" s="1"/>
    </row>
    <row r="31770" spans="13:16" x14ac:dyDescent="0.25">
      <c r="M31770" s="1"/>
      <c r="N31770" s="1"/>
      <c r="O31770" s="1"/>
      <c r="P31770" s="1"/>
    </row>
    <row r="31771" spans="13:16" x14ac:dyDescent="0.25">
      <c r="M31771" s="1"/>
      <c r="N31771" s="1"/>
      <c r="O31771" s="1"/>
      <c r="P31771" s="1"/>
    </row>
    <row r="31772" spans="13:16" x14ac:dyDescent="0.25">
      <c r="M31772" s="1"/>
      <c r="N31772" s="1"/>
      <c r="O31772" s="1"/>
      <c r="P31772" s="1"/>
    </row>
    <row r="31773" spans="13:16" x14ac:dyDescent="0.25">
      <c r="M31773" s="1"/>
      <c r="N31773" s="1"/>
      <c r="O31773" s="1"/>
      <c r="P31773" s="1"/>
    </row>
    <row r="31774" spans="13:16" x14ac:dyDescent="0.25">
      <c r="M31774" s="1"/>
      <c r="N31774" s="1"/>
      <c r="O31774" s="1"/>
      <c r="P31774" s="1"/>
    </row>
    <row r="31775" spans="13:16" x14ac:dyDescent="0.25">
      <c r="M31775" s="1"/>
      <c r="N31775" s="1"/>
      <c r="O31775" s="1"/>
      <c r="P31775" s="1"/>
    </row>
    <row r="31776" spans="13:16" x14ac:dyDescent="0.25">
      <c r="M31776" s="1"/>
      <c r="N31776" s="1"/>
      <c r="O31776" s="1"/>
      <c r="P31776" s="1"/>
    </row>
    <row r="31777" spans="13:16" x14ac:dyDescent="0.25">
      <c r="M31777" s="1"/>
      <c r="N31777" s="1"/>
      <c r="O31777" s="1"/>
      <c r="P31777" s="1"/>
    </row>
    <row r="31778" spans="13:16" x14ac:dyDescent="0.25">
      <c r="M31778" s="1"/>
      <c r="N31778" s="1"/>
      <c r="O31778" s="1"/>
      <c r="P31778" s="1"/>
    </row>
    <row r="31779" spans="13:16" x14ac:dyDescent="0.25">
      <c r="M31779" s="1"/>
      <c r="N31779" s="1"/>
      <c r="O31779" s="1"/>
      <c r="P31779" s="1"/>
    </row>
    <row r="31780" spans="13:16" x14ac:dyDescent="0.25">
      <c r="M31780" s="1"/>
      <c r="N31780" s="1"/>
      <c r="O31780" s="1"/>
      <c r="P31780" s="1"/>
    </row>
    <row r="31781" spans="13:16" x14ac:dyDescent="0.25">
      <c r="M31781" s="1"/>
      <c r="N31781" s="1"/>
      <c r="O31781" s="1"/>
      <c r="P31781" s="1"/>
    </row>
    <row r="31782" spans="13:16" x14ac:dyDescent="0.25">
      <c r="M31782" s="1"/>
      <c r="N31782" s="1"/>
      <c r="O31782" s="1"/>
      <c r="P31782" s="1"/>
    </row>
    <row r="31783" spans="13:16" x14ac:dyDescent="0.25">
      <c r="M31783" s="1"/>
      <c r="N31783" s="1"/>
      <c r="O31783" s="1"/>
      <c r="P31783" s="1"/>
    </row>
    <row r="31784" spans="13:16" x14ac:dyDescent="0.25">
      <c r="M31784" s="1"/>
      <c r="N31784" s="1"/>
      <c r="O31784" s="1"/>
      <c r="P31784" s="1"/>
    </row>
    <row r="31785" spans="13:16" x14ac:dyDescent="0.25">
      <c r="M31785" s="1"/>
      <c r="N31785" s="1"/>
      <c r="O31785" s="1"/>
      <c r="P31785" s="1"/>
    </row>
    <row r="31786" spans="13:16" x14ac:dyDescent="0.25">
      <c r="M31786" s="1"/>
      <c r="N31786" s="1"/>
      <c r="O31786" s="1"/>
      <c r="P31786" s="1"/>
    </row>
    <row r="31787" spans="13:16" x14ac:dyDescent="0.25">
      <c r="M31787" s="1"/>
      <c r="N31787" s="1"/>
      <c r="O31787" s="1"/>
      <c r="P31787" s="1"/>
    </row>
    <row r="31788" spans="13:16" x14ac:dyDescent="0.25">
      <c r="M31788" s="1"/>
      <c r="N31788" s="1"/>
      <c r="O31788" s="1"/>
      <c r="P31788" s="1"/>
    </row>
    <row r="31789" spans="13:16" x14ac:dyDescent="0.25">
      <c r="M31789" s="1"/>
      <c r="N31789" s="1"/>
      <c r="O31789" s="1"/>
      <c r="P31789" s="1"/>
    </row>
    <row r="31790" spans="13:16" x14ac:dyDescent="0.25">
      <c r="M31790" s="1"/>
      <c r="N31790" s="1"/>
      <c r="O31790" s="1"/>
      <c r="P31790" s="1"/>
    </row>
    <row r="31791" spans="13:16" x14ac:dyDescent="0.25">
      <c r="M31791" s="1"/>
      <c r="N31791" s="1"/>
      <c r="O31791" s="1"/>
      <c r="P31791" s="1"/>
    </row>
    <row r="31792" spans="13:16" x14ac:dyDescent="0.25">
      <c r="M31792" s="1"/>
      <c r="N31792" s="1"/>
      <c r="O31792" s="1"/>
      <c r="P31792" s="1"/>
    </row>
    <row r="31793" spans="13:16" x14ac:dyDescent="0.25">
      <c r="M31793" s="1"/>
      <c r="N31793" s="1"/>
      <c r="O31793" s="1"/>
      <c r="P31793" s="1"/>
    </row>
    <row r="31794" spans="13:16" x14ac:dyDescent="0.25">
      <c r="M31794" s="1"/>
      <c r="N31794" s="1"/>
      <c r="O31794" s="1"/>
      <c r="P31794" s="1"/>
    </row>
    <row r="31795" spans="13:16" x14ac:dyDescent="0.25">
      <c r="M31795" s="1"/>
      <c r="N31795" s="1"/>
      <c r="O31795" s="1"/>
      <c r="P31795" s="1"/>
    </row>
    <row r="31796" spans="13:16" x14ac:dyDescent="0.25">
      <c r="M31796" s="1"/>
      <c r="N31796" s="1"/>
      <c r="O31796" s="1"/>
      <c r="P31796" s="1"/>
    </row>
    <row r="31797" spans="13:16" x14ac:dyDescent="0.25">
      <c r="M31797" s="1"/>
      <c r="N31797" s="1"/>
      <c r="O31797" s="1"/>
      <c r="P31797" s="1"/>
    </row>
    <row r="31798" spans="13:16" x14ac:dyDescent="0.25">
      <c r="M31798" s="1"/>
      <c r="N31798" s="1"/>
      <c r="O31798" s="1"/>
      <c r="P31798" s="1"/>
    </row>
    <row r="31799" spans="13:16" x14ac:dyDescent="0.25">
      <c r="M31799" s="1"/>
      <c r="N31799" s="1"/>
      <c r="O31799" s="1"/>
      <c r="P31799" s="1"/>
    </row>
    <row r="31800" spans="13:16" x14ac:dyDescent="0.25">
      <c r="M31800" s="1"/>
      <c r="N31800" s="1"/>
      <c r="O31800" s="1"/>
      <c r="P31800" s="1"/>
    </row>
    <row r="31801" spans="13:16" x14ac:dyDescent="0.25">
      <c r="M31801" s="1"/>
      <c r="N31801" s="1"/>
      <c r="O31801" s="1"/>
      <c r="P31801" s="1"/>
    </row>
    <row r="31802" spans="13:16" x14ac:dyDescent="0.25">
      <c r="M31802" s="1"/>
      <c r="N31802" s="1"/>
      <c r="O31802" s="1"/>
      <c r="P31802" s="1"/>
    </row>
    <row r="31803" spans="13:16" x14ac:dyDescent="0.25">
      <c r="M31803" s="1"/>
      <c r="N31803" s="1"/>
      <c r="O31803" s="1"/>
      <c r="P31803" s="1"/>
    </row>
    <row r="31804" spans="13:16" x14ac:dyDescent="0.25">
      <c r="M31804" s="1"/>
      <c r="N31804" s="1"/>
      <c r="O31804" s="1"/>
      <c r="P31804" s="1"/>
    </row>
    <row r="31805" spans="13:16" x14ac:dyDescent="0.25">
      <c r="M31805" s="1"/>
      <c r="N31805" s="1"/>
      <c r="O31805" s="1"/>
      <c r="P31805" s="1"/>
    </row>
    <row r="31806" spans="13:16" x14ac:dyDescent="0.25">
      <c r="M31806" s="1"/>
      <c r="N31806" s="1"/>
      <c r="O31806" s="1"/>
      <c r="P31806" s="1"/>
    </row>
    <row r="31807" spans="13:16" x14ac:dyDescent="0.25">
      <c r="M31807" s="1"/>
      <c r="N31807" s="1"/>
      <c r="O31807" s="1"/>
      <c r="P31807" s="1"/>
    </row>
    <row r="31808" spans="13:16" x14ac:dyDescent="0.25">
      <c r="M31808" s="1"/>
      <c r="N31808" s="1"/>
      <c r="O31808" s="1"/>
      <c r="P31808" s="1"/>
    </row>
    <row r="31809" spans="13:16" x14ac:dyDescent="0.25">
      <c r="M31809" s="1"/>
      <c r="N31809" s="1"/>
      <c r="O31809" s="1"/>
      <c r="P31809" s="1"/>
    </row>
    <row r="31810" spans="13:16" x14ac:dyDescent="0.25">
      <c r="M31810" s="1"/>
      <c r="N31810" s="1"/>
      <c r="O31810" s="1"/>
      <c r="P31810" s="1"/>
    </row>
    <row r="31811" spans="13:16" x14ac:dyDescent="0.25">
      <c r="M31811" s="1"/>
      <c r="N31811" s="1"/>
      <c r="O31811" s="1"/>
      <c r="P31811" s="1"/>
    </row>
    <row r="31812" spans="13:16" x14ac:dyDescent="0.25">
      <c r="M31812" s="1"/>
      <c r="N31812" s="1"/>
      <c r="O31812" s="1"/>
      <c r="P31812" s="1"/>
    </row>
    <row r="31813" spans="13:16" x14ac:dyDescent="0.25">
      <c r="M31813" s="1"/>
      <c r="N31813" s="1"/>
      <c r="O31813" s="1"/>
      <c r="P31813" s="1"/>
    </row>
    <row r="31814" spans="13:16" x14ac:dyDescent="0.25">
      <c r="M31814" s="1"/>
      <c r="N31814" s="1"/>
      <c r="O31814" s="1"/>
      <c r="P31814" s="1"/>
    </row>
    <row r="31815" spans="13:16" x14ac:dyDescent="0.25">
      <c r="M31815" s="1"/>
      <c r="N31815" s="1"/>
      <c r="O31815" s="1"/>
      <c r="P31815" s="1"/>
    </row>
    <row r="31816" spans="13:16" x14ac:dyDescent="0.25">
      <c r="M31816" s="1"/>
      <c r="N31816" s="1"/>
      <c r="O31816" s="1"/>
      <c r="P31816" s="1"/>
    </row>
    <row r="31817" spans="13:16" x14ac:dyDescent="0.25">
      <c r="M31817" s="1"/>
      <c r="N31817" s="1"/>
      <c r="O31817" s="1"/>
      <c r="P31817" s="1"/>
    </row>
    <row r="31818" spans="13:16" x14ac:dyDescent="0.25">
      <c r="M31818" s="1"/>
      <c r="N31818" s="1"/>
      <c r="O31818" s="1"/>
      <c r="P31818" s="1"/>
    </row>
    <row r="31819" spans="13:16" x14ac:dyDescent="0.25">
      <c r="M31819" s="1"/>
      <c r="N31819" s="1"/>
      <c r="O31819" s="1"/>
      <c r="P31819" s="1"/>
    </row>
    <row r="31820" spans="13:16" x14ac:dyDescent="0.25">
      <c r="M31820" s="1"/>
      <c r="N31820" s="1"/>
      <c r="O31820" s="1"/>
      <c r="P31820" s="1"/>
    </row>
    <row r="31821" spans="13:16" x14ac:dyDescent="0.25">
      <c r="M31821" s="1"/>
      <c r="N31821" s="1"/>
      <c r="O31821" s="1"/>
      <c r="P31821" s="1"/>
    </row>
    <row r="31822" spans="13:16" x14ac:dyDescent="0.25">
      <c r="M31822" s="1"/>
      <c r="N31822" s="1"/>
      <c r="O31822" s="1"/>
      <c r="P31822" s="1"/>
    </row>
    <row r="31823" spans="13:16" x14ac:dyDescent="0.25">
      <c r="M31823" s="1"/>
      <c r="N31823" s="1"/>
      <c r="O31823" s="1"/>
      <c r="P31823" s="1"/>
    </row>
    <row r="31824" spans="13:16" x14ac:dyDescent="0.25">
      <c r="M31824" s="1"/>
      <c r="N31824" s="1"/>
      <c r="O31824" s="1"/>
      <c r="P31824" s="1"/>
    </row>
    <row r="31825" spans="13:16" x14ac:dyDescent="0.25">
      <c r="M31825" s="1"/>
      <c r="N31825" s="1"/>
      <c r="O31825" s="1"/>
      <c r="P31825" s="1"/>
    </row>
    <row r="31826" spans="13:16" x14ac:dyDescent="0.25">
      <c r="M31826" s="1"/>
      <c r="N31826" s="1"/>
      <c r="O31826" s="1"/>
      <c r="P31826" s="1"/>
    </row>
    <row r="31827" spans="13:16" x14ac:dyDescent="0.25">
      <c r="M31827" s="1"/>
      <c r="N31827" s="1"/>
      <c r="O31827" s="1"/>
      <c r="P31827" s="1"/>
    </row>
    <row r="31828" spans="13:16" x14ac:dyDescent="0.25">
      <c r="M31828" s="1"/>
      <c r="N31828" s="1"/>
      <c r="O31828" s="1"/>
      <c r="P31828" s="1"/>
    </row>
    <row r="31829" spans="13:16" x14ac:dyDescent="0.25">
      <c r="M31829" s="1"/>
      <c r="N31829" s="1"/>
      <c r="O31829" s="1"/>
      <c r="P31829" s="1"/>
    </row>
    <row r="31830" spans="13:16" x14ac:dyDescent="0.25">
      <c r="M31830" s="1"/>
      <c r="N31830" s="1"/>
      <c r="O31830" s="1"/>
      <c r="P31830" s="1"/>
    </row>
    <row r="31831" spans="13:16" x14ac:dyDescent="0.25">
      <c r="M31831" s="1"/>
      <c r="N31831" s="1"/>
      <c r="O31831" s="1"/>
      <c r="P31831" s="1"/>
    </row>
    <row r="31832" spans="13:16" x14ac:dyDescent="0.25">
      <c r="M31832" s="1"/>
      <c r="N31832" s="1"/>
      <c r="O31832" s="1"/>
      <c r="P31832" s="1"/>
    </row>
    <row r="31833" spans="13:16" x14ac:dyDescent="0.25">
      <c r="M31833" s="1"/>
      <c r="N31833" s="1"/>
      <c r="O31833" s="1"/>
      <c r="P31833" s="1"/>
    </row>
    <row r="31834" spans="13:16" x14ac:dyDescent="0.25">
      <c r="M31834" s="1"/>
      <c r="N31834" s="1"/>
      <c r="O31834" s="1"/>
      <c r="P31834" s="1"/>
    </row>
    <row r="31835" spans="13:16" x14ac:dyDescent="0.25">
      <c r="M31835" s="1"/>
      <c r="N31835" s="1"/>
      <c r="O31835" s="1"/>
      <c r="P31835" s="1"/>
    </row>
    <row r="31836" spans="13:16" x14ac:dyDescent="0.25">
      <c r="M31836" s="1"/>
      <c r="N31836" s="1"/>
      <c r="O31836" s="1"/>
      <c r="P31836" s="1"/>
    </row>
    <row r="31837" spans="13:16" x14ac:dyDescent="0.25">
      <c r="M31837" s="1"/>
      <c r="N31837" s="1"/>
      <c r="O31837" s="1"/>
      <c r="P31837" s="1"/>
    </row>
    <row r="31838" spans="13:16" x14ac:dyDescent="0.25">
      <c r="M31838" s="1"/>
      <c r="N31838" s="1"/>
      <c r="O31838" s="1"/>
      <c r="P31838" s="1"/>
    </row>
    <row r="31839" spans="13:16" x14ac:dyDescent="0.25">
      <c r="M31839" s="1"/>
      <c r="N31839" s="1"/>
      <c r="O31839" s="1"/>
      <c r="P31839" s="1"/>
    </row>
    <row r="31840" spans="13:16" x14ac:dyDescent="0.25">
      <c r="M31840" s="1"/>
      <c r="N31840" s="1"/>
      <c r="O31840" s="1"/>
      <c r="P31840" s="1"/>
    </row>
    <row r="31841" spans="13:16" x14ac:dyDescent="0.25">
      <c r="M31841" s="1"/>
      <c r="N31841" s="1"/>
      <c r="O31841" s="1"/>
      <c r="P31841" s="1"/>
    </row>
    <row r="31842" spans="13:16" x14ac:dyDescent="0.25">
      <c r="M31842" s="1"/>
      <c r="N31842" s="1"/>
      <c r="O31842" s="1"/>
      <c r="P31842" s="1"/>
    </row>
    <row r="31843" spans="13:16" x14ac:dyDescent="0.25">
      <c r="M31843" s="1"/>
      <c r="N31843" s="1"/>
      <c r="O31843" s="1"/>
      <c r="P31843" s="1"/>
    </row>
    <row r="31844" spans="13:16" x14ac:dyDescent="0.25">
      <c r="M31844" s="1"/>
      <c r="N31844" s="1"/>
      <c r="O31844" s="1"/>
      <c r="P31844" s="1"/>
    </row>
    <row r="31845" spans="13:16" x14ac:dyDescent="0.25">
      <c r="M31845" s="1"/>
      <c r="N31845" s="1"/>
      <c r="O31845" s="1"/>
      <c r="P31845" s="1"/>
    </row>
    <row r="31846" spans="13:16" x14ac:dyDescent="0.25">
      <c r="M31846" s="1"/>
      <c r="N31846" s="1"/>
      <c r="O31846" s="1"/>
      <c r="P31846" s="1"/>
    </row>
    <row r="31847" spans="13:16" x14ac:dyDescent="0.25">
      <c r="M31847" s="1"/>
      <c r="N31847" s="1"/>
      <c r="O31847" s="1"/>
      <c r="P31847" s="1"/>
    </row>
    <row r="31848" spans="13:16" x14ac:dyDescent="0.25">
      <c r="M31848" s="1"/>
      <c r="N31848" s="1"/>
      <c r="O31848" s="1"/>
      <c r="P31848" s="1"/>
    </row>
    <row r="31849" spans="13:16" x14ac:dyDescent="0.25">
      <c r="M31849" s="1"/>
      <c r="N31849" s="1"/>
      <c r="O31849" s="1"/>
      <c r="P31849" s="1"/>
    </row>
    <row r="31850" spans="13:16" x14ac:dyDescent="0.25">
      <c r="M31850" s="1"/>
      <c r="N31850" s="1"/>
      <c r="O31850" s="1"/>
      <c r="P31850" s="1"/>
    </row>
    <row r="31851" spans="13:16" x14ac:dyDescent="0.25">
      <c r="M31851" s="1"/>
      <c r="N31851" s="1"/>
      <c r="O31851" s="1"/>
      <c r="P31851" s="1"/>
    </row>
    <row r="31852" spans="13:16" x14ac:dyDescent="0.25">
      <c r="M31852" s="1"/>
      <c r="N31852" s="1"/>
      <c r="O31852" s="1"/>
      <c r="P31852" s="1"/>
    </row>
    <row r="31853" spans="13:16" x14ac:dyDescent="0.25">
      <c r="M31853" s="1"/>
      <c r="N31853" s="1"/>
      <c r="O31853" s="1"/>
      <c r="P31853" s="1"/>
    </row>
    <row r="31854" spans="13:16" x14ac:dyDescent="0.25">
      <c r="M31854" s="1"/>
      <c r="N31854" s="1"/>
      <c r="O31854" s="1"/>
      <c r="P31854" s="1"/>
    </row>
    <row r="31855" spans="13:16" x14ac:dyDescent="0.25">
      <c r="M31855" s="1"/>
      <c r="N31855" s="1"/>
      <c r="O31855" s="1"/>
      <c r="P31855" s="1"/>
    </row>
    <row r="31856" spans="13:16" x14ac:dyDescent="0.25">
      <c r="M31856" s="1"/>
      <c r="N31856" s="1"/>
      <c r="O31856" s="1"/>
      <c r="P31856" s="1"/>
    </row>
    <row r="31857" spans="13:16" x14ac:dyDescent="0.25">
      <c r="M31857" s="1"/>
      <c r="N31857" s="1"/>
      <c r="O31857" s="1"/>
      <c r="P31857" s="1"/>
    </row>
    <row r="31858" spans="13:16" x14ac:dyDescent="0.25">
      <c r="M31858" s="1"/>
      <c r="N31858" s="1"/>
      <c r="O31858" s="1"/>
      <c r="P31858" s="1"/>
    </row>
    <row r="31859" spans="13:16" x14ac:dyDescent="0.25">
      <c r="M31859" s="1"/>
      <c r="N31859" s="1"/>
      <c r="O31859" s="1"/>
      <c r="P31859" s="1"/>
    </row>
    <row r="31860" spans="13:16" x14ac:dyDescent="0.25">
      <c r="M31860" s="1"/>
      <c r="N31860" s="1"/>
      <c r="O31860" s="1"/>
      <c r="P31860" s="1"/>
    </row>
    <row r="31861" spans="13:16" x14ac:dyDescent="0.25">
      <c r="M31861" s="1"/>
      <c r="N31861" s="1"/>
      <c r="O31861" s="1"/>
      <c r="P31861" s="1"/>
    </row>
    <row r="31862" spans="13:16" x14ac:dyDescent="0.25">
      <c r="M31862" s="1"/>
      <c r="N31862" s="1"/>
      <c r="O31862" s="1"/>
      <c r="P31862" s="1"/>
    </row>
    <row r="31863" spans="13:16" x14ac:dyDescent="0.25">
      <c r="M31863" s="1"/>
      <c r="N31863" s="1"/>
      <c r="O31863" s="1"/>
      <c r="P31863" s="1"/>
    </row>
    <row r="31864" spans="13:16" x14ac:dyDescent="0.25">
      <c r="M31864" s="1"/>
      <c r="N31864" s="1"/>
      <c r="O31864" s="1"/>
      <c r="P31864" s="1"/>
    </row>
    <row r="31865" spans="13:16" x14ac:dyDescent="0.25">
      <c r="M31865" s="1"/>
      <c r="N31865" s="1"/>
      <c r="O31865" s="1"/>
      <c r="P31865" s="1"/>
    </row>
    <row r="31866" spans="13:16" x14ac:dyDescent="0.25">
      <c r="M31866" s="1"/>
      <c r="N31866" s="1"/>
      <c r="O31866" s="1"/>
      <c r="P31866" s="1"/>
    </row>
    <row r="31867" spans="13:16" x14ac:dyDescent="0.25">
      <c r="M31867" s="1"/>
      <c r="N31867" s="1"/>
      <c r="O31867" s="1"/>
      <c r="P31867" s="1"/>
    </row>
    <row r="31868" spans="13:16" x14ac:dyDescent="0.25">
      <c r="M31868" s="1"/>
      <c r="N31868" s="1"/>
      <c r="O31868" s="1"/>
      <c r="P31868" s="1"/>
    </row>
    <row r="31869" spans="13:16" x14ac:dyDescent="0.25">
      <c r="M31869" s="1"/>
      <c r="N31869" s="1"/>
      <c r="O31869" s="1"/>
      <c r="P31869" s="1"/>
    </row>
    <row r="31870" spans="13:16" x14ac:dyDescent="0.25">
      <c r="M31870" s="1"/>
      <c r="N31870" s="1"/>
      <c r="O31870" s="1"/>
      <c r="P31870" s="1"/>
    </row>
    <row r="31871" spans="13:16" x14ac:dyDescent="0.25">
      <c r="M31871" s="1"/>
      <c r="N31871" s="1"/>
      <c r="O31871" s="1"/>
      <c r="P31871" s="1"/>
    </row>
    <row r="31872" spans="13:16" x14ac:dyDescent="0.25">
      <c r="M31872" s="1"/>
      <c r="N31872" s="1"/>
      <c r="O31872" s="1"/>
      <c r="P31872" s="1"/>
    </row>
    <row r="31873" spans="13:16" x14ac:dyDescent="0.25">
      <c r="M31873" s="1"/>
      <c r="N31873" s="1"/>
      <c r="O31873" s="1"/>
      <c r="P31873" s="1"/>
    </row>
    <row r="31874" spans="13:16" x14ac:dyDescent="0.25">
      <c r="M31874" s="1"/>
      <c r="N31874" s="1"/>
      <c r="O31874" s="1"/>
      <c r="P31874" s="1"/>
    </row>
    <row r="31875" spans="13:16" x14ac:dyDescent="0.25">
      <c r="M31875" s="1"/>
      <c r="N31875" s="1"/>
      <c r="O31875" s="1"/>
      <c r="P31875" s="1"/>
    </row>
    <row r="31876" spans="13:16" x14ac:dyDescent="0.25">
      <c r="M31876" s="1"/>
      <c r="N31876" s="1"/>
      <c r="O31876" s="1"/>
      <c r="P31876" s="1"/>
    </row>
    <row r="31877" spans="13:16" x14ac:dyDescent="0.25">
      <c r="M31877" s="1"/>
      <c r="N31877" s="1"/>
      <c r="O31877" s="1"/>
      <c r="P31877" s="1"/>
    </row>
    <row r="31878" spans="13:16" x14ac:dyDescent="0.25">
      <c r="M31878" s="1"/>
      <c r="N31878" s="1"/>
      <c r="O31878" s="1"/>
      <c r="P31878" s="1"/>
    </row>
    <row r="31879" spans="13:16" x14ac:dyDescent="0.25">
      <c r="M31879" s="1"/>
      <c r="N31879" s="1"/>
      <c r="O31879" s="1"/>
      <c r="P31879" s="1"/>
    </row>
    <row r="31880" spans="13:16" x14ac:dyDescent="0.25">
      <c r="M31880" s="1"/>
      <c r="N31880" s="1"/>
      <c r="O31880" s="1"/>
      <c r="P31880" s="1"/>
    </row>
    <row r="31881" spans="13:16" x14ac:dyDescent="0.25">
      <c r="M31881" s="1"/>
      <c r="N31881" s="1"/>
      <c r="O31881" s="1"/>
      <c r="P31881" s="1"/>
    </row>
    <row r="31882" spans="13:16" x14ac:dyDescent="0.25">
      <c r="M31882" s="1"/>
      <c r="N31882" s="1"/>
      <c r="O31882" s="1"/>
      <c r="P31882" s="1"/>
    </row>
    <row r="31883" spans="13:16" x14ac:dyDescent="0.25">
      <c r="M31883" s="1"/>
      <c r="N31883" s="1"/>
      <c r="O31883" s="1"/>
      <c r="P31883" s="1"/>
    </row>
    <row r="31884" spans="13:16" x14ac:dyDescent="0.25">
      <c r="M31884" s="1"/>
      <c r="N31884" s="1"/>
      <c r="O31884" s="1"/>
      <c r="P31884" s="1"/>
    </row>
    <row r="31885" spans="13:16" x14ac:dyDescent="0.25">
      <c r="M31885" s="1"/>
      <c r="N31885" s="1"/>
      <c r="O31885" s="1"/>
      <c r="P31885" s="1"/>
    </row>
    <row r="31886" spans="13:16" x14ac:dyDescent="0.25">
      <c r="M31886" s="1"/>
      <c r="N31886" s="1"/>
      <c r="O31886" s="1"/>
      <c r="P31886" s="1"/>
    </row>
    <row r="31887" spans="13:16" x14ac:dyDescent="0.25">
      <c r="M31887" s="1"/>
      <c r="N31887" s="1"/>
      <c r="O31887" s="1"/>
      <c r="P31887" s="1"/>
    </row>
    <row r="31888" spans="13:16" x14ac:dyDescent="0.25">
      <c r="M31888" s="1"/>
      <c r="N31888" s="1"/>
      <c r="O31888" s="1"/>
      <c r="P31888" s="1"/>
    </row>
    <row r="31889" spans="13:16" x14ac:dyDescent="0.25">
      <c r="M31889" s="1"/>
      <c r="N31889" s="1"/>
      <c r="O31889" s="1"/>
      <c r="P31889" s="1"/>
    </row>
    <row r="31890" spans="13:16" x14ac:dyDescent="0.25">
      <c r="M31890" s="1"/>
      <c r="N31890" s="1"/>
      <c r="O31890" s="1"/>
      <c r="P31890" s="1"/>
    </row>
    <row r="31891" spans="13:16" x14ac:dyDescent="0.25">
      <c r="M31891" s="1"/>
      <c r="N31891" s="1"/>
      <c r="O31891" s="1"/>
      <c r="P31891" s="1"/>
    </row>
    <row r="31892" spans="13:16" x14ac:dyDescent="0.25">
      <c r="M31892" s="1"/>
      <c r="N31892" s="1"/>
      <c r="O31892" s="1"/>
      <c r="P31892" s="1"/>
    </row>
    <row r="31893" spans="13:16" x14ac:dyDescent="0.25">
      <c r="M31893" s="1"/>
      <c r="N31893" s="1"/>
      <c r="O31893" s="1"/>
      <c r="P31893" s="1"/>
    </row>
    <row r="31894" spans="13:16" x14ac:dyDescent="0.25">
      <c r="M31894" s="1"/>
      <c r="N31894" s="1"/>
      <c r="O31894" s="1"/>
      <c r="P31894" s="1"/>
    </row>
    <row r="31895" spans="13:16" x14ac:dyDescent="0.25">
      <c r="M31895" s="1"/>
      <c r="N31895" s="1"/>
      <c r="O31895" s="1"/>
      <c r="P31895" s="1"/>
    </row>
    <row r="31896" spans="13:16" x14ac:dyDescent="0.25">
      <c r="M31896" s="1"/>
      <c r="N31896" s="1"/>
      <c r="O31896" s="1"/>
      <c r="P31896" s="1"/>
    </row>
    <row r="31897" spans="13:16" x14ac:dyDescent="0.25">
      <c r="M31897" s="1"/>
      <c r="N31897" s="1"/>
      <c r="O31897" s="1"/>
      <c r="P31897" s="1"/>
    </row>
    <row r="31898" spans="13:16" x14ac:dyDescent="0.25">
      <c r="M31898" s="1"/>
      <c r="N31898" s="1"/>
      <c r="O31898" s="1"/>
      <c r="P31898" s="1"/>
    </row>
    <row r="31899" spans="13:16" x14ac:dyDescent="0.25">
      <c r="M31899" s="1"/>
      <c r="N31899" s="1"/>
      <c r="O31899" s="1"/>
      <c r="P31899" s="1"/>
    </row>
    <row r="31900" spans="13:16" x14ac:dyDescent="0.25">
      <c r="M31900" s="1"/>
      <c r="N31900" s="1"/>
      <c r="O31900" s="1"/>
      <c r="P31900" s="1"/>
    </row>
    <row r="31901" spans="13:16" x14ac:dyDescent="0.25">
      <c r="M31901" s="1"/>
      <c r="N31901" s="1"/>
      <c r="O31901" s="1"/>
      <c r="P31901" s="1"/>
    </row>
    <row r="31902" spans="13:16" x14ac:dyDescent="0.25">
      <c r="M31902" s="1"/>
      <c r="N31902" s="1"/>
      <c r="O31902" s="1"/>
      <c r="P31902" s="1"/>
    </row>
    <row r="31903" spans="13:16" x14ac:dyDescent="0.25">
      <c r="M31903" s="1"/>
      <c r="N31903" s="1"/>
      <c r="O31903" s="1"/>
      <c r="P31903" s="1"/>
    </row>
    <row r="31904" spans="13:16" x14ac:dyDescent="0.25">
      <c r="M31904" s="1"/>
      <c r="N31904" s="1"/>
      <c r="O31904" s="1"/>
      <c r="P31904" s="1"/>
    </row>
    <row r="31905" spans="13:16" x14ac:dyDescent="0.25">
      <c r="M31905" s="1"/>
      <c r="N31905" s="1"/>
      <c r="O31905" s="1"/>
      <c r="P31905" s="1"/>
    </row>
    <row r="31906" spans="13:16" x14ac:dyDescent="0.25">
      <c r="M31906" s="1"/>
      <c r="N31906" s="1"/>
      <c r="O31906" s="1"/>
      <c r="P31906" s="1"/>
    </row>
    <row r="31907" spans="13:16" x14ac:dyDescent="0.25">
      <c r="M31907" s="1"/>
      <c r="N31907" s="1"/>
      <c r="O31907" s="1"/>
      <c r="P31907" s="1"/>
    </row>
    <row r="31908" spans="13:16" x14ac:dyDescent="0.25">
      <c r="M31908" s="1"/>
      <c r="N31908" s="1"/>
      <c r="O31908" s="1"/>
      <c r="P31908" s="1"/>
    </row>
    <row r="31909" spans="13:16" x14ac:dyDescent="0.25">
      <c r="M31909" s="1"/>
      <c r="N31909" s="1"/>
      <c r="O31909" s="1"/>
      <c r="P31909" s="1"/>
    </row>
    <row r="31910" spans="13:16" x14ac:dyDescent="0.25">
      <c r="M31910" s="1"/>
      <c r="N31910" s="1"/>
      <c r="O31910" s="1"/>
      <c r="P31910" s="1"/>
    </row>
    <row r="31911" spans="13:16" x14ac:dyDescent="0.25">
      <c r="M31911" s="1"/>
      <c r="N31911" s="1"/>
      <c r="O31911" s="1"/>
      <c r="P31911" s="1"/>
    </row>
    <row r="31912" spans="13:16" x14ac:dyDescent="0.25">
      <c r="M31912" s="1"/>
      <c r="N31912" s="1"/>
      <c r="O31912" s="1"/>
      <c r="P31912" s="1"/>
    </row>
    <row r="31913" spans="13:16" x14ac:dyDescent="0.25">
      <c r="M31913" s="1"/>
      <c r="N31913" s="1"/>
      <c r="O31913" s="1"/>
      <c r="P31913" s="1"/>
    </row>
    <row r="31914" spans="13:16" x14ac:dyDescent="0.25">
      <c r="M31914" s="1"/>
      <c r="N31914" s="1"/>
      <c r="O31914" s="1"/>
      <c r="P31914" s="1"/>
    </row>
    <row r="31915" spans="13:16" x14ac:dyDescent="0.25">
      <c r="M31915" s="1"/>
      <c r="N31915" s="1"/>
      <c r="O31915" s="1"/>
      <c r="P31915" s="1"/>
    </row>
    <row r="31916" spans="13:16" x14ac:dyDescent="0.25">
      <c r="M31916" s="1"/>
      <c r="N31916" s="1"/>
      <c r="O31916" s="1"/>
      <c r="P31916" s="1"/>
    </row>
    <row r="31917" spans="13:16" x14ac:dyDescent="0.25">
      <c r="M31917" s="1"/>
      <c r="N31917" s="1"/>
      <c r="O31917" s="1"/>
      <c r="P31917" s="1"/>
    </row>
    <row r="31918" spans="13:16" x14ac:dyDescent="0.25">
      <c r="M31918" s="1"/>
      <c r="N31918" s="1"/>
      <c r="O31918" s="1"/>
      <c r="P31918" s="1"/>
    </row>
    <row r="31919" spans="13:16" x14ac:dyDescent="0.25">
      <c r="M31919" s="1"/>
      <c r="N31919" s="1"/>
      <c r="O31919" s="1"/>
      <c r="P31919" s="1"/>
    </row>
    <row r="31920" spans="13:16" x14ac:dyDescent="0.25">
      <c r="M31920" s="1"/>
      <c r="N31920" s="1"/>
      <c r="O31920" s="1"/>
      <c r="P31920" s="1"/>
    </row>
    <row r="31921" spans="13:16" x14ac:dyDescent="0.25">
      <c r="M31921" s="1"/>
      <c r="N31921" s="1"/>
      <c r="O31921" s="1"/>
      <c r="P31921" s="1"/>
    </row>
    <row r="31922" spans="13:16" x14ac:dyDescent="0.25">
      <c r="M31922" s="1"/>
      <c r="N31922" s="1"/>
      <c r="O31922" s="1"/>
      <c r="P31922" s="1"/>
    </row>
    <row r="31923" spans="13:16" x14ac:dyDescent="0.25">
      <c r="M31923" s="1"/>
      <c r="N31923" s="1"/>
      <c r="O31923" s="1"/>
      <c r="P31923" s="1"/>
    </row>
    <row r="31924" spans="13:16" x14ac:dyDescent="0.25">
      <c r="M31924" s="1"/>
      <c r="N31924" s="1"/>
      <c r="O31924" s="1"/>
      <c r="P31924" s="1"/>
    </row>
    <row r="31925" spans="13:16" x14ac:dyDescent="0.25">
      <c r="M31925" s="1"/>
      <c r="N31925" s="1"/>
      <c r="O31925" s="1"/>
      <c r="P31925" s="1"/>
    </row>
    <row r="31926" spans="13:16" x14ac:dyDescent="0.25">
      <c r="M31926" s="1"/>
      <c r="N31926" s="1"/>
      <c r="O31926" s="1"/>
      <c r="P31926" s="1"/>
    </row>
    <row r="31927" spans="13:16" x14ac:dyDescent="0.25">
      <c r="M31927" s="1"/>
      <c r="N31927" s="1"/>
      <c r="O31927" s="1"/>
      <c r="P31927" s="1"/>
    </row>
    <row r="31928" spans="13:16" x14ac:dyDescent="0.25">
      <c r="M31928" s="1"/>
      <c r="N31928" s="1"/>
      <c r="O31928" s="1"/>
      <c r="P31928" s="1"/>
    </row>
    <row r="31929" spans="13:16" x14ac:dyDescent="0.25">
      <c r="M31929" s="1"/>
      <c r="N31929" s="1"/>
      <c r="O31929" s="1"/>
      <c r="P31929" s="1"/>
    </row>
    <row r="31930" spans="13:16" x14ac:dyDescent="0.25">
      <c r="M31930" s="1"/>
      <c r="N31930" s="1"/>
      <c r="O31930" s="1"/>
      <c r="P31930" s="1"/>
    </row>
    <row r="31931" spans="13:16" x14ac:dyDescent="0.25">
      <c r="M31931" s="1"/>
      <c r="N31931" s="1"/>
      <c r="O31931" s="1"/>
      <c r="P31931" s="1"/>
    </row>
    <row r="31932" spans="13:16" x14ac:dyDescent="0.25">
      <c r="M31932" s="1"/>
      <c r="N31932" s="1"/>
      <c r="O31932" s="1"/>
      <c r="P31932" s="1"/>
    </row>
    <row r="31933" spans="13:16" x14ac:dyDescent="0.25">
      <c r="M31933" s="1"/>
      <c r="N31933" s="1"/>
      <c r="O31933" s="1"/>
      <c r="P31933" s="1"/>
    </row>
    <row r="31934" spans="13:16" x14ac:dyDescent="0.25">
      <c r="M31934" s="1"/>
      <c r="N31934" s="1"/>
      <c r="O31934" s="1"/>
      <c r="P31934" s="1"/>
    </row>
    <row r="31935" spans="13:16" x14ac:dyDescent="0.25">
      <c r="M31935" s="1"/>
      <c r="N31935" s="1"/>
      <c r="O31935" s="1"/>
      <c r="P31935" s="1"/>
    </row>
    <row r="31936" spans="13:16" x14ac:dyDescent="0.25">
      <c r="M31936" s="1"/>
      <c r="N31936" s="1"/>
      <c r="O31936" s="1"/>
      <c r="P31936" s="1"/>
    </row>
    <row r="31937" spans="13:16" x14ac:dyDescent="0.25">
      <c r="M31937" s="1"/>
      <c r="N31937" s="1"/>
      <c r="O31937" s="1"/>
      <c r="P31937" s="1"/>
    </row>
    <row r="31938" spans="13:16" x14ac:dyDescent="0.25">
      <c r="M31938" s="1"/>
      <c r="N31938" s="1"/>
      <c r="O31938" s="1"/>
      <c r="P31938" s="1"/>
    </row>
    <row r="31939" spans="13:16" x14ac:dyDescent="0.25">
      <c r="M31939" s="1"/>
      <c r="N31939" s="1"/>
      <c r="O31939" s="1"/>
      <c r="P31939" s="1"/>
    </row>
    <row r="31940" spans="13:16" x14ac:dyDescent="0.25">
      <c r="M31940" s="1"/>
      <c r="N31940" s="1"/>
      <c r="O31940" s="1"/>
      <c r="P31940" s="1"/>
    </row>
    <row r="31941" spans="13:16" x14ac:dyDescent="0.25">
      <c r="M31941" s="1"/>
      <c r="N31941" s="1"/>
      <c r="O31941" s="1"/>
      <c r="P31941" s="1"/>
    </row>
    <row r="31942" spans="13:16" x14ac:dyDescent="0.25">
      <c r="M31942" s="1"/>
      <c r="N31942" s="1"/>
      <c r="O31942" s="1"/>
      <c r="P31942" s="1"/>
    </row>
    <row r="31943" spans="13:16" x14ac:dyDescent="0.25">
      <c r="M31943" s="1"/>
      <c r="N31943" s="1"/>
      <c r="O31943" s="1"/>
      <c r="P31943" s="1"/>
    </row>
    <row r="31944" spans="13:16" x14ac:dyDescent="0.25">
      <c r="M31944" s="1"/>
      <c r="N31944" s="1"/>
      <c r="O31944" s="1"/>
      <c r="P31944" s="1"/>
    </row>
    <row r="31945" spans="13:16" x14ac:dyDescent="0.25">
      <c r="M31945" s="1"/>
      <c r="N31945" s="1"/>
      <c r="O31945" s="1"/>
      <c r="P31945" s="1"/>
    </row>
    <row r="31946" spans="13:16" x14ac:dyDescent="0.25">
      <c r="M31946" s="1"/>
      <c r="N31946" s="1"/>
      <c r="O31946" s="1"/>
      <c r="P31946" s="1"/>
    </row>
    <row r="31947" spans="13:16" x14ac:dyDescent="0.25">
      <c r="M31947" s="1"/>
      <c r="N31947" s="1"/>
      <c r="O31947" s="1"/>
      <c r="P31947" s="1"/>
    </row>
    <row r="31948" spans="13:16" x14ac:dyDescent="0.25">
      <c r="M31948" s="1"/>
      <c r="N31948" s="1"/>
      <c r="O31948" s="1"/>
      <c r="P31948" s="1"/>
    </row>
    <row r="31949" spans="13:16" x14ac:dyDescent="0.25">
      <c r="M31949" s="1"/>
      <c r="N31949" s="1"/>
      <c r="O31949" s="1"/>
      <c r="P31949" s="1"/>
    </row>
    <row r="31950" spans="13:16" x14ac:dyDescent="0.25">
      <c r="M31950" s="1"/>
      <c r="N31950" s="1"/>
      <c r="O31950" s="1"/>
      <c r="P31950" s="1"/>
    </row>
    <row r="31951" spans="13:16" x14ac:dyDescent="0.25">
      <c r="M31951" s="1"/>
      <c r="N31951" s="1"/>
      <c r="O31951" s="1"/>
      <c r="P31951" s="1"/>
    </row>
    <row r="31952" spans="13:16" x14ac:dyDescent="0.25">
      <c r="M31952" s="1"/>
      <c r="N31952" s="1"/>
      <c r="O31952" s="1"/>
      <c r="P31952" s="1"/>
    </row>
    <row r="31953" spans="13:16" x14ac:dyDescent="0.25">
      <c r="M31953" s="1"/>
      <c r="N31953" s="1"/>
      <c r="O31953" s="1"/>
      <c r="P31953" s="1"/>
    </row>
    <row r="31954" spans="13:16" x14ac:dyDescent="0.25">
      <c r="M31954" s="1"/>
      <c r="N31954" s="1"/>
      <c r="O31954" s="1"/>
      <c r="P31954" s="1"/>
    </row>
    <row r="31955" spans="13:16" x14ac:dyDescent="0.25">
      <c r="M31955" s="1"/>
      <c r="N31955" s="1"/>
      <c r="O31955" s="1"/>
      <c r="P31955" s="1"/>
    </row>
    <row r="31956" spans="13:16" x14ac:dyDescent="0.25">
      <c r="M31956" s="1"/>
      <c r="N31956" s="1"/>
      <c r="O31956" s="1"/>
      <c r="P31956" s="1"/>
    </row>
    <row r="31957" spans="13:16" x14ac:dyDescent="0.25">
      <c r="M31957" s="1"/>
      <c r="N31957" s="1"/>
      <c r="O31957" s="1"/>
      <c r="P31957" s="1"/>
    </row>
    <row r="31958" spans="13:16" x14ac:dyDescent="0.25">
      <c r="M31958" s="1"/>
      <c r="N31958" s="1"/>
      <c r="O31958" s="1"/>
      <c r="P31958" s="1"/>
    </row>
    <row r="31959" spans="13:16" x14ac:dyDescent="0.25">
      <c r="M31959" s="1"/>
      <c r="N31959" s="1"/>
      <c r="O31959" s="1"/>
      <c r="P31959" s="1"/>
    </row>
    <row r="31960" spans="13:16" x14ac:dyDescent="0.25">
      <c r="M31960" s="1"/>
      <c r="N31960" s="1"/>
      <c r="O31960" s="1"/>
      <c r="P31960" s="1"/>
    </row>
    <row r="31961" spans="13:16" x14ac:dyDescent="0.25">
      <c r="M31961" s="1"/>
      <c r="N31961" s="1"/>
      <c r="O31961" s="1"/>
      <c r="P31961" s="1"/>
    </row>
    <row r="31962" spans="13:16" x14ac:dyDescent="0.25">
      <c r="M31962" s="1"/>
      <c r="N31962" s="1"/>
      <c r="O31962" s="1"/>
      <c r="P31962" s="1"/>
    </row>
    <row r="31963" spans="13:16" x14ac:dyDescent="0.25">
      <c r="M31963" s="1"/>
      <c r="N31963" s="1"/>
      <c r="O31963" s="1"/>
      <c r="P31963" s="1"/>
    </row>
    <row r="31964" spans="13:16" x14ac:dyDescent="0.25">
      <c r="M31964" s="1"/>
      <c r="N31964" s="1"/>
      <c r="O31964" s="1"/>
      <c r="P31964" s="1"/>
    </row>
    <row r="31965" spans="13:16" x14ac:dyDescent="0.25">
      <c r="M31965" s="1"/>
      <c r="N31965" s="1"/>
      <c r="O31965" s="1"/>
      <c r="P31965" s="1"/>
    </row>
    <row r="31966" spans="13:16" x14ac:dyDescent="0.25">
      <c r="M31966" s="1"/>
      <c r="N31966" s="1"/>
      <c r="O31966" s="1"/>
      <c r="P31966" s="1"/>
    </row>
    <row r="31967" spans="13:16" x14ac:dyDescent="0.25">
      <c r="M31967" s="1"/>
      <c r="N31967" s="1"/>
      <c r="O31967" s="1"/>
      <c r="P31967" s="1"/>
    </row>
    <row r="31968" spans="13:16" x14ac:dyDescent="0.25">
      <c r="M31968" s="1"/>
      <c r="N31968" s="1"/>
      <c r="O31968" s="1"/>
      <c r="P31968" s="1"/>
    </row>
    <row r="31969" spans="13:16" x14ac:dyDescent="0.25">
      <c r="M31969" s="1"/>
      <c r="N31969" s="1"/>
      <c r="O31969" s="1"/>
      <c r="P31969" s="1"/>
    </row>
    <row r="31970" spans="13:16" x14ac:dyDescent="0.25">
      <c r="M31970" s="1"/>
      <c r="N31970" s="1"/>
      <c r="O31970" s="1"/>
      <c r="P31970" s="1"/>
    </row>
    <row r="31971" spans="13:16" x14ac:dyDescent="0.25">
      <c r="M31971" s="1"/>
      <c r="N31971" s="1"/>
      <c r="O31971" s="1"/>
      <c r="P31971" s="1"/>
    </row>
    <row r="31972" spans="13:16" x14ac:dyDescent="0.25">
      <c r="M31972" s="1"/>
      <c r="N31972" s="1"/>
      <c r="O31972" s="1"/>
      <c r="P31972" s="1"/>
    </row>
    <row r="31973" spans="13:16" x14ac:dyDescent="0.25">
      <c r="M31973" s="1"/>
      <c r="N31973" s="1"/>
      <c r="O31973" s="1"/>
      <c r="P31973" s="1"/>
    </row>
    <row r="31974" spans="13:16" x14ac:dyDescent="0.25">
      <c r="M31974" s="1"/>
      <c r="N31974" s="1"/>
      <c r="O31974" s="1"/>
      <c r="P31974" s="1"/>
    </row>
    <row r="31975" spans="13:16" x14ac:dyDescent="0.25">
      <c r="M31975" s="1"/>
      <c r="N31975" s="1"/>
      <c r="O31975" s="1"/>
      <c r="P31975" s="1"/>
    </row>
    <row r="31976" spans="13:16" x14ac:dyDescent="0.25">
      <c r="M31976" s="1"/>
      <c r="N31976" s="1"/>
      <c r="O31976" s="1"/>
      <c r="P31976" s="1"/>
    </row>
    <row r="31977" spans="13:16" x14ac:dyDescent="0.25">
      <c r="M31977" s="1"/>
      <c r="N31977" s="1"/>
      <c r="O31977" s="1"/>
      <c r="P31977" s="1"/>
    </row>
    <row r="31978" spans="13:16" x14ac:dyDescent="0.25">
      <c r="M31978" s="1"/>
      <c r="N31978" s="1"/>
      <c r="O31978" s="1"/>
      <c r="P31978" s="1"/>
    </row>
    <row r="31979" spans="13:16" x14ac:dyDescent="0.25">
      <c r="M31979" s="1"/>
      <c r="N31979" s="1"/>
      <c r="O31979" s="1"/>
      <c r="P31979" s="1"/>
    </row>
    <row r="31980" spans="13:16" x14ac:dyDescent="0.25">
      <c r="M31980" s="1"/>
      <c r="N31980" s="1"/>
      <c r="O31980" s="1"/>
      <c r="P31980" s="1"/>
    </row>
    <row r="31981" spans="13:16" x14ac:dyDescent="0.25">
      <c r="M31981" s="1"/>
      <c r="N31981" s="1"/>
      <c r="O31981" s="1"/>
      <c r="P31981" s="1"/>
    </row>
    <row r="31982" spans="13:16" x14ac:dyDescent="0.25">
      <c r="M31982" s="1"/>
      <c r="N31982" s="1"/>
      <c r="O31982" s="1"/>
      <c r="P31982" s="1"/>
    </row>
    <row r="31983" spans="13:16" x14ac:dyDescent="0.25">
      <c r="M31983" s="1"/>
      <c r="N31983" s="1"/>
      <c r="O31983" s="1"/>
      <c r="P31983" s="1"/>
    </row>
    <row r="31984" spans="13:16" x14ac:dyDescent="0.25">
      <c r="M31984" s="1"/>
      <c r="N31984" s="1"/>
      <c r="O31984" s="1"/>
      <c r="P31984" s="1"/>
    </row>
    <row r="31985" spans="13:16" x14ac:dyDescent="0.25">
      <c r="M31985" s="1"/>
      <c r="N31985" s="1"/>
      <c r="O31985" s="1"/>
      <c r="P31985" s="1"/>
    </row>
    <row r="31986" spans="13:16" x14ac:dyDescent="0.25">
      <c r="M31986" s="1"/>
      <c r="N31986" s="1"/>
      <c r="O31986" s="1"/>
      <c r="P31986" s="1"/>
    </row>
    <row r="31987" spans="13:16" x14ac:dyDescent="0.25">
      <c r="M31987" s="1"/>
      <c r="N31987" s="1"/>
      <c r="O31987" s="1"/>
      <c r="P31987" s="1"/>
    </row>
    <row r="31988" spans="13:16" x14ac:dyDescent="0.25">
      <c r="M31988" s="1"/>
      <c r="N31988" s="1"/>
      <c r="O31988" s="1"/>
      <c r="P31988" s="1"/>
    </row>
    <row r="31989" spans="13:16" x14ac:dyDescent="0.25">
      <c r="M31989" s="1"/>
      <c r="N31989" s="1"/>
      <c r="O31989" s="1"/>
      <c r="P31989" s="1"/>
    </row>
    <row r="31990" spans="13:16" x14ac:dyDescent="0.25">
      <c r="M31990" s="1"/>
      <c r="N31990" s="1"/>
      <c r="O31990" s="1"/>
      <c r="P31990" s="1"/>
    </row>
    <row r="31991" spans="13:16" x14ac:dyDescent="0.25">
      <c r="M31991" s="1"/>
      <c r="N31991" s="1"/>
      <c r="O31991" s="1"/>
      <c r="P31991" s="1"/>
    </row>
    <row r="31992" spans="13:16" x14ac:dyDescent="0.25">
      <c r="M31992" s="1"/>
      <c r="N31992" s="1"/>
      <c r="O31992" s="1"/>
      <c r="P31992" s="1"/>
    </row>
    <row r="31993" spans="13:16" x14ac:dyDescent="0.25">
      <c r="M31993" s="1"/>
      <c r="N31993" s="1"/>
      <c r="O31993" s="1"/>
      <c r="P31993" s="1"/>
    </row>
    <row r="31994" spans="13:16" x14ac:dyDescent="0.25">
      <c r="M31994" s="1"/>
      <c r="N31994" s="1"/>
      <c r="O31994" s="1"/>
      <c r="P31994" s="1"/>
    </row>
    <row r="31995" spans="13:16" x14ac:dyDescent="0.25">
      <c r="M31995" s="1"/>
      <c r="N31995" s="1"/>
      <c r="O31995" s="1"/>
      <c r="P31995" s="1"/>
    </row>
    <row r="31996" spans="13:16" x14ac:dyDescent="0.25">
      <c r="M31996" s="1"/>
      <c r="N31996" s="1"/>
      <c r="O31996" s="1"/>
      <c r="P31996" s="1"/>
    </row>
    <row r="31997" spans="13:16" x14ac:dyDescent="0.25">
      <c r="M31997" s="1"/>
      <c r="N31997" s="1"/>
      <c r="O31997" s="1"/>
      <c r="P31997" s="1"/>
    </row>
    <row r="31998" spans="13:16" x14ac:dyDescent="0.25">
      <c r="M31998" s="1"/>
      <c r="N31998" s="1"/>
      <c r="O31998" s="1"/>
      <c r="P31998" s="1"/>
    </row>
    <row r="31999" spans="13:16" x14ac:dyDescent="0.25">
      <c r="M31999" s="1"/>
      <c r="N31999" s="1"/>
      <c r="O31999" s="1"/>
      <c r="P31999" s="1"/>
    </row>
    <row r="32000" spans="13:16" x14ac:dyDescent="0.25">
      <c r="M32000" s="1"/>
      <c r="N32000" s="1"/>
      <c r="O32000" s="1"/>
      <c r="P32000" s="1"/>
    </row>
    <row r="32001" spans="13:16" x14ac:dyDescent="0.25">
      <c r="M32001" s="1"/>
      <c r="N32001" s="1"/>
      <c r="O32001" s="1"/>
      <c r="P32001" s="1"/>
    </row>
    <row r="32002" spans="13:16" x14ac:dyDescent="0.25">
      <c r="M32002" s="1"/>
      <c r="N32002" s="1"/>
      <c r="O32002" s="1"/>
      <c r="P32002" s="1"/>
    </row>
    <row r="32003" spans="13:16" x14ac:dyDescent="0.25">
      <c r="M32003" s="1"/>
      <c r="N32003" s="1"/>
      <c r="O32003" s="1"/>
      <c r="P32003" s="1"/>
    </row>
    <row r="32004" spans="13:16" x14ac:dyDescent="0.25">
      <c r="M32004" s="1"/>
      <c r="N32004" s="1"/>
      <c r="O32004" s="1"/>
      <c r="P32004" s="1"/>
    </row>
    <row r="32005" spans="13:16" x14ac:dyDescent="0.25">
      <c r="M32005" s="1"/>
      <c r="N32005" s="1"/>
      <c r="O32005" s="1"/>
      <c r="P32005" s="1"/>
    </row>
    <row r="32006" spans="13:16" x14ac:dyDescent="0.25">
      <c r="M32006" s="1"/>
      <c r="N32006" s="1"/>
      <c r="O32006" s="1"/>
      <c r="P32006" s="1"/>
    </row>
    <row r="32007" spans="13:16" x14ac:dyDescent="0.25">
      <c r="M32007" s="1"/>
      <c r="N32007" s="1"/>
      <c r="O32007" s="1"/>
      <c r="P32007" s="1"/>
    </row>
    <row r="32008" spans="13:16" x14ac:dyDescent="0.25">
      <c r="M32008" s="1"/>
      <c r="N32008" s="1"/>
      <c r="O32008" s="1"/>
      <c r="P32008" s="1"/>
    </row>
    <row r="32009" spans="13:16" x14ac:dyDescent="0.25">
      <c r="M32009" s="1"/>
      <c r="N32009" s="1"/>
      <c r="O32009" s="1"/>
      <c r="P32009" s="1"/>
    </row>
    <row r="32010" spans="13:16" x14ac:dyDescent="0.25">
      <c r="M32010" s="1"/>
      <c r="N32010" s="1"/>
      <c r="O32010" s="1"/>
      <c r="P32010" s="1"/>
    </row>
    <row r="32011" spans="13:16" x14ac:dyDescent="0.25">
      <c r="M32011" s="1"/>
      <c r="N32011" s="1"/>
      <c r="O32011" s="1"/>
      <c r="P32011" s="1"/>
    </row>
    <row r="32012" spans="13:16" x14ac:dyDescent="0.25">
      <c r="M32012" s="1"/>
      <c r="N32012" s="1"/>
      <c r="O32012" s="1"/>
      <c r="P32012" s="1"/>
    </row>
    <row r="32013" spans="13:16" x14ac:dyDescent="0.25">
      <c r="M32013" s="1"/>
      <c r="N32013" s="1"/>
      <c r="O32013" s="1"/>
      <c r="P32013" s="1"/>
    </row>
    <row r="32014" spans="13:16" x14ac:dyDescent="0.25">
      <c r="M32014" s="1"/>
      <c r="N32014" s="1"/>
      <c r="O32014" s="1"/>
      <c r="P32014" s="1"/>
    </row>
    <row r="32015" spans="13:16" x14ac:dyDescent="0.25">
      <c r="M32015" s="1"/>
      <c r="N32015" s="1"/>
      <c r="O32015" s="1"/>
      <c r="P32015" s="1"/>
    </row>
    <row r="32016" spans="13:16" x14ac:dyDescent="0.25">
      <c r="M32016" s="1"/>
      <c r="N32016" s="1"/>
      <c r="O32016" s="1"/>
      <c r="P32016" s="1"/>
    </row>
    <row r="32017" spans="13:16" x14ac:dyDescent="0.25">
      <c r="M32017" s="1"/>
      <c r="N32017" s="1"/>
      <c r="O32017" s="1"/>
      <c r="P32017" s="1"/>
    </row>
    <row r="32018" spans="13:16" x14ac:dyDescent="0.25">
      <c r="M32018" s="1"/>
      <c r="N32018" s="1"/>
      <c r="O32018" s="1"/>
      <c r="P32018" s="1"/>
    </row>
    <row r="32019" spans="13:16" x14ac:dyDescent="0.25">
      <c r="M32019" s="1"/>
      <c r="N32019" s="1"/>
      <c r="O32019" s="1"/>
      <c r="P32019" s="1"/>
    </row>
    <row r="32020" spans="13:16" x14ac:dyDescent="0.25">
      <c r="M32020" s="1"/>
      <c r="N32020" s="1"/>
      <c r="O32020" s="1"/>
      <c r="P32020" s="1"/>
    </row>
    <row r="32021" spans="13:16" x14ac:dyDescent="0.25">
      <c r="M32021" s="1"/>
      <c r="N32021" s="1"/>
      <c r="O32021" s="1"/>
      <c r="P32021" s="1"/>
    </row>
    <row r="32022" spans="13:16" x14ac:dyDescent="0.25">
      <c r="M32022" s="1"/>
      <c r="N32022" s="1"/>
      <c r="O32022" s="1"/>
      <c r="P32022" s="1"/>
    </row>
    <row r="32023" spans="13:16" x14ac:dyDescent="0.25">
      <c r="M32023" s="1"/>
      <c r="N32023" s="1"/>
      <c r="O32023" s="1"/>
      <c r="P32023" s="1"/>
    </row>
    <row r="32024" spans="13:16" x14ac:dyDescent="0.25">
      <c r="M32024" s="1"/>
      <c r="N32024" s="1"/>
      <c r="O32024" s="1"/>
      <c r="P32024" s="1"/>
    </row>
    <row r="32025" spans="13:16" x14ac:dyDescent="0.25">
      <c r="M32025" s="1"/>
      <c r="N32025" s="1"/>
      <c r="O32025" s="1"/>
      <c r="P32025" s="1"/>
    </row>
    <row r="32026" spans="13:16" x14ac:dyDescent="0.25">
      <c r="M32026" s="1"/>
      <c r="N32026" s="1"/>
      <c r="O32026" s="1"/>
      <c r="P32026" s="1"/>
    </row>
    <row r="32027" spans="13:16" x14ac:dyDescent="0.25">
      <c r="M32027" s="1"/>
      <c r="N32027" s="1"/>
      <c r="O32027" s="1"/>
      <c r="P32027" s="1"/>
    </row>
    <row r="32028" spans="13:16" x14ac:dyDescent="0.25">
      <c r="M32028" s="1"/>
      <c r="N32028" s="1"/>
      <c r="O32028" s="1"/>
      <c r="P32028" s="1"/>
    </row>
    <row r="32029" spans="13:16" x14ac:dyDescent="0.25">
      <c r="M32029" s="1"/>
      <c r="N32029" s="1"/>
      <c r="O32029" s="1"/>
      <c r="P32029" s="1"/>
    </row>
    <row r="32030" spans="13:16" x14ac:dyDescent="0.25">
      <c r="M32030" s="1"/>
      <c r="N32030" s="1"/>
      <c r="O32030" s="1"/>
      <c r="P32030" s="1"/>
    </row>
    <row r="32031" spans="13:16" x14ac:dyDescent="0.25">
      <c r="M32031" s="1"/>
      <c r="N32031" s="1"/>
      <c r="O32031" s="1"/>
      <c r="P32031" s="1"/>
    </row>
    <row r="32032" spans="13:16" x14ac:dyDescent="0.25">
      <c r="M32032" s="1"/>
      <c r="N32032" s="1"/>
      <c r="O32032" s="1"/>
      <c r="P32032" s="1"/>
    </row>
    <row r="32033" spans="13:16" x14ac:dyDescent="0.25">
      <c r="M32033" s="1"/>
      <c r="N32033" s="1"/>
      <c r="O32033" s="1"/>
      <c r="P32033" s="1"/>
    </row>
    <row r="32034" spans="13:16" x14ac:dyDescent="0.25">
      <c r="M32034" s="1"/>
      <c r="N32034" s="1"/>
      <c r="O32034" s="1"/>
      <c r="P32034" s="1"/>
    </row>
    <row r="32035" spans="13:16" x14ac:dyDescent="0.25">
      <c r="M32035" s="1"/>
      <c r="N32035" s="1"/>
      <c r="O32035" s="1"/>
      <c r="P32035" s="1"/>
    </row>
    <row r="32036" spans="13:16" x14ac:dyDescent="0.25">
      <c r="M32036" s="1"/>
      <c r="N32036" s="1"/>
      <c r="O32036" s="1"/>
      <c r="P32036" s="1"/>
    </row>
    <row r="32037" spans="13:16" x14ac:dyDescent="0.25">
      <c r="M32037" s="1"/>
      <c r="N32037" s="1"/>
      <c r="O32037" s="1"/>
      <c r="P32037" s="1"/>
    </row>
    <row r="32038" spans="13:16" x14ac:dyDescent="0.25">
      <c r="M32038" s="1"/>
      <c r="N32038" s="1"/>
      <c r="O32038" s="1"/>
      <c r="P32038" s="1"/>
    </row>
    <row r="32039" spans="13:16" x14ac:dyDescent="0.25">
      <c r="M32039" s="1"/>
      <c r="N32039" s="1"/>
      <c r="O32039" s="1"/>
      <c r="P32039" s="1"/>
    </row>
    <row r="32040" spans="13:16" x14ac:dyDescent="0.25">
      <c r="M32040" s="1"/>
      <c r="N32040" s="1"/>
      <c r="O32040" s="1"/>
      <c r="P32040" s="1"/>
    </row>
    <row r="32041" spans="13:16" x14ac:dyDescent="0.25">
      <c r="M32041" s="1"/>
      <c r="N32041" s="1"/>
      <c r="O32041" s="1"/>
      <c r="P32041" s="1"/>
    </row>
    <row r="32042" spans="13:16" x14ac:dyDescent="0.25">
      <c r="M32042" s="1"/>
      <c r="N32042" s="1"/>
      <c r="O32042" s="1"/>
      <c r="P32042" s="1"/>
    </row>
    <row r="32043" spans="13:16" x14ac:dyDescent="0.25">
      <c r="M32043" s="1"/>
      <c r="N32043" s="1"/>
      <c r="O32043" s="1"/>
      <c r="P32043" s="1"/>
    </row>
    <row r="32044" spans="13:16" x14ac:dyDescent="0.25">
      <c r="M32044" s="1"/>
      <c r="N32044" s="1"/>
      <c r="O32044" s="1"/>
      <c r="P32044" s="1"/>
    </row>
    <row r="32045" spans="13:16" x14ac:dyDescent="0.25">
      <c r="M32045" s="1"/>
      <c r="N32045" s="1"/>
      <c r="O32045" s="1"/>
      <c r="P32045" s="1"/>
    </row>
    <row r="32046" spans="13:16" x14ac:dyDescent="0.25">
      <c r="M32046" s="1"/>
      <c r="N32046" s="1"/>
      <c r="O32046" s="1"/>
      <c r="P32046" s="1"/>
    </row>
    <row r="32047" spans="13:16" x14ac:dyDescent="0.25">
      <c r="M32047" s="1"/>
      <c r="N32047" s="1"/>
      <c r="O32047" s="1"/>
      <c r="P32047" s="1"/>
    </row>
    <row r="32048" spans="13:16" x14ac:dyDescent="0.25">
      <c r="M32048" s="1"/>
      <c r="N32048" s="1"/>
      <c r="O32048" s="1"/>
      <c r="P32048" s="1"/>
    </row>
    <row r="32049" spans="13:16" x14ac:dyDescent="0.25">
      <c r="M32049" s="1"/>
      <c r="N32049" s="1"/>
      <c r="O32049" s="1"/>
      <c r="P32049" s="1"/>
    </row>
    <row r="32050" spans="13:16" x14ac:dyDescent="0.25">
      <c r="M32050" s="1"/>
      <c r="N32050" s="1"/>
      <c r="O32050" s="1"/>
      <c r="P32050" s="1"/>
    </row>
    <row r="32051" spans="13:16" x14ac:dyDescent="0.25">
      <c r="M32051" s="1"/>
      <c r="N32051" s="1"/>
      <c r="O32051" s="1"/>
      <c r="P32051" s="1"/>
    </row>
    <row r="32052" spans="13:16" x14ac:dyDescent="0.25">
      <c r="M32052" s="1"/>
      <c r="N32052" s="1"/>
      <c r="O32052" s="1"/>
      <c r="P32052" s="1"/>
    </row>
    <row r="32053" spans="13:16" x14ac:dyDescent="0.25">
      <c r="M32053" s="1"/>
      <c r="N32053" s="1"/>
      <c r="O32053" s="1"/>
      <c r="P32053" s="1"/>
    </row>
    <row r="32054" spans="13:16" x14ac:dyDescent="0.25">
      <c r="M32054" s="1"/>
      <c r="N32054" s="1"/>
      <c r="O32054" s="1"/>
      <c r="P32054" s="1"/>
    </row>
    <row r="32055" spans="13:16" x14ac:dyDescent="0.25">
      <c r="M32055" s="1"/>
      <c r="N32055" s="1"/>
      <c r="O32055" s="1"/>
      <c r="P32055" s="1"/>
    </row>
    <row r="32056" spans="13:16" x14ac:dyDescent="0.25">
      <c r="M32056" s="1"/>
      <c r="N32056" s="1"/>
      <c r="O32056" s="1"/>
      <c r="P32056" s="1"/>
    </row>
    <row r="32057" spans="13:16" x14ac:dyDescent="0.25">
      <c r="M32057" s="1"/>
      <c r="N32057" s="1"/>
      <c r="O32057" s="1"/>
      <c r="P32057" s="1"/>
    </row>
    <row r="32058" spans="13:16" x14ac:dyDescent="0.25">
      <c r="M32058" s="1"/>
      <c r="N32058" s="1"/>
      <c r="O32058" s="1"/>
      <c r="P32058" s="1"/>
    </row>
    <row r="32059" spans="13:16" x14ac:dyDescent="0.25">
      <c r="M32059" s="1"/>
      <c r="N32059" s="1"/>
      <c r="O32059" s="1"/>
      <c r="P32059" s="1"/>
    </row>
    <row r="32060" spans="13:16" x14ac:dyDescent="0.25">
      <c r="M32060" s="1"/>
      <c r="N32060" s="1"/>
      <c r="O32060" s="1"/>
      <c r="P32060" s="1"/>
    </row>
    <row r="32061" spans="13:16" x14ac:dyDescent="0.25">
      <c r="M32061" s="1"/>
      <c r="N32061" s="1"/>
      <c r="O32061" s="1"/>
      <c r="P32061" s="1"/>
    </row>
    <row r="32062" spans="13:16" x14ac:dyDescent="0.25">
      <c r="M32062" s="1"/>
      <c r="N32062" s="1"/>
      <c r="O32062" s="1"/>
      <c r="P32062" s="1"/>
    </row>
    <row r="32063" spans="13:16" x14ac:dyDescent="0.25">
      <c r="M32063" s="1"/>
      <c r="N32063" s="1"/>
      <c r="O32063" s="1"/>
      <c r="P32063" s="1"/>
    </row>
    <row r="32064" spans="13:16" x14ac:dyDescent="0.25">
      <c r="M32064" s="1"/>
      <c r="N32064" s="1"/>
      <c r="O32064" s="1"/>
      <c r="P32064" s="1"/>
    </row>
    <row r="32065" spans="13:16" x14ac:dyDescent="0.25">
      <c r="M32065" s="1"/>
      <c r="N32065" s="1"/>
      <c r="O32065" s="1"/>
      <c r="P32065" s="1"/>
    </row>
    <row r="32066" spans="13:16" x14ac:dyDescent="0.25">
      <c r="M32066" s="1"/>
      <c r="N32066" s="1"/>
      <c r="O32066" s="1"/>
      <c r="P32066" s="1"/>
    </row>
    <row r="32067" spans="13:16" x14ac:dyDescent="0.25">
      <c r="M32067" s="1"/>
      <c r="N32067" s="1"/>
      <c r="O32067" s="1"/>
      <c r="P32067" s="1"/>
    </row>
    <row r="32068" spans="13:16" x14ac:dyDescent="0.25">
      <c r="M32068" s="1"/>
      <c r="N32068" s="1"/>
      <c r="O32068" s="1"/>
      <c r="P32068" s="1"/>
    </row>
    <row r="32069" spans="13:16" x14ac:dyDescent="0.25">
      <c r="M32069" s="1"/>
      <c r="N32069" s="1"/>
      <c r="O32069" s="1"/>
      <c r="P32069" s="1"/>
    </row>
    <row r="32070" spans="13:16" x14ac:dyDescent="0.25">
      <c r="M32070" s="1"/>
      <c r="N32070" s="1"/>
      <c r="O32070" s="1"/>
      <c r="P32070" s="1"/>
    </row>
    <row r="32071" spans="13:16" x14ac:dyDescent="0.25">
      <c r="M32071" s="1"/>
      <c r="N32071" s="1"/>
      <c r="O32071" s="1"/>
      <c r="P32071" s="1"/>
    </row>
    <row r="32072" spans="13:16" x14ac:dyDescent="0.25">
      <c r="M32072" s="1"/>
      <c r="N32072" s="1"/>
      <c r="O32072" s="1"/>
      <c r="P32072" s="1"/>
    </row>
    <row r="32073" spans="13:16" x14ac:dyDescent="0.25">
      <c r="M32073" s="1"/>
      <c r="N32073" s="1"/>
      <c r="O32073" s="1"/>
      <c r="P32073" s="1"/>
    </row>
    <row r="32074" spans="13:16" x14ac:dyDescent="0.25">
      <c r="M32074" s="1"/>
      <c r="N32074" s="1"/>
      <c r="O32074" s="1"/>
      <c r="P32074" s="1"/>
    </row>
    <row r="32075" spans="13:16" x14ac:dyDescent="0.25">
      <c r="M32075" s="1"/>
      <c r="N32075" s="1"/>
      <c r="O32075" s="1"/>
      <c r="P32075" s="1"/>
    </row>
    <row r="32076" spans="13:16" x14ac:dyDescent="0.25">
      <c r="M32076" s="1"/>
      <c r="N32076" s="1"/>
      <c r="O32076" s="1"/>
      <c r="P32076" s="1"/>
    </row>
    <row r="32077" spans="13:16" x14ac:dyDescent="0.25">
      <c r="M32077" s="1"/>
      <c r="N32077" s="1"/>
      <c r="O32077" s="1"/>
      <c r="P32077" s="1"/>
    </row>
    <row r="32078" spans="13:16" x14ac:dyDescent="0.25">
      <c r="M32078" s="1"/>
      <c r="N32078" s="1"/>
      <c r="O32078" s="1"/>
      <c r="P32078" s="1"/>
    </row>
    <row r="32079" spans="13:16" x14ac:dyDescent="0.25">
      <c r="M32079" s="1"/>
      <c r="N32079" s="1"/>
      <c r="O32079" s="1"/>
      <c r="P32079" s="1"/>
    </row>
    <row r="32080" spans="13:16" x14ac:dyDescent="0.25">
      <c r="M32080" s="1"/>
      <c r="N32080" s="1"/>
      <c r="O32080" s="1"/>
      <c r="P32080" s="1"/>
    </row>
    <row r="32081" spans="13:16" x14ac:dyDescent="0.25">
      <c r="M32081" s="1"/>
      <c r="N32081" s="1"/>
      <c r="O32081" s="1"/>
      <c r="P32081" s="1"/>
    </row>
    <row r="32082" spans="13:16" x14ac:dyDescent="0.25">
      <c r="M32082" s="1"/>
      <c r="N32082" s="1"/>
      <c r="O32082" s="1"/>
      <c r="P32082" s="1"/>
    </row>
    <row r="32083" spans="13:16" x14ac:dyDescent="0.25">
      <c r="M32083" s="1"/>
      <c r="N32083" s="1"/>
      <c r="O32083" s="1"/>
      <c r="P32083" s="1"/>
    </row>
    <row r="32084" spans="13:16" x14ac:dyDescent="0.25">
      <c r="M32084" s="1"/>
      <c r="N32084" s="1"/>
      <c r="O32084" s="1"/>
      <c r="P32084" s="1"/>
    </row>
    <row r="32085" spans="13:16" x14ac:dyDescent="0.25">
      <c r="M32085" s="1"/>
      <c r="N32085" s="1"/>
      <c r="O32085" s="1"/>
      <c r="P32085" s="1"/>
    </row>
    <row r="32086" spans="13:16" x14ac:dyDescent="0.25">
      <c r="M32086" s="1"/>
      <c r="N32086" s="1"/>
      <c r="O32086" s="1"/>
      <c r="P32086" s="1"/>
    </row>
    <row r="32087" spans="13:16" x14ac:dyDescent="0.25">
      <c r="M32087" s="1"/>
      <c r="N32087" s="1"/>
      <c r="O32087" s="1"/>
      <c r="P32087" s="1"/>
    </row>
    <row r="32088" spans="13:16" x14ac:dyDescent="0.25">
      <c r="M32088" s="1"/>
      <c r="N32088" s="1"/>
      <c r="O32088" s="1"/>
      <c r="P32088" s="1"/>
    </row>
    <row r="32089" spans="13:16" x14ac:dyDescent="0.25">
      <c r="M32089" s="1"/>
      <c r="N32089" s="1"/>
      <c r="O32089" s="1"/>
      <c r="P32089" s="1"/>
    </row>
    <row r="32090" spans="13:16" x14ac:dyDescent="0.25">
      <c r="M32090" s="1"/>
      <c r="N32090" s="1"/>
      <c r="O32090" s="1"/>
      <c r="P32090" s="1"/>
    </row>
    <row r="32091" spans="13:16" x14ac:dyDescent="0.25">
      <c r="M32091" s="1"/>
      <c r="N32091" s="1"/>
      <c r="O32091" s="1"/>
      <c r="P32091" s="1"/>
    </row>
    <row r="32092" spans="13:16" x14ac:dyDescent="0.25">
      <c r="M32092" s="1"/>
      <c r="N32092" s="1"/>
      <c r="O32092" s="1"/>
      <c r="P32092" s="1"/>
    </row>
    <row r="32093" spans="13:16" x14ac:dyDescent="0.25">
      <c r="M32093" s="1"/>
      <c r="N32093" s="1"/>
      <c r="O32093" s="1"/>
      <c r="P32093" s="1"/>
    </row>
    <row r="32094" spans="13:16" x14ac:dyDescent="0.25">
      <c r="M32094" s="1"/>
      <c r="N32094" s="1"/>
      <c r="O32094" s="1"/>
      <c r="P32094" s="1"/>
    </row>
    <row r="32095" spans="13:16" x14ac:dyDescent="0.25">
      <c r="M32095" s="1"/>
      <c r="N32095" s="1"/>
      <c r="O32095" s="1"/>
      <c r="P32095" s="1"/>
    </row>
    <row r="32096" spans="13:16" x14ac:dyDescent="0.25">
      <c r="M32096" s="1"/>
      <c r="N32096" s="1"/>
      <c r="O32096" s="1"/>
      <c r="P32096" s="1"/>
    </row>
    <row r="32097" spans="13:16" x14ac:dyDescent="0.25">
      <c r="M32097" s="1"/>
      <c r="N32097" s="1"/>
      <c r="O32097" s="1"/>
      <c r="P32097" s="1"/>
    </row>
    <row r="32098" spans="13:16" x14ac:dyDescent="0.25">
      <c r="M32098" s="1"/>
      <c r="N32098" s="1"/>
      <c r="O32098" s="1"/>
      <c r="P32098" s="1"/>
    </row>
    <row r="32099" spans="13:16" x14ac:dyDescent="0.25">
      <c r="M32099" s="1"/>
      <c r="N32099" s="1"/>
      <c r="O32099" s="1"/>
      <c r="P32099" s="1"/>
    </row>
    <row r="32100" spans="13:16" x14ac:dyDescent="0.25">
      <c r="M32100" s="1"/>
      <c r="N32100" s="1"/>
      <c r="O32100" s="1"/>
      <c r="P32100" s="1"/>
    </row>
    <row r="32101" spans="13:16" x14ac:dyDescent="0.25">
      <c r="M32101" s="1"/>
      <c r="N32101" s="1"/>
      <c r="O32101" s="1"/>
      <c r="P32101" s="1"/>
    </row>
    <row r="32102" spans="13:16" x14ac:dyDescent="0.25">
      <c r="M32102" s="1"/>
      <c r="N32102" s="1"/>
      <c r="O32102" s="1"/>
      <c r="P32102" s="1"/>
    </row>
    <row r="32103" spans="13:16" x14ac:dyDescent="0.25">
      <c r="M32103" s="1"/>
      <c r="N32103" s="1"/>
      <c r="O32103" s="1"/>
      <c r="P32103" s="1"/>
    </row>
    <row r="32104" spans="13:16" x14ac:dyDescent="0.25">
      <c r="M32104" s="1"/>
      <c r="N32104" s="1"/>
      <c r="O32104" s="1"/>
      <c r="P32104" s="1"/>
    </row>
    <row r="32105" spans="13:16" x14ac:dyDescent="0.25">
      <c r="M32105" s="1"/>
      <c r="N32105" s="1"/>
      <c r="O32105" s="1"/>
      <c r="P32105" s="1"/>
    </row>
    <row r="32106" spans="13:16" x14ac:dyDescent="0.25">
      <c r="M32106" s="1"/>
      <c r="N32106" s="1"/>
      <c r="O32106" s="1"/>
      <c r="P32106" s="1"/>
    </row>
    <row r="32107" spans="13:16" x14ac:dyDescent="0.25">
      <c r="M32107" s="1"/>
      <c r="N32107" s="1"/>
      <c r="O32107" s="1"/>
      <c r="P32107" s="1"/>
    </row>
    <row r="32108" spans="13:16" x14ac:dyDescent="0.25">
      <c r="M32108" s="1"/>
      <c r="N32108" s="1"/>
      <c r="O32108" s="1"/>
      <c r="P32108" s="1"/>
    </row>
    <row r="32109" spans="13:16" x14ac:dyDescent="0.25">
      <c r="M32109" s="1"/>
      <c r="N32109" s="1"/>
      <c r="O32109" s="1"/>
      <c r="P32109" s="1"/>
    </row>
    <row r="32110" spans="13:16" x14ac:dyDescent="0.25">
      <c r="M32110" s="1"/>
      <c r="N32110" s="1"/>
      <c r="O32110" s="1"/>
      <c r="P32110" s="1"/>
    </row>
    <row r="32111" spans="13:16" x14ac:dyDescent="0.25">
      <c r="M32111" s="1"/>
      <c r="N32111" s="1"/>
      <c r="O32111" s="1"/>
      <c r="P32111" s="1"/>
    </row>
    <row r="32112" spans="13:16" x14ac:dyDescent="0.25">
      <c r="M32112" s="1"/>
      <c r="N32112" s="1"/>
      <c r="O32112" s="1"/>
      <c r="P32112" s="1"/>
    </row>
    <row r="32113" spans="13:16" x14ac:dyDescent="0.25">
      <c r="M32113" s="1"/>
      <c r="N32113" s="1"/>
      <c r="O32113" s="1"/>
      <c r="P32113" s="1"/>
    </row>
    <row r="32114" spans="13:16" x14ac:dyDescent="0.25">
      <c r="M32114" s="1"/>
      <c r="N32114" s="1"/>
      <c r="O32114" s="1"/>
      <c r="P32114" s="1"/>
    </row>
    <row r="32115" spans="13:16" x14ac:dyDescent="0.25">
      <c r="M32115" s="1"/>
      <c r="N32115" s="1"/>
      <c r="O32115" s="1"/>
      <c r="P32115" s="1"/>
    </row>
    <row r="32116" spans="13:16" x14ac:dyDescent="0.25">
      <c r="M32116" s="1"/>
      <c r="N32116" s="1"/>
      <c r="O32116" s="1"/>
      <c r="P32116" s="1"/>
    </row>
    <row r="32117" spans="13:16" x14ac:dyDescent="0.25">
      <c r="M32117" s="1"/>
      <c r="N32117" s="1"/>
      <c r="O32117" s="1"/>
      <c r="P32117" s="1"/>
    </row>
    <row r="32118" spans="13:16" x14ac:dyDescent="0.25">
      <c r="M32118" s="1"/>
      <c r="N32118" s="1"/>
      <c r="O32118" s="1"/>
      <c r="P32118" s="1"/>
    </row>
    <row r="32119" spans="13:16" x14ac:dyDescent="0.25">
      <c r="M32119" s="1"/>
      <c r="N32119" s="1"/>
      <c r="O32119" s="1"/>
      <c r="P32119" s="1"/>
    </row>
    <row r="32120" spans="13:16" x14ac:dyDescent="0.25">
      <c r="M32120" s="1"/>
      <c r="N32120" s="1"/>
      <c r="O32120" s="1"/>
      <c r="P32120" s="1"/>
    </row>
    <row r="32121" spans="13:16" x14ac:dyDescent="0.25">
      <c r="M32121" s="1"/>
      <c r="N32121" s="1"/>
      <c r="O32121" s="1"/>
      <c r="P32121" s="1"/>
    </row>
    <row r="32122" spans="13:16" x14ac:dyDescent="0.25">
      <c r="M32122" s="1"/>
      <c r="N32122" s="1"/>
      <c r="O32122" s="1"/>
      <c r="P32122" s="1"/>
    </row>
    <row r="32123" spans="13:16" x14ac:dyDescent="0.25">
      <c r="M32123" s="1"/>
      <c r="N32123" s="1"/>
      <c r="O32123" s="1"/>
      <c r="P32123" s="1"/>
    </row>
    <row r="32124" spans="13:16" x14ac:dyDescent="0.25">
      <c r="M32124" s="1"/>
      <c r="N32124" s="1"/>
      <c r="O32124" s="1"/>
      <c r="P32124" s="1"/>
    </row>
    <row r="32125" spans="13:16" x14ac:dyDescent="0.25">
      <c r="M32125" s="1"/>
      <c r="N32125" s="1"/>
      <c r="O32125" s="1"/>
      <c r="P32125" s="1"/>
    </row>
    <row r="32126" spans="13:16" x14ac:dyDescent="0.25">
      <c r="M32126" s="1"/>
      <c r="N32126" s="1"/>
      <c r="O32126" s="1"/>
      <c r="P32126" s="1"/>
    </row>
    <row r="32127" spans="13:16" x14ac:dyDescent="0.25">
      <c r="M32127" s="1"/>
      <c r="N32127" s="1"/>
      <c r="O32127" s="1"/>
      <c r="P32127" s="1"/>
    </row>
    <row r="32128" spans="13:16" x14ac:dyDescent="0.25">
      <c r="M32128" s="1"/>
      <c r="N32128" s="1"/>
      <c r="O32128" s="1"/>
      <c r="P32128" s="1"/>
    </row>
    <row r="32129" spans="13:16" x14ac:dyDescent="0.25">
      <c r="M32129" s="1"/>
      <c r="N32129" s="1"/>
      <c r="O32129" s="1"/>
      <c r="P32129" s="1"/>
    </row>
    <row r="32130" spans="13:16" x14ac:dyDescent="0.25">
      <c r="M32130" s="1"/>
      <c r="N32130" s="1"/>
      <c r="O32130" s="1"/>
      <c r="P32130" s="1"/>
    </row>
    <row r="32131" spans="13:16" x14ac:dyDescent="0.25">
      <c r="M32131" s="1"/>
      <c r="N32131" s="1"/>
      <c r="O32131" s="1"/>
      <c r="P32131" s="1"/>
    </row>
    <row r="32132" spans="13:16" x14ac:dyDescent="0.25">
      <c r="M32132" s="1"/>
      <c r="N32132" s="1"/>
      <c r="O32132" s="1"/>
      <c r="P32132" s="1"/>
    </row>
    <row r="32133" spans="13:16" x14ac:dyDescent="0.25">
      <c r="M32133" s="1"/>
      <c r="N32133" s="1"/>
      <c r="O32133" s="1"/>
      <c r="P32133" s="1"/>
    </row>
    <row r="32134" spans="13:16" x14ac:dyDescent="0.25">
      <c r="M32134" s="1"/>
      <c r="N32134" s="1"/>
      <c r="O32134" s="1"/>
      <c r="P32134" s="1"/>
    </row>
    <row r="32135" spans="13:16" x14ac:dyDescent="0.25">
      <c r="M32135" s="1"/>
      <c r="N32135" s="1"/>
      <c r="O32135" s="1"/>
      <c r="P32135" s="1"/>
    </row>
    <row r="32136" spans="13:16" x14ac:dyDescent="0.25">
      <c r="M32136" s="1"/>
      <c r="N32136" s="1"/>
      <c r="O32136" s="1"/>
      <c r="P32136" s="1"/>
    </row>
    <row r="32137" spans="13:16" x14ac:dyDescent="0.25">
      <c r="M32137" s="1"/>
      <c r="N32137" s="1"/>
      <c r="O32137" s="1"/>
      <c r="P32137" s="1"/>
    </row>
    <row r="32138" spans="13:16" x14ac:dyDescent="0.25">
      <c r="M32138" s="1"/>
      <c r="N32138" s="1"/>
      <c r="O32138" s="1"/>
      <c r="P32138" s="1"/>
    </row>
    <row r="32139" spans="13:16" x14ac:dyDescent="0.25">
      <c r="M32139" s="1"/>
      <c r="N32139" s="1"/>
      <c r="O32139" s="1"/>
      <c r="P32139" s="1"/>
    </row>
    <row r="32140" spans="13:16" x14ac:dyDescent="0.25">
      <c r="M32140" s="1"/>
      <c r="N32140" s="1"/>
      <c r="O32140" s="1"/>
      <c r="P32140" s="1"/>
    </row>
    <row r="32141" spans="13:16" x14ac:dyDescent="0.25">
      <c r="M32141" s="1"/>
      <c r="N32141" s="1"/>
      <c r="O32141" s="1"/>
      <c r="P32141" s="1"/>
    </row>
    <row r="32142" spans="13:16" x14ac:dyDescent="0.25">
      <c r="M32142" s="1"/>
      <c r="N32142" s="1"/>
      <c r="O32142" s="1"/>
      <c r="P32142" s="1"/>
    </row>
    <row r="32143" spans="13:16" x14ac:dyDescent="0.25">
      <c r="M32143" s="1"/>
      <c r="N32143" s="1"/>
      <c r="O32143" s="1"/>
      <c r="P32143" s="1"/>
    </row>
    <row r="32144" spans="13:16" x14ac:dyDescent="0.25">
      <c r="M32144" s="1"/>
      <c r="N32144" s="1"/>
      <c r="O32144" s="1"/>
      <c r="P32144" s="1"/>
    </row>
    <row r="32145" spans="13:16" x14ac:dyDescent="0.25">
      <c r="M32145" s="1"/>
      <c r="N32145" s="1"/>
      <c r="O32145" s="1"/>
      <c r="P32145" s="1"/>
    </row>
    <row r="32146" spans="13:16" x14ac:dyDescent="0.25">
      <c r="M32146" s="1"/>
      <c r="N32146" s="1"/>
      <c r="O32146" s="1"/>
      <c r="P32146" s="1"/>
    </row>
    <row r="32147" spans="13:16" x14ac:dyDescent="0.25">
      <c r="M32147" s="1"/>
      <c r="N32147" s="1"/>
      <c r="O32147" s="1"/>
      <c r="P32147" s="1"/>
    </row>
    <row r="32148" spans="13:16" x14ac:dyDescent="0.25">
      <c r="M32148" s="1"/>
      <c r="N32148" s="1"/>
      <c r="O32148" s="1"/>
      <c r="P32148" s="1"/>
    </row>
    <row r="32149" spans="13:16" x14ac:dyDescent="0.25">
      <c r="M32149" s="1"/>
      <c r="N32149" s="1"/>
      <c r="O32149" s="1"/>
      <c r="P32149" s="1"/>
    </row>
    <row r="32150" spans="13:16" x14ac:dyDescent="0.25">
      <c r="M32150" s="1"/>
      <c r="N32150" s="1"/>
      <c r="O32150" s="1"/>
      <c r="P32150" s="1"/>
    </row>
    <row r="32151" spans="13:16" x14ac:dyDescent="0.25">
      <c r="M32151" s="1"/>
      <c r="N32151" s="1"/>
      <c r="O32151" s="1"/>
      <c r="P32151" s="1"/>
    </row>
    <row r="32152" spans="13:16" x14ac:dyDescent="0.25">
      <c r="M32152" s="1"/>
      <c r="N32152" s="1"/>
      <c r="O32152" s="1"/>
      <c r="P32152" s="1"/>
    </row>
    <row r="32153" spans="13:16" x14ac:dyDescent="0.25">
      <c r="M32153" s="1"/>
      <c r="N32153" s="1"/>
      <c r="O32153" s="1"/>
      <c r="P32153" s="1"/>
    </row>
    <row r="32154" spans="13:16" x14ac:dyDescent="0.25">
      <c r="M32154" s="1"/>
      <c r="N32154" s="1"/>
      <c r="O32154" s="1"/>
      <c r="P32154" s="1"/>
    </row>
    <row r="32155" spans="13:16" x14ac:dyDescent="0.25">
      <c r="M32155" s="1"/>
      <c r="N32155" s="1"/>
      <c r="O32155" s="1"/>
      <c r="P32155" s="1"/>
    </row>
    <row r="32156" spans="13:16" x14ac:dyDescent="0.25">
      <c r="M32156" s="1"/>
      <c r="N32156" s="1"/>
      <c r="O32156" s="1"/>
      <c r="P32156" s="1"/>
    </row>
    <row r="32157" spans="13:16" x14ac:dyDescent="0.25">
      <c r="M32157" s="1"/>
      <c r="N32157" s="1"/>
      <c r="O32157" s="1"/>
      <c r="P32157" s="1"/>
    </row>
    <row r="32158" spans="13:16" x14ac:dyDescent="0.25">
      <c r="M32158" s="1"/>
      <c r="N32158" s="1"/>
      <c r="O32158" s="1"/>
      <c r="P32158" s="1"/>
    </row>
    <row r="32159" spans="13:16" x14ac:dyDescent="0.25">
      <c r="M32159" s="1"/>
      <c r="N32159" s="1"/>
      <c r="O32159" s="1"/>
      <c r="P32159" s="1"/>
    </row>
    <row r="32160" spans="13:16" x14ac:dyDescent="0.25">
      <c r="M32160" s="1"/>
      <c r="N32160" s="1"/>
      <c r="O32160" s="1"/>
      <c r="P32160" s="1"/>
    </row>
    <row r="32161" spans="13:16" x14ac:dyDescent="0.25">
      <c r="M32161" s="1"/>
      <c r="N32161" s="1"/>
      <c r="O32161" s="1"/>
      <c r="P32161" s="1"/>
    </row>
    <row r="32162" spans="13:16" x14ac:dyDescent="0.25">
      <c r="M32162" s="1"/>
      <c r="N32162" s="1"/>
      <c r="O32162" s="1"/>
      <c r="P32162" s="1"/>
    </row>
    <row r="32163" spans="13:16" x14ac:dyDescent="0.25">
      <c r="M32163" s="1"/>
      <c r="N32163" s="1"/>
      <c r="O32163" s="1"/>
      <c r="P32163" s="1"/>
    </row>
    <row r="32164" spans="13:16" x14ac:dyDescent="0.25">
      <c r="M32164" s="1"/>
      <c r="N32164" s="1"/>
      <c r="O32164" s="1"/>
      <c r="P32164" s="1"/>
    </row>
    <row r="32165" spans="13:16" x14ac:dyDescent="0.25">
      <c r="M32165" s="1"/>
      <c r="N32165" s="1"/>
      <c r="O32165" s="1"/>
      <c r="P32165" s="1"/>
    </row>
    <row r="32166" spans="13:16" x14ac:dyDescent="0.25">
      <c r="M32166" s="1"/>
      <c r="N32166" s="1"/>
      <c r="O32166" s="1"/>
      <c r="P32166" s="1"/>
    </row>
    <row r="32167" spans="13:16" x14ac:dyDescent="0.25">
      <c r="M32167" s="1"/>
      <c r="N32167" s="1"/>
      <c r="O32167" s="1"/>
      <c r="P32167" s="1"/>
    </row>
    <row r="32168" spans="13:16" x14ac:dyDescent="0.25">
      <c r="M32168" s="1"/>
      <c r="N32168" s="1"/>
      <c r="O32168" s="1"/>
      <c r="P32168" s="1"/>
    </row>
    <row r="32169" spans="13:16" x14ac:dyDescent="0.25">
      <c r="M32169" s="1"/>
      <c r="N32169" s="1"/>
      <c r="O32169" s="1"/>
      <c r="P32169" s="1"/>
    </row>
    <row r="32170" spans="13:16" x14ac:dyDescent="0.25">
      <c r="M32170" s="1"/>
      <c r="N32170" s="1"/>
      <c r="O32170" s="1"/>
      <c r="P32170" s="1"/>
    </row>
    <row r="32171" spans="13:16" x14ac:dyDescent="0.25">
      <c r="M32171" s="1"/>
      <c r="N32171" s="1"/>
      <c r="O32171" s="1"/>
      <c r="P32171" s="1"/>
    </row>
    <row r="32172" spans="13:16" x14ac:dyDescent="0.25">
      <c r="M32172" s="1"/>
      <c r="N32172" s="1"/>
      <c r="O32172" s="1"/>
      <c r="P32172" s="1"/>
    </row>
    <row r="32173" spans="13:16" x14ac:dyDescent="0.25">
      <c r="M32173" s="1"/>
      <c r="N32173" s="1"/>
      <c r="O32173" s="1"/>
      <c r="P32173" s="1"/>
    </row>
    <row r="32174" spans="13:16" x14ac:dyDescent="0.25">
      <c r="M32174" s="1"/>
      <c r="N32174" s="1"/>
      <c r="O32174" s="1"/>
      <c r="P32174" s="1"/>
    </row>
    <row r="32175" spans="13:16" x14ac:dyDescent="0.25">
      <c r="M32175" s="1"/>
      <c r="N32175" s="1"/>
      <c r="O32175" s="1"/>
      <c r="P32175" s="1"/>
    </row>
    <row r="32176" spans="13:16" x14ac:dyDescent="0.25">
      <c r="M32176" s="1"/>
      <c r="N32176" s="1"/>
      <c r="O32176" s="1"/>
      <c r="P32176" s="1"/>
    </row>
    <row r="32177" spans="13:16" x14ac:dyDescent="0.25">
      <c r="M32177" s="1"/>
      <c r="N32177" s="1"/>
      <c r="O32177" s="1"/>
      <c r="P32177" s="1"/>
    </row>
    <row r="32178" spans="13:16" x14ac:dyDescent="0.25">
      <c r="M32178" s="1"/>
      <c r="N32178" s="1"/>
      <c r="O32178" s="1"/>
      <c r="P32178" s="1"/>
    </row>
    <row r="32179" spans="13:16" x14ac:dyDescent="0.25">
      <c r="M32179" s="1"/>
      <c r="N32179" s="1"/>
      <c r="O32179" s="1"/>
      <c r="P32179" s="1"/>
    </row>
    <row r="32180" spans="13:16" x14ac:dyDescent="0.25">
      <c r="M32180" s="1"/>
      <c r="N32180" s="1"/>
      <c r="O32180" s="1"/>
      <c r="P32180" s="1"/>
    </row>
    <row r="32181" spans="13:16" x14ac:dyDescent="0.25">
      <c r="M32181" s="1"/>
      <c r="N32181" s="1"/>
      <c r="O32181" s="1"/>
      <c r="P32181" s="1"/>
    </row>
    <row r="32182" spans="13:16" x14ac:dyDescent="0.25">
      <c r="M32182" s="1"/>
      <c r="N32182" s="1"/>
      <c r="O32182" s="1"/>
      <c r="P32182" s="1"/>
    </row>
    <row r="32183" spans="13:16" x14ac:dyDescent="0.25">
      <c r="M32183" s="1"/>
      <c r="N32183" s="1"/>
      <c r="O32183" s="1"/>
      <c r="P32183" s="1"/>
    </row>
    <row r="32184" spans="13:16" x14ac:dyDescent="0.25">
      <c r="M32184" s="1"/>
      <c r="N32184" s="1"/>
      <c r="O32184" s="1"/>
      <c r="P32184" s="1"/>
    </row>
    <row r="32185" spans="13:16" x14ac:dyDescent="0.25">
      <c r="M32185" s="1"/>
      <c r="N32185" s="1"/>
      <c r="O32185" s="1"/>
      <c r="P32185" s="1"/>
    </row>
    <row r="32186" spans="13:16" x14ac:dyDescent="0.25">
      <c r="M32186" s="1"/>
      <c r="N32186" s="1"/>
      <c r="O32186" s="1"/>
      <c r="P32186" s="1"/>
    </row>
    <row r="32187" spans="13:16" x14ac:dyDescent="0.25">
      <c r="M32187" s="1"/>
      <c r="N32187" s="1"/>
      <c r="O32187" s="1"/>
      <c r="P32187" s="1"/>
    </row>
    <row r="32188" spans="13:16" x14ac:dyDescent="0.25">
      <c r="M32188" s="1"/>
      <c r="N32188" s="1"/>
      <c r="O32188" s="1"/>
      <c r="P32188" s="1"/>
    </row>
    <row r="32189" spans="13:16" x14ac:dyDescent="0.25">
      <c r="M32189" s="1"/>
      <c r="N32189" s="1"/>
      <c r="O32189" s="1"/>
      <c r="P32189" s="1"/>
    </row>
    <row r="32190" spans="13:16" x14ac:dyDescent="0.25">
      <c r="M32190" s="1"/>
      <c r="N32190" s="1"/>
      <c r="O32190" s="1"/>
      <c r="P32190" s="1"/>
    </row>
    <row r="32191" spans="13:16" x14ac:dyDescent="0.25">
      <c r="M32191" s="1"/>
      <c r="N32191" s="1"/>
      <c r="O32191" s="1"/>
      <c r="P32191" s="1"/>
    </row>
    <row r="32192" spans="13:16" x14ac:dyDescent="0.25">
      <c r="M32192" s="1"/>
      <c r="N32192" s="1"/>
      <c r="O32192" s="1"/>
      <c r="P32192" s="1"/>
    </row>
    <row r="32193" spans="13:16" x14ac:dyDescent="0.25">
      <c r="M32193" s="1"/>
      <c r="N32193" s="1"/>
      <c r="O32193" s="1"/>
      <c r="P32193" s="1"/>
    </row>
    <row r="32194" spans="13:16" x14ac:dyDescent="0.25">
      <c r="M32194" s="1"/>
      <c r="N32194" s="1"/>
      <c r="O32194" s="1"/>
      <c r="P32194" s="1"/>
    </row>
    <row r="32195" spans="13:16" x14ac:dyDescent="0.25">
      <c r="M32195" s="1"/>
      <c r="N32195" s="1"/>
      <c r="O32195" s="1"/>
      <c r="P32195" s="1"/>
    </row>
    <row r="32196" spans="13:16" x14ac:dyDescent="0.25">
      <c r="M32196" s="1"/>
      <c r="N32196" s="1"/>
      <c r="O32196" s="1"/>
      <c r="P32196" s="1"/>
    </row>
    <row r="32197" spans="13:16" x14ac:dyDescent="0.25">
      <c r="M32197" s="1"/>
      <c r="N32197" s="1"/>
      <c r="O32197" s="1"/>
      <c r="P32197" s="1"/>
    </row>
    <row r="32198" spans="13:16" x14ac:dyDescent="0.25">
      <c r="M32198" s="1"/>
      <c r="N32198" s="1"/>
      <c r="O32198" s="1"/>
      <c r="P32198" s="1"/>
    </row>
    <row r="32199" spans="13:16" x14ac:dyDescent="0.25">
      <c r="M32199" s="1"/>
      <c r="N32199" s="1"/>
      <c r="O32199" s="1"/>
      <c r="P32199" s="1"/>
    </row>
    <row r="32200" spans="13:16" x14ac:dyDescent="0.25">
      <c r="M32200" s="1"/>
      <c r="N32200" s="1"/>
      <c r="O32200" s="1"/>
      <c r="P32200" s="1"/>
    </row>
    <row r="32201" spans="13:16" x14ac:dyDescent="0.25">
      <c r="M32201" s="1"/>
      <c r="N32201" s="1"/>
      <c r="O32201" s="1"/>
      <c r="P32201" s="1"/>
    </row>
    <row r="32202" spans="13:16" x14ac:dyDescent="0.25">
      <c r="M32202" s="1"/>
      <c r="N32202" s="1"/>
      <c r="O32202" s="1"/>
      <c r="P32202" s="1"/>
    </row>
    <row r="32203" spans="13:16" x14ac:dyDescent="0.25">
      <c r="M32203" s="1"/>
      <c r="N32203" s="1"/>
      <c r="O32203" s="1"/>
      <c r="P32203" s="1"/>
    </row>
    <row r="32204" spans="13:16" x14ac:dyDescent="0.25">
      <c r="M32204" s="1"/>
      <c r="N32204" s="1"/>
      <c r="O32204" s="1"/>
      <c r="P32204" s="1"/>
    </row>
    <row r="32205" spans="13:16" x14ac:dyDescent="0.25">
      <c r="M32205" s="1"/>
      <c r="N32205" s="1"/>
      <c r="O32205" s="1"/>
      <c r="P32205" s="1"/>
    </row>
    <row r="32206" spans="13:16" x14ac:dyDescent="0.25">
      <c r="M32206" s="1"/>
      <c r="N32206" s="1"/>
      <c r="O32206" s="1"/>
      <c r="P32206" s="1"/>
    </row>
    <row r="32207" spans="13:16" x14ac:dyDescent="0.25">
      <c r="M32207" s="1"/>
      <c r="N32207" s="1"/>
      <c r="O32207" s="1"/>
      <c r="P32207" s="1"/>
    </row>
    <row r="32208" spans="13:16" x14ac:dyDescent="0.25">
      <c r="M32208" s="1"/>
      <c r="N32208" s="1"/>
      <c r="O32208" s="1"/>
      <c r="P32208" s="1"/>
    </row>
    <row r="32209" spans="13:16" x14ac:dyDescent="0.25">
      <c r="M32209" s="1"/>
      <c r="N32209" s="1"/>
      <c r="O32209" s="1"/>
      <c r="P32209" s="1"/>
    </row>
    <row r="32210" spans="13:16" x14ac:dyDescent="0.25">
      <c r="M32210" s="1"/>
      <c r="N32210" s="1"/>
      <c r="O32210" s="1"/>
      <c r="P32210" s="1"/>
    </row>
    <row r="32211" spans="13:16" x14ac:dyDescent="0.25">
      <c r="M32211" s="1"/>
      <c r="N32211" s="1"/>
      <c r="O32211" s="1"/>
      <c r="P32211" s="1"/>
    </row>
    <row r="32212" spans="13:16" x14ac:dyDescent="0.25">
      <c r="M32212" s="1"/>
      <c r="N32212" s="1"/>
      <c r="O32212" s="1"/>
      <c r="P32212" s="1"/>
    </row>
    <row r="32213" spans="13:16" x14ac:dyDescent="0.25">
      <c r="M32213" s="1"/>
      <c r="N32213" s="1"/>
      <c r="O32213" s="1"/>
      <c r="P32213" s="1"/>
    </row>
    <row r="32214" spans="13:16" x14ac:dyDescent="0.25">
      <c r="M32214" s="1"/>
      <c r="N32214" s="1"/>
      <c r="O32214" s="1"/>
      <c r="P32214" s="1"/>
    </row>
    <row r="32215" spans="13:16" x14ac:dyDescent="0.25">
      <c r="M32215" s="1"/>
      <c r="N32215" s="1"/>
      <c r="O32215" s="1"/>
      <c r="P32215" s="1"/>
    </row>
    <row r="32216" spans="13:16" x14ac:dyDescent="0.25">
      <c r="M32216" s="1"/>
      <c r="N32216" s="1"/>
      <c r="O32216" s="1"/>
      <c r="P32216" s="1"/>
    </row>
    <row r="32217" spans="13:16" x14ac:dyDescent="0.25">
      <c r="M32217" s="1"/>
      <c r="N32217" s="1"/>
      <c r="O32217" s="1"/>
      <c r="P32217" s="1"/>
    </row>
    <row r="32218" spans="13:16" x14ac:dyDescent="0.25">
      <c r="M32218" s="1"/>
      <c r="N32218" s="1"/>
      <c r="O32218" s="1"/>
      <c r="P32218" s="1"/>
    </row>
    <row r="32219" spans="13:16" x14ac:dyDescent="0.25">
      <c r="M32219" s="1"/>
      <c r="N32219" s="1"/>
      <c r="O32219" s="1"/>
      <c r="P32219" s="1"/>
    </row>
    <row r="32220" spans="13:16" x14ac:dyDescent="0.25">
      <c r="M32220" s="1"/>
      <c r="N32220" s="1"/>
      <c r="O32220" s="1"/>
      <c r="P32220" s="1"/>
    </row>
    <row r="32221" spans="13:16" x14ac:dyDescent="0.25">
      <c r="M32221" s="1"/>
      <c r="N32221" s="1"/>
      <c r="O32221" s="1"/>
      <c r="P32221" s="1"/>
    </row>
    <row r="32222" spans="13:16" x14ac:dyDescent="0.25">
      <c r="M32222" s="1"/>
      <c r="N32222" s="1"/>
      <c r="O32222" s="1"/>
      <c r="P32222" s="1"/>
    </row>
    <row r="32223" spans="13:16" x14ac:dyDescent="0.25">
      <c r="M32223" s="1"/>
      <c r="N32223" s="1"/>
      <c r="O32223" s="1"/>
      <c r="P32223" s="1"/>
    </row>
    <row r="32224" spans="13:16" x14ac:dyDescent="0.25">
      <c r="M32224" s="1"/>
      <c r="N32224" s="1"/>
      <c r="O32224" s="1"/>
      <c r="P32224" s="1"/>
    </row>
    <row r="32225" spans="13:16" x14ac:dyDescent="0.25">
      <c r="M32225" s="1"/>
      <c r="N32225" s="1"/>
      <c r="O32225" s="1"/>
      <c r="P32225" s="1"/>
    </row>
    <row r="32226" spans="13:16" x14ac:dyDescent="0.25">
      <c r="M32226" s="1"/>
      <c r="N32226" s="1"/>
      <c r="O32226" s="1"/>
      <c r="P32226" s="1"/>
    </row>
    <row r="32227" spans="13:16" x14ac:dyDescent="0.25">
      <c r="M32227" s="1"/>
      <c r="N32227" s="1"/>
      <c r="O32227" s="1"/>
      <c r="P32227" s="1"/>
    </row>
    <row r="32228" spans="13:16" x14ac:dyDescent="0.25">
      <c r="M32228" s="1"/>
      <c r="N32228" s="1"/>
      <c r="O32228" s="1"/>
      <c r="P32228" s="1"/>
    </row>
    <row r="32229" spans="13:16" x14ac:dyDescent="0.25">
      <c r="M32229" s="1"/>
      <c r="N32229" s="1"/>
      <c r="O32229" s="1"/>
      <c r="P32229" s="1"/>
    </row>
    <row r="32230" spans="13:16" x14ac:dyDescent="0.25">
      <c r="M32230" s="1"/>
      <c r="N32230" s="1"/>
      <c r="O32230" s="1"/>
      <c r="P32230" s="1"/>
    </row>
    <row r="32231" spans="13:16" x14ac:dyDescent="0.25">
      <c r="M32231" s="1"/>
      <c r="N32231" s="1"/>
      <c r="O32231" s="1"/>
      <c r="P32231" s="1"/>
    </row>
    <row r="32232" spans="13:16" x14ac:dyDescent="0.25">
      <c r="M32232" s="1"/>
      <c r="N32232" s="1"/>
      <c r="O32232" s="1"/>
      <c r="P32232" s="1"/>
    </row>
    <row r="32233" spans="13:16" x14ac:dyDescent="0.25">
      <c r="M32233" s="1"/>
      <c r="N32233" s="1"/>
      <c r="O32233" s="1"/>
      <c r="P32233" s="1"/>
    </row>
    <row r="32234" spans="13:16" x14ac:dyDescent="0.25">
      <c r="M32234" s="1"/>
      <c r="N32234" s="1"/>
      <c r="O32234" s="1"/>
      <c r="P32234" s="1"/>
    </row>
    <row r="32235" spans="13:16" x14ac:dyDescent="0.25">
      <c r="M32235" s="1"/>
      <c r="N32235" s="1"/>
      <c r="O32235" s="1"/>
      <c r="P32235" s="1"/>
    </row>
    <row r="32236" spans="13:16" x14ac:dyDescent="0.25">
      <c r="M32236" s="1"/>
      <c r="N32236" s="1"/>
      <c r="O32236" s="1"/>
      <c r="P32236" s="1"/>
    </row>
    <row r="32237" spans="13:16" x14ac:dyDescent="0.25">
      <c r="M32237" s="1"/>
      <c r="N32237" s="1"/>
      <c r="O32237" s="1"/>
      <c r="P32237" s="1"/>
    </row>
    <row r="32238" spans="13:16" x14ac:dyDescent="0.25">
      <c r="M32238" s="1"/>
      <c r="N32238" s="1"/>
      <c r="O32238" s="1"/>
      <c r="P32238" s="1"/>
    </row>
    <row r="32239" spans="13:16" x14ac:dyDescent="0.25">
      <c r="M32239" s="1"/>
      <c r="N32239" s="1"/>
      <c r="O32239" s="1"/>
      <c r="P32239" s="1"/>
    </row>
    <row r="32240" spans="13:16" x14ac:dyDescent="0.25">
      <c r="M32240" s="1"/>
      <c r="N32240" s="1"/>
      <c r="O32240" s="1"/>
      <c r="P32240" s="1"/>
    </row>
    <row r="32241" spans="13:16" x14ac:dyDescent="0.25">
      <c r="M32241" s="1"/>
      <c r="N32241" s="1"/>
      <c r="O32241" s="1"/>
      <c r="P32241" s="1"/>
    </row>
    <row r="32242" spans="13:16" x14ac:dyDescent="0.25">
      <c r="M32242" s="1"/>
      <c r="N32242" s="1"/>
      <c r="O32242" s="1"/>
      <c r="P32242" s="1"/>
    </row>
    <row r="32243" spans="13:16" x14ac:dyDescent="0.25">
      <c r="M32243" s="1"/>
      <c r="N32243" s="1"/>
      <c r="O32243" s="1"/>
      <c r="P32243" s="1"/>
    </row>
    <row r="32244" spans="13:16" x14ac:dyDescent="0.25">
      <c r="M32244" s="1"/>
      <c r="N32244" s="1"/>
      <c r="O32244" s="1"/>
      <c r="P32244" s="1"/>
    </row>
    <row r="32245" spans="13:16" x14ac:dyDescent="0.25">
      <c r="M32245" s="1"/>
      <c r="N32245" s="1"/>
      <c r="O32245" s="1"/>
      <c r="P32245" s="1"/>
    </row>
    <row r="32246" spans="13:16" x14ac:dyDescent="0.25">
      <c r="M32246" s="1"/>
      <c r="N32246" s="1"/>
      <c r="O32246" s="1"/>
      <c r="P32246" s="1"/>
    </row>
    <row r="32247" spans="13:16" x14ac:dyDescent="0.25">
      <c r="M32247" s="1"/>
      <c r="N32247" s="1"/>
      <c r="O32247" s="1"/>
      <c r="P32247" s="1"/>
    </row>
    <row r="32248" spans="13:16" x14ac:dyDescent="0.25">
      <c r="M32248" s="1"/>
      <c r="N32248" s="1"/>
      <c r="O32248" s="1"/>
      <c r="P32248" s="1"/>
    </row>
    <row r="32249" spans="13:16" x14ac:dyDescent="0.25">
      <c r="M32249" s="1"/>
      <c r="N32249" s="1"/>
      <c r="O32249" s="1"/>
      <c r="P32249" s="1"/>
    </row>
    <row r="32250" spans="13:16" x14ac:dyDescent="0.25">
      <c r="M32250" s="1"/>
      <c r="N32250" s="1"/>
      <c r="O32250" s="1"/>
      <c r="P32250" s="1"/>
    </row>
    <row r="32251" spans="13:16" x14ac:dyDescent="0.25">
      <c r="M32251" s="1"/>
      <c r="N32251" s="1"/>
      <c r="O32251" s="1"/>
      <c r="P32251" s="1"/>
    </row>
    <row r="32252" spans="13:16" x14ac:dyDescent="0.25">
      <c r="M32252" s="1"/>
      <c r="N32252" s="1"/>
      <c r="O32252" s="1"/>
      <c r="P32252" s="1"/>
    </row>
    <row r="32253" spans="13:16" x14ac:dyDescent="0.25">
      <c r="M32253" s="1"/>
      <c r="N32253" s="1"/>
      <c r="O32253" s="1"/>
      <c r="P32253" s="1"/>
    </row>
    <row r="32254" spans="13:16" x14ac:dyDescent="0.25">
      <c r="M32254" s="1"/>
      <c r="N32254" s="1"/>
      <c r="O32254" s="1"/>
      <c r="P32254" s="1"/>
    </row>
    <row r="32255" spans="13:16" x14ac:dyDescent="0.25">
      <c r="M32255" s="1"/>
      <c r="N32255" s="1"/>
      <c r="O32255" s="1"/>
      <c r="P32255" s="1"/>
    </row>
    <row r="32256" spans="13:16" x14ac:dyDescent="0.25">
      <c r="M32256" s="1"/>
      <c r="N32256" s="1"/>
      <c r="O32256" s="1"/>
      <c r="P32256" s="1"/>
    </row>
    <row r="32257" spans="13:16" x14ac:dyDescent="0.25">
      <c r="M32257" s="1"/>
      <c r="N32257" s="1"/>
      <c r="O32257" s="1"/>
      <c r="P32257" s="1"/>
    </row>
    <row r="32258" spans="13:16" x14ac:dyDescent="0.25">
      <c r="M32258" s="1"/>
      <c r="N32258" s="1"/>
      <c r="O32258" s="1"/>
      <c r="P32258" s="1"/>
    </row>
    <row r="32259" spans="13:16" x14ac:dyDescent="0.25">
      <c r="M32259" s="1"/>
      <c r="N32259" s="1"/>
      <c r="O32259" s="1"/>
      <c r="P32259" s="1"/>
    </row>
    <row r="32260" spans="13:16" x14ac:dyDescent="0.25">
      <c r="M32260" s="1"/>
      <c r="N32260" s="1"/>
      <c r="O32260" s="1"/>
      <c r="P32260" s="1"/>
    </row>
    <row r="32261" spans="13:16" x14ac:dyDescent="0.25">
      <c r="M32261" s="1"/>
      <c r="N32261" s="1"/>
      <c r="O32261" s="1"/>
      <c r="P32261" s="1"/>
    </row>
    <row r="32262" spans="13:16" x14ac:dyDescent="0.25">
      <c r="M32262" s="1"/>
      <c r="N32262" s="1"/>
      <c r="O32262" s="1"/>
      <c r="P32262" s="1"/>
    </row>
    <row r="32263" spans="13:16" x14ac:dyDescent="0.25">
      <c r="M32263" s="1"/>
      <c r="N32263" s="1"/>
      <c r="O32263" s="1"/>
      <c r="P32263" s="1"/>
    </row>
    <row r="32264" spans="13:16" x14ac:dyDescent="0.25">
      <c r="M32264" s="1"/>
      <c r="N32264" s="1"/>
      <c r="O32264" s="1"/>
      <c r="P32264" s="1"/>
    </row>
    <row r="32265" spans="13:16" x14ac:dyDescent="0.25">
      <c r="M32265" s="1"/>
      <c r="N32265" s="1"/>
      <c r="O32265" s="1"/>
      <c r="P32265" s="1"/>
    </row>
    <row r="32266" spans="13:16" x14ac:dyDescent="0.25">
      <c r="M32266" s="1"/>
      <c r="N32266" s="1"/>
      <c r="O32266" s="1"/>
      <c r="P32266" s="1"/>
    </row>
    <row r="32267" spans="13:16" x14ac:dyDescent="0.25">
      <c r="M32267" s="1"/>
      <c r="N32267" s="1"/>
      <c r="O32267" s="1"/>
      <c r="P32267" s="1"/>
    </row>
    <row r="32268" spans="13:16" x14ac:dyDescent="0.25">
      <c r="M32268" s="1"/>
      <c r="N32268" s="1"/>
      <c r="O32268" s="1"/>
      <c r="P32268" s="1"/>
    </row>
    <row r="32269" spans="13:16" x14ac:dyDescent="0.25">
      <c r="M32269" s="1"/>
      <c r="N32269" s="1"/>
      <c r="O32269" s="1"/>
      <c r="P32269" s="1"/>
    </row>
    <row r="32270" spans="13:16" x14ac:dyDescent="0.25">
      <c r="M32270" s="1"/>
      <c r="N32270" s="1"/>
      <c r="O32270" s="1"/>
      <c r="P32270" s="1"/>
    </row>
    <row r="32271" spans="13:16" x14ac:dyDescent="0.25">
      <c r="M32271" s="1"/>
      <c r="N32271" s="1"/>
      <c r="O32271" s="1"/>
      <c r="P32271" s="1"/>
    </row>
    <row r="32272" spans="13:16" x14ac:dyDescent="0.25">
      <c r="M32272" s="1"/>
      <c r="N32272" s="1"/>
      <c r="O32272" s="1"/>
      <c r="P32272" s="1"/>
    </row>
    <row r="32273" spans="13:16" x14ac:dyDescent="0.25">
      <c r="M32273" s="1"/>
      <c r="N32273" s="1"/>
      <c r="O32273" s="1"/>
      <c r="P32273" s="1"/>
    </row>
    <row r="32274" spans="13:16" x14ac:dyDescent="0.25">
      <c r="M32274" s="1"/>
      <c r="N32274" s="1"/>
      <c r="O32274" s="1"/>
      <c r="P32274" s="1"/>
    </row>
    <row r="32275" spans="13:16" x14ac:dyDescent="0.25">
      <c r="M32275" s="1"/>
      <c r="N32275" s="1"/>
      <c r="O32275" s="1"/>
      <c r="P32275" s="1"/>
    </row>
    <row r="32276" spans="13:16" x14ac:dyDescent="0.25">
      <c r="M32276" s="1"/>
      <c r="N32276" s="1"/>
      <c r="O32276" s="1"/>
      <c r="P32276" s="1"/>
    </row>
    <row r="32277" spans="13:16" x14ac:dyDescent="0.25">
      <c r="M32277" s="1"/>
      <c r="N32277" s="1"/>
      <c r="O32277" s="1"/>
      <c r="P32277" s="1"/>
    </row>
    <row r="32278" spans="13:16" x14ac:dyDescent="0.25">
      <c r="M32278" s="1"/>
      <c r="N32278" s="1"/>
      <c r="O32278" s="1"/>
      <c r="P32278" s="1"/>
    </row>
    <row r="32279" spans="13:16" x14ac:dyDescent="0.25">
      <c r="M32279" s="1"/>
      <c r="N32279" s="1"/>
      <c r="O32279" s="1"/>
      <c r="P32279" s="1"/>
    </row>
    <row r="32280" spans="13:16" x14ac:dyDescent="0.25">
      <c r="M32280" s="1"/>
      <c r="N32280" s="1"/>
      <c r="O32280" s="1"/>
      <c r="P32280" s="1"/>
    </row>
    <row r="32281" spans="13:16" x14ac:dyDescent="0.25">
      <c r="M32281" s="1"/>
      <c r="N32281" s="1"/>
      <c r="O32281" s="1"/>
      <c r="P32281" s="1"/>
    </row>
    <row r="32282" spans="13:16" x14ac:dyDescent="0.25">
      <c r="M32282" s="1"/>
      <c r="N32282" s="1"/>
      <c r="O32282" s="1"/>
      <c r="P32282" s="1"/>
    </row>
    <row r="32283" spans="13:16" x14ac:dyDescent="0.25">
      <c r="M32283" s="1"/>
      <c r="N32283" s="1"/>
      <c r="O32283" s="1"/>
      <c r="P32283" s="1"/>
    </row>
    <row r="32284" spans="13:16" x14ac:dyDescent="0.25">
      <c r="M32284" s="1"/>
      <c r="N32284" s="1"/>
      <c r="O32284" s="1"/>
      <c r="P32284" s="1"/>
    </row>
    <row r="32285" spans="13:16" x14ac:dyDescent="0.25">
      <c r="M32285" s="1"/>
      <c r="N32285" s="1"/>
      <c r="O32285" s="1"/>
      <c r="P32285" s="1"/>
    </row>
    <row r="32286" spans="13:16" x14ac:dyDescent="0.25">
      <c r="M32286" s="1"/>
      <c r="N32286" s="1"/>
      <c r="O32286" s="1"/>
      <c r="P32286" s="1"/>
    </row>
    <row r="32287" spans="13:16" x14ac:dyDescent="0.25">
      <c r="M32287" s="1"/>
      <c r="N32287" s="1"/>
      <c r="O32287" s="1"/>
      <c r="P32287" s="1"/>
    </row>
    <row r="32288" spans="13:16" x14ac:dyDescent="0.25">
      <c r="M32288" s="1"/>
      <c r="N32288" s="1"/>
      <c r="O32288" s="1"/>
      <c r="P32288" s="1"/>
    </row>
    <row r="32289" spans="13:16" x14ac:dyDescent="0.25">
      <c r="M32289" s="1"/>
      <c r="N32289" s="1"/>
      <c r="O32289" s="1"/>
      <c r="P32289" s="1"/>
    </row>
    <row r="32290" spans="13:16" x14ac:dyDescent="0.25">
      <c r="M32290" s="1"/>
      <c r="N32290" s="1"/>
      <c r="O32290" s="1"/>
      <c r="P32290" s="1"/>
    </row>
    <row r="32291" spans="13:16" x14ac:dyDescent="0.25">
      <c r="M32291" s="1"/>
      <c r="N32291" s="1"/>
      <c r="O32291" s="1"/>
      <c r="P32291" s="1"/>
    </row>
    <row r="32292" spans="13:16" x14ac:dyDescent="0.25">
      <c r="M32292" s="1"/>
      <c r="N32292" s="1"/>
      <c r="O32292" s="1"/>
      <c r="P32292" s="1"/>
    </row>
    <row r="32293" spans="13:16" x14ac:dyDescent="0.25">
      <c r="M32293" s="1"/>
      <c r="N32293" s="1"/>
      <c r="O32293" s="1"/>
      <c r="P32293" s="1"/>
    </row>
    <row r="32294" spans="13:16" x14ac:dyDescent="0.25">
      <c r="M32294" s="1"/>
      <c r="N32294" s="1"/>
      <c r="O32294" s="1"/>
      <c r="P32294" s="1"/>
    </row>
    <row r="32295" spans="13:16" x14ac:dyDescent="0.25">
      <c r="M32295" s="1"/>
      <c r="N32295" s="1"/>
      <c r="O32295" s="1"/>
      <c r="P32295" s="1"/>
    </row>
    <row r="32296" spans="13:16" x14ac:dyDescent="0.25">
      <c r="M32296" s="1"/>
      <c r="N32296" s="1"/>
      <c r="O32296" s="1"/>
      <c r="P32296" s="1"/>
    </row>
    <row r="32297" spans="13:16" x14ac:dyDescent="0.25">
      <c r="M32297" s="1"/>
      <c r="N32297" s="1"/>
      <c r="O32297" s="1"/>
      <c r="P32297" s="1"/>
    </row>
    <row r="32298" spans="13:16" x14ac:dyDescent="0.25">
      <c r="M32298" s="1"/>
      <c r="N32298" s="1"/>
      <c r="O32298" s="1"/>
      <c r="P32298" s="1"/>
    </row>
    <row r="32299" spans="13:16" x14ac:dyDescent="0.25">
      <c r="M32299" s="1"/>
      <c r="N32299" s="1"/>
      <c r="O32299" s="1"/>
      <c r="P32299" s="1"/>
    </row>
    <row r="32300" spans="13:16" x14ac:dyDescent="0.25">
      <c r="M32300" s="1"/>
      <c r="N32300" s="1"/>
      <c r="O32300" s="1"/>
      <c r="P32300" s="1"/>
    </row>
    <row r="32301" spans="13:16" x14ac:dyDescent="0.25">
      <c r="M32301" s="1"/>
      <c r="N32301" s="1"/>
      <c r="O32301" s="1"/>
      <c r="P32301" s="1"/>
    </row>
    <row r="32302" spans="13:16" x14ac:dyDescent="0.25">
      <c r="M32302" s="1"/>
      <c r="N32302" s="1"/>
      <c r="O32302" s="1"/>
      <c r="P32302" s="1"/>
    </row>
    <row r="32303" spans="13:16" x14ac:dyDescent="0.25">
      <c r="M32303" s="1"/>
      <c r="N32303" s="1"/>
      <c r="O32303" s="1"/>
      <c r="P32303" s="1"/>
    </row>
    <row r="32304" spans="13:16" x14ac:dyDescent="0.25">
      <c r="M32304" s="1"/>
      <c r="N32304" s="1"/>
      <c r="O32304" s="1"/>
      <c r="P32304" s="1"/>
    </row>
    <row r="32305" spans="13:16" x14ac:dyDescent="0.25">
      <c r="M32305" s="1"/>
      <c r="N32305" s="1"/>
      <c r="O32305" s="1"/>
      <c r="P32305" s="1"/>
    </row>
    <row r="32306" spans="13:16" x14ac:dyDescent="0.25">
      <c r="M32306" s="1"/>
      <c r="N32306" s="1"/>
      <c r="O32306" s="1"/>
      <c r="P32306" s="1"/>
    </row>
    <row r="32307" spans="13:16" x14ac:dyDescent="0.25">
      <c r="M32307" s="1"/>
      <c r="N32307" s="1"/>
      <c r="O32307" s="1"/>
      <c r="P32307" s="1"/>
    </row>
    <row r="32308" spans="13:16" x14ac:dyDescent="0.25">
      <c r="M32308" s="1"/>
      <c r="N32308" s="1"/>
      <c r="O32308" s="1"/>
      <c r="P32308" s="1"/>
    </row>
    <row r="32309" spans="13:16" x14ac:dyDescent="0.25">
      <c r="M32309" s="1"/>
      <c r="N32309" s="1"/>
      <c r="O32309" s="1"/>
      <c r="P32309" s="1"/>
    </row>
    <row r="32310" spans="13:16" x14ac:dyDescent="0.25">
      <c r="M32310" s="1"/>
      <c r="N32310" s="1"/>
      <c r="O32310" s="1"/>
      <c r="P32310" s="1"/>
    </row>
    <row r="32311" spans="13:16" x14ac:dyDescent="0.25">
      <c r="M32311" s="1"/>
      <c r="N32311" s="1"/>
      <c r="O32311" s="1"/>
      <c r="P32311" s="1"/>
    </row>
    <row r="32312" spans="13:16" x14ac:dyDescent="0.25">
      <c r="M32312" s="1"/>
      <c r="N32312" s="1"/>
      <c r="O32312" s="1"/>
      <c r="P32312" s="1"/>
    </row>
    <row r="32313" spans="13:16" x14ac:dyDescent="0.25">
      <c r="M32313" s="1"/>
      <c r="N32313" s="1"/>
      <c r="O32313" s="1"/>
      <c r="P32313" s="1"/>
    </row>
    <row r="32314" spans="13:16" x14ac:dyDescent="0.25">
      <c r="M32314" s="1"/>
      <c r="N32314" s="1"/>
      <c r="O32314" s="1"/>
      <c r="P32314" s="1"/>
    </row>
    <row r="32315" spans="13:16" x14ac:dyDescent="0.25">
      <c r="M32315" s="1"/>
      <c r="N32315" s="1"/>
      <c r="O32315" s="1"/>
      <c r="P32315" s="1"/>
    </row>
    <row r="32316" spans="13:16" x14ac:dyDescent="0.25">
      <c r="M32316" s="1"/>
      <c r="N32316" s="1"/>
      <c r="O32316" s="1"/>
      <c r="P32316" s="1"/>
    </row>
    <row r="32317" spans="13:16" x14ac:dyDescent="0.25">
      <c r="M32317" s="1"/>
      <c r="N32317" s="1"/>
      <c r="O32317" s="1"/>
      <c r="P32317" s="1"/>
    </row>
    <row r="32318" spans="13:16" x14ac:dyDescent="0.25">
      <c r="M32318" s="1"/>
      <c r="N32318" s="1"/>
      <c r="O32318" s="1"/>
      <c r="P32318" s="1"/>
    </row>
    <row r="32319" spans="13:16" x14ac:dyDescent="0.25">
      <c r="M32319" s="1"/>
      <c r="N32319" s="1"/>
      <c r="O32319" s="1"/>
      <c r="P32319" s="1"/>
    </row>
    <row r="32320" spans="13:16" x14ac:dyDescent="0.25">
      <c r="M32320" s="1"/>
      <c r="N32320" s="1"/>
      <c r="O32320" s="1"/>
      <c r="P32320" s="1"/>
    </row>
    <row r="32321" spans="13:16" x14ac:dyDescent="0.25">
      <c r="M32321" s="1"/>
      <c r="N32321" s="1"/>
      <c r="O32321" s="1"/>
      <c r="P32321" s="1"/>
    </row>
    <row r="32322" spans="13:16" x14ac:dyDescent="0.25">
      <c r="M32322" s="1"/>
      <c r="N32322" s="1"/>
      <c r="O32322" s="1"/>
      <c r="P32322" s="1"/>
    </row>
    <row r="32323" spans="13:16" x14ac:dyDescent="0.25">
      <c r="M32323" s="1"/>
      <c r="N32323" s="1"/>
      <c r="O32323" s="1"/>
      <c r="P32323" s="1"/>
    </row>
    <row r="32324" spans="13:16" x14ac:dyDescent="0.25">
      <c r="M32324" s="1"/>
      <c r="N32324" s="1"/>
      <c r="O32324" s="1"/>
      <c r="P32324" s="1"/>
    </row>
    <row r="32325" spans="13:16" x14ac:dyDescent="0.25">
      <c r="M32325" s="1"/>
      <c r="N32325" s="1"/>
      <c r="O32325" s="1"/>
      <c r="P32325" s="1"/>
    </row>
    <row r="32326" spans="13:16" x14ac:dyDescent="0.25">
      <c r="M32326" s="1"/>
      <c r="N32326" s="1"/>
      <c r="O32326" s="1"/>
      <c r="P32326" s="1"/>
    </row>
    <row r="32327" spans="13:16" x14ac:dyDescent="0.25">
      <c r="M32327" s="1"/>
      <c r="N32327" s="1"/>
      <c r="O32327" s="1"/>
      <c r="P32327" s="1"/>
    </row>
    <row r="32328" spans="13:16" x14ac:dyDescent="0.25">
      <c r="M32328" s="1"/>
      <c r="N32328" s="1"/>
      <c r="O32328" s="1"/>
      <c r="P32328" s="1"/>
    </row>
    <row r="32329" spans="13:16" x14ac:dyDescent="0.25">
      <c r="M32329" s="1"/>
      <c r="N32329" s="1"/>
      <c r="O32329" s="1"/>
      <c r="P32329" s="1"/>
    </row>
    <row r="32330" spans="13:16" x14ac:dyDescent="0.25">
      <c r="M32330" s="1"/>
      <c r="N32330" s="1"/>
      <c r="O32330" s="1"/>
      <c r="P32330" s="1"/>
    </row>
    <row r="32331" spans="13:16" x14ac:dyDescent="0.25">
      <c r="M32331" s="1"/>
      <c r="N32331" s="1"/>
      <c r="O32331" s="1"/>
      <c r="P32331" s="1"/>
    </row>
    <row r="32332" spans="13:16" x14ac:dyDescent="0.25">
      <c r="M32332" s="1"/>
      <c r="N32332" s="1"/>
      <c r="O32332" s="1"/>
      <c r="P32332" s="1"/>
    </row>
    <row r="32333" spans="13:16" x14ac:dyDescent="0.25">
      <c r="M32333" s="1"/>
      <c r="N32333" s="1"/>
      <c r="O32333" s="1"/>
      <c r="P32333" s="1"/>
    </row>
    <row r="32334" spans="13:16" x14ac:dyDescent="0.25">
      <c r="M32334" s="1"/>
      <c r="N32334" s="1"/>
      <c r="O32334" s="1"/>
      <c r="P32334" s="1"/>
    </row>
    <row r="32335" spans="13:16" x14ac:dyDescent="0.25">
      <c r="M32335" s="1"/>
      <c r="N32335" s="1"/>
      <c r="O32335" s="1"/>
      <c r="P32335" s="1"/>
    </row>
    <row r="32336" spans="13:16" x14ac:dyDescent="0.25">
      <c r="M32336" s="1"/>
      <c r="N32336" s="1"/>
      <c r="O32336" s="1"/>
      <c r="P32336" s="1"/>
    </row>
    <row r="32337" spans="13:16" x14ac:dyDescent="0.25">
      <c r="M32337" s="1"/>
      <c r="N32337" s="1"/>
      <c r="O32337" s="1"/>
      <c r="P32337" s="1"/>
    </row>
    <row r="32338" spans="13:16" x14ac:dyDescent="0.25">
      <c r="M32338" s="1"/>
      <c r="N32338" s="1"/>
      <c r="O32338" s="1"/>
      <c r="P32338" s="1"/>
    </row>
    <row r="32339" spans="13:16" x14ac:dyDescent="0.25">
      <c r="M32339" s="1"/>
      <c r="N32339" s="1"/>
      <c r="O32339" s="1"/>
      <c r="P32339" s="1"/>
    </row>
    <row r="32340" spans="13:16" x14ac:dyDescent="0.25">
      <c r="M32340" s="1"/>
      <c r="N32340" s="1"/>
      <c r="O32340" s="1"/>
      <c r="P32340" s="1"/>
    </row>
    <row r="32341" spans="13:16" x14ac:dyDescent="0.25">
      <c r="M32341" s="1"/>
      <c r="N32341" s="1"/>
      <c r="O32341" s="1"/>
      <c r="P32341" s="1"/>
    </row>
    <row r="32342" spans="13:16" x14ac:dyDescent="0.25">
      <c r="M32342" s="1"/>
      <c r="N32342" s="1"/>
      <c r="O32342" s="1"/>
      <c r="P32342" s="1"/>
    </row>
    <row r="32343" spans="13:16" x14ac:dyDescent="0.25">
      <c r="M32343" s="1"/>
      <c r="N32343" s="1"/>
      <c r="O32343" s="1"/>
      <c r="P32343" s="1"/>
    </row>
    <row r="32344" spans="13:16" x14ac:dyDescent="0.25">
      <c r="M32344" s="1"/>
      <c r="N32344" s="1"/>
      <c r="O32344" s="1"/>
      <c r="P32344" s="1"/>
    </row>
    <row r="32345" spans="13:16" x14ac:dyDescent="0.25">
      <c r="M32345" s="1"/>
      <c r="N32345" s="1"/>
      <c r="O32345" s="1"/>
      <c r="P32345" s="1"/>
    </row>
    <row r="32346" spans="13:16" x14ac:dyDescent="0.25">
      <c r="M32346" s="1"/>
      <c r="N32346" s="1"/>
      <c r="O32346" s="1"/>
      <c r="P32346" s="1"/>
    </row>
    <row r="32347" spans="13:16" x14ac:dyDescent="0.25">
      <c r="M32347" s="1"/>
      <c r="N32347" s="1"/>
      <c r="O32347" s="1"/>
      <c r="P32347" s="1"/>
    </row>
    <row r="32348" spans="13:16" x14ac:dyDescent="0.25">
      <c r="M32348" s="1"/>
      <c r="N32348" s="1"/>
      <c r="O32348" s="1"/>
      <c r="P32348" s="1"/>
    </row>
    <row r="32349" spans="13:16" x14ac:dyDescent="0.25">
      <c r="M32349" s="1"/>
      <c r="N32349" s="1"/>
      <c r="O32349" s="1"/>
      <c r="P32349" s="1"/>
    </row>
    <row r="32350" spans="13:16" x14ac:dyDescent="0.25">
      <c r="M32350" s="1"/>
      <c r="N32350" s="1"/>
      <c r="O32350" s="1"/>
      <c r="P32350" s="1"/>
    </row>
    <row r="32351" spans="13:16" x14ac:dyDescent="0.25">
      <c r="M32351" s="1"/>
      <c r="N32351" s="1"/>
      <c r="O32351" s="1"/>
      <c r="P32351" s="1"/>
    </row>
    <row r="32352" spans="13:16" x14ac:dyDescent="0.25">
      <c r="M32352" s="1"/>
      <c r="N32352" s="1"/>
      <c r="O32352" s="1"/>
      <c r="P32352" s="1"/>
    </row>
    <row r="32353" spans="13:16" x14ac:dyDescent="0.25">
      <c r="M32353" s="1"/>
      <c r="N32353" s="1"/>
      <c r="O32353" s="1"/>
      <c r="P32353" s="1"/>
    </row>
    <row r="32354" spans="13:16" x14ac:dyDescent="0.25">
      <c r="M32354" s="1"/>
      <c r="N32354" s="1"/>
      <c r="O32354" s="1"/>
      <c r="P32354" s="1"/>
    </row>
    <row r="32355" spans="13:16" x14ac:dyDescent="0.25">
      <c r="M32355" s="1"/>
      <c r="N32355" s="1"/>
      <c r="O32355" s="1"/>
      <c r="P32355" s="1"/>
    </row>
    <row r="32356" spans="13:16" x14ac:dyDescent="0.25">
      <c r="M32356" s="1"/>
      <c r="N32356" s="1"/>
      <c r="O32356" s="1"/>
      <c r="P32356" s="1"/>
    </row>
    <row r="32357" spans="13:16" x14ac:dyDescent="0.25">
      <c r="M32357" s="1"/>
      <c r="N32357" s="1"/>
      <c r="O32357" s="1"/>
      <c r="P32357" s="1"/>
    </row>
    <row r="32358" spans="13:16" x14ac:dyDescent="0.25">
      <c r="M32358" s="1"/>
      <c r="N32358" s="1"/>
      <c r="O32358" s="1"/>
      <c r="P32358" s="1"/>
    </row>
    <row r="32359" spans="13:16" x14ac:dyDescent="0.25">
      <c r="M32359" s="1"/>
      <c r="N32359" s="1"/>
      <c r="O32359" s="1"/>
      <c r="P32359" s="1"/>
    </row>
    <row r="32360" spans="13:16" x14ac:dyDescent="0.25">
      <c r="M32360" s="1"/>
      <c r="N32360" s="1"/>
      <c r="O32360" s="1"/>
      <c r="P32360" s="1"/>
    </row>
    <row r="32361" spans="13:16" x14ac:dyDescent="0.25">
      <c r="M32361" s="1"/>
      <c r="N32361" s="1"/>
      <c r="O32361" s="1"/>
      <c r="P32361" s="1"/>
    </row>
    <row r="32362" spans="13:16" x14ac:dyDescent="0.25">
      <c r="M32362" s="1"/>
      <c r="N32362" s="1"/>
      <c r="O32362" s="1"/>
      <c r="P32362" s="1"/>
    </row>
    <row r="32363" spans="13:16" x14ac:dyDescent="0.25">
      <c r="M32363" s="1"/>
      <c r="N32363" s="1"/>
      <c r="O32363" s="1"/>
      <c r="P32363" s="1"/>
    </row>
    <row r="32364" spans="13:16" x14ac:dyDescent="0.25">
      <c r="M32364" s="1"/>
      <c r="N32364" s="1"/>
      <c r="O32364" s="1"/>
      <c r="P32364" s="1"/>
    </row>
    <row r="32365" spans="13:16" x14ac:dyDescent="0.25">
      <c r="M32365" s="1"/>
      <c r="N32365" s="1"/>
      <c r="O32365" s="1"/>
      <c r="P32365" s="1"/>
    </row>
    <row r="32366" spans="13:16" x14ac:dyDescent="0.25">
      <c r="M32366" s="1"/>
      <c r="N32366" s="1"/>
      <c r="O32366" s="1"/>
      <c r="P32366" s="1"/>
    </row>
    <row r="32367" spans="13:16" x14ac:dyDescent="0.25">
      <c r="M32367" s="1"/>
      <c r="N32367" s="1"/>
      <c r="O32367" s="1"/>
      <c r="P32367" s="1"/>
    </row>
    <row r="32368" spans="13:16" x14ac:dyDescent="0.25">
      <c r="M32368" s="1"/>
      <c r="N32368" s="1"/>
      <c r="O32368" s="1"/>
      <c r="P32368" s="1"/>
    </row>
    <row r="32369" spans="13:16" x14ac:dyDescent="0.25">
      <c r="M32369" s="1"/>
      <c r="N32369" s="1"/>
      <c r="O32369" s="1"/>
      <c r="P32369" s="1"/>
    </row>
    <row r="32370" spans="13:16" x14ac:dyDescent="0.25">
      <c r="M32370" s="1"/>
      <c r="N32370" s="1"/>
      <c r="O32370" s="1"/>
      <c r="P32370" s="1"/>
    </row>
    <row r="32371" spans="13:16" x14ac:dyDescent="0.25">
      <c r="M32371" s="1"/>
      <c r="N32371" s="1"/>
      <c r="O32371" s="1"/>
      <c r="P32371" s="1"/>
    </row>
    <row r="32372" spans="13:16" x14ac:dyDescent="0.25">
      <c r="M32372" s="1"/>
      <c r="N32372" s="1"/>
      <c r="O32372" s="1"/>
      <c r="P32372" s="1"/>
    </row>
    <row r="32373" spans="13:16" x14ac:dyDescent="0.25">
      <c r="M32373" s="1"/>
      <c r="N32373" s="1"/>
      <c r="O32373" s="1"/>
      <c r="P32373" s="1"/>
    </row>
    <row r="32374" spans="13:16" x14ac:dyDescent="0.25">
      <c r="M32374" s="1"/>
      <c r="N32374" s="1"/>
      <c r="O32374" s="1"/>
      <c r="P32374" s="1"/>
    </row>
    <row r="32375" spans="13:16" x14ac:dyDescent="0.25">
      <c r="M32375" s="1"/>
      <c r="N32375" s="1"/>
      <c r="O32375" s="1"/>
      <c r="P32375" s="1"/>
    </row>
    <row r="32376" spans="13:16" x14ac:dyDescent="0.25">
      <c r="M32376" s="1"/>
      <c r="N32376" s="1"/>
      <c r="O32376" s="1"/>
      <c r="P32376" s="1"/>
    </row>
    <row r="32377" spans="13:16" x14ac:dyDescent="0.25">
      <c r="M32377" s="1"/>
      <c r="N32377" s="1"/>
      <c r="O32377" s="1"/>
      <c r="P32377" s="1"/>
    </row>
    <row r="32378" spans="13:16" x14ac:dyDescent="0.25">
      <c r="M32378" s="1"/>
      <c r="N32378" s="1"/>
      <c r="O32378" s="1"/>
      <c r="P32378" s="1"/>
    </row>
    <row r="32379" spans="13:16" x14ac:dyDescent="0.25">
      <c r="M32379" s="1"/>
      <c r="N32379" s="1"/>
      <c r="O32379" s="1"/>
      <c r="P32379" s="1"/>
    </row>
    <row r="32380" spans="13:16" x14ac:dyDescent="0.25">
      <c r="M32380" s="1"/>
      <c r="N32380" s="1"/>
      <c r="O32380" s="1"/>
      <c r="P32380" s="1"/>
    </row>
    <row r="32381" spans="13:16" x14ac:dyDescent="0.25">
      <c r="M32381" s="1"/>
      <c r="N32381" s="1"/>
      <c r="O32381" s="1"/>
      <c r="P32381" s="1"/>
    </row>
    <row r="32382" spans="13:16" x14ac:dyDescent="0.25">
      <c r="M32382" s="1"/>
      <c r="N32382" s="1"/>
      <c r="O32382" s="1"/>
      <c r="P32382" s="1"/>
    </row>
    <row r="32383" spans="13:16" x14ac:dyDescent="0.25">
      <c r="M32383" s="1"/>
      <c r="N32383" s="1"/>
      <c r="O32383" s="1"/>
      <c r="P32383" s="1"/>
    </row>
    <row r="32384" spans="13:16" x14ac:dyDescent="0.25">
      <c r="M32384" s="1"/>
      <c r="N32384" s="1"/>
      <c r="O32384" s="1"/>
      <c r="P32384" s="1"/>
    </row>
    <row r="32385" spans="13:16" x14ac:dyDescent="0.25">
      <c r="M32385" s="1"/>
      <c r="N32385" s="1"/>
      <c r="O32385" s="1"/>
      <c r="P32385" s="1"/>
    </row>
    <row r="32386" spans="13:16" x14ac:dyDescent="0.25">
      <c r="M32386" s="1"/>
      <c r="N32386" s="1"/>
      <c r="O32386" s="1"/>
      <c r="P32386" s="1"/>
    </row>
    <row r="32387" spans="13:16" x14ac:dyDescent="0.25">
      <c r="M32387" s="1"/>
      <c r="N32387" s="1"/>
      <c r="O32387" s="1"/>
      <c r="P32387" s="1"/>
    </row>
    <row r="32388" spans="13:16" x14ac:dyDescent="0.25">
      <c r="M32388" s="1"/>
      <c r="N32388" s="1"/>
      <c r="O32388" s="1"/>
      <c r="P32388" s="1"/>
    </row>
    <row r="32389" spans="13:16" x14ac:dyDescent="0.25">
      <c r="M32389" s="1"/>
      <c r="N32389" s="1"/>
      <c r="O32389" s="1"/>
      <c r="P32389" s="1"/>
    </row>
    <row r="32390" spans="13:16" x14ac:dyDescent="0.25">
      <c r="M32390" s="1"/>
      <c r="N32390" s="1"/>
      <c r="O32390" s="1"/>
      <c r="P32390" s="1"/>
    </row>
    <row r="32391" spans="13:16" x14ac:dyDescent="0.25">
      <c r="M32391" s="1"/>
      <c r="N32391" s="1"/>
      <c r="O32391" s="1"/>
      <c r="P32391" s="1"/>
    </row>
    <row r="32392" spans="13:16" x14ac:dyDescent="0.25">
      <c r="M32392" s="1"/>
      <c r="N32392" s="1"/>
      <c r="O32392" s="1"/>
      <c r="P32392" s="1"/>
    </row>
    <row r="32393" spans="13:16" x14ac:dyDescent="0.25">
      <c r="M32393" s="1"/>
      <c r="N32393" s="1"/>
      <c r="O32393" s="1"/>
      <c r="P32393" s="1"/>
    </row>
    <row r="32394" spans="13:16" x14ac:dyDescent="0.25">
      <c r="M32394" s="1"/>
      <c r="N32394" s="1"/>
      <c r="O32394" s="1"/>
      <c r="P32394" s="1"/>
    </row>
    <row r="32395" spans="13:16" x14ac:dyDescent="0.25">
      <c r="M32395" s="1"/>
      <c r="N32395" s="1"/>
      <c r="O32395" s="1"/>
      <c r="P32395" s="1"/>
    </row>
    <row r="32396" spans="13:16" x14ac:dyDescent="0.25">
      <c r="M32396" s="1"/>
      <c r="N32396" s="1"/>
      <c r="O32396" s="1"/>
      <c r="P32396" s="1"/>
    </row>
    <row r="32397" spans="13:16" x14ac:dyDescent="0.25">
      <c r="M32397" s="1"/>
      <c r="N32397" s="1"/>
      <c r="O32397" s="1"/>
      <c r="P32397" s="1"/>
    </row>
    <row r="32398" spans="13:16" x14ac:dyDescent="0.25">
      <c r="M32398" s="1"/>
      <c r="N32398" s="1"/>
      <c r="O32398" s="1"/>
      <c r="P32398" s="1"/>
    </row>
    <row r="32399" spans="13:16" x14ac:dyDescent="0.25">
      <c r="M32399" s="1"/>
      <c r="N32399" s="1"/>
      <c r="O32399" s="1"/>
      <c r="P32399" s="1"/>
    </row>
    <row r="32400" spans="13:16" x14ac:dyDescent="0.25">
      <c r="M32400" s="1"/>
      <c r="N32400" s="1"/>
      <c r="O32400" s="1"/>
      <c r="P32400" s="1"/>
    </row>
    <row r="32401" spans="13:16" x14ac:dyDescent="0.25">
      <c r="M32401" s="1"/>
      <c r="N32401" s="1"/>
      <c r="O32401" s="1"/>
      <c r="P32401" s="1"/>
    </row>
    <row r="32402" spans="13:16" x14ac:dyDescent="0.25">
      <c r="M32402" s="1"/>
      <c r="N32402" s="1"/>
      <c r="O32402" s="1"/>
      <c r="P32402" s="1"/>
    </row>
    <row r="32403" spans="13:16" x14ac:dyDescent="0.25">
      <c r="M32403" s="1"/>
      <c r="N32403" s="1"/>
      <c r="O32403" s="1"/>
      <c r="P32403" s="1"/>
    </row>
    <row r="32404" spans="13:16" x14ac:dyDescent="0.25">
      <c r="M32404" s="1"/>
      <c r="N32404" s="1"/>
      <c r="O32404" s="1"/>
      <c r="P32404" s="1"/>
    </row>
    <row r="32405" spans="13:16" x14ac:dyDescent="0.25">
      <c r="M32405" s="1"/>
      <c r="N32405" s="1"/>
      <c r="O32405" s="1"/>
      <c r="P32405" s="1"/>
    </row>
    <row r="32406" spans="13:16" x14ac:dyDescent="0.25">
      <c r="M32406" s="1"/>
      <c r="N32406" s="1"/>
      <c r="O32406" s="1"/>
      <c r="P32406" s="1"/>
    </row>
    <row r="32407" spans="13:16" x14ac:dyDescent="0.25">
      <c r="M32407" s="1"/>
      <c r="N32407" s="1"/>
      <c r="O32407" s="1"/>
      <c r="P32407" s="1"/>
    </row>
    <row r="32408" spans="13:16" x14ac:dyDescent="0.25">
      <c r="M32408" s="1"/>
      <c r="N32408" s="1"/>
      <c r="O32408" s="1"/>
      <c r="P32408" s="1"/>
    </row>
    <row r="32409" spans="13:16" x14ac:dyDescent="0.25">
      <c r="M32409" s="1"/>
      <c r="N32409" s="1"/>
      <c r="O32409" s="1"/>
      <c r="P32409" s="1"/>
    </row>
    <row r="32410" spans="13:16" x14ac:dyDescent="0.25">
      <c r="M32410" s="1"/>
      <c r="N32410" s="1"/>
      <c r="O32410" s="1"/>
      <c r="P32410" s="1"/>
    </row>
    <row r="32411" spans="13:16" x14ac:dyDescent="0.25">
      <c r="M32411" s="1"/>
      <c r="N32411" s="1"/>
      <c r="O32411" s="1"/>
      <c r="P32411" s="1"/>
    </row>
    <row r="32412" spans="13:16" x14ac:dyDescent="0.25">
      <c r="M32412" s="1"/>
      <c r="N32412" s="1"/>
      <c r="O32412" s="1"/>
      <c r="P32412" s="1"/>
    </row>
    <row r="32413" spans="13:16" x14ac:dyDescent="0.25">
      <c r="M32413" s="1"/>
      <c r="N32413" s="1"/>
      <c r="O32413" s="1"/>
      <c r="P32413" s="1"/>
    </row>
    <row r="32414" spans="13:16" x14ac:dyDescent="0.25">
      <c r="M32414" s="1"/>
      <c r="N32414" s="1"/>
      <c r="O32414" s="1"/>
      <c r="P32414" s="1"/>
    </row>
    <row r="32415" spans="13:16" x14ac:dyDescent="0.25">
      <c r="M32415" s="1"/>
      <c r="N32415" s="1"/>
      <c r="O32415" s="1"/>
      <c r="P32415" s="1"/>
    </row>
    <row r="32416" spans="13:16" x14ac:dyDescent="0.25">
      <c r="M32416" s="1"/>
      <c r="N32416" s="1"/>
      <c r="O32416" s="1"/>
      <c r="P32416" s="1"/>
    </row>
    <row r="32417" spans="13:16" x14ac:dyDescent="0.25">
      <c r="M32417" s="1"/>
      <c r="N32417" s="1"/>
      <c r="O32417" s="1"/>
      <c r="P32417" s="1"/>
    </row>
    <row r="32418" spans="13:16" x14ac:dyDescent="0.25">
      <c r="M32418" s="1"/>
      <c r="N32418" s="1"/>
      <c r="O32418" s="1"/>
      <c r="P32418" s="1"/>
    </row>
    <row r="32419" spans="13:16" x14ac:dyDescent="0.25">
      <c r="M32419" s="1"/>
      <c r="N32419" s="1"/>
      <c r="O32419" s="1"/>
      <c r="P32419" s="1"/>
    </row>
    <row r="32420" spans="13:16" x14ac:dyDescent="0.25">
      <c r="M32420" s="1"/>
      <c r="N32420" s="1"/>
      <c r="O32420" s="1"/>
      <c r="P32420" s="1"/>
    </row>
    <row r="32421" spans="13:16" x14ac:dyDescent="0.25">
      <c r="M32421" s="1"/>
      <c r="N32421" s="1"/>
      <c r="O32421" s="1"/>
      <c r="P32421" s="1"/>
    </row>
    <row r="32422" spans="13:16" x14ac:dyDescent="0.25">
      <c r="M32422" s="1"/>
      <c r="N32422" s="1"/>
      <c r="O32422" s="1"/>
      <c r="P32422" s="1"/>
    </row>
    <row r="32423" spans="13:16" x14ac:dyDescent="0.25">
      <c r="M32423" s="1"/>
      <c r="N32423" s="1"/>
      <c r="O32423" s="1"/>
      <c r="P32423" s="1"/>
    </row>
    <row r="32424" spans="13:16" x14ac:dyDescent="0.25">
      <c r="M32424" s="1"/>
      <c r="N32424" s="1"/>
      <c r="O32424" s="1"/>
      <c r="P32424" s="1"/>
    </row>
    <row r="32425" spans="13:16" x14ac:dyDescent="0.25">
      <c r="M32425" s="1"/>
      <c r="N32425" s="1"/>
      <c r="O32425" s="1"/>
      <c r="P32425" s="1"/>
    </row>
    <row r="32426" spans="13:16" x14ac:dyDescent="0.25">
      <c r="M32426" s="1"/>
      <c r="N32426" s="1"/>
      <c r="O32426" s="1"/>
      <c r="P32426" s="1"/>
    </row>
    <row r="32427" spans="13:16" x14ac:dyDescent="0.25">
      <c r="M32427" s="1"/>
      <c r="N32427" s="1"/>
      <c r="O32427" s="1"/>
      <c r="P32427" s="1"/>
    </row>
    <row r="32428" spans="13:16" x14ac:dyDescent="0.25">
      <c r="M32428" s="1"/>
      <c r="N32428" s="1"/>
      <c r="O32428" s="1"/>
      <c r="P32428" s="1"/>
    </row>
    <row r="32429" spans="13:16" x14ac:dyDescent="0.25">
      <c r="M32429" s="1"/>
      <c r="N32429" s="1"/>
      <c r="O32429" s="1"/>
      <c r="P32429" s="1"/>
    </row>
    <row r="32430" spans="13:16" x14ac:dyDescent="0.25">
      <c r="M32430" s="1"/>
      <c r="N32430" s="1"/>
      <c r="O32430" s="1"/>
      <c r="P32430" s="1"/>
    </row>
    <row r="32431" spans="13:16" x14ac:dyDescent="0.25">
      <c r="M32431" s="1"/>
      <c r="N32431" s="1"/>
      <c r="O32431" s="1"/>
      <c r="P32431" s="1"/>
    </row>
    <row r="32432" spans="13:16" x14ac:dyDescent="0.25">
      <c r="M32432" s="1"/>
      <c r="N32432" s="1"/>
      <c r="O32432" s="1"/>
      <c r="P32432" s="1"/>
    </row>
    <row r="32433" spans="13:16" x14ac:dyDescent="0.25">
      <c r="M32433" s="1"/>
      <c r="N32433" s="1"/>
      <c r="O32433" s="1"/>
      <c r="P32433" s="1"/>
    </row>
    <row r="32434" spans="13:16" x14ac:dyDescent="0.25">
      <c r="M32434" s="1"/>
      <c r="N32434" s="1"/>
      <c r="O32434" s="1"/>
      <c r="P32434" s="1"/>
    </row>
    <row r="32435" spans="13:16" x14ac:dyDescent="0.25">
      <c r="M32435" s="1"/>
      <c r="N32435" s="1"/>
      <c r="O32435" s="1"/>
      <c r="P32435" s="1"/>
    </row>
    <row r="32436" spans="13:16" x14ac:dyDescent="0.25">
      <c r="M32436" s="1"/>
      <c r="N32436" s="1"/>
      <c r="O32436" s="1"/>
      <c r="P32436" s="1"/>
    </row>
    <row r="32437" spans="13:16" x14ac:dyDescent="0.25">
      <c r="M32437" s="1"/>
      <c r="N32437" s="1"/>
      <c r="O32437" s="1"/>
      <c r="P32437" s="1"/>
    </row>
    <row r="32438" spans="13:16" x14ac:dyDescent="0.25">
      <c r="M32438" s="1"/>
      <c r="N32438" s="1"/>
      <c r="O32438" s="1"/>
      <c r="P32438" s="1"/>
    </row>
    <row r="32439" spans="13:16" x14ac:dyDescent="0.25">
      <c r="M32439" s="1"/>
      <c r="N32439" s="1"/>
      <c r="O32439" s="1"/>
      <c r="P32439" s="1"/>
    </row>
    <row r="32440" spans="13:16" x14ac:dyDescent="0.25">
      <c r="M32440" s="1"/>
      <c r="N32440" s="1"/>
      <c r="O32440" s="1"/>
      <c r="P32440" s="1"/>
    </row>
    <row r="32441" spans="13:16" x14ac:dyDescent="0.25">
      <c r="M32441" s="1"/>
      <c r="N32441" s="1"/>
      <c r="O32441" s="1"/>
      <c r="P32441" s="1"/>
    </row>
    <row r="32442" spans="13:16" x14ac:dyDescent="0.25">
      <c r="M32442" s="1"/>
      <c r="N32442" s="1"/>
      <c r="O32442" s="1"/>
      <c r="P32442" s="1"/>
    </row>
    <row r="32443" spans="13:16" x14ac:dyDescent="0.25">
      <c r="M32443" s="1"/>
      <c r="N32443" s="1"/>
      <c r="O32443" s="1"/>
      <c r="P32443" s="1"/>
    </row>
    <row r="32444" spans="13:16" x14ac:dyDescent="0.25">
      <c r="M32444" s="1"/>
      <c r="N32444" s="1"/>
      <c r="O32444" s="1"/>
      <c r="P32444" s="1"/>
    </row>
    <row r="32445" spans="13:16" x14ac:dyDescent="0.25">
      <c r="M32445" s="1"/>
      <c r="N32445" s="1"/>
      <c r="O32445" s="1"/>
      <c r="P32445" s="1"/>
    </row>
    <row r="32446" spans="13:16" x14ac:dyDescent="0.25">
      <c r="M32446" s="1"/>
      <c r="N32446" s="1"/>
      <c r="O32446" s="1"/>
      <c r="P32446" s="1"/>
    </row>
    <row r="32447" spans="13:16" x14ac:dyDescent="0.25">
      <c r="M32447" s="1"/>
      <c r="N32447" s="1"/>
      <c r="O32447" s="1"/>
      <c r="P32447" s="1"/>
    </row>
    <row r="32448" spans="13:16" x14ac:dyDescent="0.25">
      <c r="M32448" s="1"/>
      <c r="N32448" s="1"/>
      <c r="O32448" s="1"/>
      <c r="P32448" s="1"/>
    </row>
    <row r="32449" spans="13:16" x14ac:dyDescent="0.25">
      <c r="M32449" s="1"/>
      <c r="N32449" s="1"/>
      <c r="O32449" s="1"/>
      <c r="P32449" s="1"/>
    </row>
    <row r="32450" spans="13:16" x14ac:dyDescent="0.25">
      <c r="M32450" s="1"/>
      <c r="N32450" s="1"/>
      <c r="O32450" s="1"/>
      <c r="P32450" s="1"/>
    </row>
    <row r="32451" spans="13:16" x14ac:dyDescent="0.25">
      <c r="M32451" s="1"/>
      <c r="N32451" s="1"/>
      <c r="O32451" s="1"/>
      <c r="P32451" s="1"/>
    </row>
    <row r="32452" spans="13:16" x14ac:dyDescent="0.25">
      <c r="M32452" s="1"/>
      <c r="N32452" s="1"/>
      <c r="O32452" s="1"/>
      <c r="P32452" s="1"/>
    </row>
    <row r="32453" spans="13:16" x14ac:dyDescent="0.25">
      <c r="M32453" s="1"/>
      <c r="N32453" s="1"/>
      <c r="O32453" s="1"/>
      <c r="P32453" s="1"/>
    </row>
    <row r="32454" spans="13:16" x14ac:dyDescent="0.25">
      <c r="M32454" s="1"/>
      <c r="N32454" s="1"/>
      <c r="O32454" s="1"/>
      <c r="P32454" s="1"/>
    </row>
    <row r="32455" spans="13:16" x14ac:dyDescent="0.25">
      <c r="M32455" s="1"/>
      <c r="N32455" s="1"/>
      <c r="O32455" s="1"/>
      <c r="P32455" s="1"/>
    </row>
    <row r="32456" spans="13:16" x14ac:dyDescent="0.25">
      <c r="M32456" s="1"/>
      <c r="N32456" s="1"/>
      <c r="O32456" s="1"/>
      <c r="P32456" s="1"/>
    </row>
    <row r="32457" spans="13:16" x14ac:dyDescent="0.25">
      <c r="M32457" s="1"/>
      <c r="N32457" s="1"/>
      <c r="O32457" s="1"/>
      <c r="P32457" s="1"/>
    </row>
    <row r="32458" spans="13:16" x14ac:dyDescent="0.25">
      <c r="M32458" s="1"/>
      <c r="N32458" s="1"/>
      <c r="O32458" s="1"/>
      <c r="P32458" s="1"/>
    </row>
    <row r="32459" spans="13:16" x14ac:dyDescent="0.25">
      <c r="M32459" s="1"/>
      <c r="N32459" s="1"/>
      <c r="O32459" s="1"/>
      <c r="P32459" s="1"/>
    </row>
    <row r="32460" spans="13:16" x14ac:dyDescent="0.25">
      <c r="M32460" s="1"/>
      <c r="N32460" s="1"/>
      <c r="O32460" s="1"/>
      <c r="P32460" s="1"/>
    </row>
    <row r="32461" spans="13:16" x14ac:dyDescent="0.25">
      <c r="M32461" s="1"/>
      <c r="N32461" s="1"/>
      <c r="O32461" s="1"/>
      <c r="P32461" s="1"/>
    </row>
    <row r="32462" spans="13:16" x14ac:dyDescent="0.25">
      <c r="M32462" s="1"/>
      <c r="N32462" s="1"/>
      <c r="O32462" s="1"/>
      <c r="P32462" s="1"/>
    </row>
    <row r="32463" spans="13:16" x14ac:dyDescent="0.25">
      <c r="M32463" s="1"/>
      <c r="N32463" s="1"/>
      <c r="O32463" s="1"/>
      <c r="P32463" s="1"/>
    </row>
    <row r="32464" spans="13:16" x14ac:dyDescent="0.25">
      <c r="M32464" s="1"/>
      <c r="N32464" s="1"/>
      <c r="O32464" s="1"/>
      <c r="P32464" s="1"/>
    </row>
    <row r="32465" spans="13:16" x14ac:dyDescent="0.25">
      <c r="M32465" s="1"/>
      <c r="N32465" s="1"/>
      <c r="O32465" s="1"/>
      <c r="P32465" s="1"/>
    </row>
    <row r="32466" spans="13:16" x14ac:dyDescent="0.25">
      <c r="M32466" s="1"/>
      <c r="N32466" s="1"/>
      <c r="O32466" s="1"/>
      <c r="P32466" s="1"/>
    </row>
    <row r="32467" spans="13:16" x14ac:dyDescent="0.25">
      <c r="M32467" s="1"/>
      <c r="N32467" s="1"/>
      <c r="O32467" s="1"/>
      <c r="P32467" s="1"/>
    </row>
    <row r="32468" spans="13:16" x14ac:dyDescent="0.25">
      <c r="M32468" s="1"/>
      <c r="N32468" s="1"/>
      <c r="O32468" s="1"/>
      <c r="P32468" s="1"/>
    </row>
    <row r="32469" spans="13:16" x14ac:dyDescent="0.25">
      <c r="M32469" s="1"/>
      <c r="N32469" s="1"/>
      <c r="O32469" s="1"/>
      <c r="P32469" s="1"/>
    </row>
    <row r="32470" spans="13:16" x14ac:dyDescent="0.25">
      <c r="M32470" s="1"/>
      <c r="N32470" s="1"/>
      <c r="O32470" s="1"/>
      <c r="P32470" s="1"/>
    </row>
    <row r="32471" spans="13:16" x14ac:dyDescent="0.25">
      <c r="M32471" s="1"/>
      <c r="N32471" s="1"/>
      <c r="O32471" s="1"/>
      <c r="P32471" s="1"/>
    </row>
    <row r="32472" spans="13:16" x14ac:dyDescent="0.25">
      <c r="M32472" s="1"/>
      <c r="N32472" s="1"/>
      <c r="O32472" s="1"/>
      <c r="P32472" s="1"/>
    </row>
    <row r="32473" spans="13:16" x14ac:dyDescent="0.25">
      <c r="M32473" s="1"/>
      <c r="N32473" s="1"/>
      <c r="O32473" s="1"/>
      <c r="P32473" s="1"/>
    </row>
    <row r="32474" spans="13:16" x14ac:dyDescent="0.25">
      <c r="M32474" s="1"/>
      <c r="N32474" s="1"/>
      <c r="O32474" s="1"/>
      <c r="P32474" s="1"/>
    </row>
    <row r="32475" spans="13:16" x14ac:dyDescent="0.25">
      <c r="M32475" s="1"/>
      <c r="N32475" s="1"/>
      <c r="O32475" s="1"/>
      <c r="P32475" s="1"/>
    </row>
    <row r="32476" spans="13:16" x14ac:dyDescent="0.25">
      <c r="M32476" s="1"/>
      <c r="N32476" s="1"/>
      <c r="O32476" s="1"/>
      <c r="P32476" s="1"/>
    </row>
    <row r="32477" spans="13:16" x14ac:dyDescent="0.25">
      <c r="M32477" s="1"/>
      <c r="N32477" s="1"/>
      <c r="O32477" s="1"/>
      <c r="P32477" s="1"/>
    </row>
    <row r="32478" spans="13:16" x14ac:dyDescent="0.25">
      <c r="M32478" s="1"/>
      <c r="N32478" s="1"/>
      <c r="O32478" s="1"/>
      <c r="P32478" s="1"/>
    </row>
    <row r="32479" spans="13:16" x14ac:dyDescent="0.25">
      <c r="M32479" s="1"/>
      <c r="N32479" s="1"/>
      <c r="O32479" s="1"/>
      <c r="P32479" s="1"/>
    </row>
    <row r="32480" spans="13:16" x14ac:dyDescent="0.25">
      <c r="M32480" s="1"/>
      <c r="N32480" s="1"/>
      <c r="O32480" s="1"/>
      <c r="P32480" s="1"/>
    </row>
    <row r="32481" spans="13:16" x14ac:dyDescent="0.25">
      <c r="M32481" s="1"/>
      <c r="N32481" s="1"/>
      <c r="O32481" s="1"/>
      <c r="P32481" s="1"/>
    </row>
    <row r="32482" spans="13:16" x14ac:dyDescent="0.25">
      <c r="M32482" s="1"/>
      <c r="N32482" s="1"/>
      <c r="O32482" s="1"/>
      <c r="P32482" s="1"/>
    </row>
    <row r="32483" spans="13:16" x14ac:dyDescent="0.25">
      <c r="M32483" s="1"/>
      <c r="N32483" s="1"/>
      <c r="O32483" s="1"/>
      <c r="P32483" s="1"/>
    </row>
    <row r="32484" spans="13:16" x14ac:dyDescent="0.25">
      <c r="M32484" s="1"/>
      <c r="N32484" s="1"/>
      <c r="O32484" s="1"/>
      <c r="P32484" s="1"/>
    </row>
    <row r="32485" spans="13:16" x14ac:dyDescent="0.25">
      <c r="M32485" s="1"/>
      <c r="N32485" s="1"/>
      <c r="O32485" s="1"/>
      <c r="P32485" s="1"/>
    </row>
    <row r="32486" spans="13:16" x14ac:dyDescent="0.25">
      <c r="M32486" s="1"/>
      <c r="N32486" s="1"/>
      <c r="O32486" s="1"/>
      <c r="P32486" s="1"/>
    </row>
    <row r="32487" spans="13:16" x14ac:dyDescent="0.25">
      <c r="M32487" s="1"/>
      <c r="N32487" s="1"/>
      <c r="O32487" s="1"/>
      <c r="P32487" s="1"/>
    </row>
    <row r="32488" spans="13:16" x14ac:dyDescent="0.25">
      <c r="M32488" s="1"/>
      <c r="N32488" s="1"/>
      <c r="O32488" s="1"/>
      <c r="P32488" s="1"/>
    </row>
    <row r="32489" spans="13:16" x14ac:dyDescent="0.25">
      <c r="M32489" s="1"/>
      <c r="N32489" s="1"/>
      <c r="O32489" s="1"/>
      <c r="P32489" s="1"/>
    </row>
    <row r="32490" spans="13:16" x14ac:dyDescent="0.25">
      <c r="M32490" s="1"/>
      <c r="N32490" s="1"/>
      <c r="O32490" s="1"/>
      <c r="P32490" s="1"/>
    </row>
    <row r="32491" spans="13:16" x14ac:dyDescent="0.25">
      <c r="M32491" s="1"/>
      <c r="N32491" s="1"/>
      <c r="O32491" s="1"/>
      <c r="P32491" s="1"/>
    </row>
    <row r="32492" spans="13:16" x14ac:dyDescent="0.25">
      <c r="M32492" s="1"/>
      <c r="N32492" s="1"/>
      <c r="O32492" s="1"/>
      <c r="P32492" s="1"/>
    </row>
    <row r="32493" spans="13:16" x14ac:dyDescent="0.25">
      <c r="M32493" s="1"/>
      <c r="N32493" s="1"/>
      <c r="O32493" s="1"/>
      <c r="P32493" s="1"/>
    </row>
    <row r="32494" spans="13:16" x14ac:dyDescent="0.25">
      <c r="M32494" s="1"/>
      <c r="N32494" s="1"/>
      <c r="O32494" s="1"/>
      <c r="P32494" s="1"/>
    </row>
    <row r="32495" spans="13:16" x14ac:dyDescent="0.25">
      <c r="M32495" s="1"/>
      <c r="N32495" s="1"/>
      <c r="O32495" s="1"/>
      <c r="P32495" s="1"/>
    </row>
    <row r="32496" spans="13:16" x14ac:dyDescent="0.25">
      <c r="M32496" s="1"/>
      <c r="N32496" s="1"/>
      <c r="O32496" s="1"/>
      <c r="P32496" s="1"/>
    </row>
    <row r="32497" spans="13:16" x14ac:dyDescent="0.25">
      <c r="M32497" s="1"/>
      <c r="N32497" s="1"/>
      <c r="O32497" s="1"/>
      <c r="P32497" s="1"/>
    </row>
    <row r="32498" spans="13:16" x14ac:dyDescent="0.25">
      <c r="M32498" s="1"/>
      <c r="N32498" s="1"/>
      <c r="O32498" s="1"/>
      <c r="P32498" s="1"/>
    </row>
    <row r="32499" spans="13:16" x14ac:dyDescent="0.25">
      <c r="M32499" s="1"/>
      <c r="N32499" s="1"/>
      <c r="O32499" s="1"/>
      <c r="P32499" s="1"/>
    </row>
    <row r="32500" spans="13:16" x14ac:dyDescent="0.25">
      <c r="M32500" s="1"/>
      <c r="N32500" s="1"/>
      <c r="O32500" s="1"/>
      <c r="P32500" s="1"/>
    </row>
    <row r="32501" spans="13:16" x14ac:dyDescent="0.25">
      <c r="M32501" s="1"/>
      <c r="N32501" s="1"/>
      <c r="O32501" s="1"/>
      <c r="P32501" s="1"/>
    </row>
    <row r="32502" spans="13:16" x14ac:dyDescent="0.25">
      <c r="M32502" s="1"/>
      <c r="N32502" s="1"/>
      <c r="O32502" s="1"/>
      <c r="P32502" s="1"/>
    </row>
    <row r="32503" spans="13:16" x14ac:dyDescent="0.25">
      <c r="M32503" s="1"/>
      <c r="N32503" s="1"/>
      <c r="O32503" s="1"/>
      <c r="P32503" s="1"/>
    </row>
    <row r="32504" spans="13:16" x14ac:dyDescent="0.25">
      <c r="M32504" s="1"/>
      <c r="N32504" s="1"/>
      <c r="O32504" s="1"/>
      <c r="P32504" s="1"/>
    </row>
    <row r="32505" spans="13:16" x14ac:dyDescent="0.25">
      <c r="M32505" s="1"/>
      <c r="N32505" s="1"/>
      <c r="O32505" s="1"/>
      <c r="P32505" s="1"/>
    </row>
    <row r="32506" spans="13:16" x14ac:dyDescent="0.25">
      <c r="M32506" s="1"/>
      <c r="N32506" s="1"/>
      <c r="O32506" s="1"/>
      <c r="P32506" s="1"/>
    </row>
    <row r="32507" spans="13:16" x14ac:dyDescent="0.25">
      <c r="M32507" s="1"/>
      <c r="N32507" s="1"/>
      <c r="O32507" s="1"/>
      <c r="P32507" s="1"/>
    </row>
    <row r="32508" spans="13:16" x14ac:dyDescent="0.25">
      <c r="M32508" s="1"/>
      <c r="N32508" s="1"/>
      <c r="O32508" s="1"/>
      <c r="P32508" s="1"/>
    </row>
    <row r="32509" spans="13:16" x14ac:dyDescent="0.25">
      <c r="M32509" s="1"/>
      <c r="N32509" s="1"/>
      <c r="O32509" s="1"/>
      <c r="P32509" s="1"/>
    </row>
    <row r="32510" spans="13:16" x14ac:dyDescent="0.25">
      <c r="M32510" s="1"/>
      <c r="N32510" s="1"/>
      <c r="O32510" s="1"/>
      <c r="P32510" s="1"/>
    </row>
    <row r="32511" spans="13:16" x14ac:dyDescent="0.25">
      <c r="M32511" s="1"/>
      <c r="N32511" s="1"/>
      <c r="O32511" s="1"/>
      <c r="P32511" s="1"/>
    </row>
    <row r="32512" spans="13:16" x14ac:dyDescent="0.25">
      <c r="M32512" s="1"/>
      <c r="N32512" s="1"/>
      <c r="O32512" s="1"/>
      <c r="P32512" s="1"/>
    </row>
    <row r="32513" spans="13:16" x14ac:dyDescent="0.25">
      <c r="M32513" s="1"/>
      <c r="N32513" s="1"/>
      <c r="O32513" s="1"/>
      <c r="P32513" s="1"/>
    </row>
    <row r="32514" spans="13:16" x14ac:dyDescent="0.25">
      <c r="M32514" s="1"/>
      <c r="N32514" s="1"/>
      <c r="O32514" s="1"/>
      <c r="P32514" s="1"/>
    </row>
    <row r="32515" spans="13:16" x14ac:dyDescent="0.25">
      <c r="M32515" s="1"/>
      <c r="N32515" s="1"/>
      <c r="O32515" s="1"/>
      <c r="P32515" s="1"/>
    </row>
    <row r="32516" spans="13:16" x14ac:dyDescent="0.25">
      <c r="M32516" s="1"/>
      <c r="N32516" s="1"/>
      <c r="O32516" s="1"/>
      <c r="P32516" s="1"/>
    </row>
    <row r="32517" spans="13:16" x14ac:dyDescent="0.25">
      <c r="M32517" s="1"/>
      <c r="N32517" s="1"/>
      <c r="O32517" s="1"/>
      <c r="P32517" s="1"/>
    </row>
    <row r="32518" spans="13:16" x14ac:dyDescent="0.25">
      <c r="M32518" s="1"/>
      <c r="N32518" s="1"/>
      <c r="O32518" s="1"/>
      <c r="P32518" s="1"/>
    </row>
    <row r="32519" spans="13:16" x14ac:dyDescent="0.25">
      <c r="M32519" s="1"/>
      <c r="N32519" s="1"/>
      <c r="O32519" s="1"/>
      <c r="P32519" s="1"/>
    </row>
    <row r="32520" spans="13:16" x14ac:dyDescent="0.25">
      <c r="M32520" s="1"/>
      <c r="N32520" s="1"/>
      <c r="O32520" s="1"/>
      <c r="P32520" s="1"/>
    </row>
    <row r="32521" spans="13:16" x14ac:dyDescent="0.25">
      <c r="M32521" s="1"/>
      <c r="N32521" s="1"/>
      <c r="O32521" s="1"/>
      <c r="P32521" s="1"/>
    </row>
    <row r="32522" spans="13:16" x14ac:dyDescent="0.25">
      <c r="M32522" s="1"/>
      <c r="N32522" s="1"/>
      <c r="O32522" s="1"/>
      <c r="P32522" s="1"/>
    </row>
    <row r="32523" spans="13:16" x14ac:dyDescent="0.25">
      <c r="M32523" s="1"/>
      <c r="N32523" s="1"/>
      <c r="O32523" s="1"/>
      <c r="P32523" s="1"/>
    </row>
    <row r="32524" spans="13:16" x14ac:dyDescent="0.25">
      <c r="M32524" s="1"/>
      <c r="N32524" s="1"/>
      <c r="O32524" s="1"/>
      <c r="P32524" s="1"/>
    </row>
    <row r="32525" spans="13:16" x14ac:dyDescent="0.25">
      <c r="M32525" s="1"/>
      <c r="N32525" s="1"/>
      <c r="O32525" s="1"/>
      <c r="P32525" s="1"/>
    </row>
    <row r="32526" spans="13:16" x14ac:dyDescent="0.25">
      <c r="M32526" s="1"/>
      <c r="N32526" s="1"/>
      <c r="O32526" s="1"/>
      <c r="P32526" s="1"/>
    </row>
    <row r="32527" spans="13:16" x14ac:dyDescent="0.25">
      <c r="M32527" s="1"/>
      <c r="N32527" s="1"/>
      <c r="O32527" s="1"/>
      <c r="P32527" s="1"/>
    </row>
    <row r="32528" spans="13:16" x14ac:dyDescent="0.25">
      <c r="M32528" s="1"/>
      <c r="N32528" s="1"/>
      <c r="O32528" s="1"/>
      <c r="P32528" s="1"/>
    </row>
    <row r="32529" spans="13:16" x14ac:dyDescent="0.25">
      <c r="M32529" s="1"/>
      <c r="N32529" s="1"/>
      <c r="O32529" s="1"/>
      <c r="P32529" s="1"/>
    </row>
    <row r="32530" spans="13:16" x14ac:dyDescent="0.25">
      <c r="M32530" s="1"/>
      <c r="N32530" s="1"/>
      <c r="O32530" s="1"/>
      <c r="P32530" s="1"/>
    </row>
    <row r="32531" spans="13:16" x14ac:dyDescent="0.25">
      <c r="M32531" s="1"/>
      <c r="N32531" s="1"/>
      <c r="O32531" s="1"/>
      <c r="P32531" s="1"/>
    </row>
    <row r="32532" spans="13:16" x14ac:dyDescent="0.25">
      <c r="M32532" s="1"/>
      <c r="N32532" s="1"/>
      <c r="O32532" s="1"/>
      <c r="P32532" s="1"/>
    </row>
    <row r="32533" spans="13:16" x14ac:dyDescent="0.25">
      <c r="M32533" s="1"/>
      <c r="N32533" s="1"/>
      <c r="O32533" s="1"/>
      <c r="P32533" s="1"/>
    </row>
    <row r="32534" spans="13:16" x14ac:dyDescent="0.25">
      <c r="M32534" s="1"/>
      <c r="N32534" s="1"/>
      <c r="O32534" s="1"/>
      <c r="P32534" s="1"/>
    </row>
    <row r="32535" spans="13:16" x14ac:dyDescent="0.25">
      <c r="M32535" s="1"/>
      <c r="N32535" s="1"/>
      <c r="O32535" s="1"/>
      <c r="P32535" s="1"/>
    </row>
    <row r="32536" spans="13:16" x14ac:dyDescent="0.25">
      <c r="M32536" s="1"/>
      <c r="N32536" s="1"/>
      <c r="O32536" s="1"/>
      <c r="P32536" s="1"/>
    </row>
    <row r="32537" spans="13:16" x14ac:dyDescent="0.25">
      <c r="M32537" s="1"/>
      <c r="N32537" s="1"/>
      <c r="O32537" s="1"/>
      <c r="P32537" s="1"/>
    </row>
    <row r="32538" spans="13:16" x14ac:dyDescent="0.25">
      <c r="M32538" s="1"/>
      <c r="N32538" s="1"/>
      <c r="O32538" s="1"/>
      <c r="P32538" s="1"/>
    </row>
    <row r="32539" spans="13:16" x14ac:dyDescent="0.25">
      <c r="M32539" s="1"/>
      <c r="N32539" s="1"/>
      <c r="O32539" s="1"/>
      <c r="P32539" s="1"/>
    </row>
    <row r="32540" spans="13:16" x14ac:dyDescent="0.25">
      <c r="M32540" s="1"/>
      <c r="N32540" s="1"/>
      <c r="O32540" s="1"/>
      <c r="P32540" s="1"/>
    </row>
    <row r="32541" spans="13:16" x14ac:dyDescent="0.25">
      <c r="M32541" s="1"/>
      <c r="N32541" s="1"/>
      <c r="O32541" s="1"/>
      <c r="P32541" s="1"/>
    </row>
    <row r="32542" spans="13:16" x14ac:dyDescent="0.25">
      <c r="M32542" s="1"/>
      <c r="N32542" s="1"/>
      <c r="O32542" s="1"/>
      <c r="P32542" s="1"/>
    </row>
    <row r="32543" spans="13:16" x14ac:dyDescent="0.25">
      <c r="M32543" s="1"/>
      <c r="N32543" s="1"/>
      <c r="O32543" s="1"/>
      <c r="P32543" s="1"/>
    </row>
    <row r="32544" spans="13:16" x14ac:dyDescent="0.25">
      <c r="M32544" s="1"/>
      <c r="N32544" s="1"/>
      <c r="O32544" s="1"/>
      <c r="P32544" s="1"/>
    </row>
    <row r="32545" spans="13:16" x14ac:dyDescent="0.25">
      <c r="M32545" s="1"/>
      <c r="N32545" s="1"/>
      <c r="O32545" s="1"/>
      <c r="P32545" s="1"/>
    </row>
    <row r="32546" spans="13:16" x14ac:dyDescent="0.25">
      <c r="M32546" s="1"/>
      <c r="N32546" s="1"/>
      <c r="O32546" s="1"/>
      <c r="P32546" s="1"/>
    </row>
    <row r="32547" spans="13:16" x14ac:dyDescent="0.25">
      <c r="M32547" s="1"/>
      <c r="N32547" s="1"/>
      <c r="O32547" s="1"/>
      <c r="P32547" s="1"/>
    </row>
    <row r="32548" spans="13:16" x14ac:dyDescent="0.25">
      <c r="M32548" s="1"/>
      <c r="N32548" s="1"/>
      <c r="O32548" s="1"/>
      <c r="P32548" s="1"/>
    </row>
    <row r="32549" spans="13:16" x14ac:dyDescent="0.25">
      <c r="M32549" s="1"/>
      <c r="N32549" s="1"/>
      <c r="O32549" s="1"/>
      <c r="P32549" s="1"/>
    </row>
    <row r="32550" spans="13:16" x14ac:dyDescent="0.25">
      <c r="M32550" s="1"/>
      <c r="N32550" s="1"/>
      <c r="O32550" s="1"/>
      <c r="P32550" s="1"/>
    </row>
    <row r="32551" spans="13:16" x14ac:dyDescent="0.25">
      <c r="M32551" s="1"/>
      <c r="N32551" s="1"/>
      <c r="O32551" s="1"/>
      <c r="P32551" s="1"/>
    </row>
    <row r="32552" spans="13:16" x14ac:dyDescent="0.25">
      <c r="M32552" s="1"/>
      <c r="N32552" s="1"/>
      <c r="O32552" s="1"/>
      <c r="P32552" s="1"/>
    </row>
    <row r="32553" spans="13:16" x14ac:dyDescent="0.25">
      <c r="M32553" s="1"/>
      <c r="N32553" s="1"/>
      <c r="O32553" s="1"/>
      <c r="P32553" s="1"/>
    </row>
    <row r="32554" spans="13:16" x14ac:dyDescent="0.25">
      <c r="M32554" s="1"/>
      <c r="N32554" s="1"/>
      <c r="O32554" s="1"/>
      <c r="P32554" s="1"/>
    </row>
    <row r="32555" spans="13:16" x14ac:dyDescent="0.25">
      <c r="M32555" s="1"/>
      <c r="N32555" s="1"/>
      <c r="O32555" s="1"/>
      <c r="P32555" s="1"/>
    </row>
    <row r="32556" spans="13:16" x14ac:dyDescent="0.25">
      <c r="M32556" s="1"/>
      <c r="N32556" s="1"/>
      <c r="O32556" s="1"/>
      <c r="P32556" s="1"/>
    </row>
    <row r="32557" spans="13:16" x14ac:dyDescent="0.25">
      <c r="M32557" s="1"/>
      <c r="N32557" s="1"/>
      <c r="O32557" s="1"/>
      <c r="P32557" s="1"/>
    </row>
    <row r="32558" spans="13:16" x14ac:dyDescent="0.25">
      <c r="M32558" s="1"/>
      <c r="N32558" s="1"/>
      <c r="O32558" s="1"/>
      <c r="P32558" s="1"/>
    </row>
    <row r="32559" spans="13:16" x14ac:dyDescent="0.25">
      <c r="M32559" s="1"/>
      <c r="N32559" s="1"/>
      <c r="O32559" s="1"/>
      <c r="P32559" s="1"/>
    </row>
    <row r="32560" spans="13:16" x14ac:dyDescent="0.25">
      <c r="M32560" s="1"/>
      <c r="N32560" s="1"/>
      <c r="O32560" s="1"/>
      <c r="P32560" s="1"/>
    </row>
    <row r="32561" spans="13:16" x14ac:dyDescent="0.25">
      <c r="M32561" s="1"/>
      <c r="N32561" s="1"/>
      <c r="O32561" s="1"/>
      <c r="P32561" s="1"/>
    </row>
    <row r="32562" spans="13:16" x14ac:dyDescent="0.25">
      <c r="M32562" s="1"/>
      <c r="N32562" s="1"/>
      <c r="O32562" s="1"/>
      <c r="P32562" s="1"/>
    </row>
    <row r="32563" spans="13:16" x14ac:dyDescent="0.25">
      <c r="M32563" s="1"/>
      <c r="N32563" s="1"/>
      <c r="O32563" s="1"/>
      <c r="P32563" s="1"/>
    </row>
    <row r="32564" spans="13:16" x14ac:dyDescent="0.25">
      <c r="M32564" s="1"/>
      <c r="N32564" s="1"/>
      <c r="O32564" s="1"/>
      <c r="P32564" s="1"/>
    </row>
    <row r="32565" spans="13:16" x14ac:dyDescent="0.25">
      <c r="M32565" s="1"/>
      <c r="N32565" s="1"/>
      <c r="O32565" s="1"/>
      <c r="P32565" s="1"/>
    </row>
    <row r="32566" spans="13:16" x14ac:dyDescent="0.25">
      <c r="M32566" s="1"/>
      <c r="N32566" s="1"/>
      <c r="O32566" s="1"/>
      <c r="P32566" s="1"/>
    </row>
    <row r="32567" spans="13:16" x14ac:dyDescent="0.25">
      <c r="M32567" s="1"/>
      <c r="N32567" s="1"/>
      <c r="O32567" s="1"/>
      <c r="P32567" s="1"/>
    </row>
    <row r="32568" spans="13:16" x14ac:dyDescent="0.25">
      <c r="M32568" s="1"/>
      <c r="N32568" s="1"/>
      <c r="O32568" s="1"/>
      <c r="P32568" s="1"/>
    </row>
    <row r="32569" spans="13:16" x14ac:dyDescent="0.25">
      <c r="M32569" s="1"/>
      <c r="N32569" s="1"/>
      <c r="O32569" s="1"/>
      <c r="P32569" s="1"/>
    </row>
    <row r="32570" spans="13:16" x14ac:dyDescent="0.25">
      <c r="M32570" s="1"/>
      <c r="N32570" s="1"/>
      <c r="O32570" s="1"/>
      <c r="P32570" s="1"/>
    </row>
    <row r="32571" spans="13:16" x14ac:dyDescent="0.25">
      <c r="M32571" s="1"/>
      <c r="N32571" s="1"/>
      <c r="O32571" s="1"/>
      <c r="P32571" s="1"/>
    </row>
    <row r="32572" spans="13:16" x14ac:dyDescent="0.25">
      <c r="M32572" s="1"/>
      <c r="N32572" s="1"/>
      <c r="O32572" s="1"/>
      <c r="P32572" s="1"/>
    </row>
    <row r="32573" spans="13:16" x14ac:dyDescent="0.25">
      <c r="M32573" s="1"/>
      <c r="N32573" s="1"/>
      <c r="O32573" s="1"/>
      <c r="P32573" s="1"/>
    </row>
    <row r="32574" spans="13:16" x14ac:dyDescent="0.25">
      <c r="M32574" s="1"/>
      <c r="N32574" s="1"/>
      <c r="O32574" s="1"/>
      <c r="P32574" s="1"/>
    </row>
    <row r="32575" spans="13:16" x14ac:dyDescent="0.25">
      <c r="M32575" s="1"/>
      <c r="N32575" s="1"/>
      <c r="O32575" s="1"/>
      <c r="P32575" s="1"/>
    </row>
    <row r="32576" spans="13:16" x14ac:dyDescent="0.25">
      <c r="M32576" s="1"/>
      <c r="N32576" s="1"/>
      <c r="O32576" s="1"/>
      <c r="P32576" s="1"/>
    </row>
    <row r="32577" spans="13:16" x14ac:dyDescent="0.25">
      <c r="M32577" s="1"/>
      <c r="N32577" s="1"/>
      <c r="O32577" s="1"/>
      <c r="P32577" s="1"/>
    </row>
    <row r="32578" spans="13:16" x14ac:dyDescent="0.25">
      <c r="M32578" s="1"/>
      <c r="N32578" s="1"/>
      <c r="O32578" s="1"/>
      <c r="P32578" s="1"/>
    </row>
    <row r="32579" spans="13:16" x14ac:dyDescent="0.25">
      <c r="M32579" s="1"/>
      <c r="N32579" s="1"/>
      <c r="O32579" s="1"/>
      <c r="P32579" s="1"/>
    </row>
    <row r="32580" spans="13:16" x14ac:dyDescent="0.25">
      <c r="M32580" s="1"/>
      <c r="N32580" s="1"/>
      <c r="O32580" s="1"/>
      <c r="P32580" s="1"/>
    </row>
    <row r="32581" spans="13:16" x14ac:dyDescent="0.25">
      <c r="M32581" s="1"/>
      <c r="N32581" s="1"/>
      <c r="O32581" s="1"/>
      <c r="P32581" s="1"/>
    </row>
    <row r="32582" spans="13:16" x14ac:dyDescent="0.25">
      <c r="M32582" s="1"/>
      <c r="N32582" s="1"/>
      <c r="O32582" s="1"/>
      <c r="P32582" s="1"/>
    </row>
    <row r="32583" spans="13:16" x14ac:dyDescent="0.25">
      <c r="M32583" s="1"/>
      <c r="N32583" s="1"/>
      <c r="O32583" s="1"/>
      <c r="P32583" s="1"/>
    </row>
    <row r="32584" spans="13:16" x14ac:dyDescent="0.25">
      <c r="M32584" s="1"/>
      <c r="N32584" s="1"/>
      <c r="O32584" s="1"/>
      <c r="P32584" s="1"/>
    </row>
    <row r="32585" spans="13:16" x14ac:dyDescent="0.25">
      <c r="M32585" s="1"/>
      <c r="N32585" s="1"/>
      <c r="O32585" s="1"/>
      <c r="P32585" s="1"/>
    </row>
    <row r="32586" spans="13:16" x14ac:dyDescent="0.25">
      <c r="M32586" s="1"/>
      <c r="N32586" s="1"/>
      <c r="O32586" s="1"/>
      <c r="P32586" s="1"/>
    </row>
    <row r="32587" spans="13:16" x14ac:dyDescent="0.25">
      <c r="M32587" s="1"/>
      <c r="N32587" s="1"/>
      <c r="O32587" s="1"/>
      <c r="P32587" s="1"/>
    </row>
    <row r="32588" spans="13:16" x14ac:dyDescent="0.25">
      <c r="M32588" s="1"/>
      <c r="N32588" s="1"/>
      <c r="O32588" s="1"/>
      <c r="P32588" s="1"/>
    </row>
    <row r="32589" spans="13:16" x14ac:dyDescent="0.25">
      <c r="M32589" s="1"/>
      <c r="N32589" s="1"/>
      <c r="O32589" s="1"/>
      <c r="P32589" s="1"/>
    </row>
    <row r="32590" spans="13:16" x14ac:dyDescent="0.25">
      <c r="M32590" s="1"/>
      <c r="N32590" s="1"/>
      <c r="O32590" s="1"/>
      <c r="P32590" s="1"/>
    </row>
    <row r="32591" spans="13:16" x14ac:dyDescent="0.25">
      <c r="M32591" s="1"/>
      <c r="N32591" s="1"/>
      <c r="O32591" s="1"/>
      <c r="P32591" s="1"/>
    </row>
    <row r="32592" spans="13:16" x14ac:dyDescent="0.25">
      <c r="M32592" s="1"/>
      <c r="N32592" s="1"/>
      <c r="O32592" s="1"/>
      <c r="P32592" s="1"/>
    </row>
    <row r="32593" spans="13:16" x14ac:dyDescent="0.25">
      <c r="M32593" s="1"/>
      <c r="N32593" s="1"/>
      <c r="O32593" s="1"/>
      <c r="P32593" s="1"/>
    </row>
    <row r="32594" spans="13:16" x14ac:dyDescent="0.25">
      <c r="M32594" s="1"/>
      <c r="N32594" s="1"/>
      <c r="O32594" s="1"/>
      <c r="P32594" s="1"/>
    </row>
    <row r="32595" spans="13:16" x14ac:dyDescent="0.25">
      <c r="M32595" s="1"/>
      <c r="N32595" s="1"/>
      <c r="O32595" s="1"/>
      <c r="P32595" s="1"/>
    </row>
    <row r="32596" spans="13:16" x14ac:dyDescent="0.25">
      <c r="M32596" s="1"/>
      <c r="N32596" s="1"/>
      <c r="O32596" s="1"/>
      <c r="P32596" s="1"/>
    </row>
    <row r="32597" spans="13:16" x14ac:dyDescent="0.25">
      <c r="M32597" s="1"/>
      <c r="N32597" s="1"/>
      <c r="O32597" s="1"/>
      <c r="P32597" s="1"/>
    </row>
    <row r="32598" spans="13:16" x14ac:dyDescent="0.25">
      <c r="M32598" s="1"/>
      <c r="N32598" s="1"/>
      <c r="O32598" s="1"/>
      <c r="P32598" s="1"/>
    </row>
    <row r="32599" spans="13:16" x14ac:dyDescent="0.25">
      <c r="M32599" s="1"/>
      <c r="N32599" s="1"/>
      <c r="O32599" s="1"/>
      <c r="P32599" s="1"/>
    </row>
    <row r="32600" spans="13:16" x14ac:dyDescent="0.25">
      <c r="M32600" s="1"/>
      <c r="N32600" s="1"/>
      <c r="O32600" s="1"/>
      <c r="P32600" s="1"/>
    </row>
    <row r="32601" spans="13:16" x14ac:dyDescent="0.25">
      <c r="M32601" s="1"/>
      <c r="N32601" s="1"/>
      <c r="O32601" s="1"/>
      <c r="P32601" s="1"/>
    </row>
    <row r="32602" spans="13:16" x14ac:dyDescent="0.25">
      <c r="M32602" s="1"/>
      <c r="N32602" s="1"/>
      <c r="O32602" s="1"/>
      <c r="P32602" s="1"/>
    </row>
    <row r="32603" spans="13:16" x14ac:dyDescent="0.25">
      <c r="M32603" s="1"/>
      <c r="N32603" s="1"/>
      <c r="O32603" s="1"/>
      <c r="P32603" s="1"/>
    </row>
    <row r="32604" spans="13:16" x14ac:dyDescent="0.25">
      <c r="M32604" s="1"/>
      <c r="N32604" s="1"/>
      <c r="O32604" s="1"/>
      <c r="P32604" s="1"/>
    </row>
    <row r="32605" spans="13:16" x14ac:dyDescent="0.25">
      <c r="M32605" s="1"/>
      <c r="N32605" s="1"/>
      <c r="O32605" s="1"/>
      <c r="P32605" s="1"/>
    </row>
    <row r="32606" spans="13:16" x14ac:dyDescent="0.25">
      <c r="M32606" s="1"/>
      <c r="N32606" s="1"/>
      <c r="O32606" s="1"/>
      <c r="P32606" s="1"/>
    </row>
    <row r="32607" spans="13:16" x14ac:dyDescent="0.25">
      <c r="M32607" s="1"/>
      <c r="N32607" s="1"/>
      <c r="O32607" s="1"/>
      <c r="P32607" s="1"/>
    </row>
    <row r="32608" spans="13:16" x14ac:dyDescent="0.25">
      <c r="M32608" s="1"/>
      <c r="N32608" s="1"/>
      <c r="O32608" s="1"/>
      <c r="P32608" s="1"/>
    </row>
    <row r="32609" spans="13:16" x14ac:dyDescent="0.25">
      <c r="M32609" s="1"/>
      <c r="N32609" s="1"/>
      <c r="O32609" s="1"/>
      <c r="P32609" s="1"/>
    </row>
    <row r="32610" spans="13:16" x14ac:dyDescent="0.25">
      <c r="M32610" s="1"/>
      <c r="N32610" s="1"/>
      <c r="O32610" s="1"/>
      <c r="P32610" s="1"/>
    </row>
    <row r="32611" spans="13:16" x14ac:dyDescent="0.25">
      <c r="M32611" s="1"/>
      <c r="N32611" s="1"/>
      <c r="O32611" s="1"/>
      <c r="P32611" s="1"/>
    </row>
    <row r="32612" spans="13:16" x14ac:dyDescent="0.25">
      <c r="M32612" s="1"/>
      <c r="N32612" s="1"/>
      <c r="O32612" s="1"/>
      <c r="P32612" s="1"/>
    </row>
    <row r="32613" spans="13:16" x14ac:dyDescent="0.25">
      <c r="M32613" s="1"/>
      <c r="N32613" s="1"/>
      <c r="O32613" s="1"/>
      <c r="P32613" s="1"/>
    </row>
    <row r="32614" spans="13:16" x14ac:dyDescent="0.25">
      <c r="M32614" s="1"/>
      <c r="N32614" s="1"/>
      <c r="O32614" s="1"/>
      <c r="P32614" s="1"/>
    </row>
    <row r="32615" spans="13:16" x14ac:dyDescent="0.25">
      <c r="M32615" s="1"/>
      <c r="N32615" s="1"/>
      <c r="O32615" s="1"/>
      <c r="P32615" s="1"/>
    </row>
    <row r="32616" spans="13:16" x14ac:dyDescent="0.25">
      <c r="M32616" s="1"/>
      <c r="N32616" s="1"/>
      <c r="O32616" s="1"/>
      <c r="P32616" s="1"/>
    </row>
    <row r="32617" spans="13:16" x14ac:dyDescent="0.25">
      <c r="M32617" s="1"/>
      <c r="N32617" s="1"/>
      <c r="O32617" s="1"/>
      <c r="P32617" s="1"/>
    </row>
    <row r="32618" spans="13:16" x14ac:dyDescent="0.25">
      <c r="M32618" s="1"/>
      <c r="N32618" s="1"/>
      <c r="O32618" s="1"/>
      <c r="P32618" s="1"/>
    </row>
    <row r="32619" spans="13:16" x14ac:dyDescent="0.25">
      <c r="M32619" s="1"/>
      <c r="N32619" s="1"/>
      <c r="O32619" s="1"/>
      <c r="P32619" s="1"/>
    </row>
    <row r="32620" spans="13:16" x14ac:dyDescent="0.25">
      <c r="M32620" s="1"/>
      <c r="N32620" s="1"/>
      <c r="O32620" s="1"/>
      <c r="P32620" s="1"/>
    </row>
    <row r="32621" spans="13:16" x14ac:dyDescent="0.25">
      <c r="M32621" s="1"/>
      <c r="N32621" s="1"/>
      <c r="O32621" s="1"/>
      <c r="P32621" s="1"/>
    </row>
    <row r="32622" spans="13:16" x14ac:dyDescent="0.25">
      <c r="M32622" s="1"/>
      <c r="N32622" s="1"/>
      <c r="O32622" s="1"/>
      <c r="P32622" s="1"/>
    </row>
    <row r="32623" spans="13:16" x14ac:dyDescent="0.25">
      <c r="M32623" s="1"/>
      <c r="N32623" s="1"/>
      <c r="O32623" s="1"/>
      <c r="P32623" s="1"/>
    </row>
    <row r="32624" spans="13:16" x14ac:dyDescent="0.25">
      <c r="M32624" s="1"/>
      <c r="N32624" s="1"/>
      <c r="O32624" s="1"/>
      <c r="P32624" s="1"/>
    </row>
    <row r="32625" spans="13:16" x14ac:dyDescent="0.25">
      <c r="M32625" s="1"/>
      <c r="N32625" s="1"/>
      <c r="O32625" s="1"/>
      <c r="P32625" s="1"/>
    </row>
    <row r="32626" spans="13:16" x14ac:dyDescent="0.25">
      <c r="M32626" s="1"/>
      <c r="N32626" s="1"/>
      <c r="O32626" s="1"/>
      <c r="P32626" s="1"/>
    </row>
    <row r="32627" spans="13:16" x14ac:dyDescent="0.25">
      <c r="M32627" s="1"/>
      <c r="N32627" s="1"/>
      <c r="O32627" s="1"/>
      <c r="P32627" s="1"/>
    </row>
    <row r="32628" spans="13:16" x14ac:dyDescent="0.25">
      <c r="M32628" s="1"/>
      <c r="N32628" s="1"/>
      <c r="O32628" s="1"/>
      <c r="P32628" s="1"/>
    </row>
    <row r="32629" spans="13:16" x14ac:dyDescent="0.25">
      <c r="M32629" s="1"/>
      <c r="N32629" s="1"/>
      <c r="O32629" s="1"/>
      <c r="P32629" s="1"/>
    </row>
    <row r="32630" spans="13:16" x14ac:dyDescent="0.25">
      <c r="M32630" s="1"/>
      <c r="N32630" s="1"/>
      <c r="O32630" s="1"/>
      <c r="P32630" s="1"/>
    </row>
    <row r="32631" spans="13:16" x14ac:dyDescent="0.25">
      <c r="M32631" s="1"/>
      <c r="N32631" s="1"/>
      <c r="O32631" s="1"/>
      <c r="P32631" s="1"/>
    </row>
    <row r="32632" spans="13:16" x14ac:dyDescent="0.25">
      <c r="M32632" s="1"/>
      <c r="N32632" s="1"/>
      <c r="O32632" s="1"/>
      <c r="P32632" s="1"/>
    </row>
    <row r="32633" spans="13:16" x14ac:dyDescent="0.25">
      <c r="M32633" s="1"/>
      <c r="N32633" s="1"/>
      <c r="O32633" s="1"/>
      <c r="P32633" s="1"/>
    </row>
    <row r="32634" spans="13:16" x14ac:dyDescent="0.25">
      <c r="M32634" s="1"/>
      <c r="N32634" s="1"/>
      <c r="O32634" s="1"/>
      <c r="P32634" s="1"/>
    </row>
    <row r="32635" spans="13:16" x14ac:dyDescent="0.25">
      <c r="M32635" s="1"/>
      <c r="N32635" s="1"/>
      <c r="O32635" s="1"/>
      <c r="P32635" s="1"/>
    </row>
    <row r="32636" spans="13:16" x14ac:dyDescent="0.25">
      <c r="M32636" s="1"/>
      <c r="N32636" s="1"/>
      <c r="O32636" s="1"/>
      <c r="P32636" s="1"/>
    </row>
    <row r="32637" spans="13:16" x14ac:dyDescent="0.25">
      <c r="M32637" s="1"/>
      <c r="N32637" s="1"/>
      <c r="O32637" s="1"/>
      <c r="P32637" s="1"/>
    </row>
    <row r="32638" spans="13:16" x14ac:dyDescent="0.25">
      <c r="M32638" s="1"/>
      <c r="N32638" s="1"/>
      <c r="O32638" s="1"/>
      <c r="P32638" s="1"/>
    </row>
    <row r="32639" spans="13:16" x14ac:dyDescent="0.25">
      <c r="M32639" s="1"/>
      <c r="N32639" s="1"/>
      <c r="O32639" s="1"/>
      <c r="P32639" s="1"/>
    </row>
    <row r="32640" spans="13:16" x14ac:dyDescent="0.25">
      <c r="M32640" s="1"/>
      <c r="N32640" s="1"/>
      <c r="O32640" s="1"/>
      <c r="P32640" s="1"/>
    </row>
    <row r="32641" spans="13:16" x14ac:dyDescent="0.25">
      <c r="M32641" s="1"/>
      <c r="N32641" s="1"/>
      <c r="O32641" s="1"/>
      <c r="P32641" s="1"/>
    </row>
    <row r="32642" spans="13:16" x14ac:dyDescent="0.25">
      <c r="M32642" s="1"/>
      <c r="N32642" s="1"/>
      <c r="O32642" s="1"/>
      <c r="P32642" s="1"/>
    </row>
    <row r="32643" spans="13:16" x14ac:dyDescent="0.25">
      <c r="M32643" s="1"/>
      <c r="N32643" s="1"/>
      <c r="O32643" s="1"/>
      <c r="P32643" s="1"/>
    </row>
    <row r="32644" spans="13:16" x14ac:dyDescent="0.25">
      <c r="M32644" s="1"/>
      <c r="N32644" s="1"/>
      <c r="O32644" s="1"/>
      <c r="P32644" s="1"/>
    </row>
    <row r="32645" spans="13:16" x14ac:dyDescent="0.25">
      <c r="M32645" s="1"/>
      <c r="N32645" s="1"/>
      <c r="O32645" s="1"/>
      <c r="P32645" s="1"/>
    </row>
    <row r="32646" spans="13:16" x14ac:dyDescent="0.25">
      <c r="M32646" s="1"/>
      <c r="N32646" s="1"/>
      <c r="O32646" s="1"/>
      <c r="P32646" s="1"/>
    </row>
    <row r="32647" spans="13:16" x14ac:dyDescent="0.25">
      <c r="M32647" s="1"/>
      <c r="N32647" s="1"/>
      <c r="O32647" s="1"/>
      <c r="P32647" s="1"/>
    </row>
    <row r="32648" spans="13:16" x14ac:dyDescent="0.25">
      <c r="M32648" s="1"/>
      <c r="N32648" s="1"/>
      <c r="O32648" s="1"/>
      <c r="P32648" s="1"/>
    </row>
    <row r="32649" spans="13:16" x14ac:dyDescent="0.25">
      <c r="M32649" s="1"/>
      <c r="N32649" s="1"/>
      <c r="O32649" s="1"/>
      <c r="P32649" s="1"/>
    </row>
    <row r="32650" spans="13:16" x14ac:dyDescent="0.25">
      <c r="M32650" s="1"/>
      <c r="N32650" s="1"/>
      <c r="O32650" s="1"/>
      <c r="P32650" s="1"/>
    </row>
    <row r="32651" spans="13:16" x14ac:dyDescent="0.25">
      <c r="M32651" s="1"/>
      <c r="N32651" s="1"/>
      <c r="O32651" s="1"/>
      <c r="P32651" s="1"/>
    </row>
    <row r="32652" spans="13:16" x14ac:dyDescent="0.25">
      <c r="M32652" s="1"/>
      <c r="N32652" s="1"/>
      <c r="O32652" s="1"/>
      <c r="P32652" s="1"/>
    </row>
    <row r="32653" spans="13:16" x14ac:dyDescent="0.25">
      <c r="M32653" s="1"/>
      <c r="N32653" s="1"/>
      <c r="O32653" s="1"/>
      <c r="P32653" s="1"/>
    </row>
    <row r="32654" spans="13:16" x14ac:dyDescent="0.25">
      <c r="M32654" s="1"/>
      <c r="N32654" s="1"/>
      <c r="O32654" s="1"/>
      <c r="P32654" s="1"/>
    </row>
    <row r="32655" spans="13:16" x14ac:dyDescent="0.25">
      <c r="M32655" s="1"/>
      <c r="N32655" s="1"/>
      <c r="O32655" s="1"/>
      <c r="P32655" s="1"/>
    </row>
    <row r="32656" spans="13:16" x14ac:dyDescent="0.25">
      <c r="M32656" s="1"/>
      <c r="N32656" s="1"/>
      <c r="O32656" s="1"/>
      <c r="P32656" s="1"/>
    </row>
    <row r="32657" spans="13:16" x14ac:dyDescent="0.25">
      <c r="M32657" s="1"/>
      <c r="N32657" s="1"/>
      <c r="O32657" s="1"/>
      <c r="P32657" s="1"/>
    </row>
    <row r="32658" spans="13:16" x14ac:dyDescent="0.25">
      <c r="M32658" s="1"/>
      <c r="N32658" s="1"/>
      <c r="O32658" s="1"/>
      <c r="P32658" s="1"/>
    </row>
    <row r="32659" spans="13:16" x14ac:dyDescent="0.25">
      <c r="M32659" s="1"/>
      <c r="N32659" s="1"/>
      <c r="O32659" s="1"/>
      <c r="P32659" s="1"/>
    </row>
    <row r="32660" spans="13:16" x14ac:dyDescent="0.25">
      <c r="M32660" s="1"/>
      <c r="N32660" s="1"/>
      <c r="O32660" s="1"/>
      <c r="P32660" s="1"/>
    </row>
    <row r="32661" spans="13:16" x14ac:dyDescent="0.25">
      <c r="M32661" s="1"/>
      <c r="N32661" s="1"/>
      <c r="O32661" s="1"/>
      <c r="P32661" s="1"/>
    </row>
    <row r="32662" spans="13:16" x14ac:dyDescent="0.25">
      <c r="M32662" s="1"/>
      <c r="N32662" s="1"/>
      <c r="O32662" s="1"/>
      <c r="P32662" s="1"/>
    </row>
    <row r="32663" spans="13:16" x14ac:dyDescent="0.25">
      <c r="M32663" s="1"/>
      <c r="N32663" s="1"/>
      <c r="O32663" s="1"/>
      <c r="P32663" s="1"/>
    </row>
    <row r="32664" spans="13:16" x14ac:dyDescent="0.25">
      <c r="M32664" s="1"/>
      <c r="N32664" s="1"/>
      <c r="O32664" s="1"/>
      <c r="P32664" s="1"/>
    </row>
    <row r="32665" spans="13:16" x14ac:dyDescent="0.25">
      <c r="M32665" s="1"/>
      <c r="N32665" s="1"/>
      <c r="O32665" s="1"/>
      <c r="P32665" s="1"/>
    </row>
    <row r="32666" spans="13:16" x14ac:dyDescent="0.25">
      <c r="M32666" s="1"/>
      <c r="N32666" s="1"/>
      <c r="O32666" s="1"/>
      <c r="P32666" s="1"/>
    </row>
    <row r="32667" spans="13:16" x14ac:dyDescent="0.25">
      <c r="M32667" s="1"/>
      <c r="N32667" s="1"/>
      <c r="O32667" s="1"/>
      <c r="P32667" s="1"/>
    </row>
    <row r="32668" spans="13:16" x14ac:dyDescent="0.25">
      <c r="M32668" s="1"/>
      <c r="N32668" s="1"/>
      <c r="O32668" s="1"/>
      <c r="P32668" s="1"/>
    </row>
    <row r="32669" spans="13:16" x14ac:dyDescent="0.25">
      <c r="M32669" s="1"/>
      <c r="N32669" s="1"/>
      <c r="O32669" s="1"/>
      <c r="P32669" s="1"/>
    </row>
    <row r="32670" spans="13:16" x14ac:dyDescent="0.25">
      <c r="M32670" s="1"/>
      <c r="N32670" s="1"/>
      <c r="O32670" s="1"/>
      <c r="P32670" s="1"/>
    </row>
    <row r="32671" spans="13:16" x14ac:dyDescent="0.25">
      <c r="M32671" s="1"/>
      <c r="N32671" s="1"/>
      <c r="O32671" s="1"/>
      <c r="P32671" s="1"/>
    </row>
    <row r="32672" spans="13:16" x14ac:dyDescent="0.25">
      <c r="M32672" s="1"/>
      <c r="N32672" s="1"/>
      <c r="O32672" s="1"/>
      <c r="P32672" s="1"/>
    </row>
    <row r="32673" spans="13:16" x14ac:dyDescent="0.25">
      <c r="M32673" s="1"/>
      <c r="N32673" s="1"/>
      <c r="O32673" s="1"/>
      <c r="P32673" s="1"/>
    </row>
    <row r="32674" spans="13:16" x14ac:dyDescent="0.25">
      <c r="M32674" s="1"/>
      <c r="N32674" s="1"/>
      <c r="O32674" s="1"/>
      <c r="P32674" s="1"/>
    </row>
    <row r="32675" spans="13:16" x14ac:dyDescent="0.25">
      <c r="M32675" s="1"/>
      <c r="N32675" s="1"/>
      <c r="O32675" s="1"/>
      <c r="P32675" s="1"/>
    </row>
    <row r="32676" spans="13:16" x14ac:dyDescent="0.25">
      <c r="M32676" s="1"/>
      <c r="N32676" s="1"/>
      <c r="O32676" s="1"/>
      <c r="P32676" s="1"/>
    </row>
    <row r="32677" spans="13:16" x14ac:dyDescent="0.25">
      <c r="M32677" s="1"/>
      <c r="N32677" s="1"/>
      <c r="O32677" s="1"/>
      <c r="P32677" s="1"/>
    </row>
    <row r="32678" spans="13:16" x14ac:dyDescent="0.25">
      <c r="M32678" s="1"/>
      <c r="N32678" s="1"/>
      <c r="O32678" s="1"/>
      <c r="P32678" s="1"/>
    </row>
    <row r="32679" spans="13:16" x14ac:dyDescent="0.25">
      <c r="M32679" s="1"/>
      <c r="N32679" s="1"/>
      <c r="O32679" s="1"/>
      <c r="P32679" s="1"/>
    </row>
    <row r="32680" spans="13:16" x14ac:dyDescent="0.25">
      <c r="M32680" s="1"/>
      <c r="N32680" s="1"/>
      <c r="O32680" s="1"/>
      <c r="P32680" s="1"/>
    </row>
    <row r="32681" spans="13:16" x14ac:dyDescent="0.25">
      <c r="M32681" s="1"/>
      <c r="N32681" s="1"/>
      <c r="O32681" s="1"/>
      <c r="P32681" s="1"/>
    </row>
    <row r="32682" spans="13:16" x14ac:dyDescent="0.25">
      <c r="M32682" s="1"/>
      <c r="N32682" s="1"/>
      <c r="O32682" s="1"/>
      <c r="P32682" s="1"/>
    </row>
    <row r="32683" spans="13:16" x14ac:dyDescent="0.25">
      <c r="M32683" s="1"/>
      <c r="N32683" s="1"/>
      <c r="O32683" s="1"/>
      <c r="P32683" s="1"/>
    </row>
    <row r="32684" spans="13:16" x14ac:dyDescent="0.25">
      <c r="M32684" s="1"/>
      <c r="N32684" s="1"/>
      <c r="O32684" s="1"/>
      <c r="P32684" s="1"/>
    </row>
    <row r="32685" spans="13:16" x14ac:dyDescent="0.25">
      <c r="M32685" s="1"/>
      <c r="N32685" s="1"/>
      <c r="O32685" s="1"/>
      <c r="P32685" s="1"/>
    </row>
    <row r="32686" spans="13:16" x14ac:dyDescent="0.25">
      <c r="M32686" s="1"/>
      <c r="N32686" s="1"/>
      <c r="O32686" s="1"/>
      <c r="P32686" s="1"/>
    </row>
    <row r="32687" spans="13:16" x14ac:dyDescent="0.25">
      <c r="M32687" s="1"/>
      <c r="N32687" s="1"/>
      <c r="O32687" s="1"/>
      <c r="P32687" s="1"/>
    </row>
    <row r="32688" spans="13:16" x14ac:dyDescent="0.25">
      <c r="M32688" s="1"/>
      <c r="N32688" s="1"/>
      <c r="O32688" s="1"/>
      <c r="P32688" s="1"/>
    </row>
    <row r="32689" spans="13:16" x14ac:dyDescent="0.25">
      <c r="M32689" s="1"/>
      <c r="N32689" s="1"/>
      <c r="O32689" s="1"/>
      <c r="P32689" s="1"/>
    </row>
    <row r="32690" spans="13:16" x14ac:dyDescent="0.25">
      <c r="M32690" s="1"/>
      <c r="N32690" s="1"/>
      <c r="O32690" s="1"/>
      <c r="P32690" s="1"/>
    </row>
    <row r="32691" spans="13:16" x14ac:dyDescent="0.25">
      <c r="M32691" s="1"/>
      <c r="N32691" s="1"/>
      <c r="O32691" s="1"/>
      <c r="P32691" s="1"/>
    </row>
    <row r="32692" spans="13:16" x14ac:dyDescent="0.25">
      <c r="M32692" s="1"/>
      <c r="N32692" s="1"/>
      <c r="O32692" s="1"/>
      <c r="P32692" s="1"/>
    </row>
    <row r="32693" spans="13:16" x14ac:dyDescent="0.25">
      <c r="M32693" s="1"/>
      <c r="N32693" s="1"/>
      <c r="O32693" s="1"/>
      <c r="P32693" s="1"/>
    </row>
    <row r="32694" spans="13:16" x14ac:dyDescent="0.25">
      <c r="M32694" s="1"/>
      <c r="N32694" s="1"/>
      <c r="O32694" s="1"/>
      <c r="P32694" s="1"/>
    </row>
    <row r="32695" spans="13:16" x14ac:dyDescent="0.25">
      <c r="M32695" s="1"/>
      <c r="N32695" s="1"/>
      <c r="O32695" s="1"/>
      <c r="P32695" s="1"/>
    </row>
    <row r="32696" spans="13:16" x14ac:dyDescent="0.25">
      <c r="M32696" s="1"/>
      <c r="N32696" s="1"/>
      <c r="O32696" s="1"/>
      <c r="P32696" s="1"/>
    </row>
    <row r="32697" spans="13:16" x14ac:dyDescent="0.25">
      <c r="M32697" s="1"/>
      <c r="N32697" s="1"/>
      <c r="O32697" s="1"/>
      <c r="P32697" s="1"/>
    </row>
    <row r="32698" spans="13:16" x14ac:dyDescent="0.25">
      <c r="M32698" s="1"/>
      <c r="N32698" s="1"/>
      <c r="O32698" s="1"/>
      <c r="P32698" s="1"/>
    </row>
    <row r="32699" spans="13:16" x14ac:dyDescent="0.25">
      <c r="M32699" s="1"/>
      <c r="N32699" s="1"/>
      <c r="O32699" s="1"/>
      <c r="P32699" s="1"/>
    </row>
    <row r="32700" spans="13:16" x14ac:dyDescent="0.25">
      <c r="M32700" s="1"/>
      <c r="N32700" s="1"/>
      <c r="O32700" s="1"/>
      <c r="P32700" s="1"/>
    </row>
    <row r="32701" spans="13:16" x14ac:dyDescent="0.25">
      <c r="M32701" s="1"/>
      <c r="N32701" s="1"/>
      <c r="O32701" s="1"/>
      <c r="P32701" s="1"/>
    </row>
    <row r="32702" spans="13:16" x14ac:dyDescent="0.25">
      <c r="M32702" s="1"/>
      <c r="N32702" s="1"/>
      <c r="O32702" s="1"/>
      <c r="P32702" s="1"/>
    </row>
    <row r="32703" spans="13:16" x14ac:dyDescent="0.25">
      <c r="M32703" s="1"/>
      <c r="N32703" s="1"/>
      <c r="O32703" s="1"/>
      <c r="P32703" s="1"/>
    </row>
    <row r="32704" spans="13:16" x14ac:dyDescent="0.25">
      <c r="M32704" s="1"/>
      <c r="N32704" s="1"/>
      <c r="O32704" s="1"/>
      <c r="P32704" s="1"/>
    </row>
    <row r="32705" spans="13:16" x14ac:dyDescent="0.25">
      <c r="M32705" s="1"/>
      <c r="N32705" s="1"/>
      <c r="O32705" s="1"/>
      <c r="P32705" s="1"/>
    </row>
    <row r="32706" spans="13:16" x14ac:dyDescent="0.25">
      <c r="M32706" s="1"/>
      <c r="N32706" s="1"/>
      <c r="O32706" s="1"/>
      <c r="P32706" s="1"/>
    </row>
    <row r="32707" spans="13:16" x14ac:dyDescent="0.25">
      <c r="M32707" s="1"/>
      <c r="N32707" s="1"/>
      <c r="O32707" s="1"/>
      <c r="P32707" s="1"/>
    </row>
    <row r="32708" spans="13:16" x14ac:dyDescent="0.25">
      <c r="M32708" s="1"/>
      <c r="N32708" s="1"/>
      <c r="O32708" s="1"/>
      <c r="P32708" s="1"/>
    </row>
    <row r="32709" spans="13:16" x14ac:dyDescent="0.25">
      <c r="M32709" s="1"/>
      <c r="N32709" s="1"/>
      <c r="O32709" s="1"/>
      <c r="P32709" s="1"/>
    </row>
    <row r="32710" spans="13:16" x14ac:dyDescent="0.25">
      <c r="M32710" s="1"/>
      <c r="N32710" s="1"/>
      <c r="O32710" s="1"/>
      <c r="P32710" s="1"/>
    </row>
    <row r="32711" spans="13:16" x14ac:dyDescent="0.25">
      <c r="M32711" s="1"/>
      <c r="N32711" s="1"/>
      <c r="O32711" s="1"/>
      <c r="P32711" s="1"/>
    </row>
    <row r="32712" spans="13:16" x14ac:dyDescent="0.25">
      <c r="M32712" s="1"/>
      <c r="N32712" s="1"/>
      <c r="O32712" s="1"/>
      <c r="P32712" s="1"/>
    </row>
    <row r="32713" spans="13:16" x14ac:dyDescent="0.25">
      <c r="M32713" s="1"/>
      <c r="N32713" s="1"/>
      <c r="O32713" s="1"/>
      <c r="P32713" s="1"/>
    </row>
    <row r="32714" spans="13:16" x14ac:dyDescent="0.25">
      <c r="M32714" s="1"/>
      <c r="N32714" s="1"/>
      <c r="O32714" s="1"/>
      <c r="P32714" s="1"/>
    </row>
    <row r="32715" spans="13:16" x14ac:dyDescent="0.25">
      <c r="M32715" s="1"/>
      <c r="N32715" s="1"/>
      <c r="O32715" s="1"/>
      <c r="P32715" s="1"/>
    </row>
    <row r="32716" spans="13:16" x14ac:dyDescent="0.25">
      <c r="M32716" s="1"/>
      <c r="N32716" s="1"/>
      <c r="O32716" s="1"/>
      <c r="P32716" s="1"/>
    </row>
    <row r="32717" spans="13:16" x14ac:dyDescent="0.25">
      <c r="M32717" s="1"/>
      <c r="N32717" s="1"/>
      <c r="O32717" s="1"/>
      <c r="P32717" s="1"/>
    </row>
    <row r="32718" spans="13:16" x14ac:dyDescent="0.25">
      <c r="M32718" s="1"/>
      <c r="N32718" s="1"/>
      <c r="O32718" s="1"/>
      <c r="P32718" s="1"/>
    </row>
    <row r="32719" spans="13:16" x14ac:dyDescent="0.25">
      <c r="M32719" s="1"/>
      <c r="N32719" s="1"/>
      <c r="O32719" s="1"/>
      <c r="P32719" s="1"/>
    </row>
    <row r="32720" spans="13:16" x14ac:dyDescent="0.25">
      <c r="M32720" s="1"/>
      <c r="N32720" s="1"/>
      <c r="O32720" s="1"/>
      <c r="P32720" s="1"/>
    </row>
    <row r="32721" spans="13:16" x14ac:dyDescent="0.25">
      <c r="M32721" s="1"/>
      <c r="N32721" s="1"/>
      <c r="O32721" s="1"/>
      <c r="P32721" s="1"/>
    </row>
    <row r="32722" spans="13:16" x14ac:dyDescent="0.25">
      <c r="M32722" s="1"/>
      <c r="N32722" s="1"/>
      <c r="O32722" s="1"/>
      <c r="P32722" s="1"/>
    </row>
    <row r="32723" spans="13:16" x14ac:dyDescent="0.25">
      <c r="M32723" s="1"/>
      <c r="N32723" s="1"/>
      <c r="O32723" s="1"/>
      <c r="P32723" s="1"/>
    </row>
    <row r="32724" spans="13:16" x14ac:dyDescent="0.25">
      <c r="M32724" s="1"/>
      <c r="N32724" s="1"/>
      <c r="O32724" s="1"/>
      <c r="P32724" s="1"/>
    </row>
    <row r="32725" spans="13:16" x14ac:dyDescent="0.25">
      <c r="M32725" s="1"/>
      <c r="N32725" s="1"/>
      <c r="O32725" s="1"/>
      <c r="P32725" s="1"/>
    </row>
    <row r="32726" spans="13:16" x14ac:dyDescent="0.25">
      <c r="M32726" s="1"/>
      <c r="N32726" s="1"/>
      <c r="O32726" s="1"/>
      <c r="P32726" s="1"/>
    </row>
    <row r="32727" spans="13:16" x14ac:dyDescent="0.25">
      <c r="M32727" s="1"/>
      <c r="N32727" s="1"/>
      <c r="O32727" s="1"/>
      <c r="P32727" s="1"/>
    </row>
    <row r="32728" spans="13:16" x14ac:dyDescent="0.25">
      <c r="M32728" s="1"/>
      <c r="N32728" s="1"/>
      <c r="O32728" s="1"/>
      <c r="P32728" s="1"/>
    </row>
    <row r="32729" spans="13:16" x14ac:dyDescent="0.25">
      <c r="M32729" s="1"/>
      <c r="N32729" s="1"/>
      <c r="O32729" s="1"/>
      <c r="P32729" s="1"/>
    </row>
    <row r="32730" spans="13:16" x14ac:dyDescent="0.25">
      <c r="M32730" s="1"/>
      <c r="N32730" s="1"/>
      <c r="O32730" s="1"/>
      <c r="P32730" s="1"/>
    </row>
    <row r="32731" spans="13:16" x14ac:dyDescent="0.25">
      <c r="M32731" s="1"/>
      <c r="N32731" s="1"/>
      <c r="O32731" s="1"/>
      <c r="P32731" s="1"/>
    </row>
    <row r="32732" spans="13:16" x14ac:dyDescent="0.25">
      <c r="M32732" s="1"/>
      <c r="N32732" s="1"/>
      <c r="O32732" s="1"/>
      <c r="P32732" s="1"/>
    </row>
    <row r="32733" spans="13:16" x14ac:dyDescent="0.25">
      <c r="M32733" s="1"/>
      <c r="N32733" s="1"/>
      <c r="O32733" s="1"/>
      <c r="P32733" s="1"/>
    </row>
    <row r="32734" spans="13:16" x14ac:dyDescent="0.25">
      <c r="M32734" s="1"/>
      <c r="N32734" s="1"/>
      <c r="O32734" s="1"/>
      <c r="P32734" s="1"/>
    </row>
    <row r="32735" spans="13:16" x14ac:dyDescent="0.25">
      <c r="M32735" s="1"/>
      <c r="N32735" s="1"/>
      <c r="O32735" s="1"/>
      <c r="P32735" s="1"/>
    </row>
    <row r="32736" spans="13:16" x14ac:dyDescent="0.25">
      <c r="M32736" s="1"/>
      <c r="N32736" s="1"/>
      <c r="O32736" s="1"/>
      <c r="P32736" s="1"/>
    </row>
    <row r="32737" spans="13:16" x14ac:dyDescent="0.25">
      <c r="M32737" s="1"/>
      <c r="N32737" s="1"/>
      <c r="O32737" s="1"/>
      <c r="P32737" s="1"/>
    </row>
    <row r="32738" spans="13:16" x14ac:dyDescent="0.25">
      <c r="M32738" s="1"/>
      <c r="N32738" s="1"/>
      <c r="O32738" s="1"/>
      <c r="P32738" s="1"/>
    </row>
    <row r="32739" spans="13:16" x14ac:dyDescent="0.25">
      <c r="M32739" s="1"/>
      <c r="N32739" s="1"/>
      <c r="O32739" s="1"/>
      <c r="P32739" s="1"/>
    </row>
    <row r="32740" spans="13:16" x14ac:dyDescent="0.25">
      <c r="M32740" s="1"/>
      <c r="N32740" s="1"/>
      <c r="O32740" s="1"/>
      <c r="P32740" s="1"/>
    </row>
    <row r="32741" spans="13:16" x14ac:dyDescent="0.25">
      <c r="M32741" s="1"/>
      <c r="N32741" s="1"/>
      <c r="O32741" s="1"/>
      <c r="P32741" s="1"/>
    </row>
    <row r="32742" spans="13:16" x14ac:dyDescent="0.25">
      <c r="M32742" s="1"/>
      <c r="N32742" s="1"/>
      <c r="O32742" s="1"/>
      <c r="P32742" s="1"/>
    </row>
    <row r="32743" spans="13:16" x14ac:dyDescent="0.25">
      <c r="M32743" s="1"/>
      <c r="N32743" s="1"/>
      <c r="O32743" s="1"/>
      <c r="P32743" s="1"/>
    </row>
    <row r="32744" spans="13:16" x14ac:dyDescent="0.25">
      <c r="M32744" s="1"/>
      <c r="N32744" s="1"/>
      <c r="O32744" s="1"/>
      <c r="P32744" s="1"/>
    </row>
    <row r="32745" spans="13:16" x14ac:dyDescent="0.25">
      <c r="M32745" s="1"/>
      <c r="N32745" s="1"/>
      <c r="O32745" s="1"/>
      <c r="P32745" s="1"/>
    </row>
    <row r="32746" spans="13:16" x14ac:dyDescent="0.25">
      <c r="M32746" s="1"/>
      <c r="N32746" s="1"/>
      <c r="O32746" s="1"/>
      <c r="P32746" s="1"/>
    </row>
    <row r="32747" spans="13:16" x14ac:dyDescent="0.25">
      <c r="M32747" s="1"/>
      <c r="N32747" s="1"/>
      <c r="O32747" s="1"/>
      <c r="P32747" s="1"/>
    </row>
    <row r="32748" spans="13:16" x14ac:dyDescent="0.25">
      <c r="M32748" s="1"/>
      <c r="N32748" s="1"/>
      <c r="O32748" s="1"/>
      <c r="P32748" s="1"/>
    </row>
    <row r="32749" spans="13:16" x14ac:dyDescent="0.25">
      <c r="M32749" s="1"/>
      <c r="N32749" s="1"/>
      <c r="O32749" s="1"/>
      <c r="P32749" s="1"/>
    </row>
    <row r="32750" spans="13:16" x14ac:dyDescent="0.25">
      <c r="M32750" s="1"/>
      <c r="N32750" s="1"/>
      <c r="O32750" s="1"/>
      <c r="P32750" s="1"/>
    </row>
    <row r="32751" spans="13:16" x14ac:dyDescent="0.25">
      <c r="M32751" s="1"/>
      <c r="N32751" s="1"/>
      <c r="O32751" s="1"/>
      <c r="P32751" s="1"/>
    </row>
    <row r="32752" spans="13:16" x14ac:dyDescent="0.25">
      <c r="M32752" s="1"/>
      <c r="N32752" s="1"/>
      <c r="O32752" s="1"/>
      <c r="P32752" s="1"/>
    </row>
    <row r="32753" spans="13:16" x14ac:dyDescent="0.25">
      <c r="M32753" s="1"/>
      <c r="N32753" s="1"/>
      <c r="O32753" s="1"/>
      <c r="P32753" s="1"/>
    </row>
    <row r="32754" spans="13:16" x14ac:dyDescent="0.25">
      <c r="M32754" s="1"/>
      <c r="N32754" s="1"/>
      <c r="O32754" s="1"/>
      <c r="P32754" s="1"/>
    </row>
    <row r="32755" spans="13:16" x14ac:dyDescent="0.25">
      <c r="M32755" s="1"/>
      <c r="N32755" s="1"/>
      <c r="O32755" s="1"/>
      <c r="P32755" s="1"/>
    </row>
    <row r="32756" spans="13:16" x14ac:dyDescent="0.25">
      <c r="M32756" s="1"/>
      <c r="N32756" s="1"/>
      <c r="O32756" s="1"/>
      <c r="P32756" s="1"/>
    </row>
    <row r="32757" spans="13:16" x14ac:dyDescent="0.25">
      <c r="M32757" s="1"/>
      <c r="N32757" s="1"/>
      <c r="O32757" s="1"/>
      <c r="P32757" s="1"/>
    </row>
    <row r="32758" spans="13:16" x14ac:dyDescent="0.25">
      <c r="M32758" s="1"/>
      <c r="N32758" s="1"/>
      <c r="O32758" s="1"/>
      <c r="P32758" s="1"/>
    </row>
    <row r="32759" spans="13:16" x14ac:dyDescent="0.25">
      <c r="M32759" s="1"/>
      <c r="N32759" s="1"/>
      <c r="O32759" s="1"/>
      <c r="P32759" s="1"/>
    </row>
    <row r="32760" spans="13:16" x14ac:dyDescent="0.25">
      <c r="M32760" s="1"/>
      <c r="N32760" s="1"/>
      <c r="O32760" s="1"/>
      <c r="P32760" s="1"/>
    </row>
    <row r="32761" spans="13:16" x14ac:dyDescent="0.25">
      <c r="M32761" s="1"/>
      <c r="N32761" s="1"/>
      <c r="O32761" s="1"/>
      <c r="P32761" s="1"/>
    </row>
    <row r="32762" spans="13:16" x14ac:dyDescent="0.25">
      <c r="M32762" s="1"/>
      <c r="N32762" s="1"/>
      <c r="O32762" s="1"/>
      <c r="P32762" s="1"/>
    </row>
    <row r="32763" spans="13:16" x14ac:dyDescent="0.25">
      <c r="M32763" s="1"/>
      <c r="N32763" s="1"/>
      <c r="O32763" s="1"/>
      <c r="P32763" s="1"/>
    </row>
    <row r="32764" spans="13:16" x14ac:dyDescent="0.25">
      <c r="M32764" s="1"/>
      <c r="N32764" s="1"/>
      <c r="O32764" s="1"/>
      <c r="P32764" s="1"/>
    </row>
    <row r="32765" spans="13:16" x14ac:dyDescent="0.25">
      <c r="M32765" s="1"/>
      <c r="N32765" s="1"/>
      <c r="O32765" s="1"/>
      <c r="P32765" s="1"/>
    </row>
    <row r="32766" spans="13:16" x14ac:dyDescent="0.25">
      <c r="M32766" s="1"/>
      <c r="N32766" s="1"/>
      <c r="O32766" s="1"/>
      <c r="P32766" s="1"/>
    </row>
    <row r="32767" spans="13:16" x14ac:dyDescent="0.25">
      <c r="M32767" s="1"/>
      <c r="N32767" s="1"/>
      <c r="O32767" s="1"/>
      <c r="P32767" s="1"/>
    </row>
    <row r="32768" spans="13:16" x14ac:dyDescent="0.25">
      <c r="M32768" s="1"/>
      <c r="N32768" s="1"/>
      <c r="O32768" s="1"/>
      <c r="P32768" s="1"/>
    </row>
    <row r="32769" spans="13:16" x14ac:dyDescent="0.25">
      <c r="M32769" s="1"/>
      <c r="N32769" s="1"/>
      <c r="O32769" s="1"/>
      <c r="P32769" s="1"/>
    </row>
    <row r="32770" spans="13:16" x14ac:dyDescent="0.25">
      <c r="M32770" s="1"/>
      <c r="N32770" s="1"/>
      <c r="O32770" s="1"/>
      <c r="P32770" s="1"/>
    </row>
    <row r="32771" spans="13:16" x14ac:dyDescent="0.25">
      <c r="M32771" s="1"/>
      <c r="N32771" s="1"/>
      <c r="O32771" s="1"/>
      <c r="P32771" s="1"/>
    </row>
    <row r="32772" spans="13:16" x14ac:dyDescent="0.25">
      <c r="M32772" s="1"/>
      <c r="N32772" s="1"/>
      <c r="O32772" s="1"/>
      <c r="P32772" s="1"/>
    </row>
    <row r="32773" spans="13:16" x14ac:dyDescent="0.25">
      <c r="M32773" s="1"/>
      <c r="N32773" s="1"/>
      <c r="O32773" s="1"/>
      <c r="P32773" s="1"/>
    </row>
    <row r="32774" spans="13:16" x14ac:dyDescent="0.25">
      <c r="M32774" s="1"/>
      <c r="N32774" s="1"/>
      <c r="O32774" s="1"/>
      <c r="P32774" s="1"/>
    </row>
    <row r="32775" spans="13:16" x14ac:dyDescent="0.25">
      <c r="M32775" s="1"/>
      <c r="N32775" s="1"/>
      <c r="O32775" s="1"/>
      <c r="P32775" s="1"/>
    </row>
    <row r="32776" spans="13:16" x14ac:dyDescent="0.25">
      <c r="M32776" s="1"/>
      <c r="N32776" s="1"/>
      <c r="O32776" s="1"/>
      <c r="P32776" s="1"/>
    </row>
    <row r="32777" spans="13:16" x14ac:dyDescent="0.25">
      <c r="M32777" s="1"/>
      <c r="N32777" s="1"/>
      <c r="O32777" s="1"/>
      <c r="P32777" s="1"/>
    </row>
    <row r="32778" spans="13:16" x14ac:dyDescent="0.25">
      <c r="M32778" s="1"/>
      <c r="N32778" s="1"/>
      <c r="O32778" s="1"/>
      <c r="P32778" s="1"/>
    </row>
    <row r="32779" spans="13:16" x14ac:dyDescent="0.25">
      <c r="M32779" s="1"/>
      <c r="N32779" s="1"/>
      <c r="O32779" s="1"/>
      <c r="P32779" s="1"/>
    </row>
    <row r="32780" spans="13:16" x14ac:dyDescent="0.25">
      <c r="M32780" s="1"/>
      <c r="N32780" s="1"/>
      <c r="O32780" s="1"/>
      <c r="P32780" s="1"/>
    </row>
    <row r="32781" spans="13:16" x14ac:dyDescent="0.25">
      <c r="M32781" s="1"/>
      <c r="N32781" s="1"/>
      <c r="O32781" s="1"/>
      <c r="P32781" s="1"/>
    </row>
    <row r="32782" spans="13:16" x14ac:dyDescent="0.25">
      <c r="M32782" s="1"/>
      <c r="N32782" s="1"/>
      <c r="O32782" s="1"/>
      <c r="P32782" s="1"/>
    </row>
    <row r="32783" spans="13:16" x14ac:dyDescent="0.25">
      <c r="M32783" s="1"/>
      <c r="N32783" s="1"/>
      <c r="O32783" s="1"/>
      <c r="P32783" s="1"/>
    </row>
    <row r="32784" spans="13:16" x14ac:dyDescent="0.25">
      <c r="M32784" s="1"/>
      <c r="N32784" s="1"/>
      <c r="O32784" s="1"/>
      <c r="P32784" s="1"/>
    </row>
    <row r="32785" spans="13:16" x14ac:dyDescent="0.25">
      <c r="M32785" s="1"/>
      <c r="N32785" s="1"/>
      <c r="O32785" s="1"/>
      <c r="P32785" s="1"/>
    </row>
    <row r="32786" spans="13:16" x14ac:dyDescent="0.25">
      <c r="M32786" s="1"/>
      <c r="N32786" s="1"/>
      <c r="O32786" s="1"/>
      <c r="P32786" s="1"/>
    </row>
    <row r="32787" spans="13:16" x14ac:dyDescent="0.25">
      <c r="M32787" s="1"/>
      <c r="N32787" s="1"/>
      <c r="O32787" s="1"/>
      <c r="P32787" s="1"/>
    </row>
    <row r="32788" spans="13:16" x14ac:dyDescent="0.25">
      <c r="M32788" s="1"/>
      <c r="N32788" s="1"/>
      <c r="O32788" s="1"/>
      <c r="P32788" s="1"/>
    </row>
    <row r="32789" spans="13:16" x14ac:dyDescent="0.25">
      <c r="M32789" s="1"/>
      <c r="N32789" s="1"/>
      <c r="O32789" s="1"/>
      <c r="P32789" s="1"/>
    </row>
    <row r="32790" spans="13:16" x14ac:dyDescent="0.25">
      <c r="M32790" s="1"/>
      <c r="N32790" s="1"/>
      <c r="O32790" s="1"/>
      <c r="P32790" s="1"/>
    </row>
    <row r="32791" spans="13:16" x14ac:dyDescent="0.25">
      <c r="M32791" s="1"/>
      <c r="N32791" s="1"/>
      <c r="O32791" s="1"/>
      <c r="P32791" s="1"/>
    </row>
    <row r="32792" spans="13:16" x14ac:dyDescent="0.25">
      <c r="M32792" s="1"/>
      <c r="N32792" s="1"/>
      <c r="O32792" s="1"/>
      <c r="P32792" s="1"/>
    </row>
    <row r="32793" spans="13:16" x14ac:dyDescent="0.25">
      <c r="M32793" s="1"/>
      <c r="N32793" s="1"/>
      <c r="O32793" s="1"/>
      <c r="P32793" s="1"/>
    </row>
    <row r="32794" spans="13:16" x14ac:dyDescent="0.25">
      <c r="M32794" s="1"/>
      <c r="N32794" s="1"/>
      <c r="O32794" s="1"/>
      <c r="P32794" s="1"/>
    </row>
    <row r="32795" spans="13:16" x14ac:dyDescent="0.25">
      <c r="M32795" s="1"/>
      <c r="N32795" s="1"/>
      <c r="O32795" s="1"/>
      <c r="P32795" s="1"/>
    </row>
    <row r="32796" spans="13:16" x14ac:dyDescent="0.25">
      <c r="M32796" s="1"/>
      <c r="N32796" s="1"/>
      <c r="O32796" s="1"/>
      <c r="P32796" s="1"/>
    </row>
    <row r="32797" spans="13:16" x14ac:dyDescent="0.25">
      <c r="M32797" s="1"/>
      <c r="N32797" s="1"/>
      <c r="O32797" s="1"/>
      <c r="P32797" s="1"/>
    </row>
    <row r="32798" spans="13:16" x14ac:dyDescent="0.25">
      <c r="M32798" s="1"/>
      <c r="N32798" s="1"/>
      <c r="O32798" s="1"/>
      <c r="P32798" s="1"/>
    </row>
    <row r="32799" spans="13:16" x14ac:dyDescent="0.25">
      <c r="M32799" s="1"/>
      <c r="N32799" s="1"/>
      <c r="O32799" s="1"/>
      <c r="P32799" s="1"/>
    </row>
    <row r="32800" spans="13:16" x14ac:dyDescent="0.25">
      <c r="M32800" s="1"/>
      <c r="N32800" s="1"/>
      <c r="O32800" s="1"/>
      <c r="P32800" s="1"/>
    </row>
    <row r="32801" spans="13:16" x14ac:dyDescent="0.25">
      <c r="M32801" s="1"/>
      <c r="N32801" s="1"/>
      <c r="O32801" s="1"/>
      <c r="P32801" s="1"/>
    </row>
    <row r="32802" spans="13:16" x14ac:dyDescent="0.25">
      <c r="M32802" s="1"/>
      <c r="N32802" s="1"/>
      <c r="O32802" s="1"/>
      <c r="P32802" s="1"/>
    </row>
    <row r="32803" spans="13:16" x14ac:dyDescent="0.25">
      <c r="M32803" s="1"/>
      <c r="N32803" s="1"/>
      <c r="O32803" s="1"/>
      <c r="P32803" s="1"/>
    </row>
    <row r="32804" spans="13:16" x14ac:dyDescent="0.25">
      <c r="M32804" s="1"/>
      <c r="N32804" s="1"/>
      <c r="O32804" s="1"/>
      <c r="P32804" s="1"/>
    </row>
    <row r="32805" spans="13:16" x14ac:dyDescent="0.25">
      <c r="M32805" s="1"/>
      <c r="N32805" s="1"/>
      <c r="O32805" s="1"/>
      <c r="P32805" s="1"/>
    </row>
    <row r="32806" spans="13:16" x14ac:dyDescent="0.25">
      <c r="M32806" s="1"/>
      <c r="N32806" s="1"/>
      <c r="O32806" s="1"/>
      <c r="P32806" s="1"/>
    </row>
    <row r="32807" spans="13:16" x14ac:dyDescent="0.25">
      <c r="M32807" s="1"/>
      <c r="N32807" s="1"/>
      <c r="O32807" s="1"/>
      <c r="P32807" s="1"/>
    </row>
    <row r="32808" spans="13:16" x14ac:dyDescent="0.25">
      <c r="M32808" s="1"/>
      <c r="N32808" s="1"/>
      <c r="O32808" s="1"/>
      <c r="P32808" s="1"/>
    </row>
    <row r="32809" spans="13:16" x14ac:dyDescent="0.25">
      <c r="M32809" s="1"/>
      <c r="N32809" s="1"/>
      <c r="O32809" s="1"/>
      <c r="P32809" s="1"/>
    </row>
    <row r="32810" spans="13:16" x14ac:dyDescent="0.25">
      <c r="M32810" s="1"/>
      <c r="N32810" s="1"/>
      <c r="O32810" s="1"/>
      <c r="P32810" s="1"/>
    </row>
    <row r="32811" spans="13:16" x14ac:dyDescent="0.25">
      <c r="M32811" s="1"/>
      <c r="N32811" s="1"/>
      <c r="O32811" s="1"/>
      <c r="P32811" s="1"/>
    </row>
    <row r="32812" spans="13:16" x14ac:dyDescent="0.25">
      <c r="M32812" s="1"/>
      <c r="N32812" s="1"/>
      <c r="O32812" s="1"/>
      <c r="P32812" s="1"/>
    </row>
    <row r="32813" spans="13:16" x14ac:dyDescent="0.25">
      <c r="M32813" s="1"/>
      <c r="N32813" s="1"/>
      <c r="O32813" s="1"/>
      <c r="P32813" s="1"/>
    </row>
    <row r="32814" spans="13:16" x14ac:dyDescent="0.25">
      <c r="M32814" s="1"/>
      <c r="N32814" s="1"/>
      <c r="O32814" s="1"/>
      <c r="P32814" s="1"/>
    </row>
    <row r="32815" spans="13:16" x14ac:dyDescent="0.25">
      <c r="M32815" s="1"/>
      <c r="N32815" s="1"/>
      <c r="O32815" s="1"/>
      <c r="P32815" s="1"/>
    </row>
    <row r="32816" spans="13:16" x14ac:dyDescent="0.25">
      <c r="M32816" s="1"/>
      <c r="N32816" s="1"/>
      <c r="O32816" s="1"/>
      <c r="P32816" s="1"/>
    </row>
    <row r="32817" spans="13:16" x14ac:dyDescent="0.25">
      <c r="M32817" s="1"/>
      <c r="N32817" s="1"/>
      <c r="O32817" s="1"/>
      <c r="P32817" s="1"/>
    </row>
    <row r="32818" spans="13:16" x14ac:dyDescent="0.25">
      <c r="M32818" s="1"/>
      <c r="N32818" s="1"/>
      <c r="O32818" s="1"/>
      <c r="P32818" s="1"/>
    </row>
    <row r="32819" spans="13:16" x14ac:dyDescent="0.25">
      <c r="M32819" s="1"/>
      <c r="N32819" s="1"/>
      <c r="O32819" s="1"/>
      <c r="P32819" s="1"/>
    </row>
    <row r="32820" spans="13:16" x14ac:dyDescent="0.25">
      <c r="M32820" s="1"/>
      <c r="N32820" s="1"/>
      <c r="O32820" s="1"/>
      <c r="P32820" s="1"/>
    </row>
    <row r="32821" spans="13:16" x14ac:dyDescent="0.25">
      <c r="M32821" s="1"/>
      <c r="N32821" s="1"/>
      <c r="O32821" s="1"/>
      <c r="P32821" s="1"/>
    </row>
    <row r="32822" spans="13:16" x14ac:dyDescent="0.25">
      <c r="M32822" s="1"/>
      <c r="N32822" s="1"/>
      <c r="O32822" s="1"/>
      <c r="P32822" s="1"/>
    </row>
    <row r="32823" spans="13:16" x14ac:dyDescent="0.25">
      <c r="M32823" s="1"/>
      <c r="N32823" s="1"/>
      <c r="O32823" s="1"/>
      <c r="P32823" s="1"/>
    </row>
    <row r="32824" spans="13:16" x14ac:dyDescent="0.25">
      <c r="M32824" s="1"/>
      <c r="N32824" s="1"/>
      <c r="O32824" s="1"/>
      <c r="P32824" s="1"/>
    </row>
    <row r="32825" spans="13:16" x14ac:dyDescent="0.25">
      <c r="M32825" s="1"/>
      <c r="N32825" s="1"/>
      <c r="O32825" s="1"/>
      <c r="P32825" s="1"/>
    </row>
    <row r="32826" spans="13:16" x14ac:dyDescent="0.25">
      <c r="M32826" s="1"/>
      <c r="N32826" s="1"/>
      <c r="O32826" s="1"/>
      <c r="P32826" s="1"/>
    </row>
    <row r="32827" spans="13:16" x14ac:dyDescent="0.25">
      <c r="M32827" s="1"/>
      <c r="N32827" s="1"/>
      <c r="O32827" s="1"/>
      <c r="P32827" s="1"/>
    </row>
    <row r="32828" spans="13:16" x14ac:dyDescent="0.25">
      <c r="M32828" s="1"/>
      <c r="N32828" s="1"/>
      <c r="O32828" s="1"/>
      <c r="P32828" s="1"/>
    </row>
    <row r="32829" spans="13:16" x14ac:dyDescent="0.25">
      <c r="M32829" s="1"/>
      <c r="N32829" s="1"/>
      <c r="O32829" s="1"/>
      <c r="P32829" s="1"/>
    </row>
    <row r="32830" spans="13:16" x14ac:dyDescent="0.25">
      <c r="M32830" s="1"/>
      <c r="N32830" s="1"/>
      <c r="O32830" s="1"/>
      <c r="P32830" s="1"/>
    </row>
    <row r="32831" spans="13:16" x14ac:dyDescent="0.25">
      <c r="M32831" s="1"/>
      <c r="N32831" s="1"/>
      <c r="O32831" s="1"/>
      <c r="P32831" s="1"/>
    </row>
    <row r="32832" spans="13:16" x14ac:dyDescent="0.25">
      <c r="M32832" s="1"/>
      <c r="N32832" s="1"/>
      <c r="O32832" s="1"/>
      <c r="P32832" s="1"/>
    </row>
    <row r="32833" spans="13:16" x14ac:dyDescent="0.25">
      <c r="M32833" s="1"/>
      <c r="N32833" s="1"/>
      <c r="O32833" s="1"/>
      <c r="P32833" s="1"/>
    </row>
    <row r="32834" spans="13:16" x14ac:dyDescent="0.25">
      <c r="M32834" s="1"/>
      <c r="N32834" s="1"/>
      <c r="O32834" s="1"/>
      <c r="P32834" s="1"/>
    </row>
    <row r="32835" spans="13:16" x14ac:dyDescent="0.25">
      <c r="M32835" s="1"/>
      <c r="N32835" s="1"/>
      <c r="O32835" s="1"/>
      <c r="P32835" s="1"/>
    </row>
    <row r="32836" spans="13:16" x14ac:dyDescent="0.25">
      <c r="M32836" s="1"/>
      <c r="N32836" s="1"/>
      <c r="O32836" s="1"/>
      <c r="P32836" s="1"/>
    </row>
    <row r="32837" spans="13:16" x14ac:dyDescent="0.25">
      <c r="M32837" s="1"/>
      <c r="N32837" s="1"/>
      <c r="O32837" s="1"/>
      <c r="P32837" s="1"/>
    </row>
    <row r="32838" spans="13:16" x14ac:dyDescent="0.25">
      <c r="M32838" s="1"/>
      <c r="N32838" s="1"/>
      <c r="O32838" s="1"/>
      <c r="P32838" s="1"/>
    </row>
    <row r="32839" spans="13:16" x14ac:dyDescent="0.25">
      <c r="M32839" s="1"/>
      <c r="N32839" s="1"/>
      <c r="O32839" s="1"/>
      <c r="P32839" s="1"/>
    </row>
    <row r="32840" spans="13:16" x14ac:dyDescent="0.25">
      <c r="M32840" s="1"/>
      <c r="N32840" s="1"/>
      <c r="O32840" s="1"/>
      <c r="P32840" s="1"/>
    </row>
    <row r="32841" spans="13:16" x14ac:dyDescent="0.25">
      <c r="M32841" s="1"/>
      <c r="N32841" s="1"/>
      <c r="O32841" s="1"/>
      <c r="P32841" s="1"/>
    </row>
    <row r="32842" spans="13:16" x14ac:dyDescent="0.25">
      <c r="M32842" s="1"/>
      <c r="N32842" s="1"/>
      <c r="O32842" s="1"/>
      <c r="P32842" s="1"/>
    </row>
    <row r="32843" spans="13:16" x14ac:dyDescent="0.25">
      <c r="M32843" s="1"/>
      <c r="N32843" s="1"/>
      <c r="O32843" s="1"/>
      <c r="P32843" s="1"/>
    </row>
    <row r="32844" spans="13:16" x14ac:dyDescent="0.25">
      <c r="M32844" s="1"/>
      <c r="N32844" s="1"/>
      <c r="O32844" s="1"/>
      <c r="P32844" s="1"/>
    </row>
    <row r="32845" spans="13:16" x14ac:dyDescent="0.25">
      <c r="M32845" s="1"/>
      <c r="N32845" s="1"/>
      <c r="O32845" s="1"/>
      <c r="P32845" s="1"/>
    </row>
    <row r="32846" spans="13:16" x14ac:dyDescent="0.25">
      <c r="M32846" s="1"/>
      <c r="N32846" s="1"/>
      <c r="O32846" s="1"/>
      <c r="P32846" s="1"/>
    </row>
    <row r="32847" spans="13:16" x14ac:dyDescent="0.25">
      <c r="M32847" s="1"/>
      <c r="N32847" s="1"/>
      <c r="O32847" s="1"/>
      <c r="P32847" s="1"/>
    </row>
    <row r="32848" spans="13:16" x14ac:dyDescent="0.25">
      <c r="M32848" s="1"/>
      <c r="N32848" s="1"/>
      <c r="O32848" s="1"/>
      <c r="P32848" s="1"/>
    </row>
    <row r="32849" spans="13:16" x14ac:dyDescent="0.25">
      <c r="M32849" s="1"/>
      <c r="N32849" s="1"/>
      <c r="O32849" s="1"/>
      <c r="P32849" s="1"/>
    </row>
    <row r="32850" spans="13:16" x14ac:dyDescent="0.25">
      <c r="M32850" s="1"/>
      <c r="N32850" s="1"/>
      <c r="O32850" s="1"/>
      <c r="P32850" s="1"/>
    </row>
    <row r="32851" spans="13:16" x14ac:dyDescent="0.25">
      <c r="M32851" s="1"/>
      <c r="N32851" s="1"/>
      <c r="O32851" s="1"/>
      <c r="P32851" s="1"/>
    </row>
    <row r="32852" spans="13:16" x14ac:dyDescent="0.25">
      <c r="M32852" s="1"/>
      <c r="N32852" s="1"/>
      <c r="O32852" s="1"/>
      <c r="P32852" s="1"/>
    </row>
    <row r="32853" spans="13:16" x14ac:dyDescent="0.25">
      <c r="M32853" s="1"/>
      <c r="N32853" s="1"/>
      <c r="O32853" s="1"/>
      <c r="P32853" s="1"/>
    </row>
    <row r="32854" spans="13:16" x14ac:dyDescent="0.25">
      <c r="M32854" s="1"/>
      <c r="N32854" s="1"/>
      <c r="O32854" s="1"/>
      <c r="P32854" s="1"/>
    </row>
    <row r="32855" spans="13:16" x14ac:dyDescent="0.25">
      <c r="M32855" s="1"/>
      <c r="N32855" s="1"/>
      <c r="O32855" s="1"/>
      <c r="P32855" s="1"/>
    </row>
    <row r="32856" spans="13:16" x14ac:dyDescent="0.25">
      <c r="M32856" s="1"/>
      <c r="N32856" s="1"/>
      <c r="O32856" s="1"/>
      <c r="P32856" s="1"/>
    </row>
    <row r="32857" spans="13:16" x14ac:dyDescent="0.25">
      <c r="M32857" s="1"/>
      <c r="N32857" s="1"/>
      <c r="O32857" s="1"/>
      <c r="P32857" s="1"/>
    </row>
    <row r="32858" spans="13:16" x14ac:dyDescent="0.25">
      <c r="M32858" s="1"/>
      <c r="N32858" s="1"/>
      <c r="O32858" s="1"/>
      <c r="P32858" s="1"/>
    </row>
    <row r="32859" spans="13:16" x14ac:dyDescent="0.25">
      <c r="M32859" s="1"/>
      <c r="N32859" s="1"/>
      <c r="O32859" s="1"/>
      <c r="P32859" s="1"/>
    </row>
    <row r="32860" spans="13:16" x14ac:dyDescent="0.25">
      <c r="M32860" s="1"/>
      <c r="N32860" s="1"/>
      <c r="O32860" s="1"/>
      <c r="P32860" s="1"/>
    </row>
    <row r="32861" spans="13:16" x14ac:dyDescent="0.25">
      <c r="M32861" s="1"/>
      <c r="N32861" s="1"/>
      <c r="O32861" s="1"/>
      <c r="P32861" s="1"/>
    </row>
    <row r="32862" spans="13:16" x14ac:dyDescent="0.25">
      <c r="M32862" s="1"/>
      <c r="N32862" s="1"/>
      <c r="O32862" s="1"/>
      <c r="P32862" s="1"/>
    </row>
    <row r="32863" spans="13:16" x14ac:dyDescent="0.25">
      <c r="M32863" s="1"/>
      <c r="N32863" s="1"/>
      <c r="O32863" s="1"/>
      <c r="P32863" s="1"/>
    </row>
    <row r="32864" spans="13:16" x14ac:dyDescent="0.25">
      <c r="M32864" s="1"/>
      <c r="N32864" s="1"/>
      <c r="O32864" s="1"/>
      <c r="P32864" s="1"/>
    </row>
    <row r="32865" spans="13:16" x14ac:dyDescent="0.25">
      <c r="M32865" s="1"/>
      <c r="N32865" s="1"/>
      <c r="O32865" s="1"/>
      <c r="P32865" s="1"/>
    </row>
    <row r="32866" spans="13:16" x14ac:dyDescent="0.25">
      <c r="M32866" s="1"/>
      <c r="N32866" s="1"/>
      <c r="O32866" s="1"/>
      <c r="P32866" s="1"/>
    </row>
    <row r="32867" spans="13:16" x14ac:dyDescent="0.25">
      <c r="M32867" s="1"/>
      <c r="N32867" s="1"/>
      <c r="O32867" s="1"/>
      <c r="P32867" s="1"/>
    </row>
    <row r="32868" spans="13:16" x14ac:dyDescent="0.25">
      <c r="M32868" s="1"/>
      <c r="N32868" s="1"/>
      <c r="O32868" s="1"/>
      <c r="P32868" s="1"/>
    </row>
    <row r="32869" spans="13:16" x14ac:dyDescent="0.25">
      <c r="M32869" s="1"/>
      <c r="N32869" s="1"/>
      <c r="O32869" s="1"/>
      <c r="P32869" s="1"/>
    </row>
    <row r="32870" spans="13:16" x14ac:dyDescent="0.25">
      <c r="M32870" s="1"/>
      <c r="N32870" s="1"/>
      <c r="O32870" s="1"/>
      <c r="P32870" s="1"/>
    </row>
    <row r="32871" spans="13:16" x14ac:dyDescent="0.25">
      <c r="M32871" s="1"/>
      <c r="N32871" s="1"/>
      <c r="O32871" s="1"/>
      <c r="P32871" s="1"/>
    </row>
    <row r="32872" spans="13:16" x14ac:dyDescent="0.25">
      <c r="M32872" s="1"/>
      <c r="N32872" s="1"/>
      <c r="O32872" s="1"/>
      <c r="P32872" s="1"/>
    </row>
    <row r="32873" spans="13:16" x14ac:dyDescent="0.25">
      <c r="M32873" s="1"/>
      <c r="N32873" s="1"/>
      <c r="O32873" s="1"/>
      <c r="P32873" s="1"/>
    </row>
    <row r="32874" spans="13:16" x14ac:dyDescent="0.25">
      <c r="M32874" s="1"/>
      <c r="N32874" s="1"/>
      <c r="O32874" s="1"/>
      <c r="P32874" s="1"/>
    </row>
    <row r="32875" spans="13:16" x14ac:dyDescent="0.25">
      <c r="M32875" s="1"/>
      <c r="N32875" s="1"/>
      <c r="O32875" s="1"/>
      <c r="P32875" s="1"/>
    </row>
    <row r="32876" spans="13:16" x14ac:dyDescent="0.25">
      <c r="M32876" s="1"/>
      <c r="N32876" s="1"/>
      <c r="O32876" s="1"/>
      <c r="P32876" s="1"/>
    </row>
    <row r="32877" spans="13:16" x14ac:dyDescent="0.25">
      <c r="M32877" s="1"/>
      <c r="N32877" s="1"/>
      <c r="O32877" s="1"/>
      <c r="P32877" s="1"/>
    </row>
    <row r="32878" spans="13:16" x14ac:dyDescent="0.25">
      <c r="M32878" s="1"/>
      <c r="N32878" s="1"/>
      <c r="O32878" s="1"/>
      <c r="P32878" s="1"/>
    </row>
    <row r="32879" spans="13:16" x14ac:dyDescent="0.25">
      <c r="M32879" s="1"/>
      <c r="N32879" s="1"/>
      <c r="O32879" s="1"/>
      <c r="P32879" s="1"/>
    </row>
    <row r="32880" spans="13:16" x14ac:dyDescent="0.25">
      <c r="M32880" s="1"/>
      <c r="N32880" s="1"/>
      <c r="O32880" s="1"/>
      <c r="P32880" s="1"/>
    </row>
    <row r="32881" spans="13:16" x14ac:dyDescent="0.25">
      <c r="M32881" s="1"/>
      <c r="N32881" s="1"/>
      <c r="O32881" s="1"/>
      <c r="P32881" s="1"/>
    </row>
    <row r="32882" spans="13:16" x14ac:dyDescent="0.25">
      <c r="M32882" s="1"/>
      <c r="N32882" s="1"/>
      <c r="O32882" s="1"/>
      <c r="P32882" s="1"/>
    </row>
    <row r="32883" spans="13:16" x14ac:dyDescent="0.25">
      <c r="M32883" s="1"/>
      <c r="N32883" s="1"/>
      <c r="O32883" s="1"/>
      <c r="P32883" s="1"/>
    </row>
    <row r="32884" spans="13:16" x14ac:dyDescent="0.25">
      <c r="M32884" s="1"/>
      <c r="N32884" s="1"/>
      <c r="O32884" s="1"/>
      <c r="P32884" s="1"/>
    </row>
    <row r="32885" spans="13:16" x14ac:dyDescent="0.25">
      <c r="M32885" s="1"/>
      <c r="N32885" s="1"/>
      <c r="O32885" s="1"/>
      <c r="P32885" s="1"/>
    </row>
    <row r="32886" spans="13:16" x14ac:dyDescent="0.25">
      <c r="M32886" s="1"/>
      <c r="N32886" s="1"/>
      <c r="O32886" s="1"/>
      <c r="P32886" s="1"/>
    </row>
    <row r="32887" spans="13:16" x14ac:dyDescent="0.25">
      <c r="M32887" s="1"/>
      <c r="N32887" s="1"/>
      <c r="O32887" s="1"/>
      <c r="P32887" s="1"/>
    </row>
    <row r="32888" spans="13:16" x14ac:dyDescent="0.25">
      <c r="M32888" s="1"/>
      <c r="N32888" s="1"/>
      <c r="O32888" s="1"/>
      <c r="P32888" s="1"/>
    </row>
    <row r="32889" spans="13:16" x14ac:dyDescent="0.25">
      <c r="M32889" s="1"/>
      <c r="N32889" s="1"/>
      <c r="O32889" s="1"/>
      <c r="P32889" s="1"/>
    </row>
    <row r="32890" spans="13:16" x14ac:dyDescent="0.25">
      <c r="M32890" s="1"/>
      <c r="N32890" s="1"/>
      <c r="O32890" s="1"/>
      <c r="P32890" s="1"/>
    </row>
    <row r="32891" spans="13:16" x14ac:dyDescent="0.25">
      <c r="M32891" s="1"/>
      <c r="N32891" s="1"/>
      <c r="O32891" s="1"/>
      <c r="P32891" s="1"/>
    </row>
    <row r="32892" spans="13:16" x14ac:dyDescent="0.25">
      <c r="M32892" s="1"/>
      <c r="N32892" s="1"/>
      <c r="O32892" s="1"/>
      <c r="P32892" s="1"/>
    </row>
    <row r="32893" spans="13:16" x14ac:dyDescent="0.25">
      <c r="M32893" s="1"/>
      <c r="N32893" s="1"/>
      <c r="O32893" s="1"/>
      <c r="P32893" s="1"/>
    </row>
    <row r="32894" spans="13:16" x14ac:dyDescent="0.25">
      <c r="M32894" s="1"/>
      <c r="N32894" s="1"/>
      <c r="O32894" s="1"/>
      <c r="P32894" s="1"/>
    </row>
    <row r="32895" spans="13:16" x14ac:dyDescent="0.25">
      <c r="M32895" s="1"/>
      <c r="N32895" s="1"/>
      <c r="O32895" s="1"/>
      <c r="P32895" s="1"/>
    </row>
    <row r="32896" spans="13:16" x14ac:dyDescent="0.25">
      <c r="M32896" s="1"/>
      <c r="N32896" s="1"/>
      <c r="O32896" s="1"/>
      <c r="P32896" s="1"/>
    </row>
    <row r="32897" spans="13:16" x14ac:dyDescent="0.25">
      <c r="M32897" s="1"/>
      <c r="N32897" s="1"/>
      <c r="O32897" s="1"/>
      <c r="P32897" s="1"/>
    </row>
    <row r="32898" spans="13:16" x14ac:dyDescent="0.25">
      <c r="M32898" s="1"/>
      <c r="N32898" s="1"/>
      <c r="O32898" s="1"/>
      <c r="P32898" s="1"/>
    </row>
    <row r="32899" spans="13:16" x14ac:dyDescent="0.25">
      <c r="M32899" s="1"/>
      <c r="N32899" s="1"/>
      <c r="O32899" s="1"/>
      <c r="P32899" s="1"/>
    </row>
    <row r="32900" spans="13:16" x14ac:dyDescent="0.25">
      <c r="M32900" s="1"/>
      <c r="N32900" s="1"/>
      <c r="O32900" s="1"/>
      <c r="P32900" s="1"/>
    </row>
    <row r="32901" spans="13:16" x14ac:dyDescent="0.25">
      <c r="M32901" s="1"/>
      <c r="N32901" s="1"/>
      <c r="O32901" s="1"/>
      <c r="P32901" s="1"/>
    </row>
    <row r="32902" spans="13:16" x14ac:dyDescent="0.25">
      <c r="M32902" s="1"/>
      <c r="N32902" s="1"/>
      <c r="O32902" s="1"/>
      <c r="P32902" s="1"/>
    </row>
    <row r="32903" spans="13:16" x14ac:dyDescent="0.25">
      <c r="M32903" s="1"/>
      <c r="N32903" s="1"/>
      <c r="O32903" s="1"/>
      <c r="P32903" s="1"/>
    </row>
    <row r="32904" spans="13:16" x14ac:dyDescent="0.25">
      <c r="M32904" s="1"/>
      <c r="N32904" s="1"/>
      <c r="O32904" s="1"/>
      <c r="P32904" s="1"/>
    </row>
    <row r="32905" spans="13:16" x14ac:dyDescent="0.25">
      <c r="M32905" s="1"/>
      <c r="N32905" s="1"/>
      <c r="O32905" s="1"/>
      <c r="P32905" s="1"/>
    </row>
    <row r="32906" spans="13:16" x14ac:dyDescent="0.25">
      <c r="M32906" s="1"/>
      <c r="N32906" s="1"/>
      <c r="O32906" s="1"/>
      <c r="P32906" s="1"/>
    </row>
    <row r="32907" spans="13:16" x14ac:dyDescent="0.25">
      <c r="M32907" s="1"/>
      <c r="N32907" s="1"/>
      <c r="O32907" s="1"/>
      <c r="P32907" s="1"/>
    </row>
    <row r="32908" spans="13:16" x14ac:dyDescent="0.25">
      <c r="M32908" s="1"/>
      <c r="N32908" s="1"/>
      <c r="O32908" s="1"/>
      <c r="P32908" s="1"/>
    </row>
    <row r="32909" spans="13:16" x14ac:dyDescent="0.25">
      <c r="M32909" s="1"/>
      <c r="N32909" s="1"/>
      <c r="O32909" s="1"/>
      <c r="P32909" s="1"/>
    </row>
    <row r="32910" spans="13:16" x14ac:dyDescent="0.25">
      <c r="M32910" s="1"/>
      <c r="N32910" s="1"/>
      <c r="O32910" s="1"/>
      <c r="P32910" s="1"/>
    </row>
    <row r="32911" spans="13:16" x14ac:dyDescent="0.25">
      <c r="M32911" s="1"/>
      <c r="N32911" s="1"/>
      <c r="O32911" s="1"/>
      <c r="P32911" s="1"/>
    </row>
    <row r="32912" spans="13:16" x14ac:dyDescent="0.25">
      <c r="M32912" s="1"/>
      <c r="N32912" s="1"/>
      <c r="O32912" s="1"/>
      <c r="P32912" s="1"/>
    </row>
    <row r="32913" spans="13:16" x14ac:dyDescent="0.25">
      <c r="M32913" s="1"/>
      <c r="N32913" s="1"/>
      <c r="O32913" s="1"/>
      <c r="P32913" s="1"/>
    </row>
    <row r="32914" spans="13:16" x14ac:dyDescent="0.25">
      <c r="M32914" s="1"/>
      <c r="N32914" s="1"/>
      <c r="O32914" s="1"/>
      <c r="P32914" s="1"/>
    </row>
    <row r="32915" spans="13:16" x14ac:dyDescent="0.25">
      <c r="M32915" s="1"/>
      <c r="N32915" s="1"/>
      <c r="O32915" s="1"/>
      <c r="P32915" s="1"/>
    </row>
    <row r="32916" spans="13:16" x14ac:dyDescent="0.25">
      <c r="M32916" s="1"/>
      <c r="N32916" s="1"/>
      <c r="O32916" s="1"/>
      <c r="P32916" s="1"/>
    </row>
    <row r="32917" spans="13:16" x14ac:dyDescent="0.25">
      <c r="M32917" s="1"/>
      <c r="N32917" s="1"/>
      <c r="O32917" s="1"/>
      <c r="P32917" s="1"/>
    </row>
    <row r="32918" spans="13:16" x14ac:dyDescent="0.25">
      <c r="M32918" s="1"/>
      <c r="N32918" s="1"/>
      <c r="O32918" s="1"/>
      <c r="P32918" s="1"/>
    </row>
    <row r="32919" spans="13:16" x14ac:dyDescent="0.25">
      <c r="M32919" s="1"/>
      <c r="N32919" s="1"/>
      <c r="O32919" s="1"/>
      <c r="P32919" s="1"/>
    </row>
    <row r="32920" spans="13:16" x14ac:dyDescent="0.25">
      <c r="M32920" s="1"/>
      <c r="N32920" s="1"/>
      <c r="O32920" s="1"/>
      <c r="P32920" s="1"/>
    </row>
    <row r="32921" spans="13:16" x14ac:dyDescent="0.25">
      <c r="M32921" s="1"/>
      <c r="N32921" s="1"/>
      <c r="O32921" s="1"/>
      <c r="P32921" s="1"/>
    </row>
    <row r="32922" spans="13:16" x14ac:dyDescent="0.25">
      <c r="M32922" s="1"/>
      <c r="N32922" s="1"/>
      <c r="O32922" s="1"/>
      <c r="P32922" s="1"/>
    </row>
    <row r="32923" spans="13:16" x14ac:dyDescent="0.25">
      <c r="M32923" s="1"/>
      <c r="N32923" s="1"/>
      <c r="O32923" s="1"/>
      <c r="P32923" s="1"/>
    </row>
    <row r="32924" spans="13:16" x14ac:dyDescent="0.25">
      <c r="M32924" s="1"/>
      <c r="N32924" s="1"/>
      <c r="O32924" s="1"/>
      <c r="P32924" s="1"/>
    </row>
    <row r="32925" spans="13:16" x14ac:dyDescent="0.25">
      <c r="M32925" s="1"/>
      <c r="N32925" s="1"/>
      <c r="O32925" s="1"/>
      <c r="P32925" s="1"/>
    </row>
    <row r="32926" spans="13:16" x14ac:dyDescent="0.25">
      <c r="M32926" s="1"/>
      <c r="N32926" s="1"/>
      <c r="O32926" s="1"/>
      <c r="P32926" s="1"/>
    </row>
    <row r="32927" spans="13:16" x14ac:dyDescent="0.25">
      <c r="M32927" s="1"/>
      <c r="N32927" s="1"/>
      <c r="O32927" s="1"/>
      <c r="P32927" s="1"/>
    </row>
    <row r="32928" spans="13:16" x14ac:dyDescent="0.25">
      <c r="M32928" s="1"/>
      <c r="N32928" s="1"/>
      <c r="O32928" s="1"/>
      <c r="P32928" s="1"/>
    </row>
    <row r="32929" spans="13:16" x14ac:dyDescent="0.25">
      <c r="M32929" s="1"/>
      <c r="N32929" s="1"/>
      <c r="O32929" s="1"/>
      <c r="P32929" s="1"/>
    </row>
    <row r="32930" spans="13:16" x14ac:dyDescent="0.25">
      <c r="M32930" s="1"/>
      <c r="N32930" s="1"/>
      <c r="O32930" s="1"/>
      <c r="P32930" s="1"/>
    </row>
    <row r="32931" spans="13:16" x14ac:dyDescent="0.25">
      <c r="M32931" s="1"/>
      <c r="N32931" s="1"/>
      <c r="O32931" s="1"/>
      <c r="P32931" s="1"/>
    </row>
    <row r="32932" spans="13:16" x14ac:dyDescent="0.25">
      <c r="M32932" s="1"/>
      <c r="N32932" s="1"/>
      <c r="O32932" s="1"/>
      <c r="P32932" s="1"/>
    </row>
    <row r="32933" spans="13:16" x14ac:dyDescent="0.25">
      <c r="M32933" s="1"/>
      <c r="N32933" s="1"/>
      <c r="O32933" s="1"/>
      <c r="P32933" s="1"/>
    </row>
    <row r="32934" spans="13:16" x14ac:dyDescent="0.25">
      <c r="M32934" s="1"/>
      <c r="N32934" s="1"/>
      <c r="O32934" s="1"/>
      <c r="P32934" s="1"/>
    </row>
    <row r="32935" spans="13:16" x14ac:dyDescent="0.25">
      <c r="M32935" s="1"/>
      <c r="N32935" s="1"/>
      <c r="O32935" s="1"/>
      <c r="P32935" s="1"/>
    </row>
    <row r="32936" spans="13:16" x14ac:dyDescent="0.25">
      <c r="M32936" s="1"/>
      <c r="N32936" s="1"/>
      <c r="O32936" s="1"/>
      <c r="P32936" s="1"/>
    </row>
    <row r="32937" spans="13:16" x14ac:dyDescent="0.25">
      <c r="M32937" s="1"/>
      <c r="N32937" s="1"/>
      <c r="O32937" s="1"/>
      <c r="P32937" s="1"/>
    </row>
    <row r="32938" spans="13:16" x14ac:dyDescent="0.25">
      <c r="M32938" s="1"/>
      <c r="N32938" s="1"/>
      <c r="O32938" s="1"/>
      <c r="P32938" s="1"/>
    </row>
    <row r="32939" spans="13:16" x14ac:dyDescent="0.25">
      <c r="M32939" s="1"/>
      <c r="N32939" s="1"/>
      <c r="O32939" s="1"/>
      <c r="P32939" s="1"/>
    </row>
    <row r="32940" spans="13:16" x14ac:dyDescent="0.25">
      <c r="M32940" s="1"/>
      <c r="N32940" s="1"/>
      <c r="O32940" s="1"/>
      <c r="P32940" s="1"/>
    </row>
    <row r="32941" spans="13:16" x14ac:dyDescent="0.25">
      <c r="M32941" s="1"/>
      <c r="N32941" s="1"/>
      <c r="O32941" s="1"/>
      <c r="P32941" s="1"/>
    </row>
    <row r="32942" spans="13:16" x14ac:dyDescent="0.25">
      <c r="M32942" s="1"/>
      <c r="N32942" s="1"/>
      <c r="O32942" s="1"/>
      <c r="P32942" s="1"/>
    </row>
    <row r="32943" spans="13:16" x14ac:dyDescent="0.25">
      <c r="M32943" s="1"/>
      <c r="N32943" s="1"/>
      <c r="O32943" s="1"/>
      <c r="P32943" s="1"/>
    </row>
    <row r="32944" spans="13:16" x14ac:dyDescent="0.25">
      <c r="M32944" s="1"/>
      <c r="N32944" s="1"/>
      <c r="O32944" s="1"/>
      <c r="P32944" s="1"/>
    </row>
    <row r="32945" spans="13:16" x14ac:dyDescent="0.25">
      <c r="M32945" s="1"/>
      <c r="N32945" s="1"/>
      <c r="O32945" s="1"/>
      <c r="P32945" s="1"/>
    </row>
    <row r="32946" spans="13:16" x14ac:dyDescent="0.25">
      <c r="M32946" s="1"/>
      <c r="N32946" s="1"/>
      <c r="O32946" s="1"/>
      <c r="P32946" s="1"/>
    </row>
    <row r="32947" spans="13:16" x14ac:dyDescent="0.25">
      <c r="M32947" s="1"/>
      <c r="N32947" s="1"/>
      <c r="O32947" s="1"/>
      <c r="P32947" s="1"/>
    </row>
    <row r="32948" spans="13:16" x14ac:dyDescent="0.25">
      <c r="M32948" s="1"/>
      <c r="N32948" s="1"/>
      <c r="O32948" s="1"/>
      <c r="P32948" s="1"/>
    </row>
    <row r="32949" spans="13:16" x14ac:dyDescent="0.25">
      <c r="M32949" s="1"/>
      <c r="N32949" s="1"/>
      <c r="O32949" s="1"/>
      <c r="P32949" s="1"/>
    </row>
    <row r="32950" spans="13:16" x14ac:dyDescent="0.25">
      <c r="M32950" s="1"/>
      <c r="N32950" s="1"/>
      <c r="O32950" s="1"/>
      <c r="P32950" s="1"/>
    </row>
    <row r="32951" spans="13:16" x14ac:dyDescent="0.25">
      <c r="M32951" s="1"/>
      <c r="N32951" s="1"/>
      <c r="O32951" s="1"/>
      <c r="P32951" s="1"/>
    </row>
    <row r="32952" spans="13:16" x14ac:dyDescent="0.25">
      <c r="M32952" s="1"/>
      <c r="N32952" s="1"/>
      <c r="O32952" s="1"/>
      <c r="P32952" s="1"/>
    </row>
    <row r="32953" spans="13:16" x14ac:dyDescent="0.25">
      <c r="M32953" s="1"/>
      <c r="N32953" s="1"/>
      <c r="O32953" s="1"/>
      <c r="P32953" s="1"/>
    </row>
    <row r="32954" spans="13:16" x14ac:dyDescent="0.25">
      <c r="M32954" s="1"/>
      <c r="N32954" s="1"/>
      <c r="O32954" s="1"/>
      <c r="P32954" s="1"/>
    </row>
    <row r="32955" spans="13:16" x14ac:dyDescent="0.25">
      <c r="M32955" s="1"/>
      <c r="N32955" s="1"/>
      <c r="O32955" s="1"/>
      <c r="P32955" s="1"/>
    </row>
    <row r="32956" spans="13:16" x14ac:dyDescent="0.25">
      <c r="M32956" s="1"/>
      <c r="N32956" s="1"/>
      <c r="O32956" s="1"/>
      <c r="P32956" s="1"/>
    </row>
    <row r="32957" spans="13:16" x14ac:dyDescent="0.25">
      <c r="M32957" s="1"/>
      <c r="N32957" s="1"/>
      <c r="O32957" s="1"/>
      <c r="P32957" s="1"/>
    </row>
    <row r="32958" spans="13:16" x14ac:dyDescent="0.25">
      <c r="M32958" s="1"/>
      <c r="N32958" s="1"/>
      <c r="O32958" s="1"/>
      <c r="P32958" s="1"/>
    </row>
    <row r="32959" spans="13:16" x14ac:dyDescent="0.25">
      <c r="M32959" s="1"/>
      <c r="N32959" s="1"/>
      <c r="O32959" s="1"/>
      <c r="P32959" s="1"/>
    </row>
    <row r="32960" spans="13:16" x14ac:dyDescent="0.25">
      <c r="M32960" s="1"/>
      <c r="N32960" s="1"/>
      <c r="O32960" s="1"/>
      <c r="P32960" s="1"/>
    </row>
    <row r="32961" spans="13:16" x14ac:dyDescent="0.25">
      <c r="M32961" s="1"/>
      <c r="N32961" s="1"/>
      <c r="O32961" s="1"/>
      <c r="P32961" s="1"/>
    </row>
    <row r="32962" spans="13:16" x14ac:dyDescent="0.25">
      <c r="M32962" s="1"/>
      <c r="N32962" s="1"/>
      <c r="O32962" s="1"/>
      <c r="P32962" s="1"/>
    </row>
    <row r="32963" spans="13:16" x14ac:dyDescent="0.25">
      <c r="M32963" s="1"/>
      <c r="N32963" s="1"/>
      <c r="O32963" s="1"/>
      <c r="P32963" s="1"/>
    </row>
    <row r="32964" spans="13:16" x14ac:dyDescent="0.25">
      <c r="M32964" s="1"/>
      <c r="N32964" s="1"/>
      <c r="O32964" s="1"/>
      <c r="P32964" s="1"/>
    </row>
    <row r="32965" spans="13:16" x14ac:dyDescent="0.25">
      <c r="M32965" s="1"/>
      <c r="N32965" s="1"/>
      <c r="O32965" s="1"/>
      <c r="P32965" s="1"/>
    </row>
    <row r="32966" spans="13:16" x14ac:dyDescent="0.25">
      <c r="M32966" s="1"/>
      <c r="N32966" s="1"/>
      <c r="O32966" s="1"/>
      <c r="P32966" s="1"/>
    </row>
    <row r="32967" spans="13:16" x14ac:dyDescent="0.25">
      <c r="M32967" s="1"/>
      <c r="N32967" s="1"/>
      <c r="O32967" s="1"/>
      <c r="P32967" s="1"/>
    </row>
    <row r="32968" spans="13:16" x14ac:dyDescent="0.25">
      <c r="M32968" s="1"/>
      <c r="N32968" s="1"/>
      <c r="O32968" s="1"/>
      <c r="P32968" s="1"/>
    </row>
    <row r="32969" spans="13:16" x14ac:dyDescent="0.25">
      <c r="M32969" s="1"/>
      <c r="N32969" s="1"/>
      <c r="O32969" s="1"/>
      <c r="P32969" s="1"/>
    </row>
    <row r="32970" spans="13:16" x14ac:dyDescent="0.25">
      <c r="M32970" s="1"/>
      <c r="N32970" s="1"/>
      <c r="O32970" s="1"/>
      <c r="P32970" s="1"/>
    </row>
    <row r="32971" spans="13:16" x14ac:dyDescent="0.25">
      <c r="M32971" s="1"/>
      <c r="N32971" s="1"/>
      <c r="O32971" s="1"/>
      <c r="P32971" s="1"/>
    </row>
    <row r="32972" spans="13:16" x14ac:dyDescent="0.25">
      <c r="M32972" s="1"/>
      <c r="N32972" s="1"/>
      <c r="O32972" s="1"/>
      <c r="P32972" s="1"/>
    </row>
    <row r="32973" spans="13:16" x14ac:dyDescent="0.25">
      <c r="M32973" s="1"/>
      <c r="N32973" s="1"/>
      <c r="O32973" s="1"/>
      <c r="P32973" s="1"/>
    </row>
    <row r="32974" spans="13:16" x14ac:dyDescent="0.25">
      <c r="M32974" s="1"/>
      <c r="N32974" s="1"/>
      <c r="O32974" s="1"/>
      <c r="P32974" s="1"/>
    </row>
    <row r="32975" spans="13:16" x14ac:dyDescent="0.25">
      <c r="M32975" s="1"/>
      <c r="N32975" s="1"/>
      <c r="O32975" s="1"/>
      <c r="P32975" s="1"/>
    </row>
    <row r="32976" spans="13:16" x14ac:dyDescent="0.25">
      <c r="M32976" s="1"/>
      <c r="N32976" s="1"/>
      <c r="O32976" s="1"/>
      <c r="P32976" s="1"/>
    </row>
    <row r="32977" spans="13:16" x14ac:dyDescent="0.25">
      <c r="M32977" s="1"/>
      <c r="N32977" s="1"/>
      <c r="O32977" s="1"/>
      <c r="P32977" s="1"/>
    </row>
    <row r="32978" spans="13:16" x14ac:dyDescent="0.25">
      <c r="M32978" s="1"/>
      <c r="N32978" s="1"/>
      <c r="O32978" s="1"/>
      <c r="P32978" s="1"/>
    </row>
    <row r="32979" spans="13:16" x14ac:dyDescent="0.25">
      <c r="M32979" s="1"/>
      <c r="N32979" s="1"/>
      <c r="O32979" s="1"/>
      <c r="P32979" s="1"/>
    </row>
    <row r="32980" spans="13:16" x14ac:dyDescent="0.25">
      <c r="M32980" s="1"/>
      <c r="N32980" s="1"/>
      <c r="O32980" s="1"/>
      <c r="P32980" s="1"/>
    </row>
    <row r="32981" spans="13:16" x14ac:dyDescent="0.25">
      <c r="M32981" s="1"/>
      <c r="N32981" s="1"/>
      <c r="O32981" s="1"/>
      <c r="P32981" s="1"/>
    </row>
    <row r="32982" spans="13:16" x14ac:dyDescent="0.25">
      <c r="M32982" s="1"/>
      <c r="N32982" s="1"/>
      <c r="O32982" s="1"/>
      <c r="P32982" s="1"/>
    </row>
    <row r="32983" spans="13:16" x14ac:dyDescent="0.25">
      <c r="M32983" s="1"/>
      <c r="N32983" s="1"/>
      <c r="O32983" s="1"/>
      <c r="P32983" s="1"/>
    </row>
    <row r="32984" spans="13:16" x14ac:dyDescent="0.25">
      <c r="M32984" s="1"/>
      <c r="N32984" s="1"/>
      <c r="O32984" s="1"/>
      <c r="P32984" s="1"/>
    </row>
    <row r="32985" spans="13:16" x14ac:dyDescent="0.25">
      <c r="M32985" s="1"/>
      <c r="N32985" s="1"/>
      <c r="O32985" s="1"/>
      <c r="P32985" s="1"/>
    </row>
    <row r="32986" spans="13:16" x14ac:dyDescent="0.25">
      <c r="M32986" s="1"/>
      <c r="N32986" s="1"/>
      <c r="O32986" s="1"/>
      <c r="P32986" s="1"/>
    </row>
    <row r="32987" spans="13:16" x14ac:dyDescent="0.25">
      <c r="M32987" s="1"/>
      <c r="N32987" s="1"/>
      <c r="O32987" s="1"/>
      <c r="P32987" s="1"/>
    </row>
    <row r="32988" spans="13:16" x14ac:dyDescent="0.25">
      <c r="M32988" s="1"/>
      <c r="N32988" s="1"/>
      <c r="O32988" s="1"/>
      <c r="P32988" s="1"/>
    </row>
    <row r="32989" spans="13:16" x14ac:dyDescent="0.25">
      <c r="M32989" s="1"/>
      <c r="N32989" s="1"/>
      <c r="O32989" s="1"/>
      <c r="P32989" s="1"/>
    </row>
    <row r="32990" spans="13:16" x14ac:dyDescent="0.25">
      <c r="M32990" s="1"/>
      <c r="N32990" s="1"/>
      <c r="O32990" s="1"/>
      <c r="P32990" s="1"/>
    </row>
    <row r="32991" spans="13:16" x14ac:dyDescent="0.25">
      <c r="M32991" s="1"/>
      <c r="N32991" s="1"/>
      <c r="O32991" s="1"/>
      <c r="P32991" s="1"/>
    </row>
    <row r="32992" spans="13:16" x14ac:dyDescent="0.25">
      <c r="M32992" s="1"/>
      <c r="N32992" s="1"/>
      <c r="O32992" s="1"/>
      <c r="P32992" s="1"/>
    </row>
    <row r="32993" spans="13:16" x14ac:dyDescent="0.25">
      <c r="M32993" s="1"/>
      <c r="N32993" s="1"/>
      <c r="O32993" s="1"/>
      <c r="P32993" s="1"/>
    </row>
    <row r="32994" spans="13:16" x14ac:dyDescent="0.25">
      <c r="M32994" s="1"/>
      <c r="N32994" s="1"/>
      <c r="O32994" s="1"/>
      <c r="P32994" s="1"/>
    </row>
    <row r="32995" spans="13:16" x14ac:dyDescent="0.25">
      <c r="M32995" s="1"/>
      <c r="N32995" s="1"/>
      <c r="O32995" s="1"/>
      <c r="P32995" s="1"/>
    </row>
    <row r="32996" spans="13:16" x14ac:dyDescent="0.25">
      <c r="M32996" s="1"/>
      <c r="N32996" s="1"/>
      <c r="O32996" s="1"/>
      <c r="P32996" s="1"/>
    </row>
    <row r="32997" spans="13:16" x14ac:dyDescent="0.25">
      <c r="M32997" s="1"/>
      <c r="N32997" s="1"/>
      <c r="O32997" s="1"/>
      <c r="P32997" s="1"/>
    </row>
    <row r="32998" spans="13:16" x14ac:dyDescent="0.25">
      <c r="M32998" s="1"/>
      <c r="N32998" s="1"/>
      <c r="O32998" s="1"/>
      <c r="P32998" s="1"/>
    </row>
    <row r="32999" spans="13:16" x14ac:dyDescent="0.25">
      <c r="M32999" s="1"/>
      <c r="N32999" s="1"/>
      <c r="O32999" s="1"/>
      <c r="P32999" s="1"/>
    </row>
    <row r="33000" spans="13:16" x14ac:dyDescent="0.25">
      <c r="M33000" s="1"/>
      <c r="N33000" s="1"/>
      <c r="O33000" s="1"/>
      <c r="P33000" s="1"/>
    </row>
    <row r="33001" spans="13:16" x14ac:dyDescent="0.25">
      <c r="M33001" s="1"/>
      <c r="N33001" s="1"/>
      <c r="O33001" s="1"/>
      <c r="P33001" s="1"/>
    </row>
    <row r="33002" spans="13:16" x14ac:dyDescent="0.25">
      <c r="M33002" s="1"/>
      <c r="N33002" s="1"/>
      <c r="O33002" s="1"/>
      <c r="P33002" s="1"/>
    </row>
    <row r="33003" spans="13:16" x14ac:dyDescent="0.25">
      <c r="M33003" s="1"/>
      <c r="N33003" s="1"/>
      <c r="O33003" s="1"/>
      <c r="P33003" s="1"/>
    </row>
    <row r="33004" spans="13:16" x14ac:dyDescent="0.25">
      <c r="M33004" s="1"/>
      <c r="N33004" s="1"/>
      <c r="O33004" s="1"/>
      <c r="P33004" s="1"/>
    </row>
    <row r="33005" spans="13:16" x14ac:dyDescent="0.25">
      <c r="M33005" s="1"/>
      <c r="N33005" s="1"/>
      <c r="O33005" s="1"/>
      <c r="P33005" s="1"/>
    </row>
    <row r="33006" spans="13:16" x14ac:dyDescent="0.25">
      <c r="M33006" s="1"/>
      <c r="N33006" s="1"/>
      <c r="O33006" s="1"/>
      <c r="P33006" s="1"/>
    </row>
    <row r="33007" spans="13:16" x14ac:dyDescent="0.25">
      <c r="M33007" s="1"/>
      <c r="N33007" s="1"/>
      <c r="O33007" s="1"/>
      <c r="P33007" s="1"/>
    </row>
    <row r="33008" spans="13:16" x14ac:dyDescent="0.25">
      <c r="M33008" s="1"/>
      <c r="N33008" s="1"/>
      <c r="O33008" s="1"/>
      <c r="P33008" s="1"/>
    </row>
    <row r="33009" spans="13:16" x14ac:dyDescent="0.25">
      <c r="M33009" s="1"/>
      <c r="N33009" s="1"/>
      <c r="O33009" s="1"/>
      <c r="P33009" s="1"/>
    </row>
    <row r="33010" spans="13:16" x14ac:dyDescent="0.25">
      <c r="M33010" s="1"/>
      <c r="N33010" s="1"/>
      <c r="O33010" s="1"/>
      <c r="P33010" s="1"/>
    </row>
    <row r="33011" spans="13:16" x14ac:dyDescent="0.25">
      <c r="M33011" s="1"/>
      <c r="N33011" s="1"/>
      <c r="O33011" s="1"/>
      <c r="P33011" s="1"/>
    </row>
    <row r="33012" spans="13:16" x14ac:dyDescent="0.25">
      <c r="M33012" s="1"/>
      <c r="N33012" s="1"/>
      <c r="O33012" s="1"/>
      <c r="P33012" s="1"/>
    </row>
    <row r="33013" spans="13:16" x14ac:dyDescent="0.25">
      <c r="M33013" s="1"/>
      <c r="N33013" s="1"/>
      <c r="O33013" s="1"/>
      <c r="P33013" s="1"/>
    </row>
    <row r="33014" spans="13:16" x14ac:dyDescent="0.25">
      <c r="M33014" s="1"/>
      <c r="N33014" s="1"/>
      <c r="O33014" s="1"/>
      <c r="P33014" s="1"/>
    </row>
    <row r="33015" spans="13:16" x14ac:dyDescent="0.25">
      <c r="M33015" s="1"/>
      <c r="N33015" s="1"/>
      <c r="O33015" s="1"/>
      <c r="P33015" s="1"/>
    </row>
    <row r="33016" spans="13:16" x14ac:dyDescent="0.25">
      <c r="M33016" s="1"/>
      <c r="N33016" s="1"/>
      <c r="O33016" s="1"/>
      <c r="P33016" s="1"/>
    </row>
    <row r="33017" spans="13:16" x14ac:dyDescent="0.25">
      <c r="M33017" s="1"/>
      <c r="N33017" s="1"/>
      <c r="O33017" s="1"/>
      <c r="P33017" s="1"/>
    </row>
    <row r="33018" spans="13:16" x14ac:dyDescent="0.25">
      <c r="M33018" s="1"/>
      <c r="N33018" s="1"/>
      <c r="O33018" s="1"/>
      <c r="P33018" s="1"/>
    </row>
    <row r="33019" spans="13:16" x14ac:dyDescent="0.25">
      <c r="M33019" s="1"/>
      <c r="N33019" s="1"/>
      <c r="O33019" s="1"/>
      <c r="P33019" s="1"/>
    </row>
    <row r="33020" spans="13:16" x14ac:dyDescent="0.25">
      <c r="M33020" s="1"/>
      <c r="N33020" s="1"/>
      <c r="O33020" s="1"/>
      <c r="P33020" s="1"/>
    </row>
    <row r="33021" spans="13:16" x14ac:dyDescent="0.25">
      <c r="M33021" s="1"/>
      <c r="N33021" s="1"/>
      <c r="O33021" s="1"/>
      <c r="P33021" s="1"/>
    </row>
    <row r="33022" spans="13:16" x14ac:dyDescent="0.25">
      <c r="M33022" s="1"/>
      <c r="N33022" s="1"/>
      <c r="O33022" s="1"/>
      <c r="P33022" s="1"/>
    </row>
    <row r="33023" spans="13:16" x14ac:dyDescent="0.25">
      <c r="M33023" s="1"/>
      <c r="N33023" s="1"/>
      <c r="O33023" s="1"/>
      <c r="P33023" s="1"/>
    </row>
    <row r="33024" spans="13:16" x14ac:dyDescent="0.25">
      <c r="M33024" s="1"/>
      <c r="N33024" s="1"/>
      <c r="O33024" s="1"/>
      <c r="P33024" s="1"/>
    </row>
    <row r="33025" spans="13:16" x14ac:dyDescent="0.25">
      <c r="M33025" s="1"/>
      <c r="N33025" s="1"/>
      <c r="O33025" s="1"/>
      <c r="P33025" s="1"/>
    </row>
    <row r="33026" spans="13:16" x14ac:dyDescent="0.25">
      <c r="M33026" s="1"/>
      <c r="N33026" s="1"/>
      <c r="O33026" s="1"/>
      <c r="P33026" s="1"/>
    </row>
    <row r="33027" spans="13:16" x14ac:dyDescent="0.25">
      <c r="M33027" s="1"/>
      <c r="N33027" s="1"/>
      <c r="O33027" s="1"/>
      <c r="P33027" s="1"/>
    </row>
    <row r="33028" spans="13:16" x14ac:dyDescent="0.25">
      <c r="M33028" s="1"/>
      <c r="N33028" s="1"/>
      <c r="O33028" s="1"/>
      <c r="P33028" s="1"/>
    </row>
    <row r="33029" spans="13:16" x14ac:dyDescent="0.25">
      <c r="M33029" s="1"/>
      <c r="N33029" s="1"/>
      <c r="O33029" s="1"/>
      <c r="P33029" s="1"/>
    </row>
    <row r="33030" spans="13:16" x14ac:dyDescent="0.25">
      <c r="M33030" s="1"/>
      <c r="N33030" s="1"/>
      <c r="O33030" s="1"/>
      <c r="P33030" s="1"/>
    </row>
    <row r="33031" spans="13:16" x14ac:dyDescent="0.25">
      <c r="M33031" s="1"/>
      <c r="N33031" s="1"/>
      <c r="O33031" s="1"/>
      <c r="P33031" s="1"/>
    </row>
    <row r="33032" spans="13:16" x14ac:dyDescent="0.25">
      <c r="M33032" s="1"/>
      <c r="N33032" s="1"/>
      <c r="O33032" s="1"/>
      <c r="P33032" s="1"/>
    </row>
    <row r="33033" spans="13:16" x14ac:dyDescent="0.25">
      <c r="M33033" s="1"/>
      <c r="N33033" s="1"/>
      <c r="O33033" s="1"/>
      <c r="P33033" s="1"/>
    </row>
    <row r="33034" spans="13:16" x14ac:dyDescent="0.25">
      <c r="M33034" s="1"/>
      <c r="N33034" s="1"/>
      <c r="O33034" s="1"/>
      <c r="P33034" s="1"/>
    </row>
    <row r="33035" spans="13:16" x14ac:dyDescent="0.25">
      <c r="M33035" s="1"/>
      <c r="N33035" s="1"/>
      <c r="O33035" s="1"/>
      <c r="P33035" s="1"/>
    </row>
    <row r="33036" spans="13:16" x14ac:dyDescent="0.25">
      <c r="M33036" s="1"/>
      <c r="N33036" s="1"/>
      <c r="O33036" s="1"/>
      <c r="P33036" s="1"/>
    </row>
    <row r="33037" spans="13:16" x14ac:dyDescent="0.25">
      <c r="M33037" s="1"/>
      <c r="N33037" s="1"/>
      <c r="O33037" s="1"/>
      <c r="P33037" s="1"/>
    </row>
    <row r="33038" spans="13:16" x14ac:dyDescent="0.25">
      <c r="M33038" s="1"/>
      <c r="N33038" s="1"/>
      <c r="O33038" s="1"/>
      <c r="P33038" s="1"/>
    </row>
    <row r="33039" spans="13:16" x14ac:dyDescent="0.25">
      <c r="M33039" s="1"/>
      <c r="N33039" s="1"/>
      <c r="O33039" s="1"/>
      <c r="P33039" s="1"/>
    </row>
    <row r="33040" spans="13:16" x14ac:dyDescent="0.25">
      <c r="M33040" s="1"/>
      <c r="N33040" s="1"/>
      <c r="O33040" s="1"/>
      <c r="P33040" s="1"/>
    </row>
    <row r="33041" spans="13:16" x14ac:dyDescent="0.25">
      <c r="M33041" s="1"/>
      <c r="N33041" s="1"/>
      <c r="O33041" s="1"/>
      <c r="P33041" s="1"/>
    </row>
    <row r="33042" spans="13:16" x14ac:dyDescent="0.25">
      <c r="M33042" s="1"/>
      <c r="N33042" s="1"/>
      <c r="O33042" s="1"/>
      <c r="P33042" s="1"/>
    </row>
    <row r="33043" spans="13:16" x14ac:dyDescent="0.25">
      <c r="M33043" s="1"/>
      <c r="N33043" s="1"/>
      <c r="O33043" s="1"/>
      <c r="P33043" s="1"/>
    </row>
    <row r="33044" spans="13:16" x14ac:dyDescent="0.25">
      <c r="M33044" s="1"/>
      <c r="N33044" s="1"/>
      <c r="O33044" s="1"/>
      <c r="P33044" s="1"/>
    </row>
    <row r="33045" spans="13:16" x14ac:dyDescent="0.25">
      <c r="M33045" s="1"/>
      <c r="N33045" s="1"/>
      <c r="O33045" s="1"/>
      <c r="P33045" s="1"/>
    </row>
    <row r="33046" spans="13:16" x14ac:dyDescent="0.25">
      <c r="M33046" s="1"/>
      <c r="N33046" s="1"/>
      <c r="O33046" s="1"/>
      <c r="P33046" s="1"/>
    </row>
    <row r="33047" spans="13:16" x14ac:dyDescent="0.25">
      <c r="M33047" s="1"/>
      <c r="N33047" s="1"/>
      <c r="O33047" s="1"/>
      <c r="P33047" s="1"/>
    </row>
    <row r="33048" spans="13:16" x14ac:dyDescent="0.25">
      <c r="M33048" s="1"/>
      <c r="N33048" s="1"/>
      <c r="O33048" s="1"/>
      <c r="P33048" s="1"/>
    </row>
    <row r="33049" spans="13:16" x14ac:dyDescent="0.25">
      <c r="M33049" s="1"/>
      <c r="N33049" s="1"/>
      <c r="O33049" s="1"/>
      <c r="P33049" s="1"/>
    </row>
    <row r="33050" spans="13:16" x14ac:dyDescent="0.25">
      <c r="M33050" s="1"/>
      <c r="N33050" s="1"/>
      <c r="O33050" s="1"/>
      <c r="P33050" s="1"/>
    </row>
    <row r="33051" spans="13:16" x14ac:dyDescent="0.25">
      <c r="M33051" s="1"/>
      <c r="N33051" s="1"/>
      <c r="O33051" s="1"/>
      <c r="P33051" s="1"/>
    </row>
    <row r="33052" spans="13:16" x14ac:dyDescent="0.25">
      <c r="M33052" s="1"/>
      <c r="N33052" s="1"/>
      <c r="O33052" s="1"/>
      <c r="P33052" s="1"/>
    </row>
    <row r="33053" spans="13:16" x14ac:dyDescent="0.25">
      <c r="M33053" s="1"/>
      <c r="N33053" s="1"/>
      <c r="O33053" s="1"/>
      <c r="P33053" s="1"/>
    </row>
    <row r="33054" spans="13:16" x14ac:dyDescent="0.25">
      <c r="M33054" s="1"/>
      <c r="N33054" s="1"/>
      <c r="O33054" s="1"/>
      <c r="P33054" s="1"/>
    </row>
    <row r="33055" spans="13:16" x14ac:dyDescent="0.25">
      <c r="M33055" s="1"/>
      <c r="N33055" s="1"/>
      <c r="O33055" s="1"/>
      <c r="P33055" s="1"/>
    </row>
    <row r="33056" spans="13:16" x14ac:dyDescent="0.25">
      <c r="M33056" s="1"/>
      <c r="N33056" s="1"/>
      <c r="O33056" s="1"/>
      <c r="P33056" s="1"/>
    </row>
    <row r="33057" spans="13:16" x14ac:dyDescent="0.25">
      <c r="M33057" s="1"/>
      <c r="N33057" s="1"/>
      <c r="O33057" s="1"/>
      <c r="P33057" s="1"/>
    </row>
    <row r="33058" spans="13:16" x14ac:dyDescent="0.25">
      <c r="M33058" s="1"/>
      <c r="N33058" s="1"/>
      <c r="O33058" s="1"/>
      <c r="P33058" s="1"/>
    </row>
    <row r="33059" spans="13:16" x14ac:dyDescent="0.25">
      <c r="M33059" s="1"/>
      <c r="N33059" s="1"/>
      <c r="O33059" s="1"/>
      <c r="P33059" s="1"/>
    </row>
    <row r="33060" spans="13:16" x14ac:dyDescent="0.25">
      <c r="M33060" s="1"/>
      <c r="N33060" s="1"/>
      <c r="O33060" s="1"/>
      <c r="P33060" s="1"/>
    </row>
    <row r="33061" spans="13:16" x14ac:dyDescent="0.25">
      <c r="M33061" s="1"/>
      <c r="N33061" s="1"/>
      <c r="O33061" s="1"/>
      <c r="P33061" s="1"/>
    </row>
    <row r="33062" spans="13:16" x14ac:dyDescent="0.25">
      <c r="M33062" s="1"/>
      <c r="N33062" s="1"/>
      <c r="O33062" s="1"/>
      <c r="P33062" s="1"/>
    </row>
    <row r="33063" spans="13:16" x14ac:dyDescent="0.25">
      <c r="M33063" s="1"/>
      <c r="N33063" s="1"/>
      <c r="O33063" s="1"/>
      <c r="P33063" s="1"/>
    </row>
    <row r="33064" spans="13:16" x14ac:dyDescent="0.25">
      <c r="M33064" s="1"/>
      <c r="N33064" s="1"/>
      <c r="O33064" s="1"/>
      <c r="P33064" s="1"/>
    </row>
    <row r="33065" spans="13:16" x14ac:dyDescent="0.25">
      <c r="M33065" s="1"/>
      <c r="N33065" s="1"/>
      <c r="O33065" s="1"/>
      <c r="P33065" s="1"/>
    </row>
    <row r="33066" spans="13:16" x14ac:dyDescent="0.25">
      <c r="M33066" s="1"/>
      <c r="N33066" s="1"/>
      <c r="O33066" s="1"/>
      <c r="P33066" s="1"/>
    </row>
    <row r="33067" spans="13:16" x14ac:dyDescent="0.25">
      <c r="M33067" s="1"/>
      <c r="N33067" s="1"/>
      <c r="O33067" s="1"/>
      <c r="P33067" s="1"/>
    </row>
    <row r="33068" spans="13:16" x14ac:dyDescent="0.25">
      <c r="M33068" s="1"/>
      <c r="N33068" s="1"/>
      <c r="O33068" s="1"/>
      <c r="P33068" s="1"/>
    </row>
    <row r="33069" spans="13:16" x14ac:dyDescent="0.25">
      <c r="M33069" s="1"/>
      <c r="N33069" s="1"/>
      <c r="O33069" s="1"/>
      <c r="P33069" s="1"/>
    </row>
    <row r="33070" spans="13:16" x14ac:dyDescent="0.25">
      <c r="M33070" s="1"/>
      <c r="N33070" s="1"/>
      <c r="O33070" s="1"/>
      <c r="P33070" s="1"/>
    </row>
    <row r="33071" spans="13:16" x14ac:dyDescent="0.25">
      <c r="M33071" s="1"/>
      <c r="N33071" s="1"/>
      <c r="O33071" s="1"/>
      <c r="P33071" s="1"/>
    </row>
    <row r="33072" spans="13:16" x14ac:dyDescent="0.25">
      <c r="M33072" s="1"/>
      <c r="N33072" s="1"/>
      <c r="O33072" s="1"/>
      <c r="P33072" s="1"/>
    </row>
    <row r="33073" spans="13:16" x14ac:dyDescent="0.25">
      <c r="M33073" s="1"/>
      <c r="N33073" s="1"/>
      <c r="O33073" s="1"/>
      <c r="P33073" s="1"/>
    </row>
    <row r="33074" spans="13:16" x14ac:dyDescent="0.25">
      <c r="M33074" s="1"/>
      <c r="N33074" s="1"/>
      <c r="O33074" s="1"/>
      <c r="P33074" s="1"/>
    </row>
    <row r="33075" spans="13:16" x14ac:dyDescent="0.25">
      <c r="M33075" s="1"/>
      <c r="N33075" s="1"/>
      <c r="O33075" s="1"/>
      <c r="P33075" s="1"/>
    </row>
    <row r="33076" spans="13:16" x14ac:dyDescent="0.25">
      <c r="M33076" s="1"/>
      <c r="N33076" s="1"/>
      <c r="O33076" s="1"/>
      <c r="P33076" s="1"/>
    </row>
    <row r="33077" spans="13:16" x14ac:dyDescent="0.25">
      <c r="M33077" s="1"/>
      <c r="N33077" s="1"/>
      <c r="O33077" s="1"/>
      <c r="P33077" s="1"/>
    </row>
    <row r="33078" spans="13:16" x14ac:dyDescent="0.25">
      <c r="M33078" s="1"/>
      <c r="N33078" s="1"/>
      <c r="O33078" s="1"/>
      <c r="P33078" s="1"/>
    </row>
    <row r="33079" spans="13:16" x14ac:dyDescent="0.25">
      <c r="M33079" s="1"/>
      <c r="N33079" s="1"/>
      <c r="O33079" s="1"/>
      <c r="P33079" s="1"/>
    </row>
    <row r="33080" spans="13:16" x14ac:dyDescent="0.25">
      <c r="M33080" s="1"/>
      <c r="N33080" s="1"/>
      <c r="O33080" s="1"/>
      <c r="P33080" s="1"/>
    </row>
    <row r="33081" spans="13:16" x14ac:dyDescent="0.25">
      <c r="M33081" s="1"/>
      <c r="N33081" s="1"/>
      <c r="O33081" s="1"/>
      <c r="P33081" s="1"/>
    </row>
    <row r="33082" spans="13:16" x14ac:dyDescent="0.25">
      <c r="M33082" s="1"/>
      <c r="N33082" s="1"/>
      <c r="O33082" s="1"/>
      <c r="P33082" s="1"/>
    </row>
    <row r="33083" spans="13:16" x14ac:dyDescent="0.25">
      <c r="M33083" s="1"/>
      <c r="N33083" s="1"/>
      <c r="O33083" s="1"/>
      <c r="P33083" s="1"/>
    </row>
    <row r="33084" spans="13:16" x14ac:dyDescent="0.25">
      <c r="M33084" s="1"/>
      <c r="N33084" s="1"/>
      <c r="O33084" s="1"/>
      <c r="P33084" s="1"/>
    </row>
    <row r="33085" spans="13:16" x14ac:dyDescent="0.25">
      <c r="M33085" s="1"/>
      <c r="N33085" s="1"/>
      <c r="O33085" s="1"/>
      <c r="P33085" s="1"/>
    </row>
    <row r="33086" spans="13:16" x14ac:dyDescent="0.25">
      <c r="M33086" s="1"/>
      <c r="N33086" s="1"/>
      <c r="O33086" s="1"/>
      <c r="P33086" s="1"/>
    </row>
    <row r="33087" spans="13:16" x14ac:dyDescent="0.25">
      <c r="M33087" s="1"/>
      <c r="N33087" s="1"/>
      <c r="O33087" s="1"/>
      <c r="P33087" s="1"/>
    </row>
    <row r="33088" spans="13:16" x14ac:dyDescent="0.25">
      <c r="M33088" s="1"/>
      <c r="N33088" s="1"/>
      <c r="O33088" s="1"/>
      <c r="P33088" s="1"/>
    </row>
    <row r="33089" spans="13:16" x14ac:dyDescent="0.25">
      <c r="M33089" s="1"/>
      <c r="N33089" s="1"/>
      <c r="O33089" s="1"/>
      <c r="P33089" s="1"/>
    </row>
    <row r="33090" spans="13:16" x14ac:dyDescent="0.25">
      <c r="M33090" s="1"/>
      <c r="N33090" s="1"/>
      <c r="O33090" s="1"/>
      <c r="P33090" s="1"/>
    </row>
    <row r="33091" spans="13:16" x14ac:dyDescent="0.25">
      <c r="M33091" s="1"/>
      <c r="N33091" s="1"/>
      <c r="O33091" s="1"/>
      <c r="P33091" s="1"/>
    </row>
    <row r="33092" spans="13:16" x14ac:dyDescent="0.25">
      <c r="M33092" s="1"/>
      <c r="N33092" s="1"/>
      <c r="O33092" s="1"/>
      <c r="P33092" s="1"/>
    </row>
    <row r="33093" spans="13:16" x14ac:dyDescent="0.25">
      <c r="M33093" s="1"/>
      <c r="N33093" s="1"/>
      <c r="O33093" s="1"/>
      <c r="P33093" s="1"/>
    </row>
    <row r="33094" spans="13:16" x14ac:dyDescent="0.25">
      <c r="M33094" s="1"/>
      <c r="N33094" s="1"/>
      <c r="O33094" s="1"/>
      <c r="P33094" s="1"/>
    </row>
    <row r="33095" spans="13:16" x14ac:dyDescent="0.25">
      <c r="M33095" s="1"/>
      <c r="N33095" s="1"/>
      <c r="O33095" s="1"/>
      <c r="P33095" s="1"/>
    </row>
    <row r="33096" spans="13:16" x14ac:dyDescent="0.25">
      <c r="M33096" s="1"/>
      <c r="N33096" s="1"/>
      <c r="O33096" s="1"/>
      <c r="P33096" s="1"/>
    </row>
    <row r="33097" spans="13:16" x14ac:dyDescent="0.25">
      <c r="M33097" s="1"/>
      <c r="N33097" s="1"/>
      <c r="O33097" s="1"/>
      <c r="P33097" s="1"/>
    </row>
    <row r="33098" spans="13:16" x14ac:dyDescent="0.25">
      <c r="M33098" s="1"/>
      <c r="N33098" s="1"/>
      <c r="O33098" s="1"/>
      <c r="P33098" s="1"/>
    </row>
    <row r="33099" spans="13:16" x14ac:dyDescent="0.25">
      <c r="M33099" s="1"/>
      <c r="N33099" s="1"/>
      <c r="O33099" s="1"/>
      <c r="P33099" s="1"/>
    </row>
    <row r="33100" spans="13:16" x14ac:dyDescent="0.25">
      <c r="M33100" s="1"/>
      <c r="N33100" s="1"/>
      <c r="O33100" s="1"/>
      <c r="P33100" s="1"/>
    </row>
    <row r="33101" spans="13:16" x14ac:dyDescent="0.25">
      <c r="M33101" s="1"/>
      <c r="N33101" s="1"/>
      <c r="O33101" s="1"/>
      <c r="P33101" s="1"/>
    </row>
    <row r="33102" spans="13:16" x14ac:dyDescent="0.25">
      <c r="M33102" s="1"/>
      <c r="N33102" s="1"/>
      <c r="O33102" s="1"/>
      <c r="P33102" s="1"/>
    </row>
    <row r="33103" spans="13:16" x14ac:dyDescent="0.25">
      <c r="M33103" s="1"/>
      <c r="N33103" s="1"/>
      <c r="O33103" s="1"/>
      <c r="P33103" s="1"/>
    </row>
    <row r="33104" spans="13:16" x14ac:dyDescent="0.25">
      <c r="M33104" s="1"/>
      <c r="N33104" s="1"/>
      <c r="O33104" s="1"/>
      <c r="P33104" s="1"/>
    </row>
    <row r="33105" spans="13:16" x14ac:dyDescent="0.25">
      <c r="M33105" s="1"/>
      <c r="N33105" s="1"/>
      <c r="O33105" s="1"/>
      <c r="P33105" s="1"/>
    </row>
    <row r="33106" spans="13:16" x14ac:dyDescent="0.25">
      <c r="M33106" s="1"/>
      <c r="N33106" s="1"/>
      <c r="O33106" s="1"/>
      <c r="P33106" s="1"/>
    </row>
    <row r="33107" spans="13:16" x14ac:dyDescent="0.25">
      <c r="M33107" s="1"/>
      <c r="N33107" s="1"/>
      <c r="O33107" s="1"/>
      <c r="P33107" s="1"/>
    </row>
    <row r="33108" spans="13:16" x14ac:dyDescent="0.25">
      <c r="M33108" s="1"/>
      <c r="N33108" s="1"/>
      <c r="O33108" s="1"/>
      <c r="P33108" s="1"/>
    </row>
    <row r="33109" spans="13:16" x14ac:dyDescent="0.25">
      <c r="M33109" s="1"/>
      <c r="N33109" s="1"/>
      <c r="O33109" s="1"/>
      <c r="P33109" s="1"/>
    </row>
    <row r="33110" spans="13:16" x14ac:dyDescent="0.25">
      <c r="M33110" s="1"/>
      <c r="N33110" s="1"/>
      <c r="O33110" s="1"/>
      <c r="P33110" s="1"/>
    </row>
    <row r="33111" spans="13:16" x14ac:dyDescent="0.25">
      <c r="M33111" s="1"/>
      <c r="N33111" s="1"/>
      <c r="O33111" s="1"/>
      <c r="P33111" s="1"/>
    </row>
    <row r="33112" spans="13:16" x14ac:dyDescent="0.25">
      <c r="M33112" s="1"/>
      <c r="N33112" s="1"/>
      <c r="O33112" s="1"/>
      <c r="P33112" s="1"/>
    </row>
    <row r="33113" spans="13:16" x14ac:dyDescent="0.25">
      <c r="M33113" s="1"/>
      <c r="N33113" s="1"/>
      <c r="O33113" s="1"/>
      <c r="P33113" s="1"/>
    </row>
    <row r="33114" spans="13:16" x14ac:dyDescent="0.25">
      <c r="M33114" s="1"/>
      <c r="N33114" s="1"/>
      <c r="O33114" s="1"/>
      <c r="P33114" s="1"/>
    </row>
    <row r="33115" spans="13:16" x14ac:dyDescent="0.25">
      <c r="M33115" s="1"/>
      <c r="N33115" s="1"/>
      <c r="O33115" s="1"/>
      <c r="P33115" s="1"/>
    </row>
    <row r="33116" spans="13:16" x14ac:dyDescent="0.25">
      <c r="M33116" s="1"/>
      <c r="N33116" s="1"/>
      <c r="O33116" s="1"/>
      <c r="P33116" s="1"/>
    </row>
    <row r="33117" spans="13:16" x14ac:dyDescent="0.25">
      <c r="M33117" s="1"/>
      <c r="N33117" s="1"/>
      <c r="O33117" s="1"/>
      <c r="P33117" s="1"/>
    </row>
    <row r="33118" spans="13:16" x14ac:dyDescent="0.25">
      <c r="M33118" s="1"/>
      <c r="N33118" s="1"/>
      <c r="O33118" s="1"/>
      <c r="P33118" s="1"/>
    </row>
    <row r="33119" spans="13:16" x14ac:dyDescent="0.25">
      <c r="M33119" s="1"/>
      <c r="N33119" s="1"/>
      <c r="O33119" s="1"/>
      <c r="P33119" s="1"/>
    </row>
    <row r="33120" spans="13:16" x14ac:dyDescent="0.25">
      <c r="M33120" s="1"/>
      <c r="N33120" s="1"/>
      <c r="O33120" s="1"/>
      <c r="P33120" s="1"/>
    </row>
    <row r="33121" spans="13:16" x14ac:dyDescent="0.25">
      <c r="M33121" s="1"/>
      <c r="N33121" s="1"/>
      <c r="O33121" s="1"/>
      <c r="P33121" s="1"/>
    </row>
    <row r="33122" spans="13:16" x14ac:dyDescent="0.25">
      <c r="M33122" s="1"/>
      <c r="N33122" s="1"/>
      <c r="O33122" s="1"/>
      <c r="P33122" s="1"/>
    </row>
    <row r="33123" spans="13:16" x14ac:dyDescent="0.25">
      <c r="M33123" s="1"/>
      <c r="N33123" s="1"/>
      <c r="O33123" s="1"/>
      <c r="P33123" s="1"/>
    </row>
    <row r="33124" spans="13:16" x14ac:dyDescent="0.25">
      <c r="M33124" s="1"/>
      <c r="N33124" s="1"/>
      <c r="O33124" s="1"/>
      <c r="P33124" s="1"/>
    </row>
    <row r="33125" spans="13:16" x14ac:dyDescent="0.25">
      <c r="M33125" s="1"/>
      <c r="N33125" s="1"/>
      <c r="O33125" s="1"/>
      <c r="P33125" s="1"/>
    </row>
    <row r="33126" spans="13:16" x14ac:dyDescent="0.25">
      <c r="M33126" s="1"/>
      <c r="N33126" s="1"/>
      <c r="O33126" s="1"/>
      <c r="P33126" s="1"/>
    </row>
    <row r="33127" spans="13:16" x14ac:dyDescent="0.25">
      <c r="M33127" s="1"/>
      <c r="N33127" s="1"/>
      <c r="O33127" s="1"/>
      <c r="P33127" s="1"/>
    </row>
    <row r="33128" spans="13:16" x14ac:dyDescent="0.25">
      <c r="M33128" s="1"/>
      <c r="N33128" s="1"/>
      <c r="O33128" s="1"/>
      <c r="P33128" s="1"/>
    </row>
    <row r="33129" spans="13:16" x14ac:dyDescent="0.25">
      <c r="M33129" s="1"/>
      <c r="N33129" s="1"/>
      <c r="O33129" s="1"/>
      <c r="P33129" s="1"/>
    </row>
    <row r="33130" spans="13:16" x14ac:dyDescent="0.25">
      <c r="M33130" s="1"/>
      <c r="N33130" s="1"/>
      <c r="O33130" s="1"/>
      <c r="P33130" s="1"/>
    </row>
    <row r="33131" spans="13:16" x14ac:dyDescent="0.25">
      <c r="M33131" s="1"/>
      <c r="N33131" s="1"/>
      <c r="O33131" s="1"/>
      <c r="P33131" s="1"/>
    </row>
    <row r="33132" spans="13:16" x14ac:dyDescent="0.25">
      <c r="M33132" s="1"/>
      <c r="N33132" s="1"/>
      <c r="O33132" s="1"/>
      <c r="P33132" s="1"/>
    </row>
    <row r="33133" spans="13:16" x14ac:dyDescent="0.25">
      <c r="M33133" s="1"/>
      <c r="N33133" s="1"/>
      <c r="O33133" s="1"/>
      <c r="P33133" s="1"/>
    </row>
    <row r="33134" spans="13:16" x14ac:dyDescent="0.25">
      <c r="M33134" s="1"/>
      <c r="N33134" s="1"/>
      <c r="O33134" s="1"/>
      <c r="P33134" s="1"/>
    </row>
    <row r="33135" spans="13:16" x14ac:dyDescent="0.25">
      <c r="M33135" s="1"/>
      <c r="N33135" s="1"/>
      <c r="O33135" s="1"/>
      <c r="P33135" s="1"/>
    </row>
    <row r="33136" spans="13:16" x14ac:dyDescent="0.25">
      <c r="M33136" s="1"/>
      <c r="N33136" s="1"/>
      <c r="O33136" s="1"/>
      <c r="P33136" s="1"/>
    </row>
    <row r="33137" spans="13:16" x14ac:dyDescent="0.25">
      <c r="M33137" s="1"/>
      <c r="N33137" s="1"/>
      <c r="O33137" s="1"/>
      <c r="P33137" s="1"/>
    </row>
    <row r="33138" spans="13:16" x14ac:dyDescent="0.25">
      <c r="M33138" s="1"/>
      <c r="N33138" s="1"/>
      <c r="O33138" s="1"/>
      <c r="P33138" s="1"/>
    </row>
    <row r="33139" spans="13:16" x14ac:dyDescent="0.25">
      <c r="M33139" s="1"/>
      <c r="N33139" s="1"/>
      <c r="O33139" s="1"/>
      <c r="P33139" s="1"/>
    </row>
    <row r="33140" spans="13:16" x14ac:dyDescent="0.25">
      <c r="M33140" s="1"/>
      <c r="N33140" s="1"/>
      <c r="O33140" s="1"/>
      <c r="P33140" s="1"/>
    </row>
    <row r="33141" spans="13:16" x14ac:dyDescent="0.25">
      <c r="M33141" s="1"/>
      <c r="N33141" s="1"/>
      <c r="O33141" s="1"/>
      <c r="P33141" s="1"/>
    </row>
    <row r="33142" spans="13:16" x14ac:dyDescent="0.25">
      <c r="M33142" s="1"/>
      <c r="N33142" s="1"/>
      <c r="O33142" s="1"/>
      <c r="P33142" s="1"/>
    </row>
    <row r="33143" spans="13:16" x14ac:dyDescent="0.25">
      <c r="M33143" s="1"/>
      <c r="N33143" s="1"/>
      <c r="O33143" s="1"/>
      <c r="P33143" s="1"/>
    </row>
    <row r="33144" spans="13:16" x14ac:dyDescent="0.25">
      <c r="M33144" s="1"/>
      <c r="N33144" s="1"/>
      <c r="O33144" s="1"/>
      <c r="P33144" s="1"/>
    </row>
    <row r="33145" spans="13:16" x14ac:dyDescent="0.25">
      <c r="M33145" s="1"/>
      <c r="N33145" s="1"/>
      <c r="O33145" s="1"/>
      <c r="P33145" s="1"/>
    </row>
    <row r="33146" spans="13:16" x14ac:dyDescent="0.25">
      <c r="M33146" s="1"/>
      <c r="N33146" s="1"/>
      <c r="O33146" s="1"/>
      <c r="P33146" s="1"/>
    </row>
    <row r="33147" spans="13:16" x14ac:dyDescent="0.25">
      <c r="M33147" s="1"/>
      <c r="N33147" s="1"/>
      <c r="O33147" s="1"/>
      <c r="P33147" s="1"/>
    </row>
    <row r="33148" spans="13:16" x14ac:dyDescent="0.25">
      <c r="M33148" s="1"/>
      <c r="N33148" s="1"/>
      <c r="O33148" s="1"/>
      <c r="P33148" s="1"/>
    </row>
    <row r="33149" spans="13:16" x14ac:dyDescent="0.25">
      <c r="M33149" s="1"/>
      <c r="N33149" s="1"/>
      <c r="O33149" s="1"/>
      <c r="P33149" s="1"/>
    </row>
    <row r="33150" spans="13:16" x14ac:dyDescent="0.25">
      <c r="M33150" s="1"/>
      <c r="N33150" s="1"/>
      <c r="O33150" s="1"/>
      <c r="P33150" s="1"/>
    </row>
    <row r="33151" spans="13:16" x14ac:dyDescent="0.25">
      <c r="M33151" s="1"/>
      <c r="N33151" s="1"/>
      <c r="O33151" s="1"/>
      <c r="P33151" s="1"/>
    </row>
    <row r="33152" spans="13:16" x14ac:dyDescent="0.25">
      <c r="M33152" s="1"/>
      <c r="N33152" s="1"/>
      <c r="O33152" s="1"/>
      <c r="P33152" s="1"/>
    </row>
    <row r="33153" spans="13:16" x14ac:dyDescent="0.25">
      <c r="M33153" s="1"/>
      <c r="N33153" s="1"/>
      <c r="O33153" s="1"/>
      <c r="P33153" s="1"/>
    </row>
    <row r="33154" spans="13:16" x14ac:dyDescent="0.25">
      <c r="M33154" s="1"/>
      <c r="N33154" s="1"/>
      <c r="O33154" s="1"/>
      <c r="P33154" s="1"/>
    </row>
    <row r="33155" spans="13:16" x14ac:dyDescent="0.25">
      <c r="M33155" s="1"/>
      <c r="N33155" s="1"/>
      <c r="O33155" s="1"/>
      <c r="P33155" s="1"/>
    </row>
    <row r="33156" spans="13:16" x14ac:dyDescent="0.25">
      <c r="M33156" s="1"/>
      <c r="N33156" s="1"/>
      <c r="O33156" s="1"/>
      <c r="P33156" s="1"/>
    </row>
    <row r="33157" spans="13:16" x14ac:dyDescent="0.25">
      <c r="M33157" s="1"/>
      <c r="N33157" s="1"/>
      <c r="O33157" s="1"/>
      <c r="P33157" s="1"/>
    </row>
    <row r="33158" spans="13:16" x14ac:dyDescent="0.25">
      <c r="M33158" s="1"/>
      <c r="N33158" s="1"/>
      <c r="O33158" s="1"/>
      <c r="P33158" s="1"/>
    </row>
    <row r="33159" spans="13:16" x14ac:dyDescent="0.25">
      <c r="M33159" s="1"/>
      <c r="N33159" s="1"/>
      <c r="O33159" s="1"/>
      <c r="P33159" s="1"/>
    </row>
    <row r="33160" spans="13:16" x14ac:dyDescent="0.25">
      <c r="M33160" s="1"/>
      <c r="N33160" s="1"/>
      <c r="O33160" s="1"/>
      <c r="P33160" s="1"/>
    </row>
    <row r="33161" spans="13:16" x14ac:dyDescent="0.25">
      <c r="M33161" s="1"/>
      <c r="N33161" s="1"/>
      <c r="O33161" s="1"/>
      <c r="P33161" s="1"/>
    </row>
    <row r="33162" spans="13:16" x14ac:dyDescent="0.25">
      <c r="M33162" s="1"/>
      <c r="N33162" s="1"/>
      <c r="O33162" s="1"/>
      <c r="P33162" s="1"/>
    </row>
    <row r="33163" spans="13:16" x14ac:dyDescent="0.25">
      <c r="M33163" s="1"/>
      <c r="N33163" s="1"/>
      <c r="O33163" s="1"/>
      <c r="P33163" s="1"/>
    </row>
    <row r="33164" spans="13:16" x14ac:dyDescent="0.25">
      <c r="M33164" s="1"/>
      <c r="N33164" s="1"/>
      <c r="O33164" s="1"/>
      <c r="P33164" s="1"/>
    </row>
    <row r="33165" spans="13:16" x14ac:dyDescent="0.25">
      <c r="M33165" s="1"/>
      <c r="N33165" s="1"/>
      <c r="O33165" s="1"/>
      <c r="P33165" s="1"/>
    </row>
    <row r="33166" spans="13:16" x14ac:dyDescent="0.25">
      <c r="M33166" s="1"/>
      <c r="N33166" s="1"/>
      <c r="O33166" s="1"/>
      <c r="P33166" s="1"/>
    </row>
    <row r="33167" spans="13:16" x14ac:dyDescent="0.25">
      <c r="M33167" s="1"/>
      <c r="N33167" s="1"/>
      <c r="O33167" s="1"/>
      <c r="P33167" s="1"/>
    </row>
    <row r="33168" spans="13:16" x14ac:dyDescent="0.25">
      <c r="M33168" s="1"/>
      <c r="N33168" s="1"/>
      <c r="O33168" s="1"/>
      <c r="P33168" s="1"/>
    </row>
    <row r="33169" spans="13:16" x14ac:dyDescent="0.25">
      <c r="M33169" s="1"/>
      <c r="N33169" s="1"/>
      <c r="O33169" s="1"/>
      <c r="P33169" s="1"/>
    </row>
    <row r="33170" spans="13:16" x14ac:dyDescent="0.25">
      <c r="M33170" s="1"/>
      <c r="N33170" s="1"/>
      <c r="O33170" s="1"/>
      <c r="P33170" s="1"/>
    </row>
    <row r="33171" spans="13:16" x14ac:dyDescent="0.25">
      <c r="M33171" s="1"/>
      <c r="N33171" s="1"/>
      <c r="O33171" s="1"/>
      <c r="P33171" s="1"/>
    </row>
    <row r="33172" spans="13:16" x14ac:dyDescent="0.25">
      <c r="M33172" s="1"/>
      <c r="N33172" s="1"/>
      <c r="O33172" s="1"/>
      <c r="P33172" s="1"/>
    </row>
    <row r="33173" spans="13:16" x14ac:dyDescent="0.25">
      <c r="M33173" s="1"/>
      <c r="N33173" s="1"/>
      <c r="O33173" s="1"/>
      <c r="P33173" s="1"/>
    </row>
    <row r="33174" spans="13:16" x14ac:dyDescent="0.25">
      <c r="M33174" s="1"/>
      <c r="N33174" s="1"/>
      <c r="O33174" s="1"/>
      <c r="P33174" s="1"/>
    </row>
    <row r="33175" spans="13:16" x14ac:dyDescent="0.25">
      <c r="M33175" s="1"/>
      <c r="N33175" s="1"/>
      <c r="O33175" s="1"/>
      <c r="P33175" s="1"/>
    </row>
    <row r="33176" spans="13:16" x14ac:dyDescent="0.25">
      <c r="M33176" s="1"/>
      <c r="N33176" s="1"/>
      <c r="O33176" s="1"/>
      <c r="P33176" s="1"/>
    </row>
    <row r="33177" spans="13:16" x14ac:dyDescent="0.25">
      <c r="M33177" s="1"/>
      <c r="N33177" s="1"/>
      <c r="O33177" s="1"/>
      <c r="P33177" s="1"/>
    </row>
    <row r="33178" spans="13:16" x14ac:dyDescent="0.25">
      <c r="M33178" s="1"/>
      <c r="N33178" s="1"/>
      <c r="O33178" s="1"/>
      <c r="P33178" s="1"/>
    </row>
    <row r="33179" spans="13:16" x14ac:dyDescent="0.25">
      <c r="M33179" s="1"/>
      <c r="N33179" s="1"/>
      <c r="O33179" s="1"/>
      <c r="P33179" s="1"/>
    </row>
    <row r="33180" spans="13:16" x14ac:dyDescent="0.25">
      <c r="M33180" s="1"/>
      <c r="N33180" s="1"/>
      <c r="O33180" s="1"/>
      <c r="P33180" s="1"/>
    </row>
    <row r="33181" spans="13:16" x14ac:dyDescent="0.25">
      <c r="M33181" s="1"/>
      <c r="N33181" s="1"/>
      <c r="O33181" s="1"/>
      <c r="P33181" s="1"/>
    </row>
    <row r="33182" spans="13:16" x14ac:dyDescent="0.25">
      <c r="M33182" s="1"/>
      <c r="N33182" s="1"/>
      <c r="O33182" s="1"/>
      <c r="P33182" s="1"/>
    </row>
    <row r="33183" spans="13:16" x14ac:dyDescent="0.25">
      <c r="M33183" s="1"/>
      <c r="N33183" s="1"/>
      <c r="O33183" s="1"/>
      <c r="P33183" s="1"/>
    </row>
    <row r="33184" spans="13:16" x14ac:dyDescent="0.25">
      <c r="M33184" s="1"/>
      <c r="N33184" s="1"/>
      <c r="O33184" s="1"/>
      <c r="P33184" s="1"/>
    </row>
    <row r="33185" spans="13:16" x14ac:dyDescent="0.25">
      <c r="M33185" s="1"/>
      <c r="N33185" s="1"/>
      <c r="O33185" s="1"/>
      <c r="P33185" s="1"/>
    </row>
    <row r="33186" spans="13:16" x14ac:dyDescent="0.25">
      <c r="M33186" s="1"/>
      <c r="N33186" s="1"/>
      <c r="O33186" s="1"/>
      <c r="P33186" s="1"/>
    </row>
    <row r="33187" spans="13:16" x14ac:dyDescent="0.25">
      <c r="M33187" s="1"/>
      <c r="N33187" s="1"/>
      <c r="O33187" s="1"/>
      <c r="P33187" s="1"/>
    </row>
    <row r="33188" spans="13:16" x14ac:dyDescent="0.25">
      <c r="M33188" s="1"/>
      <c r="N33188" s="1"/>
      <c r="O33188" s="1"/>
      <c r="P33188" s="1"/>
    </row>
    <row r="33189" spans="13:16" x14ac:dyDescent="0.25">
      <c r="M33189" s="1"/>
      <c r="N33189" s="1"/>
      <c r="O33189" s="1"/>
      <c r="P33189" s="1"/>
    </row>
    <row r="33190" spans="13:16" x14ac:dyDescent="0.25">
      <c r="M33190" s="1"/>
      <c r="N33190" s="1"/>
      <c r="O33190" s="1"/>
      <c r="P33190" s="1"/>
    </row>
    <row r="33191" spans="13:16" x14ac:dyDescent="0.25">
      <c r="M33191" s="1"/>
      <c r="N33191" s="1"/>
      <c r="O33191" s="1"/>
      <c r="P33191" s="1"/>
    </row>
    <row r="33192" spans="13:16" x14ac:dyDescent="0.25">
      <c r="M33192" s="1"/>
      <c r="N33192" s="1"/>
      <c r="O33192" s="1"/>
      <c r="P33192" s="1"/>
    </row>
    <row r="33193" spans="13:16" x14ac:dyDescent="0.25">
      <c r="M33193" s="1"/>
      <c r="N33193" s="1"/>
      <c r="O33193" s="1"/>
      <c r="P33193" s="1"/>
    </row>
    <row r="33194" spans="13:16" x14ac:dyDescent="0.25">
      <c r="M33194" s="1"/>
      <c r="N33194" s="1"/>
      <c r="O33194" s="1"/>
      <c r="P33194" s="1"/>
    </row>
    <row r="33195" spans="13:16" x14ac:dyDescent="0.25">
      <c r="M33195" s="1"/>
      <c r="N33195" s="1"/>
      <c r="O33195" s="1"/>
      <c r="P33195" s="1"/>
    </row>
    <row r="33196" spans="13:16" x14ac:dyDescent="0.25">
      <c r="M33196" s="1"/>
      <c r="N33196" s="1"/>
      <c r="O33196" s="1"/>
      <c r="P33196" s="1"/>
    </row>
    <row r="33197" spans="13:16" x14ac:dyDescent="0.25">
      <c r="M33197" s="1"/>
      <c r="N33197" s="1"/>
      <c r="O33197" s="1"/>
      <c r="P33197" s="1"/>
    </row>
    <row r="33198" spans="13:16" x14ac:dyDescent="0.25">
      <c r="M33198" s="1"/>
      <c r="N33198" s="1"/>
      <c r="O33198" s="1"/>
      <c r="P33198" s="1"/>
    </row>
    <row r="33199" spans="13:16" x14ac:dyDescent="0.25">
      <c r="M33199" s="1"/>
      <c r="N33199" s="1"/>
      <c r="O33199" s="1"/>
      <c r="P33199" s="1"/>
    </row>
    <row r="33200" spans="13:16" x14ac:dyDescent="0.25">
      <c r="M33200" s="1"/>
      <c r="N33200" s="1"/>
      <c r="O33200" s="1"/>
      <c r="P33200" s="1"/>
    </row>
    <row r="33201" spans="13:16" x14ac:dyDescent="0.25">
      <c r="M33201" s="1"/>
      <c r="N33201" s="1"/>
      <c r="O33201" s="1"/>
      <c r="P33201" s="1"/>
    </row>
    <row r="33202" spans="13:16" x14ac:dyDescent="0.25">
      <c r="M33202" s="1"/>
      <c r="N33202" s="1"/>
      <c r="O33202" s="1"/>
      <c r="P33202" s="1"/>
    </row>
    <row r="33203" spans="13:16" x14ac:dyDescent="0.25">
      <c r="M33203" s="1"/>
      <c r="N33203" s="1"/>
      <c r="O33203" s="1"/>
      <c r="P33203" s="1"/>
    </row>
    <row r="33204" spans="13:16" x14ac:dyDescent="0.25">
      <c r="M33204" s="1"/>
      <c r="N33204" s="1"/>
      <c r="O33204" s="1"/>
      <c r="P33204" s="1"/>
    </row>
    <row r="33205" spans="13:16" x14ac:dyDescent="0.25">
      <c r="M33205" s="1"/>
      <c r="N33205" s="1"/>
      <c r="O33205" s="1"/>
      <c r="P33205" s="1"/>
    </row>
    <row r="33206" spans="13:16" x14ac:dyDescent="0.25">
      <c r="M33206" s="1"/>
      <c r="N33206" s="1"/>
      <c r="O33206" s="1"/>
      <c r="P33206" s="1"/>
    </row>
    <row r="33207" spans="13:16" x14ac:dyDescent="0.25">
      <c r="M33207" s="1"/>
      <c r="N33207" s="1"/>
      <c r="O33207" s="1"/>
      <c r="P33207" s="1"/>
    </row>
    <row r="33208" spans="13:16" x14ac:dyDescent="0.25">
      <c r="M33208" s="1"/>
      <c r="N33208" s="1"/>
      <c r="O33208" s="1"/>
      <c r="P33208" s="1"/>
    </row>
    <row r="33209" spans="13:16" x14ac:dyDescent="0.25">
      <c r="M33209" s="1"/>
      <c r="N33209" s="1"/>
      <c r="O33209" s="1"/>
      <c r="P33209" s="1"/>
    </row>
    <row r="33210" spans="13:16" x14ac:dyDescent="0.25">
      <c r="M33210" s="1"/>
      <c r="N33210" s="1"/>
      <c r="O33210" s="1"/>
      <c r="P33210" s="1"/>
    </row>
    <row r="33211" spans="13:16" x14ac:dyDescent="0.25">
      <c r="M33211" s="1"/>
      <c r="N33211" s="1"/>
      <c r="O33211" s="1"/>
      <c r="P33211" s="1"/>
    </row>
    <row r="33212" spans="13:16" x14ac:dyDescent="0.25">
      <c r="M33212" s="1"/>
      <c r="N33212" s="1"/>
      <c r="O33212" s="1"/>
      <c r="P33212" s="1"/>
    </row>
    <row r="33213" spans="13:16" x14ac:dyDescent="0.25">
      <c r="M33213" s="1"/>
      <c r="N33213" s="1"/>
      <c r="O33213" s="1"/>
      <c r="P33213" s="1"/>
    </row>
    <row r="33214" spans="13:16" x14ac:dyDescent="0.25">
      <c r="M33214" s="1"/>
      <c r="N33214" s="1"/>
      <c r="O33214" s="1"/>
      <c r="P33214" s="1"/>
    </row>
    <row r="33215" spans="13:16" x14ac:dyDescent="0.25">
      <c r="M33215" s="1"/>
      <c r="N33215" s="1"/>
      <c r="O33215" s="1"/>
      <c r="P33215" s="1"/>
    </row>
    <row r="33216" spans="13:16" x14ac:dyDescent="0.25">
      <c r="M33216" s="1"/>
      <c r="N33216" s="1"/>
      <c r="O33216" s="1"/>
      <c r="P33216" s="1"/>
    </row>
    <row r="33217" spans="13:16" x14ac:dyDescent="0.25">
      <c r="M33217" s="1"/>
      <c r="N33217" s="1"/>
      <c r="O33217" s="1"/>
      <c r="P33217" s="1"/>
    </row>
    <row r="33218" spans="13:16" x14ac:dyDescent="0.25">
      <c r="M33218" s="1"/>
      <c r="N33218" s="1"/>
      <c r="O33218" s="1"/>
      <c r="P33218" s="1"/>
    </row>
    <row r="33219" spans="13:16" x14ac:dyDescent="0.25">
      <c r="M33219" s="1"/>
      <c r="N33219" s="1"/>
      <c r="O33219" s="1"/>
      <c r="P33219" s="1"/>
    </row>
    <row r="33220" spans="13:16" x14ac:dyDescent="0.25">
      <c r="M33220" s="1"/>
      <c r="N33220" s="1"/>
      <c r="O33220" s="1"/>
      <c r="P33220" s="1"/>
    </row>
    <row r="33221" spans="13:16" x14ac:dyDescent="0.25">
      <c r="M33221" s="1"/>
      <c r="N33221" s="1"/>
      <c r="O33221" s="1"/>
      <c r="P33221" s="1"/>
    </row>
    <row r="33222" spans="13:16" x14ac:dyDescent="0.25">
      <c r="M33222" s="1"/>
      <c r="N33222" s="1"/>
      <c r="O33222" s="1"/>
      <c r="P33222" s="1"/>
    </row>
    <row r="33223" spans="13:16" x14ac:dyDescent="0.25">
      <c r="M33223" s="1"/>
      <c r="N33223" s="1"/>
      <c r="O33223" s="1"/>
      <c r="P33223" s="1"/>
    </row>
    <row r="33224" spans="13:16" x14ac:dyDescent="0.25">
      <c r="M33224" s="1"/>
      <c r="N33224" s="1"/>
      <c r="O33224" s="1"/>
      <c r="P33224" s="1"/>
    </row>
    <row r="33225" spans="13:16" x14ac:dyDescent="0.25">
      <c r="M33225" s="1"/>
      <c r="N33225" s="1"/>
      <c r="O33225" s="1"/>
      <c r="P33225" s="1"/>
    </row>
    <row r="33226" spans="13:16" x14ac:dyDescent="0.25">
      <c r="M33226" s="1"/>
      <c r="N33226" s="1"/>
      <c r="O33226" s="1"/>
      <c r="P33226" s="1"/>
    </row>
    <row r="33227" spans="13:16" x14ac:dyDescent="0.25">
      <c r="M33227" s="1"/>
      <c r="N33227" s="1"/>
      <c r="O33227" s="1"/>
      <c r="P33227" s="1"/>
    </row>
    <row r="33228" spans="13:16" x14ac:dyDescent="0.25">
      <c r="M33228" s="1"/>
      <c r="N33228" s="1"/>
      <c r="O33228" s="1"/>
      <c r="P33228" s="1"/>
    </row>
    <row r="33229" spans="13:16" x14ac:dyDescent="0.25">
      <c r="M33229" s="1"/>
      <c r="N33229" s="1"/>
      <c r="O33229" s="1"/>
      <c r="P33229" s="1"/>
    </row>
    <row r="33230" spans="13:16" x14ac:dyDescent="0.25">
      <c r="M33230" s="1"/>
      <c r="N33230" s="1"/>
      <c r="O33230" s="1"/>
      <c r="P33230" s="1"/>
    </row>
    <row r="33231" spans="13:16" x14ac:dyDescent="0.25">
      <c r="M33231" s="1"/>
      <c r="N33231" s="1"/>
      <c r="O33231" s="1"/>
      <c r="P33231" s="1"/>
    </row>
    <row r="33232" spans="13:16" x14ac:dyDescent="0.25">
      <c r="M33232" s="1"/>
      <c r="N33232" s="1"/>
      <c r="O33232" s="1"/>
      <c r="P33232" s="1"/>
    </row>
    <row r="33233" spans="13:16" x14ac:dyDescent="0.25">
      <c r="M33233" s="1"/>
      <c r="N33233" s="1"/>
      <c r="O33233" s="1"/>
      <c r="P33233" s="1"/>
    </row>
    <row r="33234" spans="13:16" x14ac:dyDescent="0.25">
      <c r="M33234" s="1"/>
      <c r="N33234" s="1"/>
      <c r="O33234" s="1"/>
      <c r="P33234" s="1"/>
    </row>
    <row r="33235" spans="13:16" x14ac:dyDescent="0.25">
      <c r="M33235" s="1"/>
      <c r="N33235" s="1"/>
      <c r="O33235" s="1"/>
      <c r="P33235" s="1"/>
    </row>
    <row r="33236" spans="13:16" x14ac:dyDescent="0.25">
      <c r="M33236" s="1"/>
      <c r="N33236" s="1"/>
      <c r="O33236" s="1"/>
      <c r="P33236" s="1"/>
    </row>
    <row r="33237" spans="13:16" x14ac:dyDescent="0.25">
      <c r="M33237" s="1"/>
      <c r="N33237" s="1"/>
      <c r="O33237" s="1"/>
      <c r="P33237" s="1"/>
    </row>
    <row r="33238" spans="13:16" x14ac:dyDescent="0.25">
      <c r="M33238" s="1"/>
      <c r="N33238" s="1"/>
      <c r="O33238" s="1"/>
      <c r="P33238" s="1"/>
    </row>
    <row r="33239" spans="13:16" x14ac:dyDescent="0.25">
      <c r="M33239" s="1"/>
      <c r="N33239" s="1"/>
      <c r="O33239" s="1"/>
      <c r="P33239" s="1"/>
    </row>
    <row r="33240" spans="13:16" x14ac:dyDescent="0.25">
      <c r="M33240" s="1"/>
      <c r="N33240" s="1"/>
      <c r="O33240" s="1"/>
      <c r="P33240" s="1"/>
    </row>
    <row r="33241" spans="13:16" x14ac:dyDescent="0.25">
      <c r="M33241" s="1"/>
      <c r="N33241" s="1"/>
      <c r="O33241" s="1"/>
      <c r="P33241" s="1"/>
    </row>
    <row r="33242" spans="13:16" x14ac:dyDescent="0.25">
      <c r="M33242" s="1"/>
      <c r="N33242" s="1"/>
      <c r="O33242" s="1"/>
      <c r="P33242" s="1"/>
    </row>
    <row r="33243" spans="13:16" x14ac:dyDescent="0.25">
      <c r="M33243" s="1"/>
      <c r="N33243" s="1"/>
      <c r="O33243" s="1"/>
      <c r="P33243" s="1"/>
    </row>
    <row r="33244" spans="13:16" x14ac:dyDescent="0.25">
      <c r="M33244" s="1"/>
      <c r="N33244" s="1"/>
      <c r="O33244" s="1"/>
      <c r="P33244" s="1"/>
    </row>
    <row r="33245" spans="13:16" x14ac:dyDescent="0.25">
      <c r="M33245" s="1"/>
      <c r="N33245" s="1"/>
      <c r="O33245" s="1"/>
      <c r="P33245" s="1"/>
    </row>
    <row r="33246" spans="13:16" x14ac:dyDescent="0.25">
      <c r="M33246" s="1"/>
      <c r="N33246" s="1"/>
      <c r="O33246" s="1"/>
      <c r="P33246" s="1"/>
    </row>
    <row r="33247" spans="13:16" x14ac:dyDescent="0.25">
      <c r="M33247" s="1"/>
      <c r="N33247" s="1"/>
      <c r="O33247" s="1"/>
      <c r="P33247" s="1"/>
    </row>
    <row r="33248" spans="13:16" x14ac:dyDescent="0.25">
      <c r="M33248" s="1"/>
      <c r="N33248" s="1"/>
      <c r="O33248" s="1"/>
      <c r="P33248" s="1"/>
    </row>
    <row r="33249" spans="13:16" x14ac:dyDescent="0.25">
      <c r="M33249" s="1"/>
      <c r="N33249" s="1"/>
      <c r="O33249" s="1"/>
      <c r="P33249" s="1"/>
    </row>
    <row r="33250" spans="13:16" x14ac:dyDescent="0.25">
      <c r="M33250" s="1"/>
      <c r="N33250" s="1"/>
      <c r="O33250" s="1"/>
      <c r="P33250" s="1"/>
    </row>
    <row r="33251" spans="13:16" x14ac:dyDescent="0.25">
      <c r="M33251" s="1"/>
      <c r="N33251" s="1"/>
      <c r="O33251" s="1"/>
      <c r="P33251" s="1"/>
    </row>
    <row r="33252" spans="13:16" x14ac:dyDescent="0.25">
      <c r="M33252" s="1"/>
      <c r="N33252" s="1"/>
      <c r="O33252" s="1"/>
      <c r="P33252" s="1"/>
    </row>
    <row r="33253" spans="13:16" x14ac:dyDescent="0.25">
      <c r="M33253" s="1"/>
      <c r="N33253" s="1"/>
      <c r="O33253" s="1"/>
      <c r="P33253" s="1"/>
    </row>
    <row r="33254" spans="13:16" x14ac:dyDescent="0.25">
      <c r="M33254" s="1"/>
      <c r="N33254" s="1"/>
      <c r="O33254" s="1"/>
      <c r="P33254" s="1"/>
    </row>
    <row r="33255" spans="13:16" x14ac:dyDescent="0.25">
      <c r="M33255" s="1"/>
      <c r="N33255" s="1"/>
      <c r="O33255" s="1"/>
      <c r="P33255" s="1"/>
    </row>
    <row r="33256" spans="13:16" x14ac:dyDescent="0.25">
      <c r="M33256" s="1"/>
      <c r="N33256" s="1"/>
      <c r="O33256" s="1"/>
      <c r="P33256" s="1"/>
    </row>
    <row r="33257" spans="13:16" x14ac:dyDescent="0.25">
      <c r="M33257" s="1"/>
      <c r="N33257" s="1"/>
      <c r="O33257" s="1"/>
      <c r="P33257" s="1"/>
    </row>
    <row r="33258" spans="13:16" x14ac:dyDescent="0.25">
      <c r="M33258" s="1"/>
      <c r="N33258" s="1"/>
      <c r="O33258" s="1"/>
      <c r="P33258" s="1"/>
    </row>
    <row r="33259" spans="13:16" x14ac:dyDescent="0.25">
      <c r="M33259" s="1"/>
      <c r="N33259" s="1"/>
      <c r="O33259" s="1"/>
      <c r="P33259" s="1"/>
    </row>
    <row r="33260" spans="13:16" x14ac:dyDescent="0.25">
      <c r="M33260" s="1"/>
      <c r="N33260" s="1"/>
      <c r="O33260" s="1"/>
      <c r="P33260" s="1"/>
    </row>
    <row r="33261" spans="13:16" x14ac:dyDescent="0.25">
      <c r="M33261" s="1"/>
      <c r="N33261" s="1"/>
      <c r="O33261" s="1"/>
      <c r="P33261" s="1"/>
    </row>
    <row r="33262" spans="13:16" x14ac:dyDescent="0.25">
      <c r="M33262" s="1"/>
      <c r="N33262" s="1"/>
      <c r="O33262" s="1"/>
      <c r="P33262" s="1"/>
    </row>
    <row r="33263" spans="13:16" x14ac:dyDescent="0.25">
      <c r="M33263" s="1"/>
      <c r="N33263" s="1"/>
      <c r="O33263" s="1"/>
      <c r="P33263" s="1"/>
    </row>
    <row r="33264" spans="13:16" x14ac:dyDescent="0.25">
      <c r="M33264" s="1"/>
      <c r="N33264" s="1"/>
      <c r="O33264" s="1"/>
      <c r="P33264" s="1"/>
    </row>
    <row r="33265" spans="13:16" x14ac:dyDescent="0.25">
      <c r="M33265" s="1"/>
      <c r="N33265" s="1"/>
      <c r="O33265" s="1"/>
      <c r="P33265" s="1"/>
    </row>
    <row r="33266" spans="13:16" x14ac:dyDescent="0.25">
      <c r="M33266" s="1"/>
      <c r="N33266" s="1"/>
      <c r="O33266" s="1"/>
      <c r="P33266" s="1"/>
    </row>
    <row r="33267" spans="13:16" x14ac:dyDescent="0.25">
      <c r="M33267" s="1"/>
      <c r="N33267" s="1"/>
      <c r="O33267" s="1"/>
      <c r="P33267" s="1"/>
    </row>
    <row r="33268" spans="13:16" x14ac:dyDescent="0.25">
      <c r="M33268" s="1"/>
      <c r="N33268" s="1"/>
      <c r="O33268" s="1"/>
      <c r="P33268" s="1"/>
    </row>
    <row r="33269" spans="13:16" x14ac:dyDescent="0.25">
      <c r="M33269" s="1"/>
      <c r="N33269" s="1"/>
      <c r="O33269" s="1"/>
      <c r="P33269" s="1"/>
    </row>
    <row r="33270" spans="13:16" x14ac:dyDescent="0.25">
      <c r="M33270" s="1"/>
      <c r="N33270" s="1"/>
      <c r="O33270" s="1"/>
      <c r="P33270" s="1"/>
    </row>
    <row r="33271" spans="13:16" x14ac:dyDescent="0.25">
      <c r="M33271" s="1"/>
      <c r="N33271" s="1"/>
      <c r="O33271" s="1"/>
      <c r="P33271" s="1"/>
    </row>
    <row r="33272" spans="13:16" x14ac:dyDescent="0.25">
      <c r="M33272" s="1"/>
      <c r="N33272" s="1"/>
      <c r="O33272" s="1"/>
      <c r="P33272" s="1"/>
    </row>
    <row r="33273" spans="13:16" x14ac:dyDescent="0.25">
      <c r="M33273" s="1"/>
      <c r="N33273" s="1"/>
      <c r="O33273" s="1"/>
      <c r="P33273" s="1"/>
    </row>
    <row r="33274" spans="13:16" x14ac:dyDescent="0.25">
      <c r="M33274" s="1"/>
      <c r="N33274" s="1"/>
      <c r="O33274" s="1"/>
      <c r="P33274" s="1"/>
    </row>
    <row r="33275" spans="13:16" x14ac:dyDescent="0.25">
      <c r="M33275" s="1"/>
      <c r="N33275" s="1"/>
      <c r="O33275" s="1"/>
      <c r="P33275" s="1"/>
    </row>
    <row r="33276" spans="13:16" x14ac:dyDescent="0.25">
      <c r="M33276" s="1"/>
      <c r="N33276" s="1"/>
      <c r="O33276" s="1"/>
      <c r="P33276" s="1"/>
    </row>
    <row r="33277" spans="13:16" x14ac:dyDescent="0.25">
      <c r="M33277" s="1"/>
      <c r="N33277" s="1"/>
      <c r="O33277" s="1"/>
      <c r="P33277" s="1"/>
    </row>
    <row r="33278" spans="13:16" x14ac:dyDescent="0.25">
      <c r="M33278" s="1"/>
      <c r="N33278" s="1"/>
      <c r="O33278" s="1"/>
      <c r="P33278" s="1"/>
    </row>
    <row r="33279" spans="13:16" x14ac:dyDescent="0.25">
      <c r="M33279" s="1"/>
      <c r="N33279" s="1"/>
      <c r="O33279" s="1"/>
      <c r="P33279" s="1"/>
    </row>
    <row r="33280" spans="13:16" x14ac:dyDescent="0.25">
      <c r="M33280" s="1"/>
      <c r="N33280" s="1"/>
      <c r="O33280" s="1"/>
      <c r="P33280" s="1"/>
    </row>
    <row r="33281" spans="13:16" x14ac:dyDescent="0.25">
      <c r="M33281" s="1"/>
      <c r="N33281" s="1"/>
      <c r="O33281" s="1"/>
      <c r="P33281" s="1"/>
    </row>
    <row r="33282" spans="13:16" x14ac:dyDescent="0.25">
      <c r="M33282" s="1"/>
      <c r="N33282" s="1"/>
      <c r="O33282" s="1"/>
      <c r="P33282" s="1"/>
    </row>
    <row r="33283" spans="13:16" x14ac:dyDescent="0.25">
      <c r="M33283" s="1"/>
      <c r="N33283" s="1"/>
      <c r="O33283" s="1"/>
      <c r="P33283" s="1"/>
    </row>
    <row r="33284" spans="13:16" x14ac:dyDescent="0.25">
      <c r="M33284" s="1"/>
      <c r="N33284" s="1"/>
      <c r="O33284" s="1"/>
      <c r="P33284" s="1"/>
    </row>
    <row r="33285" spans="13:16" x14ac:dyDescent="0.25">
      <c r="M33285" s="1"/>
      <c r="N33285" s="1"/>
      <c r="O33285" s="1"/>
      <c r="P33285" s="1"/>
    </row>
    <row r="33286" spans="13:16" x14ac:dyDescent="0.25">
      <c r="M33286" s="1"/>
      <c r="N33286" s="1"/>
      <c r="O33286" s="1"/>
      <c r="P33286" s="1"/>
    </row>
    <row r="33287" spans="13:16" x14ac:dyDescent="0.25">
      <c r="M33287" s="1"/>
      <c r="N33287" s="1"/>
      <c r="O33287" s="1"/>
      <c r="P33287" s="1"/>
    </row>
    <row r="33288" spans="13:16" x14ac:dyDescent="0.25">
      <c r="M33288" s="1"/>
      <c r="N33288" s="1"/>
      <c r="O33288" s="1"/>
      <c r="P33288" s="1"/>
    </row>
    <row r="33289" spans="13:16" x14ac:dyDescent="0.25">
      <c r="M33289" s="1"/>
      <c r="N33289" s="1"/>
      <c r="O33289" s="1"/>
      <c r="P33289" s="1"/>
    </row>
    <row r="33290" spans="13:16" x14ac:dyDescent="0.25">
      <c r="M33290" s="1"/>
      <c r="N33290" s="1"/>
      <c r="O33290" s="1"/>
      <c r="P33290" s="1"/>
    </row>
    <row r="33291" spans="13:16" x14ac:dyDescent="0.25">
      <c r="M33291" s="1"/>
      <c r="N33291" s="1"/>
      <c r="O33291" s="1"/>
      <c r="P33291" s="1"/>
    </row>
    <row r="33292" spans="13:16" x14ac:dyDescent="0.25">
      <c r="M33292" s="1"/>
      <c r="N33292" s="1"/>
      <c r="O33292" s="1"/>
      <c r="P33292" s="1"/>
    </row>
    <row r="33293" spans="13:16" x14ac:dyDescent="0.25">
      <c r="M33293" s="1"/>
      <c r="N33293" s="1"/>
      <c r="O33293" s="1"/>
      <c r="P33293" s="1"/>
    </row>
    <row r="33294" spans="13:16" x14ac:dyDescent="0.25">
      <c r="M33294" s="1"/>
      <c r="N33294" s="1"/>
      <c r="O33294" s="1"/>
      <c r="P33294" s="1"/>
    </row>
    <row r="33295" spans="13:16" x14ac:dyDescent="0.25">
      <c r="M33295" s="1"/>
      <c r="N33295" s="1"/>
      <c r="O33295" s="1"/>
      <c r="P33295" s="1"/>
    </row>
    <row r="33296" spans="13:16" x14ac:dyDescent="0.25">
      <c r="M33296" s="1"/>
      <c r="N33296" s="1"/>
      <c r="O33296" s="1"/>
      <c r="P33296" s="1"/>
    </row>
    <row r="33297" spans="13:16" x14ac:dyDescent="0.25">
      <c r="M33297" s="1"/>
      <c r="N33297" s="1"/>
      <c r="O33297" s="1"/>
      <c r="P33297" s="1"/>
    </row>
    <row r="33298" spans="13:16" x14ac:dyDescent="0.25">
      <c r="M33298" s="1"/>
      <c r="N33298" s="1"/>
      <c r="O33298" s="1"/>
      <c r="P33298" s="1"/>
    </row>
    <row r="33299" spans="13:16" x14ac:dyDescent="0.25">
      <c r="M33299" s="1"/>
      <c r="N33299" s="1"/>
      <c r="O33299" s="1"/>
      <c r="P33299" s="1"/>
    </row>
    <row r="33300" spans="13:16" x14ac:dyDescent="0.25">
      <c r="M33300" s="1"/>
      <c r="N33300" s="1"/>
      <c r="O33300" s="1"/>
      <c r="P33300" s="1"/>
    </row>
    <row r="33301" spans="13:16" x14ac:dyDescent="0.25">
      <c r="M33301" s="1"/>
      <c r="N33301" s="1"/>
      <c r="O33301" s="1"/>
      <c r="P33301" s="1"/>
    </row>
    <row r="33302" spans="13:16" x14ac:dyDescent="0.25">
      <c r="M33302" s="1"/>
      <c r="N33302" s="1"/>
      <c r="O33302" s="1"/>
      <c r="P33302" s="1"/>
    </row>
    <row r="33303" spans="13:16" x14ac:dyDescent="0.25">
      <c r="M33303" s="1"/>
      <c r="N33303" s="1"/>
      <c r="O33303" s="1"/>
      <c r="P33303" s="1"/>
    </row>
    <row r="33304" spans="13:16" x14ac:dyDescent="0.25">
      <c r="M33304" s="1"/>
      <c r="N33304" s="1"/>
      <c r="O33304" s="1"/>
      <c r="P33304" s="1"/>
    </row>
    <row r="33305" spans="13:16" x14ac:dyDescent="0.25">
      <c r="M33305" s="1"/>
      <c r="N33305" s="1"/>
      <c r="O33305" s="1"/>
      <c r="P33305" s="1"/>
    </row>
    <row r="33306" spans="13:16" x14ac:dyDescent="0.25">
      <c r="M33306" s="1"/>
      <c r="N33306" s="1"/>
      <c r="O33306" s="1"/>
      <c r="P33306" s="1"/>
    </row>
    <row r="33307" spans="13:16" x14ac:dyDescent="0.25">
      <c r="M33307" s="1"/>
      <c r="N33307" s="1"/>
      <c r="O33307" s="1"/>
      <c r="P33307" s="1"/>
    </row>
    <row r="33308" spans="13:16" x14ac:dyDescent="0.25">
      <c r="M33308" s="1"/>
      <c r="N33308" s="1"/>
      <c r="O33308" s="1"/>
      <c r="P33308" s="1"/>
    </row>
    <row r="33309" spans="13:16" x14ac:dyDescent="0.25">
      <c r="M33309" s="1"/>
      <c r="N33309" s="1"/>
      <c r="O33309" s="1"/>
      <c r="P33309" s="1"/>
    </row>
    <row r="33310" spans="13:16" x14ac:dyDescent="0.25">
      <c r="M33310" s="1"/>
      <c r="N33310" s="1"/>
      <c r="O33310" s="1"/>
      <c r="P33310" s="1"/>
    </row>
    <row r="33311" spans="13:16" x14ac:dyDescent="0.25">
      <c r="M33311" s="1"/>
      <c r="N33311" s="1"/>
      <c r="O33311" s="1"/>
      <c r="P33311" s="1"/>
    </row>
    <row r="33312" spans="13:16" x14ac:dyDescent="0.25">
      <c r="M33312" s="1"/>
      <c r="N33312" s="1"/>
      <c r="O33312" s="1"/>
      <c r="P33312" s="1"/>
    </row>
    <row r="33313" spans="13:16" x14ac:dyDescent="0.25">
      <c r="M33313" s="1"/>
      <c r="N33313" s="1"/>
      <c r="O33313" s="1"/>
      <c r="P33313" s="1"/>
    </row>
    <row r="33314" spans="13:16" x14ac:dyDescent="0.25">
      <c r="M33314" s="1"/>
      <c r="N33314" s="1"/>
      <c r="O33314" s="1"/>
      <c r="P33314" s="1"/>
    </row>
    <row r="33315" spans="13:16" x14ac:dyDescent="0.25">
      <c r="M33315" s="1"/>
      <c r="N33315" s="1"/>
      <c r="O33315" s="1"/>
      <c r="P33315" s="1"/>
    </row>
    <row r="33316" spans="13:16" x14ac:dyDescent="0.25">
      <c r="M33316" s="1"/>
      <c r="N33316" s="1"/>
      <c r="O33316" s="1"/>
      <c r="P33316" s="1"/>
    </row>
    <row r="33317" spans="13:16" x14ac:dyDescent="0.25">
      <c r="M33317" s="1"/>
      <c r="N33317" s="1"/>
      <c r="O33317" s="1"/>
      <c r="P33317" s="1"/>
    </row>
    <row r="33318" spans="13:16" x14ac:dyDescent="0.25">
      <c r="M33318" s="1"/>
      <c r="N33318" s="1"/>
      <c r="O33318" s="1"/>
      <c r="P33318" s="1"/>
    </row>
    <row r="33319" spans="13:16" x14ac:dyDescent="0.25">
      <c r="M33319" s="1"/>
      <c r="N33319" s="1"/>
      <c r="O33319" s="1"/>
      <c r="P33319" s="1"/>
    </row>
    <row r="33320" spans="13:16" x14ac:dyDescent="0.25">
      <c r="M33320" s="1"/>
      <c r="N33320" s="1"/>
      <c r="O33320" s="1"/>
      <c r="P33320" s="1"/>
    </row>
    <row r="33321" spans="13:16" x14ac:dyDescent="0.25">
      <c r="M33321" s="1"/>
      <c r="N33321" s="1"/>
      <c r="O33321" s="1"/>
      <c r="P33321" s="1"/>
    </row>
    <row r="33322" spans="13:16" x14ac:dyDescent="0.25">
      <c r="M33322" s="1"/>
      <c r="N33322" s="1"/>
      <c r="O33322" s="1"/>
      <c r="P33322" s="1"/>
    </row>
    <row r="33323" spans="13:16" x14ac:dyDescent="0.25">
      <c r="M33323" s="1"/>
      <c r="N33323" s="1"/>
      <c r="O33323" s="1"/>
      <c r="P33323" s="1"/>
    </row>
    <row r="33324" spans="13:16" x14ac:dyDescent="0.25">
      <c r="M33324" s="1"/>
      <c r="N33324" s="1"/>
      <c r="O33324" s="1"/>
      <c r="P33324" s="1"/>
    </row>
    <row r="33325" spans="13:16" x14ac:dyDescent="0.25">
      <c r="M33325" s="1"/>
      <c r="N33325" s="1"/>
      <c r="O33325" s="1"/>
      <c r="P33325" s="1"/>
    </row>
    <row r="33326" spans="13:16" x14ac:dyDescent="0.25">
      <c r="M33326" s="1"/>
      <c r="N33326" s="1"/>
      <c r="O33326" s="1"/>
      <c r="P33326" s="1"/>
    </row>
    <row r="33327" spans="13:16" x14ac:dyDescent="0.25">
      <c r="M33327" s="1"/>
      <c r="N33327" s="1"/>
      <c r="O33327" s="1"/>
      <c r="P33327" s="1"/>
    </row>
    <row r="33328" spans="13:16" x14ac:dyDescent="0.25">
      <c r="M33328" s="1"/>
      <c r="N33328" s="1"/>
      <c r="O33328" s="1"/>
      <c r="P33328" s="1"/>
    </row>
    <row r="33329" spans="13:16" x14ac:dyDescent="0.25">
      <c r="M33329" s="1"/>
      <c r="N33329" s="1"/>
      <c r="O33329" s="1"/>
      <c r="P33329" s="1"/>
    </row>
    <row r="33330" spans="13:16" x14ac:dyDescent="0.25">
      <c r="M33330" s="1"/>
      <c r="N33330" s="1"/>
      <c r="O33330" s="1"/>
      <c r="P33330" s="1"/>
    </row>
    <row r="33331" spans="13:16" x14ac:dyDescent="0.25">
      <c r="M33331" s="1"/>
      <c r="N33331" s="1"/>
      <c r="O33331" s="1"/>
      <c r="P33331" s="1"/>
    </row>
    <row r="33332" spans="13:16" x14ac:dyDescent="0.25">
      <c r="M33332" s="1"/>
      <c r="N33332" s="1"/>
      <c r="O33332" s="1"/>
      <c r="P33332" s="1"/>
    </row>
    <row r="33333" spans="13:16" x14ac:dyDescent="0.25">
      <c r="M33333" s="1"/>
      <c r="N33333" s="1"/>
      <c r="O33333" s="1"/>
      <c r="P33333" s="1"/>
    </row>
    <row r="33334" spans="13:16" x14ac:dyDescent="0.25">
      <c r="M33334" s="1"/>
      <c r="N33334" s="1"/>
      <c r="O33334" s="1"/>
      <c r="P33334" s="1"/>
    </row>
    <row r="33335" spans="13:16" x14ac:dyDescent="0.25">
      <c r="M33335" s="1"/>
      <c r="N33335" s="1"/>
      <c r="O33335" s="1"/>
      <c r="P33335" s="1"/>
    </row>
    <row r="33336" spans="13:16" x14ac:dyDescent="0.25">
      <c r="M33336" s="1"/>
      <c r="N33336" s="1"/>
      <c r="O33336" s="1"/>
      <c r="P33336" s="1"/>
    </row>
    <row r="33337" spans="13:16" x14ac:dyDescent="0.25">
      <c r="M33337" s="1"/>
      <c r="N33337" s="1"/>
      <c r="O33337" s="1"/>
      <c r="P33337" s="1"/>
    </row>
    <row r="33338" spans="13:16" x14ac:dyDescent="0.25">
      <c r="M33338" s="1"/>
      <c r="N33338" s="1"/>
      <c r="O33338" s="1"/>
      <c r="P33338" s="1"/>
    </row>
    <row r="33339" spans="13:16" x14ac:dyDescent="0.25">
      <c r="M33339" s="1"/>
      <c r="N33339" s="1"/>
      <c r="O33339" s="1"/>
      <c r="P33339" s="1"/>
    </row>
    <row r="33340" spans="13:16" x14ac:dyDescent="0.25">
      <c r="M33340" s="1"/>
      <c r="N33340" s="1"/>
      <c r="O33340" s="1"/>
      <c r="P33340" s="1"/>
    </row>
    <row r="33341" spans="13:16" x14ac:dyDescent="0.25">
      <c r="M33341" s="1"/>
      <c r="N33341" s="1"/>
      <c r="O33341" s="1"/>
      <c r="P33341" s="1"/>
    </row>
    <row r="33342" spans="13:16" x14ac:dyDescent="0.25">
      <c r="M33342" s="1"/>
      <c r="N33342" s="1"/>
      <c r="O33342" s="1"/>
      <c r="P33342" s="1"/>
    </row>
    <row r="33343" spans="13:16" x14ac:dyDescent="0.25">
      <c r="M33343" s="1"/>
      <c r="N33343" s="1"/>
      <c r="O33343" s="1"/>
      <c r="P33343" s="1"/>
    </row>
    <row r="33344" spans="13:16" x14ac:dyDescent="0.25">
      <c r="M33344" s="1"/>
      <c r="N33344" s="1"/>
      <c r="O33344" s="1"/>
      <c r="P33344" s="1"/>
    </row>
    <row r="33345" spans="13:16" x14ac:dyDescent="0.25">
      <c r="M33345" s="1"/>
      <c r="N33345" s="1"/>
      <c r="O33345" s="1"/>
      <c r="P33345" s="1"/>
    </row>
    <row r="33346" spans="13:16" x14ac:dyDescent="0.25">
      <c r="M33346" s="1"/>
      <c r="N33346" s="1"/>
      <c r="O33346" s="1"/>
      <c r="P33346" s="1"/>
    </row>
    <row r="33347" spans="13:16" x14ac:dyDescent="0.25">
      <c r="M33347" s="1"/>
      <c r="N33347" s="1"/>
      <c r="O33347" s="1"/>
      <c r="P33347" s="1"/>
    </row>
    <row r="33348" spans="13:16" x14ac:dyDescent="0.25">
      <c r="M33348" s="1"/>
      <c r="N33348" s="1"/>
      <c r="O33348" s="1"/>
      <c r="P33348" s="1"/>
    </row>
    <row r="33349" spans="13:16" x14ac:dyDescent="0.25">
      <c r="M33349" s="1"/>
      <c r="N33349" s="1"/>
      <c r="O33349" s="1"/>
      <c r="P33349" s="1"/>
    </row>
    <row r="33350" spans="13:16" x14ac:dyDescent="0.25">
      <c r="M33350" s="1"/>
      <c r="N33350" s="1"/>
      <c r="O33350" s="1"/>
      <c r="P33350" s="1"/>
    </row>
    <row r="33351" spans="13:16" x14ac:dyDescent="0.25">
      <c r="M33351" s="1"/>
      <c r="N33351" s="1"/>
      <c r="O33351" s="1"/>
      <c r="P33351" s="1"/>
    </row>
    <row r="33352" spans="13:16" x14ac:dyDescent="0.25">
      <c r="M33352" s="1"/>
      <c r="N33352" s="1"/>
      <c r="O33352" s="1"/>
      <c r="P33352" s="1"/>
    </row>
    <row r="33353" spans="13:16" x14ac:dyDescent="0.25">
      <c r="M33353" s="1"/>
      <c r="N33353" s="1"/>
      <c r="O33353" s="1"/>
      <c r="P33353" s="1"/>
    </row>
    <row r="33354" spans="13:16" x14ac:dyDescent="0.25">
      <c r="M33354" s="1"/>
      <c r="N33354" s="1"/>
      <c r="O33354" s="1"/>
      <c r="P33354" s="1"/>
    </row>
    <row r="33355" spans="13:16" x14ac:dyDescent="0.25">
      <c r="M33355" s="1"/>
      <c r="N33355" s="1"/>
      <c r="O33355" s="1"/>
      <c r="P33355" s="1"/>
    </row>
    <row r="33356" spans="13:16" x14ac:dyDescent="0.25">
      <c r="M33356" s="1"/>
      <c r="N33356" s="1"/>
      <c r="O33356" s="1"/>
      <c r="P33356" s="1"/>
    </row>
    <row r="33357" spans="13:16" x14ac:dyDescent="0.25">
      <c r="M33357" s="1"/>
      <c r="N33357" s="1"/>
      <c r="O33357" s="1"/>
      <c r="P33357" s="1"/>
    </row>
    <row r="33358" spans="13:16" x14ac:dyDescent="0.25">
      <c r="M33358" s="1"/>
      <c r="N33358" s="1"/>
      <c r="O33358" s="1"/>
      <c r="P33358" s="1"/>
    </row>
    <row r="33359" spans="13:16" x14ac:dyDescent="0.25">
      <c r="M33359" s="1"/>
      <c r="N33359" s="1"/>
      <c r="O33359" s="1"/>
      <c r="P33359" s="1"/>
    </row>
    <row r="33360" spans="13:16" x14ac:dyDescent="0.25">
      <c r="M33360" s="1"/>
      <c r="N33360" s="1"/>
      <c r="O33360" s="1"/>
      <c r="P33360" s="1"/>
    </row>
    <row r="33361" spans="13:16" x14ac:dyDescent="0.25">
      <c r="M33361" s="1"/>
      <c r="N33361" s="1"/>
      <c r="O33361" s="1"/>
      <c r="P33361" s="1"/>
    </row>
    <row r="33362" spans="13:16" x14ac:dyDescent="0.25">
      <c r="M33362" s="1"/>
      <c r="N33362" s="1"/>
      <c r="O33362" s="1"/>
      <c r="P33362" s="1"/>
    </row>
    <row r="33363" spans="13:16" x14ac:dyDescent="0.25">
      <c r="M33363" s="1"/>
      <c r="N33363" s="1"/>
      <c r="O33363" s="1"/>
      <c r="P33363" s="1"/>
    </row>
    <row r="33364" spans="13:16" x14ac:dyDescent="0.25">
      <c r="M33364" s="1"/>
      <c r="N33364" s="1"/>
      <c r="O33364" s="1"/>
      <c r="P33364" s="1"/>
    </row>
    <row r="33365" spans="13:16" x14ac:dyDescent="0.25">
      <c r="M33365" s="1"/>
      <c r="N33365" s="1"/>
      <c r="O33365" s="1"/>
      <c r="P33365" s="1"/>
    </row>
    <row r="33366" spans="13:16" x14ac:dyDescent="0.25">
      <c r="M33366" s="1"/>
      <c r="N33366" s="1"/>
      <c r="O33366" s="1"/>
      <c r="P33366" s="1"/>
    </row>
    <row r="33367" spans="13:16" x14ac:dyDescent="0.25">
      <c r="M33367" s="1"/>
      <c r="N33367" s="1"/>
      <c r="O33367" s="1"/>
      <c r="P33367" s="1"/>
    </row>
    <row r="33368" spans="13:16" x14ac:dyDescent="0.25">
      <c r="M33368" s="1"/>
      <c r="N33368" s="1"/>
      <c r="O33368" s="1"/>
      <c r="P33368" s="1"/>
    </row>
    <row r="33369" spans="13:16" x14ac:dyDescent="0.25">
      <c r="M33369" s="1"/>
      <c r="N33369" s="1"/>
      <c r="O33369" s="1"/>
      <c r="P33369" s="1"/>
    </row>
    <row r="33370" spans="13:16" x14ac:dyDescent="0.25">
      <c r="M33370" s="1"/>
      <c r="N33370" s="1"/>
      <c r="O33370" s="1"/>
      <c r="P33370" s="1"/>
    </row>
    <row r="33371" spans="13:16" x14ac:dyDescent="0.25">
      <c r="M33371" s="1"/>
      <c r="N33371" s="1"/>
      <c r="O33371" s="1"/>
      <c r="P33371" s="1"/>
    </row>
    <row r="33372" spans="13:16" x14ac:dyDescent="0.25">
      <c r="M33372" s="1"/>
      <c r="N33372" s="1"/>
      <c r="O33372" s="1"/>
      <c r="P33372" s="1"/>
    </row>
    <row r="33373" spans="13:16" x14ac:dyDescent="0.25">
      <c r="M33373" s="1"/>
      <c r="N33373" s="1"/>
      <c r="O33373" s="1"/>
      <c r="P33373" s="1"/>
    </row>
    <row r="33374" spans="13:16" x14ac:dyDescent="0.25">
      <c r="M33374" s="1"/>
      <c r="N33374" s="1"/>
      <c r="O33374" s="1"/>
      <c r="P33374" s="1"/>
    </row>
    <row r="33375" spans="13:16" x14ac:dyDescent="0.25">
      <c r="M33375" s="1"/>
      <c r="N33375" s="1"/>
      <c r="O33375" s="1"/>
      <c r="P33375" s="1"/>
    </row>
    <row r="33376" spans="13:16" x14ac:dyDescent="0.25">
      <c r="M33376" s="1"/>
      <c r="N33376" s="1"/>
      <c r="O33376" s="1"/>
      <c r="P33376" s="1"/>
    </row>
    <row r="33377" spans="13:16" x14ac:dyDescent="0.25">
      <c r="M33377" s="1"/>
      <c r="N33377" s="1"/>
      <c r="O33377" s="1"/>
      <c r="P33377" s="1"/>
    </row>
    <row r="33378" spans="13:16" x14ac:dyDescent="0.25">
      <c r="M33378" s="1"/>
      <c r="N33378" s="1"/>
      <c r="O33378" s="1"/>
      <c r="P33378" s="1"/>
    </row>
    <row r="33379" spans="13:16" x14ac:dyDescent="0.25">
      <c r="M33379" s="1"/>
      <c r="N33379" s="1"/>
      <c r="O33379" s="1"/>
      <c r="P33379" s="1"/>
    </row>
    <row r="33380" spans="13:16" x14ac:dyDescent="0.25">
      <c r="M33380" s="1"/>
      <c r="N33380" s="1"/>
      <c r="O33380" s="1"/>
      <c r="P33380" s="1"/>
    </row>
    <row r="33381" spans="13:16" x14ac:dyDescent="0.25">
      <c r="M33381" s="1"/>
      <c r="N33381" s="1"/>
      <c r="O33381" s="1"/>
      <c r="P33381" s="1"/>
    </row>
    <row r="33382" spans="13:16" x14ac:dyDescent="0.25">
      <c r="M33382" s="1"/>
      <c r="N33382" s="1"/>
      <c r="O33382" s="1"/>
      <c r="P33382" s="1"/>
    </row>
    <row r="33383" spans="13:16" x14ac:dyDescent="0.25">
      <c r="M33383" s="1"/>
      <c r="N33383" s="1"/>
      <c r="O33383" s="1"/>
      <c r="P33383" s="1"/>
    </row>
    <row r="33384" spans="13:16" x14ac:dyDescent="0.25">
      <c r="M33384" s="1"/>
      <c r="N33384" s="1"/>
      <c r="O33384" s="1"/>
      <c r="P33384" s="1"/>
    </row>
    <row r="33385" spans="13:16" x14ac:dyDescent="0.25">
      <c r="M33385" s="1"/>
      <c r="N33385" s="1"/>
      <c r="O33385" s="1"/>
      <c r="P33385" s="1"/>
    </row>
    <row r="33386" spans="13:16" x14ac:dyDescent="0.25">
      <c r="M33386" s="1"/>
      <c r="N33386" s="1"/>
      <c r="O33386" s="1"/>
      <c r="P33386" s="1"/>
    </row>
    <row r="33387" spans="13:16" x14ac:dyDescent="0.25">
      <c r="M33387" s="1"/>
      <c r="N33387" s="1"/>
      <c r="O33387" s="1"/>
      <c r="P33387" s="1"/>
    </row>
    <row r="33388" spans="13:16" x14ac:dyDescent="0.25">
      <c r="M33388" s="1"/>
      <c r="N33388" s="1"/>
      <c r="O33388" s="1"/>
      <c r="P33388" s="1"/>
    </row>
    <row r="33389" spans="13:16" x14ac:dyDescent="0.25">
      <c r="M33389" s="1"/>
      <c r="N33389" s="1"/>
      <c r="O33389" s="1"/>
      <c r="P33389" s="1"/>
    </row>
    <row r="33390" spans="13:16" x14ac:dyDescent="0.25">
      <c r="M33390" s="1"/>
      <c r="N33390" s="1"/>
      <c r="O33390" s="1"/>
      <c r="P33390" s="1"/>
    </row>
    <row r="33391" spans="13:16" x14ac:dyDescent="0.25">
      <c r="M33391" s="1"/>
      <c r="N33391" s="1"/>
      <c r="O33391" s="1"/>
      <c r="P33391" s="1"/>
    </row>
    <row r="33392" spans="13:16" x14ac:dyDescent="0.25">
      <c r="M33392" s="1"/>
      <c r="N33392" s="1"/>
      <c r="O33392" s="1"/>
      <c r="P33392" s="1"/>
    </row>
    <row r="33393" spans="13:16" x14ac:dyDescent="0.25">
      <c r="M33393" s="1"/>
      <c r="N33393" s="1"/>
      <c r="O33393" s="1"/>
      <c r="P33393" s="1"/>
    </row>
    <row r="33394" spans="13:16" x14ac:dyDescent="0.25">
      <c r="M33394" s="1"/>
      <c r="N33394" s="1"/>
      <c r="O33394" s="1"/>
      <c r="P33394" s="1"/>
    </row>
    <row r="33395" spans="13:16" x14ac:dyDescent="0.25">
      <c r="M33395" s="1"/>
      <c r="N33395" s="1"/>
      <c r="O33395" s="1"/>
      <c r="P33395" s="1"/>
    </row>
    <row r="33396" spans="13:16" x14ac:dyDescent="0.25">
      <c r="M33396" s="1"/>
      <c r="N33396" s="1"/>
      <c r="O33396" s="1"/>
      <c r="P33396" s="1"/>
    </row>
    <row r="33397" spans="13:16" x14ac:dyDescent="0.25">
      <c r="M33397" s="1"/>
      <c r="N33397" s="1"/>
      <c r="O33397" s="1"/>
      <c r="P33397" s="1"/>
    </row>
    <row r="33398" spans="13:16" x14ac:dyDescent="0.25">
      <c r="M33398" s="1"/>
      <c r="N33398" s="1"/>
      <c r="O33398" s="1"/>
      <c r="P33398" s="1"/>
    </row>
    <row r="33399" spans="13:16" x14ac:dyDescent="0.25">
      <c r="M33399" s="1"/>
      <c r="N33399" s="1"/>
      <c r="O33399" s="1"/>
      <c r="P33399" s="1"/>
    </row>
    <row r="33400" spans="13:16" x14ac:dyDescent="0.25">
      <c r="M33400" s="1"/>
      <c r="N33400" s="1"/>
      <c r="O33400" s="1"/>
      <c r="P33400" s="1"/>
    </row>
    <row r="33401" spans="13:16" x14ac:dyDescent="0.25">
      <c r="M33401" s="1"/>
      <c r="N33401" s="1"/>
      <c r="O33401" s="1"/>
      <c r="P33401" s="1"/>
    </row>
    <row r="33402" spans="13:16" x14ac:dyDescent="0.25">
      <c r="M33402" s="1"/>
      <c r="N33402" s="1"/>
      <c r="O33402" s="1"/>
      <c r="P33402" s="1"/>
    </row>
    <row r="33403" spans="13:16" x14ac:dyDescent="0.25">
      <c r="M33403" s="1"/>
      <c r="N33403" s="1"/>
      <c r="O33403" s="1"/>
      <c r="P33403" s="1"/>
    </row>
    <row r="33404" spans="13:16" x14ac:dyDescent="0.25">
      <c r="M33404" s="1"/>
      <c r="N33404" s="1"/>
      <c r="O33404" s="1"/>
      <c r="P33404" s="1"/>
    </row>
    <row r="33405" spans="13:16" x14ac:dyDescent="0.25">
      <c r="M33405" s="1"/>
      <c r="N33405" s="1"/>
      <c r="O33405" s="1"/>
      <c r="P33405" s="1"/>
    </row>
    <row r="33406" spans="13:16" x14ac:dyDescent="0.25">
      <c r="M33406" s="1"/>
      <c r="N33406" s="1"/>
      <c r="O33406" s="1"/>
      <c r="P33406" s="1"/>
    </row>
    <row r="33407" spans="13:16" x14ac:dyDescent="0.25">
      <c r="M33407" s="1"/>
      <c r="N33407" s="1"/>
      <c r="O33407" s="1"/>
      <c r="P33407" s="1"/>
    </row>
    <row r="33408" spans="13:16" x14ac:dyDescent="0.25">
      <c r="M33408" s="1"/>
      <c r="N33408" s="1"/>
      <c r="O33408" s="1"/>
      <c r="P33408" s="1"/>
    </row>
    <row r="33409" spans="13:16" x14ac:dyDescent="0.25">
      <c r="M33409" s="1"/>
      <c r="N33409" s="1"/>
      <c r="O33409" s="1"/>
      <c r="P33409" s="1"/>
    </row>
    <row r="33410" spans="13:16" x14ac:dyDescent="0.25">
      <c r="M33410" s="1"/>
      <c r="N33410" s="1"/>
      <c r="O33410" s="1"/>
      <c r="P33410" s="1"/>
    </row>
    <row r="33411" spans="13:16" x14ac:dyDescent="0.25">
      <c r="M33411" s="1"/>
      <c r="N33411" s="1"/>
      <c r="O33411" s="1"/>
      <c r="P33411" s="1"/>
    </row>
    <row r="33412" spans="13:16" x14ac:dyDescent="0.25">
      <c r="M33412" s="1"/>
      <c r="N33412" s="1"/>
      <c r="O33412" s="1"/>
      <c r="P33412" s="1"/>
    </row>
    <row r="33413" spans="13:16" x14ac:dyDescent="0.25">
      <c r="M33413" s="1"/>
      <c r="N33413" s="1"/>
      <c r="O33413" s="1"/>
      <c r="P33413" s="1"/>
    </row>
    <row r="33414" spans="13:16" x14ac:dyDescent="0.25">
      <c r="M33414" s="1"/>
      <c r="N33414" s="1"/>
      <c r="O33414" s="1"/>
      <c r="P33414" s="1"/>
    </row>
    <row r="33415" spans="13:16" x14ac:dyDescent="0.25">
      <c r="M33415" s="1"/>
      <c r="N33415" s="1"/>
      <c r="O33415" s="1"/>
      <c r="P33415" s="1"/>
    </row>
    <row r="33416" spans="13:16" x14ac:dyDescent="0.25">
      <c r="M33416" s="1"/>
      <c r="N33416" s="1"/>
      <c r="O33416" s="1"/>
      <c r="P33416" s="1"/>
    </row>
    <row r="33417" spans="13:16" x14ac:dyDescent="0.25">
      <c r="M33417" s="1"/>
      <c r="N33417" s="1"/>
      <c r="O33417" s="1"/>
      <c r="P33417" s="1"/>
    </row>
    <row r="33418" spans="13:16" x14ac:dyDescent="0.25">
      <c r="M33418" s="1"/>
      <c r="N33418" s="1"/>
      <c r="O33418" s="1"/>
      <c r="P33418" s="1"/>
    </row>
    <row r="33419" spans="13:16" x14ac:dyDescent="0.25">
      <c r="M33419" s="1"/>
      <c r="N33419" s="1"/>
      <c r="O33419" s="1"/>
      <c r="P33419" s="1"/>
    </row>
    <row r="33420" spans="13:16" x14ac:dyDescent="0.25">
      <c r="M33420" s="1"/>
      <c r="N33420" s="1"/>
      <c r="O33420" s="1"/>
      <c r="P33420" s="1"/>
    </row>
    <row r="33421" spans="13:16" x14ac:dyDescent="0.25">
      <c r="M33421" s="1"/>
      <c r="N33421" s="1"/>
      <c r="O33421" s="1"/>
      <c r="P33421" s="1"/>
    </row>
    <row r="33422" spans="13:16" x14ac:dyDescent="0.25">
      <c r="M33422" s="1"/>
      <c r="N33422" s="1"/>
      <c r="O33422" s="1"/>
      <c r="P33422" s="1"/>
    </row>
    <row r="33423" spans="13:16" x14ac:dyDescent="0.25">
      <c r="M33423" s="1"/>
      <c r="N33423" s="1"/>
      <c r="O33423" s="1"/>
      <c r="P33423" s="1"/>
    </row>
    <row r="33424" spans="13:16" x14ac:dyDescent="0.25">
      <c r="M33424" s="1"/>
      <c r="N33424" s="1"/>
      <c r="O33424" s="1"/>
      <c r="P33424" s="1"/>
    </row>
    <row r="33425" spans="13:16" x14ac:dyDescent="0.25">
      <c r="M33425" s="1"/>
      <c r="N33425" s="1"/>
      <c r="O33425" s="1"/>
      <c r="P33425" s="1"/>
    </row>
    <row r="33426" spans="13:16" x14ac:dyDescent="0.25">
      <c r="M33426" s="1"/>
      <c r="N33426" s="1"/>
      <c r="O33426" s="1"/>
      <c r="P33426" s="1"/>
    </row>
    <row r="33427" spans="13:16" x14ac:dyDescent="0.25">
      <c r="M33427" s="1"/>
      <c r="N33427" s="1"/>
      <c r="O33427" s="1"/>
      <c r="P33427" s="1"/>
    </row>
    <row r="33428" spans="13:16" x14ac:dyDescent="0.25">
      <c r="M33428" s="1"/>
      <c r="N33428" s="1"/>
      <c r="O33428" s="1"/>
      <c r="P33428" s="1"/>
    </row>
    <row r="33429" spans="13:16" x14ac:dyDescent="0.25">
      <c r="M33429" s="1"/>
      <c r="N33429" s="1"/>
      <c r="O33429" s="1"/>
      <c r="P33429" s="1"/>
    </row>
    <row r="33430" spans="13:16" x14ac:dyDescent="0.25">
      <c r="M33430" s="1"/>
      <c r="N33430" s="1"/>
      <c r="O33430" s="1"/>
      <c r="P33430" s="1"/>
    </row>
    <row r="33431" spans="13:16" x14ac:dyDescent="0.25">
      <c r="M33431" s="1"/>
      <c r="N33431" s="1"/>
      <c r="O33431" s="1"/>
      <c r="P33431" s="1"/>
    </row>
    <row r="33432" spans="13:16" x14ac:dyDescent="0.25">
      <c r="M33432" s="1"/>
      <c r="N33432" s="1"/>
      <c r="O33432" s="1"/>
      <c r="P33432" s="1"/>
    </row>
    <row r="33433" spans="13:16" x14ac:dyDescent="0.25">
      <c r="M33433" s="1"/>
      <c r="N33433" s="1"/>
      <c r="O33433" s="1"/>
      <c r="P33433" s="1"/>
    </row>
    <row r="33434" spans="13:16" x14ac:dyDescent="0.25">
      <c r="M33434" s="1"/>
      <c r="N33434" s="1"/>
      <c r="O33434" s="1"/>
      <c r="P33434" s="1"/>
    </row>
    <row r="33435" spans="13:16" x14ac:dyDescent="0.25">
      <c r="M33435" s="1"/>
      <c r="N33435" s="1"/>
      <c r="O33435" s="1"/>
      <c r="P33435" s="1"/>
    </row>
    <row r="33436" spans="13:16" x14ac:dyDescent="0.25">
      <c r="M33436" s="1"/>
      <c r="N33436" s="1"/>
      <c r="O33436" s="1"/>
      <c r="P33436" s="1"/>
    </row>
    <row r="33437" spans="13:16" x14ac:dyDescent="0.25">
      <c r="M33437" s="1"/>
      <c r="N33437" s="1"/>
      <c r="O33437" s="1"/>
      <c r="P33437" s="1"/>
    </row>
    <row r="33438" spans="13:16" x14ac:dyDescent="0.25">
      <c r="M33438" s="1"/>
      <c r="N33438" s="1"/>
      <c r="O33438" s="1"/>
      <c r="P33438" s="1"/>
    </row>
    <row r="33439" spans="13:16" x14ac:dyDescent="0.25">
      <c r="M33439" s="1"/>
      <c r="N33439" s="1"/>
      <c r="O33439" s="1"/>
      <c r="P33439" s="1"/>
    </row>
    <row r="33440" spans="13:16" x14ac:dyDescent="0.25">
      <c r="M33440" s="1"/>
      <c r="N33440" s="1"/>
      <c r="O33440" s="1"/>
      <c r="P33440" s="1"/>
    </row>
    <row r="33441" spans="13:16" x14ac:dyDescent="0.25">
      <c r="M33441" s="1"/>
      <c r="N33441" s="1"/>
      <c r="O33441" s="1"/>
      <c r="P33441" s="1"/>
    </row>
    <row r="33442" spans="13:16" x14ac:dyDescent="0.25">
      <c r="M33442" s="1"/>
      <c r="N33442" s="1"/>
      <c r="O33442" s="1"/>
      <c r="P33442" s="1"/>
    </row>
    <row r="33443" spans="13:16" x14ac:dyDescent="0.25">
      <c r="M33443" s="1"/>
      <c r="N33443" s="1"/>
      <c r="O33443" s="1"/>
      <c r="P33443" s="1"/>
    </row>
    <row r="33444" spans="13:16" x14ac:dyDescent="0.25">
      <c r="M33444" s="1"/>
      <c r="N33444" s="1"/>
      <c r="O33444" s="1"/>
      <c r="P33444" s="1"/>
    </row>
    <row r="33445" spans="13:16" x14ac:dyDescent="0.25">
      <c r="M33445" s="1"/>
      <c r="N33445" s="1"/>
      <c r="O33445" s="1"/>
      <c r="P33445" s="1"/>
    </row>
    <row r="33446" spans="13:16" x14ac:dyDescent="0.25">
      <c r="M33446" s="1"/>
      <c r="N33446" s="1"/>
      <c r="O33446" s="1"/>
      <c r="P33446" s="1"/>
    </row>
    <row r="33447" spans="13:16" x14ac:dyDescent="0.25">
      <c r="M33447" s="1"/>
      <c r="N33447" s="1"/>
      <c r="O33447" s="1"/>
      <c r="P33447" s="1"/>
    </row>
    <row r="33448" spans="13:16" x14ac:dyDescent="0.25">
      <c r="M33448" s="1"/>
      <c r="N33448" s="1"/>
      <c r="O33448" s="1"/>
      <c r="P33448" s="1"/>
    </row>
    <row r="33449" spans="13:16" x14ac:dyDescent="0.25">
      <c r="M33449" s="1"/>
      <c r="N33449" s="1"/>
      <c r="O33449" s="1"/>
      <c r="P33449" s="1"/>
    </row>
    <row r="33450" spans="13:16" x14ac:dyDescent="0.25">
      <c r="M33450" s="1"/>
      <c r="N33450" s="1"/>
      <c r="O33450" s="1"/>
      <c r="P33450" s="1"/>
    </row>
    <row r="33451" spans="13:16" x14ac:dyDescent="0.25">
      <c r="M33451" s="1"/>
      <c r="N33451" s="1"/>
      <c r="O33451" s="1"/>
      <c r="P33451" s="1"/>
    </row>
    <row r="33452" spans="13:16" x14ac:dyDescent="0.25">
      <c r="M33452" s="1"/>
      <c r="N33452" s="1"/>
      <c r="O33452" s="1"/>
      <c r="P33452" s="1"/>
    </row>
    <row r="33453" spans="13:16" x14ac:dyDescent="0.25">
      <c r="M33453" s="1"/>
      <c r="N33453" s="1"/>
      <c r="O33453" s="1"/>
      <c r="P33453" s="1"/>
    </row>
    <row r="33454" spans="13:16" x14ac:dyDescent="0.25">
      <c r="M33454" s="1"/>
      <c r="N33454" s="1"/>
      <c r="O33454" s="1"/>
      <c r="P33454" s="1"/>
    </row>
    <row r="33455" spans="13:16" x14ac:dyDescent="0.25">
      <c r="M33455" s="1"/>
      <c r="N33455" s="1"/>
      <c r="O33455" s="1"/>
      <c r="P33455" s="1"/>
    </row>
    <row r="33456" spans="13:16" x14ac:dyDescent="0.25">
      <c r="M33456" s="1"/>
      <c r="N33456" s="1"/>
      <c r="O33456" s="1"/>
      <c r="P33456" s="1"/>
    </row>
    <row r="33457" spans="13:16" x14ac:dyDescent="0.25">
      <c r="M33457" s="1"/>
      <c r="N33457" s="1"/>
      <c r="O33457" s="1"/>
      <c r="P33457" s="1"/>
    </row>
    <row r="33458" spans="13:16" x14ac:dyDescent="0.25">
      <c r="M33458" s="1"/>
      <c r="N33458" s="1"/>
      <c r="O33458" s="1"/>
      <c r="P33458" s="1"/>
    </row>
    <row r="33459" spans="13:16" x14ac:dyDescent="0.25">
      <c r="M33459" s="1"/>
      <c r="N33459" s="1"/>
      <c r="O33459" s="1"/>
      <c r="P33459" s="1"/>
    </row>
    <row r="33460" spans="13:16" x14ac:dyDescent="0.25">
      <c r="M33460" s="1"/>
      <c r="N33460" s="1"/>
      <c r="O33460" s="1"/>
      <c r="P33460" s="1"/>
    </row>
    <row r="33461" spans="13:16" x14ac:dyDescent="0.25">
      <c r="M33461" s="1"/>
      <c r="N33461" s="1"/>
      <c r="O33461" s="1"/>
      <c r="P33461" s="1"/>
    </row>
    <row r="33462" spans="13:16" x14ac:dyDescent="0.25">
      <c r="M33462" s="1"/>
      <c r="N33462" s="1"/>
      <c r="O33462" s="1"/>
      <c r="P33462" s="1"/>
    </row>
    <row r="33463" spans="13:16" x14ac:dyDescent="0.25">
      <c r="M33463" s="1"/>
      <c r="N33463" s="1"/>
      <c r="O33463" s="1"/>
      <c r="P33463" s="1"/>
    </row>
    <row r="33464" spans="13:16" x14ac:dyDescent="0.25">
      <c r="M33464" s="1"/>
      <c r="N33464" s="1"/>
      <c r="O33464" s="1"/>
      <c r="P33464" s="1"/>
    </row>
    <row r="33465" spans="13:16" x14ac:dyDescent="0.25">
      <c r="M33465" s="1"/>
      <c r="N33465" s="1"/>
      <c r="O33465" s="1"/>
      <c r="P33465" s="1"/>
    </row>
    <row r="33466" spans="13:16" x14ac:dyDescent="0.25">
      <c r="M33466" s="1"/>
      <c r="N33466" s="1"/>
      <c r="O33466" s="1"/>
      <c r="P33466" s="1"/>
    </row>
    <row r="33467" spans="13:16" x14ac:dyDescent="0.25">
      <c r="M33467" s="1"/>
      <c r="N33467" s="1"/>
      <c r="O33467" s="1"/>
      <c r="P33467" s="1"/>
    </row>
    <row r="33468" spans="13:16" x14ac:dyDescent="0.25">
      <c r="M33468" s="1"/>
      <c r="N33468" s="1"/>
      <c r="O33468" s="1"/>
      <c r="P33468" s="1"/>
    </row>
    <row r="33469" spans="13:16" x14ac:dyDescent="0.25">
      <c r="M33469" s="1"/>
      <c r="N33469" s="1"/>
      <c r="O33469" s="1"/>
      <c r="P33469" s="1"/>
    </row>
    <row r="33470" spans="13:16" x14ac:dyDescent="0.25">
      <c r="M33470" s="1"/>
      <c r="N33470" s="1"/>
      <c r="O33470" s="1"/>
      <c r="P33470" s="1"/>
    </row>
    <row r="33471" spans="13:16" x14ac:dyDescent="0.25">
      <c r="M33471" s="1"/>
      <c r="N33471" s="1"/>
      <c r="O33471" s="1"/>
      <c r="P33471" s="1"/>
    </row>
    <row r="33472" spans="13:16" x14ac:dyDescent="0.25">
      <c r="M33472" s="1"/>
      <c r="N33472" s="1"/>
      <c r="O33472" s="1"/>
      <c r="P33472" s="1"/>
    </row>
    <row r="33473" spans="13:16" x14ac:dyDescent="0.25">
      <c r="M33473" s="1"/>
      <c r="N33473" s="1"/>
      <c r="O33473" s="1"/>
      <c r="P33473" s="1"/>
    </row>
    <row r="33474" spans="13:16" x14ac:dyDescent="0.25">
      <c r="M33474" s="1"/>
      <c r="N33474" s="1"/>
      <c r="O33474" s="1"/>
      <c r="P33474" s="1"/>
    </row>
    <row r="33475" spans="13:16" x14ac:dyDescent="0.25">
      <c r="M33475" s="1"/>
      <c r="N33475" s="1"/>
      <c r="O33475" s="1"/>
      <c r="P33475" s="1"/>
    </row>
    <row r="33476" spans="13:16" x14ac:dyDescent="0.25">
      <c r="M33476" s="1"/>
      <c r="N33476" s="1"/>
      <c r="O33476" s="1"/>
      <c r="P33476" s="1"/>
    </row>
    <row r="33477" spans="13:16" x14ac:dyDescent="0.25">
      <c r="M33477" s="1"/>
      <c r="N33477" s="1"/>
      <c r="O33477" s="1"/>
      <c r="P33477" s="1"/>
    </row>
    <row r="33478" spans="13:16" x14ac:dyDescent="0.25">
      <c r="M33478" s="1"/>
      <c r="N33478" s="1"/>
      <c r="O33478" s="1"/>
      <c r="P33478" s="1"/>
    </row>
    <row r="33479" spans="13:16" x14ac:dyDescent="0.25">
      <c r="M33479" s="1"/>
      <c r="N33479" s="1"/>
      <c r="O33479" s="1"/>
      <c r="P33479" s="1"/>
    </row>
    <row r="33480" spans="13:16" x14ac:dyDescent="0.25">
      <c r="M33480" s="1"/>
      <c r="N33480" s="1"/>
      <c r="O33480" s="1"/>
      <c r="P33480" s="1"/>
    </row>
    <row r="33481" spans="13:16" x14ac:dyDescent="0.25">
      <c r="M33481" s="1"/>
      <c r="N33481" s="1"/>
      <c r="O33481" s="1"/>
      <c r="P33481" s="1"/>
    </row>
    <row r="33482" spans="13:16" x14ac:dyDescent="0.25">
      <c r="M33482" s="1"/>
      <c r="N33482" s="1"/>
      <c r="O33482" s="1"/>
      <c r="P33482" s="1"/>
    </row>
    <row r="33483" spans="13:16" x14ac:dyDescent="0.25">
      <c r="M33483" s="1"/>
      <c r="N33483" s="1"/>
      <c r="O33483" s="1"/>
      <c r="P33483" s="1"/>
    </row>
    <row r="33484" spans="13:16" x14ac:dyDescent="0.25">
      <c r="M33484" s="1"/>
      <c r="N33484" s="1"/>
      <c r="O33484" s="1"/>
      <c r="P33484" s="1"/>
    </row>
    <row r="33485" spans="13:16" x14ac:dyDescent="0.25">
      <c r="M33485" s="1"/>
      <c r="N33485" s="1"/>
      <c r="O33485" s="1"/>
      <c r="P33485" s="1"/>
    </row>
    <row r="33486" spans="13:16" x14ac:dyDescent="0.25">
      <c r="M33486" s="1"/>
      <c r="N33486" s="1"/>
      <c r="O33486" s="1"/>
      <c r="P33486" s="1"/>
    </row>
    <row r="33487" spans="13:16" x14ac:dyDescent="0.25">
      <c r="M33487" s="1"/>
      <c r="N33487" s="1"/>
      <c r="O33487" s="1"/>
      <c r="P33487" s="1"/>
    </row>
    <row r="33488" spans="13:16" x14ac:dyDescent="0.25">
      <c r="M33488" s="1"/>
      <c r="N33488" s="1"/>
      <c r="O33488" s="1"/>
      <c r="P33488" s="1"/>
    </row>
    <row r="33489" spans="13:16" x14ac:dyDescent="0.25">
      <c r="M33489" s="1"/>
      <c r="N33489" s="1"/>
      <c r="O33489" s="1"/>
      <c r="P33489" s="1"/>
    </row>
    <row r="33490" spans="13:16" x14ac:dyDescent="0.25">
      <c r="M33490" s="1"/>
      <c r="N33490" s="1"/>
      <c r="O33490" s="1"/>
      <c r="P33490" s="1"/>
    </row>
    <row r="33491" spans="13:16" x14ac:dyDescent="0.25">
      <c r="M33491" s="1"/>
      <c r="N33491" s="1"/>
      <c r="O33491" s="1"/>
      <c r="P33491" s="1"/>
    </row>
    <row r="33492" spans="13:16" x14ac:dyDescent="0.25">
      <c r="M33492" s="1"/>
      <c r="N33492" s="1"/>
      <c r="O33492" s="1"/>
      <c r="P33492" s="1"/>
    </row>
    <row r="33493" spans="13:16" x14ac:dyDescent="0.25">
      <c r="M33493" s="1"/>
      <c r="N33493" s="1"/>
      <c r="O33493" s="1"/>
      <c r="P33493" s="1"/>
    </row>
    <row r="33494" spans="13:16" x14ac:dyDescent="0.25">
      <c r="M33494" s="1"/>
      <c r="N33494" s="1"/>
      <c r="O33494" s="1"/>
      <c r="P33494" s="1"/>
    </row>
    <row r="33495" spans="13:16" x14ac:dyDescent="0.25">
      <c r="M33495" s="1"/>
      <c r="N33495" s="1"/>
      <c r="O33495" s="1"/>
      <c r="P33495" s="1"/>
    </row>
    <row r="33496" spans="13:16" x14ac:dyDescent="0.25">
      <c r="M33496" s="1"/>
      <c r="N33496" s="1"/>
      <c r="O33496" s="1"/>
      <c r="P33496" s="1"/>
    </row>
    <row r="33497" spans="13:16" x14ac:dyDescent="0.25">
      <c r="M33497" s="1"/>
      <c r="N33497" s="1"/>
      <c r="O33497" s="1"/>
      <c r="P33497" s="1"/>
    </row>
    <row r="33498" spans="13:16" x14ac:dyDescent="0.25">
      <c r="M33498" s="1"/>
      <c r="N33498" s="1"/>
      <c r="O33498" s="1"/>
      <c r="P33498" s="1"/>
    </row>
    <row r="33499" spans="13:16" x14ac:dyDescent="0.25">
      <c r="M33499" s="1"/>
      <c r="N33499" s="1"/>
      <c r="O33499" s="1"/>
      <c r="P33499" s="1"/>
    </row>
    <row r="33500" spans="13:16" x14ac:dyDescent="0.25">
      <c r="M33500" s="1"/>
      <c r="N33500" s="1"/>
      <c r="O33500" s="1"/>
      <c r="P33500" s="1"/>
    </row>
    <row r="33501" spans="13:16" x14ac:dyDescent="0.25">
      <c r="M33501" s="1"/>
      <c r="N33501" s="1"/>
      <c r="O33501" s="1"/>
      <c r="P33501" s="1"/>
    </row>
    <row r="33502" spans="13:16" x14ac:dyDescent="0.25">
      <c r="M33502" s="1"/>
      <c r="N33502" s="1"/>
      <c r="O33502" s="1"/>
      <c r="P33502" s="1"/>
    </row>
    <row r="33503" spans="13:16" x14ac:dyDescent="0.25">
      <c r="M33503" s="1"/>
      <c r="N33503" s="1"/>
      <c r="O33503" s="1"/>
      <c r="P33503" s="1"/>
    </row>
    <row r="33504" spans="13:16" x14ac:dyDescent="0.25">
      <c r="M33504" s="1"/>
      <c r="N33504" s="1"/>
      <c r="O33504" s="1"/>
      <c r="P33504" s="1"/>
    </row>
    <row r="33505" spans="13:16" x14ac:dyDescent="0.25">
      <c r="M33505" s="1"/>
      <c r="N33505" s="1"/>
      <c r="O33505" s="1"/>
      <c r="P33505" s="1"/>
    </row>
    <row r="33506" spans="13:16" x14ac:dyDescent="0.25">
      <c r="M33506" s="1"/>
      <c r="N33506" s="1"/>
      <c r="O33506" s="1"/>
      <c r="P33506" s="1"/>
    </row>
    <row r="33507" spans="13:16" x14ac:dyDescent="0.25">
      <c r="M33507" s="1"/>
      <c r="N33507" s="1"/>
      <c r="O33507" s="1"/>
      <c r="P33507" s="1"/>
    </row>
    <row r="33508" spans="13:16" x14ac:dyDescent="0.25">
      <c r="M33508" s="1"/>
      <c r="N33508" s="1"/>
      <c r="O33508" s="1"/>
      <c r="P33508" s="1"/>
    </row>
    <row r="33509" spans="13:16" x14ac:dyDescent="0.25">
      <c r="M33509" s="1"/>
      <c r="N33509" s="1"/>
      <c r="O33509" s="1"/>
      <c r="P33509" s="1"/>
    </row>
    <row r="33510" spans="13:16" x14ac:dyDescent="0.25">
      <c r="M33510" s="1"/>
      <c r="N33510" s="1"/>
      <c r="O33510" s="1"/>
      <c r="P33510" s="1"/>
    </row>
    <row r="33511" spans="13:16" x14ac:dyDescent="0.25">
      <c r="M33511" s="1"/>
      <c r="N33511" s="1"/>
      <c r="O33511" s="1"/>
      <c r="P33511" s="1"/>
    </row>
    <row r="33512" spans="13:16" x14ac:dyDescent="0.25">
      <c r="M33512" s="1"/>
      <c r="N33512" s="1"/>
      <c r="O33512" s="1"/>
      <c r="P33512" s="1"/>
    </row>
    <row r="33513" spans="13:16" x14ac:dyDescent="0.25">
      <c r="M33513" s="1"/>
      <c r="N33513" s="1"/>
      <c r="O33513" s="1"/>
      <c r="P33513" s="1"/>
    </row>
    <row r="33514" spans="13:16" x14ac:dyDescent="0.25">
      <c r="M33514" s="1"/>
      <c r="N33514" s="1"/>
      <c r="O33514" s="1"/>
      <c r="P33514" s="1"/>
    </row>
    <row r="33515" spans="13:16" x14ac:dyDescent="0.25">
      <c r="M33515" s="1"/>
      <c r="N33515" s="1"/>
      <c r="O33515" s="1"/>
      <c r="P33515" s="1"/>
    </row>
    <row r="33516" spans="13:16" x14ac:dyDescent="0.25">
      <c r="M33516" s="1"/>
      <c r="N33516" s="1"/>
      <c r="O33516" s="1"/>
      <c r="P33516" s="1"/>
    </row>
    <row r="33517" spans="13:16" x14ac:dyDescent="0.25">
      <c r="M33517" s="1"/>
      <c r="N33517" s="1"/>
      <c r="O33517" s="1"/>
      <c r="P33517" s="1"/>
    </row>
    <row r="33518" spans="13:16" x14ac:dyDescent="0.25">
      <c r="M33518" s="1"/>
      <c r="N33518" s="1"/>
      <c r="O33518" s="1"/>
      <c r="P33518" s="1"/>
    </row>
    <row r="33519" spans="13:16" x14ac:dyDescent="0.25">
      <c r="M33519" s="1"/>
      <c r="N33519" s="1"/>
      <c r="O33519" s="1"/>
      <c r="P33519" s="1"/>
    </row>
    <row r="33520" spans="13:16" x14ac:dyDescent="0.25">
      <c r="M33520" s="1"/>
      <c r="N33520" s="1"/>
      <c r="O33520" s="1"/>
      <c r="P33520" s="1"/>
    </row>
    <row r="33521" spans="13:16" x14ac:dyDescent="0.25">
      <c r="M33521" s="1"/>
      <c r="N33521" s="1"/>
      <c r="O33521" s="1"/>
      <c r="P33521" s="1"/>
    </row>
    <row r="33522" spans="13:16" x14ac:dyDescent="0.25">
      <c r="M33522" s="1"/>
      <c r="N33522" s="1"/>
      <c r="O33522" s="1"/>
      <c r="P33522" s="1"/>
    </row>
    <row r="33523" spans="13:16" x14ac:dyDescent="0.25">
      <c r="M33523" s="1"/>
      <c r="N33523" s="1"/>
      <c r="O33523" s="1"/>
      <c r="P33523" s="1"/>
    </row>
    <row r="33524" spans="13:16" x14ac:dyDescent="0.25">
      <c r="M33524" s="1"/>
      <c r="N33524" s="1"/>
      <c r="O33524" s="1"/>
      <c r="P33524" s="1"/>
    </row>
    <row r="33525" spans="13:16" x14ac:dyDescent="0.25">
      <c r="M33525" s="1"/>
      <c r="N33525" s="1"/>
      <c r="O33525" s="1"/>
      <c r="P33525" s="1"/>
    </row>
    <row r="33526" spans="13:16" x14ac:dyDescent="0.25">
      <c r="M33526" s="1"/>
      <c r="N33526" s="1"/>
      <c r="O33526" s="1"/>
      <c r="P33526" s="1"/>
    </row>
    <row r="33527" spans="13:16" x14ac:dyDescent="0.25">
      <c r="M33527" s="1"/>
      <c r="N33527" s="1"/>
      <c r="O33527" s="1"/>
      <c r="P33527" s="1"/>
    </row>
    <row r="33528" spans="13:16" x14ac:dyDescent="0.25">
      <c r="M33528" s="1"/>
      <c r="N33528" s="1"/>
      <c r="O33528" s="1"/>
      <c r="P33528" s="1"/>
    </row>
    <row r="33529" spans="13:16" x14ac:dyDescent="0.25">
      <c r="M33529" s="1"/>
      <c r="N33529" s="1"/>
      <c r="O33529" s="1"/>
      <c r="P33529" s="1"/>
    </row>
    <row r="33530" spans="13:16" x14ac:dyDescent="0.25">
      <c r="M33530" s="1"/>
      <c r="N33530" s="1"/>
      <c r="O33530" s="1"/>
      <c r="P33530" s="1"/>
    </row>
    <row r="33531" spans="13:16" x14ac:dyDescent="0.25">
      <c r="M33531" s="1"/>
      <c r="N33531" s="1"/>
      <c r="O33531" s="1"/>
      <c r="P33531" s="1"/>
    </row>
    <row r="33532" spans="13:16" x14ac:dyDescent="0.25">
      <c r="M33532" s="1"/>
      <c r="N33532" s="1"/>
      <c r="O33532" s="1"/>
      <c r="P33532" s="1"/>
    </row>
    <row r="33533" spans="13:16" x14ac:dyDescent="0.25">
      <c r="M33533" s="1"/>
      <c r="N33533" s="1"/>
      <c r="O33533" s="1"/>
      <c r="P33533" s="1"/>
    </row>
    <row r="33534" spans="13:16" x14ac:dyDescent="0.25">
      <c r="M33534" s="1"/>
      <c r="N33534" s="1"/>
      <c r="O33534" s="1"/>
      <c r="P33534" s="1"/>
    </row>
    <row r="33535" spans="13:16" x14ac:dyDescent="0.25">
      <c r="M33535" s="1"/>
      <c r="N33535" s="1"/>
      <c r="O33535" s="1"/>
      <c r="P33535" s="1"/>
    </row>
    <row r="33536" spans="13:16" x14ac:dyDescent="0.25">
      <c r="M33536" s="1"/>
      <c r="N33536" s="1"/>
      <c r="O33536" s="1"/>
      <c r="P33536" s="1"/>
    </row>
    <row r="33537" spans="13:16" x14ac:dyDescent="0.25">
      <c r="M33537" s="1"/>
      <c r="N33537" s="1"/>
      <c r="O33537" s="1"/>
      <c r="P33537" s="1"/>
    </row>
    <row r="33538" spans="13:16" x14ac:dyDescent="0.25">
      <c r="M33538" s="1"/>
      <c r="N33538" s="1"/>
      <c r="O33538" s="1"/>
      <c r="P33538" s="1"/>
    </row>
    <row r="33539" spans="13:16" x14ac:dyDescent="0.25">
      <c r="M33539" s="1"/>
      <c r="N33539" s="1"/>
      <c r="O33539" s="1"/>
      <c r="P33539" s="1"/>
    </row>
    <row r="33540" spans="13:16" x14ac:dyDescent="0.25">
      <c r="M33540" s="1"/>
      <c r="N33540" s="1"/>
      <c r="O33540" s="1"/>
      <c r="P33540" s="1"/>
    </row>
    <row r="33541" spans="13:16" x14ac:dyDescent="0.25">
      <c r="M33541" s="1"/>
      <c r="N33541" s="1"/>
      <c r="O33541" s="1"/>
      <c r="P33541" s="1"/>
    </row>
    <row r="33542" spans="13:16" x14ac:dyDescent="0.25">
      <c r="M33542" s="1"/>
      <c r="N33542" s="1"/>
      <c r="O33542" s="1"/>
      <c r="P33542" s="1"/>
    </row>
    <row r="33543" spans="13:16" x14ac:dyDescent="0.25">
      <c r="M33543" s="1"/>
      <c r="N33543" s="1"/>
      <c r="O33543" s="1"/>
      <c r="P33543" s="1"/>
    </row>
    <row r="33544" spans="13:16" x14ac:dyDescent="0.25">
      <c r="M33544" s="1"/>
      <c r="N33544" s="1"/>
      <c r="O33544" s="1"/>
      <c r="P33544" s="1"/>
    </row>
    <row r="33545" spans="13:16" x14ac:dyDescent="0.25">
      <c r="M33545" s="1"/>
      <c r="N33545" s="1"/>
      <c r="O33545" s="1"/>
      <c r="P33545" s="1"/>
    </row>
    <row r="33546" spans="13:16" x14ac:dyDescent="0.25">
      <c r="M33546" s="1"/>
      <c r="N33546" s="1"/>
      <c r="O33546" s="1"/>
      <c r="P33546" s="1"/>
    </row>
    <row r="33547" spans="13:16" x14ac:dyDescent="0.25">
      <c r="M33547" s="1"/>
      <c r="N33547" s="1"/>
      <c r="O33547" s="1"/>
      <c r="P33547" s="1"/>
    </row>
    <row r="33548" spans="13:16" x14ac:dyDescent="0.25">
      <c r="M33548" s="1"/>
      <c r="N33548" s="1"/>
      <c r="O33548" s="1"/>
      <c r="P33548" s="1"/>
    </row>
    <row r="33549" spans="13:16" x14ac:dyDescent="0.25">
      <c r="M33549" s="1"/>
      <c r="N33549" s="1"/>
      <c r="O33549" s="1"/>
      <c r="P33549" s="1"/>
    </row>
    <row r="33550" spans="13:16" x14ac:dyDescent="0.25">
      <c r="M33550" s="1"/>
      <c r="N33550" s="1"/>
      <c r="O33550" s="1"/>
      <c r="P33550" s="1"/>
    </row>
    <row r="33551" spans="13:16" x14ac:dyDescent="0.25">
      <c r="M33551" s="1"/>
      <c r="N33551" s="1"/>
      <c r="O33551" s="1"/>
      <c r="P33551" s="1"/>
    </row>
    <row r="33552" spans="13:16" x14ac:dyDescent="0.25">
      <c r="M33552" s="1"/>
      <c r="N33552" s="1"/>
      <c r="O33552" s="1"/>
      <c r="P33552" s="1"/>
    </row>
    <row r="33553" spans="13:16" x14ac:dyDescent="0.25">
      <c r="M33553" s="1"/>
      <c r="N33553" s="1"/>
      <c r="O33553" s="1"/>
      <c r="P33553" s="1"/>
    </row>
    <row r="33554" spans="13:16" x14ac:dyDescent="0.25">
      <c r="M33554" s="1"/>
      <c r="N33554" s="1"/>
      <c r="O33554" s="1"/>
      <c r="P33554" s="1"/>
    </row>
    <row r="33555" spans="13:16" x14ac:dyDescent="0.25">
      <c r="M33555" s="1"/>
      <c r="N33555" s="1"/>
      <c r="O33555" s="1"/>
      <c r="P33555" s="1"/>
    </row>
    <row r="33556" spans="13:16" x14ac:dyDescent="0.25">
      <c r="M33556" s="1"/>
      <c r="N33556" s="1"/>
      <c r="O33556" s="1"/>
      <c r="P33556" s="1"/>
    </row>
    <row r="33557" spans="13:16" x14ac:dyDescent="0.25">
      <c r="M33557" s="1"/>
      <c r="N33557" s="1"/>
      <c r="O33557" s="1"/>
      <c r="P33557" s="1"/>
    </row>
    <row r="33558" spans="13:16" x14ac:dyDescent="0.25">
      <c r="M33558" s="1"/>
      <c r="N33558" s="1"/>
      <c r="O33558" s="1"/>
      <c r="P33558" s="1"/>
    </row>
    <row r="33559" spans="13:16" x14ac:dyDescent="0.25">
      <c r="M33559" s="1"/>
      <c r="N33559" s="1"/>
      <c r="O33559" s="1"/>
      <c r="P33559" s="1"/>
    </row>
    <row r="33560" spans="13:16" x14ac:dyDescent="0.25">
      <c r="M33560" s="1"/>
      <c r="N33560" s="1"/>
      <c r="O33560" s="1"/>
      <c r="P33560" s="1"/>
    </row>
    <row r="33561" spans="13:16" x14ac:dyDescent="0.25">
      <c r="M33561" s="1"/>
      <c r="N33561" s="1"/>
      <c r="O33561" s="1"/>
      <c r="P33561" s="1"/>
    </row>
    <row r="33562" spans="13:16" x14ac:dyDescent="0.25">
      <c r="M33562" s="1"/>
      <c r="N33562" s="1"/>
      <c r="O33562" s="1"/>
      <c r="P33562" s="1"/>
    </row>
    <row r="33563" spans="13:16" x14ac:dyDescent="0.25">
      <c r="M33563" s="1"/>
      <c r="N33563" s="1"/>
      <c r="O33563" s="1"/>
      <c r="P33563" s="1"/>
    </row>
    <row r="33564" spans="13:16" x14ac:dyDescent="0.25">
      <c r="M33564" s="1"/>
      <c r="N33564" s="1"/>
      <c r="O33564" s="1"/>
      <c r="P33564" s="1"/>
    </row>
    <row r="33565" spans="13:16" x14ac:dyDescent="0.25">
      <c r="M33565" s="1"/>
      <c r="N33565" s="1"/>
      <c r="O33565" s="1"/>
      <c r="P33565" s="1"/>
    </row>
    <row r="33566" spans="13:16" x14ac:dyDescent="0.25">
      <c r="M33566" s="1"/>
      <c r="N33566" s="1"/>
      <c r="O33566" s="1"/>
      <c r="P33566" s="1"/>
    </row>
    <row r="33567" spans="13:16" x14ac:dyDescent="0.25">
      <c r="M33567" s="1"/>
      <c r="N33567" s="1"/>
      <c r="O33567" s="1"/>
      <c r="P33567" s="1"/>
    </row>
    <row r="33568" spans="13:16" x14ac:dyDescent="0.25">
      <c r="M33568" s="1"/>
      <c r="N33568" s="1"/>
      <c r="O33568" s="1"/>
      <c r="P33568" s="1"/>
    </row>
    <row r="33569" spans="13:16" x14ac:dyDescent="0.25">
      <c r="M33569" s="1"/>
      <c r="N33569" s="1"/>
      <c r="O33569" s="1"/>
      <c r="P33569" s="1"/>
    </row>
    <row r="33570" spans="13:16" x14ac:dyDescent="0.25">
      <c r="M33570" s="1"/>
      <c r="N33570" s="1"/>
      <c r="O33570" s="1"/>
      <c r="P33570" s="1"/>
    </row>
    <row r="33571" spans="13:16" x14ac:dyDescent="0.25">
      <c r="M33571" s="1"/>
      <c r="N33571" s="1"/>
      <c r="O33571" s="1"/>
      <c r="P33571" s="1"/>
    </row>
    <row r="33572" spans="13:16" x14ac:dyDescent="0.25">
      <c r="M33572" s="1"/>
      <c r="N33572" s="1"/>
      <c r="O33572" s="1"/>
      <c r="P33572" s="1"/>
    </row>
    <row r="33573" spans="13:16" x14ac:dyDescent="0.25">
      <c r="M33573" s="1"/>
      <c r="N33573" s="1"/>
      <c r="O33573" s="1"/>
      <c r="P33573" s="1"/>
    </row>
    <row r="33574" spans="13:16" x14ac:dyDescent="0.25">
      <c r="M33574" s="1"/>
      <c r="N33574" s="1"/>
      <c r="O33574" s="1"/>
      <c r="P33574" s="1"/>
    </row>
    <row r="33575" spans="13:16" x14ac:dyDescent="0.25">
      <c r="M33575" s="1"/>
      <c r="N33575" s="1"/>
      <c r="O33575" s="1"/>
      <c r="P33575" s="1"/>
    </row>
    <row r="33576" spans="13:16" x14ac:dyDescent="0.25">
      <c r="M33576" s="1"/>
      <c r="N33576" s="1"/>
      <c r="O33576" s="1"/>
      <c r="P33576" s="1"/>
    </row>
    <row r="33577" spans="13:16" x14ac:dyDescent="0.25">
      <c r="M33577" s="1"/>
      <c r="N33577" s="1"/>
      <c r="O33577" s="1"/>
      <c r="P33577" s="1"/>
    </row>
    <row r="33578" spans="13:16" x14ac:dyDescent="0.25">
      <c r="M33578" s="1"/>
      <c r="N33578" s="1"/>
      <c r="O33578" s="1"/>
      <c r="P33578" s="1"/>
    </row>
    <row r="33579" spans="13:16" x14ac:dyDescent="0.25">
      <c r="M33579" s="1"/>
      <c r="N33579" s="1"/>
      <c r="O33579" s="1"/>
      <c r="P33579" s="1"/>
    </row>
    <row r="33580" spans="13:16" x14ac:dyDescent="0.25">
      <c r="M33580" s="1"/>
      <c r="N33580" s="1"/>
      <c r="O33580" s="1"/>
      <c r="P33580" s="1"/>
    </row>
    <row r="33581" spans="13:16" x14ac:dyDescent="0.25">
      <c r="M33581" s="1"/>
      <c r="N33581" s="1"/>
      <c r="O33581" s="1"/>
      <c r="P33581" s="1"/>
    </row>
    <row r="33582" spans="13:16" x14ac:dyDescent="0.25">
      <c r="M33582" s="1"/>
      <c r="N33582" s="1"/>
      <c r="O33582" s="1"/>
      <c r="P33582" s="1"/>
    </row>
    <row r="33583" spans="13:16" x14ac:dyDescent="0.25">
      <c r="M33583" s="1"/>
      <c r="N33583" s="1"/>
      <c r="O33583" s="1"/>
      <c r="P33583" s="1"/>
    </row>
    <row r="33584" spans="13:16" x14ac:dyDescent="0.25">
      <c r="M33584" s="1"/>
      <c r="N33584" s="1"/>
      <c r="O33584" s="1"/>
      <c r="P33584" s="1"/>
    </row>
    <row r="33585" spans="13:16" x14ac:dyDescent="0.25">
      <c r="M33585" s="1"/>
      <c r="N33585" s="1"/>
      <c r="O33585" s="1"/>
      <c r="P33585" s="1"/>
    </row>
    <row r="33586" spans="13:16" x14ac:dyDescent="0.25">
      <c r="M33586" s="1"/>
      <c r="N33586" s="1"/>
      <c r="O33586" s="1"/>
      <c r="P33586" s="1"/>
    </row>
    <row r="33587" spans="13:16" x14ac:dyDescent="0.25">
      <c r="M33587" s="1"/>
      <c r="N33587" s="1"/>
      <c r="O33587" s="1"/>
      <c r="P33587" s="1"/>
    </row>
    <row r="33588" spans="13:16" x14ac:dyDescent="0.25">
      <c r="M33588" s="1"/>
      <c r="N33588" s="1"/>
      <c r="O33588" s="1"/>
      <c r="P33588" s="1"/>
    </row>
    <row r="33589" spans="13:16" x14ac:dyDescent="0.25">
      <c r="M33589" s="1"/>
      <c r="N33589" s="1"/>
      <c r="O33589" s="1"/>
      <c r="P33589" s="1"/>
    </row>
    <row r="33590" spans="13:16" x14ac:dyDescent="0.25">
      <c r="M33590" s="1"/>
      <c r="N33590" s="1"/>
      <c r="O33590" s="1"/>
      <c r="P33590" s="1"/>
    </row>
    <row r="33591" spans="13:16" x14ac:dyDescent="0.25">
      <c r="M33591" s="1"/>
      <c r="N33591" s="1"/>
      <c r="O33591" s="1"/>
      <c r="P33591" s="1"/>
    </row>
    <row r="33592" spans="13:16" x14ac:dyDescent="0.25">
      <c r="M33592" s="1"/>
      <c r="N33592" s="1"/>
      <c r="O33592" s="1"/>
      <c r="P33592" s="1"/>
    </row>
    <row r="33593" spans="13:16" x14ac:dyDescent="0.25">
      <c r="M33593" s="1"/>
      <c r="N33593" s="1"/>
      <c r="O33593" s="1"/>
      <c r="P33593" s="1"/>
    </row>
    <row r="33594" spans="13:16" x14ac:dyDescent="0.25">
      <c r="M33594" s="1"/>
      <c r="N33594" s="1"/>
      <c r="O33594" s="1"/>
      <c r="P33594" s="1"/>
    </row>
    <row r="33595" spans="13:16" x14ac:dyDescent="0.25">
      <c r="M33595" s="1"/>
      <c r="N33595" s="1"/>
      <c r="O33595" s="1"/>
      <c r="P33595" s="1"/>
    </row>
    <row r="33596" spans="13:16" x14ac:dyDescent="0.25">
      <c r="M33596" s="1"/>
      <c r="N33596" s="1"/>
      <c r="O33596" s="1"/>
      <c r="P33596" s="1"/>
    </row>
    <row r="33597" spans="13:16" x14ac:dyDescent="0.25">
      <c r="M33597" s="1"/>
      <c r="N33597" s="1"/>
      <c r="O33597" s="1"/>
      <c r="P33597" s="1"/>
    </row>
    <row r="33598" spans="13:16" x14ac:dyDescent="0.25">
      <c r="M33598" s="1"/>
      <c r="N33598" s="1"/>
      <c r="O33598" s="1"/>
      <c r="P33598" s="1"/>
    </row>
    <row r="33599" spans="13:16" x14ac:dyDescent="0.25">
      <c r="M33599" s="1"/>
      <c r="N33599" s="1"/>
      <c r="O33599" s="1"/>
      <c r="P33599" s="1"/>
    </row>
    <row r="33600" spans="13:16" x14ac:dyDescent="0.25">
      <c r="M33600" s="1"/>
      <c r="N33600" s="1"/>
      <c r="O33600" s="1"/>
      <c r="P33600" s="1"/>
    </row>
    <row r="33601" spans="13:16" x14ac:dyDescent="0.25">
      <c r="M33601" s="1"/>
      <c r="N33601" s="1"/>
      <c r="O33601" s="1"/>
      <c r="P33601" s="1"/>
    </row>
    <row r="33602" spans="13:16" x14ac:dyDescent="0.25">
      <c r="M33602" s="1"/>
      <c r="N33602" s="1"/>
      <c r="O33602" s="1"/>
      <c r="P33602" s="1"/>
    </row>
    <row r="33603" spans="13:16" x14ac:dyDescent="0.25">
      <c r="M33603" s="1"/>
      <c r="N33603" s="1"/>
      <c r="O33603" s="1"/>
      <c r="P33603" s="1"/>
    </row>
    <row r="33604" spans="13:16" x14ac:dyDescent="0.25">
      <c r="M33604" s="1"/>
      <c r="N33604" s="1"/>
      <c r="O33604" s="1"/>
      <c r="P33604" s="1"/>
    </row>
    <row r="33605" spans="13:16" x14ac:dyDescent="0.25">
      <c r="M33605" s="1"/>
      <c r="N33605" s="1"/>
      <c r="O33605" s="1"/>
      <c r="P33605" s="1"/>
    </row>
    <row r="33606" spans="13:16" x14ac:dyDescent="0.25">
      <c r="M33606" s="1"/>
      <c r="N33606" s="1"/>
      <c r="O33606" s="1"/>
      <c r="P33606" s="1"/>
    </row>
    <row r="33607" spans="13:16" x14ac:dyDescent="0.25">
      <c r="M33607" s="1"/>
      <c r="N33607" s="1"/>
      <c r="O33607" s="1"/>
      <c r="P33607" s="1"/>
    </row>
    <row r="33608" spans="13:16" x14ac:dyDescent="0.25">
      <c r="M33608" s="1"/>
      <c r="N33608" s="1"/>
      <c r="O33608" s="1"/>
      <c r="P33608" s="1"/>
    </row>
    <row r="33609" spans="13:16" x14ac:dyDescent="0.25">
      <c r="M33609" s="1"/>
      <c r="N33609" s="1"/>
      <c r="O33609" s="1"/>
      <c r="P33609" s="1"/>
    </row>
    <row r="33610" spans="13:16" x14ac:dyDescent="0.25">
      <c r="M33610" s="1"/>
      <c r="N33610" s="1"/>
      <c r="O33610" s="1"/>
      <c r="P33610" s="1"/>
    </row>
    <row r="33611" spans="13:16" x14ac:dyDescent="0.25">
      <c r="M33611" s="1"/>
      <c r="N33611" s="1"/>
      <c r="O33611" s="1"/>
      <c r="P33611" s="1"/>
    </row>
    <row r="33612" spans="13:16" x14ac:dyDescent="0.25">
      <c r="M33612" s="1"/>
      <c r="N33612" s="1"/>
      <c r="O33612" s="1"/>
      <c r="P33612" s="1"/>
    </row>
    <row r="33613" spans="13:16" x14ac:dyDescent="0.25">
      <c r="M33613" s="1"/>
      <c r="N33613" s="1"/>
      <c r="O33613" s="1"/>
      <c r="P33613" s="1"/>
    </row>
    <row r="33614" spans="13:16" x14ac:dyDescent="0.25">
      <c r="M33614" s="1"/>
      <c r="N33614" s="1"/>
      <c r="O33614" s="1"/>
      <c r="P33614" s="1"/>
    </row>
    <row r="33615" spans="13:16" x14ac:dyDescent="0.25">
      <c r="M33615" s="1"/>
      <c r="N33615" s="1"/>
      <c r="O33615" s="1"/>
      <c r="P33615" s="1"/>
    </row>
    <row r="33616" spans="13:16" x14ac:dyDescent="0.25">
      <c r="M33616" s="1"/>
      <c r="N33616" s="1"/>
      <c r="O33616" s="1"/>
      <c r="P33616" s="1"/>
    </row>
    <row r="33617" spans="13:16" x14ac:dyDescent="0.25">
      <c r="M33617" s="1"/>
      <c r="N33617" s="1"/>
      <c r="O33617" s="1"/>
      <c r="P33617" s="1"/>
    </row>
    <row r="33618" spans="13:16" x14ac:dyDescent="0.25">
      <c r="M33618" s="1"/>
      <c r="N33618" s="1"/>
      <c r="O33618" s="1"/>
      <c r="P33618" s="1"/>
    </row>
    <row r="33619" spans="13:16" x14ac:dyDescent="0.25">
      <c r="M33619" s="1"/>
      <c r="N33619" s="1"/>
      <c r="O33619" s="1"/>
      <c r="P33619" s="1"/>
    </row>
    <row r="33620" spans="13:16" x14ac:dyDescent="0.25">
      <c r="M33620" s="1"/>
      <c r="N33620" s="1"/>
      <c r="O33620" s="1"/>
      <c r="P33620" s="1"/>
    </row>
    <row r="33621" spans="13:16" x14ac:dyDescent="0.25">
      <c r="M33621" s="1"/>
      <c r="N33621" s="1"/>
      <c r="O33621" s="1"/>
      <c r="P33621" s="1"/>
    </row>
    <row r="33622" spans="13:16" x14ac:dyDescent="0.25">
      <c r="M33622" s="1"/>
      <c r="N33622" s="1"/>
      <c r="O33622" s="1"/>
      <c r="P33622" s="1"/>
    </row>
    <row r="33623" spans="13:16" x14ac:dyDescent="0.25">
      <c r="M33623" s="1"/>
      <c r="N33623" s="1"/>
      <c r="O33623" s="1"/>
      <c r="P33623" s="1"/>
    </row>
    <row r="33624" spans="13:16" x14ac:dyDescent="0.25">
      <c r="M33624" s="1"/>
      <c r="N33624" s="1"/>
      <c r="O33624" s="1"/>
      <c r="P33624" s="1"/>
    </row>
    <row r="33625" spans="13:16" x14ac:dyDescent="0.25">
      <c r="M33625" s="1"/>
      <c r="N33625" s="1"/>
      <c r="O33625" s="1"/>
      <c r="P33625" s="1"/>
    </row>
    <row r="33626" spans="13:16" x14ac:dyDescent="0.25">
      <c r="M33626" s="1"/>
      <c r="N33626" s="1"/>
      <c r="O33626" s="1"/>
      <c r="P33626" s="1"/>
    </row>
    <row r="33627" spans="13:16" x14ac:dyDescent="0.25">
      <c r="M33627" s="1"/>
      <c r="N33627" s="1"/>
      <c r="O33627" s="1"/>
      <c r="P33627" s="1"/>
    </row>
    <row r="33628" spans="13:16" x14ac:dyDescent="0.25">
      <c r="M33628" s="1"/>
      <c r="N33628" s="1"/>
      <c r="O33628" s="1"/>
      <c r="P33628" s="1"/>
    </row>
    <row r="33629" spans="13:16" x14ac:dyDescent="0.25">
      <c r="M33629" s="1"/>
      <c r="N33629" s="1"/>
      <c r="O33629" s="1"/>
      <c r="P33629" s="1"/>
    </row>
    <row r="33630" spans="13:16" x14ac:dyDescent="0.25">
      <c r="M33630" s="1"/>
      <c r="N33630" s="1"/>
      <c r="O33630" s="1"/>
      <c r="P33630" s="1"/>
    </row>
    <row r="33631" spans="13:16" x14ac:dyDescent="0.25">
      <c r="M33631" s="1"/>
      <c r="N33631" s="1"/>
      <c r="O33631" s="1"/>
      <c r="P33631" s="1"/>
    </row>
    <row r="33632" spans="13:16" x14ac:dyDescent="0.25">
      <c r="M33632" s="1"/>
      <c r="N33632" s="1"/>
      <c r="O33632" s="1"/>
      <c r="P33632" s="1"/>
    </row>
    <row r="33633" spans="13:16" x14ac:dyDescent="0.25">
      <c r="M33633" s="1"/>
      <c r="N33633" s="1"/>
      <c r="O33633" s="1"/>
      <c r="P33633" s="1"/>
    </row>
    <row r="33634" spans="13:16" x14ac:dyDescent="0.25">
      <c r="M33634" s="1"/>
      <c r="N33634" s="1"/>
      <c r="O33634" s="1"/>
      <c r="P33634" s="1"/>
    </row>
    <row r="33635" spans="13:16" x14ac:dyDescent="0.25">
      <c r="M33635" s="1"/>
      <c r="N33635" s="1"/>
      <c r="O33635" s="1"/>
      <c r="P33635" s="1"/>
    </row>
    <row r="33636" spans="13:16" x14ac:dyDescent="0.25">
      <c r="M33636" s="1"/>
      <c r="N33636" s="1"/>
      <c r="O33636" s="1"/>
      <c r="P33636" s="1"/>
    </row>
    <row r="33637" spans="13:16" x14ac:dyDescent="0.25">
      <c r="M33637" s="1"/>
      <c r="N33637" s="1"/>
      <c r="O33637" s="1"/>
      <c r="P33637" s="1"/>
    </row>
    <row r="33638" spans="13:16" x14ac:dyDescent="0.25">
      <c r="M33638" s="1"/>
      <c r="N33638" s="1"/>
      <c r="O33638" s="1"/>
      <c r="P33638" s="1"/>
    </row>
    <row r="33639" spans="13:16" x14ac:dyDescent="0.25">
      <c r="M33639" s="1"/>
      <c r="N33639" s="1"/>
      <c r="O33639" s="1"/>
      <c r="P33639" s="1"/>
    </row>
    <row r="33640" spans="13:16" x14ac:dyDescent="0.25">
      <c r="M33640" s="1"/>
      <c r="N33640" s="1"/>
      <c r="O33640" s="1"/>
      <c r="P33640" s="1"/>
    </row>
    <row r="33641" spans="13:16" x14ac:dyDescent="0.25">
      <c r="M33641" s="1"/>
      <c r="N33641" s="1"/>
      <c r="O33641" s="1"/>
      <c r="P33641" s="1"/>
    </row>
    <row r="33642" spans="13:16" x14ac:dyDescent="0.25">
      <c r="M33642" s="1"/>
      <c r="N33642" s="1"/>
      <c r="O33642" s="1"/>
      <c r="P33642" s="1"/>
    </row>
    <row r="33643" spans="13:16" x14ac:dyDescent="0.25">
      <c r="M33643" s="1"/>
      <c r="N33643" s="1"/>
      <c r="O33643" s="1"/>
      <c r="P33643" s="1"/>
    </row>
    <row r="33644" spans="13:16" x14ac:dyDescent="0.25">
      <c r="M33644" s="1"/>
      <c r="N33644" s="1"/>
      <c r="O33644" s="1"/>
      <c r="P33644" s="1"/>
    </row>
    <row r="33645" spans="13:16" x14ac:dyDescent="0.25">
      <c r="M33645" s="1"/>
      <c r="N33645" s="1"/>
      <c r="O33645" s="1"/>
      <c r="P33645" s="1"/>
    </row>
    <row r="33646" spans="13:16" x14ac:dyDescent="0.25">
      <c r="M33646" s="1"/>
      <c r="N33646" s="1"/>
      <c r="O33646" s="1"/>
      <c r="P33646" s="1"/>
    </row>
    <row r="33647" spans="13:16" x14ac:dyDescent="0.25">
      <c r="M33647" s="1"/>
      <c r="N33647" s="1"/>
      <c r="O33647" s="1"/>
      <c r="P33647" s="1"/>
    </row>
    <row r="33648" spans="13:16" x14ac:dyDescent="0.25">
      <c r="M33648" s="1"/>
      <c r="N33648" s="1"/>
      <c r="O33648" s="1"/>
      <c r="P33648" s="1"/>
    </row>
    <row r="33649" spans="13:16" x14ac:dyDescent="0.25">
      <c r="M33649" s="1"/>
      <c r="N33649" s="1"/>
      <c r="O33649" s="1"/>
      <c r="P33649" s="1"/>
    </row>
    <row r="33650" spans="13:16" x14ac:dyDescent="0.25">
      <c r="M33650" s="1"/>
      <c r="N33650" s="1"/>
      <c r="O33650" s="1"/>
      <c r="P33650" s="1"/>
    </row>
    <row r="33651" spans="13:16" x14ac:dyDescent="0.25">
      <c r="M33651" s="1"/>
      <c r="N33651" s="1"/>
      <c r="O33651" s="1"/>
      <c r="P33651" s="1"/>
    </row>
    <row r="33652" spans="13:16" x14ac:dyDescent="0.25">
      <c r="M33652" s="1"/>
      <c r="N33652" s="1"/>
      <c r="O33652" s="1"/>
      <c r="P33652" s="1"/>
    </row>
    <row r="33653" spans="13:16" x14ac:dyDescent="0.25">
      <c r="M33653" s="1"/>
      <c r="N33653" s="1"/>
      <c r="O33653" s="1"/>
      <c r="P33653" s="1"/>
    </row>
    <row r="33654" spans="13:16" x14ac:dyDescent="0.25">
      <c r="M33654" s="1"/>
      <c r="N33654" s="1"/>
      <c r="O33654" s="1"/>
      <c r="P33654" s="1"/>
    </row>
    <row r="33655" spans="13:16" x14ac:dyDescent="0.25">
      <c r="M33655" s="1"/>
      <c r="N33655" s="1"/>
      <c r="O33655" s="1"/>
      <c r="P33655" s="1"/>
    </row>
    <row r="33656" spans="13:16" x14ac:dyDescent="0.25">
      <c r="M33656" s="1"/>
      <c r="N33656" s="1"/>
      <c r="O33656" s="1"/>
      <c r="P33656" s="1"/>
    </row>
    <row r="33657" spans="13:16" x14ac:dyDescent="0.25">
      <c r="M33657" s="1"/>
      <c r="N33657" s="1"/>
      <c r="O33657" s="1"/>
      <c r="P33657" s="1"/>
    </row>
    <row r="33658" spans="13:16" x14ac:dyDescent="0.25">
      <c r="M33658" s="1"/>
      <c r="N33658" s="1"/>
      <c r="O33658" s="1"/>
      <c r="P33658" s="1"/>
    </row>
    <row r="33659" spans="13:16" x14ac:dyDescent="0.25">
      <c r="M33659" s="1"/>
      <c r="N33659" s="1"/>
      <c r="O33659" s="1"/>
      <c r="P33659" s="1"/>
    </row>
    <row r="33660" spans="13:16" x14ac:dyDescent="0.25">
      <c r="M33660" s="1"/>
      <c r="N33660" s="1"/>
      <c r="O33660" s="1"/>
      <c r="P33660" s="1"/>
    </row>
    <row r="33661" spans="13:16" x14ac:dyDescent="0.25">
      <c r="M33661" s="1"/>
      <c r="N33661" s="1"/>
      <c r="O33661" s="1"/>
      <c r="P33661" s="1"/>
    </row>
    <row r="33662" spans="13:16" x14ac:dyDescent="0.25">
      <c r="M33662" s="1"/>
      <c r="N33662" s="1"/>
      <c r="O33662" s="1"/>
      <c r="P33662" s="1"/>
    </row>
    <row r="33663" spans="13:16" x14ac:dyDescent="0.25">
      <c r="M33663" s="1"/>
      <c r="N33663" s="1"/>
      <c r="O33663" s="1"/>
      <c r="P33663" s="1"/>
    </row>
    <row r="33664" spans="13:16" x14ac:dyDescent="0.25">
      <c r="M33664" s="1"/>
      <c r="N33664" s="1"/>
      <c r="O33664" s="1"/>
      <c r="P33664" s="1"/>
    </row>
    <row r="33665" spans="13:16" x14ac:dyDescent="0.25">
      <c r="M33665" s="1"/>
      <c r="N33665" s="1"/>
      <c r="O33665" s="1"/>
      <c r="P33665" s="1"/>
    </row>
    <row r="33666" spans="13:16" x14ac:dyDescent="0.25">
      <c r="M33666" s="1"/>
      <c r="N33666" s="1"/>
      <c r="O33666" s="1"/>
      <c r="P33666" s="1"/>
    </row>
    <row r="33667" spans="13:16" x14ac:dyDescent="0.25">
      <c r="M33667" s="1"/>
      <c r="N33667" s="1"/>
      <c r="O33667" s="1"/>
      <c r="P33667" s="1"/>
    </row>
    <row r="33668" spans="13:16" x14ac:dyDescent="0.25">
      <c r="M33668" s="1"/>
      <c r="N33668" s="1"/>
      <c r="O33668" s="1"/>
      <c r="P33668" s="1"/>
    </row>
    <row r="33669" spans="13:16" x14ac:dyDescent="0.25">
      <c r="M33669" s="1"/>
      <c r="N33669" s="1"/>
      <c r="O33669" s="1"/>
      <c r="P33669" s="1"/>
    </row>
    <row r="33670" spans="13:16" x14ac:dyDescent="0.25">
      <c r="M33670" s="1"/>
      <c r="N33670" s="1"/>
      <c r="O33670" s="1"/>
      <c r="P33670" s="1"/>
    </row>
    <row r="33671" spans="13:16" x14ac:dyDescent="0.25">
      <c r="M33671" s="1"/>
      <c r="N33671" s="1"/>
      <c r="O33671" s="1"/>
      <c r="P33671" s="1"/>
    </row>
    <row r="33672" spans="13:16" x14ac:dyDescent="0.25">
      <c r="M33672" s="1"/>
      <c r="N33672" s="1"/>
      <c r="O33672" s="1"/>
      <c r="P33672" s="1"/>
    </row>
    <row r="33673" spans="13:16" x14ac:dyDescent="0.25">
      <c r="M33673" s="1"/>
      <c r="N33673" s="1"/>
      <c r="O33673" s="1"/>
      <c r="P33673" s="1"/>
    </row>
    <row r="33674" spans="13:16" x14ac:dyDescent="0.25">
      <c r="M33674" s="1"/>
      <c r="N33674" s="1"/>
      <c r="O33674" s="1"/>
      <c r="P33674" s="1"/>
    </row>
    <row r="33675" spans="13:16" x14ac:dyDescent="0.25">
      <c r="M33675" s="1"/>
      <c r="N33675" s="1"/>
      <c r="O33675" s="1"/>
      <c r="P33675" s="1"/>
    </row>
    <row r="33676" spans="13:16" x14ac:dyDescent="0.25">
      <c r="M33676" s="1"/>
      <c r="N33676" s="1"/>
      <c r="O33676" s="1"/>
      <c r="P33676" s="1"/>
    </row>
    <row r="33677" spans="13:16" x14ac:dyDescent="0.25">
      <c r="M33677" s="1"/>
      <c r="N33677" s="1"/>
      <c r="O33677" s="1"/>
      <c r="P33677" s="1"/>
    </row>
    <row r="33678" spans="13:16" x14ac:dyDescent="0.25">
      <c r="M33678" s="1"/>
      <c r="N33678" s="1"/>
      <c r="O33678" s="1"/>
      <c r="P33678" s="1"/>
    </row>
    <row r="33679" spans="13:16" x14ac:dyDescent="0.25">
      <c r="M33679" s="1"/>
      <c r="N33679" s="1"/>
      <c r="O33679" s="1"/>
      <c r="P33679" s="1"/>
    </row>
    <row r="33680" spans="13:16" x14ac:dyDescent="0.25">
      <c r="M33680" s="1"/>
      <c r="N33680" s="1"/>
      <c r="O33680" s="1"/>
      <c r="P33680" s="1"/>
    </row>
    <row r="33681" spans="13:16" x14ac:dyDescent="0.25">
      <c r="M33681" s="1"/>
      <c r="N33681" s="1"/>
      <c r="O33681" s="1"/>
      <c r="P33681" s="1"/>
    </row>
    <row r="33682" spans="13:16" x14ac:dyDescent="0.25">
      <c r="M33682" s="1"/>
      <c r="N33682" s="1"/>
      <c r="O33682" s="1"/>
      <c r="P33682" s="1"/>
    </row>
    <row r="33683" spans="13:16" x14ac:dyDescent="0.25">
      <c r="M33683" s="1"/>
      <c r="N33683" s="1"/>
      <c r="O33683" s="1"/>
      <c r="P33683" s="1"/>
    </row>
    <row r="33684" spans="13:16" x14ac:dyDescent="0.25">
      <c r="M33684" s="1"/>
      <c r="N33684" s="1"/>
      <c r="O33684" s="1"/>
      <c r="P33684" s="1"/>
    </row>
    <row r="33685" spans="13:16" x14ac:dyDescent="0.25">
      <c r="M33685" s="1"/>
      <c r="N33685" s="1"/>
      <c r="O33685" s="1"/>
      <c r="P33685" s="1"/>
    </row>
    <row r="33686" spans="13:16" x14ac:dyDescent="0.25">
      <c r="M33686" s="1"/>
      <c r="N33686" s="1"/>
      <c r="O33686" s="1"/>
      <c r="P33686" s="1"/>
    </row>
    <row r="33687" spans="13:16" x14ac:dyDescent="0.25">
      <c r="M33687" s="1"/>
      <c r="N33687" s="1"/>
      <c r="O33687" s="1"/>
      <c r="P33687" s="1"/>
    </row>
    <row r="33688" spans="13:16" x14ac:dyDescent="0.25">
      <c r="M33688" s="1"/>
      <c r="N33688" s="1"/>
      <c r="O33688" s="1"/>
      <c r="P33688" s="1"/>
    </row>
    <row r="33689" spans="13:16" x14ac:dyDescent="0.25">
      <c r="M33689" s="1"/>
      <c r="N33689" s="1"/>
      <c r="O33689" s="1"/>
      <c r="P33689" s="1"/>
    </row>
    <row r="33690" spans="13:16" x14ac:dyDescent="0.25">
      <c r="M33690" s="1"/>
      <c r="N33690" s="1"/>
      <c r="O33690" s="1"/>
      <c r="P33690" s="1"/>
    </row>
    <row r="33691" spans="13:16" x14ac:dyDescent="0.25">
      <c r="M33691" s="1"/>
      <c r="N33691" s="1"/>
      <c r="O33691" s="1"/>
      <c r="P33691" s="1"/>
    </row>
    <row r="33692" spans="13:16" x14ac:dyDescent="0.25">
      <c r="M33692" s="1"/>
      <c r="N33692" s="1"/>
      <c r="O33692" s="1"/>
      <c r="P33692" s="1"/>
    </row>
    <row r="33693" spans="13:16" x14ac:dyDescent="0.25">
      <c r="M33693" s="1"/>
      <c r="N33693" s="1"/>
      <c r="O33693" s="1"/>
      <c r="P33693" s="1"/>
    </row>
    <row r="33694" spans="13:16" x14ac:dyDescent="0.25">
      <c r="M33694" s="1"/>
      <c r="N33694" s="1"/>
      <c r="O33694" s="1"/>
      <c r="P33694" s="1"/>
    </row>
    <row r="33695" spans="13:16" x14ac:dyDescent="0.25">
      <c r="M33695" s="1"/>
      <c r="N33695" s="1"/>
      <c r="O33695" s="1"/>
      <c r="P33695" s="1"/>
    </row>
    <row r="33696" spans="13:16" x14ac:dyDescent="0.25">
      <c r="M33696" s="1"/>
      <c r="N33696" s="1"/>
      <c r="O33696" s="1"/>
      <c r="P33696" s="1"/>
    </row>
    <row r="33697" spans="13:16" x14ac:dyDescent="0.25">
      <c r="M33697" s="1"/>
      <c r="N33697" s="1"/>
      <c r="O33697" s="1"/>
      <c r="P33697" s="1"/>
    </row>
    <row r="33698" spans="13:16" x14ac:dyDescent="0.25">
      <c r="M33698" s="1"/>
      <c r="N33698" s="1"/>
      <c r="O33698" s="1"/>
      <c r="P33698" s="1"/>
    </row>
    <row r="33699" spans="13:16" x14ac:dyDescent="0.25">
      <c r="M33699" s="1"/>
      <c r="N33699" s="1"/>
      <c r="O33699" s="1"/>
      <c r="P33699" s="1"/>
    </row>
    <row r="33700" spans="13:16" x14ac:dyDescent="0.25">
      <c r="M33700" s="1"/>
      <c r="N33700" s="1"/>
      <c r="O33700" s="1"/>
      <c r="P33700" s="1"/>
    </row>
    <row r="33701" spans="13:16" x14ac:dyDescent="0.25">
      <c r="M33701" s="1"/>
      <c r="N33701" s="1"/>
      <c r="O33701" s="1"/>
      <c r="P33701" s="1"/>
    </row>
    <row r="33702" spans="13:16" x14ac:dyDescent="0.25">
      <c r="M33702" s="1"/>
      <c r="N33702" s="1"/>
      <c r="O33702" s="1"/>
      <c r="P33702" s="1"/>
    </row>
    <row r="33703" spans="13:16" x14ac:dyDescent="0.25">
      <c r="M33703" s="1"/>
      <c r="N33703" s="1"/>
      <c r="O33703" s="1"/>
      <c r="P33703" s="1"/>
    </row>
    <row r="33704" spans="13:16" x14ac:dyDescent="0.25">
      <c r="M33704" s="1"/>
      <c r="N33704" s="1"/>
      <c r="O33704" s="1"/>
      <c r="P33704" s="1"/>
    </row>
    <row r="33705" spans="13:16" x14ac:dyDescent="0.25">
      <c r="M33705" s="1"/>
      <c r="N33705" s="1"/>
      <c r="O33705" s="1"/>
      <c r="P33705" s="1"/>
    </row>
    <row r="33706" spans="13:16" x14ac:dyDescent="0.25">
      <c r="M33706" s="1"/>
      <c r="N33706" s="1"/>
      <c r="O33706" s="1"/>
      <c r="P33706" s="1"/>
    </row>
    <row r="33707" spans="13:16" x14ac:dyDescent="0.25">
      <c r="M33707" s="1"/>
      <c r="N33707" s="1"/>
      <c r="O33707" s="1"/>
      <c r="P33707" s="1"/>
    </row>
    <row r="33708" spans="13:16" x14ac:dyDescent="0.25">
      <c r="M33708" s="1"/>
      <c r="N33708" s="1"/>
      <c r="O33708" s="1"/>
      <c r="P33708" s="1"/>
    </row>
    <row r="33709" spans="13:16" x14ac:dyDescent="0.25">
      <c r="M33709" s="1"/>
      <c r="N33709" s="1"/>
      <c r="O33709" s="1"/>
      <c r="P33709" s="1"/>
    </row>
    <row r="33710" spans="13:16" x14ac:dyDescent="0.25">
      <c r="M33710" s="1"/>
      <c r="N33710" s="1"/>
      <c r="O33710" s="1"/>
      <c r="P33710" s="1"/>
    </row>
    <row r="33711" spans="13:16" x14ac:dyDescent="0.25">
      <c r="M33711" s="1"/>
      <c r="N33711" s="1"/>
      <c r="O33711" s="1"/>
      <c r="P33711" s="1"/>
    </row>
    <row r="33712" spans="13:16" x14ac:dyDescent="0.25">
      <c r="M33712" s="1"/>
      <c r="N33712" s="1"/>
      <c r="O33712" s="1"/>
      <c r="P33712" s="1"/>
    </row>
    <row r="33713" spans="13:16" x14ac:dyDescent="0.25">
      <c r="M33713" s="1"/>
      <c r="N33713" s="1"/>
      <c r="O33713" s="1"/>
      <c r="P33713" s="1"/>
    </row>
    <row r="33714" spans="13:16" x14ac:dyDescent="0.25">
      <c r="M33714" s="1"/>
      <c r="N33714" s="1"/>
      <c r="O33714" s="1"/>
      <c r="P33714" s="1"/>
    </row>
    <row r="33715" spans="13:16" x14ac:dyDescent="0.25">
      <c r="M33715" s="1"/>
      <c r="N33715" s="1"/>
      <c r="O33715" s="1"/>
      <c r="P33715" s="1"/>
    </row>
    <row r="33716" spans="13:16" x14ac:dyDescent="0.25">
      <c r="M33716" s="1"/>
      <c r="N33716" s="1"/>
      <c r="O33716" s="1"/>
      <c r="P33716" s="1"/>
    </row>
    <row r="33717" spans="13:16" x14ac:dyDescent="0.25">
      <c r="M33717" s="1"/>
      <c r="N33717" s="1"/>
      <c r="O33717" s="1"/>
      <c r="P33717" s="1"/>
    </row>
    <row r="33718" spans="13:16" x14ac:dyDescent="0.25">
      <c r="M33718" s="1"/>
      <c r="N33718" s="1"/>
      <c r="O33718" s="1"/>
      <c r="P33718" s="1"/>
    </row>
    <row r="33719" spans="13:16" x14ac:dyDescent="0.25">
      <c r="M33719" s="1"/>
      <c r="N33719" s="1"/>
      <c r="O33719" s="1"/>
      <c r="P33719" s="1"/>
    </row>
    <row r="33720" spans="13:16" x14ac:dyDescent="0.25">
      <c r="M33720" s="1"/>
      <c r="N33720" s="1"/>
      <c r="O33720" s="1"/>
      <c r="P33720" s="1"/>
    </row>
    <row r="33721" spans="13:16" x14ac:dyDescent="0.25">
      <c r="M33721" s="1"/>
      <c r="N33721" s="1"/>
      <c r="O33721" s="1"/>
      <c r="P33721" s="1"/>
    </row>
    <row r="33722" spans="13:16" x14ac:dyDescent="0.25">
      <c r="M33722" s="1"/>
      <c r="N33722" s="1"/>
      <c r="O33722" s="1"/>
      <c r="P33722" s="1"/>
    </row>
    <row r="33723" spans="13:16" x14ac:dyDescent="0.25">
      <c r="M33723" s="1"/>
      <c r="N33723" s="1"/>
      <c r="O33723" s="1"/>
      <c r="P33723" s="1"/>
    </row>
    <row r="33724" spans="13:16" x14ac:dyDescent="0.25">
      <c r="M33724" s="1"/>
      <c r="N33724" s="1"/>
      <c r="O33724" s="1"/>
      <c r="P33724" s="1"/>
    </row>
    <row r="33725" spans="13:16" x14ac:dyDescent="0.25">
      <c r="M33725" s="1"/>
      <c r="N33725" s="1"/>
      <c r="O33725" s="1"/>
      <c r="P33725" s="1"/>
    </row>
    <row r="33726" spans="13:16" x14ac:dyDescent="0.25">
      <c r="M33726" s="1"/>
      <c r="N33726" s="1"/>
      <c r="O33726" s="1"/>
      <c r="P33726" s="1"/>
    </row>
    <row r="33727" spans="13:16" x14ac:dyDescent="0.25">
      <c r="M33727" s="1"/>
      <c r="N33727" s="1"/>
      <c r="O33727" s="1"/>
      <c r="P33727" s="1"/>
    </row>
    <row r="33728" spans="13:16" x14ac:dyDescent="0.25">
      <c r="M33728" s="1"/>
      <c r="N33728" s="1"/>
      <c r="O33728" s="1"/>
      <c r="P33728" s="1"/>
    </row>
    <row r="33729" spans="13:16" x14ac:dyDescent="0.25">
      <c r="M33729" s="1"/>
      <c r="N33729" s="1"/>
      <c r="O33729" s="1"/>
      <c r="P33729" s="1"/>
    </row>
    <row r="33730" spans="13:16" x14ac:dyDescent="0.25">
      <c r="M33730" s="1"/>
      <c r="N33730" s="1"/>
      <c r="O33730" s="1"/>
      <c r="P33730" s="1"/>
    </row>
    <row r="33731" spans="13:16" x14ac:dyDescent="0.25">
      <c r="M33731" s="1"/>
      <c r="N33731" s="1"/>
      <c r="O33731" s="1"/>
      <c r="P33731" s="1"/>
    </row>
    <row r="33732" spans="13:16" x14ac:dyDescent="0.25">
      <c r="M33732" s="1"/>
      <c r="N33732" s="1"/>
      <c r="O33732" s="1"/>
      <c r="P33732" s="1"/>
    </row>
    <row r="33733" spans="13:16" x14ac:dyDescent="0.25">
      <c r="M33733" s="1"/>
      <c r="N33733" s="1"/>
      <c r="O33733" s="1"/>
      <c r="P33733" s="1"/>
    </row>
    <row r="33734" spans="13:16" x14ac:dyDescent="0.25">
      <c r="M33734" s="1"/>
      <c r="N33734" s="1"/>
      <c r="O33734" s="1"/>
      <c r="P33734" s="1"/>
    </row>
    <row r="33735" spans="13:16" x14ac:dyDescent="0.25">
      <c r="M33735" s="1"/>
      <c r="N33735" s="1"/>
      <c r="O33735" s="1"/>
      <c r="P33735" s="1"/>
    </row>
    <row r="33736" spans="13:16" x14ac:dyDescent="0.25">
      <c r="M33736" s="1"/>
      <c r="N33736" s="1"/>
      <c r="O33736" s="1"/>
      <c r="P33736" s="1"/>
    </row>
    <row r="33737" spans="13:16" x14ac:dyDescent="0.25">
      <c r="M33737" s="1"/>
      <c r="N33737" s="1"/>
      <c r="O33737" s="1"/>
      <c r="P33737" s="1"/>
    </row>
    <row r="33738" spans="13:16" x14ac:dyDescent="0.25">
      <c r="M33738" s="1"/>
      <c r="N33738" s="1"/>
      <c r="O33738" s="1"/>
      <c r="P33738" s="1"/>
    </row>
    <row r="33739" spans="13:16" x14ac:dyDescent="0.25">
      <c r="M33739" s="1"/>
      <c r="N33739" s="1"/>
      <c r="O33739" s="1"/>
      <c r="P33739" s="1"/>
    </row>
    <row r="33740" spans="13:16" x14ac:dyDescent="0.25">
      <c r="M33740" s="1"/>
      <c r="N33740" s="1"/>
      <c r="O33740" s="1"/>
      <c r="P33740" s="1"/>
    </row>
    <row r="33741" spans="13:16" x14ac:dyDescent="0.25">
      <c r="M33741" s="1"/>
      <c r="N33741" s="1"/>
      <c r="O33741" s="1"/>
      <c r="P33741" s="1"/>
    </row>
    <row r="33742" spans="13:16" x14ac:dyDescent="0.25">
      <c r="M33742" s="1"/>
      <c r="N33742" s="1"/>
      <c r="O33742" s="1"/>
      <c r="P33742" s="1"/>
    </row>
    <row r="33743" spans="13:16" x14ac:dyDescent="0.25">
      <c r="M33743" s="1"/>
      <c r="N33743" s="1"/>
      <c r="O33743" s="1"/>
      <c r="P33743" s="1"/>
    </row>
    <row r="33744" spans="13:16" x14ac:dyDescent="0.25">
      <c r="M33744" s="1"/>
      <c r="N33744" s="1"/>
      <c r="O33744" s="1"/>
      <c r="P33744" s="1"/>
    </row>
    <row r="33745" spans="13:16" x14ac:dyDescent="0.25">
      <c r="M33745" s="1"/>
      <c r="N33745" s="1"/>
      <c r="O33745" s="1"/>
      <c r="P33745" s="1"/>
    </row>
    <row r="33746" spans="13:16" x14ac:dyDescent="0.25">
      <c r="M33746" s="1"/>
      <c r="N33746" s="1"/>
      <c r="O33746" s="1"/>
      <c r="P33746" s="1"/>
    </row>
    <row r="33747" spans="13:16" x14ac:dyDescent="0.25">
      <c r="M33747" s="1"/>
      <c r="N33747" s="1"/>
      <c r="O33747" s="1"/>
      <c r="P33747" s="1"/>
    </row>
    <row r="33748" spans="13:16" x14ac:dyDescent="0.25">
      <c r="M33748" s="1"/>
      <c r="N33748" s="1"/>
      <c r="O33748" s="1"/>
      <c r="P33748" s="1"/>
    </row>
    <row r="33749" spans="13:16" x14ac:dyDescent="0.25">
      <c r="M33749" s="1"/>
      <c r="N33749" s="1"/>
      <c r="O33749" s="1"/>
      <c r="P33749" s="1"/>
    </row>
    <row r="33750" spans="13:16" x14ac:dyDescent="0.25">
      <c r="M33750" s="1"/>
      <c r="N33750" s="1"/>
      <c r="O33750" s="1"/>
      <c r="P33750" s="1"/>
    </row>
    <row r="33751" spans="13:16" x14ac:dyDescent="0.25">
      <c r="M33751" s="1"/>
      <c r="N33751" s="1"/>
      <c r="O33751" s="1"/>
      <c r="P33751" s="1"/>
    </row>
    <row r="33752" spans="13:16" x14ac:dyDescent="0.25">
      <c r="M33752" s="1"/>
      <c r="N33752" s="1"/>
      <c r="O33752" s="1"/>
      <c r="P33752" s="1"/>
    </row>
    <row r="33753" spans="13:16" x14ac:dyDescent="0.25">
      <c r="M33753" s="1"/>
      <c r="N33753" s="1"/>
      <c r="O33753" s="1"/>
      <c r="P33753" s="1"/>
    </row>
    <row r="33754" spans="13:16" x14ac:dyDescent="0.25">
      <c r="M33754" s="1"/>
      <c r="N33754" s="1"/>
      <c r="O33754" s="1"/>
      <c r="P33754" s="1"/>
    </row>
    <row r="33755" spans="13:16" x14ac:dyDescent="0.25">
      <c r="M33755" s="1"/>
      <c r="N33755" s="1"/>
      <c r="O33755" s="1"/>
      <c r="P33755" s="1"/>
    </row>
    <row r="33756" spans="13:16" x14ac:dyDescent="0.25">
      <c r="M33756" s="1"/>
      <c r="N33756" s="1"/>
      <c r="O33756" s="1"/>
      <c r="P33756" s="1"/>
    </row>
    <row r="33757" spans="13:16" x14ac:dyDescent="0.25">
      <c r="M33757" s="1"/>
      <c r="N33757" s="1"/>
      <c r="O33757" s="1"/>
      <c r="P33757" s="1"/>
    </row>
    <row r="33758" spans="13:16" x14ac:dyDescent="0.25">
      <c r="M33758" s="1"/>
      <c r="N33758" s="1"/>
      <c r="O33758" s="1"/>
      <c r="P33758" s="1"/>
    </row>
    <row r="33759" spans="13:16" x14ac:dyDescent="0.25">
      <c r="M33759" s="1"/>
      <c r="N33759" s="1"/>
      <c r="O33759" s="1"/>
      <c r="P33759" s="1"/>
    </row>
    <row r="33760" spans="13:16" x14ac:dyDescent="0.25">
      <c r="M33760" s="1"/>
      <c r="N33760" s="1"/>
      <c r="O33760" s="1"/>
      <c r="P33760" s="1"/>
    </row>
    <row r="33761" spans="13:16" x14ac:dyDescent="0.25">
      <c r="M33761" s="1"/>
      <c r="N33761" s="1"/>
      <c r="O33761" s="1"/>
      <c r="P33761" s="1"/>
    </row>
    <row r="33762" spans="13:16" x14ac:dyDescent="0.25">
      <c r="M33762" s="1"/>
      <c r="N33762" s="1"/>
      <c r="O33762" s="1"/>
      <c r="P33762" s="1"/>
    </row>
    <row r="33763" spans="13:16" x14ac:dyDescent="0.25">
      <c r="M33763" s="1"/>
      <c r="N33763" s="1"/>
      <c r="O33763" s="1"/>
      <c r="P33763" s="1"/>
    </row>
    <row r="33764" spans="13:16" x14ac:dyDescent="0.25">
      <c r="M33764" s="1"/>
      <c r="N33764" s="1"/>
      <c r="O33764" s="1"/>
      <c r="P33764" s="1"/>
    </row>
    <row r="33765" spans="13:16" x14ac:dyDescent="0.25">
      <c r="M33765" s="1"/>
      <c r="N33765" s="1"/>
      <c r="O33765" s="1"/>
      <c r="P33765" s="1"/>
    </row>
    <row r="33766" spans="13:16" x14ac:dyDescent="0.25">
      <c r="M33766" s="1"/>
      <c r="N33766" s="1"/>
      <c r="O33766" s="1"/>
      <c r="P33766" s="1"/>
    </row>
    <row r="33767" spans="13:16" x14ac:dyDescent="0.25">
      <c r="M33767" s="1"/>
      <c r="N33767" s="1"/>
      <c r="O33767" s="1"/>
      <c r="P33767" s="1"/>
    </row>
    <row r="33768" spans="13:16" x14ac:dyDescent="0.25">
      <c r="M33768" s="1"/>
      <c r="N33768" s="1"/>
      <c r="O33768" s="1"/>
      <c r="P33768" s="1"/>
    </row>
    <row r="33769" spans="13:16" x14ac:dyDescent="0.25">
      <c r="M33769" s="1"/>
      <c r="N33769" s="1"/>
      <c r="O33769" s="1"/>
      <c r="P33769" s="1"/>
    </row>
    <row r="33770" spans="13:16" x14ac:dyDescent="0.25">
      <c r="M33770" s="1"/>
      <c r="N33770" s="1"/>
      <c r="O33770" s="1"/>
      <c r="P33770" s="1"/>
    </row>
    <row r="33771" spans="13:16" x14ac:dyDescent="0.25">
      <c r="M33771" s="1"/>
      <c r="N33771" s="1"/>
      <c r="O33771" s="1"/>
      <c r="P33771" s="1"/>
    </row>
    <row r="33772" spans="13:16" x14ac:dyDescent="0.25">
      <c r="M33772" s="1"/>
      <c r="N33772" s="1"/>
      <c r="O33772" s="1"/>
      <c r="P33772" s="1"/>
    </row>
    <row r="33773" spans="13:16" x14ac:dyDescent="0.25">
      <c r="M33773" s="1"/>
      <c r="N33773" s="1"/>
      <c r="O33773" s="1"/>
      <c r="P33773" s="1"/>
    </row>
    <row r="33774" spans="13:16" x14ac:dyDescent="0.25">
      <c r="M33774" s="1"/>
      <c r="N33774" s="1"/>
      <c r="O33774" s="1"/>
      <c r="P33774" s="1"/>
    </row>
    <row r="33775" spans="13:16" x14ac:dyDescent="0.25">
      <c r="M33775" s="1"/>
      <c r="N33775" s="1"/>
      <c r="O33775" s="1"/>
      <c r="P33775" s="1"/>
    </row>
    <row r="33776" spans="13:16" x14ac:dyDescent="0.25">
      <c r="M33776" s="1"/>
      <c r="N33776" s="1"/>
      <c r="O33776" s="1"/>
      <c r="P33776" s="1"/>
    </row>
    <row r="33777" spans="13:16" x14ac:dyDescent="0.25">
      <c r="M33777" s="1"/>
      <c r="N33777" s="1"/>
      <c r="O33777" s="1"/>
      <c r="P33777" s="1"/>
    </row>
    <row r="33778" spans="13:16" x14ac:dyDescent="0.25">
      <c r="M33778" s="1"/>
      <c r="N33778" s="1"/>
      <c r="O33778" s="1"/>
      <c r="P33778" s="1"/>
    </row>
    <row r="33779" spans="13:16" x14ac:dyDescent="0.25">
      <c r="M33779" s="1"/>
      <c r="N33779" s="1"/>
      <c r="O33779" s="1"/>
      <c r="P33779" s="1"/>
    </row>
    <row r="33780" spans="13:16" x14ac:dyDescent="0.25">
      <c r="M33780" s="1"/>
      <c r="N33780" s="1"/>
      <c r="O33780" s="1"/>
      <c r="P33780" s="1"/>
    </row>
    <row r="33781" spans="13:16" x14ac:dyDescent="0.25">
      <c r="M33781" s="1"/>
      <c r="N33781" s="1"/>
      <c r="O33781" s="1"/>
      <c r="P33781" s="1"/>
    </row>
    <row r="33782" spans="13:16" x14ac:dyDescent="0.25">
      <c r="M33782" s="1"/>
      <c r="N33782" s="1"/>
      <c r="O33782" s="1"/>
      <c r="P33782" s="1"/>
    </row>
    <row r="33783" spans="13:16" x14ac:dyDescent="0.25">
      <c r="M33783" s="1"/>
      <c r="N33783" s="1"/>
      <c r="O33783" s="1"/>
      <c r="P33783" s="1"/>
    </row>
    <row r="33784" spans="13:16" x14ac:dyDescent="0.25">
      <c r="M33784" s="1"/>
      <c r="N33784" s="1"/>
      <c r="O33784" s="1"/>
      <c r="P33784" s="1"/>
    </row>
    <row r="33785" spans="13:16" x14ac:dyDescent="0.25">
      <c r="M33785" s="1"/>
      <c r="N33785" s="1"/>
      <c r="O33785" s="1"/>
      <c r="P33785" s="1"/>
    </row>
    <row r="33786" spans="13:16" x14ac:dyDescent="0.25">
      <c r="M33786" s="1"/>
      <c r="N33786" s="1"/>
      <c r="O33786" s="1"/>
      <c r="P33786" s="1"/>
    </row>
    <row r="33787" spans="13:16" x14ac:dyDescent="0.25">
      <c r="M33787" s="1"/>
      <c r="N33787" s="1"/>
      <c r="O33787" s="1"/>
      <c r="P33787" s="1"/>
    </row>
    <row r="33788" spans="13:16" x14ac:dyDescent="0.25">
      <c r="M33788" s="1"/>
      <c r="N33788" s="1"/>
      <c r="O33788" s="1"/>
      <c r="P33788" s="1"/>
    </row>
    <row r="33789" spans="13:16" x14ac:dyDescent="0.25">
      <c r="M33789" s="1"/>
      <c r="N33789" s="1"/>
      <c r="O33789" s="1"/>
      <c r="P33789" s="1"/>
    </row>
    <row r="33790" spans="13:16" x14ac:dyDescent="0.25">
      <c r="M33790" s="1"/>
      <c r="N33790" s="1"/>
      <c r="O33790" s="1"/>
      <c r="P33790" s="1"/>
    </row>
    <row r="33791" spans="13:16" x14ac:dyDescent="0.25">
      <c r="M33791" s="1"/>
      <c r="N33791" s="1"/>
      <c r="O33791" s="1"/>
      <c r="P33791" s="1"/>
    </row>
    <row r="33792" spans="13:16" x14ac:dyDescent="0.25">
      <c r="M33792" s="1"/>
      <c r="N33792" s="1"/>
      <c r="O33792" s="1"/>
      <c r="P33792" s="1"/>
    </row>
    <row r="33793" spans="13:16" x14ac:dyDescent="0.25">
      <c r="M33793" s="1"/>
      <c r="N33793" s="1"/>
      <c r="O33793" s="1"/>
      <c r="P33793" s="1"/>
    </row>
    <row r="33794" spans="13:16" x14ac:dyDescent="0.25">
      <c r="M33794" s="1"/>
      <c r="N33794" s="1"/>
      <c r="O33794" s="1"/>
      <c r="P33794" s="1"/>
    </row>
    <row r="33795" spans="13:16" x14ac:dyDescent="0.25">
      <c r="M33795" s="1"/>
      <c r="N33795" s="1"/>
      <c r="O33795" s="1"/>
      <c r="P33795" s="1"/>
    </row>
    <row r="33796" spans="13:16" x14ac:dyDescent="0.25">
      <c r="M33796" s="1"/>
      <c r="N33796" s="1"/>
      <c r="O33796" s="1"/>
      <c r="P33796" s="1"/>
    </row>
    <row r="33797" spans="13:16" x14ac:dyDescent="0.25">
      <c r="M33797" s="1"/>
      <c r="N33797" s="1"/>
      <c r="O33797" s="1"/>
      <c r="P33797" s="1"/>
    </row>
    <row r="33798" spans="13:16" x14ac:dyDescent="0.25">
      <c r="M33798" s="1"/>
      <c r="N33798" s="1"/>
      <c r="O33798" s="1"/>
      <c r="P33798" s="1"/>
    </row>
    <row r="33799" spans="13:16" x14ac:dyDescent="0.25">
      <c r="M33799" s="1"/>
      <c r="N33799" s="1"/>
      <c r="O33799" s="1"/>
      <c r="P33799" s="1"/>
    </row>
    <row r="33800" spans="13:16" x14ac:dyDescent="0.25">
      <c r="M33800" s="1"/>
      <c r="N33800" s="1"/>
      <c r="O33800" s="1"/>
      <c r="P33800" s="1"/>
    </row>
    <row r="33801" spans="13:16" x14ac:dyDescent="0.25">
      <c r="M33801" s="1"/>
      <c r="N33801" s="1"/>
      <c r="O33801" s="1"/>
      <c r="P33801" s="1"/>
    </row>
    <row r="33802" spans="13:16" x14ac:dyDescent="0.25">
      <c r="M33802" s="1"/>
      <c r="N33802" s="1"/>
      <c r="O33802" s="1"/>
      <c r="P33802" s="1"/>
    </row>
    <row r="33803" spans="13:16" x14ac:dyDescent="0.25">
      <c r="M33803" s="1"/>
      <c r="N33803" s="1"/>
      <c r="O33803" s="1"/>
      <c r="P33803" s="1"/>
    </row>
    <row r="33804" spans="13:16" x14ac:dyDescent="0.25">
      <c r="M33804" s="1"/>
      <c r="N33804" s="1"/>
      <c r="O33804" s="1"/>
      <c r="P33804" s="1"/>
    </row>
    <row r="33805" spans="13:16" x14ac:dyDescent="0.25">
      <c r="M33805" s="1"/>
      <c r="N33805" s="1"/>
      <c r="O33805" s="1"/>
      <c r="P33805" s="1"/>
    </row>
    <row r="33806" spans="13:16" x14ac:dyDescent="0.25">
      <c r="M33806" s="1"/>
      <c r="N33806" s="1"/>
      <c r="O33806" s="1"/>
      <c r="P33806" s="1"/>
    </row>
    <row r="33807" spans="13:16" x14ac:dyDescent="0.25">
      <c r="M33807" s="1"/>
      <c r="N33807" s="1"/>
      <c r="O33807" s="1"/>
      <c r="P33807" s="1"/>
    </row>
    <row r="33808" spans="13:16" x14ac:dyDescent="0.25">
      <c r="M33808" s="1"/>
      <c r="N33808" s="1"/>
      <c r="O33808" s="1"/>
      <c r="P33808" s="1"/>
    </row>
    <row r="33809" spans="13:16" x14ac:dyDescent="0.25">
      <c r="M33809" s="1"/>
      <c r="N33809" s="1"/>
      <c r="O33809" s="1"/>
      <c r="P33809" s="1"/>
    </row>
    <row r="33810" spans="13:16" x14ac:dyDescent="0.25">
      <c r="M33810" s="1"/>
      <c r="N33810" s="1"/>
      <c r="O33810" s="1"/>
      <c r="P33810" s="1"/>
    </row>
    <row r="33811" spans="13:16" x14ac:dyDescent="0.25">
      <c r="M33811" s="1"/>
      <c r="N33811" s="1"/>
      <c r="O33811" s="1"/>
      <c r="P33811" s="1"/>
    </row>
    <row r="33812" spans="13:16" x14ac:dyDescent="0.25">
      <c r="M33812" s="1"/>
      <c r="N33812" s="1"/>
      <c r="O33812" s="1"/>
      <c r="P33812" s="1"/>
    </row>
    <row r="33813" spans="13:16" x14ac:dyDescent="0.25">
      <c r="M33813" s="1"/>
      <c r="N33813" s="1"/>
      <c r="O33813" s="1"/>
      <c r="P33813" s="1"/>
    </row>
    <row r="33814" spans="13:16" x14ac:dyDescent="0.25">
      <c r="M33814" s="1"/>
      <c r="N33814" s="1"/>
      <c r="O33814" s="1"/>
      <c r="P33814" s="1"/>
    </row>
    <row r="33815" spans="13:16" x14ac:dyDescent="0.25">
      <c r="M33815" s="1"/>
      <c r="N33815" s="1"/>
      <c r="O33815" s="1"/>
      <c r="P33815" s="1"/>
    </row>
    <row r="33816" spans="13:16" x14ac:dyDescent="0.25">
      <c r="M33816" s="1"/>
      <c r="N33816" s="1"/>
      <c r="O33816" s="1"/>
      <c r="P33816" s="1"/>
    </row>
    <row r="33817" spans="13:16" x14ac:dyDescent="0.25">
      <c r="M33817" s="1"/>
      <c r="N33817" s="1"/>
      <c r="O33817" s="1"/>
      <c r="P33817" s="1"/>
    </row>
    <row r="33818" spans="13:16" x14ac:dyDescent="0.25">
      <c r="M33818" s="1"/>
      <c r="N33818" s="1"/>
      <c r="O33818" s="1"/>
      <c r="P33818" s="1"/>
    </row>
    <row r="33819" spans="13:16" x14ac:dyDescent="0.25">
      <c r="M33819" s="1"/>
      <c r="N33819" s="1"/>
      <c r="O33819" s="1"/>
      <c r="P33819" s="1"/>
    </row>
    <row r="33820" spans="13:16" x14ac:dyDescent="0.25">
      <c r="M33820" s="1"/>
      <c r="N33820" s="1"/>
      <c r="O33820" s="1"/>
      <c r="P33820" s="1"/>
    </row>
    <row r="33821" spans="13:16" x14ac:dyDescent="0.25">
      <c r="M33821" s="1"/>
      <c r="N33821" s="1"/>
      <c r="O33821" s="1"/>
      <c r="P33821" s="1"/>
    </row>
    <row r="33822" spans="13:16" x14ac:dyDescent="0.25">
      <c r="M33822" s="1"/>
      <c r="N33822" s="1"/>
      <c r="O33822" s="1"/>
      <c r="P33822" s="1"/>
    </row>
    <row r="33823" spans="13:16" x14ac:dyDescent="0.25">
      <c r="M33823" s="1"/>
      <c r="N33823" s="1"/>
      <c r="O33823" s="1"/>
      <c r="P33823" s="1"/>
    </row>
    <row r="33824" spans="13:16" x14ac:dyDescent="0.25">
      <c r="M33824" s="1"/>
      <c r="N33824" s="1"/>
      <c r="O33824" s="1"/>
      <c r="P33824" s="1"/>
    </row>
    <row r="33825" spans="13:16" x14ac:dyDescent="0.25">
      <c r="M33825" s="1"/>
      <c r="N33825" s="1"/>
      <c r="O33825" s="1"/>
      <c r="P33825" s="1"/>
    </row>
    <row r="33826" spans="13:16" x14ac:dyDescent="0.25">
      <c r="M33826" s="1"/>
      <c r="N33826" s="1"/>
      <c r="O33826" s="1"/>
      <c r="P33826" s="1"/>
    </row>
    <row r="33827" spans="13:16" x14ac:dyDescent="0.25">
      <c r="M33827" s="1"/>
      <c r="N33827" s="1"/>
      <c r="O33827" s="1"/>
      <c r="P33827" s="1"/>
    </row>
    <row r="33828" spans="13:16" x14ac:dyDescent="0.25">
      <c r="M33828" s="1"/>
      <c r="N33828" s="1"/>
      <c r="O33828" s="1"/>
      <c r="P33828" s="1"/>
    </row>
    <row r="33829" spans="13:16" x14ac:dyDescent="0.25">
      <c r="M33829" s="1"/>
      <c r="N33829" s="1"/>
      <c r="O33829" s="1"/>
      <c r="P33829" s="1"/>
    </row>
    <row r="33830" spans="13:16" x14ac:dyDescent="0.25">
      <c r="M33830" s="1"/>
      <c r="N33830" s="1"/>
      <c r="O33830" s="1"/>
      <c r="P33830" s="1"/>
    </row>
    <row r="33831" spans="13:16" x14ac:dyDescent="0.25">
      <c r="M33831" s="1"/>
      <c r="N33831" s="1"/>
      <c r="O33831" s="1"/>
      <c r="P33831" s="1"/>
    </row>
    <row r="33832" spans="13:16" x14ac:dyDescent="0.25">
      <c r="M33832" s="1"/>
      <c r="N33832" s="1"/>
      <c r="O33832" s="1"/>
      <c r="P33832" s="1"/>
    </row>
    <row r="33833" spans="13:16" x14ac:dyDescent="0.25">
      <c r="M33833" s="1"/>
      <c r="N33833" s="1"/>
      <c r="O33833" s="1"/>
      <c r="P33833" s="1"/>
    </row>
    <row r="33834" spans="13:16" x14ac:dyDescent="0.25">
      <c r="M33834" s="1"/>
      <c r="N33834" s="1"/>
      <c r="O33834" s="1"/>
      <c r="P33834" s="1"/>
    </row>
    <row r="33835" spans="13:16" x14ac:dyDescent="0.25">
      <c r="M33835" s="1"/>
      <c r="N33835" s="1"/>
      <c r="O33835" s="1"/>
      <c r="P33835" s="1"/>
    </row>
    <row r="33836" spans="13:16" x14ac:dyDescent="0.25">
      <c r="M33836" s="1"/>
      <c r="N33836" s="1"/>
      <c r="O33836" s="1"/>
      <c r="P33836" s="1"/>
    </row>
    <row r="33837" spans="13:16" x14ac:dyDescent="0.25">
      <c r="M33837" s="1"/>
      <c r="N33837" s="1"/>
      <c r="O33837" s="1"/>
      <c r="P33837" s="1"/>
    </row>
    <row r="33838" spans="13:16" x14ac:dyDescent="0.25">
      <c r="M33838" s="1"/>
      <c r="N33838" s="1"/>
      <c r="O33838" s="1"/>
      <c r="P33838" s="1"/>
    </row>
    <row r="33839" spans="13:16" x14ac:dyDescent="0.25">
      <c r="M33839" s="1"/>
      <c r="N33839" s="1"/>
      <c r="O33839" s="1"/>
      <c r="P33839" s="1"/>
    </row>
    <row r="33840" spans="13:16" x14ac:dyDescent="0.25">
      <c r="M33840" s="1"/>
      <c r="N33840" s="1"/>
      <c r="O33840" s="1"/>
      <c r="P33840" s="1"/>
    </row>
    <row r="33841" spans="13:16" x14ac:dyDescent="0.25">
      <c r="M33841" s="1"/>
      <c r="N33841" s="1"/>
      <c r="O33841" s="1"/>
      <c r="P33841" s="1"/>
    </row>
    <row r="33842" spans="13:16" x14ac:dyDescent="0.25">
      <c r="M33842" s="1"/>
      <c r="N33842" s="1"/>
      <c r="O33842" s="1"/>
      <c r="P33842" s="1"/>
    </row>
    <row r="33843" spans="13:16" x14ac:dyDescent="0.25">
      <c r="M33843" s="1"/>
      <c r="N33843" s="1"/>
      <c r="O33843" s="1"/>
      <c r="P33843" s="1"/>
    </row>
    <row r="33844" spans="13:16" x14ac:dyDescent="0.25">
      <c r="M33844" s="1"/>
      <c r="N33844" s="1"/>
      <c r="O33844" s="1"/>
      <c r="P33844" s="1"/>
    </row>
    <row r="33845" spans="13:16" x14ac:dyDescent="0.25">
      <c r="M33845" s="1"/>
      <c r="N33845" s="1"/>
      <c r="O33845" s="1"/>
      <c r="P33845" s="1"/>
    </row>
    <row r="33846" spans="13:16" x14ac:dyDescent="0.25">
      <c r="M33846" s="1"/>
      <c r="N33846" s="1"/>
      <c r="O33846" s="1"/>
      <c r="P33846" s="1"/>
    </row>
    <row r="33847" spans="13:16" x14ac:dyDescent="0.25">
      <c r="M33847" s="1"/>
      <c r="N33847" s="1"/>
      <c r="O33847" s="1"/>
      <c r="P33847" s="1"/>
    </row>
    <row r="33848" spans="13:16" x14ac:dyDescent="0.25">
      <c r="M33848" s="1"/>
      <c r="N33848" s="1"/>
      <c r="O33848" s="1"/>
      <c r="P33848" s="1"/>
    </row>
    <row r="33849" spans="13:16" x14ac:dyDescent="0.25">
      <c r="M33849" s="1"/>
      <c r="N33849" s="1"/>
      <c r="O33849" s="1"/>
      <c r="P33849" s="1"/>
    </row>
    <row r="33850" spans="13:16" x14ac:dyDescent="0.25">
      <c r="M33850" s="1"/>
      <c r="N33850" s="1"/>
      <c r="O33850" s="1"/>
      <c r="P33850" s="1"/>
    </row>
    <row r="33851" spans="13:16" x14ac:dyDescent="0.25">
      <c r="M33851" s="1"/>
      <c r="N33851" s="1"/>
      <c r="O33851" s="1"/>
      <c r="P33851" s="1"/>
    </row>
    <row r="33852" spans="13:16" x14ac:dyDescent="0.25">
      <c r="M33852" s="1"/>
      <c r="N33852" s="1"/>
      <c r="O33852" s="1"/>
      <c r="P33852" s="1"/>
    </row>
    <row r="33853" spans="13:16" x14ac:dyDescent="0.25">
      <c r="M33853" s="1"/>
      <c r="N33853" s="1"/>
      <c r="O33853" s="1"/>
      <c r="P33853" s="1"/>
    </row>
    <row r="33854" spans="13:16" x14ac:dyDescent="0.25">
      <c r="M33854" s="1"/>
      <c r="N33854" s="1"/>
      <c r="O33854" s="1"/>
      <c r="P33854" s="1"/>
    </row>
    <row r="33855" spans="13:16" x14ac:dyDescent="0.25">
      <c r="M33855" s="1"/>
      <c r="N33855" s="1"/>
      <c r="O33855" s="1"/>
      <c r="P33855" s="1"/>
    </row>
    <row r="33856" spans="13:16" x14ac:dyDescent="0.25">
      <c r="M33856" s="1"/>
      <c r="N33856" s="1"/>
      <c r="O33856" s="1"/>
      <c r="P33856" s="1"/>
    </row>
    <row r="33857" spans="13:16" x14ac:dyDescent="0.25">
      <c r="M33857" s="1"/>
      <c r="N33857" s="1"/>
      <c r="O33857" s="1"/>
      <c r="P33857" s="1"/>
    </row>
    <row r="33858" spans="13:16" x14ac:dyDescent="0.25">
      <c r="M33858" s="1"/>
      <c r="N33858" s="1"/>
      <c r="O33858" s="1"/>
      <c r="P33858" s="1"/>
    </row>
    <row r="33859" spans="13:16" x14ac:dyDescent="0.25">
      <c r="M33859" s="1"/>
      <c r="N33859" s="1"/>
      <c r="O33859" s="1"/>
      <c r="P33859" s="1"/>
    </row>
    <row r="33860" spans="13:16" x14ac:dyDescent="0.25">
      <c r="M33860" s="1"/>
      <c r="N33860" s="1"/>
      <c r="O33860" s="1"/>
      <c r="P33860" s="1"/>
    </row>
    <row r="33861" spans="13:16" x14ac:dyDescent="0.25">
      <c r="M33861" s="1"/>
      <c r="N33861" s="1"/>
      <c r="O33861" s="1"/>
      <c r="P33861" s="1"/>
    </row>
    <row r="33862" spans="13:16" x14ac:dyDescent="0.25">
      <c r="M33862" s="1"/>
      <c r="N33862" s="1"/>
      <c r="O33862" s="1"/>
      <c r="P33862" s="1"/>
    </row>
    <row r="33863" spans="13:16" x14ac:dyDescent="0.25">
      <c r="M33863" s="1"/>
      <c r="N33863" s="1"/>
      <c r="O33863" s="1"/>
      <c r="P33863" s="1"/>
    </row>
    <row r="33864" spans="13:16" x14ac:dyDescent="0.25">
      <c r="M33864" s="1"/>
      <c r="N33864" s="1"/>
      <c r="O33864" s="1"/>
      <c r="P33864" s="1"/>
    </row>
    <row r="33865" spans="13:16" x14ac:dyDescent="0.25">
      <c r="M33865" s="1"/>
      <c r="N33865" s="1"/>
      <c r="O33865" s="1"/>
      <c r="P33865" s="1"/>
    </row>
    <row r="33866" spans="13:16" x14ac:dyDescent="0.25">
      <c r="M33866" s="1"/>
      <c r="N33866" s="1"/>
      <c r="O33866" s="1"/>
      <c r="P33866" s="1"/>
    </row>
    <row r="33867" spans="13:16" x14ac:dyDescent="0.25">
      <c r="M33867" s="1"/>
      <c r="N33867" s="1"/>
      <c r="O33867" s="1"/>
      <c r="P33867" s="1"/>
    </row>
    <row r="33868" spans="13:16" x14ac:dyDescent="0.25">
      <c r="M33868" s="1"/>
      <c r="N33868" s="1"/>
      <c r="O33868" s="1"/>
      <c r="P33868" s="1"/>
    </row>
    <row r="33869" spans="13:16" x14ac:dyDescent="0.25">
      <c r="M33869" s="1"/>
      <c r="N33869" s="1"/>
      <c r="O33869" s="1"/>
      <c r="P33869" s="1"/>
    </row>
    <row r="33870" spans="13:16" x14ac:dyDescent="0.25">
      <c r="M33870" s="1"/>
      <c r="N33870" s="1"/>
      <c r="O33870" s="1"/>
      <c r="P33870" s="1"/>
    </row>
    <row r="33871" spans="13:16" x14ac:dyDescent="0.25">
      <c r="M33871" s="1"/>
      <c r="N33871" s="1"/>
      <c r="O33871" s="1"/>
      <c r="P33871" s="1"/>
    </row>
    <row r="33872" spans="13:16" x14ac:dyDescent="0.25">
      <c r="M33872" s="1"/>
      <c r="N33872" s="1"/>
      <c r="O33872" s="1"/>
      <c r="P33872" s="1"/>
    </row>
    <row r="33873" spans="13:16" x14ac:dyDescent="0.25">
      <c r="M33873" s="1"/>
      <c r="N33873" s="1"/>
      <c r="O33873" s="1"/>
      <c r="P33873" s="1"/>
    </row>
    <row r="33874" spans="13:16" x14ac:dyDescent="0.25">
      <c r="M33874" s="1"/>
      <c r="N33874" s="1"/>
      <c r="O33874" s="1"/>
      <c r="P33874" s="1"/>
    </row>
    <row r="33875" spans="13:16" x14ac:dyDescent="0.25">
      <c r="M33875" s="1"/>
      <c r="N33875" s="1"/>
      <c r="O33875" s="1"/>
      <c r="P33875" s="1"/>
    </row>
    <row r="33876" spans="13:16" x14ac:dyDescent="0.25">
      <c r="M33876" s="1"/>
      <c r="N33876" s="1"/>
      <c r="O33876" s="1"/>
      <c r="P33876" s="1"/>
    </row>
    <row r="33877" spans="13:16" x14ac:dyDescent="0.25">
      <c r="M33877" s="1"/>
      <c r="N33877" s="1"/>
      <c r="O33877" s="1"/>
      <c r="P33877" s="1"/>
    </row>
    <row r="33878" spans="13:16" x14ac:dyDescent="0.25">
      <c r="M33878" s="1"/>
      <c r="N33878" s="1"/>
      <c r="O33878" s="1"/>
      <c r="P33878" s="1"/>
    </row>
    <row r="33879" spans="13:16" x14ac:dyDescent="0.25">
      <c r="M33879" s="1"/>
      <c r="N33879" s="1"/>
      <c r="O33879" s="1"/>
      <c r="P33879" s="1"/>
    </row>
    <row r="33880" spans="13:16" x14ac:dyDescent="0.25">
      <c r="M33880" s="1"/>
      <c r="N33880" s="1"/>
      <c r="O33880" s="1"/>
      <c r="P33880" s="1"/>
    </row>
    <row r="33881" spans="13:16" x14ac:dyDescent="0.25">
      <c r="M33881" s="1"/>
      <c r="N33881" s="1"/>
      <c r="O33881" s="1"/>
      <c r="P33881" s="1"/>
    </row>
    <row r="33882" spans="13:16" x14ac:dyDescent="0.25">
      <c r="M33882" s="1"/>
      <c r="N33882" s="1"/>
      <c r="O33882" s="1"/>
      <c r="P33882" s="1"/>
    </row>
    <row r="33883" spans="13:16" x14ac:dyDescent="0.25">
      <c r="M33883" s="1"/>
      <c r="N33883" s="1"/>
      <c r="O33883" s="1"/>
      <c r="P33883" s="1"/>
    </row>
    <row r="33884" spans="13:16" x14ac:dyDescent="0.25">
      <c r="M33884" s="1"/>
      <c r="N33884" s="1"/>
      <c r="O33884" s="1"/>
      <c r="P33884" s="1"/>
    </row>
    <row r="33885" spans="13:16" x14ac:dyDescent="0.25">
      <c r="M33885" s="1"/>
      <c r="N33885" s="1"/>
      <c r="O33885" s="1"/>
      <c r="P33885" s="1"/>
    </row>
    <row r="33886" spans="13:16" x14ac:dyDescent="0.25">
      <c r="M33886" s="1"/>
      <c r="N33886" s="1"/>
      <c r="O33886" s="1"/>
      <c r="P33886" s="1"/>
    </row>
    <row r="33887" spans="13:16" x14ac:dyDescent="0.25">
      <c r="M33887" s="1"/>
      <c r="N33887" s="1"/>
      <c r="O33887" s="1"/>
      <c r="P33887" s="1"/>
    </row>
    <row r="33888" spans="13:16" x14ac:dyDescent="0.25">
      <c r="M33888" s="1"/>
      <c r="N33888" s="1"/>
      <c r="O33888" s="1"/>
      <c r="P33888" s="1"/>
    </row>
    <row r="33889" spans="13:16" x14ac:dyDescent="0.25">
      <c r="M33889" s="1"/>
      <c r="N33889" s="1"/>
      <c r="O33889" s="1"/>
      <c r="P33889" s="1"/>
    </row>
    <row r="33890" spans="13:16" x14ac:dyDescent="0.25">
      <c r="M33890" s="1"/>
      <c r="N33890" s="1"/>
      <c r="O33890" s="1"/>
      <c r="P33890" s="1"/>
    </row>
    <row r="33891" spans="13:16" x14ac:dyDescent="0.25">
      <c r="M33891" s="1"/>
      <c r="N33891" s="1"/>
      <c r="O33891" s="1"/>
      <c r="P33891" s="1"/>
    </row>
    <row r="33892" spans="13:16" x14ac:dyDescent="0.25">
      <c r="M33892" s="1"/>
      <c r="N33892" s="1"/>
      <c r="O33892" s="1"/>
      <c r="P33892" s="1"/>
    </row>
    <row r="33893" spans="13:16" x14ac:dyDescent="0.25">
      <c r="M33893" s="1"/>
      <c r="N33893" s="1"/>
      <c r="O33893" s="1"/>
      <c r="P33893" s="1"/>
    </row>
    <row r="33894" spans="13:16" x14ac:dyDescent="0.25">
      <c r="M33894" s="1"/>
      <c r="N33894" s="1"/>
      <c r="O33894" s="1"/>
      <c r="P33894" s="1"/>
    </row>
    <row r="33895" spans="13:16" x14ac:dyDescent="0.25">
      <c r="M33895" s="1"/>
      <c r="N33895" s="1"/>
      <c r="O33895" s="1"/>
      <c r="P33895" s="1"/>
    </row>
    <row r="33896" spans="13:16" x14ac:dyDescent="0.25">
      <c r="M33896" s="1"/>
      <c r="N33896" s="1"/>
      <c r="O33896" s="1"/>
      <c r="P33896" s="1"/>
    </row>
    <row r="33897" spans="13:16" x14ac:dyDescent="0.25">
      <c r="M33897" s="1"/>
      <c r="N33897" s="1"/>
      <c r="O33897" s="1"/>
      <c r="P33897" s="1"/>
    </row>
    <row r="33898" spans="13:16" x14ac:dyDescent="0.25">
      <c r="M33898" s="1"/>
      <c r="N33898" s="1"/>
      <c r="O33898" s="1"/>
      <c r="P33898" s="1"/>
    </row>
    <row r="33899" spans="13:16" x14ac:dyDescent="0.25">
      <c r="M33899" s="1"/>
      <c r="N33899" s="1"/>
      <c r="O33899" s="1"/>
      <c r="P33899" s="1"/>
    </row>
    <row r="33900" spans="13:16" x14ac:dyDescent="0.25">
      <c r="M33900" s="1"/>
      <c r="N33900" s="1"/>
      <c r="O33900" s="1"/>
      <c r="P33900" s="1"/>
    </row>
    <row r="33901" spans="13:16" x14ac:dyDescent="0.25">
      <c r="M33901" s="1"/>
      <c r="N33901" s="1"/>
      <c r="O33901" s="1"/>
      <c r="P33901" s="1"/>
    </row>
    <row r="33902" spans="13:16" x14ac:dyDescent="0.25">
      <c r="M33902" s="1"/>
      <c r="N33902" s="1"/>
      <c r="O33902" s="1"/>
      <c r="P33902" s="1"/>
    </row>
    <row r="33903" spans="13:16" x14ac:dyDescent="0.25">
      <c r="M33903" s="1"/>
      <c r="N33903" s="1"/>
      <c r="O33903" s="1"/>
      <c r="P33903" s="1"/>
    </row>
    <row r="33904" spans="13:16" x14ac:dyDescent="0.25">
      <c r="M33904" s="1"/>
      <c r="N33904" s="1"/>
      <c r="O33904" s="1"/>
      <c r="P33904" s="1"/>
    </row>
    <row r="33905" spans="13:16" x14ac:dyDescent="0.25">
      <c r="M33905" s="1"/>
      <c r="N33905" s="1"/>
      <c r="O33905" s="1"/>
      <c r="P33905" s="1"/>
    </row>
    <row r="33906" spans="13:16" x14ac:dyDescent="0.25">
      <c r="M33906" s="1"/>
      <c r="N33906" s="1"/>
      <c r="O33906" s="1"/>
      <c r="P33906" s="1"/>
    </row>
    <row r="33907" spans="13:16" x14ac:dyDescent="0.25">
      <c r="M33907" s="1"/>
      <c r="N33907" s="1"/>
      <c r="O33907" s="1"/>
      <c r="P33907" s="1"/>
    </row>
    <row r="33908" spans="13:16" x14ac:dyDescent="0.25">
      <c r="M33908" s="1"/>
      <c r="N33908" s="1"/>
      <c r="O33908" s="1"/>
      <c r="P33908" s="1"/>
    </row>
    <row r="33909" spans="13:16" x14ac:dyDescent="0.25">
      <c r="M33909" s="1"/>
      <c r="N33909" s="1"/>
      <c r="O33909" s="1"/>
      <c r="P33909" s="1"/>
    </row>
    <row r="33910" spans="13:16" x14ac:dyDescent="0.25">
      <c r="M33910" s="1"/>
      <c r="N33910" s="1"/>
      <c r="O33910" s="1"/>
      <c r="P33910" s="1"/>
    </row>
    <row r="33911" spans="13:16" x14ac:dyDescent="0.25">
      <c r="M33911" s="1"/>
      <c r="N33911" s="1"/>
      <c r="O33911" s="1"/>
      <c r="P33911" s="1"/>
    </row>
    <row r="33912" spans="13:16" x14ac:dyDescent="0.25">
      <c r="M33912" s="1"/>
      <c r="N33912" s="1"/>
      <c r="O33912" s="1"/>
      <c r="P33912" s="1"/>
    </row>
    <row r="33913" spans="13:16" x14ac:dyDescent="0.25">
      <c r="M33913" s="1"/>
      <c r="N33913" s="1"/>
      <c r="O33913" s="1"/>
      <c r="P33913" s="1"/>
    </row>
    <row r="33914" spans="13:16" x14ac:dyDescent="0.25">
      <c r="M33914" s="1"/>
      <c r="N33914" s="1"/>
      <c r="O33914" s="1"/>
      <c r="P33914" s="1"/>
    </row>
    <row r="33915" spans="13:16" x14ac:dyDescent="0.25">
      <c r="M33915" s="1"/>
      <c r="N33915" s="1"/>
      <c r="O33915" s="1"/>
      <c r="P33915" s="1"/>
    </row>
    <row r="33916" spans="13:16" x14ac:dyDescent="0.25">
      <c r="M33916" s="1"/>
      <c r="N33916" s="1"/>
      <c r="O33916" s="1"/>
      <c r="P33916" s="1"/>
    </row>
    <row r="33917" spans="13:16" x14ac:dyDescent="0.25">
      <c r="M33917" s="1"/>
      <c r="N33917" s="1"/>
      <c r="O33917" s="1"/>
      <c r="P33917" s="1"/>
    </row>
    <row r="33918" spans="13:16" x14ac:dyDescent="0.25">
      <c r="M33918" s="1"/>
      <c r="N33918" s="1"/>
      <c r="O33918" s="1"/>
      <c r="P33918" s="1"/>
    </row>
    <row r="33919" spans="13:16" x14ac:dyDescent="0.25">
      <c r="M33919" s="1"/>
      <c r="N33919" s="1"/>
      <c r="O33919" s="1"/>
      <c r="P33919" s="1"/>
    </row>
    <row r="33920" spans="13:16" x14ac:dyDescent="0.25">
      <c r="M33920" s="1"/>
      <c r="N33920" s="1"/>
      <c r="O33920" s="1"/>
      <c r="P33920" s="1"/>
    </row>
    <row r="33921" spans="13:16" x14ac:dyDescent="0.25">
      <c r="M33921" s="1"/>
      <c r="N33921" s="1"/>
      <c r="O33921" s="1"/>
      <c r="P33921" s="1"/>
    </row>
    <row r="33922" spans="13:16" x14ac:dyDescent="0.25">
      <c r="M33922" s="1"/>
      <c r="N33922" s="1"/>
      <c r="O33922" s="1"/>
      <c r="P33922" s="1"/>
    </row>
    <row r="33923" spans="13:16" x14ac:dyDescent="0.25">
      <c r="M33923" s="1"/>
      <c r="N33923" s="1"/>
      <c r="O33923" s="1"/>
      <c r="P33923" s="1"/>
    </row>
    <row r="33924" spans="13:16" x14ac:dyDescent="0.25">
      <c r="M33924" s="1"/>
      <c r="N33924" s="1"/>
      <c r="O33924" s="1"/>
      <c r="P33924" s="1"/>
    </row>
    <row r="33925" spans="13:16" x14ac:dyDescent="0.25">
      <c r="M33925" s="1"/>
      <c r="N33925" s="1"/>
      <c r="O33925" s="1"/>
      <c r="P33925" s="1"/>
    </row>
    <row r="33926" spans="13:16" x14ac:dyDescent="0.25">
      <c r="M33926" s="1"/>
      <c r="N33926" s="1"/>
      <c r="O33926" s="1"/>
      <c r="P33926" s="1"/>
    </row>
    <row r="33927" spans="13:16" x14ac:dyDescent="0.25">
      <c r="M33927" s="1"/>
      <c r="N33927" s="1"/>
      <c r="O33927" s="1"/>
      <c r="P33927" s="1"/>
    </row>
    <row r="33928" spans="13:16" x14ac:dyDescent="0.25">
      <c r="M33928" s="1"/>
      <c r="N33928" s="1"/>
      <c r="O33928" s="1"/>
      <c r="P33928" s="1"/>
    </row>
    <row r="33929" spans="13:16" x14ac:dyDescent="0.25">
      <c r="M33929" s="1"/>
      <c r="N33929" s="1"/>
      <c r="O33929" s="1"/>
      <c r="P33929" s="1"/>
    </row>
    <row r="33930" spans="13:16" x14ac:dyDescent="0.25">
      <c r="M33930" s="1"/>
      <c r="N33930" s="1"/>
      <c r="O33930" s="1"/>
      <c r="P33930" s="1"/>
    </row>
    <row r="33931" spans="13:16" x14ac:dyDescent="0.25">
      <c r="M33931" s="1"/>
      <c r="N33931" s="1"/>
      <c r="O33931" s="1"/>
      <c r="P33931" s="1"/>
    </row>
    <row r="33932" spans="13:16" x14ac:dyDescent="0.25">
      <c r="M33932" s="1"/>
      <c r="N33932" s="1"/>
      <c r="O33932" s="1"/>
      <c r="P33932" s="1"/>
    </row>
    <row r="33933" spans="13:16" x14ac:dyDescent="0.25">
      <c r="M33933" s="1"/>
      <c r="N33933" s="1"/>
      <c r="O33933" s="1"/>
      <c r="P33933" s="1"/>
    </row>
    <row r="33934" spans="13:16" x14ac:dyDescent="0.25">
      <c r="M33934" s="1"/>
      <c r="N33934" s="1"/>
      <c r="O33934" s="1"/>
      <c r="P33934" s="1"/>
    </row>
    <row r="33935" spans="13:16" x14ac:dyDescent="0.25">
      <c r="M33935" s="1"/>
      <c r="N33935" s="1"/>
      <c r="O33935" s="1"/>
      <c r="P33935" s="1"/>
    </row>
    <row r="33936" spans="13:16" x14ac:dyDescent="0.25">
      <c r="M33936" s="1"/>
      <c r="N33936" s="1"/>
      <c r="O33936" s="1"/>
      <c r="P33936" s="1"/>
    </row>
    <row r="33937" spans="13:16" x14ac:dyDescent="0.25">
      <c r="M33937" s="1"/>
      <c r="N33937" s="1"/>
      <c r="O33937" s="1"/>
      <c r="P33937" s="1"/>
    </row>
    <row r="33938" spans="13:16" x14ac:dyDescent="0.25">
      <c r="M33938" s="1"/>
      <c r="N33938" s="1"/>
      <c r="O33938" s="1"/>
      <c r="P33938" s="1"/>
    </row>
    <row r="33939" spans="13:16" x14ac:dyDescent="0.25">
      <c r="M33939" s="1"/>
      <c r="N33939" s="1"/>
      <c r="O33939" s="1"/>
      <c r="P33939" s="1"/>
    </row>
    <row r="33940" spans="13:16" x14ac:dyDescent="0.25">
      <c r="M33940" s="1"/>
      <c r="N33940" s="1"/>
      <c r="O33940" s="1"/>
      <c r="P33940" s="1"/>
    </row>
    <row r="33941" spans="13:16" x14ac:dyDescent="0.25">
      <c r="M33941" s="1"/>
      <c r="N33941" s="1"/>
      <c r="O33941" s="1"/>
      <c r="P33941" s="1"/>
    </row>
    <row r="33942" spans="13:16" x14ac:dyDescent="0.25">
      <c r="M33942" s="1"/>
      <c r="N33942" s="1"/>
      <c r="O33942" s="1"/>
      <c r="P33942" s="1"/>
    </row>
    <row r="33943" spans="13:16" x14ac:dyDescent="0.25">
      <c r="M33943" s="1"/>
      <c r="N33943" s="1"/>
      <c r="O33943" s="1"/>
      <c r="P33943" s="1"/>
    </row>
    <row r="33944" spans="13:16" x14ac:dyDescent="0.25">
      <c r="M33944" s="1"/>
      <c r="N33944" s="1"/>
      <c r="O33944" s="1"/>
      <c r="P33944" s="1"/>
    </row>
    <row r="33945" spans="13:16" x14ac:dyDescent="0.25">
      <c r="M33945" s="1"/>
      <c r="N33945" s="1"/>
      <c r="O33945" s="1"/>
      <c r="P33945" s="1"/>
    </row>
    <row r="33946" spans="13:16" x14ac:dyDescent="0.25">
      <c r="M33946" s="1"/>
      <c r="N33946" s="1"/>
      <c r="O33946" s="1"/>
      <c r="P33946" s="1"/>
    </row>
    <row r="33947" spans="13:16" x14ac:dyDescent="0.25">
      <c r="M33947" s="1"/>
      <c r="N33947" s="1"/>
      <c r="O33947" s="1"/>
      <c r="P33947" s="1"/>
    </row>
    <row r="33948" spans="13:16" x14ac:dyDescent="0.25">
      <c r="M33948" s="1"/>
      <c r="N33948" s="1"/>
      <c r="O33948" s="1"/>
      <c r="P33948" s="1"/>
    </row>
    <row r="33949" spans="13:16" x14ac:dyDescent="0.25">
      <c r="M33949" s="1"/>
      <c r="N33949" s="1"/>
      <c r="O33949" s="1"/>
      <c r="P33949" s="1"/>
    </row>
    <row r="33950" spans="13:16" x14ac:dyDescent="0.25">
      <c r="M33950" s="1"/>
      <c r="N33950" s="1"/>
      <c r="O33950" s="1"/>
      <c r="P33950" s="1"/>
    </row>
    <row r="33951" spans="13:16" x14ac:dyDescent="0.25">
      <c r="M33951" s="1"/>
      <c r="N33951" s="1"/>
      <c r="O33951" s="1"/>
      <c r="P33951" s="1"/>
    </row>
    <row r="33952" spans="13:16" x14ac:dyDescent="0.25">
      <c r="M33952" s="1"/>
      <c r="N33952" s="1"/>
      <c r="O33952" s="1"/>
      <c r="P33952" s="1"/>
    </row>
    <row r="33953" spans="13:16" x14ac:dyDescent="0.25">
      <c r="M33953" s="1"/>
      <c r="N33953" s="1"/>
      <c r="O33953" s="1"/>
      <c r="P33953" s="1"/>
    </row>
    <row r="33954" spans="13:16" x14ac:dyDescent="0.25">
      <c r="M33954" s="1"/>
      <c r="N33954" s="1"/>
      <c r="O33954" s="1"/>
      <c r="P33954" s="1"/>
    </row>
    <row r="33955" spans="13:16" x14ac:dyDescent="0.25">
      <c r="M33955" s="1"/>
      <c r="N33955" s="1"/>
      <c r="O33955" s="1"/>
      <c r="P33955" s="1"/>
    </row>
    <row r="33956" spans="13:16" x14ac:dyDescent="0.25">
      <c r="M33956" s="1"/>
      <c r="N33956" s="1"/>
      <c r="O33956" s="1"/>
      <c r="P33956" s="1"/>
    </row>
    <row r="33957" spans="13:16" x14ac:dyDescent="0.25">
      <c r="M33957" s="1"/>
      <c r="N33957" s="1"/>
      <c r="O33957" s="1"/>
      <c r="P33957" s="1"/>
    </row>
    <row r="33958" spans="13:16" x14ac:dyDescent="0.25">
      <c r="M33958" s="1"/>
      <c r="N33958" s="1"/>
      <c r="O33958" s="1"/>
      <c r="P33958" s="1"/>
    </row>
    <row r="33959" spans="13:16" x14ac:dyDescent="0.25">
      <c r="M33959" s="1"/>
      <c r="N33959" s="1"/>
      <c r="O33959" s="1"/>
      <c r="P33959" s="1"/>
    </row>
    <row r="33960" spans="13:16" x14ac:dyDescent="0.25">
      <c r="M33960" s="1"/>
      <c r="N33960" s="1"/>
      <c r="O33960" s="1"/>
      <c r="P33960" s="1"/>
    </row>
    <row r="33961" spans="13:16" x14ac:dyDescent="0.25">
      <c r="M33961" s="1"/>
      <c r="N33961" s="1"/>
      <c r="O33961" s="1"/>
      <c r="P33961" s="1"/>
    </row>
    <row r="33962" spans="13:16" x14ac:dyDescent="0.25">
      <c r="M33962" s="1"/>
      <c r="N33962" s="1"/>
      <c r="O33962" s="1"/>
      <c r="P33962" s="1"/>
    </row>
    <row r="33963" spans="13:16" x14ac:dyDescent="0.25">
      <c r="M33963" s="1"/>
      <c r="N33963" s="1"/>
      <c r="O33963" s="1"/>
      <c r="P33963" s="1"/>
    </row>
    <row r="33964" spans="13:16" x14ac:dyDescent="0.25">
      <c r="M33964" s="1"/>
      <c r="N33964" s="1"/>
      <c r="O33964" s="1"/>
      <c r="P33964" s="1"/>
    </row>
    <row r="33965" spans="13:16" x14ac:dyDescent="0.25">
      <c r="M33965" s="1"/>
      <c r="N33965" s="1"/>
      <c r="O33965" s="1"/>
      <c r="P33965" s="1"/>
    </row>
    <row r="33966" spans="13:16" x14ac:dyDescent="0.25">
      <c r="M33966" s="1"/>
      <c r="N33966" s="1"/>
      <c r="O33966" s="1"/>
      <c r="P33966" s="1"/>
    </row>
    <row r="33967" spans="13:16" x14ac:dyDescent="0.25">
      <c r="M33967" s="1"/>
      <c r="N33967" s="1"/>
      <c r="O33967" s="1"/>
      <c r="P33967" s="1"/>
    </row>
    <row r="33968" spans="13:16" x14ac:dyDescent="0.25">
      <c r="M33968" s="1"/>
      <c r="N33968" s="1"/>
      <c r="O33968" s="1"/>
      <c r="P33968" s="1"/>
    </row>
    <row r="33969" spans="13:16" x14ac:dyDescent="0.25">
      <c r="M33969" s="1"/>
      <c r="N33969" s="1"/>
      <c r="O33969" s="1"/>
      <c r="P33969" s="1"/>
    </row>
    <row r="33970" spans="13:16" x14ac:dyDescent="0.25">
      <c r="M33970" s="1"/>
      <c r="N33970" s="1"/>
      <c r="O33970" s="1"/>
      <c r="P33970" s="1"/>
    </row>
    <row r="33971" spans="13:16" x14ac:dyDescent="0.25">
      <c r="M33971" s="1"/>
      <c r="N33971" s="1"/>
      <c r="O33971" s="1"/>
      <c r="P33971" s="1"/>
    </row>
    <row r="33972" spans="13:16" x14ac:dyDescent="0.25">
      <c r="M33972" s="1"/>
      <c r="N33972" s="1"/>
      <c r="O33972" s="1"/>
      <c r="P33972" s="1"/>
    </row>
    <row r="33973" spans="13:16" x14ac:dyDescent="0.25">
      <c r="M33973" s="1"/>
      <c r="N33973" s="1"/>
      <c r="O33973" s="1"/>
      <c r="P33973" s="1"/>
    </row>
    <row r="33974" spans="13:16" x14ac:dyDescent="0.25">
      <c r="M33974" s="1"/>
      <c r="N33974" s="1"/>
      <c r="O33974" s="1"/>
      <c r="P33974" s="1"/>
    </row>
    <row r="33975" spans="13:16" x14ac:dyDescent="0.25">
      <c r="M33975" s="1"/>
      <c r="N33975" s="1"/>
      <c r="O33975" s="1"/>
      <c r="P33975" s="1"/>
    </row>
    <row r="33976" spans="13:16" x14ac:dyDescent="0.25">
      <c r="M33976" s="1"/>
      <c r="N33976" s="1"/>
      <c r="O33976" s="1"/>
      <c r="P33976" s="1"/>
    </row>
    <row r="33977" spans="13:16" x14ac:dyDescent="0.25">
      <c r="M33977" s="1"/>
      <c r="N33977" s="1"/>
      <c r="O33977" s="1"/>
      <c r="P33977" s="1"/>
    </row>
    <row r="33978" spans="13:16" x14ac:dyDescent="0.25">
      <c r="M33978" s="1"/>
      <c r="N33978" s="1"/>
      <c r="O33978" s="1"/>
      <c r="P33978" s="1"/>
    </row>
    <row r="33979" spans="13:16" x14ac:dyDescent="0.25">
      <c r="M33979" s="1"/>
      <c r="N33979" s="1"/>
      <c r="O33979" s="1"/>
      <c r="P33979" s="1"/>
    </row>
    <row r="33980" spans="13:16" x14ac:dyDescent="0.25">
      <c r="M33980" s="1"/>
      <c r="N33980" s="1"/>
      <c r="O33980" s="1"/>
      <c r="P33980" s="1"/>
    </row>
    <row r="33981" spans="13:16" x14ac:dyDescent="0.25">
      <c r="M33981" s="1"/>
      <c r="N33981" s="1"/>
      <c r="O33981" s="1"/>
      <c r="P33981" s="1"/>
    </row>
    <row r="33982" spans="13:16" x14ac:dyDescent="0.25">
      <c r="M33982" s="1"/>
      <c r="N33982" s="1"/>
      <c r="O33982" s="1"/>
      <c r="P33982" s="1"/>
    </row>
    <row r="33983" spans="13:16" x14ac:dyDescent="0.25">
      <c r="M33983" s="1"/>
      <c r="N33983" s="1"/>
      <c r="O33983" s="1"/>
      <c r="P33983" s="1"/>
    </row>
    <row r="33984" spans="13:16" x14ac:dyDescent="0.25">
      <c r="M33984" s="1"/>
      <c r="N33984" s="1"/>
      <c r="O33984" s="1"/>
      <c r="P33984" s="1"/>
    </row>
    <row r="33985" spans="13:16" x14ac:dyDescent="0.25">
      <c r="M33985" s="1"/>
      <c r="N33985" s="1"/>
      <c r="O33985" s="1"/>
      <c r="P33985" s="1"/>
    </row>
    <row r="33986" spans="13:16" x14ac:dyDescent="0.25">
      <c r="M33986" s="1"/>
      <c r="N33986" s="1"/>
      <c r="O33986" s="1"/>
      <c r="P33986" s="1"/>
    </row>
    <row r="33987" spans="13:16" x14ac:dyDescent="0.25">
      <c r="M33987" s="1"/>
      <c r="N33987" s="1"/>
      <c r="O33987" s="1"/>
      <c r="P33987" s="1"/>
    </row>
    <row r="33988" spans="13:16" x14ac:dyDescent="0.25">
      <c r="M33988" s="1"/>
      <c r="N33988" s="1"/>
      <c r="O33988" s="1"/>
      <c r="P33988" s="1"/>
    </row>
    <row r="33989" spans="13:16" x14ac:dyDescent="0.25">
      <c r="M33989" s="1"/>
      <c r="N33989" s="1"/>
      <c r="O33989" s="1"/>
      <c r="P33989" s="1"/>
    </row>
    <row r="33990" spans="13:16" x14ac:dyDescent="0.25">
      <c r="M33990" s="1"/>
      <c r="N33990" s="1"/>
      <c r="O33990" s="1"/>
      <c r="P33990" s="1"/>
    </row>
    <row r="33991" spans="13:16" x14ac:dyDescent="0.25">
      <c r="M33991" s="1"/>
      <c r="N33991" s="1"/>
      <c r="O33991" s="1"/>
      <c r="P33991" s="1"/>
    </row>
    <row r="33992" spans="13:16" x14ac:dyDescent="0.25">
      <c r="M33992" s="1"/>
      <c r="N33992" s="1"/>
      <c r="O33992" s="1"/>
      <c r="P33992" s="1"/>
    </row>
    <row r="33993" spans="13:16" x14ac:dyDescent="0.25">
      <c r="M33993" s="1"/>
      <c r="N33993" s="1"/>
      <c r="O33993" s="1"/>
      <c r="P33993" s="1"/>
    </row>
    <row r="33994" spans="13:16" x14ac:dyDescent="0.25">
      <c r="M33994" s="1"/>
      <c r="N33994" s="1"/>
      <c r="O33994" s="1"/>
      <c r="P33994" s="1"/>
    </row>
    <row r="33995" spans="13:16" x14ac:dyDescent="0.25">
      <c r="M33995" s="1"/>
      <c r="N33995" s="1"/>
      <c r="O33995" s="1"/>
      <c r="P33995" s="1"/>
    </row>
    <row r="33996" spans="13:16" x14ac:dyDescent="0.25">
      <c r="M33996" s="1"/>
      <c r="N33996" s="1"/>
      <c r="O33996" s="1"/>
      <c r="P33996" s="1"/>
    </row>
    <row r="33997" spans="13:16" x14ac:dyDescent="0.25">
      <c r="M33997" s="1"/>
      <c r="N33997" s="1"/>
      <c r="O33997" s="1"/>
      <c r="P33997" s="1"/>
    </row>
    <row r="33998" spans="13:16" x14ac:dyDescent="0.25">
      <c r="M33998" s="1"/>
      <c r="N33998" s="1"/>
      <c r="O33998" s="1"/>
      <c r="P33998" s="1"/>
    </row>
    <row r="33999" spans="13:16" x14ac:dyDescent="0.25">
      <c r="M33999" s="1"/>
      <c r="N33999" s="1"/>
      <c r="O33999" s="1"/>
      <c r="P33999" s="1"/>
    </row>
    <row r="34000" spans="13:16" x14ac:dyDescent="0.25">
      <c r="M34000" s="1"/>
      <c r="N34000" s="1"/>
      <c r="O34000" s="1"/>
      <c r="P34000" s="1"/>
    </row>
    <row r="34001" spans="13:16" x14ac:dyDescent="0.25">
      <c r="M34001" s="1"/>
      <c r="N34001" s="1"/>
      <c r="O34001" s="1"/>
      <c r="P34001" s="1"/>
    </row>
    <row r="34002" spans="13:16" x14ac:dyDescent="0.25">
      <c r="M34002" s="1"/>
      <c r="N34002" s="1"/>
      <c r="O34002" s="1"/>
      <c r="P34002" s="1"/>
    </row>
    <row r="34003" spans="13:16" x14ac:dyDescent="0.25">
      <c r="M34003" s="1"/>
      <c r="N34003" s="1"/>
      <c r="O34003" s="1"/>
      <c r="P34003" s="1"/>
    </row>
    <row r="34004" spans="13:16" x14ac:dyDescent="0.25">
      <c r="M34004" s="1"/>
      <c r="N34004" s="1"/>
      <c r="O34004" s="1"/>
      <c r="P34004" s="1"/>
    </row>
    <row r="34005" spans="13:16" x14ac:dyDescent="0.25">
      <c r="M34005" s="1"/>
      <c r="N34005" s="1"/>
      <c r="O34005" s="1"/>
      <c r="P34005" s="1"/>
    </row>
    <row r="34006" spans="13:16" x14ac:dyDescent="0.25">
      <c r="M34006" s="1"/>
      <c r="N34006" s="1"/>
      <c r="O34006" s="1"/>
      <c r="P34006" s="1"/>
    </row>
    <row r="34007" spans="13:16" x14ac:dyDescent="0.25">
      <c r="M34007" s="1"/>
      <c r="N34007" s="1"/>
      <c r="O34007" s="1"/>
      <c r="P34007" s="1"/>
    </row>
    <row r="34008" spans="13:16" x14ac:dyDescent="0.25">
      <c r="M34008" s="1"/>
      <c r="N34008" s="1"/>
      <c r="O34008" s="1"/>
      <c r="P34008" s="1"/>
    </row>
    <row r="34009" spans="13:16" x14ac:dyDescent="0.25">
      <c r="M34009" s="1"/>
      <c r="N34009" s="1"/>
      <c r="O34009" s="1"/>
      <c r="P34009" s="1"/>
    </row>
    <row r="34010" spans="13:16" x14ac:dyDescent="0.25">
      <c r="M34010" s="1"/>
      <c r="N34010" s="1"/>
      <c r="O34010" s="1"/>
      <c r="P34010" s="1"/>
    </row>
    <row r="34011" spans="13:16" x14ac:dyDescent="0.25">
      <c r="M34011" s="1"/>
      <c r="N34011" s="1"/>
      <c r="O34011" s="1"/>
      <c r="P34011" s="1"/>
    </row>
    <row r="34012" spans="13:16" x14ac:dyDescent="0.25">
      <c r="M34012" s="1"/>
      <c r="N34012" s="1"/>
      <c r="O34012" s="1"/>
      <c r="P34012" s="1"/>
    </row>
    <row r="34013" spans="13:16" x14ac:dyDescent="0.25">
      <c r="M34013" s="1"/>
      <c r="N34013" s="1"/>
      <c r="O34013" s="1"/>
      <c r="P34013" s="1"/>
    </row>
    <row r="34014" spans="13:16" x14ac:dyDescent="0.25">
      <c r="M34014" s="1"/>
      <c r="N34014" s="1"/>
      <c r="O34014" s="1"/>
      <c r="P34014" s="1"/>
    </row>
    <row r="34015" spans="13:16" x14ac:dyDescent="0.25">
      <c r="M34015" s="1"/>
      <c r="N34015" s="1"/>
      <c r="O34015" s="1"/>
      <c r="P34015" s="1"/>
    </row>
    <row r="34016" spans="13:16" x14ac:dyDescent="0.25">
      <c r="M34016" s="1"/>
      <c r="N34016" s="1"/>
      <c r="O34016" s="1"/>
      <c r="P34016" s="1"/>
    </row>
    <row r="34017" spans="13:16" x14ac:dyDescent="0.25">
      <c r="M34017" s="1"/>
      <c r="N34017" s="1"/>
      <c r="O34017" s="1"/>
      <c r="P34017" s="1"/>
    </row>
    <row r="34018" spans="13:16" x14ac:dyDescent="0.25">
      <c r="M34018" s="1"/>
      <c r="N34018" s="1"/>
      <c r="O34018" s="1"/>
      <c r="P34018" s="1"/>
    </row>
    <row r="34019" spans="13:16" x14ac:dyDescent="0.25">
      <c r="M34019" s="1"/>
      <c r="N34019" s="1"/>
      <c r="O34019" s="1"/>
      <c r="P34019" s="1"/>
    </row>
    <row r="34020" spans="13:16" x14ac:dyDescent="0.25">
      <c r="M34020" s="1"/>
      <c r="N34020" s="1"/>
      <c r="O34020" s="1"/>
      <c r="P34020" s="1"/>
    </row>
    <row r="34021" spans="13:16" x14ac:dyDescent="0.25">
      <c r="M34021" s="1"/>
      <c r="N34021" s="1"/>
      <c r="O34021" s="1"/>
      <c r="P34021" s="1"/>
    </row>
    <row r="34022" spans="13:16" x14ac:dyDescent="0.25">
      <c r="M34022" s="1"/>
      <c r="N34022" s="1"/>
      <c r="O34022" s="1"/>
      <c r="P34022" s="1"/>
    </row>
    <row r="34023" spans="13:16" x14ac:dyDescent="0.25">
      <c r="M34023" s="1"/>
      <c r="N34023" s="1"/>
      <c r="O34023" s="1"/>
      <c r="P34023" s="1"/>
    </row>
    <row r="34024" spans="13:16" x14ac:dyDescent="0.25">
      <c r="M34024" s="1"/>
      <c r="N34024" s="1"/>
      <c r="O34024" s="1"/>
      <c r="P34024" s="1"/>
    </row>
    <row r="34025" spans="13:16" x14ac:dyDescent="0.25">
      <c r="M34025" s="1"/>
      <c r="N34025" s="1"/>
      <c r="O34025" s="1"/>
      <c r="P34025" s="1"/>
    </row>
    <row r="34026" spans="13:16" x14ac:dyDescent="0.25">
      <c r="M34026" s="1"/>
      <c r="N34026" s="1"/>
      <c r="O34026" s="1"/>
      <c r="P34026" s="1"/>
    </row>
    <row r="34027" spans="13:16" x14ac:dyDescent="0.25">
      <c r="M34027" s="1"/>
      <c r="N34027" s="1"/>
      <c r="O34027" s="1"/>
      <c r="P34027" s="1"/>
    </row>
    <row r="34028" spans="13:16" x14ac:dyDescent="0.25">
      <c r="M34028" s="1"/>
      <c r="N34028" s="1"/>
      <c r="O34028" s="1"/>
      <c r="P34028" s="1"/>
    </row>
    <row r="34029" spans="13:16" x14ac:dyDescent="0.25">
      <c r="M34029" s="1"/>
      <c r="N34029" s="1"/>
      <c r="O34029" s="1"/>
      <c r="P34029" s="1"/>
    </row>
    <row r="34030" spans="13:16" x14ac:dyDescent="0.25">
      <c r="M34030" s="1"/>
      <c r="N34030" s="1"/>
      <c r="O34030" s="1"/>
      <c r="P34030" s="1"/>
    </row>
    <row r="34031" spans="13:16" x14ac:dyDescent="0.25">
      <c r="M34031" s="1"/>
      <c r="N34031" s="1"/>
      <c r="O34031" s="1"/>
      <c r="P34031" s="1"/>
    </row>
    <row r="34032" spans="13:16" x14ac:dyDescent="0.25">
      <c r="M34032" s="1"/>
      <c r="N34032" s="1"/>
      <c r="O34032" s="1"/>
      <c r="P34032" s="1"/>
    </row>
    <row r="34033" spans="13:16" x14ac:dyDescent="0.25">
      <c r="M34033" s="1"/>
      <c r="N34033" s="1"/>
      <c r="O34033" s="1"/>
      <c r="P34033" s="1"/>
    </row>
    <row r="34034" spans="13:16" x14ac:dyDescent="0.25">
      <c r="M34034" s="1"/>
      <c r="N34034" s="1"/>
      <c r="O34034" s="1"/>
      <c r="P34034" s="1"/>
    </row>
    <row r="34035" spans="13:16" x14ac:dyDescent="0.25">
      <c r="M34035" s="1"/>
      <c r="N34035" s="1"/>
      <c r="O34035" s="1"/>
      <c r="P34035" s="1"/>
    </row>
    <row r="34036" spans="13:16" x14ac:dyDescent="0.25">
      <c r="M34036" s="1"/>
      <c r="N34036" s="1"/>
      <c r="O34036" s="1"/>
      <c r="P34036" s="1"/>
    </row>
    <row r="34037" spans="13:16" x14ac:dyDescent="0.25">
      <c r="M34037" s="1"/>
      <c r="N34037" s="1"/>
      <c r="O34037" s="1"/>
      <c r="P34037" s="1"/>
    </row>
    <row r="34038" spans="13:16" x14ac:dyDescent="0.25">
      <c r="M34038" s="1"/>
      <c r="N34038" s="1"/>
      <c r="O34038" s="1"/>
      <c r="P34038" s="1"/>
    </row>
    <row r="34039" spans="13:16" x14ac:dyDescent="0.25">
      <c r="M34039" s="1"/>
      <c r="N34039" s="1"/>
      <c r="O34039" s="1"/>
      <c r="P34039" s="1"/>
    </row>
    <row r="34040" spans="13:16" x14ac:dyDescent="0.25">
      <c r="M34040" s="1"/>
      <c r="N34040" s="1"/>
      <c r="O34040" s="1"/>
      <c r="P34040" s="1"/>
    </row>
    <row r="34041" spans="13:16" x14ac:dyDescent="0.25">
      <c r="M34041" s="1"/>
      <c r="N34041" s="1"/>
      <c r="O34041" s="1"/>
      <c r="P34041" s="1"/>
    </row>
    <row r="34042" spans="13:16" x14ac:dyDescent="0.25">
      <c r="M34042" s="1"/>
      <c r="N34042" s="1"/>
      <c r="O34042" s="1"/>
      <c r="P34042" s="1"/>
    </row>
    <row r="34043" spans="13:16" x14ac:dyDescent="0.25">
      <c r="M34043" s="1"/>
      <c r="N34043" s="1"/>
      <c r="O34043" s="1"/>
      <c r="P34043" s="1"/>
    </row>
    <row r="34044" spans="13:16" x14ac:dyDescent="0.25">
      <c r="M34044" s="1"/>
      <c r="N34044" s="1"/>
      <c r="O34044" s="1"/>
      <c r="P34044" s="1"/>
    </row>
    <row r="34045" spans="13:16" x14ac:dyDescent="0.25">
      <c r="M34045" s="1"/>
      <c r="N34045" s="1"/>
      <c r="O34045" s="1"/>
      <c r="P34045" s="1"/>
    </row>
    <row r="34046" spans="13:16" x14ac:dyDescent="0.25">
      <c r="M34046" s="1"/>
      <c r="N34046" s="1"/>
      <c r="O34046" s="1"/>
      <c r="P34046" s="1"/>
    </row>
    <row r="34047" spans="13:16" x14ac:dyDescent="0.25">
      <c r="M34047" s="1"/>
      <c r="N34047" s="1"/>
      <c r="O34047" s="1"/>
      <c r="P34047" s="1"/>
    </row>
    <row r="34048" spans="13:16" x14ac:dyDescent="0.25">
      <c r="M34048" s="1"/>
      <c r="N34048" s="1"/>
      <c r="O34048" s="1"/>
      <c r="P34048" s="1"/>
    </row>
    <row r="34049" spans="13:16" x14ac:dyDescent="0.25">
      <c r="M34049" s="1"/>
      <c r="N34049" s="1"/>
      <c r="O34049" s="1"/>
      <c r="P34049" s="1"/>
    </row>
    <row r="34050" spans="13:16" x14ac:dyDescent="0.25">
      <c r="M34050" s="1"/>
      <c r="N34050" s="1"/>
      <c r="O34050" s="1"/>
      <c r="P34050" s="1"/>
    </row>
    <row r="34051" spans="13:16" x14ac:dyDescent="0.25">
      <c r="M34051" s="1"/>
      <c r="N34051" s="1"/>
      <c r="O34051" s="1"/>
      <c r="P34051" s="1"/>
    </row>
    <row r="34052" spans="13:16" x14ac:dyDescent="0.25">
      <c r="M34052" s="1"/>
      <c r="N34052" s="1"/>
      <c r="O34052" s="1"/>
      <c r="P34052" s="1"/>
    </row>
    <row r="34053" spans="13:16" x14ac:dyDescent="0.25">
      <c r="M34053" s="1"/>
      <c r="N34053" s="1"/>
      <c r="O34053" s="1"/>
      <c r="P34053" s="1"/>
    </row>
    <row r="34054" spans="13:16" x14ac:dyDescent="0.25">
      <c r="M34054" s="1"/>
      <c r="N34054" s="1"/>
      <c r="O34054" s="1"/>
      <c r="P34054" s="1"/>
    </row>
    <row r="34055" spans="13:16" x14ac:dyDescent="0.25">
      <c r="M34055" s="1"/>
      <c r="N34055" s="1"/>
      <c r="O34055" s="1"/>
      <c r="P34055" s="1"/>
    </row>
    <row r="34056" spans="13:16" x14ac:dyDescent="0.25">
      <c r="M34056" s="1"/>
      <c r="N34056" s="1"/>
      <c r="O34056" s="1"/>
      <c r="P34056" s="1"/>
    </row>
    <row r="34057" spans="13:16" x14ac:dyDescent="0.25">
      <c r="M34057" s="1"/>
      <c r="N34057" s="1"/>
      <c r="O34057" s="1"/>
      <c r="P34057" s="1"/>
    </row>
    <row r="34058" spans="13:16" x14ac:dyDescent="0.25">
      <c r="M34058" s="1"/>
      <c r="N34058" s="1"/>
      <c r="O34058" s="1"/>
      <c r="P34058" s="1"/>
    </row>
    <row r="34059" spans="13:16" x14ac:dyDescent="0.25">
      <c r="M34059" s="1"/>
      <c r="N34059" s="1"/>
      <c r="O34059" s="1"/>
      <c r="P34059" s="1"/>
    </row>
    <row r="34060" spans="13:16" x14ac:dyDescent="0.25">
      <c r="M34060" s="1"/>
      <c r="N34060" s="1"/>
      <c r="O34060" s="1"/>
      <c r="P34060" s="1"/>
    </row>
    <row r="34061" spans="13:16" x14ac:dyDescent="0.25">
      <c r="M34061" s="1"/>
      <c r="N34061" s="1"/>
      <c r="O34061" s="1"/>
      <c r="P34061" s="1"/>
    </row>
    <row r="34062" spans="13:16" x14ac:dyDescent="0.25">
      <c r="M34062" s="1"/>
      <c r="N34062" s="1"/>
      <c r="O34062" s="1"/>
      <c r="P34062" s="1"/>
    </row>
    <row r="34063" spans="13:16" x14ac:dyDescent="0.25">
      <c r="M34063" s="1"/>
      <c r="N34063" s="1"/>
      <c r="O34063" s="1"/>
      <c r="P34063" s="1"/>
    </row>
    <row r="34064" spans="13:16" x14ac:dyDescent="0.25">
      <c r="M34064" s="1"/>
      <c r="N34064" s="1"/>
      <c r="O34064" s="1"/>
      <c r="P34064" s="1"/>
    </row>
    <row r="34065" spans="13:16" x14ac:dyDescent="0.25">
      <c r="M34065" s="1"/>
      <c r="N34065" s="1"/>
      <c r="O34065" s="1"/>
      <c r="P34065" s="1"/>
    </row>
    <row r="34066" spans="13:16" x14ac:dyDescent="0.25">
      <c r="M34066" s="1"/>
      <c r="N34066" s="1"/>
      <c r="O34066" s="1"/>
      <c r="P34066" s="1"/>
    </row>
    <row r="34067" spans="13:16" x14ac:dyDescent="0.25">
      <c r="M34067" s="1"/>
      <c r="N34067" s="1"/>
      <c r="O34067" s="1"/>
      <c r="P34067" s="1"/>
    </row>
    <row r="34068" spans="13:16" x14ac:dyDescent="0.25">
      <c r="M34068" s="1"/>
      <c r="N34068" s="1"/>
      <c r="O34068" s="1"/>
      <c r="P34068" s="1"/>
    </row>
    <row r="34069" spans="13:16" x14ac:dyDescent="0.25">
      <c r="M34069" s="1"/>
      <c r="N34069" s="1"/>
      <c r="O34069" s="1"/>
      <c r="P34069" s="1"/>
    </row>
    <row r="34070" spans="13:16" x14ac:dyDescent="0.25">
      <c r="M34070" s="1"/>
      <c r="N34070" s="1"/>
      <c r="O34070" s="1"/>
      <c r="P34070" s="1"/>
    </row>
    <row r="34071" spans="13:16" x14ac:dyDescent="0.25">
      <c r="M34071" s="1"/>
      <c r="N34071" s="1"/>
      <c r="O34071" s="1"/>
      <c r="P34071" s="1"/>
    </row>
    <row r="34072" spans="13:16" x14ac:dyDescent="0.25">
      <c r="M34072" s="1"/>
      <c r="N34072" s="1"/>
      <c r="O34072" s="1"/>
      <c r="P34072" s="1"/>
    </row>
    <row r="34073" spans="13:16" x14ac:dyDescent="0.25">
      <c r="M34073" s="1"/>
      <c r="N34073" s="1"/>
      <c r="O34073" s="1"/>
      <c r="P34073" s="1"/>
    </row>
    <row r="34074" spans="13:16" x14ac:dyDescent="0.25">
      <c r="M34074" s="1"/>
      <c r="N34074" s="1"/>
      <c r="O34074" s="1"/>
      <c r="P34074" s="1"/>
    </row>
    <row r="34075" spans="13:16" x14ac:dyDescent="0.25">
      <c r="M34075" s="1"/>
      <c r="N34075" s="1"/>
      <c r="O34075" s="1"/>
      <c r="P34075" s="1"/>
    </row>
    <row r="34076" spans="13:16" x14ac:dyDescent="0.25">
      <c r="M34076" s="1"/>
      <c r="N34076" s="1"/>
      <c r="O34076" s="1"/>
      <c r="P34076" s="1"/>
    </row>
    <row r="34077" spans="13:16" x14ac:dyDescent="0.25">
      <c r="M34077" s="1"/>
      <c r="N34077" s="1"/>
      <c r="O34077" s="1"/>
      <c r="P34077" s="1"/>
    </row>
    <row r="34078" spans="13:16" x14ac:dyDescent="0.25">
      <c r="M34078" s="1"/>
      <c r="N34078" s="1"/>
      <c r="O34078" s="1"/>
      <c r="P34078" s="1"/>
    </row>
    <row r="34079" spans="13:16" x14ac:dyDescent="0.25">
      <c r="M34079" s="1"/>
      <c r="N34079" s="1"/>
      <c r="O34079" s="1"/>
      <c r="P34079" s="1"/>
    </row>
    <row r="34080" spans="13:16" x14ac:dyDescent="0.25">
      <c r="M34080" s="1"/>
      <c r="N34080" s="1"/>
      <c r="O34080" s="1"/>
      <c r="P34080" s="1"/>
    </row>
    <row r="34081" spans="13:16" x14ac:dyDescent="0.25">
      <c r="M34081" s="1"/>
      <c r="N34081" s="1"/>
      <c r="O34081" s="1"/>
      <c r="P34081" s="1"/>
    </row>
    <row r="34082" spans="13:16" x14ac:dyDescent="0.25">
      <c r="M34082" s="1"/>
      <c r="N34082" s="1"/>
      <c r="O34082" s="1"/>
      <c r="P34082" s="1"/>
    </row>
    <row r="34083" spans="13:16" x14ac:dyDescent="0.25">
      <c r="M34083" s="1"/>
      <c r="N34083" s="1"/>
      <c r="O34083" s="1"/>
      <c r="P34083" s="1"/>
    </row>
    <row r="34084" spans="13:16" x14ac:dyDescent="0.25">
      <c r="M34084" s="1"/>
      <c r="N34084" s="1"/>
      <c r="O34084" s="1"/>
      <c r="P34084" s="1"/>
    </row>
    <row r="34085" spans="13:16" x14ac:dyDescent="0.25">
      <c r="M34085" s="1"/>
      <c r="N34085" s="1"/>
      <c r="O34085" s="1"/>
      <c r="P34085" s="1"/>
    </row>
    <row r="34086" spans="13:16" x14ac:dyDescent="0.25">
      <c r="M34086" s="1"/>
      <c r="N34086" s="1"/>
      <c r="O34086" s="1"/>
      <c r="P34086" s="1"/>
    </row>
    <row r="34087" spans="13:16" x14ac:dyDescent="0.25">
      <c r="M34087" s="1"/>
      <c r="N34087" s="1"/>
      <c r="O34087" s="1"/>
      <c r="P34087" s="1"/>
    </row>
    <row r="34088" spans="13:16" x14ac:dyDescent="0.25">
      <c r="M34088" s="1"/>
      <c r="N34088" s="1"/>
      <c r="O34088" s="1"/>
      <c r="P34088" s="1"/>
    </row>
    <row r="34089" spans="13:16" x14ac:dyDescent="0.25">
      <c r="M34089" s="1"/>
      <c r="N34089" s="1"/>
      <c r="O34089" s="1"/>
      <c r="P34089" s="1"/>
    </row>
    <row r="34090" spans="13:16" x14ac:dyDescent="0.25">
      <c r="M34090" s="1"/>
      <c r="N34090" s="1"/>
      <c r="O34090" s="1"/>
      <c r="P34090" s="1"/>
    </row>
    <row r="34091" spans="13:16" x14ac:dyDescent="0.25">
      <c r="M34091" s="1"/>
      <c r="N34091" s="1"/>
      <c r="O34091" s="1"/>
      <c r="P34091" s="1"/>
    </row>
    <row r="34092" spans="13:16" x14ac:dyDescent="0.25">
      <c r="M34092" s="1"/>
      <c r="N34092" s="1"/>
      <c r="O34092" s="1"/>
      <c r="P34092" s="1"/>
    </row>
    <row r="34093" spans="13:16" x14ac:dyDescent="0.25">
      <c r="M34093" s="1"/>
      <c r="N34093" s="1"/>
      <c r="O34093" s="1"/>
      <c r="P34093" s="1"/>
    </row>
    <row r="34094" spans="13:16" x14ac:dyDescent="0.25">
      <c r="M34094" s="1"/>
      <c r="N34094" s="1"/>
      <c r="O34094" s="1"/>
      <c r="P34094" s="1"/>
    </row>
    <row r="34095" spans="13:16" x14ac:dyDescent="0.25">
      <c r="M34095" s="1"/>
      <c r="N34095" s="1"/>
      <c r="O34095" s="1"/>
      <c r="P34095" s="1"/>
    </row>
    <row r="34096" spans="13:16" x14ac:dyDescent="0.25">
      <c r="M34096" s="1"/>
      <c r="N34096" s="1"/>
      <c r="O34096" s="1"/>
      <c r="P34096" s="1"/>
    </row>
    <row r="34097" spans="13:16" x14ac:dyDescent="0.25">
      <c r="M34097" s="1"/>
      <c r="N34097" s="1"/>
      <c r="O34097" s="1"/>
      <c r="P34097" s="1"/>
    </row>
    <row r="34098" spans="13:16" x14ac:dyDescent="0.25">
      <c r="M34098" s="1"/>
      <c r="N34098" s="1"/>
      <c r="O34098" s="1"/>
      <c r="P34098" s="1"/>
    </row>
    <row r="34099" spans="13:16" x14ac:dyDescent="0.25">
      <c r="M34099" s="1"/>
      <c r="N34099" s="1"/>
      <c r="O34099" s="1"/>
      <c r="P34099" s="1"/>
    </row>
    <row r="34100" spans="13:16" x14ac:dyDescent="0.25">
      <c r="M34100" s="1"/>
      <c r="N34100" s="1"/>
      <c r="O34100" s="1"/>
      <c r="P34100" s="1"/>
    </row>
    <row r="34101" spans="13:16" x14ac:dyDescent="0.25">
      <c r="M34101" s="1"/>
      <c r="N34101" s="1"/>
      <c r="O34101" s="1"/>
      <c r="P34101" s="1"/>
    </row>
    <row r="34102" spans="13:16" x14ac:dyDescent="0.25">
      <c r="M34102" s="1"/>
      <c r="N34102" s="1"/>
      <c r="O34102" s="1"/>
      <c r="P34102" s="1"/>
    </row>
    <row r="34103" spans="13:16" x14ac:dyDescent="0.25">
      <c r="M34103" s="1"/>
      <c r="N34103" s="1"/>
      <c r="O34103" s="1"/>
      <c r="P34103" s="1"/>
    </row>
    <row r="34104" spans="13:16" x14ac:dyDescent="0.25">
      <c r="M34104" s="1"/>
      <c r="N34104" s="1"/>
      <c r="O34104" s="1"/>
      <c r="P34104" s="1"/>
    </row>
    <row r="34105" spans="13:16" x14ac:dyDescent="0.25">
      <c r="M34105" s="1"/>
      <c r="N34105" s="1"/>
      <c r="O34105" s="1"/>
      <c r="P34105" s="1"/>
    </row>
    <row r="34106" spans="13:16" x14ac:dyDescent="0.25">
      <c r="M34106" s="1"/>
      <c r="N34106" s="1"/>
      <c r="O34106" s="1"/>
      <c r="P34106" s="1"/>
    </row>
    <row r="34107" spans="13:16" x14ac:dyDescent="0.25">
      <c r="M34107" s="1"/>
      <c r="N34107" s="1"/>
      <c r="O34107" s="1"/>
      <c r="P34107" s="1"/>
    </row>
    <row r="34108" spans="13:16" x14ac:dyDescent="0.25">
      <c r="M34108" s="1"/>
      <c r="N34108" s="1"/>
      <c r="O34108" s="1"/>
      <c r="P34108" s="1"/>
    </row>
    <row r="34109" spans="13:16" x14ac:dyDescent="0.25">
      <c r="M34109" s="1"/>
      <c r="N34109" s="1"/>
      <c r="O34109" s="1"/>
      <c r="P34109" s="1"/>
    </row>
    <row r="34110" spans="13:16" x14ac:dyDescent="0.25">
      <c r="M34110" s="1"/>
      <c r="N34110" s="1"/>
      <c r="O34110" s="1"/>
      <c r="P34110" s="1"/>
    </row>
    <row r="34111" spans="13:16" x14ac:dyDescent="0.25">
      <c r="M34111" s="1"/>
      <c r="N34111" s="1"/>
      <c r="O34111" s="1"/>
      <c r="P34111" s="1"/>
    </row>
    <row r="34112" spans="13:16" x14ac:dyDescent="0.25">
      <c r="M34112" s="1"/>
      <c r="N34112" s="1"/>
      <c r="O34112" s="1"/>
      <c r="P34112" s="1"/>
    </row>
    <row r="34113" spans="13:16" x14ac:dyDescent="0.25">
      <c r="M34113" s="1"/>
      <c r="N34113" s="1"/>
      <c r="O34113" s="1"/>
      <c r="P34113" s="1"/>
    </row>
    <row r="34114" spans="13:16" x14ac:dyDescent="0.25">
      <c r="M34114" s="1"/>
      <c r="N34114" s="1"/>
      <c r="O34114" s="1"/>
      <c r="P34114" s="1"/>
    </row>
    <row r="34115" spans="13:16" x14ac:dyDescent="0.25">
      <c r="M34115" s="1"/>
      <c r="N34115" s="1"/>
      <c r="O34115" s="1"/>
      <c r="P34115" s="1"/>
    </row>
    <row r="34116" spans="13:16" x14ac:dyDescent="0.25">
      <c r="M34116" s="1"/>
      <c r="N34116" s="1"/>
      <c r="O34116" s="1"/>
      <c r="P34116" s="1"/>
    </row>
    <row r="34117" spans="13:16" x14ac:dyDescent="0.25">
      <c r="M34117" s="1"/>
      <c r="N34117" s="1"/>
      <c r="O34117" s="1"/>
      <c r="P34117" s="1"/>
    </row>
    <row r="34118" spans="13:16" x14ac:dyDescent="0.25">
      <c r="M34118" s="1"/>
      <c r="N34118" s="1"/>
      <c r="O34118" s="1"/>
      <c r="P34118" s="1"/>
    </row>
    <row r="34119" spans="13:16" x14ac:dyDescent="0.25">
      <c r="M34119" s="1"/>
      <c r="N34119" s="1"/>
      <c r="O34119" s="1"/>
      <c r="P34119" s="1"/>
    </row>
    <row r="34120" spans="13:16" x14ac:dyDescent="0.25">
      <c r="M34120" s="1"/>
      <c r="N34120" s="1"/>
      <c r="O34120" s="1"/>
      <c r="P34120" s="1"/>
    </row>
    <row r="34121" spans="13:16" x14ac:dyDescent="0.25">
      <c r="M34121" s="1"/>
      <c r="N34121" s="1"/>
      <c r="O34121" s="1"/>
      <c r="P34121" s="1"/>
    </row>
    <row r="34122" spans="13:16" x14ac:dyDescent="0.25">
      <c r="M34122" s="1"/>
      <c r="N34122" s="1"/>
      <c r="O34122" s="1"/>
      <c r="P34122" s="1"/>
    </row>
    <row r="34123" spans="13:16" x14ac:dyDescent="0.25">
      <c r="M34123" s="1"/>
      <c r="N34123" s="1"/>
      <c r="O34123" s="1"/>
      <c r="P34123" s="1"/>
    </row>
    <row r="34124" spans="13:16" x14ac:dyDescent="0.25">
      <c r="M34124" s="1"/>
      <c r="N34124" s="1"/>
      <c r="O34124" s="1"/>
      <c r="P34124" s="1"/>
    </row>
    <row r="34125" spans="13:16" x14ac:dyDescent="0.25">
      <c r="M34125" s="1"/>
      <c r="N34125" s="1"/>
      <c r="O34125" s="1"/>
      <c r="P34125" s="1"/>
    </row>
    <row r="34126" spans="13:16" x14ac:dyDescent="0.25">
      <c r="M34126" s="1"/>
      <c r="N34126" s="1"/>
      <c r="O34126" s="1"/>
      <c r="P34126" s="1"/>
    </row>
    <row r="34127" spans="13:16" x14ac:dyDescent="0.25">
      <c r="M34127" s="1"/>
      <c r="N34127" s="1"/>
      <c r="O34127" s="1"/>
      <c r="P34127" s="1"/>
    </row>
    <row r="34128" spans="13:16" x14ac:dyDescent="0.25">
      <c r="M34128" s="1"/>
      <c r="N34128" s="1"/>
      <c r="O34128" s="1"/>
      <c r="P34128" s="1"/>
    </row>
    <row r="34129" spans="13:16" x14ac:dyDescent="0.25">
      <c r="M34129" s="1"/>
      <c r="N34129" s="1"/>
      <c r="O34129" s="1"/>
      <c r="P34129" s="1"/>
    </row>
    <row r="34130" spans="13:16" x14ac:dyDescent="0.25">
      <c r="M34130" s="1"/>
      <c r="N34130" s="1"/>
      <c r="O34130" s="1"/>
      <c r="P34130" s="1"/>
    </row>
    <row r="34131" spans="13:16" x14ac:dyDescent="0.25">
      <c r="M34131" s="1"/>
      <c r="N34131" s="1"/>
      <c r="O34131" s="1"/>
      <c r="P34131" s="1"/>
    </row>
    <row r="34132" spans="13:16" x14ac:dyDescent="0.25">
      <c r="M34132" s="1"/>
      <c r="N34132" s="1"/>
      <c r="O34132" s="1"/>
      <c r="P34132" s="1"/>
    </row>
    <row r="34133" spans="13:16" x14ac:dyDescent="0.25">
      <c r="M34133" s="1"/>
      <c r="N34133" s="1"/>
      <c r="O34133" s="1"/>
      <c r="P34133" s="1"/>
    </row>
    <row r="34134" spans="13:16" x14ac:dyDescent="0.25">
      <c r="M34134" s="1"/>
      <c r="N34134" s="1"/>
      <c r="O34134" s="1"/>
      <c r="P34134" s="1"/>
    </row>
    <row r="34135" spans="13:16" x14ac:dyDescent="0.25">
      <c r="M34135" s="1"/>
      <c r="N34135" s="1"/>
      <c r="O34135" s="1"/>
      <c r="P34135" s="1"/>
    </row>
    <row r="34136" spans="13:16" x14ac:dyDescent="0.25">
      <c r="M34136" s="1"/>
      <c r="N34136" s="1"/>
      <c r="O34136" s="1"/>
      <c r="P34136" s="1"/>
    </row>
    <row r="34137" spans="13:16" x14ac:dyDescent="0.25">
      <c r="M34137" s="1"/>
      <c r="N34137" s="1"/>
      <c r="O34137" s="1"/>
      <c r="P34137" s="1"/>
    </row>
    <row r="34138" spans="13:16" x14ac:dyDescent="0.25">
      <c r="M34138" s="1"/>
      <c r="N34138" s="1"/>
      <c r="O34138" s="1"/>
      <c r="P34138" s="1"/>
    </row>
    <row r="34139" spans="13:16" x14ac:dyDescent="0.25">
      <c r="M34139" s="1"/>
      <c r="N34139" s="1"/>
      <c r="O34139" s="1"/>
      <c r="P34139" s="1"/>
    </row>
    <row r="34140" spans="13:16" x14ac:dyDescent="0.25">
      <c r="M34140" s="1"/>
      <c r="N34140" s="1"/>
      <c r="O34140" s="1"/>
      <c r="P34140" s="1"/>
    </row>
    <row r="34141" spans="13:16" x14ac:dyDescent="0.25">
      <c r="M34141" s="1"/>
      <c r="N34141" s="1"/>
      <c r="O34141" s="1"/>
      <c r="P34141" s="1"/>
    </row>
    <row r="34142" spans="13:16" x14ac:dyDescent="0.25">
      <c r="M34142" s="1"/>
      <c r="N34142" s="1"/>
      <c r="O34142" s="1"/>
      <c r="P34142" s="1"/>
    </row>
    <row r="34143" spans="13:16" x14ac:dyDescent="0.25">
      <c r="M34143" s="1"/>
      <c r="N34143" s="1"/>
      <c r="O34143" s="1"/>
      <c r="P34143" s="1"/>
    </row>
    <row r="34144" spans="13:16" x14ac:dyDescent="0.25">
      <c r="M34144" s="1"/>
      <c r="N34144" s="1"/>
      <c r="O34144" s="1"/>
      <c r="P34144" s="1"/>
    </row>
    <row r="34145" spans="13:16" x14ac:dyDescent="0.25">
      <c r="M34145" s="1"/>
      <c r="N34145" s="1"/>
      <c r="O34145" s="1"/>
      <c r="P34145" s="1"/>
    </row>
    <row r="34146" spans="13:16" x14ac:dyDescent="0.25">
      <c r="M34146" s="1"/>
      <c r="N34146" s="1"/>
      <c r="O34146" s="1"/>
      <c r="P34146" s="1"/>
    </row>
    <row r="34147" spans="13:16" x14ac:dyDescent="0.25">
      <c r="M34147" s="1"/>
      <c r="N34147" s="1"/>
      <c r="O34147" s="1"/>
      <c r="P34147" s="1"/>
    </row>
    <row r="34148" spans="13:16" x14ac:dyDescent="0.25">
      <c r="M34148" s="1"/>
      <c r="N34148" s="1"/>
      <c r="O34148" s="1"/>
      <c r="P34148" s="1"/>
    </row>
    <row r="34149" spans="13:16" x14ac:dyDescent="0.25">
      <c r="M34149" s="1"/>
      <c r="N34149" s="1"/>
      <c r="O34149" s="1"/>
      <c r="P34149" s="1"/>
    </row>
    <row r="34150" spans="13:16" x14ac:dyDescent="0.25">
      <c r="M34150" s="1"/>
      <c r="N34150" s="1"/>
      <c r="O34150" s="1"/>
      <c r="P34150" s="1"/>
    </row>
    <row r="34151" spans="13:16" x14ac:dyDescent="0.25">
      <c r="M34151" s="1"/>
      <c r="N34151" s="1"/>
      <c r="O34151" s="1"/>
      <c r="P34151" s="1"/>
    </row>
    <row r="34152" spans="13:16" x14ac:dyDescent="0.25">
      <c r="M34152" s="1"/>
      <c r="N34152" s="1"/>
      <c r="O34152" s="1"/>
      <c r="P34152" s="1"/>
    </row>
    <row r="34153" spans="13:16" x14ac:dyDescent="0.25">
      <c r="M34153" s="1"/>
      <c r="N34153" s="1"/>
      <c r="O34153" s="1"/>
      <c r="P34153" s="1"/>
    </row>
    <row r="34154" spans="13:16" x14ac:dyDescent="0.25">
      <c r="M34154" s="1"/>
      <c r="N34154" s="1"/>
      <c r="O34154" s="1"/>
      <c r="P34154" s="1"/>
    </row>
    <row r="34155" spans="13:16" x14ac:dyDescent="0.25">
      <c r="M34155" s="1"/>
      <c r="N34155" s="1"/>
      <c r="O34155" s="1"/>
      <c r="P34155" s="1"/>
    </row>
    <row r="34156" spans="13:16" x14ac:dyDescent="0.25">
      <c r="M34156" s="1"/>
      <c r="N34156" s="1"/>
      <c r="O34156" s="1"/>
      <c r="P34156" s="1"/>
    </row>
    <row r="34157" spans="13:16" x14ac:dyDescent="0.25">
      <c r="M34157" s="1"/>
      <c r="N34157" s="1"/>
      <c r="O34157" s="1"/>
      <c r="P34157" s="1"/>
    </row>
    <row r="34158" spans="13:16" x14ac:dyDescent="0.25">
      <c r="M34158" s="1"/>
      <c r="N34158" s="1"/>
      <c r="O34158" s="1"/>
      <c r="P34158" s="1"/>
    </row>
    <row r="34159" spans="13:16" x14ac:dyDescent="0.25">
      <c r="M34159" s="1"/>
      <c r="N34159" s="1"/>
      <c r="O34159" s="1"/>
      <c r="P34159" s="1"/>
    </row>
    <row r="34160" spans="13:16" x14ac:dyDescent="0.25">
      <c r="M34160" s="1"/>
      <c r="N34160" s="1"/>
      <c r="O34160" s="1"/>
      <c r="P34160" s="1"/>
    </row>
    <row r="34161" spans="13:16" x14ac:dyDescent="0.25">
      <c r="M34161" s="1"/>
      <c r="N34161" s="1"/>
      <c r="O34161" s="1"/>
      <c r="P34161" s="1"/>
    </row>
    <row r="34162" spans="13:16" x14ac:dyDescent="0.25">
      <c r="M34162" s="1"/>
      <c r="N34162" s="1"/>
      <c r="O34162" s="1"/>
      <c r="P34162" s="1"/>
    </row>
    <row r="34163" spans="13:16" x14ac:dyDescent="0.25">
      <c r="M34163" s="1"/>
      <c r="N34163" s="1"/>
      <c r="O34163" s="1"/>
      <c r="P34163" s="1"/>
    </row>
    <row r="34164" spans="13:16" x14ac:dyDescent="0.25">
      <c r="M34164" s="1"/>
      <c r="N34164" s="1"/>
      <c r="O34164" s="1"/>
      <c r="P34164" s="1"/>
    </row>
    <row r="34165" spans="13:16" x14ac:dyDescent="0.25">
      <c r="M34165" s="1"/>
      <c r="N34165" s="1"/>
      <c r="O34165" s="1"/>
      <c r="P34165" s="1"/>
    </row>
    <row r="34166" spans="13:16" x14ac:dyDescent="0.25">
      <c r="M34166" s="1"/>
      <c r="N34166" s="1"/>
      <c r="O34166" s="1"/>
      <c r="P34166" s="1"/>
    </row>
    <row r="34167" spans="13:16" x14ac:dyDescent="0.25">
      <c r="M34167" s="1"/>
      <c r="N34167" s="1"/>
      <c r="O34167" s="1"/>
      <c r="P34167" s="1"/>
    </row>
    <row r="34168" spans="13:16" x14ac:dyDescent="0.25">
      <c r="M34168" s="1"/>
      <c r="N34168" s="1"/>
      <c r="O34168" s="1"/>
      <c r="P34168" s="1"/>
    </row>
    <row r="34169" spans="13:16" x14ac:dyDescent="0.25">
      <c r="M34169" s="1"/>
      <c r="N34169" s="1"/>
      <c r="O34169" s="1"/>
      <c r="P34169" s="1"/>
    </row>
    <row r="34170" spans="13:16" x14ac:dyDescent="0.25">
      <c r="M34170" s="1"/>
      <c r="N34170" s="1"/>
      <c r="O34170" s="1"/>
      <c r="P34170" s="1"/>
    </row>
    <row r="34171" spans="13:16" x14ac:dyDescent="0.25">
      <c r="M34171" s="1"/>
      <c r="N34171" s="1"/>
      <c r="O34171" s="1"/>
      <c r="P34171" s="1"/>
    </row>
    <row r="34172" spans="13:16" x14ac:dyDescent="0.25">
      <c r="M34172" s="1"/>
      <c r="N34172" s="1"/>
      <c r="O34172" s="1"/>
      <c r="P34172" s="1"/>
    </row>
    <row r="34173" spans="13:16" x14ac:dyDescent="0.25">
      <c r="M34173" s="1"/>
      <c r="N34173" s="1"/>
      <c r="O34173" s="1"/>
      <c r="P34173" s="1"/>
    </row>
    <row r="34174" spans="13:16" x14ac:dyDescent="0.25">
      <c r="M34174" s="1"/>
      <c r="N34174" s="1"/>
      <c r="O34174" s="1"/>
      <c r="P34174" s="1"/>
    </row>
    <row r="34175" spans="13:16" x14ac:dyDescent="0.25">
      <c r="M34175" s="1"/>
      <c r="N34175" s="1"/>
      <c r="O34175" s="1"/>
      <c r="P34175" s="1"/>
    </row>
    <row r="34176" spans="13:16" x14ac:dyDescent="0.25">
      <c r="M34176" s="1"/>
      <c r="N34176" s="1"/>
      <c r="O34176" s="1"/>
      <c r="P34176" s="1"/>
    </row>
    <row r="34177" spans="13:16" x14ac:dyDescent="0.25">
      <c r="M34177" s="1"/>
      <c r="N34177" s="1"/>
      <c r="O34177" s="1"/>
      <c r="P34177" s="1"/>
    </row>
    <row r="34178" spans="13:16" x14ac:dyDescent="0.25">
      <c r="M34178" s="1"/>
      <c r="N34178" s="1"/>
      <c r="O34178" s="1"/>
      <c r="P34178" s="1"/>
    </row>
    <row r="34179" spans="13:16" x14ac:dyDescent="0.25">
      <c r="M34179" s="1"/>
      <c r="N34179" s="1"/>
      <c r="O34179" s="1"/>
      <c r="P34179" s="1"/>
    </row>
    <row r="34180" spans="13:16" x14ac:dyDescent="0.25">
      <c r="M34180" s="1"/>
      <c r="N34180" s="1"/>
      <c r="O34180" s="1"/>
      <c r="P34180" s="1"/>
    </row>
    <row r="34181" spans="13:16" x14ac:dyDescent="0.25">
      <c r="M34181" s="1"/>
      <c r="N34181" s="1"/>
      <c r="O34181" s="1"/>
      <c r="P34181" s="1"/>
    </row>
    <row r="34182" spans="13:16" x14ac:dyDescent="0.25">
      <c r="M34182" s="1"/>
      <c r="N34182" s="1"/>
      <c r="O34182" s="1"/>
      <c r="P34182" s="1"/>
    </row>
    <row r="34183" spans="13:16" x14ac:dyDescent="0.25">
      <c r="M34183" s="1"/>
      <c r="N34183" s="1"/>
      <c r="O34183" s="1"/>
      <c r="P34183" s="1"/>
    </row>
    <row r="34184" spans="13:16" x14ac:dyDescent="0.25">
      <c r="M34184" s="1"/>
      <c r="N34184" s="1"/>
      <c r="O34184" s="1"/>
      <c r="P34184" s="1"/>
    </row>
    <row r="34185" spans="13:16" x14ac:dyDescent="0.25">
      <c r="M34185" s="1"/>
      <c r="N34185" s="1"/>
      <c r="O34185" s="1"/>
      <c r="P34185" s="1"/>
    </row>
    <row r="34186" spans="13:16" x14ac:dyDescent="0.25">
      <c r="M34186" s="1"/>
      <c r="N34186" s="1"/>
      <c r="O34186" s="1"/>
      <c r="P34186" s="1"/>
    </row>
    <row r="34187" spans="13:16" x14ac:dyDescent="0.25">
      <c r="M34187" s="1"/>
      <c r="N34187" s="1"/>
      <c r="O34187" s="1"/>
      <c r="P34187" s="1"/>
    </row>
    <row r="34188" spans="13:16" x14ac:dyDescent="0.25">
      <c r="M34188" s="1"/>
      <c r="N34188" s="1"/>
      <c r="O34188" s="1"/>
      <c r="P34188" s="1"/>
    </row>
    <row r="34189" spans="13:16" x14ac:dyDescent="0.25">
      <c r="M34189" s="1"/>
      <c r="N34189" s="1"/>
      <c r="O34189" s="1"/>
      <c r="P34189" s="1"/>
    </row>
    <row r="34190" spans="13:16" x14ac:dyDescent="0.25">
      <c r="M34190" s="1"/>
      <c r="N34190" s="1"/>
      <c r="O34190" s="1"/>
      <c r="P34190" s="1"/>
    </row>
    <row r="34191" spans="13:16" x14ac:dyDescent="0.25">
      <c r="M34191" s="1"/>
      <c r="N34191" s="1"/>
      <c r="O34191" s="1"/>
      <c r="P34191" s="1"/>
    </row>
    <row r="34192" spans="13:16" x14ac:dyDescent="0.25">
      <c r="M34192" s="1"/>
      <c r="N34192" s="1"/>
      <c r="O34192" s="1"/>
      <c r="P34192" s="1"/>
    </row>
    <row r="34193" spans="13:16" x14ac:dyDescent="0.25">
      <c r="M34193" s="1"/>
      <c r="N34193" s="1"/>
      <c r="O34193" s="1"/>
      <c r="P34193" s="1"/>
    </row>
    <row r="34194" spans="13:16" x14ac:dyDescent="0.25">
      <c r="M34194" s="1"/>
      <c r="N34194" s="1"/>
      <c r="O34194" s="1"/>
      <c r="P34194" s="1"/>
    </row>
    <row r="34195" spans="13:16" x14ac:dyDescent="0.25">
      <c r="M34195" s="1"/>
      <c r="N34195" s="1"/>
      <c r="O34195" s="1"/>
      <c r="P34195" s="1"/>
    </row>
    <row r="34196" spans="13:16" x14ac:dyDescent="0.25">
      <c r="M34196" s="1"/>
      <c r="N34196" s="1"/>
      <c r="O34196" s="1"/>
      <c r="P34196" s="1"/>
    </row>
    <row r="34197" spans="13:16" x14ac:dyDescent="0.25">
      <c r="M34197" s="1"/>
      <c r="N34197" s="1"/>
      <c r="O34197" s="1"/>
      <c r="P34197" s="1"/>
    </row>
    <row r="34198" spans="13:16" x14ac:dyDescent="0.25">
      <c r="M34198" s="1"/>
      <c r="N34198" s="1"/>
      <c r="O34198" s="1"/>
      <c r="P34198" s="1"/>
    </row>
    <row r="34199" spans="13:16" x14ac:dyDescent="0.25">
      <c r="M34199" s="1"/>
      <c r="N34199" s="1"/>
      <c r="O34199" s="1"/>
      <c r="P34199" s="1"/>
    </row>
    <row r="34200" spans="13:16" x14ac:dyDescent="0.25">
      <c r="M34200" s="1"/>
      <c r="N34200" s="1"/>
      <c r="O34200" s="1"/>
      <c r="P34200" s="1"/>
    </row>
    <row r="34201" spans="13:16" x14ac:dyDescent="0.25">
      <c r="M34201" s="1"/>
      <c r="N34201" s="1"/>
      <c r="O34201" s="1"/>
      <c r="P34201" s="1"/>
    </row>
    <row r="34202" spans="13:16" x14ac:dyDescent="0.25">
      <c r="M34202" s="1"/>
      <c r="N34202" s="1"/>
      <c r="O34202" s="1"/>
      <c r="P34202" s="1"/>
    </row>
    <row r="34203" spans="13:16" x14ac:dyDescent="0.25">
      <c r="M34203" s="1"/>
      <c r="N34203" s="1"/>
      <c r="O34203" s="1"/>
      <c r="P34203" s="1"/>
    </row>
    <row r="34204" spans="13:16" x14ac:dyDescent="0.25">
      <c r="M34204" s="1"/>
      <c r="N34204" s="1"/>
      <c r="O34204" s="1"/>
      <c r="P34204" s="1"/>
    </row>
    <row r="34205" spans="13:16" x14ac:dyDescent="0.25">
      <c r="M34205" s="1"/>
      <c r="N34205" s="1"/>
      <c r="O34205" s="1"/>
      <c r="P34205" s="1"/>
    </row>
    <row r="34206" spans="13:16" x14ac:dyDescent="0.25">
      <c r="M34206" s="1"/>
      <c r="N34206" s="1"/>
      <c r="O34206" s="1"/>
      <c r="P34206" s="1"/>
    </row>
    <row r="34207" spans="13:16" x14ac:dyDescent="0.25">
      <c r="M34207" s="1"/>
      <c r="N34207" s="1"/>
      <c r="O34207" s="1"/>
      <c r="P34207" s="1"/>
    </row>
    <row r="34208" spans="13:16" x14ac:dyDescent="0.25">
      <c r="M34208" s="1"/>
      <c r="N34208" s="1"/>
      <c r="O34208" s="1"/>
      <c r="P34208" s="1"/>
    </row>
    <row r="34209" spans="13:16" x14ac:dyDescent="0.25">
      <c r="M34209" s="1"/>
      <c r="N34209" s="1"/>
      <c r="O34209" s="1"/>
      <c r="P34209" s="1"/>
    </row>
    <row r="34210" spans="13:16" x14ac:dyDescent="0.25">
      <c r="M34210" s="1"/>
      <c r="N34210" s="1"/>
      <c r="O34210" s="1"/>
      <c r="P34210" s="1"/>
    </row>
    <row r="34211" spans="13:16" x14ac:dyDescent="0.25">
      <c r="M34211" s="1"/>
      <c r="N34211" s="1"/>
      <c r="O34211" s="1"/>
      <c r="P34211" s="1"/>
    </row>
    <row r="34212" spans="13:16" x14ac:dyDescent="0.25">
      <c r="M34212" s="1"/>
      <c r="N34212" s="1"/>
      <c r="O34212" s="1"/>
      <c r="P34212" s="1"/>
    </row>
    <row r="34213" spans="13:16" x14ac:dyDescent="0.25">
      <c r="M34213" s="1"/>
      <c r="N34213" s="1"/>
      <c r="O34213" s="1"/>
      <c r="P34213" s="1"/>
    </row>
    <row r="34214" spans="13:16" x14ac:dyDescent="0.25">
      <c r="M34214" s="1"/>
      <c r="N34214" s="1"/>
      <c r="O34214" s="1"/>
      <c r="P34214" s="1"/>
    </row>
    <row r="34215" spans="13:16" x14ac:dyDescent="0.25">
      <c r="M34215" s="1"/>
      <c r="N34215" s="1"/>
      <c r="O34215" s="1"/>
      <c r="P34215" s="1"/>
    </row>
    <row r="34216" spans="13:16" x14ac:dyDescent="0.25">
      <c r="M34216" s="1"/>
      <c r="N34216" s="1"/>
      <c r="O34216" s="1"/>
      <c r="P34216" s="1"/>
    </row>
    <row r="34217" spans="13:16" x14ac:dyDescent="0.25">
      <c r="M34217" s="1"/>
      <c r="N34217" s="1"/>
      <c r="O34217" s="1"/>
      <c r="P34217" s="1"/>
    </row>
    <row r="34218" spans="13:16" x14ac:dyDescent="0.25">
      <c r="M34218" s="1"/>
      <c r="N34218" s="1"/>
      <c r="O34218" s="1"/>
      <c r="P34218" s="1"/>
    </row>
    <row r="34219" spans="13:16" x14ac:dyDescent="0.25">
      <c r="M34219" s="1"/>
      <c r="N34219" s="1"/>
      <c r="O34219" s="1"/>
      <c r="P34219" s="1"/>
    </row>
    <row r="34220" spans="13:16" x14ac:dyDescent="0.25">
      <c r="M34220" s="1"/>
      <c r="N34220" s="1"/>
      <c r="O34220" s="1"/>
      <c r="P34220" s="1"/>
    </row>
    <row r="34221" spans="13:16" x14ac:dyDescent="0.25">
      <c r="M34221" s="1"/>
      <c r="N34221" s="1"/>
      <c r="O34221" s="1"/>
      <c r="P34221" s="1"/>
    </row>
    <row r="34222" spans="13:16" x14ac:dyDescent="0.25">
      <c r="M34222" s="1"/>
      <c r="N34222" s="1"/>
      <c r="O34222" s="1"/>
      <c r="P34222" s="1"/>
    </row>
    <row r="34223" spans="13:16" x14ac:dyDescent="0.25">
      <c r="M34223" s="1"/>
      <c r="N34223" s="1"/>
      <c r="O34223" s="1"/>
      <c r="P34223" s="1"/>
    </row>
    <row r="34224" spans="13:16" x14ac:dyDescent="0.25">
      <c r="M34224" s="1"/>
      <c r="N34224" s="1"/>
      <c r="O34224" s="1"/>
      <c r="P34224" s="1"/>
    </row>
    <row r="34225" spans="13:16" x14ac:dyDescent="0.25">
      <c r="M34225" s="1"/>
      <c r="N34225" s="1"/>
      <c r="O34225" s="1"/>
      <c r="P34225" s="1"/>
    </row>
    <row r="34226" spans="13:16" x14ac:dyDescent="0.25">
      <c r="M34226" s="1"/>
      <c r="N34226" s="1"/>
      <c r="O34226" s="1"/>
      <c r="P34226" s="1"/>
    </row>
    <row r="34227" spans="13:16" x14ac:dyDescent="0.25">
      <c r="M34227" s="1"/>
      <c r="N34227" s="1"/>
      <c r="O34227" s="1"/>
      <c r="P34227" s="1"/>
    </row>
    <row r="34228" spans="13:16" x14ac:dyDescent="0.25">
      <c r="M34228" s="1"/>
      <c r="N34228" s="1"/>
      <c r="O34228" s="1"/>
      <c r="P34228" s="1"/>
    </row>
    <row r="34229" spans="13:16" x14ac:dyDescent="0.25">
      <c r="M34229" s="1"/>
      <c r="N34229" s="1"/>
      <c r="O34229" s="1"/>
      <c r="P34229" s="1"/>
    </row>
    <row r="34230" spans="13:16" x14ac:dyDescent="0.25">
      <c r="M34230" s="1"/>
      <c r="N34230" s="1"/>
      <c r="O34230" s="1"/>
      <c r="P34230" s="1"/>
    </row>
    <row r="34231" spans="13:16" x14ac:dyDescent="0.25">
      <c r="M34231" s="1"/>
      <c r="N34231" s="1"/>
      <c r="O34231" s="1"/>
      <c r="P34231" s="1"/>
    </row>
    <row r="34232" spans="13:16" x14ac:dyDescent="0.25">
      <c r="M34232" s="1"/>
      <c r="N34232" s="1"/>
      <c r="O34232" s="1"/>
      <c r="P34232" s="1"/>
    </row>
    <row r="34233" spans="13:16" x14ac:dyDescent="0.25">
      <c r="M34233" s="1"/>
      <c r="N34233" s="1"/>
      <c r="O34233" s="1"/>
      <c r="P34233" s="1"/>
    </row>
    <row r="34234" spans="13:16" x14ac:dyDescent="0.25">
      <c r="M34234" s="1"/>
      <c r="N34234" s="1"/>
      <c r="O34234" s="1"/>
      <c r="P34234" s="1"/>
    </row>
    <row r="34235" spans="13:16" x14ac:dyDescent="0.25">
      <c r="M34235" s="1"/>
      <c r="N34235" s="1"/>
      <c r="O34235" s="1"/>
      <c r="P34235" s="1"/>
    </row>
    <row r="34236" spans="13:16" x14ac:dyDescent="0.25">
      <c r="M34236" s="1"/>
      <c r="N34236" s="1"/>
      <c r="O34236" s="1"/>
      <c r="P34236" s="1"/>
    </row>
    <row r="34237" spans="13:16" x14ac:dyDescent="0.25">
      <c r="M34237" s="1"/>
      <c r="N34237" s="1"/>
      <c r="O34237" s="1"/>
      <c r="P34237" s="1"/>
    </row>
    <row r="34238" spans="13:16" x14ac:dyDescent="0.25">
      <c r="M34238" s="1"/>
      <c r="N34238" s="1"/>
      <c r="O34238" s="1"/>
      <c r="P34238" s="1"/>
    </row>
    <row r="34239" spans="13:16" x14ac:dyDescent="0.25">
      <c r="M34239" s="1"/>
      <c r="N34239" s="1"/>
      <c r="O34239" s="1"/>
      <c r="P34239" s="1"/>
    </row>
    <row r="34240" spans="13:16" x14ac:dyDescent="0.25">
      <c r="M34240" s="1"/>
      <c r="N34240" s="1"/>
      <c r="O34240" s="1"/>
      <c r="P34240" s="1"/>
    </row>
    <row r="34241" spans="13:16" x14ac:dyDescent="0.25">
      <c r="M34241" s="1"/>
      <c r="N34241" s="1"/>
      <c r="O34241" s="1"/>
      <c r="P34241" s="1"/>
    </row>
    <row r="34242" spans="13:16" x14ac:dyDescent="0.25">
      <c r="M34242" s="1"/>
      <c r="N34242" s="1"/>
      <c r="O34242" s="1"/>
      <c r="P34242" s="1"/>
    </row>
    <row r="34243" spans="13:16" x14ac:dyDescent="0.25">
      <c r="M34243" s="1"/>
      <c r="N34243" s="1"/>
      <c r="O34243" s="1"/>
      <c r="P34243" s="1"/>
    </row>
    <row r="34244" spans="13:16" x14ac:dyDescent="0.25">
      <c r="M34244" s="1"/>
      <c r="N34244" s="1"/>
      <c r="O34244" s="1"/>
      <c r="P34244" s="1"/>
    </row>
    <row r="34245" spans="13:16" x14ac:dyDescent="0.25">
      <c r="M34245" s="1"/>
      <c r="N34245" s="1"/>
      <c r="O34245" s="1"/>
      <c r="P34245" s="1"/>
    </row>
    <row r="34246" spans="13:16" x14ac:dyDescent="0.25">
      <c r="M34246" s="1"/>
      <c r="N34246" s="1"/>
      <c r="O34246" s="1"/>
      <c r="P34246" s="1"/>
    </row>
    <row r="34247" spans="13:16" x14ac:dyDescent="0.25">
      <c r="M34247" s="1"/>
      <c r="N34247" s="1"/>
      <c r="O34247" s="1"/>
      <c r="P34247" s="1"/>
    </row>
    <row r="34248" spans="13:16" x14ac:dyDescent="0.25">
      <c r="M34248" s="1"/>
      <c r="N34248" s="1"/>
      <c r="O34248" s="1"/>
      <c r="P34248" s="1"/>
    </row>
    <row r="34249" spans="13:16" x14ac:dyDescent="0.25">
      <c r="M34249" s="1"/>
      <c r="N34249" s="1"/>
      <c r="O34249" s="1"/>
      <c r="P34249" s="1"/>
    </row>
    <row r="34250" spans="13:16" x14ac:dyDescent="0.25">
      <c r="M34250" s="1"/>
      <c r="N34250" s="1"/>
      <c r="O34250" s="1"/>
      <c r="P34250" s="1"/>
    </row>
    <row r="34251" spans="13:16" x14ac:dyDescent="0.25">
      <c r="M34251" s="1"/>
      <c r="N34251" s="1"/>
      <c r="O34251" s="1"/>
      <c r="P34251" s="1"/>
    </row>
    <row r="34252" spans="13:16" x14ac:dyDescent="0.25">
      <c r="M34252" s="1"/>
      <c r="N34252" s="1"/>
      <c r="O34252" s="1"/>
      <c r="P34252" s="1"/>
    </row>
    <row r="34253" spans="13:16" x14ac:dyDescent="0.25">
      <c r="M34253" s="1"/>
      <c r="N34253" s="1"/>
      <c r="O34253" s="1"/>
      <c r="P34253" s="1"/>
    </row>
    <row r="34254" spans="13:16" x14ac:dyDescent="0.25">
      <c r="M34254" s="1"/>
      <c r="N34254" s="1"/>
      <c r="O34254" s="1"/>
      <c r="P34254" s="1"/>
    </row>
    <row r="34255" spans="13:16" x14ac:dyDescent="0.25">
      <c r="M34255" s="1"/>
      <c r="N34255" s="1"/>
      <c r="O34255" s="1"/>
      <c r="P34255" s="1"/>
    </row>
    <row r="34256" spans="13:16" x14ac:dyDescent="0.25">
      <c r="M34256" s="1"/>
      <c r="N34256" s="1"/>
      <c r="O34256" s="1"/>
      <c r="P34256" s="1"/>
    </row>
    <row r="34257" spans="13:16" x14ac:dyDescent="0.25">
      <c r="M34257" s="1"/>
      <c r="N34257" s="1"/>
      <c r="O34257" s="1"/>
      <c r="P34257" s="1"/>
    </row>
    <row r="34258" spans="13:16" x14ac:dyDescent="0.25">
      <c r="M34258" s="1"/>
      <c r="N34258" s="1"/>
      <c r="O34258" s="1"/>
      <c r="P34258" s="1"/>
    </row>
    <row r="34259" spans="13:16" x14ac:dyDescent="0.25">
      <c r="M34259" s="1"/>
      <c r="N34259" s="1"/>
      <c r="O34259" s="1"/>
      <c r="P34259" s="1"/>
    </row>
    <row r="34260" spans="13:16" x14ac:dyDescent="0.25">
      <c r="M34260" s="1"/>
      <c r="N34260" s="1"/>
      <c r="O34260" s="1"/>
      <c r="P34260" s="1"/>
    </row>
    <row r="34261" spans="13:16" x14ac:dyDescent="0.25">
      <c r="M34261" s="1"/>
      <c r="N34261" s="1"/>
      <c r="O34261" s="1"/>
      <c r="P34261" s="1"/>
    </row>
    <row r="34262" spans="13:16" x14ac:dyDescent="0.25">
      <c r="M34262" s="1"/>
      <c r="N34262" s="1"/>
      <c r="O34262" s="1"/>
      <c r="P34262" s="1"/>
    </row>
    <row r="34263" spans="13:16" x14ac:dyDescent="0.25">
      <c r="M34263" s="1"/>
      <c r="N34263" s="1"/>
      <c r="O34263" s="1"/>
      <c r="P34263" s="1"/>
    </row>
    <row r="34264" spans="13:16" x14ac:dyDescent="0.25">
      <c r="M34264" s="1"/>
      <c r="N34264" s="1"/>
      <c r="O34264" s="1"/>
      <c r="P34264" s="1"/>
    </row>
    <row r="34265" spans="13:16" x14ac:dyDescent="0.25">
      <c r="M34265" s="1"/>
      <c r="N34265" s="1"/>
      <c r="O34265" s="1"/>
      <c r="P34265" s="1"/>
    </row>
    <row r="34266" spans="13:16" x14ac:dyDescent="0.25">
      <c r="M34266" s="1"/>
      <c r="N34266" s="1"/>
      <c r="O34266" s="1"/>
      <c r="P34266" s="1"/>
    </row>
    <row r="34267" spans="13:16" x14ac:dyDescent="0.25">
      <c r="M34267" s="1"/>
      <c r="N34267" s="1"/>
      <c r="O34267" s="1"/>
      <c r="P34267" s="1"/>
    </row>
    <row r="34268" spans="13:16" x14ac:dyDescent="0.25">
      <c r="M34268" s="1"/>
      <c r="N34268" s="1"/>
      <c r="O34268" s="1"/>
      <c r="P34268" s="1"/>
    </row>
    <row r="34269" spans="13:16" x14ac:dyDescent="0.25">
      <c r="M34269" s="1"/>
      <c r="N34269" s="1"/>
      <c r="O34269" s="1"/>
      <c r="P34269" s="1"/>
    </row>
    <row r="34270" spans="13:16" x14ac:dyDescent="0.25">
      <c r="M34270" s="1"/>
      <c r="N34270" s="1"/>
      <c r="O34270" s="1"/>
      <c r="P34270" s="1"/>
    </row>
    <row r="34271" spans="13:16" x14ac:dyDescent="0.25">
      <c r="M34271" s="1"/>
      <c r="N34271" s="1"/>
      <c r="O34271" s="1"/>
      <c r="P34271" s="1"/>
    </row>
    <row r="34272" spans="13:16" x14ac:dyDescent="0.25">
      <c r="M34272" s="1"/>
      <c r="N34272" s="1"/>
      <c r="O34272" s="1"/>
      <c r="P34272" s="1"/>
    </row>
    <row r="34273" spans="13:16" x14ac:dyDescent="0.25">
      <c r="M34273" s="1"/>
      <c r="N34273" s="1"/>
      <c r="O34273" s="1"/>
      <c r="P34273" s="1"/>
    </row>
    <row r="34274" spans="13:16" x14ac:dyDescent="0.25">
      <c r="M34274" s="1"/>
      <c r="N34274" s="1"/>
      <c r="O34274" s="1"/>
      <c r="P34274" s="1"/>
    </row>
    <row r="34275" spans="13:16" x14ac:dyDescent="0.25">
      <c r="M34275" s="1"/>
      <c r="N34275" s="1"/>
      <c r="O34275" s="1"/>
      <c r="P34275" s="1"/>
    </row>
    <row r="34276" spans="13:16" x14ac:dyDescent="0.25">
      <c r="M34276" s="1"/>
      <c r="N34276" s="1"/>
      <c r="O34276" s="1"/>
      <c r="P34276" s="1"/>
    </row>
    <row r="34277" spans="13:16" x14ac:dyDescent="0.25">
      <c r="M34277" s="1"/>
      <c r="N34277" s="1"/>
      <c r="O34277" s="1"/>
      <c r="P34277" s="1"/>
    </row>
    <row r="34278" spans="13:16" x14ac:dyDescent="0.25">
      <c r="M34278" s="1"/>
      <c r="N34278" s="1"/>
      <c r="O34278" s="1"/>
      <c r="P34278" s="1"/>
    </row>
    <row r="34279" spans="13:16" x14ac:dyDescent="0.25">
      <c r="M34279" s="1"/>
      <c r="N34279" s="1"/>
      <c r="O34279" s="1"/>
      <c r="P34279" s="1"/>
    </row>
    <row r="34280" spans="13:16" x14ac:dyDescent="0.25">
      <c r="M34280" s="1"/>
      <c r="N34280" s="1"/>
      <c r="O34280" s="1"/>
      <c r="P34280" s="1"/>
    </row>
    <row r="34281" spans="13:16" x14ac:dyDescent="0.25">
      <c r="M34281" s="1"/>
      <c r="N34281" s="1"/>
      <c r="O34281" s="1"/>
      <c r="P34281" s="1"/>
    </row>
    <row r="34282" spans="13:16" x14ac:dyDescent="0.25">
      <c r="M34282" s="1"/>
      <c r="N34282" s="1"/>
      <c r="O34282" s="1"/>
      <c r="P34282" s="1"/>
    </row>
    <row r="34283" spans="13:16" x14ac:dyDescent="0.25">
      <c r="M34283" s="1"/>
      <c r="N34283" s="1"/>
      <c r="O34283" s="1"/>
      <c r="P34283" s="1"/>
    </row>
    <row r="34284" spans="13:16" x14ac:dyDescent="0.25">
      <c r="M34284" s="1"/>
      <c r="N34284" s="1"/>
      <c r="O34284" s="1"/>
      <c r="P34284" s="1"/>
    </row>
    <row r="34285" spans="13:16" x14ac:dyDescent="0.25">
      <c r="M34285" s="1"/>
      <c r="N34285" s="1"/>
      <c r="O34285" s="1"/>
      <c r="P34285" s="1"/>
    </row>
    <row r="34286" spans="13:16" x14ac:dyDescent="0.25">
      <c r="M34286" s="1"/>
      <c r="N34286" s="1"/>
      <c r="O34286" s="1"/>
      <c r="P34286" s="1"/>
    </row>
    <row r="34287" spans="13:16" x14ac:dyDescent="0.25">
      <c r="M34287" s="1"/>
      <c r="N34287" s="1"/>
      <c r="O34287" s="1"/>
      <c r="P34287" s="1"/>
    </row>
    <row r="34288" spans="13:16" x14ac:dyDescent="0.25">
      <c r="M34288" s="1"/>
      <c r="N34288" s="1"/>
      <c r="O34288" s="1"/>
      <c r="P34288" s="1"/>
    </row>
    <row r="34289" spans="13:16" x14ac:dyDescent="0.25">
      <c r="M34289" s="1"/>
      <c r="N34289" s="1"/>
      <c r="O34289" s="1"/>
      <c r="P34289" s="1"/>
    </row>
    <row r="34290" spans="13:16" x14ac:dyDescent="0.25">
      <c r="M34290" s="1"/>
      <c r="N34290" s="1"/>
      <c r="O34290" s="1"/>
      <c r="P34290" s="1"/>
    </row>
    <row r="34291" spans="13:16" x14ac:dyDescent="0.25">
      <c r="M34291" s="1"/>
      <c r="N34291" s="1"/>
      <c r="O34291" s="1"/>
      <c r="P34291" s="1"/>
    </row>
    <row r="34292" spans="13:16" x14ac:dyDescent="0.25">
      <c r="M34292" s="1"/>
      <c r="N34292" s="1"/>
      <c r="O34292" s="1"/>
      <c r="P34292" s="1"/>
    </row>
    <row r="34293" spans="13:16" x14ac:dyDescent="0.25">
      <c r="M34293" s="1"/>
      <c r="N34293" s="1"/>
      <c r="O34293" s="1"/>
      <c r="P34293" s="1"/>
    </row>
    <row r="34294" spans="13:16" x14ac:dyDescent="0.25">
      <c r="M34294" s="1"/>
      <c r="N34294" s="1"/>
      <c r="O34294" s="1"/>
      <c r="P34294" s="1"/>
    </row>
    <row r="34295" spans="13:16" x14ac:dyDescent="0.25">
      <c r="M34295" s="1"/>
      <c r="N34295" s="1"/>
      <c r="O34295" s="1"/>
      <c r="P34295" s="1"/>
    </row>
    <row r="34296" spans="13:16" x14ac:dyDescent="0.25">
      <c r="M34296" s="1"/>
      <c r="N34296" s="1"/>
      <c r="O34296" s="1"/>
      <c r="P34296" s="1"/>
    </row>
    <row r="34297" spans="13:16" x14ac:dyDescent="0.25">
      <c r="M34297" s="1"/>
      <c r="N34297" s="1"/>
      <c r="O34297" s="1"/>
      <c r="P34297" s="1"/>
    </row>
    <row r="34298" spans="13:16" x14ac:dyDescent="0.25">
      <c r="M34298" s="1"/>
      <c r="N34298" s="1"/>
      <c r="O34298" s="1"/>
      <c r="P34298" s="1"/>
    </row>
    <row r="34299" spans="13:16" x14ac:dyDescent="0.25">
      <c r="M34299" s="1"/>
      <c r="N34299" s="1"/>
      <c r="O34299" s="1"/>
      <c r="P34299" s="1"/>
    </row>
    <row r="34300" spans="13:16" x14ac:dyDescent="0.25">
      <c r="M34300" s="1"/>
      <c r="N34300" s="1"/>
      <c r="O34300" s="1"/>
      <c r="P34300" s="1"/>
    </row>
    <row r="34301" spans="13:16" x14ac:dyDescent="0.25">
      <c r="M34301" s="1"/>
      <c r="N34301" s="1"/>
      <c r="O34301" s="1"/>
      <c r="P34301" s="1"/>
    </row>
    <row r="34302" spans="13:16" x14ac:dyDescent="0.25">
      <c r="M34302" s="1"/>
      <c r="N34302" s="1"/>
      <c r="O34302" s="1"/>
      <c r="P34302" s="1"/>
    </row>
    <row r="34303" spans="13:16" x14ac:dyDescent="0.25">
      <c r="M34303" s="1"/>
      <c r="N34303" s="1"/>
      <c r="O34303" s="1"/>
      <c r="P34303" s="1"/>
    </row>
    <row r="34304" spans="13:16" x14ac:dyDescent="0.25">
      <c r="M34304" s="1"/>
      <c r="N34304" s="1"/>
      <c r="O34304" s="1"/>
      <c r="P34304" s="1"/>
    </row>
    <row r="34305" spans="13:16" x14ac:dyDescent="0.25">
      <c r="M34305" s="1"/>
      <c r="N34305" s="1"/>
      <c r="O34305" s="1"/>
      <c r="P34305" s="1"/>
    </row>
    <row r="34306" spans="13:16" x14ac:dyDescent="0.25">
      <c r="M34306" s="1"/>
      <c r="N34306" s="1"/>
      <c r="O34306" s="1"/>
      <c r="P34306" s="1"/>
    </row>
    <row r="34307" spans="13:16" x14ac:dyDescent="0.25">
      <c r="M34307" s="1"/>
      <c r="N34307" s="1"/>
      <c r="O34307" s="1"/>
      <c r="P34307" s="1"/>
    </row>
    <row r="34308" spans="13:16" x14ac:dyDescent="0.25">
      <c r="M34308" s="1"/>
      <c r="N34308" s="1"/>
      <c r="O34308" s="1"/>
      <c r="P34308" s="1"/>
    </row>
    <row r="34309" spans="13:16" x14ac:dyDescent="0.25">
      <c r="M34309" s="1"/>
      <c r="N34309" s="1"/>
      <c r="O34309" s="1"/>
      <c r="P34309" s="1"/>
    </row>
    <row r="34310" spans="13:16" x14ac:dyDescent="0.25">
      <c r="M34310" s="1"/>
      <c r="N34310" s="1"/>
      <c r="O34310" s="1"/>
      <c r="P34310" s="1"/>
    </row>
    <row r="34311" spans="13:16" x14ac:dyDescent="0.25">
      <c r="M34311" s="1"/>
      <c r="N34311" s="1"/>
      <c r="O34311" s="1"/>
      <c r="P34311" s="1"/>
    </row>
    <row r="34312" spans="13:16" x14ac:dyDescent="0.25">
      <c r="M34312" s="1"/>
      <c r="N34312" s="1"/>
      <c r="O34312" s="1"/>
      <c r="P34312" s="1"/>
    </row>
    <row r="34313" spans="13:16" x14ac:dyDescent="0.25">
      <c r="M34313" s="1"/>
      <c r="N34313" s="1"/>
      <c r="O34313" s="1"/>
      <c r="P34313" s="1"/>
    </row>
    <row r="34314" spans="13:16" x14ac:dyDescent="0.25">
      <c r="M34314" s="1"/>
      <c r="N34314" s="1"/>
      <c r="O34314" s="1"/>
      <c r="P34314" s="1"/>
    </row>
    <row r="34315" spans="13:16" x14ac:dyDescent="0.25">
      <c r="M34315" s="1"/>
      <c r="N34315" s="1"/>
      <c r="O34315" s="1"/>
      <c r="P34315" s="1"/>
    </row>
    <row r="34316" spans="13:16" x14ac:dyDescent="0.25">
      <c r="M34316" s="1"/>
      <c r="N34316" s="1"/>
      <c r="O34316" s="1"/>
      <c r="P34316" s="1"/>
    </row>
    <row r="34317" spans="13:16" x14ac:dyDescent="0.25">
      <c r="M34317" s="1"/>
      <c r="N34317" s="1"/>
      <c r="O34317" s="1"/>
      <c r="P34317" s="1"/>
    </row>
    <row r="34318" spans="13:16" x14ac:dyDescent="0.25">
      <c r="M34318" s="1"/>
      <c r="N34318" s="1"/>
      <c r="O34318" s="1"/>
      <c r="P34318" s="1"/>
    </row>
    <row r="34319" spans="13:16" x14ac:dyDescent="0.25">
      <c r="M34319" s="1"/>
      <c r="N34319" s="1"/>
      <c r="O34319" s="1"/>
      <c r="P34319" s="1"/>
    </row>
    <row r="34320" spans="13:16" x14ac:dyDescent="0.25">
      <c r="M34320" s="1"/>
      <c r="N34320" s="1"/>
      <c r="O34320" s="1"/>
      <c r="P34320" s="1"/>
    </row>
    <row r="34321" spans="13:16" x14ac:dyDescent="0.25">
      <c r="M34321" s="1"/>
      <c r="N34321" s="1"/>
      <c r="O34321" s="1"/>
      <c r="P34321" s="1"/>
    </row>
    <row r="34322" spans="13:16" x14ac:dyDescent="0.25">
      <c r="M34322" s="1"/>
      <c r="N34322" s="1"/>
      <c r="O34322" s="1"/>
      <c r="P34322" s="1"/>
    </row>
    <row r="34323" spans="13:16" x14ac:dyDescent="0.25">
      <c r="M34323" s="1"/>
      <c r="N34323" s="1"/>
      <c r="O34323" s="1"/>
      <c r="P34323" s="1"/>
    </row>
    <row r="34324" spans="13:16" x14ac:dyDescent="0.25">
      <c r="M34324" s="1"/>
      <c r="N34324" s="1"/>
      <c r="O34324" s="1"/>
      <c r="P34324" s="1"/>
    </row>
    <row r="34325" spans="13:16" x14ac:dyDescent="0.25">
      <c r="M34325" s="1"/>
      <c r="N34325" s="1"/>
      <c r="O34325" s="1"/>
      <c r="P34325" s="1"/>
    </row>
    <row r="34326" spans="13:16" x14ac:dyDescent="0.25">
      <c r="M34326" s="1"/>
      <c r="N34326" s="1"/>
      <c r="O34326" s="1"/>
      <c r="P34326" s="1"/>
    </row>
    <row r="34327" spans="13:16" x14ac:dyDescent="0.25">
      <c r="M34327" s="1"/>
      <c r="N34327" s="1"/>
      <c r="O34327" s="1"/>
      <c r="P34327" s="1"/>
    </row>
    <row r="34328" spans="13:16" x14ac:dyDescent="0.25">
      <c r="M34328" s="1"/>
      <c r="N34328" s="1"/>
      <c r="O34328" s="1"/>
      <c r="P34328" s="1"/>
    </row>
    <row r="34329" spans="13:16" x14ac:dyDescent="0.25">
      <c r="M34329" s="1"/>
      <c r="N34329" s="1"/>
      <c r="O34329" s="1"/>
      <c r="P34329" s="1"/>
    </row>
    <row r="34330" spans="13:16" x14ac:dyDescent="0.25">
      <c r="M34330" s="1"/>
      <c r="N34330" s="1"/>
      <c r="O34330" s="1"/>
      <c r="P34330" s="1"/>
    </row>
    <row r="34331" spans="13:16" x14ac:dyDescent="0.25">
      <c r="M34331" s="1"/>
      <c r="N34331" s="1"/>
      <c r="O34331" s="1"/>
      <c r="P34331" s="1"/>
    </row>
    <row r="34332" spans="13:16" x14ac:dyDescent="0.25">
      <c r="M34332" s="1"/>
      <c r="N34332" s="1"/>
      <c r="O34332" s="1"/>
      <c r="P34332" s="1"/>
    </row>
    <row r="34333" spans="13:16" x14ac:dyDescent="0.25">
      <c r="M34333" s="1"/>
      <c r="N34333" s="1"/>
      <c r="O34333" s="1"/>
      <c r="P34333" s="1"/>
    </row>
    <row r="34334" spans="13:16" x14ac:dyDescent="0.25">
      <c r="M34334" s="1"/>
      <c r="N34334" s="1"/>
      <c r="O34334" s="1"/>
      <c r="P34334" s="1"/>
    </row>
    <row r="34335" spans="13:16" x14ac:dyDescent="0.25">
      <c r="M34335" s="1"/>
      <c r="N34335" s="1"/>
      <c r="O34335" s="1"/>
      <c r="P34335" s="1"/>
    </row>
    <row r="34336" spans="13:16" x14ac:dyDescent="0.25">
      <c r="M34336" s="1"/>
      <c r="N34336" s="1"/>
      <c r="O34336" s="1"/>
      <c r="P34336" s="1"/>
    </row>
    <row r="34337" spans="13:16" x14ac:dyDescent="0.25">
      <c r="M34337" s="1"/>
      <c r="N34337" s="1"/>
      <c r="O34337" s="1"/>
      <c r="P34337" s="1"/>
    </row>
    <row r="34338" spans="13:16" x14ac:dyDescent="0.25">
      <c r="M34338" s="1"/>
      <c r="N34338" s="1"/>
      <c r="O34338" s="1"/>
      <c r="P34338" s="1"/>
    </row>
    <row r="34339" spans="13:16" x14ac:dyDescent="0.25">
      <c r="M34339" s="1"/>
      <c r="N34339" s="1"/>
      <c r="O34339" s="1"/>
      <c r="P34339" s="1"/>
    </row>
    <row r="34340" spans="13:16" x14ac:dyDescent="0.25">
      <c r="M34340" s="1"/>
      <c r="N34340" s="1"/>
      <c r="O34340" s="1"/>
      <c r="P34340" s="1"/>
    </row>
    <row r="34341" spans="13:16" x14ac:dyDescent="0.25">
      <c r="M34341" s="1"/>
      <c r="N34341" s="1"/>
      <c r="O34341" s="1"/>
      <c r="P34341" s="1"/>
    </row>
    <row r="34342" spans="13:16" x14ac:dyDescent="0.25">
      <c r="M34342" s="1"/>
      <c r="N34342" s="1"/>
      <c r="O34342" s="1"/>
      <c r="P34342" s="1"/>
    </row>
    <row r="34343" spans="13:16" x14ac:dyDescent="0.25">
      <c r="M34343" s="1"/>
      <c r="N34343" s="1"/>
      <c r="O34343" s="1"/>
      <c r="P34343" s="1"/>
    </row>
    <row r="34344" spans="13:16" x14ac:dyDescent="0.25">
      <c r="M34344" s="1"/>
      <c r="N34344" s="1"/>
      <c r="O34344" s="1"/>
      <c r="P34344" s="1"/>
    </row>
    <row r="34345" spans="13:16" x14ac:dyDescent="0.25">
      <c r="M34345" s="1"/>
      <c r="N34345" s="1"/>
      <c r="O34345" s="1"/>
      <c r="P34345" s="1"/>
    </row>
    <row r="34346" spans="13:16" x14ac:dyDescent="0.25">
      <c r="M34346" s="1"/>
      <c r="N34346" s="1"/>
      <c r="O34346" s="1"/>
      <c r="P34346" s="1"/>
    </row>
    <row r="34347" spans="13:16" x14ac:dyDescent="0.25">
      <c r="M34347" s="1"/>
      <c r="N34347" s="1"/>
      <c r="O34347" s="1"/>
      <c r="P34347" s="1"/>
    </row>
    <row r="34348" spans="13:16" x14ac:dyDescent="0.25">
      <c r="M34348" s="1"/>
      <c r="N34348" s="1"/>
      <c r="O34348" s="1"/>
      <c r="P34348" s="1"/>
    </row>
    <row r="34349" spans="13:16" x14ac:dyDescent="0.25">
      <c r="M34349" s="1"/>
      <c r="N34349" s="1"/>
      <c r="O34349" s="1"/>
      <c r="P34349" s="1"/>
    </row>
    <row r="34350" spans="13:16" x14ac:dyDescent="0.25">
      <c r="M34350" s="1"/>
      <c r="N34350" s="1"/>
      <c r="O34350" s="1"/>
      <c r="P34350" s="1"/>
    </row>
    <row r="34351" spans="13:16" x14ac:dyDescent="0.25">
      <c r="M34351" s="1"/>
      <c r="N34351" s="1"/>
      <c r="O34351" s="1"/>
      <c r="P34351" s="1"/>
    </row>
    <row r="34352" spans="13:16" x14ac:dyDescent="0.25">
      <c r="M34352" s="1"/>
      <c r="N34352" s="1"/>
      <c r="O34352" s="1"/>
      <c r="P34352" s="1"/>
    </row>
    <row r="34353" spans="13:16" x14ac:dyDescent="0.25">
      <c r="M34353" s="1"/>
      <c r="N34353" s="1"/>
      <c r="O34353" s="1"/>
      <c r="P34353" s="1"/>
    </row>
    <row r="34354" spans="13:16" x14ac:dyDescent="0.25">
      <c r="M34354" s="1"/>
      <c r="N34354" s="1"/>
      <c r="O34354" s="1"/>
      <c r="P34354" s="1"/>
    </row>
    <row r="34355" spans="13:16" x14ac:dyDescent="0.25">
      <c r="M34355" s="1"/>
      <c r="N34355" s="1"/>
      <c r="O34355" s="1"/>
      <c r="P34355" s="1"/>
    </row>
    <row r="34356" spans="13:16" x14ac:dyDescent="0.25">
      <c r="M34356" s="1"/>
      <c r="N34356" s="1"/>
      <c r="O34356" s="1"/>
      <c r="P34356" s="1"/>
    </row>
    <row r="34357" spans="13:16" x14ac:dyDescent="0.25">
      <c r="M34357" s="1"/>
      <c r="N34357" s="1"/>
      <c r="O34357" s="1"/>
      <c r="P34357" s="1"/>
    </row>
    <row r="34358" spans="13:16" x14ac:dyDescent="0.25">
      <c r="M34358" s="1"/>
      <c r="N34358" s="1"/>
      <c r="O34358" s="1"/>
      <c r="P34358" s="1"/>
    </row>
    <row r="34359" spans="13:16" x14ac:dyDescent="0.25">
      <c r="M34359" s="1"/>
      <c r="N34359" s="1"/>
      <c r="O34359" s="1"/>
      <c r="P34359" s="1"/>
    </row>
    <row r="34360" spans="13:16" x14ac:dyDescent="0.25">
      <c r="M34360" s="1"/>
      <c r="N34360" s="1"/>
      <c r="O34360" s="1"/>
      <c r="P34360" s="1"/>
    </row>
    <row r="34361" spans="13:16" x14ac:dyDescent="0.25">
      <c r="M34361" s="1"/>
      <c r="N34361" s="1"/>
      <c r="O34361" s="1"/>
      <c r="P34361" s="1"/>
    </row>
    <row r="34362" spans="13:16" x14ac:dyDescent="0.25">
      <c r="M34362" s="1"/>
      <c r="N34362" s="1"/>
      <c r="O34362" s="1"/>
      <c r="P34362" s="1"/>
    </row>
    <row r="34363" spans="13:16" x14ac:dyDescent="0.25">
      <c r="M34363" s="1"/>
      <c r="N34363" s="1"/>
      <c r="O34363" s="1"/>
      <c r="P34363" s="1"/>
    </row>
    <row r="34364" spans="13:16" x14ac:dyDescent="0.25">
      <c r="M34364" s="1"/>
      <c r="N34364" s="1"/>
      <c r="O34364" s="1"/>
      <c r="P34364" s="1"/>
    </row>
    <row r="34365" spans="13:16" x14ac:dyDescent="0.25">
      <c r="M34365" s="1"/>
      <c r="N34365" s="1"/>
      <c r="O34365" s="1"/>
      <c r="P34365" s="1"/>
    </row>
    <row r="34366" spans="13:16" x14ac:dyDescent="0.25">
      <c r="M34366" s="1"/>
      <c r="N34366" s="1"/>
      <c r="O34366" s="1"/>
      <c r="P34366" s="1"/>
    </row>
    <row r="34367" spans="13:16" x14ac:dyDescent="0.25">
      <c r="M34367" s="1"/>
      <c r="N34367" s="1"/>
      <c r="O34367" s="1"/>
      <c r="P34367" s="1"/>
    </row>
    <row r="34368" spans="13:16" x14ac:dyDescent="0.25">
      <c r="M34368" s="1"/>
      <c r="N34368" s="1"/>
      <c r="O34368" s="1"/>
      <c r="P34368" s="1"/>
    </row>
    <row r="34369" spans="13:16" x14ac:dyDescent="0.25">
      <c r="M34369" s="1"/>
      <c r="N34369" s="1"/>
      <c r="O34369" s="1"/>
      <c r="P34369" s="1"/>
    </row>
    <row r="34370" spans="13:16" x14ac:dyDescent="0.25">
      <c r="M34370" s="1"/>
      <c r="N34370" s="1"/>
      <c r="O34370" s="1"/>
      <c r="P34370" s="1"/>
    </row>
    <row r="34371" spans="13:16" x14ac:dyDescent="0.25">
      <c r="M34371" s="1"/>
      <c r="N34371" s="1"/>
      <c r="O34371" s="1"/>
      <c r="P34371" s="1"/>
    </row>
    <row r="34372" spans="13:16" x14ac:dyDescent="0.25">
      <c r="M34372" s="1"/>
      <c r="N34372" s="1"/>
      <c r="O34372" s="1"/>
      <c r="P34372" s="1"/>
    </row>
    <row r="34373" spans="13:16" x14ac:dyDescent="0.25">
      <c r="M34373" s="1"/>
      <c r="N34373" s="1"/>
      <c r="O34373" s="1"/>
      <c r="P34373" s="1"/>
    </row>
    <row r="34374" spans="13:16" x14ac:dyDescent="0.25">
      <c r="M34374" s="1"/>
      <c r="N34374" s="1"/>
      <c r="O34374" s="1"/>
      <c r="P34374" s="1"/>
    </row>
    <row r="34375" spans="13:16" x14ac:dyDescent="0.25">
      <c r="M34375" s="1"/>
      <c r="N34375" s="1"/>
      <c r="O34375" s="1"/>
      <c r="P34375" s="1"/>
    </row>
    <row r="34376" spans="13:16" x14ac:dyDescent="0.25">
      <c r="M34376" s="1"/>
      <c r="N34376" s="1"/>
      <c r="O34376" s="1"/>
      <c r="P34376" s="1"/>
    </row>
    <row r="34377" spans="13:16" x14ac:dyDescent="0.25">
      <c r="M34377" s="1"/>
      <c r="N34377" s="1"/>
      <c r="O34377" s="1"/>
      <c r="P34377" s="1"/>
    </row>
    <row r="34378" spans="13:16" x14ac:dyDescent="0.25">
      <c r="M34378" s="1"/>
      <c r="N34378" s="1"/>
      <c r="O34378" s="1"/>
      <c r="P34378" s="1"/>
    </row>
    <row r="34379" spans="13:16" x14ac:dyDescent="0.25">
      <c r="M34379" s="1"/>
      <c r="N34379" s="1"/>
      <c r="O34379" s="1"/>
      <c r="P34379" s="1"/>
    </row>
    <row r="34380" spans="13:16" x14ac:dyDescent="0.25">
      <c r="M34380" s="1"/>
      <c r="N34380" s="1"/>
      <c r="O34380" s="1"/>
      <c r="P34380" s="1"/>
    </row>
    <row r="34381" spans="13:16" x14ac:dyDescent="0.25">
      <c r="M34381" s="1"/>
      <c r="N34381" s="1"/>
      <c r="O34381" s="1"/>
      <c r="P34381" s="1"/>
    </row>
    <row r="34382" spans="13:16" x14ac:dyDescent="0.25">
      <c r="M34382" s="1"/>
      <c r="N34382" s="1"/>
      <c r="O34382" s="1"/>
      <c r="P34382" s="1"/>
    </row>
    <row r="34383" spans="13:16" x14ac:dyDescent="0.25">
      <c r="M34383" s="1"/>
      <c r="N34383" s="1"/>
      <c r="O34383" s="1"/>
      <c r="P34383" s="1"/>
    </row>
    <row r="34384" spans="13:16" x14ac:dyDescent="0.25">
      <c r="M34384" s="1"/>
      <c r="N34384" s="1"/>
      <c r="O34384" s="1"/>
      <c r="P34384" s="1"/>
    </row>
    <row r="34385" spans="13:16" x14ac:dyDescent="0.25">
      <c r="M34385" s="1"/>
      <c r="N34385" s="1"/>
      <c r="O34385" s="1"/>
      <c r="P34385" s="1"/>
    </row>
    <row r="34386" spans="13:16" x14ac:dyDescent="0.25">
      <c r="M34386" s="1"/>
      <c r="N34386" s="1"/>
      <c r="O34386" s="1"/>
      <c r="P34386" s="1"/>
    </row>
    <row r="34387" spans="13:16" x14ac:dyDescent="0.25">
      <c r="M34387" s="1"/>
      <c r="N34387" s="1"/>
      <c r="O34387" s="1"/>
      <c r="P34387" s="1"/>
    </row>
    <row r="34388" spans="13:16" x14ac:dyDescent="0.25">
      <c r="M34388" s="1"/>
      <c r="N34388" s="1"/>
      <c r="O34388" s="1"/>
      <c r="P34388" s="1"/>
    </row>
    <row r="34389" spans="13:16" x14ac:dyDescent="0.25">
      <c r="M34389" s="1"/>
      <c r="N34389" s="1"/>
      <c r="O34389" s="1"/>
      <c r="P34389" s="1"/>
    </row>
    <row r="34390" spans="13:16" x14ac:dyDescent="0.25">
      <c r="M34390" s="1"/>
      <c r="N34390" s="1"/>
      <c r="O34390" s="1"/>
      <c r="P34390" s="1"/>
    </row>
    <row r="34391" spans="13:16" x14ac:dyDescent="0.25">
      <c r="M34391" s="1"/>
      <c r="N34391" s="1"/>
      <c r="O34391" s="1"/>
      <c r="P34391" s="1"/>
    </row>
    <row r="34392" spans="13:16" x14ac:dyDescent="0.25">
      <c r="M34392" s="1"/>
      <c r="N34392" s="1"/>
      <c r="O34392" s="1"/>
      <c r="P34392" s="1"/>
    </row>
    <row r="34393" spans="13:16" x14ac:dyDescent="0.25">
      <c r="M34393" s="1"/>
      <c r="N34393" s="1"/>
      <c r="O34393" s="1"/>
      <c r="P34393" s="1"/>
    </row>
    <row r="34394" spans="13:16" x14ac:dyDescent="0.25">
      <c r="M34394" s="1"/>
      <c r="N34394" s="1"/>
      <c r="O34394" s="1"/>
      <c r="P34394" s="1"/>
    </row>
    <row r="34395" spans="13:16" x14ac:dyDescent="0.25">
      <c r="M34395" s="1"/>
      <c r="N34395" s="1"/>
      <c r="O34395" s="1"/>
      <c r="P34395" s="1"/>
    </row>
    <row r="34396" spans="13:16" x14ac:dyDescent="0.25">
      <c r="M34396" s="1"/>
      <c r="N34396" s="1"/>
      <c r="O34396" s="1"/>
      <c r="P34396" s="1"/>
    </row>
    <row r="34397" spans="13:16" x14ac:dyDescent="0.25">
      <c r="M34397" s="1"/>
      <c r="N34397" s="1"/>
      <c r="O34397" s="1"/>
      <c r="P34397" s="1"/>
    </row>
    <row r="34398" spans="13:16" x14ac:dyDescent="0.25">
      <c r="M34398" s="1"/>
      <c r="N34398" s="1"/>
      <c r="O34398" s="1"/>
      <c r="P34398" s="1"/>
    </row>
    <row r="34399" spans="13:16" x14ac:dyDescent="0.25">
      <c r="M34399" s="1"/>
      <c r="N34399" s="1"/>
      <c r="O34399" s="1"/>
      <c r="P34399" s="1"/>
    </row>
    <row r="34400" spans="13:16" x14ac:dyDescent="0.25">
      <c r="M34400" s="1"/>
      <c r="N34400" s="1"/>
      <c r="O34400" s="1"/>
      <c r="P34400" s="1"/>
    </row>
    <row r="34401" spans="13:16" x14ac:dyDescent="0.25">
      <c r="M34401" s="1"/>
      <c r="N34401" s="1"/>
      <c r="O34401" s="1"/>
      <c r="P34401" s="1"/>
    </row>
    <row r="34402" spans="13:16" x14ac:dyDescent="0.25">
      <c r="M34402" s="1"/>
      <c r="N34402" s="1"/>
      <c r="O34402" s="1"/>
      <c r="P34402" s="1"/>
    </row>
    <row r="34403" spans="13:16" x14ac:dyDescent="0.25">
      <c r="M34403" s="1"/>
      <c r="N34403" s="1"/>
      <c r="O34403" s="1"/>
      <c r="P34403" s="1"/>
    </row>
    <row r="34404" spans="13:16" x14ac:dyDescent="0.25">
      <c r="M34404" s="1"/>
      <c r="N34404" s="1"/>
      <c r="O34404" s="1"/>
      <c r="P34404" s="1"/>
    </row>
    <row r="34405" spans="13:16" x14ac:dyDescent="0.25">
      <c r="M34405" s="1"/>
      <c r="N34405" s="1"/>
      <c r="O34405" s="1"/>
      <c r="P34405" s="1"/>
    </row>
    <row r="34406" spans="13:16" x14ac:dyDescent="0.25">
      <c r="M34406" s="1"/>
      <c r="N34406" s="1"/>
      <c r="O34406" s="1"/>
      <c r="P34406" s="1"/>
    </row>
    <row r="34407" spans="13:16" x14ac:dyDescent="0.25">
      <c r="M34407" s="1"/>
      <c r="N34407" s="1"/>
      <c r="O34407" s="1"/>
      <c r="P34407" s="1"/>
    </row>
    <row r="34408" spans="13:16" x14ac:dyDescent="0.25">
      <c r="M34408" s="1"/>
      <c r="N34408" s="1"/>
      <c r="O34408" s="1"/>
      <c r="P34408" s="1"/>
    </row>
    <row r="34409" spans="13:16" x14ac:dyDescent="0.25">
      <c r="M34409" s="1"/>
      <c r="N34409" s="1"/>
      <c r="O34409" s="1"/>
      <c r="P34409" s="1"/>
    </row>
    <row r="34410" spans="13:16" x14ac:dyDescent="0.25">
      <c r="M34410" s="1"/>
      <c r="N34410" s="1"/>
      <c r="O34410" s="1"/>
      <c r="P34410" s="1"/>
    </row>
    <row r="34411" spans="13:16" x14ac:dyDescent="0.25">
      <c r="M34411" s="1"/>
      <c r="N34411" s="1"/>
      <c r="O34411" s="1"/>
      <c r="P34411" s="1"/>
    </row>
    <row r="34412" spans="13:16" x14ac:dyDescent="0.25">
      <c r="M34412" s="1"/>
      <c r="N34412" s="1"/>
      <c r="O34412" s="1"/>
      <c r="P34412" s="1"/>
    </row>
    <row r="34413" spans="13:16" x14ac:dyDescent="0.25">
      <c r="M34413" s="1"/>
      <c r="N34413" s="1"/>
      <c r="O34413" s="1"/>
      <c r="P34413" s="1"/>
    </row>
    <row r="34414" spans="13:16" x14ac:dyDescent="0.25">
      <c r="M34414" s="1"/>
      <c r="N34414" s="1"/>
      <c r="O34414" s="1"/>
      <c r="P34414" s="1"/>
    </row>
    <row r="34415" spans="13:16" x14ac:dyDescent="0.25">
      <c r="M34415" s="1"/>
      <c r="N34415" s="1"/>
      <c r="O34415" s="1"/>
      <c r="P34415" s="1"/>
    </row>
    <row r="34416" spans="13:16" x14ac:dyDescent="0.25">
      <c r="M34416" s="1"/>
      <c r="N34416" s="1"/>
      <c r="O34416" s="1"/>
      <c r="P34416" s="1"/>
    </row>
    <row r="34417" spans="13:16" x14ac:dyDescent="0.25">
      <c r="M34417" s="1"/>
      <c r="N34417" s="1"/>
      <c r="O34417" s="1"/>
      <c r="P34417" s="1"/>
    </row>
    <row r="34418" spans="13:16" x14ac:dyDescent="0.25">
      <c r="M34418" s="1"/>
      <c r="N34418" s="1"/>
      <c r="O34418" s="1"/>
      <c r="P34418" s="1"/>
    </row>
    <row r="34419" spans="13:16" x14ac:dyDescent="0.25">
      <c r="M34419" s="1"/>
      <c r="N34419" s="1"/>
      <c r="O34419" s="1"/>
      <c r="P34419" s="1"/>
    </row>
    <row r="34420" spans="13:16" x14ac:dyDescent="0.25">
      <c r="M34420" s="1"/>
      <c r="N34420" s="1"/>
      <c r="O34420" s="1"/>
      <c r="P34420" s="1"/>
    </row>
    <row r="34421" spans="13:16" x14ac:dyDescent="0.25">
      <c r="M34421" s="1"/>
      <c r="N34421" s="1"/>
      <c r="O34421" s="1"/>
      <c r="P34421" s="1"/>
    </row>
    <row r="34422" spans="13:16" x14ac:dyDescent="0.25">
      <c r="M34422" s="1"/>
      <c r="N34422" s="1"/>
      <c r="O34422" s="1"/>
      <c r="P34422" s="1"/>
    </row>
    <row r="34423" spans="13:16" x14ac:dyDescent="0.25">
      <c r="M34423" s="1"/>
      <c r="N34423" s="1"/>
      <c r="O34423" s="1"/>
      <c r="P34423" s="1"/>
    </row>
    <row r="34424" spans="13:16" x14ac:dyDescent="0.25">
      <c r="M34424" s="1"/>
      <c r="N34424" s="1"/>
      <c r="O34424" s="1"/>
      <c r="P34424" s="1"/>
    </row>
    <row r="34425" spans="13:16" x14ac:dyDescent="0.25">
      <c r="M34425" s="1"/>
      <c r="N34425" s="1"/>
      <c r="O34425" s="1"/>
      <c r="P34425" s="1"/>
    </row>
    <row r="34426" spans="13:16" x14ac:dyDescent="0.25">
      <c r="M34426" s="1"/>
      <c r="N34426" s="1"/>
      <c r="O34426" s="1"/>
      <c r="P34426" s="1"/>
    </row>
    <row r="34427" spans="13:16" x14ac:dyDescent="0.25">
      <c r="M34427" s="1"/>
      <c r="N34427" s="1"/>
      <c r="O34427" s="1"/>
      <c r="P34427" s="1"/>
    </row>
    <row r="34428" spans="13:16" x14ac:dyDescent="0.25">
      <c r="M34428" s="1"/>
      <c r="N34428" s="1"/>
      <c r="O34428" s="1"/>
      <c r="P34428" s="1"/>
    </row>
    <row r="34429" spans="13:16" x14ac:dyDescent="0.25">
      <c r="M34429" s="1"/>
      <c r="N34429" s="1"/>
      <c r="O34429" s="1"/>
      <c r="P34429" s="1"/>
    </row>
    <row r="34430" spans="13:16" x14ac:dyDescent="0.25">
      <c r="M34430" s="1"/>
      <c r="N34430" s="1"/>
      <c r="O34430" s="1"/>
      <c r="P34430" s="1"/>
    </row>
    <row r="34431" spans="13:16" x14ac:dyDescent="0.25">
      <c r="M34431" s="1"/>
      <c r="N34431" s="1"/>
      <c r="O34431" s="1"/>
      <c r="P34431" s="1"/>
    </row>
    <row r="34432" spans="13:16" x14ac:dyDescent="0.25">
      <c r="M34432" s="1"/>
      <c r="N34432" s="1"/>
      <c r="O34432" s="1"/>
      <c r="P34432" s="1"/>
    </row>
    <row r="34433" spans="13:16" x14ac:dyDescent="0.25">
      <c r="M34433" s="1"/>
      <c r="N34433" s="1"/>
      <c r="O34433" s="1"/>
      <c r="P34433" s="1"/>
    </row>
    <row r="34434" spans="13:16" x14ac:dyDescent="0.25">
      <c r="M34434" s="1"/>
      <c r="N34434" s="1"/>
      <c r="O34434" s="1"/>
      <c r="P34434" s="1"/>
    </row>
    <row r="34435" spans="13:16" x14ac:dyDescent="0.25">
      <c r="M34435" s="1"/>
      <c r="N34435" s="1"/>
      <c r="O34435" s="1"/>
      <c r="P34435" s="1"/>
    </row>
    <row r="34436" spans="13:16" x14ac:dyDescent="0.25">
      <c r="M34436" s="1"/>
      <c r="N34436" s="1"/>
      <c r="O34436" s="1"/>
      <c r="P34436" s="1"/>
    </row>
    <row r="34437" spans="13:16" x14ac:dyDescent="0.25">
      <c r="M34437" s="1"/>
      <c r="N34437" s="1"/>
      <c r="O34437" s="1"/>
      <c r="P34437" s="1"/>
    </row>
    <row r="34438" spans="13:16" x14ac:dyDescent="0.25">
      <c r="M34438" s="1"/>
      <c r="N34438" s="1"/>
      <c r="O34438" s="1"/>
      <c r="P34438" s="1"/>
    </row>
    <row r="34439" spans="13:16" x14ac:dyDescent="0.25">
      <c r="M34439" s="1"/>
      <c r="N34439" s="1"/>
      <c r="O34439" s="1"/>
      <c r="P34439" s="1"/>
    </row>
    <row r="34440" spans="13:16" x14ac:dyDescent="0.25">
      <c r="M34440" s="1"/>
      <c r="N34440" s="1"/>
      <c r="O34440" s="1"/>
      <c r="P34440" s="1"/>
    </row>
    <row r="34441" spans="13:16" x14ac:dyDescent="0.25">
      <c r="M34441" s="1"/>
      <c r="N34441" s="1"/>
      <c r="O34441" s="1"/>
      <c r="P34441" s="1"/>
    </row>
    <row r="34442" spans="13:16" x14ac:dyDescent="0.25">
      <c r="M34442" s="1"/>
      <c r="N34442" s="1"/>
      <c r="O34442" s="1"/>
      <c r="P34442" s="1"/>
    </row>
    <row r="34443" spans="13:16" x14ac:dyDescent="0.25">
      <c r="M34443" s="1"/>
      <c r="N34443" s="1"/>
      <c r="O34443" s="1"/>
      <c r="P34443" s="1"/>
    </row>
    <row r="34444" spans="13:16" x14ac:dyDescent="0.25">
      <c r="M34444" s="1"/>
      <c r="N34444" s="1"/>
      <c r="O34444" s="1"/>
      <c r="P34444" s="1"/>
    </row>
    <row r="34445" spans="13:16" x14ac:dyDescent="0.25">
      <c r="M34445" s="1"/>
      <c r="N34445" s="1"/>
      <c r="O34445" s="1"/>
      <c r="P34445" s="1"/>
    </row>
    <row r="34446" spans="13:16" x14ac:dyDescent="0.25">
      <c r="M34446" s="1"/>
      <c r="N34446" s="1"/>
      <c r="O34446" s="1"/>
      <c r="P34446" s="1"/>
    </row>
    <row r="34447" spans="13:16" x14ac:dyDescent="0.25">
      <c r="M34447" s="1"/>
      <c r="N34447" s="1"/>
      <c r="O34447" s="1"/>
      <c r="P34447" s="1"/>
    </row>
    <row r="34448" spans="13:16" x14ac:dyDescent="0.25">
      <c r="M34448" s="1"/>
      <c r="N34448" s="1"/>
      <c r="O34448" s="1"/>
      <c r="P34448" s="1"/>
    </row>
    <row r="34449" spans="13:16" x14ac:dyDescent="0.25">
      <c r="M34449" s="1"/>
      <c r="N34449" s="1"/>
      <c r="O34449" s="1"/>
      <c r="P34449" s="1"/>
    </row>
    <row r="34450" spans="13:16" x14ac:dyDescent="0.25">
      <c r="M34450" s="1"/>
      <c r="N34450" s="1"/>
      <c r="O34450" s="1"/>
      <c r="P34450" s="1"/>
    </row>
    <row r="34451" spans="13:16" x14ac:dyDescent="0.25">
      <c r="M34451" s="1"/>
      <c r="N34451" s="1"/>
      <c r="O34451" s="1"/>
      <c r="P34451" s="1"/>
    </row>
    <row r="34452" spans="13:16" x14ac:dyDescent="0.25">
      <c r="M34452" s="1"/>
      <c r="N34452" s="1"/>
      <c r="O34452" s="1"/>
      <c r="P34452" s="1"/>
    </row>
    <row r="34453" spans="13:16" x14ac:dyDescent="0.25">
      <c r="M34453" s="1"/>
      <c r="N34453" s="1"/>
      <c r="O34453" s="1"/>
      <c r="P34453" s="1"/>
    </row>
    <row r="34454" spans="13:16" x14ac:dyDescent="0.25">
      <c r="M34454" s="1"/>
      <c r="N34454" s="1"/>
      <c r="O34454" s="1"/>
      <c r="P34454" s="1"/>
    </row>
    <row r="34455" spans="13:16" x14ac:dyDescent="0.25">
      <c r="M34455" s="1"/>
      <c r="N34455" s="1"/>
      <c r="O34455" s="1"/>
      <c r="P34455" s="1"/>
    </row>
    <row r="34456" spans="13:16" x14ac:dyDescent="0.25">
      <c r="M34456" s="1"/>
      <c r="N34456" s="1"/>
      <c r="O34456" s="1"/>
      <c r="P34456" s="1"/>
    </row>
    <row r="34457" spans="13:16" x14ac:dyDescent="0.25">
      <c r="M34457" s="1"/>
      <c r="N34457" s="1"/>
      <c r="O34457" s="1"/>
      <c r="P34457" s="1"/>
    </row>
    <row r="34458" spans="13:16" x14ac:dyDescent="0.25">
      <c r="M34458" s="1"/>
      <c r="N34458" s="1"/>
      <c r="O34458" s="1"/>
      <c r="P34458" s="1"/>
    </row>
    <row r="34459" spans="13:16" x14ac:dyDescent="0.25">
      <c r="M34459" s="1"/>
      <c r="N34459" s="1"/>
      <c r="O34459" s="1"/>
      <c r="P34459" s="1"/>
    </row>
    <row r="34460" spans="13:16" x14ac:dyDescent="0.25">
      <c r="M34460" s="1"/>
      <c r="N34460" s="1"/>
      <c r="O34460" s="1"/>
      <c r="P34460" s="1"/>
    </row>
    <row r="34461" spans="13:16" x14ac:dyDescent="0.25">
      <c r="M34461" s="1"/>
      <c r="N34461" s="1"/>
      <c r="O34461" s="1"/>
      <c r="P34461" s="1"/>
    </row>
    <row r="34462" spans="13:16" x14ac:dyDescent="0.25">
      <c r="M34462" s="1"/>
      <c r="N34462" s="1"/>
      <c r="O34462" s="1"/>
      <c r="P34462" s="1"/>
    </row>
    <row r="34463" spans="13:16" x14ac:dyDescent="0.25">
      <c r="M34463" s="1"/>
      <c r="N34463" s="1"/>
      <c r="O34463" s="1"/>
      <c r="P34463" s="1"/>
    </row>
    <row r="34464" spans="13:16" x14ac:dyDescent="0.25">
      <c r="M34464" s="1"/>
      <c r="N34464" s="1"/>
      <c r="O34464" s="1"/>
      <c r="P34464" s="1"/>
    </row>
    <row r="34465" spans="13:16" x14ac:dyDescent="0.25">
      <c r="M34465" s="1"/>
      <c r="N34465" s="1"/>
      <c r="O34465" s="1"/>
      <c r="P34465" s="1"/>
    </row>
    <row r="34466" spans="13:16" x14ac:dyDescent="0.25">
      <c r="M34466" s="1"/>
      <c r="N34466" s="1"/>
      <c r="O34466" s="1"/>
      <c r="P34466" s="1"/>
    </row>
    <row r="34467" spans="13:16" x14ac:dyDescent="0.25">
      <c r="M34467" s="1"/>
      <c r="N34467" s="1"/>
      <c r="O34467" s="1"/>
      <c r="P34467" s="1"/>
    </row>
    <row r="34468" spans="13:16" x14ac:dyDescent="0.25">
      <c r="M34468" s="1"/>
      <c r="N34468" s="1"/>
      <c r="O34468" s="1"/>
      <c r="P34468" s="1"/>
    </row>
    <row r="34469" spans="13:16" x14ac:dyDescent="0.25">
      <c r="M34469" s="1"/>
      <c r="N34469" s="1"/>
      <c r="O34469" s="1"/>
      <c r="P34469" s="1"/>
    </row>
    <row r="34470" spans="13:16" x14ac:dyDescent="0.25">
      <c r="M34470" s="1"/>
      <c r="N34470" s="1"/>
      <c r="O34470" s="1"/>
      <c r="P34470" s="1"/>
    </row>
    <row r="34471" spans="13:16" x14ac:dyDescent="0.25">
      <c r="M34471" s="1"/>
      <c r="N34471" s="1"/>
      <c r="O34471" s="1"/>
      <c r="P34471" s="1"/>
    </row>
    <row r="34472" spans="13:16" x14ac:dyDescent="0.25">
      <c r="M34472" s="1"/>
      <c r="N34472" s="1"/>
      <c r="O34472" s="1"/>
      <c r="P34472" s="1"/>
    </row>
    <row r="34473" spans="13:16" x14ac:dyDescent="0.25">
      <c r="M34473" s="1"/>
      <c r="N34473" s="1"/>
      <c r="O34473" s="1"/>
      <c r="P34473" s="1"/>
    </row>
    <row r="34474" spans="13:16" x14ac:dyDescent="0.25">
      <c r="M34474" s="1"/>
      <c r="N34474" s="1"/>
      <c r="O34474" s="1"/>
      <c r="P34474" s="1"/>
    </row>
    <row r="34475" spans="13:16" x14ac:dyDescent="0.25">
      <c r="M34475" s="1"/>
      <c r="N34475" s="1"/>
      <c r="O34475" s="1"/>
      <c r="P34475" s="1"/>
    </row>
    <row r="34476" spans="13:16" x14ac:dyDescent="0.25">
      <c r="M34476" s="1"/>
      <c r="N34476" s="1"/>
      <c r="O34476" s="1"/>
      <c r="P34476" s="1"/>
    </row>
    <row r="34477" spans="13:16" x14ac:dyDescent="0.25">
      <c r="M34477" s="1"/>
      <c r="N34477" s="1"/>
      <c r="O34477" s="1"/>
      <c r="P34477" s="1"/>
    </row>
    <row r="34478" spans="13:16" x14ac:dyDescent="0.25">
      <c r="M34478" s="1"/>
      <c r="N34478" s="1"/>
      <c r="O34478" s="1"/>
      <c r="P34478" s="1"/>
    </row>
    <row r="34479" spans="13:16" x14ac:dyDescent="0.25">
      <c r="M34479" s="1"/>
      <c r="N34479" s="1"/>
      <c r="O34479" s="1"/>
      <c r="P34479" s="1"/>
    </row>
    <row r="34480" spans="13:16" x14ac:dyDescent="0.25">
      <c r="M34480" s="1"/>
      <c r="N34480" s="1"/>
      <c r="O34480" s="1"/>
      <c r="P34480" s="1"/>
    </row>
    <row r="34481" spans="13:16" x14ac:dyDescent="0.25">
      <c r="M34481" s="1"/>
      <c r="N34481" s="1"/>
      <c r="O34481" s="1"/>
      <c r="P34481" s="1"/>
    </row>
    <row r="34482" spans="13:16" x14ac:dyDescent="0.25">
      <c r="M34482" s="1"/>
      <c r="N34482" s="1"/>
      <c r="O34482" s="1"/>
      <c r="P34482" s="1"/>
    </row>
    <row r="34483" spans="13:16" x14ac:dyDescent="0.25">
      <c r="M34483" s="1"/>
      <c r="N34483" s="1"/>
      <c r="O34483" s="1"/>
      <c r="P34483" s="1"/>
    </row>
    <row r="34484" spans="13:16" x14ac:dyDescent="0.25">
      <c r="M34484" s="1"/>
      <c r="N34484" s="1"/>
      <c r="O34484" s="1"/>
      <c r="P34484" s="1"/>
    </row>
    <row r="34485" spans="13:16" x14ac:dyDescent="0.25">
      <c r="M34485" s="1"/>
      <c r="N34485" s="1"/>
      <c r="O34485" s="1"/>
      <c r="P34485" s="1"/>
    </row>
    <row r="34486" spans="13:16" x14ac:dyDescent="0.25">
      <c r="M34486" s="1"/>
      <c r="N34486" s="1"/>
      <c r="O34486" s="1"/>
      <c r="P34486" s="1"/>
    </row>
    <row r="34487" spans="13:16" x14ac:dyDescent="0.25">
      <c r="M34487" s="1"/>
      <c r="N34487" s="1"/>
      <c r="O34487" s="1"/>
      <c r="P34487" s="1"/>
    </row>
    <row r="34488" spans="13:16" x14ac:dyDescent="0.25">
      <c r="M34488" s="1"/>
      <c r="N34488" s="1"/>
      <c r="O34488" s="1"/>
      <c r="P34488" s="1"/>
    </row>
    <row r="34489" spans="13:16" x14ac:dyDescent="0.25">
      <c r="M34489" s="1"/>
      <c r="N34489" s="1"/>
      <c r="O34489" s="1"/>
      <c r="P34489" s="1"/>
    </row>
    <row r="34490" spans="13:16" x14ac:dyDescent="0.25">
      <c r="M34490" s="1"/>
      <c r="N34490" s="1"/>
      <c r="O34490" s="1"/>
      <c r="P34490" s="1"/>
    </row>
    <row r="34491" spans="13:16" x14ac:dyDescent="0.25">
      <c r="M34491" s="1"/>
      <c r="N34491" s="1"/>
      <c r="O34491" s="1"/>
      <c r="P34491" s="1"/>
    </row>
    <row r="34492" spans="13:16" x14ac:dyDescent="0.25">
      <c r="M34492" s="1"/>
      <c r="N34492" s="1"/>
      <c r="O34492" s="1"/>
      <c r="P34492" s="1"/>
    </row>
    <row r="34493" spans="13:16" x14ac:dyDescent="0.25">
      <c r="M34493" s="1"/>
      <c r="N34493" s="1"/>
      <c r="O34493" s="1"/>
      <c r="P34493" s="1"/>
    </row>
    <row r="34494" spans="13:16" x14ac:dyDescent="0.25">
      <c r="M34494" s="1"/>
      <c r="N34494" s="1"/>
      <c r="O34494" s="1"/>
      <c r="P34494" s="1"/>
    </row>
    <row r="34495" spans="13:16" x14ac:dyDescent="0.25">
      <c r="M34495" s="1"/>
      <c r="N34495" s="1"/>
      <c r="O34495" s="1"/>
      <c r="P34495" s="1"/>
    </row>
    <row r="34496" spans="13:16" x14ac:dyDescent="0.25">
      <c r="M34496" s="1"/>
      <c r="N34496" s="1"/>
      <c r="O34496" s="1"/>
      <c r="P34496" s="1"/>
    </row>
    <row r="34497" spans="13:16" x14ac:dyDescent="0.25">
      <c r="M34497" s="1"/>
      <c r="N34497" s="1"/>
      <c r="O34497" s="1"/>
      <c r="P34497" s="1"/>
    </row>
    <row r="34498" spans="13:16" x14ac:dyDescent="0.25">
      <c r="M34498" s="1"/>
      <c r="N34498" s="1"/>
      <c r="O34498" s="1"/>
      <c r="P34498" s="1"/>
    </row>
    <row r="34499" spans="13:16" x14ac:dyDescent="0.25">
      <c r="M34499" s="1"/>
      <c r="N34499" s="1"/>
      <c r="O34499" s="1"/>
      <c r="P34499" s="1"/>
    </row>
    <row r="34500" spans="13:16" x14ac:dyDescent="0.25">
      <c r="M34500" s="1"/>
      <c r="N34500" s="1"/>
      <c r="O34500" s="1"/>
      <c r="P34500" s="1"/>
    </row>
    <row r="34501" spans="13:16" x14ac:dyDescent="0.25">
      <c r="M34501" s="1"/>
      <c r="N34501" s="1"/>
      <c r="O34501" s="1"/>
      <c r="P34501" s="1"/>
    </row>
    <row r="34502" spans="13:16" x14ac:dyDescent="0.25">
      <c r="M34502" s="1"/>
      <c r="N34502" s="1"/>
      <c r="O34502" s="1"/>
      <c r="P34502" s="1"/>
    </row>
    <row r="34503" spans="13:16" x14ac:dyDescent="0.25">
      <c r="M34503" s="1"/>
      <c r="N34503" s="1"/>
      <c r="O34503" s="1"/>
      <c r="P34503" s="1"/>
    </row>
    <row r="34504" spans="13:16" x14ac:dyDescent="0.25">
      <c r="M34504" s="1"/>
      <c r="N34504" s="1"/>
      <c r="O34504" s="1"/>
      <c r="P34504" s="1"/>
    </row>
    <row r="34505" spans="13:16" x14ac:dyDescent="0.25">
      <c r="M34505" s="1"/>
      <c r="N34505" s="1"/>
      <c r="O34505" s="1"/>
      <c r="P34505" s="1"/>
    </row>
    <row r="34506" spans="13:16" x14ac:dyDescent="0.25">
      <c r="M34506" s="1"/>
      <c r="N34506" s="1"/>
      <c r="O34506" s="1"/>
      <c r="P34506" s="1"/>
    </row>
    <row r="34507" spans="13:16" x14ac:dyDescent="0.25">
      <c r="M34507" s="1"/>
      <c r="N34507" s="1"/>
      <c r="O34507" s="1"/>
      <c r="P34507" s="1"/>
    </row>
    <row r="34508" spans="13:16" x14ac:dyDescent="0.25">
      <c r="M34508" s="1"/>
      <c r="N34508" s="1"/>
      <c r="O34508" s="1"/>
      <c r="P34508" s="1"/>
    </row>
    <row r="34509" spans="13:16" x14ac:dyDescent="0.25">
      <c r="M34509" s="1"/>
      <c r="N34509" s="1"/>
      <c r="O34509" s="1"/>
      <c r="P34509" s="1"/>
    </row>
    <row r="34510" spans="13:16" x14ac:dyDescent="0.25">
      <c r="M34510" s="1"/>
      <c r="N34510" s="1"/>
      <c r="O34510" s="1"/>
      <c r="P34510" s="1"/>
    </row>
    <row r="34511" spans="13:16" x14ac:dyDescent="0.25">
      <c r="M34511" s="1"/>
      <c r="N34511" s="1"/>
      <c r="O34511" s="1"/>
      <c r="P34511" s="1"/>
    </row>
    <row r="34512" spans="13:16" x14ac:dyDescent="0.25">
      <c r="M34512" s="1"/>
      <c r="N34512" s="1"/>
      <c r="O34512" s="1"/>
      <c r="P34512" s="1"/>
    </row>
    <row r="34513" spans="13:16" x14ac:dyDescent="0.25">
      <c r="M34513" s="1"/>
      <c r="N34513" s="1"/>
      <c r="O34513" s="1"/>
      <c r="P34513" s="1"/>
    </row>
    <row r="34514" spans="13:16" x14ac:dyDescent="0.25">
      <c r="M34514" s="1"/>
      <c r="N34514" s="1"/>
      <c r="O34514" s="1"/>
      <c r="P34514" s="1"/>
    </row>
    <row r="34515" spans="13:16" x14ac:dyDescent="0.25">
      <c r="M34515" s="1"/>
      <c r="N34515" s="1"/>
      <c r="O34515" s="1"/>
      <c r="P34515" s="1"/>
    </row>
    <row r="34516" spans="13:16" x14ac:dyDescent="0.25">
      <c r="M34516" s="1"/>
      <c r="N34516" s="1"/>
      <c r="O34516" s="1"/>
      <c r="P34516" s="1"/>
    </row>
    <row r="34517" spans="13:16" x14ac:dyDescent="0.25">
      <c r="M34517" s="1"/>
      <c r="N34517" s="1"/>
      <c r="O34517" s="1"/>
      <c r="P34517" s="1"/>
    </row>
    <row r="34518" spans="13:16" x14ac:dyDescent="0.25">
      <c r="M34518" s="1"/>
      <c r="N34518" s="1"/>
      <c r="O34518" s="1"/>
      <c r="P34518" s="1"/>
    </row>
    <row r="34519" spans="13:16" x14ac:dyDescent="0.25">
      <c r="M34519" s="1"/>
      <c r="N34519" s="1"/>
      <c r="O34519" s="1"/>
      <c r="P34519" s="1"/>
    </row>
    <row r="34520" spans="13:16" x14ac:dyDescent="0.25">
      <c r="M34520" s="1"/>
      <c r="N34520" s="1"/>
      <c r="O34520" s="1"/>
      <c r="P34520" s="1"/>
    </row>
    <row r="34521" spans="13:16" x14ac:dyDescent="0.25">
      <c r="M34521" s="1"/>
      <c r="N34521" s="1"/>
      <c r="O34521" s="1"/>
      <c r="P34521" s="1"/>
    </row>
    <row r="34522" spans="13:16" x14ac:dyDescent="0.25">
      <c r="M34522" s="1"/>
      <c r="N34522" s="1"/>
      <c r="O34522" s="1"/>
      <c r="P34522" s="1"/>
    </row>
    <row r="34523" spans="13:16" x14ac:dyDescent="0.25">
      <c r="M34523" s="1"/>
      <c r="N34523" s="1"/>
      <c r="O34523" s="1"/>
      <c r="P34523" s="1"/>
    </row>
    <row r="34524" spans="13:16" x14ac:dyDescent="0.25">
      <c r="M34524" s="1"/>
      <c r="N34524" s="1"/>
      <c r="O34524" s="1"/>
      <c r="P34524" s="1"/>
    </row>
    <row r="34525" spans="13:16" x14ac:dyDescent="0.25">
      <c r="M34525" s="1"/>
      <c r="N34525" s="1"/>
      <c r="O34525" s="1"/>
      <c r="P34525" s="1"/>
    </row>
    <row r="34526" spans="13:16" x14ac:dyDescent="0.25">
      <c r="M34526" s="1"/>
      <c r="N34526" s="1"/>
      <c r="O34526" s="1"/>
      <c r="P34526" s="1"/>
    </row>
    <row r="34527" spans="13:16" x14ac:dyDescent="0.25">
      <c r="M34527" s="1"/>
      <c r="N34527" s="1"/>
      <c r="O34527" s="1"/>
      <c r="P34527" s="1"/>
    </row>
    <row r="34528" spans="13:16" x14ac:dyDescent="0.25">
      <c r="M34528" s="1"/>
      <c r="N34528" s="1"/>
      <c r="O34528" s="1"/>
      <c r="P34528" s="1"/>
    </row>
    <row r="34529" spans="13:16" x14ac:dyDescent="0.25">
      <c r="M34529" s="1"/>
      <c r="N34529" s="1"/>
      <c r="O34529" s="1"/>
      <c r="P34529" s="1"/>
    </row>
    <row r="34530" spans="13:16" x14ac:dyDescent="0.25">
      <c r="M34530" s="1"/>
      <c r="N34530" s="1"/>
      <c r="O34530" s="1"/>
      <c r="P34530" s="1"/>
    </row>
    <row r="34531" spans="13:16" x14ac:dyDescent="0.25">
      <c r="M34531" s="1"/>
      <c r="N34531" s="1"/>
      <c r="O34531" s="1"/>
      <c r="P34531" s="1"/>
    </row>
    <row r="34532" spans="13:16" x14ac:dyDescent="0.25">
      <c r="M34532" s="1"/>
      <c r="N34532" s="1"/>
      <c r="O34532" s="1"/>
      <c r="P34532" s="1"/>
    </row>
    <row r="34533" spans="13:16" x14ac:dyDescent="0.25">
      <c r="M34533" s="1"/>
      <c r="N34533" s="1"/>
      <c r="O34533" s="1"/>
      <c r="P34533" s="1"/>
    </row>
    <row r="34534" spans="13:16" x14ac:dyDescent="0.25">
      <c r="M34534" s="1"/>
      <c r="N34534" s="1"/>
      <c r="O34534" s="1"/>
      <c r="P34534" s="1"/>
    </row>
    <row r="34535" spans="13:16" x14ac:dyDescent="0.25">
      <c r="M34535" s="1"/>
      <c r="N34535" s="1"/>
      <c r="O34535" s="1"/>
      <c r="P34535" s="1"/>
    </row>
    <row r="34536" spans="13:16" x14ac:dyDescent="0.25">
      <c r="M34536" s="1"/>
      <c r="N34536" s="1"/>
      <c r="O34536" s="1"/>
      <c r="P34536" s="1"/>
    </row>
    <row r="34537" spans="13:16" x14ac:dyDescent="0.25">
      <c r="M34537" s="1"/>
      <c r="N34537" s="1"/>
      <c r="O34537" s="1"/>
      <c r="P34537" s="1"/>
    </row>
    <row r="34538" spans="13:16" x14ac:dyDescent="0.25">
      <c r="M34538" s="1"/>
      <c r="N34538" s="1"/>
      <c r="O34538" s="1"/>
      <c r="P34538" s="1"/>
    </row>
    <row r="34539" spans="13:16" x14ac:dyDescent="0.25">
      <c r="M34539" s="1"/>
      <c r="N34539" s="1"/>
      <c r="O34539" s="1"/>
      <c r="P34539" s="1"/>
    </row>
    <row r="34540" spans="13:16" x14ac:dyDescent="0.25">
      <c r="M34540" s="1"/>
      <c r="N34540" s="1"/>
      <c r="O34540" s="1"/>
      <c r="P34540" s="1"/>
    </row>
    <row r="34541" spans="13:16" x14ac:dyDescent="0.25">
      <c r="M34541" s="1"/>
      <c r="N34541" s="1"/>
      <c r="O34541" s="1"/>
      <c r="P34541" s="1"/>
    </row>
    <row r="34542" spans="13:16" x14ac:dyDescent="0.25">
      <c r="M34542" s="1"/>
      <c r="N34542" s="1"/>
      <c r="O34542" s="1"/>
      <c r="P34542" s="1"/>
    </row>
    <row r="34543" spans="13:16" x14ac:dyDescent="0.25">
      <c r="M34543" s="1"/>
      <c r="N34543" s="1"/>
      <c r="O34543" s="1"/>
      <c r="P34543" s="1"/>
    </row>
    <row r="34544" spans="13:16" x14ac:dyDescent="0.25">
      <c r="M34544" s="1"/>
      <c r="N34544" s="1"/>
      <c r="O34544" s="1"/>
      <c r="P34544" s="1"/>
    </row>
    <row r="34545" spans="13:16" x14ac:dyDescent="0.25">
      <c r="M34545" s="1"/>
      <c r="N34545" s="1"/>
      <c r="O34545" s="1"/>
      <c r="P34545" s="1"/>
    </row>
    <row r="34546" spans="13:16" x14ac:dyDescent="0.25">
      <c r="M34546" s="1"/>
      <c r="N34546" s="1"/>
      <c r="O34546" s="1"/>
      <c r="P34546" s="1"/>
    </row>
    <row r="34547" spans="13:16" x14ac:dyDescent="0.25">
      <c r="M34547" s="1"/>
      <c r="N34547" s="1"/>
      <c r="O34547" s="1"/>
      <c r="P34547" s="1"/>
    </row>
    <row r="34548" spans="13:16" x14ac:dyDescent="0.25">
      <c r="M34548" s="1"/>
      <c r="N34548" s="1"/>
      <c r="O34548" s="1"/>
      <c r="P34548" s="1"/>
    </row>
    <row r="34549" spans="13:16" x14ac:dyDescent="0.25">
      <c r="M34549" s="1"/>
      <c r="N34549" s="1"/>
      <c r="O34549" s="1"/>
      <c r="P34549" s="1"/>
    </row>
    <row r="34550" spans="13:16" x14ac:dyDescent="0.25">
      <c r="M34550" s="1"/>
      <c r="N34550" s="1"/>
      <c r="O34550" s="1"/>
      <c r="P34550" s="1"/>
    </row>
    <row r="34551" spans="13:16" x14ac:dyDescent="0.25">
      <c r="M34551" s="1"/>
      <c r="N34551" s="1"/>
      <c r="O34551" s="1"/>
      <c r="P34551" s="1"/>
    </row>
    <row r="34552" spans="13:16" x14ac:dyDescent="0.25">
      <c r="M34552" s="1"/>
      <c r="N34552" s="1"/>
      <c r="O34552" s="1"/>
      <c r="P34552" s="1"/>
    </row>
    <row r="34553" spans="13:16" x14ac:dyDescent="0.25">
      <c r="M34553" s="1"/>
      <c r="N34553" s="1"/>
      <c r="O34553" s="1"/>
      <c r="P34553" s="1"/>
    </row>
    <row r="34554" spans="13:16" x14ac:dyDescent="0.25">
      <c r="M34554" s="1"/>
      <c r="N34554" s="1"/>
      <c r="O34554" s="1"/>
      <c r="P34554" s="1"/>
    </row>
    <row r="34555" spans="13:16" x14ac:dyDescent="0.25">
      <c r="M34555" s="1"/>
      <c r="N34555" s="1"/>
      <c r="O34555" s="1"/>
      <c r="P34555" s="1"/>
    </row>
    <row r="34556" spans="13:16" x14ac:dyDescent="0.25">
      <c r="M34556" s="1"/>
      <c r="N34556" s="1"/>
      <c r="O34556" s="1"/>
      <c r="P34556" s="1"/>
    </row>
    <row r="34557" spans="13:16" x14ac:dyDescent="0.25">
      <c r="M34557" s="1"/>
      <c r="N34557" s="1"/>
      <c r="O34557" s="1"/>
      <c r="P34557" s="1"/>
    </row>
    <row r="34558" spans="13:16" x14ac:dyDescent="0.25">
      <c r="M34558" s="1"/>
      <c r="N34558" s="1"/>
      <c r="O34558" s="1"/>
      <c r="P34558" s="1"/>
    </row>
    <row r="34559" spans="13:16" x14ac:dyDescent="0.25">
      <c r="M34559" s="1"/>
      <c r="N34559" s="1"/>
      <c r="O34559" s="1"/>
      <c r="P34559" s="1"/>
    </row>
    <row r="34560" spans="13:16" x14ac:dyDescent="0.25">
      <c r="M34560" s="1"/>
      <c r="N34560" s="1"/>
      <c r="O34560" s="1"/>
      <c r="P34560" s="1"/>
    </row>
    <row r="34561" spans="13:16" x14ac:dyDescent="0.25">
      <c r="M34561" s="1"/>
      <c r="N34561" s="1"/>
      <c r="O34561" s="1"/>
      <c r="P34561" s="1"/>
    </row>
    <row r="34562" spans="13:16" x14ac:dyDescent="0.25">
      <c r="M34562" s="1"/>
      <c r="N34562" s="1"/>
      <c r="O34562" s="1"/>
      <c r="P34562" s="1"/>
    </row>
    <row r="34563" spans="13:16" x14ac:dyDescent="0.25">
      <c r="M34563" s="1"/>
      <c r="N34563" s="1"/>
      <c r="O34563" s="1"/>
      <c r="P34563" s="1"/>
    </row>
    <row r="34564" spans="13:16" x14ac:dyDescent="0.25">
      <c r="M34564" s="1"/>
      <c r="N34564" s="1"/>
      <c r="O34564" s="1"/>
      <c r="P34564" s="1"/>
    </row>
    <row r="34565" spans="13:16" x14ac:dyDescent="0.25">
      <c r="M34565" s="1"/>
      <c r="N34565" s="1"/>
      <c r="O34565" s="1"/>
      <c r="P34565" s="1"/>
    </row>
    <row r="34566" spans="13:16" x14ac:dyDescent="0.25">
      <c r="M34566" s="1"/>
      <c r="N34566" s="1"/>
      <c r="O34566" s="1"/>
      <c r="P34566" s="1"/>
    </row>
    <row r="34567" spans="13:16" x14ac:dyDescent="0.25">
      <c r="M34567" s="1"/>
      <c r="N34567" s="1"/>
      <c r="O34567" s="1"/>
      <c r="P34567" s="1"/>
    </row>
    <row r="34568" spans="13:16" x14ac:dyDescent="0.25">
      <c r="M34568" s="1"/>
      <c r="N34568" s="1"/>
      <c r="O34568" s="1"/>
      <c r="P34568" s="1"/>
    </row>
    <row r="34569" spans="13:16" x14ac:dyDescent="0.25">
      <c r="M34569" s="1"/>
      <c r="N34569" s="1"/>
      <c r="O34569" s="1"/>
      <c r="P34569" s="1"/>
    </row>
    <row r="34570" spans="13:16" x14ac:dyDescent="0.25">
      <c r="M34570" s="1"/>
      <c r="N34570" s="1"/>
      <c r="O34570" s="1"/>
      <c r="P34570" s="1"/>
    </row>
    <row r="34571" spans="13:16" x14ac:dyDescent="0.25">
      <c r="M34571" s="1"/>
      <c r="N34571" s="1"/>
      <c r="O34571" s="1"/>
      <c r="P34571" s="1"/>
    </row>
    <row r="34572" spans="13:16" x14ac:dyDescent="0.25">
      <c r="M34572" s="1"/>
      <c r="N34572" s="1"/>
      <c r="O34572" s="1"/>
      <c r="P34572" s="1"/>
    </row>
    <row r="34573" spans="13:16" x14ac:dyDescent="0.25">
      <c r="M34573" s="1"/>
      <c r="N34573" s="1"/>
      <c r="O34573" s="1"/>
      <c r="P34573" s="1"/>
    </row>
    <row r="34574" spans="13:16" x14ac:dyDescent="0.25">
      <c r="M34574" s="1"/>
      <c r="N34574" s="1"/>
      <c r="O34574" s="1"/>
      <c r="P34574" s="1"/>
    </row>
    <row r="34575" spans="13:16" x14ac:dyDescent="0.25">
      <c r="M34575" s="1"/>
      <c r="N34575" s="1"/>
      <c r="O34575" s="1"/>
      <c r="P34575" s="1"/>
    </row>
    <row r="34576" spans="13:16" x14ac:dyDescent="0.25">
      <c r="M34576" s="1"/>
      <c r="N34576" s="1"/>
      <c r="O34576" s="1"/>
      <c r="P34576" s="1"/>
    </row>
    <row r="34577" spans="13:16" x14ac:dyDescent="0.25">
      <c r="M34577" s="1"/>
      <c r="N34577" s="1"/>
      <c r="O34577" s="1"/>
      <c r="P34577" s="1"/>
    </row>
    <row r="34578" spans="13:16" x14ac:dyDescent="0.25">
      <c r="M34578" s="1"/>
      <c r="N34578" s="1"/>
      <c r="O34578" s="1"/>
      <c r="P34578" s="1"/>
    </row>
    <row r="34579" spans="13:16" x14ac:dyDescent="0.25">
      <c r="M34579" s="1"/>
      <c r="N34579" s="1"/>
      <c r="O34579" s="1"/>
      <c r="P34579" s="1"/>
    </row>
    <row r="34580" spans="13:16" x14ac:dyDescent="0.25">
      <c r="M34580" s="1"/>
      <c r="N34580" s="1"/>
      <c r="O34580" s="1"/>
      <c r="P34580" s="1"/>
    </row>
    <row r="34581" spans="13:16" x14ac:dyDescent="0.25">
      <c r="M34581" s="1"/>
      <c r="N34581" s="1"/>
      <c r="O34581" s="1"/>
      <c r="P34581" s="1"/>
    </row>
    <row r="34582" spans="13:16" x14ac:dyDescent="0.25">
      <c r="M34582" s="1"/>
      <c r="N34582" s="1"/>
      <c r="O34582" s="1"/>
      <c r="P34582" s="1"/>
    </row>
    <row r="34583" spans="13:16" x14ac:dyDescent="0.25">
      <c r="M34583" s="1"/>
      <c r="N34583" s="1"/>
      <c r="O34583" s="1"/>
      <c r="P34583" s="1"/>
    </row>
    <row r="34584" spans="13:16" x14ac:dyDescent="0.25">
      <c r="M34584" s="1"/>
      <c r="N34584" s="1"/>
      <c r="O34584" s="1"/>
      <c r="P34584" s="1"/>
    </row>
    <row r="34585" spans="13:16" x14ac:dyDescent="0.25">
      <c r="M34585" s="1"/>
      <c r="N34585" s="1"/>
      <c r="O34585" s="1"/>
      <c r="P34585" s="1"/>
    </row>
    <row r="34586" spans="13:16" x14ac:dyDescent="0.25">
      <c r="M34586" s="1"/>
      <c r="N34586" s="1"/>
      <c r="O34586" s="1"/>
      <c r="P34586" s="1"/>
    </row>
    <row r="34587" spans="13:16" x14ac:dyDescent="0.25">
      <c r="M34587" s="1"/>
      <c r="N34587" s="1"/>
      <c r="O34587" s="1"/>
      <c r="P34587" s="1"/>
    </row>
    <row r="34588" spans="13:16" x14ac:dyDescent="0.25">
      <c r="M34588" s="1"/>
      <c r="N34588" s="1"/>
      <c r="O34588" s="1"/>
      <c r="P34588" s="1"/>
    </row>
    <row r="34589" spans="13:16" x14ac:dyDescent="0.25">
      <c r="M34589" s="1"/>
      <c r="N34589" s="1"/>
      <c r="O34589" s="1"/>
      <c r="P34589" s="1"/>
    </row>
    <row r="34590" spans="13:16" x14ac:dyDescent="0.25">
      <c r="M34590" s="1"/>
      <c r="N34590" s="1"/>
      <c r="O34590" s="1"/>
      <c r="P34590" s="1"/>
    </row>
    <row r="34591" spans="13:16" x14ac:dyDescent="0.25">
      <c r="M34591" s="1"/>
      <c r="N34591" s="1"/>
      <c r="O34591" s="1"/>
      <c r="P34591" s="1"/>
    </row>
    <row r="34592" spans="13:16" x14ac:dyDescent="0.25">
      <c r="M34592" s="1"/>
      <c r="N34592" s="1"/>
      <c r="O34592" s="1"/>
      <c r="P34592" s="1"/>
    </row>
    <row r="34593" spans="13:16" x14ac:dyDescent="0.25">
      <c r="M34593" s="1"/>
      <c r="N34593" s="1"/>
      <c r="O34593" s="1"/>
      <c r="P34593" s="1"/>
    </row>
    <row r="34594" spans="13:16" x14ac:dyDescent="0.25">
      <c r="M34594" s="1"/>
      <c r="N34594" s="1"/>
      <c r="O34594" s="1"/>
      <c r="P34594" s="1"/>
    </row>
    <row r="34595" spans="13:16" x14ac:dyDescent="0.25">
      <c r="M34595" s="1"/>
      <c r="N34595" s="1"/>
      <c r="O34595" s="1"/>
      <c r="P34595" s="1"/>
    </row>
    <row r="34596" spans="13:16" x14ac:dyDescent="0.25">
      <c r="M34596" s="1"/>
      <c r="N34596" s="1"/>
      <c r="O34596" s="1"/>
      <c r="P34596" s="1"/>
    </row>
    <row r="34597" spans="13:16" x14ac:dyDescent="0.25">
      <c r="M34597" s="1"/>
      <c r="N34597" s="1"/>
      <c r="O34597" s="1"/>
      <c r="P34597" s="1"/>
    </row>
    <row r="34598" spans="13:16" x14ac:dyDescent="0.25">
      <c r="M34598" s="1"/>
      <c r="N34598" s="1"/>
      <c r="O34598" s="1"/>
      <c r="P34598" s="1"/>
    </row>
    <row r="34599" spans="13:16" x14ac:dyDescent="0.25">
      <c r="M34599" s="1"/>
      <c r="N34599" s="1"/>
      <c r="O34599" s="1"/>
      <c r="P34599" s="1"/>
    </row>
    <row r="34600" spans="13:16" x14ac:dyDescent="0.25">
      <c r="M34600" s="1"/>
      <c r="N34600" s="1"/>
      <c r="O34600" s="1"/>
      <c r="P34600" s="1"/>
    </row>
    <row r="34601" spans="13:16" x14ac:dyDescent="0.25">
      <c r="M34601" s="1"/>
      <c r="N34601" s="1"/>
      <c r="O34601" s="1"/>
      <c r="P34601" s="1"/>
    </row>
    <row r="34602" spans="13:16" x14ac:dyDescent="0.25">
      <c r="M34602" s="1"/>
      <c r="N34602" s="1"/>
      <c r="O34602" s="1"/>
      <c r="P34602" s="1"/>
    </row>
    <row r="34603" spans="13:16" x14ac:dyDescent="0.25">
      <c r="M34603" s="1"/>
      <c r="N34603" s="1"/>
      <c r="O34603" s="1"/>
      <c r="P34603" s="1"/>
    </row>
    <row r="34604" spans="13:16" x14ac:dyDescent="0.25">
      <c r="M34604" s="1"/>
      <c r="N34604" s="1"/>
      <c r="O34604" s="1"/>
      <c r="P34604" s="1"/>
    </row>
    <row r="34605" spans="13:16" x14ac:dyDescent="0.25">
      <c r="M34605" s="1"/>
      <c r="N34605" s="1"/>
      <c r="O34605" s="1"/>
      <c r="P34605" s="1"/>
    </row>
    <row r="34606" spans="13:16" x14ac:dyDescent="0.25">
      <c r="M34606" s="1"/>
      <c r="N34606" s="1"/>
      <c r="O34606" s="1"/>
      <c r="P34606" s="1"/>
    </row>
    <row r="34607" spans="13:16" x14ac:dyDescent="0.25">
      <c r="M34607" s="1"/>
      <c r="N34607" s="1"/>
      <c r="O34607" s="1"/>
      <c r="P34607" s="1"/>
    </row>
    <row r="34608" spans="13:16" x14ac:dyDescent="0.25">
      <c r="M34608" s="1"/>
      <c r="N34608" s="1"/>
      <c r="O34608" s="1"/>
      <c r="P34608" s="1"/>
    </row>
    <row r="34609" spans="13:16" x14ac:dyDescent="0.25">
      <c r="M34609" s="1"/>
      <c r="N34609" s="1"/>
      <c r="O34609" s="1"/>
      <c r="P34609" s="1"/>
    </row>
    <row r="34610" spans="13:16" x14ac:dyDescent="0.25">
      <c r="M34610" s="1"/>
      <c r="N34610" s="1"/>
      <c r="O34610" s="1"/>
      <c r="P34610" s="1"/>
    </row>
    <row r="34611" spans="13:16" x14ac:dyDescent="0.25">
      <c r="M34611" s="1"/>
      <c r="N34611" s="1"/>
      <c r="O34611" s="1"/>
      <c r="P34611" s="1"/>
    </row>
    <row r="34612" spans="13:16" x14ac:dyDescent="0.25">
      <c r="M34612" s="1"/>
      <c r="N34612" s="1"/>
      <c r="O34612" s="1"/>
      <c r="P34612" s="1"/>
    </row>
    <row r="34613" spans="13:16" x14ac:dyDescent="0.25">
      <c r="M34613" s="1"/>
      <c r="N34613" s="1"/>
      <c r="O34613" s="1"/>
      <c r="P34613" s="1"/>
    </row>
    <row r="34614" spans="13:16" x14ac:dyDescent="0.25">
      <c r="M34614" s="1"/>
      <c r="N34614" s="1"/>
      <c r="O34614" s="1"/>
      <c r="P34614" s="1"/>
    </row>
    <row r="34615" spans="13:16" x14ac:dyDescent="0.25">
      <c r="M34615" s="1"/>
      <c r="N34615" s="1"/>
      <c r="O34615" s="1"/>
      <c r="P34615" s="1"/>
    </row>
    <row r="34616" spans="13:16" x14ac:dyDescent="0.25">
      <c r="M34616" s="1"/>
      <c r="N34616" s="1"/>
      <c r="O34616" s="1"/>
      <c r="P34616" s="1"/>
    </row>
    <row r="34617" spans="13:16" x14ac:dyDescent="0.25">
      <c r="M34617" s="1"/>
      <c r="N34617" s="1"/>
      <c r="O34617" s="1"/>
      <c r="P34617" s="1"/>
    </row>
    <row r="34618" spans="13:16" x14ac:dyDescent="0.25">
      <c r="M34618" s="1"/>
      <c r="N34618" s="1"/>
      <c r="O34618" s="1"/>
      <c r="P34618" s="1"/>
    </row>
    <row r="34619" spans="13:16" x14ac:dyDescent="0.25">
      <c r="M34619" s="1"/>
      <c r="N34619" s="1"/>
      <c r="O34619" s="1"/>
      <c r="P34619" s="1"/>
    </row>
    <row r="34620" spans="13:16" x14ac:dyDescent="0.25">
      <c r="M34620" s="1"/>
      <c r="N34620" s="1"/>
      <c r="O34620" s="1"/>
      <c r="P34620" s="1"/>
    </row>
    <row r="34621" spans="13:16" x14ac:dyDescent="0.25">
      <c r="M34621" s="1"/>
      <c r="N34621" s="1"/>
      <c r="O34621" s="1"/>
      <c r="P34621" s="1"/>
    </row>
    <row r="34622" spans="13:16" x14ac:dyDescent="0.25">
      <c r="M34622" s="1"/>
      <c r="N34622" s="1"/>
      <c r="O34622" s="1"/>
      <c r="P34622" s="1"/>
    </row>
    <row r="34623" spans="13:16" x14ac:dyDescent="0.25">
      <c r="M34623" s="1"/>
      <c r="N34623" s="1"/>
      <c r="O34623" s="1"/>
      <c r="P34623" s="1"/>
    </row>
    <row r="34624" spans="13:16" x14ac:dyDescent="0.25">
      <c r="M34624" s="1"/>
      <c r="N34624" s="1"/>
      <c r="O34624" s="1"/>
      <c r="P34624" s="1"/>
    </row>
    <row r="34625" spans="13:16" x14ac:dyDescent="0.25">
      <c r="M34625" s="1"/>
      <c r="N34625" s="1"/>
      <c r="O34625" s="1"/>
      <c r="P34625" s="1"/>
    </row>
    <row r="34626" spans="13:16" x14ac:dyDescent="0.25">
      <c r="M34626" s="1"/>
      <c r="N34626" s="1"/>
      <c r="O34626" s="1"/>
      <c r="P34626" s="1"/>
    </row>
    <row r="34627" spans="13:16" x14ac:dyDescent="0.25">
      <c r="M34627" s="1"/>
      <c r="N34627" s="1"/>
      <c r="O34627" s="1"/>
      <c r="P34627" s="1"/>
    </row>
    <row r="34628" spans="13:16" x14ac:dyDescent="0.25">
      <c r="M34628" s="1"/>
      <c r="N34628" s="1"/>
      <c r="O34628" s="1"/>
      <c r="P34628" s="1"/>
    </row>
    <row r="34629" spans="13:16" x14ac:dyDescent="0.25">
      <c r="M34629" s="1"/>
      <c r="N34629" s="1"/>
      <c r="O34629" s="1"/>
      <c r="P34629" s="1"/>
    </row>
    <row r="34630" spans="13:16" x14ac:dyDescent="0.25">
      <c r="M34630" s="1"/>
      <c r="N34630" s="1"/>
      <c r="O34630" s="1"/>
      <c r="P34630" s="1"/>
    </row>
    <row r="34631" spans="13:16" x14ac:dyDescent="0.25">
      <c r="M34631" s="1"/>
      <c r="N34631" s="1"/>
      <c r="O34631" s="1"/>
      <c r="P34631" s="1"/>
    </row>
    <row r="34632" spans="13:16" x14ac:dyDescent="0.25">
      <c r="M34632" s="1"/>
      <c r="N34632" s="1"/>
      <c r="O34632" s="1"/>
      <c r="P34632" s="1"/>
    </row>
    <row r="34633" spans="13:16" x14ac:dyDescent="0.25">
      <c r="M34633" s="1"/>
      <c r="N34633" s="1"/>
      <c r="O34633" s="1"/>
      <c r="P34633" s="1"/>
    </row>
    <row r="34634" spans="13:16" x14ac:dyDescent="0.25">
      <c r="M34634" s="1"/>
      <c r="N34634" s="1"/>
      <c r="O34634" s="1"/>
      <c r="P34634" s="1"/>
    </row>
    <row r="34635" spans="13:16" x14ac:dyDescent="0.25">
      <c r="M34635" s="1"/>
      <c r="N34635" s="1"/>
      <c r="O34635" s="1"/>
      <c r="P34635" s="1"/>
    </row>
    <row r="34636" spans="13:16" x14ac:dyDescent="0.25">
      <c r="M34636" s="1"/>
      <c r="N34636" s="1"/>
      <c r="O34636" s="1"/>
      <c r="P34636" s="1"/>
    </row>
    <row r="34637" spans="13:16" x14ac:dyDescent="0.25">
      <c r="M34637" s="1"/>
      <c r="N34637" s="1"/>
      <c r="O34637" s="1"/>
      <c r="P34637" s="1"/>
    </row>
    <row r="34638" spans="13:16" x14ac:dyDescent="0.25">
      <c r="M34638" s="1"/>
      <c r="N34638" s="1"/>
      <c r="O34638" s="1"/>
      <c r="P34638" s="1"/>
    </row>
    <row r="34639" spans="13:16" x14ac:dyDescent="0.25">
      <c r="M34639" s="1"/>
      <c r="N34639" s="1"/>
      <c r="O34639" s="1"/>
      <c r="P34639" s="1"/>
    </row>
    <row r="34640" spans="13:16" x14ac:dyDescent="0.25">
      <c r="M34640" s="1"/>
      <c r="N34640" s="1"/>
      <c r="O34640" s="1"/>
      <c r="P34640" s="1"/>
    </row>
    <row r="34641" spans="13:16" x14ac:dyDescent="0.25">
      <c r="M34641" s="1"/>
      <c r="N34641" s="1"/>
      <c r="O34641" s="1"/>
      <c r="P34641" s="1"/>
    </row>
    <row r="34642" spans="13:16" x14ac:dyDescent="0.25">
      <c r="M34642" s="1"/>
      <c r="N34642" s="1"/>
      <c r="O34642" s="1"/>
      <c r="P34642" s="1"/>
    </row>
    <row r="34643" spans="13:16" x14ac:dyDescent="0.25">
      <c r="M34643" s="1"/>
      <c r="N34643" s="1"/>
      <c r="O34643" s="1"/>
      <c r="P34643" s="1"/>
    </row>
    <row r="34644" spans="13:16" x14ac:dyDescent="0.25">
      <c r="M34644" s="1"/>
      <c r="N34644" s="1"/>
      <c r="O34644" s="1"/>
      <c r="P34644" s="1"/>
    </row>
    <row r="34645" spans="13:16" x14ac:dyDescent="0.25">
      <c r="M34645" s="1"/>
      <c r="N34645" s="1"/>
      <c r="O34645" s="1"/>
      <c r="P34645" s="1"/>
    </row>
    <row r="34646" spans="13:16" x14ac:dyDescent="0.25">
      <c r="M34646" s="1"/>
      <c r="N34646" s="1"/>
      <c r="O34646" s="1"/>
      <c r="P34646" s="1"/>
    </row>
    <row r="34647" spans="13:16" x14ac:dyDescent="0.25">
      <c r="M34647" s="1"/>
      <c r="N34647" s="1"/>
      <c r="O34647" s="1"/>
      <c r="P34647" s="1"/>
    </row>
    <row r="34648" spans="13:16" x14ac:dyDescent="0.25">
      <c r="M34648" s="1"/>
      <c r="N34648" s="1"/>
      <c r="O34648" s="1"/>
      <c r="P34648" s="1"/>
    </row>
    <row r="34649" spans="13:16" x14ac:dyDescent="0.25">
      <c r="M34649" s="1"/>
      <c r="N34649" s="1"/>
      <c r="O34649" s="1"/>
      <c r="P34649" s="1"/>
    </row>
    <row r="34650" spans="13:16" x14ac:dyDescent="0.25">
      <c r="M34650" s="1"/>
      <c r="N34650" s="1"/>
      <c r="O34650" s="1"/>
      <c r="P34650" s="1"/>
    </row>
    <row r="34651" spans="13:16" x14ac:dyDescent="0.25">
      <c r="M34651" s="1"/>
      <c r="N34651" s="1"/>
      <c r="O34651" s="1"/>
      <c r="P34651" s="1"/>
    </row>
    <row r="34652" spans="13:16" x14ac:dyDescent="0.25">
      <c r="M34652" s="1"/>
      <c r="N34652" s="1"/>
      <c r="O34652" s="1"/>
      <c r="P34652" s="1"/>
    </row>
    <row r="34653" spans="13:16" x14ac:dyDescent="0.25">
      <c r="M34653" s="1"/>
      <c r="N34653" s="1"/>
      <c r="O34653" s="1"/>
      <c r="P34653" s="1"/>
    </row>
    <row r="34654" spans="13:16" x14ac:dyDescent="0.25">
      <c r="M34654" s="1"/>
      <c r="N34654" s="1"/>
      <c r="O34654" s="1"/>
      <c r="P34654" s="1"/>
    </row>
    <row r="34655" spans="13:16" x14ac:dyDescent="0.25">
      <c r="M34655" s="1"/>
      <c r="N34655" s="1"/>
      <c r="O34655" s="1"/>
      <c r="P34655" s="1"/>
    </row>
    <row r="34656" spans="13:16" x14ac:dyDescent="0.25">
      <c r="M34656" s="1"/>
      <c r="N34656" s="1"/>
      <c r="O34656" s="1"/>
      <c r="P34656" s="1"/>
    </row>
    <row r="34657" spans="13:16" x14ac:dyDescent="0.25">
      <c r="M34657" s="1"/>
      <c r="N34657" s="1"/>
      <c r="O34657" s="1"/>
      <c r="P34657" s="1"/>
    </row>
    <row r="34658" spans="13:16" x14ac:dyDescent="0.25">
      <c r="M34658" s="1"/>
      <c r="N34658" s="1"/>
      <c r="O34658" s="1"/>
      <c r="P34658" s="1"/>
    </row>
    <row r="34659" spans="13:16" x14ac:dyDescent="0.25">
      <c r="M34659" s="1"/>
      <c r="N34659" s="1"/>
      <c r="O34659" s="1"/>
      <c r="P34659" s="1"/>
    </row>
    <row r="34660" spans="13:16" x14ac:dyDescent="0.25">
      <c r="M34660" s="1"/>
      <c r="N34660" s="1"/>
      <c r="O34660" s="1"/>
      <c r="P34660" s="1"/>
    </row>
    <row r="34661" spans="13:16" x14ac:dyDescent="0.25">
      <c r="M34661" s="1"/>
      <c r="N34661" s="1"/>
      <c r="O34661" s="1"/>
      <c r="P34661" s="1"/>
    </row>
    <row r="34662" spans="13:16" x14ac:dyDescent="0.25">
      <c r="M34662" s="1"/>
      <c r="N34662" s="1"/>
      <c r="O34662" s="1"/>
      <c r="P34662" s="1"/>
    </row>
    <row r="34663" spans="13:16" x14ac:dyDescent="0.25">
      <c r="M34663" s="1"/>
      <c r="N34663" s="1"/>
      <c r="O34663" s="1"/>
      <c r="P34663" s="1"/>
    </row>
    <row r="34664" spans="13:16" x14ac:dyDescent="0.25">
      <c r="M34664" s="1"/>
      <c r="N34664" s="1"/>
      <c r="O34664" s="1"/>
      <c r="P34664" s="1"/>
    </row>
    <row r="34665" spans="13:16" x14ac:dyDescent="0.25">
      <c r="M34665" s="1"/>
      <c r="N34665" s="1"/>
      <c r="O34665" s="1"/>
      <c r="P34665" s="1"/>
    </row>
    <row r="34666" spans="13:16" x14ac:dyDescent="0.25">
      <c r="M34666" s="1"/>
      <c r="N34666" s="1"/>
      <c r="O34666" s="1"/>
      <c r="P34666" s="1"/>
    </row>
    <row r="34667" spans="13:16" x14ac:dyDescent="0.25">
      <c r="M34667" s="1"/>
      <c r="N34667" s="1"/>
      <c r="O34667" s="1"/>
      <c r="P34667" s="1"/>
    </row>
    <row r="34668" spans="13:16" x14ac:dyDescent="0.25">
      <c r="M34668" s="1"/>
      <c r="N34668" s="1"/>
      <c r="O34668" s="1"/>
      <c r="P34668" s="1"/>
    </row>
    <row r="34669" spans="13:16" x14ac:dyDescent="0.25">
      <c r="M34669" s="1"/>
      <c r="N34669" s="1"/>
      <c r="O34669" s="1"/>
      <c r="P34669" s="1"/>
    </row>
    <row r="34670" spans="13:16" x14ac:dyDescent="0.25">
      <c r="M34670" s="1"/>
      <c r="N34670" s="1"/>
      <c r="O34670" s="1"/>
      <c r="P34670" s="1"/>
    </row>
    <row r="34671" spans="13:16" x14ac:dyDescent="0.25">
      <c r="M34671" s="1"/>
      <c r="N34671" s="1"/>
      <c r="O34671" s="1"/>
      <c r="P34671" s="1"/>
    </row>
    <row r="34672" spans="13:16" x14ac:dyDescent="0.25">
      <c r="M34672" s="1"/>
      <c r="N34672" s="1"/>
      <c r="O34672" s="1"/>
      <c r="P34672" s="1"/>
    </row>
    <row r="34673" spans="13:16" x14ac:dyDescent="0.25">
      <c r="M34673" s="1"/>
      <c r="N34673" s="1"/>
      <c r="O34673" s="1"/>
      <c r="P34673" s="1"/>
    </row>
    <row r="34674" spans="13:16" x14ac:dyDescent="0.25">
      <c r="M34674" s="1"/>
      <c r="N34674" s="1"/>
      <c r="O34674" s="1"/>
      <c r="P34674" s="1"/>
    </row>
    <row r="34675" spans="13:16" x14ac:dyDescent="0.25">
      <c r="M34675" s="1"/>
      <c r="N34675" s="1"/>
      <c r="O34675" s="1"/>
      <c r="P34675" s="1"/>
    </row>
    <row r="34676" spans="13:16" x14ac:dyDescent="0.25">
      <c r="M34676" s="1"/>
      <c r="N34676" s="1"/>
      <c r="O34676" s="1"/>
      <c r="P34676" s="1"/>
    </row>
    <row r="34677" spans="13:16" x14ac:dyDescent="0.25">
      <c r="M34677" s="1"/>
      <c r="N34677" s="1"/>
      <c r="O34677" s="1"/>
      <c r="P34677" s="1"/>
    </row>
    <row r="34678" spans="13:16" x14ac:dyDescent="0.25">
      <c r="M34678" s="1"/>
      <c r="N34678" s="1"/>
      <c r="O34678" s="1"/>
      <c r="P34678" s="1"/>
    </row>
    <row r="34679" spans="13:16" x14ac:dyDescent="0.25">
      <c r="M34679" s="1"/>
      <c r="N34679" s="1"/>
      <c r="O34679" s="1"/>
      <c r="P34679" s="1"/>
    </row>
    <row r="34680" spans="13:16" x14ac:dyDescent="0.25">
      <c r="M34680" s="1"/>
      <c r="N34680" s="1"/>
      <c r="O34680" s="1"/>
      <c r="P34680" s="1"/>
    </row>
    <row r="34681" spans="13:16" x14ac:dyDescent="0.25">
      <c r="M34681" s="1"/>
      <c r="N34681" s="1"/>
      <c r="O34681" s="1"/>
      <c r="P34681" s="1"/>
    </row>
    <row r="34682" spans="13:16" x14ac:dyDescent="0.25">
      <c r="M34682" s="1"/>
      <c r="N34682" s="1"/>
      <c r="O34682" s="1"/>
      <c r="P34682" s="1"/>
    </row>
    <row r="34683" spans="13:16" x14ac:dyDescent="0.25">
      <c r="M34683" s="1"/>
      <c r="N34683" s="1"/>
      <c r="O34683" s="1"/>
      <c r="P34683" s="1"/>
    </row>
    <row r="34684" spans="13:16" x14ac:dyDescent="0.25">
      <c r="M34684" s="1"/>
      <c r="N34684" s="1"/>
      <c r="O34684" s="1"/>
      <c r="P34684" s="1"/>
    </row>
    <row r="34685" spans="13:16" x14ac:dyDescent="0.25">
      <c r="M34685" s="1"/>
      <c r="N34685" s="1"/>
      <c r="O34685" s="1"/>
      <c r="P34685" s="1"/>
    </row>
    <row r="34686" spans="13:16" x14ac:dyDescent="0.25">
      <c r="M34686" s="1"/>
      <c r="N34686" s="1"/>
      <c r="O34686" s="1"/>
      <c r="P34686" s="1"/>
    </row>
    <row r="34687" spans="13:16" x14ac:dyDescent="0.25">
      <c r="M34687" s="1"/>
      <c r="N34687" s="1"/>
      <c r="O34687" s="1"/>
      <c r="P34687" s="1"/>
    </row>
    <row r="34688" spans="13:16" x14ac:dyDescent="0.25">
      <c r="M34688" s="1"/>
      <c r="N34688" s="1"/>
      <c r="O34688" s="1"/>
      <c r="P34688" s="1"/>
    </row>
    <row r="34689" spans="13:16" x14ac:dyDescent="0.25">
      <c r="M34689" s="1"/>
      <c r="N34689" s="1"/>
      <c r="O34689" s="1"/>
      <c r="P34689" s="1"/>
    </row>
    <row r="34690" spans="13:16" x14ac:dyDescent="0.25">
      <c r="M34690" s="1"/>
      <c r="N34690" s="1"/>
      <c r="O34690" s="1"/>
      <c r="P34690" s="1"/>
    </row>
    <row r="34691" spans="13:16" x14ac:dyDescent="0.25">
      <c r="M34691" s="1"/>
      <c r="N34691" s="1"/>
      <c r="O34691" s="1"/>
      <c r="P34691" s="1"/>
    </row>
    <row r="34692" spans="13:16" x14ac:dyDescent="0.25">
      <c r="M34692" s="1"/>
      <c r="N34692" s="1"/>
      <c r="O34692" s="1"/>
      <c r="P34692" s="1"/>
    </row>
    <row r="34693" spans="13:16" x14ac:dyDescent="0.25">
      <c r="M34693" s="1"/>
      <c r="N34693" s="1"/>
      <c r="O34693" s="1"/>
      <c r="P34693" s="1"/>
    </row>
    <row r="34694" spans="13:16" x14ac:dyDescent="0.25">
      <c r="M34694" s="1"/>
      <c r="N34694" s="1"/>
      <c r="O34694" s="1"/>
      <c r="P34694" s="1"/>
    </row>
    <row r="34695" spans="13:16" x14ac:dyDescent="0.25">
      <c r="M34695" s="1"/>
      <c r="N34695" s="1"/>
      <c r="O34695" s="1"/>
      <c r="P34695" s="1"/>
    </row>
    <row r="34696" spans="13:16" x14ac:dyDescent="0.25">
      <c r="M34696" s="1"/>
      <c r="N34696" s="1"/>
      <c r="O34696" s="1"/>
      <c r="P34696" s="1"/>
    </row>
    <row r="34697" spans="13:16" x14ac:dyDescent="0.25">
      <c r="M34697" s="1"/>
      <c r="N34697" s="1"/>
      <c r="O34697" s="1"/>
      <c r="P34697" s="1"/>
    </row>
    <row r="34698" spans="13:16" x14ac:dyDescent="0.25">
      <c r="M34698" s="1"/>
      <c r="N34698" s="1"/>
      <c r="O34698" s="1"/>
      <c r="P34698" s="1"/>
    </row>
    <row r="34699" spans="13:16" x14ac:dyDescent="0.25">
      <c r="M34699" s="1"/>
      <c r="N34699" s="1"/>
      <c r="O34699" s="1"/>
      <c r="P34699" s="1"/>
    </row>
    <row r="34700" spans="13:16" x14ac:dyDescent="0.25">
      <c r="M34700" s="1"/>
      <c r="N34700" s="1"/>
      <c r="O34700" s="1"/>
      <c r="P34700" s="1"/>
    </row>
    <row r="34701" spans="13:16" x14ac:dyDescent="0.25">
      <c r="M34701" s="1"/>
      <c r="N34701" s="1"/>
      <c r="O34701" s="1"/>
      <c r="P34701" s="1"/>
    </row>
    <row r="34702" spans="13:16" x14ac:dyDescent="0.25">
      <c r="M34702" s="1"/>
      <c r="N34702" s="1"/>
      <c r="O34702" s="1"/>
      <c r="P34702" s="1"/>
    </row>
    <row r="34703" spans="13:16" x14ac:dyDescent="0.25">
      <c r="M34703" s="1"/>
      <c r="N34703" s="1"/>
      <c r="O34703" s="1"/>
      <c r="P34703" s="1"/>
    </row>
    <row r="34704" spans="13:16" x14ac:dyDescent="0.25">
      <c r="M34704" s="1"/>
      <c r="N34704" s="1"/>
      <c r="O34704" s="1"/>
      <c r="P34704" s="1"/>
    </row>
    <row r="34705" spans="13:16" x14ac:dyDescent="0.25">
      <c r="M34705" s="1"/>
      <c r="N34705" s="1"/>
      <c r="O34705" s="1"/>
      <c r="P34705" s="1"/>
    </row>
    <row r="34706" spans="13:16" x14ac:dyDescent="0.25">
      <c r="M34706" s="1"/>
      <c r="N34706" s="1"/>
      <c r="O34706" s="1"/>
      <c r="P34706" s="1"/>
    </row>
    <row r="34707" spans="13:16" x14ac:dyDescent="0.25">
      <c r="M34707" s="1"/>
      <c r="N34707" s="1"/>
      <c r="O34707" s="1"/>
      <c r="P34707" s="1"/>
    </row>
    <row r="34708" spans="13:16" x14ac:dyDescent="0.25">
      <c r="M34708" s="1"/>
      <c r="N34708" s="1"/>
      <c r="O34708" s="1"/>
      <c r="P34708" s="1"/>
    </row>
    <row r="34709" spans="13:16" x14ac:dyDescent="0.25">
      <c r="M34709" s="1"/>
      <c r="N34709" s="1"/>
      <c r="O34709" s="1"/>
      <c r="P34709" s="1"/>
    </row>
    <row r="34710" spans="13:16" x14ac:dyDescent="0.25">
      <c r="M34710" s="1"/>
      <c r="N34710" s="1"/>
      <c r="O34710" s="1"/>
      <c r="P34710" s="1"/>
    </row>
    <row r="34711" spans="13:16" x14ac:dyDescent="0.25">
      <c r="M34711" s="1"/>
      <c r="N34711" s="1"/>
      <c r="O34711" s="1"/>
      <c r="P34711" s="1"/>
    </row>
    <row r="34712" spans="13:16" x14ac:dyDescent="0.25">
      <c r="M34712" s="1"/>
      <c r="N34712" s="1"/>
      <c r="O34712" s="1"/>
      <c r="P34712" s="1"/>
    </row>
    <row r="34713" spans="13:16" x14ac:dyDescent="0.25">
      <c r="M34713" s="1"/>
      <c r="N34713" s="1"/>
      <c r="O34713" s="1"/>
      <c r="P34713" s="1"/>
    </row>
    <row r="34714" spans="13:16" x14ac:dyDescent="0.25">
      <c r="M34714" s="1"/>
      <c r="N34714" s="1"/>
      <c r="O34714" s="1"/>
      <c r="P34714" s="1"/>
    </row>
    <row r="34715" spans="13:16" x14ac:dyDescent="0.25">
      <c r="M34715" s="1"/>
      <c r="N34715" s="1"/>
      <c r="O34715" s="1"/>
      <c r="P34715" s="1"/>
    </row>
    <row r="34716" spans="13:16" x14ac:dyDescent="0.25">
      <c r="M34716" s="1"/>
      <c r="N34716" s="1"/>
      <c r="O34716" s="1"/>
      <c r="P34716" s="1"/>
    </row>
    <row r="34717" spans="13:16" x14ac:dyDescent="0.25">
      <c r="M34717" s="1"/>
      <c r="N34717" s="1"/>
      <c r="O34717" s="1"/>
      <c r="P34717" s="1"/>
    </row>
    <row r="34718" spans="13:16" x14ac:dyDescent="0.25">
      <c r="M34718" s="1"/>
      <c r="N34718" s="1"/>
      <c r="O34718" s="1"/>
      <c r="P34718" s="1"/>
    </row>
    <row r="34719" spans="13:16" x14ac:dyDescent="0.25">
      <c r="M34719" s="1"/>
      <c r="N34719" s="1"/>
      <c r="O34719" s="1"/>
      <c r="P34719" s="1"/>
    </row>
    <row r="34720" spans="13:16" x14ac:dyDescent="0.25">
      <c r="M34720" s="1"/>
      <c r="N34720" s="1"/>
      <c r="O34720" s="1"/>
      <c r="P34720" s="1"/>
    </row>
    <row r="34721" spans="13:16" x14ac:dyDescent="0.25">
      <c r="M34721" s="1"/>
      <c r="N34721" s="1"/>
      <c r="O34721" s="1"/>
      <c r="P34721" s="1"/>
    </row>
    <row r="34722" spans="13:16" x14ac:dyDescent="0.25">
      <c r="M34722" s="1"/>
      <c r="N34722" s="1"/>
      <c r="O34722" s="1"/>
      <c r="P34722" s="1"/>
    </row>
    <row r="34723" spans="13:16" x14ac:dyDescent="0.25">
      <c r="M34723" s="1"/>
      <c r="N34723" s="1"/>
      <c r="O34723" s="1"/>
      <c r="P34723" s="1"/>
    </row>
    <row r="34724" spans="13:16" x14ac:dyDescent="0.25">
      <c r="M34724" s="1"/>
      <c r="N34724" s="1"/>
      <c r="O34724" s="1"/>
      <c r="P34724" s="1"/>
    </row>
    <row r="34725" spans="13:16" x14ac:dyDescent="0.25">
      <c r="M34725" s="1"/>
      <c r="N34725" s="1"/>
      <c r="O34725" s="1"/>
      <c r="P34725" s="1"/>
    </row>
    <row r="34726" spans="13:16" x14ac:dyDescent="0.25">
      <c r="M34726" s="1"/>
      <c r="N34726" s="1"/>
      <c r="O34726" s="1"/>
      <c r="P34726" s="1"/>
    </row>
    <row r="34727" spans="13:16" x14ac:dyDescent="0.25">
      <c r="M34727" s="1"/>
      <c r="N34727" s="1"/>
      <c r="O34727" s="1"/>
      <c r="P34727" s="1"/>
    </row>
    <row r="34728" spans="13:16" x14ac:dyDescent="0.25">
      <c r="M34728" s="1"/>
      <c r="N34728" s="1"/>
      <c r="O34728" s="1"/>
      <c r="P34728" s="1"/>
    </row>
    <row r="34729" spans="13:16" x14ac:dyDescent="0.25">
      <c r="M34729" s="1"/>
      <c r="N34729" s="1"/>
      <c r="O34729" s="1"/>
      <c r="P34729" s="1"/>
    </row>
    <row r="34730" spans="13:16" x14ac:dyDescent="0.25">
      <c r="M34730" s="1"/>
      <c r="N34730" s="1"/>
      <c r="O34730" s="1"/>
      <c r="P34730" s="1"/>
    </row>
    <row r="34731" spans="13:16" x14ac:dyDescent="0.25">
      <c r="M34731" s="1"/>
      <c r="N34731" s="1"/>
      <c r="O34731" s="1"/>
      <c r="P34731" s="1"/>
    </row>
    <row r="34732" spans="13:16" x14ac:dyDescent="0.25">
      <c r="M34732" s="1"/>
      <c r="N34732" s="1"/>
      <c r="O34732" s="1"/>
      <c r="P34732" s="1"/>
    </row>
    <row r="34733" spans="13:16" x14ac:dyDescent="0.25">
      <c r="M34733" s="1"/>
      <c r="N34733" s="1"/>
      <c r="O34733" s="1"/>
      <c r="P34733" s="1"/>
    </row>
    <row r="34734" spans="13:16" x14ac:dyDescent="0.25">
      <c r="M34734" s="1"/>
      <c r="N34734" s="1"/>
      <c r="O34734" s="1"/>
      <c r="P34734" s="1"/>
    </row>
    <row r="34735" spans="13:16" x14ac:dyDescent="0.25">
      <c r="M34735" s="1"/>
      <c r="N34735" s="1"/>
      <c r="O34735" s="1"/>
      <c r="P34735" s="1"/>
    </row>
    <row r="34736" spans="13:16" x14ac:dyDescent="0.25">
      <c r="M34736" s="1"/>
      <c r="N34736" s="1"/>
      <c r="O34736" s="1"/>
      <c r="P34736" s="1"/>
    </row>
    <row r="34737" spans="13:16" x14ac:dyDescent="0.25">
      <c r="M34737" s="1"/>
      <c r="N34737" s="1"/>
      <c r="O34737" s="1"/>
      <c r="P34737" s="1"/>
    </row>
    <row r="34738" spans="13:16" x14ac:dyDescent="0.25">
      <c r="M34738" s="1"/>
      <c r="N34738" s="1"/>
      <c r="O34738" s="1"/>
      <c r="P34738" s="1"/>
    </row>
    <row r="34739" spans="13:16" x14ac:dyDescent="0.25">
      <c r="M34739" s="1"/>
      <c r="N34739" s="1"/>
      <c r="O34739" s="1"/>
      <c r="P34739" s="1"/>
    </row>
    <row r="34740" spans="13:16" x14ac:dyDescent="0.25">
      <c r="M34740" s="1"/>
      <c r="N34740" s="1"/>
      <c r="O34740" s="1"/>
      <c r="P34740" s="1"/>
    </row>
    <row r="34741" spans="13:16" x14ac:dyDescent="0.25">
      <c r="M34741" s="1"/>
      <c r="N34741" s="1"/>
      <c r="O34741" s="1"/>
      <c r="P34741" s="1"/>
    </row>
    <row r="34742" spans="13:16" x14ac:dyDescent="0.25">
      <c r="M34742" s="1"/>
      <c r="N34742" s="1"/>
      <c r="O34742" s="1"/>
      <c r="P34742" s="1"/>
    </row>
    <row r="34743" spans="13:16" x14ac:dyDescent="0.25">
      <c r="M34743" s="1"/>
      <c r="N34743" s="1"/>
      <c r="O34743" s="1"/>
      <c r="P34743" s="1"/>
    </row>
    <row r="34744" spans="13:16" x14ac:dyDescent="0.25">
      <c r="M34744" s="1"/>
      <c r="N34744" s="1"/>
      <c r="O34744" s="1"/>
      <c r="P34744" s="1"/>
    </row>
    <row r="34745" spans="13:16" x14ac:dyDescent="0.25">
      <c r="M34745" s="1"/>
      <c r="N34745" s="1"/>
      <c r="O34745" s="1"/>
      <c r="P34745" s="1"/>
    </row>
    <row r="34746" spans="13:16" x14ac:dyDescent="0.25">
      <c r="M34746" s="1"/>
      <c r="N34746" s="1"/>
      <c r="O34746" s="1"/>
      <c r="P34746" s="1"/>
    </row>
    <row r="34747" spans="13:16" x14ac:dyDescent="0.25">
      <c r="M34747" s="1"/>
      <c r="N34747" s="1"/>
      <c r="O34747" s="1"/>
      <c r="P34747" s="1"/>
    </row>
    <row r="34748" spans="13:16" x14ac:dyDescent="0.25">
      <c r="M34748" s="1"/>
      <c r="N34748" s="1"/>
      <c r="O34748" s="1"/>
      <c r="P34748" s="1"/>
    </row>
    <row r="34749" spans="13:16" x14ac:dyDescent="0.25">
      <c r="M34749" s="1"/>
      <c r="N34749" s="1"/>
      <c r="O34749" s="1"/>
      <c r="P34749" s="1"/>
    </row>
    <row r="34750" spans="13:16" x14ac:dyDescent="0.25">
      <c r="M34750" s="1"/>
      <c r="N34750" s="1"/>
      <c r="O34750" s="1"/>
      <c r="P34750" s="1"/>
    </row>
    <row r="34751" spans="13:16" x14ac:dyDescent="0.25">
      <c r="M34751" s="1"/>
      <c r="N34751" s="1"/>
      <c r="O34751" s="1"/>
      <c r="P34751" s="1"/>
    </row>
    <row r="34752" spans="13:16" x14ac:dyDescent="0.25">
      <c r="M34752" s="1"/>
      <c r="N34752" s="1"/>
      <c r="O34752" s="1"/>
      <c r="P34752" s="1"/>
    </row>
    <row r="34753" spans="13:16" x14ac:dyDescent="0.25">
      <c r="M34753" s="1"/>
      <c r="N34753" s="1"/>
      <c r="O34753" s="1"/>
      <c r="P34753" s="1"/>
    </row>
    <row r="34754" spans="13:16" x14ac:dyDescent="0.25">
      <c r="M34754" s="1"/>
      <c r="N34754" s="1"/>
      <c r="O34754" s="1"/>
      <c r="P34754" s="1"/>
    </row>
    <row r="34755" spans="13:16" x14ac:dyDescent="0.25">
      <c r="M34755" s="1"/>
      <c r="N34755" s="1"/>
      <c r="O34755" s="1"/>
      <c r="P34755" s="1"/>
    </row>
    <row r="34756" spans="13:16" x14ac:dyDescent="0.25">
      <c r="M34756" s="1"/>
      <c r="N34756" s="1"/>
      <c r="O34756" s="1"/>
      <c r="P34756" s="1"/>
    </row>
    <row r="34757" spans="13:16" x14ac:dyDescent="0.25">
      <c r="M34757" s="1"/>
      <c r="N34757" s="1"/>
      <c r="O34757" s="1"/>
      <c r="P34757" s="1"/>
    </row>
    <row r="34758" spans="13:16" x14ac:dyDescent="0.25">
      <c r="M34758" s="1"/>
      <c r="N34758" s="1"/>
      <c r="O34758" s="1"/>
      <c r="P34758" s="1"/>
    </row>
    <row r="34759" spans="13:16" x14ac:dyDescent="0.25">
      <c r="M34759" s="1"/>
      <c r="N34759" s="1"/>
      <c r="O34759" s="1"/>
      <c r="P34759" s="1"/>
    </row>
    <row r="34760" spans="13:16" x14ac:dyDescent="0.25">
      <c r="M34760" s="1"/>
      <c r="N34760" s="1"/>
      <c r="O34760" s="1"/>
      <c r="P34760" s="1"/>
    </row>
    <row r="34761" spans="13:16" x14ac:dyDescent="0.25">
      <c r="M34761" s="1"/>
      <c r="N34761" s="1"/>
      <c r="O34761" s="1"/>
      <c r="P34761" s="1"/>
    </row>
    <row r="34762" spans="13:16" x14ac:dyDescent="0.25">
      <c r="M34762" s="1"/>
      <c r="N34762" s="1"/>
      <c r="O34762" s="1"/>
      <c r="P34762" s="1"/>
    </row>
    <row r="34763" spans="13:16" x14ac:dyDescent="0.25">
      <c r="M34763" s="1"/>
      <c r="N34763" s="1"/>
      <c r="O34763" s="1"/>
      <c r="P34763" s="1"/>
    </row>
    <row r="34764" spans="13:16" x14ac:dyDescent="0.25">
      <c r="M34764" s="1"/>
      <c r="N34764" s="1"/>
      <c r="O34764" s="1"/>
      <c r="P34764" s="1"/>
    </row>
    <row r="34765" spans="13:16" x14ac:dyDescent="0.25">
      <c r="M34765" s="1"/>
      <c r="N34765" s="1"/>
      <c r="O34765" s="1"/>
      <c r="P34765" s="1"/>
    </row>
    <row r="34766" spans="13:16" x14ac:dyDescent="0.25">
      <c r="M34766" s="1"/>
      <c r="N34766" s="1"/>
      <c r="O34766" s="1"/>
      <c r="P34766" s="1"/>
    </row>
    <row r="34767" spans="13:16" x14ac:dyDescent="0.25">
      <c r="M34767" s="1"/>
      <c r="N34767" s="1"/>
      <c r="O34767" s="1"/>
      <c r="P34767" s="1"/>
    </row>
    <row r="34768" spans="13:16" x14ac:dyDescent="0.25">
      <c r="M34768" s="1"/>
      <c r="N34768" s="1"/>
      <c r="O34768" s="1"/>
      <c r="P34768" s="1"/>
    </row>
    <row r="34769" spans="13:16" x14ac:dyDescent="0.25">
      <c r="M34769" s="1"/>
      <c r="N34769" s="1"/>
      <c r="O34769" s="1"/>
      <c r="P34769" s="1"/>
    </row>
    <row r="34770" spans="13:16" x14ac:dyDescent="0.25">
      <c r="M34770" s="1"/>
      <c r="N34770" s="1"/>
      <c r="O34770" s="1"/>
      <c r="P34770" s="1"/>
    </row>
    <row r="34771" spans="13:16" x14ac:dyDescent="0.25">
      <c r="M34771" s="1"/>
      <c r="N34771" s="1"/>
      <c r="O34771" s="1"/>
      <c r="P34771" s="1"/>
    </row>
    <row r="34772" spans="13:16" x14ac:dyDescent="0.25">
      <c r="M34772" s="1"/>
      <c r="N34772" s="1"/>
      <c r="O34772" s="1"/>
      <c r="P34772" s="1"/>
    </row>
    <row r="34773" spans="13:16" x14ac:dyDescent="0.25">
      <c r="M34773" s="1"/>
      <c r="N34773" s="1"/>
      <c r="O34773" s="1"/>
      <c r="P34773" s="1"/>
    </row>
    <row r="34774" spans="13:16" x14ac:dyDescent="0.25">
      <c r="M34774" s="1"/>
      <c r="N34774" s="1"/>
      <c r="O34774" s="1"/>
      <c r="P34774" s="1"/>
    </row>
    <row r="34775" spans="13:16" x14ac:dyDescent="0.25">
      <c r="M34775" s="1"/>
      <c r="N34775" s="1"/>
      <c r="O34775" s="1"/>
      <c r="P34775" s="1"/>
    </row>
    <row r="34776" spans="13:16" x14ac:dyDescent="0.25">
      <c r="M34776" s="1"/>
      <c r="N34776" s="1"/>
      <c r="O34776" s="1"/>
      <c r="P34776" s="1"/>
    </row>
    <row r="34777" spans="13:16" x14ac:dyDescent="0.25">
      <c r="M34777" s="1"/>
      <c r="N34777" s="1"/>
      <c r="O34777" s="1"/>
      <c r="P34777" s="1"/>
    </row>
    <row r="34778" spans="13:16" x14ac:dyDescent="0.25">
      <c r="M34778" s="1"/>
      <c r="N34778" s="1"/>
      <c r="O34778" s="1"/>
      <c r="P34778" s="1"/>
    </row>
    <row r="34779" spans="13:16" x14ac:dyDescent="0.25">
      <c r="M34779" s="1"/>
      <c r="N34779" s="1"/>
      <c r="O34779" s="1"/>
      <c r="P34779" s="1"/>
    </row>
    <row r="34780" spans="13:16" x14ac:dyDescent="0.25">
      <c r="M34780" s="1"/>
      <c r="N34780" s="1"/>
      <c r="O34780" s="1"/>
      <c r="P34780" s="1"/>
    </row>
    <row r="34781" spans="13:16" x14ac:dyDescent="0.25">
      <c r="M34781" s="1"/>
      <c r="N34781" s="1"/>
      <c r="O34781" s="1"/>
      <c r="P34781" s="1"/>
    </row>
    <row r="34782" spans="13:16" x14ac:dyDescent="0.25">
      <c r="M34782" s="1"/>
      <c r="N34782" s="1"/>
      <c r="O34782" s="1"/>
      <c r="P34782" s="1"/>
    </row>
    <row r="34783" spans="13:16" x14ac:dyDescent="0.25">
      <c r="M34783" s="1"/>
      <c r="N34783" s="1"/>
      <c r="O34783" s="1"/>
      <c r="P34783" s="1"/>
    </row>
    <row r="34784" spans="13:16" x14ac:dyDescent="0.25">
      <c r="M34784" s="1"/>
      <c r="N34784" s="1"/>
      <c r="O34784" s="1"/>
      <c r="P34784" s="1"/>
    </row>
    <row r="34785" spans="13:16" x14ac:dyDescent="0.25">
      <c r="M34785" s="1"/>
      <c r="N34785" s="1"/>
      <c r="O34785" s="1"/>
      <c r="P34785" s="1"/>
    </row>
    <row r="34786" spans="13:16" x14ac:dyDescent="0.25">
      <c r="M34786" s="1"/>
      <c r="N34786" s="1"/>
      <c r="O34786" s="1"/>
      <c r="P34786" s="1"/>
    </row>
    <row r="34787" spans="13:16" x14ac:dyDescent="0.25">
      <c r="M34787" s="1"/>
      <c r="N34787" s="1"/>
      <c r="O34787" s="1"/>
      <c r="P34787" s="1"/>
    </row>
    <row r="34788" spans="13:16" x14ac:dyDescent="0.25">
      <c r="M34788" s="1"/>
      <c r="N34788" s="1"/>
      <c r="O34788" s="1"/>
      <c r="P34788" s="1"/>
    </row>
    <row r="34789" spans="13:16" x14ac:dyDescent="0.25">
      <c r="M34789" s="1"/>
      <c r="N34789" s="1"/>
      <c r="O34789" s="1"/>
      <c r="P34789" s="1"/>
    </row>
    <row r="34790" spans="13:16" x14ac:dyDescent="0.25">
      <c r="M34790" s="1"/>
      <c r="N34790" s="1"/>
      <c r="O34790" s="1"/>
      <c r="P34790" s="1"/>
    </row>
    <row r="34791" spans="13:16" x14ac:dyDescent="0.25">
      <c r="M34791" s="1"/>
      <c r="N34791" s="1"/>
      <c r="O34791" s="1"/>
      <c r="P34791" s="1"/>
    </row>
    <row r="34792" spans="13:16" x14ac:dyDescent="0.25">
      <c r="M34792" s="1"/>
      <c r="N34792" s="1"/>
      <c r="O34792" s="1"/>
      <c r="P34792" s="1"/>
    </row>
    <row r="34793" spans="13:16" x14ac:dyDescent="0.25">
      <c r="M34793" s="1"/>
      <c r="N34793" s="1"/>
      <c r="O34793" s="1"/>
      <c r="P34793" s="1"/>
    </row>
    <row r="34794" spans="13:16" x14ac:dyDescent="0.25">
      <c r="M34794" s="1"/>
      <c r="N34794" s="1"/>
      <c r="O34794" s="1"/>
      <c r="P34794" s="1"/>
    </row>
    <row r="34795" spans="13:16" x14ac:dyDescent="0.25">
      <c r="M34795" s="1"/>
      <c r="N34795" s="1"/>
      <c r="O34795" s="1"/>
      <c r="P34795" s="1"/>
    </row>
    <row r="34796" spans="13:16" x14ac:dyDescent="0.25">
      <c r="M34796" s="1"/>
      <c r="N34796" s="1"/>
      <c r="O34796" s="1"/>
      <c r="P34796" s="1"/>
    </row>
    <row r="34797" spans="13:16" x14ac:dyDescent="0.25">
      <c r="M34797" s="1"/>
      <c r="N34797" s="1"/>
      <c r="O34797" s="1"/>
      <c r="P34797" s="1"/>
    </row>
    <row r="34798" spans="13:16" x14ac:dyDescent="0.25">
      <c r="M34798" s="1"/>
      <c r="N34798" s="1"/>
      <c r="O34798" s="1"/>
      <c r="P34798" s="1"/>
    </row>
    <row r="34799" spans="13:16" x14ac:dyDescent="0.25">
      <c r="M34799" s="1"/>
      <c r="N34799" s="1"/>
      <c r="O34799" s="1"/>
      <c r="P34799" s="1"/>
    </row>
    <row r="34800" spans="13:16" x14ac:dyDescent="0.25">
      <c r="M34800" s="1"/>
      <c r="N34800" s="1"/>
      <c r="O34800" s="1"/>
      <c r="P34800" s="1"/>
    </row>
    <row r="34801" spans="13:16" x14ac:dyDescent="0.25">
      <c r="M34801" s="1"/>
      <c r="N34801" s="1"/>
      <c r="O34801" s="1"/>
      <c r="P34801" s="1"/>
    </row>
    <row r="34802" spans="13:16" x14ac:dyDescent="0.25">
      <c r="M34802" s="1"/>
      <c r="N34802" s="1"/>
      <c r="O34802" s="1"/>
      <c r="P34802" s="1"/>
    </row>
    <row r="34803" spans="13:16" x14ac:dyDescent="0.25">
      <c r="M34803" s="1"/>
      <c r="N34803" s="1"/>
      <c r="O34803" s="1"/>
      <c r="P34803" s="1"/>
    </row>
    <row r="34804" spans="13:16" x14ac:dyDescent="0.25">
      <c r="M34804" s="1"/>
      <c r="N34804" s="1"/>
      <c r="O34804" s="1"/>
      <c r="P34804" s="1"/>
    </row>
    <row r="34805" spans="13:16" x14ac:dyDescent="0.25">
      <c r="M34805" s="1"/>
      <c r="N34805" s="1"/>
      <c r="O34805" s="1"/>
      <c r="P34805" s="1"/>
    </row>
    <row r="34806" spans="13:16" x14ac:dyDescent="0.25">
      <c r="M34806" s="1"/>
      <c r="N34806" s="1"/>
      <c r="O34806" s="1"/>
      <c r="P34806" s="1"/>
    </row>
    <row r="34807" spans="13:16" x14ac:dyDescent="0.25">
      <c r="M34807" s="1"/>
      <c r="N34807" s="1"/>
      <c r="O34807" s="1"/>
      <c r="P34807" s="1"/>
    </row>
    <row r="34808" spans="13:16" x14ac:dyDescent="0.25">
      <c r="M34808" s="1"/>
      <c r="N34808" s="1"/>
      <c r="O34808" s="1"/>
      <c r="P34808" s="1"/>
    </row>
    <row r="34809" spans="13:16" x14ac:dyDescent="0.25">
      <c r="M34809" s="1"/>
      <c r="N34809" s="1"/>
      <c r="O34809" s="1"/>
      <c r="P34809" s="1"/>
    </row>
    <row r="34810" spans="13:16" x14ac:dyDescent="0.25">
      <c r="M34810" s="1"/>
      <c r="N34810" s="1"/>
      <c r="O34810" s="1"/>
      <c r="P34810" s="1"/>
    </row>
    <row r="34811" spans="13:16" x14ac:dyDescent="0.25">
      <c r="M34811" s="1"/>
      <c r="N34811" s="1"/>
      <c r="O34811" s="1"/>
      <c r="P34811" s="1"/>
    </row>
    <row r="34812" spans="13:16" x14ac:dyDescent="0.25">
      <c r="M34812" s="1"/>
      <c r="N34812" s="1"/>
      <c r="O34812" s="1"/>
      <c r="P34812" s="1"/>
    </row>
    <row r="34813" spans="13:16" x14ac:dyDescent="0.25">
      <c r="M34813" s="1"/>
      <c r="N34813" s="1"/>
      <c r="O34813" s="1"/>
      <c r="P34813" s="1"/>
    </row>
    <row r="34814" spans="13:16" x14ac:dyDescent="0.25">
      <c r="M34814" s="1"/>
      <c r="N34814" s="1"/>
      <c r="O34814" s="1"/>
      <c r="P34814" s="1"/>
    </row>
    <row r="34815" spans="13:16" x14ac:dyDescent="0.25">
      <c r="M34815" s="1"/>
      <c r="N34815" s="1"/>
      <c r="O34815" s="1"/>
      <c r="P34815" s="1"/>
    </row>
    <row r="34816" spans="13:16" x14ac:dyDescent="0.25">
      <c r="M34816" s="1"/>
      <c r="N34816" s="1"/>
      <c r="O34816" s="1"/>
      <c r="P34816" s="1"/>
    </row>
    <row r="34817" spans="13:16" x14ac:dyDescent="0.25">
      <c r="M34817" s="1"/>
      <c r="N34817" s="1"/>
      <c r="O34817" s="1"/>
      <c r="P34817" s="1"/>
    </row>
    <row r="34818" spans="13:16" x14ac:dyDescent="0.25">
      <c r="M34818" s="1"/>
      <c r="N34818" s="1"/>
      <c r="O34818" s="1"/>
      <c r="P34818" s="1"/>
    </row>
    <row r="34819" spans="13:16" x14ac:dyDescent="0.25">
      <c r="M34819" s="1"/>
      <c r="N34819" s="1"/>
      <c r="O34819" s="1"/>
      <c r="P34819" s="1"/>
    </row>
    <row r="34820" spans="13:16" x14ac:dyDescent="0.25">
      <c r="M34820" s="1"/>
      <c r="N34820" s="1"/>
      <c r="O34820" s="1"/>
      <c r="P34820" s="1"/>
    </row>
    <row r="34821" spans="13:16" x14ac:dyDescent="0.25">
      <c r="M34821" s="1"/>
      <c r="N34821" s="1"/>
      <c r="O34821" s="1"/>
      <c r="P34821" s="1"/>
    </row>
    <row r="34822" spans="13:16" x14ac:dyDescent="0.25">
      <c r="M34822" s="1"/>
      <c r="N34822" s="1"/>
      <c r="O34822" s="1"/>
      <c r="P34822" s="1"/>
    </row>
    <row r="34823" spans="13:16" x14ac:dyDescent="0.25">
      <c r="M34823" s="1"/>
      <c r="N34823" s="1"/>
      <c r="O34823" s="1"/>
      <c r="P34823" s="1"/>
    </row>
    <row r="34824" spans="13:16" x14ac:dyDescent="0.25">
      <c r="M34824" s="1"/>
      <c r="N34824" s="1"/>
      <c r="O34824" s="1"/>
      <c r="P34824" s="1"/>
    </row>
    <row r="34825" spans="13:16" x14ac:dyDescent="0.25">
      <c r="M34825" s="1"/>
      <c r="N34825" s="1"/>
      <c r="O34825" s="1"/>
      <c r="P34825" s="1"/>
    </row>
    <row r="34826" spans="13:16" x14ac:dyDescent="0.25">
      <c r="M34826" s="1"/>
      <c r="N34826" s="1"/>
      <c r="O34826" s="1"/>
      <c r="P34826" s="1"/>
    </row>
    <row r="34827" spans="13:16" x14ac:dyDescent="0.25">
      <c r="M34827" s="1"/>
      <c r="N34827" s="1"/>
      <c r="O34827" s="1"/>
      <c r="P34827" s="1"/>
    </row>
    <row r="34828" spans="13:16" x14ac:dyDescent="0.25">
      <c r="M34828" s="1"/>
      <c r="N34828" s="1"/>
      <c r="O34828" s="1"/>
      <c r="P34828" s="1"/>
    </row>
    <row r="34829" spans="13:16" x14ac:dyDescent="0.25">
      <c r="M34829" s="1"/>
      <c r="N34829" s="1"/>
      <c r="O34829" s="1"/>
      <c r="P34829" s="1"/>
    </row>
    <row r="34830" spans="13:16" x14ac:dyDescent="0.25">
      <c r="M34830" s="1"/>
      <c r="N34830" s="1"/>
      <c r="O34830" s="1"/>
      <c r="P34830" s="1"/>
    </row>
    <row r="34831" spans="13:16" x14ac:dyDescent="0.25">
      <c r="M34831" s="1"/>
      <c r="N34831" s="1"/>
      <c r="O34831" s="1"/>
      <c r="P34831" s="1"/>
    </row>
    <row r="34832" spans="13:16" x14ac:dyDescent="0.25">
      <c r="M34832" s="1"/>
      <c r="N34832" s="1"/>
      <c r="O34832" s="1"/>
      <c r="P34832" s="1"/>
    </row>
    <row r="34833" spans="13:16" x14ac:dyDescent="0.25">
      <c r="M34833" s="1"/>
      <c r="N34833" s="1"/>
      <c r="O34833" s="1"/>
      <c r="P34833" s="1"/>
    </row>
    <row r="34834" spans="13:16" x14ac:dyDescent="0.25">
      <c r="M34834" s="1"/>
      <c r="N34834" s="1"/>
      <c r="O34834" s="1"/>
      <c r="P34834" s="1"/>
    </row>
    <row r="34835" spans="13:16" x14ac:dyDescent="0.25">
      <c r="M34835" s="1"/>
      <c r="N34835" s="1"/>
      <c r="O34835" s="1"/>
      <c r="P34835" s="1"/>
    </row>
    <row r="34836" spans="13:16" x14ac:dyDescent="0.25">
      <c r="M34836" s="1"/>
      <c r="N34836" s="1"/>
      <c r="O34836" s="1"/>
      <c r="P34836" s="1"/>
    </row>
    <row r="34837" spans="13:16" x14ac:dyDescent="0.25">
      <c r="M34837" s="1"/>
      <c r="N34837" s="1"/>
      <c r="O34837" s="1"/>
      <c r="P34837" s="1"/>
    </row>
    <row r="34838" spans="13:16" x14ac:dyDescent="0.25">
      <c r="M34838" s="1"/>
      <c r="N34838" s="1"/>
      <c r="O34838" s="1"/>
      <c r="P34838" s="1"/>
    </row>
    <row r="34839" spans="13:16" x14ac:dyDescent="0.25">
      <c r="M34839" s="1"/>
      <c r="N34839" s="1"/>
      <c r="O34839" s="1"/>
      <c r="P34839" s="1"/>
    </row>
    <row r="34840" spans="13:16" x14ac:dyDescent="0.25">
      <c r="M34840" s="1"/>
      <c r="N34840" s="1"/>
      <c r="O34840" s="1"/>
      <c r="P34840" s="1"/>
    </row>
    <row r="34841" spans="13:16" x14ac:dyDescent="0.25">
      <c r="M34841" s="1"/>
      <c r="N34841" s="1"/>
      <c r="O34841" s="1"/>
      <c r="P34841" s="1"/>
    </row>
    <row r="34842" spans="13:16" x14ac:dyDescent="0.25">
      <c r="M34842" s="1"/>
      <c r="N34842" s="1"/>
      <c r="O34842" s="1"/>
      <c r="P34842" s="1"/>
    </row>
    <row r="34843" spans="13:16" x14ac:dyDescent="0.25">
      <c r="M34843" s="1"/>
      <c r="N34843" s="1"/>
      <c r="O34843" s="1"/>
      <c r="P34843" s="1"/>
    </row>
    <row r="34844" spans="13:16" x14ac:dyDescent="0.25">
      <c r="M34844" s="1"/>
      <c r="N34844" s="1"/>
      <c r="O34844" s="1"/>
      <c r="P34844" s="1"/>
    </row>
    <row r="34845" spans="13:16" x14ac:dyDescent="0.25">
      <c r="M34845" s="1"/>
      <c r="N34845" s="1"/>
      <c r="O34845" s="1"/>
      <c r="P34845" s="1"/>
    </row>
    <row r="34846" spans="13:16" x14ac:dyDescent="0.25">
      <c r="M34846" s="1"/>
      <c r="N34846" s="1"/>
      <c r="O34846" s="1"/>
      <c r="P34846" s="1"/>
    </row>
    <row r="34847" spans="13:16" x14ac:dyDescent="0.25">
      <c r="M34847" s="1"/>
      <c r="N34847" s="1"/>
      <c r="O34847" s="1"/>
      <c r="P34847" s="1"/>
    </row>
    <row r="34848" spans="13:16" x14ac:dyDescent="0.25">
      <c r="M34848" s="1"/>
      <c r="N34848" s="1"/>
      <c r="O34848" s="1"/>
      <c r="P34848" s="1"/>
    </row>
    <row r="34849" spans="13:16" x14ac:dyDescent="0.25">
      <c r="M34849" s="1"/>
      <c r="N34849" s="1"/>
      <c r="O34849" s="1"/>
      <c r="P34849" s="1"/>
    </row>
    <row r="34850" spans="13:16" x14ac:dyDescent="0.25">
      <c r="M34850" s="1"/>
      <c r="N34850" s="1"/>
      <c r="O34850" s="1"/>
      <c r="P34850" s="1"/>
    </row>
    <row r="34851" spans="13:16" x14ac:dyDescent="0.25">
      <c r="M34851" s="1"/>
      <c r="N34851" s="1"/>
      <c r="O34851" s="1"/>
      <c r="P34851" s="1"/>
    </row>
    <row r="34852" spans="13:16" x14ac:dyDescent="0.25">
      <c r="M34852" s="1"/>
      <c r="N34852" s="1"/>
      <c r="O34852" s="1"/>
      <c r="P34852" s="1"/>
    </row>
    <row r="34853" spans="13:16" x14ac:dyDescent="0.25">
      <c r="M34853" s="1"/>
      <c r="N34853" s="1"/>
      <c r="O34853" s="1"/>
      <c r="P34853" s="1"/>
    </row>
    <row r="34854" spans="13:16" x14ac:dyDescent="0.25">
      <c r="M34854" s="1"/>
      <c r="N34854" s="1"/>
      <c r="O34854" s="1"/>
      <c r="P34854" s="1"/>
    </row>
    <row r="34855" spans="13:16" x14ac:dyDescent="0.25">
      <c r="M34855" s="1"/>
      <c r="N34855" s="1"/>
      <c r="O34855" s="1"/>
      <c r="P34855" s="1"/>
    </row>
    <row r="34856" spans="13:16" x14ac:dyDescent="0.25">
      <c r="M34856" s="1"/>
      <c r="N34856" s="1"/>
      <c r="O34856" s="1"/>
      <c r="P34856" s="1"/>
    </row>
    <row r="34857" spans="13:16" x14ac:dyDescent="0.25">
      <c r="M34857" s="1"/>
      <c r="N34857" s="1"/>
      <c r="O34857" s="1"/>
      <c r="P34857" s="1"/>
    </row>
    <row r="34858" spans="13:16" x14ac:dyDescent="0.25">
      <c r="M34858" s="1"/>
      <c r="N34858" s="1"/>
      <c r="O34858" s="1"/>
      <c r="P34858" s="1"/>
    </row>
    <row r="34859" spans="13:16" x14ac:dyDescent="0.25">
      <c r="M34859" s="1"/>
      <c r="N34859" s="1"/>
      <c r="O34859" s="1"/>
      <c r="P34859" s="1"/>
    </row>
    <row r="34860" spans="13:16" x14ac:dyDescent="0.25">
      <c r="M34860" s="1"/>
      <c r="N34860" s="1"/>
      <c r="O34860" s="1"/>
      <c r="P34860" s="1"/>
    </row>
    <row r="34861" spans="13:16" x14ac:dyDescent="0.25">
      <c r="M34861" s="1"/>
      <c r="N34861" s="1"/>
      <c r="O34861" s="1"/>
      <c r="P34861" s="1"/>
    </row>
    <row r="34862" spans="13:16" x14ac:dyDescent="0.25">
      <c r="M34862" s="1"/>
      <c r="N34862" s="1"/>
      <c r="O34862" s="1"/>
      <c r="P34862" s="1"/>
    </row>
    <row r="34863" spans="13:16" x14ac:dyDescent="0.25">
      <c r="M34863" s="1"/>
      <c r="N34863" s="1"/>
      <c r="O34863" s="1"/>
      <c r="P34863" s="1"/>
    </row>
    <row r="34864" spans="13:16" x14ac:dyDescent="0.25">
      <c r="M34864" s="1"/>
      <c r="N34864" s="1"/>
      <c r="O34864" s="1"/>
      <c r="P34864" s="1"/>
    </row>
    <row r="34865" spans="13:16" x14ac:dyDescent="0.25">
      <c r="M34865" s="1"/>
      <c r="N34865" s="1"/>
      <c r="O34865" s="1"/>
      <c r="P34865" s="1"/>
    </row>
    <row r="34866" spans="13:16" x14ac:dyDescent="0.25">
      <c r="M34866" s="1"/>
      <c r="N34866" s="1"/>
      <c r="O34866" s="1"/>
      <c r="P34866" s="1"/>
    </row>
    <row r="34867" spans="13:16" x14ac:dyDescent="0.25">
      <c r="M34867" s="1"/>
      <c r="N34867" s="1"/>
      <c r="O34867" s="1"/>
      <c r="P34867" s="1"/>
    </row>
    <row r="34868" spans="13:16" x14ac:dyDescent="0.25">
      <c r="M34868" s="1"/>
      <c r="N34868" s="1"/>
      <c r="O34868" s="1"/>
      <c r="P34868" s="1"/>
    </row>
    <row r="34869" spans="13:16" x14ac:dyDescent="0.25">
      <c r="M34869" s="1"/>
      <c r="N34869" s="1"/>
      <c r="O34869" s="1"/>
      <c r="P34869" s="1"/>
    </row>
    <row r="34870" spans="13:16" x14ac:dyDescent="0.25">
      <c r="M34870" s="1"/>
      <c r="N34870" s="1"/>
      <c r="O34870" s="1"/>
      <c r="P34870" s="1"/>
    </row>
    <row r="34871" spans="13:16" x14ac:dyDescent="0.25">
      <c r="M34871" s="1"/>
      <c r="N34871" s="1"/>
      <c r="O34871" s="1"/>
      <c r="P34871" s="1"/>
    </row>
    <row r="34872" spans="13:16" x14ac:dyDescent="0.25">
      <c r="M34872" s="1"/>
      <c r="N34872" s="1"/>
      <c r="O34872" s="1"/>
      <c r="P34872" s="1"/>
    </row>
    <row r="34873" spans="13:16" x14ac:dyDescent="0.25">
      <c r="M34873" s="1"/>
      <c r="N34873" s="1"/>
      <c r="O34873" s="1"/>
      <c r="P34873" s="1"/>
    </row>
    <row r="34874" spans="13:16" x14ac:dyDescent="0.25">
      <c r="M34874" s="1"/>
      <c r="N34874" s="1"/>
      <c r="O34874" s="1"/>
      <c r="P34874" s="1"/>
    </row>
    <row r="34875" spans="13:16" x14ac:dyDescent="0.25">
      <c r="M34875" s="1"/>
      <c r="N34875" s="1"/>
      <c r="O34875" s="1"/>
      <c r="P34875" s="1"/>
    </row>
    <row r="34876" spans="13:16" x14ac:dyDescent="0.25">
      <c r="M34876" s="1"/>
      <c r="N34876" s="1"/>
      <c r="O34876" s="1"/>
      <c r="P34876" s="1"/>
    </row>
    <row r="34877" spans="13:16" x14ac:dyDescent="0.25">
      <c r="M34877" s="1"/>
      <c r="N34877" s="1"/>
      <c r="O34877" s="1"/>
      <c r="P34877" s="1"/>
    </row>
    <row r="34878" spans="13:16" x14ac:dyDescent="0.25">
      <c r="M34878" s="1"/>
      <c r="N34878" s="1"/>
      <c r="O34878" s="1"/>
      <c r="P34878" s="1"/>
    </row>
    <row r="34879" spans="13:16" x14ac:dyDescent="0.25">
      <c r="M34879" s="1"/>
      <c r="N34879" s="1"/>
      <c r="O34879" s="1"/>
      <c r="P34879" s="1"/>
    </row>
    <row r="34880" spans="13:16" x14ac:dyDescent="0.25">
      <c r="M34880" s="1"/>
      <c r="N34880" s="1"/>
      <c r="O34880" s="1"/>
      <c r="P34880" s="1"/>
    </row>
    <row r="34881" spans="13:16" x14ac:dyDescent="0.25">
      <c r="M34881" s="1"/>
      <c r="N34881" s="1"/>
      <c r="O34881" s="1"/>
      <c r="P34881" s="1"/>
    </row>
    <row r="34882" spans="13:16" x14ac:dyDescent="0.25">
      <c r="M34882" s="1"/>
      <c r="N34882" s="1"/>
      <c r="O34882" s="1"/>
      <c r="P34882" s="1"/>
    </row>
    <row r="34883" spans="13:16" x14ac:dyDescent="0.25">
      <c r="M34883" s="1"/>
      <c r="N34883" s="1"/>
      <c r="O34883" s="1"/>
      <c r="P34883" s="1"/>
    </row>
    <row r="34884" spans="13:16" x14ac:dyDescent="0.25">
      <c r="M34884" s="1"/>
      <c r="N34884" s="1"/>
      <c r="O34884" s="1"/>
      <c r="P34884" s="1"/>
    </row>
    <row r="34885" spans="13:16" x14ac:dyDescent="0.25">
      <c r="M34885" s="1"/>
      <c r="N34885" s="1"/>
      <c r="O34885" s="1"/>
      <c r="P34885" s="1"/>
    </row>
    <row r="34886" spans="13:16" x14ac:dyDescent="0.25">
      <c r="M34886" s="1"/>
      <c r="N34886" s="1"/>
      <c r="O34886" s="1"/>
      <c r="P34886" s="1"/>
    </row>
    <row r="34887" spans="13:16" x14ac:dyDescent="0.25">
      <c r="M34887" s="1"/>
      <c r="N34887" s="1"/>
      <c r="O34887" s="1"/>
      <c r="P34887" s="1"/>
    </row>
    <row r="34888" spans="13:16" x14ac:dyDescent="0.25">
      <c r="M34888" s="1"/>
      <c r="N34888" s="1"/>
      <c r="O34888" s="1"/>
      <c r="P34888" s="1"/>
    </row>
    <row r="34889" spans="13:16" x14ac:dyDescent="0.25">
      <c r="M34889" s="1"/>
      <c r="N34889" s="1"/>
      <c r="O34889" s="1"/>
      <c r="P34889" s="1"/>
    </row>
    <row r="34890" spans="13:16" x14ac:dyDescent="0.25">
      <c r="M34890" s="1"/>
      <c r="N34890" s="1"/>
      <c r="O34890" s="1"/>
      <c r="P34890" s="1"/>
    </row>
    <row r="34891" spans="13:16" x14ac:dyDescent="0.25">
      <c r="M34891" s="1"/>
      <c r="N34891" s="1"/>
      <c r="O34891" s="1"/>
      <c r="P34891" s="1"/>
    </row>
    <row r="34892" spans="13:16" x14ac:dyDescent="0.25">
      <c r="M34892" s="1"/>
      <c r="N34892" s="1"/>
      <c r="O34892" s="1"/>
      <c r="P34892" s="1"/>
    </row>
    <row r="34893" spans="13:16" x14ac:dyDescent="0.25">
      <c r="M34893" s="1"/>
      <c r="N34893" s="1"/>
      <c r="O34893" s="1"/>
      <c r="P34893" s="1"/>
    </row>
    <row r="34894" spans="13:16" x14ac:dyDescent="0.25">
      <c r="M34894" s="1"/>
      <c r="N34894" s="1"/>
      <c r="O34894" s="1"/>
      <c r="P34894" s="1"/>
    </row>
    <row r="34895" spans="13:16" x14ac:dyDescent="0.25">
      <c r="M34895" s="1"/>
      <c r="N34895" s="1"/>
      <c r="O34895" s="1"/>
      <c r="P34895" s="1"/>
    </row>
    <row r="34896" spans="13:16" x14ac:dyDescent="0.25">
      <c r="M34896" s="1"/>
      <c r="N34896" s="1"/>
      <c r="O34896" s="1"/>
      <c r="P34896" s="1"/>
    </row>
    <row r="34897" spans="13:16" x14ac:dyDescent="0.25">
      <c r="M34897" s="1"/>
      <c r="N34897" s="1"/>
      <c r="O34897" s="1"/>
      <c r="P34897" s="1"/>
    </row>
    <row r="34898" spans="13:16" x14ac:dyDescent="0.25">
      <c r="M34898" s="1"/>
      <c r="N34898" s="1"/>
      <c r="O34898" s="1"/>
      <c r="P34898" s="1"/>
    </row>
    <row r="34899" spans="13:16" x14ac:dyDescent="0.25">
      <c r="M34899" s="1"/>
      <c r="N34899" s="1"/>
      <c r="O34899" s="1"/>
      <c r="P34899" s="1"/>
    </row>
    <row r="34900" spans="13:16" x14ac:dyDescent="0.25">
      <c r="M34900" s="1"/>
      <c r="N34900" s="1"/>
      <c r="O34900" s="1"/>
      <c r="P34900" s="1"/>
    </row>
    <row r="34901" spans="13:16" x14ac:dyDescent="0.25">
      <c r="M34901" s="1"/>
      <c r="N34901" s="1"/>
      <c r="O34901" s="1"/>
      <c r="P34901" s="1"/>
    </row>
    <row r="34902" spans="13:16" x14ac:dyDescent="0.25">
      <c r="M34902" s="1"/>
      <c r="N34902" s="1"/>
      <c r="O34902" s="1"/>
      <c r="P34902" s="1"/>
    </row>
    <row r="34903" spans="13:16" x14ac:dyDescent="0.25">
      <c r="M34903" s="1"/>
      <c r="N34903" s="1"/>
      <c r="O34903" s="1"/>
      <c r="P34903" s="1"/>
    </row>
    <row r="34904" spans="13:16" x14ac:dyDescent="0.25">
      <c r="M34904" s="1"/>
      <c r="N34904" s="1"/>
      <c r="O34904" s="1"/>
      <c r="P34904" s="1"/>
    </row>
    <row r="34905" spans="13:16" x14ac:dyDescent="0.25">
      <c r="M34905" s="1"/>
      <c r="N34905" s="1"/>
      <c r="O34905" s="1"/>
      <c r="P34905" s="1"/>
    </row>
    <row r="34906" spans="13:16" x14ac:dyDescent="0.25">
      <c r="M34906" s="1"/>
      <c r="N34906" s="1"/>
      <c r="O34906" s="1"/>
      <c r="P34906" s="1"/>
    </row>
    <row r="34907" spans="13:16" x14ac:dyDescent="0.25">
      <c r="M34907" s="1"/>
      <c r="N34907" s="1"/>
      <c r="O34907" s="1"/>
      <c r="P34907" s="1"/>
    </row>
    <row r="34908" spans="13:16" x14ac:dyDescent="0.25">
      <c r="M34908" s="1"/>
      <c r="N34908" s="1"/>
      <c r="O34908" s="1"/>
      <c r="P34908" s="1"/>
    </row>
    <row r="34909" spans="13:16" x14ac:dyDescent="0.25">
      <c r="M34909" s="1"/>
      <c r="N34909" s="1"/>
      <c r="O34909" s="1"/>
      <c r="P34909" s="1"/>
    </row>
    <row r="34910" spans="13:16" x14ac:dyDescent="0.25">
      <c r="M34910" s="1"/>
      <c r="N34910" s="1"/>
      <c r="O34910" s="1"/>
      <c r="P34910" s="1"/>
    </row>
    <row r="34911" spans="13:16" x14ac:dyDescent="0.25">
      <c r="M34911" s="1"/>
      <c r="N34911" s="1"/>
      <c r="O34911" s="1"/>
      <c r="P34911" s="1"/>
    </row>
    <row r="34912" spans="13:16" x14ac:dyDescent="0.25">
      <c r="M34912" s="1"/>
      <c r="N34912" s="1"/>
      <c r="O34912" s="1"/>
      <c r="P34912" s="1"/>
    </row>
    <row r="34913" spans="13:16" x14ac:dyDescent="0.25">
      <c r="M34913" s="1"/>
      <c r="N34913" s="1"/>
      <c r="O34913" s="1"/>
      <c r="P34913" s="1"/>
    </row>
    <row r="34914" spans="13:16" x14ac:dyDescent="0.25">
      <c r="M34914" s="1"/>
      <c r="N34914" s="1"/>
      <c r="O34914" s="1"/>
      <c r="P34914" s="1"/>
    </row>
    <row r="34915" spans="13:16" x14ac:dyDescent="0.25">
      <c r="M34915" s="1"/>
      <c r="N34915" s="1"/>
      <c r="O34915" s="1"/>
      <c r="P34915" s="1"/>
    </row>
    <row r="34916" spans="13:16" x14ac:dyDescent="0.25">
      <c r="M34916" s="1"/>
      <c r="N34916" s="1"/>
      <c r="O34916" s="1"/>
      <c r="P34916" s="1"/>
    </row>
    <row r="34917" spans="13:16" x14ac:dyDescent="0.25">
      <c r="M34917" s="1"/>
      <c r="N34917" s="1"/>
      <c r="O34917" s="1"/>
      <c r="P34917" s="1"/>
    </row>
    <row r="34918" spans="13:16" x14ac:dyDescent="0.25">
      <c r="M34918" s="1"/>
      <c r="N34918" s="1"/>
      <c r="O34918" s="1"/>
      <c r="P34918" s="1"/>
    </row>
    <row r="34919" spans="13:16" x14ac:dyDescent="0.25">
      <c r="M34919" s="1"/>
      <c r="N34919" s="1"/>
      <c r="O34919" s="1"/>
      <c r="P34919" s="1"/>
    </row>
    <row r="34920" spans="13:16" x14ac:dyDescent="0.25">
      <c r="M34920" s="1"/>
      <c r="N34920" s="1"/>
      <c r="O34920" s="1"/>
      <c r="P34920" s="1"/>
    </row>
    <row r="34921" spans="13:16" x14ac:dyDescent="0.25">
      <c r="M34921" s="1"/>
      <c r="N34921" s="1"/>
      <c r="O34921" s="1"/>
      <c r="P34921" s="1"/>
    </row>
    <row r="34922" spans="13:16" x14ac:dyDescent="0.25">
      <c r="M34922" s="1"/>
      <c r="N34922" s="1"/>
      <c r="O34922" s="1"/>
      <c r="P34922" s="1"/>
    </row>
    <row r="34923" spans="13:16" x14ac:dyDescent="0.25">
      <c r="M34923" s="1"/>
      <c r="N34923" s="1"/>
      <c r="O34923" s="1"/>
      <c r="P34923" s="1"/>
    </row>
    <row r="34924" spans="13:16" x14ac:dyDescent="0.25">
      <c r="M34924" s="1"/>
      <c r="N34924" s="1"/>
      <c r="O34924" s="1"/>
      <c r="P34924" s="1"/>
    </row>
    <row r="34925" spans="13:16" x14ac:dyDescent="0.25">
      <c r="M34925" s="1"/>
      <c r="N34925" s="1"/>
      <c r="O34925" s="1"/>
      <c r="P34925" s="1"/>
    </row>
    <row r="34926" spans="13:16" x14ac:dyDescent="0.25">
      <c r="M34926" s="1"/>
      <c r="N34926" s="1"/>
      <c r="O34926" s="1"/>
      <c r="P34926" s="1"/>
    </row>
    <row r="34927" spans="13:16" x14ac:dyDescent="0.25">
      <c r="M34927" s="1"/>
      <c r="N34927" s="1"/>
      <c r="O34927" s="1"/>
      <c r="P34927" s="1"/>
    </row>
    <row r="34928" spans="13:16" x14ac:dyDescent="0.25">
      <c r="M34928" s="1"/>
      <c r="N34928" s="1"/>
      <c r="O34928" s="1"/>
      <c r="P34928" s="1"/>
    </row>
    <row r="34929" spans="13:16" x14ac:dyDescent="0.25">
      <c r="M34929" s="1"/>
      <c r="N34929" s="1"/>
      <c r="O34929" s="1"/>
      <c r="P34929" s="1"/>
    </row>
    <row r="34930" spans="13:16" x14ac:dyDescent="0.25">
      <c r="M34930" s="1"/>
      <c r="N34930" s="1"/>
      <c r="O34930" s="1"/>
      <c r="P34930" s="1"/>
    </row>
    <row r="34931" spans="13:16" x14ac:dyDescent="0.25">
      <c r="M34931" s="1"/>
      <c r="N34931" s="1"/>
      <c r="O34931" s="1"/>
      <c r="P34931" s="1"/>
    </row>
    <row r="34932" spans="13:16" x14ac:dyDescent="0.25">
      <c r="M34932" s="1"/>
      <c r="N34932" s="1"/>
      <c r="O34932" s="1"/>
      <c r="P34932" s="1"/>
    </row>
    <row r="34933" spans="13:16" x14ac:dyDescent="0.25">
      <c r="M34933" s="1"/>
      <c r="N34933" s="1"/>
      <c r="O34933" s="1"/>
      <c r="P34933" s="1"/>
    </row>
    <row r="34934" spans="13:16" x14ac:dyDescent="0.25">
      <c r="M34934" s="1"/>
      <c r="N34934" s="1"/>
      <c r="O34934" s="1"/>
      <c r="P34934" s="1"/>
    </row>
    <row r="34935" spans="13:16" x14ac:dyDescent="0.25">
      <c r="M34935" s="1"/>
      <c r="N34935" s="1"/>
      <c r="O34935" s="1"/>
      <c r="P34935" s="1"/>
    </row>
    <row r="34936" spans="13:16" x14ac:dyDescent="0.25">
      <c r="M34936" s="1"/>
      <c r="N34936" s="1"/>
      <c r="O34936" s="1"/>
      <c r="P34936" s="1"/>
    </row>
    <row r="34937" spans="13:16" x14ac:dyDescent="0.25">
      <c r="M34937" s="1"/>
      <c r="N34937" s="1"/>
      <c r="O34937" s="1"/>
      <c r="P34937" s="1"/>
    </row>
    <row r="34938" spans="13:16" x14ac:dyDescent="0.25">
      <c r="M34938" s="1"/>
      <c r="N34938" s="1"/>
      <c r="O34938" s="1"/>
      <c r="P34938" s="1"/>
    </row>
    <row r="34939" spans="13:16" x14ac:dyDescent="0.25">
      <c r="M34939" s="1"/>
      <c r="N34939" s="1"/>
      <c r="O34939" s="1"/>
      <c r="P34939" s="1"/>
    </row>
    <row r="34940" spans="13:16" x14ac:dyDescent="0.25">
      <c r="M34940" s="1"/>
      <c r="N34940" s="1"/>
      <c r="O34940" s="1"/>
      <c r="P34940" s="1"/>
    </row>
    <row r="34941" spans="13:16" x14ac:dyDescent="0.25">
      <c r="M34941" s="1"/>
      <c r="N34941" s="1"/>
      <c r="O34941" s="1"/>
      <c r="P34941" s="1"/>
    </row>
    <row r="34942" spans="13:16" x14ac:dyDescent="0.25">
      <c r="M34942" s="1"/>
      <c r="N34942" s="1"/>
      <c r="O34942" s="1"/>
      <c r="P34942" s="1"/>
    </row>
    <row r="34943" spans="13:16" x14ac:dyDescent="0.25">
      <c r="M34943" s="1"/>
      <c r="N34943" s="1"/>
      <c r="O34943" s="1"/>
      <c r="P34943" s="1"/>
    </row>
    <row r="34944" spans="13:16" x14ac:dyDescent="0.25">
      <c r="M34944" s="1"/>
      <c r="N34944" s="1"/>
      <c r="O34944" s="1"/>
      <c r="P34944" s="1"/>
    </row>
    <row r="34945" spans="13:16" x14ac:dyDescent="0.25">
      <c r="M34945" s="1"/>
      <c r="N34945" s="1"/>
      <c r="O34945" s="1"/>
      <c r="P34945" s="1"/>
    </row>
    <row r="34946" spans="13:16" x14ac:dyDescent="0.25">
      <c r="M34946" s="1"/>
      <c r="N34946" s="1"/>
      <c r="O34946" s="1"/>
      <c r="P34946" s="1"/>
    </row>
    <row r="34947" spans="13:16" x14ac:dyDescent="0.25">
      <c r="M34947" s="1"/>
      <c r="N34947" s="1"/>
      <c r="O34947" s="1"/>
      <c r="P34947" s="1"/>
    </row>
    <row r="34948" spans="13:16" x14ac:dyDescent="0.25">
      <c r="M34948" s="1"/>
      <c r="N34948" s="1"/>
      <c r="O34948" s="1"/>
      <c r="P34948" s="1"/>
    </row>
    <row r="34949" spans="13:16" x14ac:dyDescent="0.25">
      <c r="M34949" s="1"/>
      <c r="N34949" s="1"/>
      <c r="O34949" s="1"/>
      <c r="P34949" s="1"/>
    </row>
    <row r="34950" spans="13:16" x14ac:dyDescent="0.25">
      <c r="M34950" s="1"/>
      <c r="N34950" s="1"/>
      <c r="O34950" s="1"/>
      <c r="P34950" s="1"/>
    </row>
    <row r="34951" spans="13:16" x14ac:dyDescent="0.25">
      <c r="M34951" s="1"/>
      <c r="N34951" s="1"/>
      <c r="O34951" s="1"/>
      <c r="P34951" s="1"/>
    </row>
    <row r="34952" spans="13:16" x14ac:dyDescent="0.25">
      <c r="M34952" s="1"/>
      <c r="N34952" s="1"/>
      <c r="O34952" s="1"/>
      <c r="P34952" s="1"/>
    </row>
    <row r="34953" spans="13:16" x14ac:dyDescent="0.25">
      <c r="M34953" s="1"/>
      <c r="N34953" s="1"/>
      <c r="O34953" s="1"/>
      <c r="P34953" s="1"/>
    </row>
    <row r="34954" spans="13:16" x14ac:dyDescent="0.25">
      <c r="M34954" s="1"/>
      <c r="N34954" s="1"/>
      <c r="O34954" s="1"/>
      <c r="P34954" s="1"/>
    </row>
    <row r="34955" spans="13:16" x14ac:dyDescent="0.25">
      <c r="M34955" s="1"/>
      <c r="N34955" s="1"/>
      <c r="O34955" s="1"/>
      <c r="P34955" s="1"/>
    </row>
    <row r="34956" spans="13:16" x14ac:dyDescent="0.25">
      <c r="M34956" s="1"/>
      <c r="N34956" s="1"/>
      <c r="O34956" s="1"/>
      <c r="P34956" s="1"/>
    </row>
    <row r="34957" spans="13:16" x14ac:dyDescent="0.25">
      <c r="M34957" s="1"/>
      <c r="N34957" s="1"/>
      <c r="O34957" s="1"/>
      <c r="P34957" s="1"/>
    </row>
    <row r="34958" spans="13:16" x14ac:dyDescent="0.25">
      <c r="M34958" s="1"/>
      <c r="N34958" s="1"/>
      <c r="O34958" s="1"/>
      <c r="P34958" s="1"/>
    </row>
    <row r="34959" spans="13:16" x14ac:dyDescent="0.25">
      <c r="M34959" s="1"/>
      <c r="N34959" s="1"/>
      <c r="O34959" s="1"/>
      <c r="P34959" s="1"/>
    </row>
    <row r="34960" spans="13:16" x14ac:dyDescent="0.25">
      <c r="M34960" s="1"/>
      <c r="N34960" s="1"/>
      <c r="O34960" s="1"/>
      <c r="P34960" s="1"/>
    </row>
    <row r="34961" spans="13:16" x14ac:dyDescent="0.25">
      <c r="M34961" s="1"/>
      <c r="N34961" s="1"/>
      <c r="O34961" s="1"/>
      <c r="P34961" s="1"/>
    </row>
    <row r="34962" spans="13:16" x14ac:dyDescent="0.25">
      <c r="M34962" s="1"/>
      <c r="N34962" s="1"/>
      <c r="O34962" s="1"/>
      <c r="P34962" s="1"/>
    </row>
    <row r="34963" spans="13:16" x14ac:dyDescent="0.25">
      <c r="M34963" s="1"/>
      <c r="N34963" s="1"/>
      <c r="O34963" s="1"/>
      <c r="P34963" s="1"/>
    </row>
    <row r="34964" spans="13:16" x14ac:dyDescent="0.25">
      <c r="M34964" s="1"/>
      <c r="N34964" s="1"/>
      <c r="O34964" s="1"/>
      <c r="P34964" s="1"/>
    </row>
    <row r="34965" spans="13:16" x14ac:dyDescent="0.25">
      <c r="M34965" s="1"/>
      <c r="N34965" s="1"/>
      <c r="O34965" s="1"/>
      <c r="P34965" s="1"/>
    </row>
    <row r="34966" spans="13:16" x14ac:dyDescent="0.25">
      <c r="M34966" s="1"/>
      <c r="N34966" s="1"/>
      <c r="O34966" s="1"/>
      <c r="P34966" s="1"/>
    </row>
    <row r="34967" spans="13:16" x14ac:dyDescent="0.25">
      <c r="M34967" s="1"/>
      <c r="N34967" s="1"/>
      <c r="O34967" s="1"/>
      <c r="P34967" s="1"/>
    </row>
    <row r="34968" spans="13:16" x14ac:dyDescent="0.25">
      <c r="M34968" s="1"/>
      <c r="N34968" s="1"/>
      <c r="O34968" s="1"/>
      <c r="P34968" s="1"/>
    </row>
    <row r="34969" spans="13:16" x14ac:dyDescent="0.25">
      <c r="M34969" s="1"/>
      <c r="N34969" s="1"/>
      <c r="O34969" s="1"/>
      <c r="P34969" s="1"/>
    </row>
    <row r="34970" spans="13:16" x14ac:dyDescent="0.25">
      <c r="M34970" s="1"/>
      <c r="N34970" s="1"/>
      <c r="O34970" s="1"/>
      <c r="P34970" s="1"/>
    </row>
    <row r="34971" spans="13:16" x14ac:dyDescent="0.25">
      <c r="M34971" s="1"/>
      <c r="N34971" s="1"/>
      <c r="O34971" s="1"/>
      <c r="P34971" s="1"/>
    </row>
    <row r="34972" spans="13:16" x14ac:dyDescent="0.25">
      <c r="M34972" s="1"/>
      <c r="N34972" s="1"/>
      <c r="O34972" s="1"/>
      <c r="P34972" s="1"/>
    </row>
    <row r="34973" spans="13:16" x14ac:dyDescent="0.25">
      <c r="M34973" s="1"/>
      <c r="N34973" s="1"/>
      <c r="O34973" s="1"/>
      <c r="P34973" s="1"/>
    </row>
    <row r="34974" spans="13:16" x14ac:dyDescent="0.25">
      <c r="M34974" s="1"/>
      <c r="N34974" s="1"/>
      <c r="O34974" s="1"/>
      <c r="P34974" s="1"/>
    </row>
    <row r="34975" spans="13:16" x14ac:dyDescent="0.25">
      <c r="M34975" s="1"/>
      <c r="N34975" s="1"/>
      <c r="O34975" s="1"/>
      <c r="P34975" s="1"/>
    </row>
    <row r="34976" spans="13:16" x14ac:dyDescent="0.25">
      <c r="M34976" s="1"/>
      <c r="N34976" s="1"/>
      <c r="O34976" s="1"/>
      <c r="P34976" s="1"/>
    </row>
    <row r="34977" spans="13:16" x14ac:dyDescent="0.25">
      <c r="M34977" s="1"/>
      <c r="N34977" s="1"/>
      <c r="O34977" s="1"/>
      <c r="P34977" s="1"/>
    </row>
    <row r="34978" spans="13:16" x14ac:dyDescent="0.25">
      <c r="M34978" s="1"/>
      <c r="N34978" s="1"/>
      <c r="O34978" s="1"/>
      <c r="P34978" s="1"/>
    </row>
    <row r="34979" spans="13:16" x14ac:dyDescent="0.25">
      <c r="M34979" s="1"/>
      <c r="N34979" s="1"/>
      <c r="O34979" s="1"/>
      <c r="P34979" s="1"/>
    </row>
    <row r="34980" spans="13:16" x14ac:dyDescent="0.25">
      <c r="M34980" s="1"/>
      <c r="N34980" s="1"/>
      <c r="O34980" s="1"/>
      <c r="P34980" s="1"/>
    </row>
    <row r="34981" spans="13:16" x14ac:dyDescent="0.25">
      <c r="M34981" s="1"/>
      <c r="N34981" s="1"/>
      <c r="O34981" s="1"/>
      <c r="P34981" s="1"/>
    </row>
    <row r="34982" spans="13:16" x14ac:dyDescent="0.25">
      <c r="M34982" s="1"/>
      <c r="N34982" s="1"/>
      <c r="O34982" s="1"/>
      <c r="P34982" s="1"/>
    </row>
    <row r="34983" spans="13:16" x14ac:dyDescent="0.25">
      <c r="M34983" s="1"/>
      <c r="N34983" s="1"/>
      <c r="O34983" s="1"/>
      <c r="P34983" s="1"/>
    </row>
    <row r="34984" spans="13:16" x14ac:dyDescent="0.25">
      <c r="M34984" s="1"/>
      <c r="N34984" s="1"/>
      <c r="O34984" s="1"/>
      <c r="P34984" s="1"/>
    </row>
    <row r="34985" spans="13:16" x14ac:dyDescent="0.25">
      <c r="M34985" s="1"/>
      <c r="N34985" s="1"/>
      <c r="O34985" s="1"/>
      <c r="P34985" s="1"/>
    </row>
    <row r="34986" spans="13:16" x14ac:dyDescent="0.25">
      <c r="M34986" s="1"/>
      <c r="N34986" s="1"/>
      <c r="O34986" s="1"/>
      <c r="P34986" s="1"/>
    </row>
    <row r="34987" spans="13:16" x14ac:dyDescent="0.25">
      <c r="M34987" s="1"/>
      <c r="N34987" s="1"/>
      <c r="O34987" s="1"/>
      <c r="P34987" s="1"/>
    </row>
    <row r="34988" spans="13:16" x14ac:dyDescent="0.25">
      <c r="M34988" s="1"/>
      <c r="N34988" s="1"/>
      <c r="O34988" s="1"/>
      <c r="P34988" s="1"/>
    </row>
    <row r="34989" spans="13:16" x14ac:dyDescent="0.25">
      <c r="M34989" s="1"/>
      <c r="N34989" s="1"/>
      <c r="O34989" s="1"/>
      <c r="P34989" s="1"/>
    </row>
    <row r="34990" spans="13:16" x14ac:dyDescent="0.25">
      <c r="M34990" s="1"/>
      <c r="N34990" s="1"/>
      <c r="O34990" s="1"/>
      <c r="P34990" s="1"/>
    </row>
    <row r="34991" spans="13:16" x14ac:dyDescent="0.25">
      <c r="M34991" s="1"/>
      <c r="N34991" s="1"/>
      <c r="O34991" s="1"/>
      <c r="P34991" s="1"/>
    </row>
    <row r="34992" spans="13:16" x14ac:dyDescent="0.25">
      <c r="M34992" s="1"/>
      <c r="N34992" s="1"/>
      <c r="O34992" s="1"/>
      <c r="P34992" s="1"/>
    </row>
    <row r="34993" spans="13:16" x14ac:dyDescent="0.25">
      <c r="M34993" s="1"/>
      <c r="N34993" s="1"/>
      <c r="O34993" s="1"/>
      <c r="P34993" s="1"/>
    </row>
    <row r="34994" spans="13:16" x14ac:dyDescent="0.25">
      <c r="M34994" s="1"/>
      <c r="N34994" s="1"/>
      <c r="O34994" s="1"/>
      <c r="P34994" s="1"/>
    </row>
    <row r="34995" spans="13:16" x14ac:dyDescent="0.25">
      <c r="M34995" s="1"/>
      <c r="N34995" s="1"/>
      <c r="O34995" s="1"/>
      <c r="P34995" s="1"/>
    </row>
    <row r="34996" spans="13:16" x14ac:dyDescent="0.25">
      <c r="M34996" s="1"/>
      <c r="N34996" s="1"/>
      <c r="O34996" s="1"/>
      <c r="P34996" s="1"/>
    </row>
    <row r="34997" spans="13:16" x14ac:dyDescent="0.25">
      <c r="M34997" s="1"/>
      <c r="N34997" s="1"/>
      <c r="O34997" s="1"/>
      <c r="P34997" s="1"/>
    </row>
    <row r="34998" spans="13:16" x14ac:dyDescent="0.25">
      <c r="M34998" s="1"/>
      <c r="N34998" s="1"/>
      <c r="O34998" s="1"/>
      <c r="P34998" s="1"/>
    </row>
    <row r="34999" spans="13:16" x14ac:dyDescent="0.25">
      <c r="M34999" s="1"/>
      <c r="N34999" s="1"/>
      <c r="O34999" s="1"/>
      <c r="P34999" s="1"/>
    </row>
    <row r="35000" spans="13:16" x14ac:dyDescent="0.25">
      <c r="M35000" s="1"/>
      <c r="N35000" s="1"/>
      <c r="O35000" s="1"/>
      <c r="P35000" s="1"/>
    </row>
    <row r="35001" spans="13:16" x14ac:dyDescent="0.25">
      <c r="M35001" s="1"/>
      <c r="N35001" s="1"/>
      <c r="O35001" s="1"/>
      <c r="P35001" s="1"/>
    </row>
    <row r="35002" spans="13:16" x14ac:dyDescent="0.25">
      <c r="M35002" s="1"/>
      <c r="N35002" s="1"/>
      <c r="O35002" s="1"/>
      <c r="P35002" s="1"/>
    </row>
    <row r="35003" spans="13:16" x14ac:dyDescent="0.25">
      <c r="M35003" s="1"/>
      <c r="N35003" s="1"/>
      <c r="O35003" s="1"/>
      <c r="P35003" s="1"/>
    </row>
    <row r="35004" spans="13:16" x14ac:dyDescent="0.25">
      <c r="M35004" s="1"/>
      <c r="N35004" s="1"/>
      <c r="O35004" s="1"/>
      <c r="P35004" s="1"/>
    </row>
    <row r="35005" spans="13:16" x14ac:dyDescent="0.25">
      <c r="M35005" s="1"/>
      <c r="N35005" s="1"/>
      <c r="O35005" s="1"/>
      <c r="P35005" s="1"/>
    </row>
    <row r="35006" spans="13:16" x14ac:dyDescent="0.25">
      <c r="M35006" s="1"/>
      <c r="N35006" s="1"/>
      <c r="O35006" s="1"/>
      <c r="P35006" s="1"/>
    </row>
    <row r="35007" spans="13:16" x14ac:dyDescent="0.25">
      <c r="M35007" s="1"/>
      <c r="N35007" s="1"/>
      <c r="O35007" s="1"/>
      <c r="P35007" s="1"/>
    </row>
    <row r="35008" spans="13:16" x14ac:dyDescent="0.25">
      <c r="M35008" s="1"/>
      <c r="N35008" s="1"/>
      <c r="O35008" s="1"/>
      <c r="P35008" s="1"/>
    </row>
    <row r="35009" spans="13:16" x14ac:dyDescent="0.25">
      <c r="M35009" s="1"/>
      <c r="N35009" s="1"/>
      <c r="O35009" s="1"/>
      <c r="P35009" s="1"/>
    </row>
    <row r="35010" spans="13:16" x14ac:dyDescent="0.25">
      <c r="M35010" s="1"/>
      <c r="N35010" s="1"/>
      <c r="O35010" s="1"/>
      <c r="P35010" s="1"/>
    </row>
    <row r="35011" spans="13:16" x14ac:dyDescent="0.25">
      <c r="M35011" s="1"/>
      <c r="N35011" s="1"/>
      <c r="O35011" s="1"/>
      <c r="P35011" s="1"/>
    </row>
    <row r="35012" spans="13:16" x14ac:dyDescent="0.25">
      <c r="M35012" s="1"/>
      <c r="N35012" s="1"/>
      <c r="O35012" s="1"/>
      <c r="P35012" s="1"/>
    </row>
    <row r="35013" spans="13:16" x14ac:dyDescent="0.25">
      <c r="M35013" s="1"/>
      <c r="N35013" s="1"/>
      <c r="O35013" s="1"/>
      <c r="P35013" s="1"/>
    </row>
    <row r="35014" spans="13:16" x14ac:dyDescent="0.25">
      <c r="M35014" s="1"/>
      <c r="N35014" s="1"/>
      <c r="O35014" s="1"/>
      <c r="P35014" s="1"/>
    </row>
    <row r="35015" spans="13:16" x14ac:dyDescent="0.25">
      <c r="M35015" s="1"/>
      <c r="N35015" s="1"/>
      <c r="O35015" s="1"/>
      <c r="P35015" s="1"/>
    </row>
    <row r="35016" spans="13:16" x14ac:dyDescent="0.25">
      <c r="M35016" s="1"/>
      <c r="N35016" s="1"/>
      <c r="O35016" s="1"/>
      <c r="P35016" s="1"/>
    </row>
    <row r="35017" spans="13:16" x14ac:dyDescent="0.25">
      <c r="M35017" s="1"/>
      <c r="N35017" s="1"/>
      <c r="O35017" s="1"/>
      <c r="P35017" s="1"/>
    </row>
    <row r="35018" spans="13:16" x14ac:dyDescent="0.25">
      <c r="M35018" s="1"/>
      <c r="N35018" s="1"/>
      <c r="O35018" s="1"/>
      <c r="P35018" s="1"/>
    </row>
    <row r="35019" spans="13:16" x14ac:dyDescent="0.25">
      <c r="M35019" s="1"/>
      <c r="N35019" s="1"/>
      <c r="O35019" s="1"/>
      <c r="P35019" s="1"/>
    </row>
    <row r="35020" spans="13:16" x14ac:dyDescent="0.25">
      <c r="M35020" s="1"/>
      <c r="N35020" s="1"/>
      <c r="O35020" s="1"/>
      <c r="P35020" s="1"/>
    </row>
    <row r="35021" spans="13:16" x14ac:dyDescent="0.25">
      <c r="M35021" s="1"/>
      <c r="N35021" s="1"/>
      <c r="O35021" s="1"/>
      <c r="P35021" s="1"/>
    </row>
    <row r="35022" spans="13:16" x14ac:dyDescent="0.25">
      <c r="M35022" s="1"/>
      <c r="N35022" s="1"/>
      <c r="O35022" s="1"/>
      <c r="P35022" s="1"/>
    </row>
    <row r="35023" spans="13:16" x14ac:dyDescent="0.25">
      <c r="M35023" s="1"/>
      <c r="N35023" s="1"/>
      <c r="O35023" s="1"/>
      <c r="P35023" s="1"/>
    </row>
    <row r="35024" spans="13:16" x14ac:dyDescent="0.25">
      <c r="M35024" s="1"/>
      <c r="N35024" s="1"/>
      <c r="O35024" s="1"/>
      <c r="P35024" s="1"/>
    </row>
    <row r="35025" spans="13:16" x14ac:dyDescent="0.25">
      <c r="M35025" s="1"/>
      <c r="N35025" s="1"/>
      <c r="O35025" s="1"/>
      <c r="P35025" s="1"/>
    </row>
    <row r="35026" spans="13:16" x14ac:dyDescent="0.25">
      <c r="M35026" s="1"/>
      <c r="N35026" s="1"/>
      <c r="O35026" s="1"/>
      <c r="P35026" s="1"/>
    </row>
    <row r="35027" spans="13:16" x14ac:dyDescent="0.25">
      <c r="M35027" s="1"/>
      <c r="N35027" s="1"/>
      <c r="O35027" s="1"/>
      <c r="P35027" s="1"/>
    </row>
    <row r="35028" spans="13:16" x14ac:dyDescent="0.25">
      <c r="M35028" s="1"/>
      <c r="N35028" s="1"/>
      <c r="O35028" s="1"/>
      <c r="P35028" s="1"/>
    </row>
    <row r="35029" spans="13:16" x14ac:dyDescent="0.25">
      <c r="M35029" s="1"/>
      <c r="N35029" s="1"/>
      <c r="O35029" s="1"/>
      <c r="P35029" s="1"/>
    </row>
    <row r="35030" spans="13:16" x14ac:dyDescent="0.25">
      <c r="M35030" s="1"/>
      <c r="N35030" s="1"/>
      <c r="O35030" s="1"/>
      <c r="P35030" s="1"/>
    </row>
    <row r="35031" spans="13:16" x14ac:dyDescent="0.25">
      <c r="M35031" s="1"/>
      <c r="N35031" s="1"/>
      <c r="O35031" s="1"/>
      <c r="P35031" s="1"/>
    </row>
    <row r="35032" spans="13:16" x14ac:dyDescent="0.25">
      <c r="M35032" s="1"/>
      <c r="N35032" s="1"/>
      <c r="O35032" s="1"/>
      <c r="P35032" s="1"/>
    </row>
    <row r="35033" spans="13:16" x14ac:dyDescent="0.25">
      <c r="M35033" s="1"/>
      <c r="N35033" s="1"/>
      <c r="O35033" s="1"/>
      <c r="P35033" s="1"/>
    </row>
    <row r="35034" spans="13:16" x14ac:dyDescent="0.25">
      <c r="M35034" s="1"/>
      <c r="N35034" s="1"/>
      <c r="O35034" s="1"/>
      <c r="P35034" s="1"/>
    </row>
    <row r="35035" spans="13:16" x14ac:dyDescent="0.25">
      <c r="M35035" s="1"/>
      <c r="N35035" s="1"/>
      <c r="O35035" s="1"/>
      <c r="P35035" s="1"/>
    </row>
    <row r="35036" spans="13:16" x14ac:dyDescent="0.25">
      <c r="M35036" s="1"/>
      <c r="N35036" s="1"/>
      <c r="O35036" s="1"/>
      <c r="P35036" s="1"/>
    </row>
    <row r="35037" spans="13:16" x14ac:dyDescent="0.25">
      <c r="M35037" s="1"/>
      <c r="N35037" s="1"/>
      <c r="O35037" s="1"/>
      <c r="P35037" s="1"/>
    </row>
    <row r="35038" spans="13:16" x14ac:dyDescent="0.25">
      <c r="M35038" s="1"/>
      <c r="N35038" s="1"/>
      <c r="O35038" s="1"/>
      <c r="P35038" s="1"/>
    </row>
    <row r="35039" spans="13:16" x14ac:dyDescent="0.25">
      <c r="M35039" s="1"/>
      <c r="N35039" s="1"/>
      <c r="O35039" s="1"/>
      <c r="P35039" s="1"/>
    </row>
    <row r="35040" spans="13:16" x14ac:dyDescent="0.25">
      <c r="M35040" s="1"/>
      <c r="N35040" s="1"/>
      <c r="O35040" s="1"/>
      <c r="P35040" s="1"/>
    </row>
    <row r="35041" spans="13:16" x14ac:dyDescent="0.25">
      <c r="M35041" s="1"/>
      <c r="N35041" s="1"/>
      <c r="O35041" s="1"/>
      <c r="P35041" s="1"/>
    </row>
    <row r="35042" spans="13:16" x14ac:dyDescent="0.25">
      <c r="M35042" s="1"/>
      <c r="N35042" s="1"/>
      <c r="O35042" s="1"/>
      <c r="P35042" s="1"/>
    </row>
    <row r="35043" spans="13:16" x14ac:dyDescent="0.25">
      <c r="M35043" s="1"/>
      <c r="N35043" s="1"/>
      <c r="O35043" s="1"/>
      <c r="P35043" s="1"/>
    </row>
    <row r="35044" spans="13:16" x14ac:dyDescent="0.25">
      <c r="M35044" s="1"/>
      <c r="N35044" s="1"/>
      <c r="O35044" s="1"/>
      <c r="P35044" s="1"/>
    </row>
    <row r="35045" spans="13:16" x14ac:dyDescent="0.25">
      <c r="M35045" s="1"/>
      <c r="N35045" s="1"/>
      <c r="O35045" s="1"/>
      <c r="P35045" s="1"/>
    </row>
    <row r="35046" spans="13:16" x14ac:dyDescent="0.25">
      <c r="M35046" s="1"/>
      <c r="N35046" s="1"/>
      <c r="O35046" s="1"/>
      <c r="P35046" s="1"/>
    </row>
    <row r="35047" spans="13:16" x14ac:dyDescent="0.25">
      <c r="M35047" s="1"/>
      <c r="N35047" s="1"/>
      <c r="O35047" s="1"/>
      <c r="P35047" s="1"/>
    </row>
    <row r="35048" spans="13:16" x14ac:dyDescent="0.25">
      <c r="M35048" s="1"/>
      <c r="N35048" s="1"/>
      <c r="O35048" s="1"/>
      <c r="P35048" s="1"/>
    </row>
    <row r="35049" spans="13:16" x14ac:dyDescent="0.25">
      <c r="M35049" s="1"/>
      <c r="N35049" s="1"/>
      <c r="O35049" s="1"/>
      <c r="P35049" s="1"/>
    </row>
    <row r="35050" spans="13:16" x14ac:dyDescent="0.25">
      <c r="M35050" s="1"/>
      <c r="N35050" s="1"/>
      <c r="O35050" s="1"/>
      <c r="P35050" s="1"/>
    </row>
    <row r="35051" spans="13:16" x14ac:dyDescent="0.25">
      <c r="M35051" s="1"/>
      <c r="N35051" s="1"/>
      <c r="O35051" s="1"/>
      <c r="P35051" s="1"/>
    </row>
    <row r="35052" spans="13:16" x14ac:dyDescent="0.25">
      <c r="M35052" s="1"/>
      <c r="N35052" s="1"/>
      <c r="O35052" s="1"/>
      <c r="P35052" s="1"/>
    </row>
    <row r="35053" spans="13:16" x14ac:dyDescent="0.25">
      <c r="M35053" s="1"/>
      <c r="N35053" s="1"/>
      <c r="O35053" s="1"/>
      <c r="P35053" s="1"/>
    </row>
    <row r="35054" spans="13:16" x14ac:dyDescent="0.25">
      <c r="M35054" s="1"/>
      <c r="N35054" s="1"/>
      <c r="O35054" s="1"/>
      <c r="P35054" s="1"/>
    </row>
    <row r="35055" spans="13:16" x14ac:dyDescent="0.25">
      <c r="M35055" s="1"/>
      <c r="N35055" s="1"/>
      <c r="O35055" s="1"/>
      <c r="P35055" s="1"/>
    </row>
    <row r="35056" spans="13:16" x14ac:dyDescent="0.25">
      <c r="M35056" s="1"/>
      <c r="N35056" s="1"/>
      <c r="O35056" s="1"/>
      <c r="P35056" s="1"/>
    </row>
    <row r="35057" spans="13:16" x14ac:dyDescent="0.25">
      <c r="M35057" s="1"/>
      <c r="N35057" s="1"/>
      <c r="O35057" s="1"/>
      <c r="P35057" s="1"/>
    </row>
    <row r="35058" spans="13:16" x14ac:dyDescent="0.25">
      <c r="M35058" s="1"/>
      <c r="N35058" s="1"/>
      <c r="O35058" s="1"/>
      <c r="P35058" s="1"/>
    </row>
    <row r="35059" spans="13:16" x14ac:dyDescent="0.25">
      <c r="M35059" s="1"/>
      <c r="N35059" s="1"/>
      <c r="O35059" s="1"/>
      <c r="P35059" s="1"/>
    </row>
    <row r="35060" spans="13:16" x14ac:dyDescent="0.25">
      <c r="M35060" s="1"/>
      <c r="N35060" s="1"/>
      <c r="O35060" s="1"/>
      <c r="P35060" s="1"/>
    </row>
    <row r="35061" spans="13:16" x14ac:dyDescent="0.25">
      <c r="M35061" s="1"/>
      <c r="N35061" s="1"/>
      <c r="O35061" s="1"/>
      <c r="P35061" s="1"/>
    </row>
    <row r="35062" spans="13:16" x14ac:dyDescent="0.25">
      <c r="M35062" s="1"/>
      <c r="N35062" s="1"/>
      <c r="O35062" s="1"/>
      <c r="P35062" s="1"/>
    </row>
    <row r="35063" spans="13:16" x14ac:dyDescent="0.25">
      <c r="M35063" s="1"/>
      <c r="N35063" s="1"/>
      <c r="O35063" s="1"/>
      <c r="P35063" s="1"/>
    </row>
    <row r="35064" spans="13:16" x14ac:dyDescent="0.25">
      <c r="M35064" s="1"/>
      <c r="N35064" s="1"/>
      <c r="O35064" s="1"/>
      <c r="P35064" s="1"/>
    </row>
    <row r="35065" spans="13:16" x14ac:dyDescent="0.25">
      <c r="M35065" s="1"/>
      <c r="N35065" s="1"/>
      <c r="O35065" s="1"/>
      <c r="P35065" s="1"/>
    </row>
    <row r="35066" spans="13:16" x14ac:dyDescent="0.25">
      <c r="M35066" s="1"/>
      <c r="N35066" s="1"/>
      <c r="O35066" s="1"/>
      <c r="P35066" s="1"/>
    </row>
    <row r="35067" spans="13:16" x14ac:dyDescent="0.25">
      <c r="M35067" s="1"/>
      <c r="N35067" s="1"/>
      <c r="O35067" s="1"/>
      <c r="P35067" s="1"/>
    </row>
    <row r="35068" spans="13:16" x14ac:dyDescent="0.25">
      <c r="M35068" s="1"/>
      <c r="N35068" s="1"/>
      <c r="O35068" s="1"/>
      <c r="P35068" s="1"/>
    </row>
    <row r="35069" spans="13:16" x14ac:dyDescent="0.25">
      <c r="M35069" s="1"/>
      <c r="N35069" s="1"/>
      <c r="O35069" s="1"/>
      <c r="P35069" s="1"/>
    </row>
    <row r="35070" spans="13:16" x14ac:dyDescent="0.25">
      <c r="M35070" s="1"/>
      <c r="N35070" s="1"/>
      <c r="O35070" s="1"/>
      <c r="P35070" s="1"/>
    </row>
    <row r="35071" spans="13:16" x14ac:dyDescent="0.25">
      <c r="M35071" s="1"/>
      <c r="N35071" s="1"/>
      <c r="O35071" s="1"/>
      <c r="P35071" s="1"/>
    </row>
    <row r="35072" spans="13:16" x14ac:dyDescent="0.25">
      <c r="M35072" s="1"/>
      <c r="N35072" s="1"/>
      <c r="O35072" s="1"/>
      <c r="P35072" s="1"/>
    </row>
    <row r="35073" spans="13:16" x14ac:dyDescent="0.25">
      <c r="M35073" s="1"/>
      <c r="N35073" s="1"/>
      <c r="O35073" s="1"/>
      <c r="P35073" s="1"/>
    </row>
    <row r="35074" spans="13:16" x14ac:dyDescent="0.25">
      <c r="M35074" s="1"/>
      <c r="N35074" s="1"/>
      <c r="O35074" s="1"/>
      <c r="P35074" s="1"/>
    </row>
    <row r="35075" spans="13:16" x14ac:dyDescent="0.25">
      <c r="M35075" s="1"/>
      <c r="N35075" s="1"/>
      <c r="O35075" s="1"/>
      <c r="P35075" s="1"/>
    </row>
    <row r="35076" spans="13:16" x14ac:dyDescent="0.25">
      <c r="M35076" s="1"/>
      <c r="N35076" s="1"/>
      <c r="O35076" s="1"/>
      <c r="P35076" s="1"/>
    </row>
    <row r="35077" spans="13:16" x14ac:dyDescent="0.25">
      <c r="M35077" s="1"/>
      <c r="N35077" s="1"/>
      <c r="O35077" s="1"/>
      <c r="P35077" s="1"/>
    </row>
    <row r="35078" spans="13:16" x14ac:dyDescent="0.25">
      <c r="M35078" s="1"/>
      <c r="N35078" s="1"/>
      <c r="O35078" s="1"/>
      <c r="P35078" s="1"/>
    </row>
    <row r="35079" spans="13:16" x14ac:dyDescent="0.25">
      <c r="M35079" s="1"/>
      <c r="N35079" s="1"/>
      <c r="O35079" s="1"/>
      <c r="P35079" s="1"/>
    </row>
    <row r="35080" spans="13:16" x14ac:dyDescent="0.25">
      <c r="M35080" s="1"/>
      <c r="N35080" s="1"/>
      <c r="O35080" s="1"/>
      <c r="P35080" s="1"/>
    </row>
    <row r="35081" spans="13:16" x14ac:dyDescent="0.25">
      <c r="M35081" s="1"/>
      <c r="N35081" s="1"/>
      <c r="O35081" s="1"/>
      <c r="P35081" s="1"/>
    </row>
    <row r="35082" spans="13:16" x14ac:dyDescent="0.25">
      <c r="M35082" s="1"/>
      <c r="N35082" s="1"/>
      <c r="O35082" s="1"/>
      <c r="P35082" s="1"/>
    </row>
    <row r="35083" spans="13:16" x14ac:dyDescent="0.25">
      <c r="M35083" s="1"/>
      <c r="N35083" s="1"/>
      <c r="O35083" s="1"/>
      <c r="P35083" s="1"/>
    </row>
    <row r="35084" spans="13:16" x14ac:dyDescent="0.25">
      <c r="M35084" s="1"/>
      <c r="N35084" s="1"/>
      <c r="O35084" s="1"/>
      <c r="P35084" s="1"/>
    </row>
    <row r="35085" spans="13:16" x14ac:dyDescent="0.25">
      <c r="M35085" s="1"/>
      <c r="N35085" s="1"/>
      <c r="O35085" s="1"/>
      <c r="P35085" s="1"/>
    </row>
    <row r="35086" spans="13:16" x14ac:dyDescent="0.25">
      <c r="M35086" s="1"/>
      <c r="N35086" s="1"/>
      <c r="O35086" s="1"/>
      <c r="P35086" s="1"/>
    </row>
    <row r="35087" spans="13:16" x14ac:dyDescent="0.25">
      <c r="M35087" s="1"/>
      <c r="N35087" s="1"/>
      <c r="O35087" s="1"/>
      <c r="P35087" s="1"/>
    </row>
    <row r="35088" spans="13:16" x14ac:dyDescent="0.25">
      <c r="M35088" s="1"/>
      <c r="N35088" s="1"/>
      <c r="O35088" s="1"/>
      <c r="P35088" s="1"/>
    </row>
    <row r="35089" spans="13:16" x14ac:dyDescent="0.25">
      <c r="M35089" s="1"/>
      <c r="N35089" s="1"/>
      <c r="O35089" s="1"/>
      <c r="P35089" s="1"/>
    </row>
    <row r="35090" spans="13:16" x14ac:dyDescent="0.25">
      <c r="M35090" s="1"/>
      <c r="N35090" s="1"/>
      <c r="O35090" s="1"/>
      <c r="P35090" s="1"/>
    </row>
    <row r="35091" spans="13:16" x14ac:dyDescent="0.25">
      <c r="M35091" s="1"/>
      <c r="N35091" s="1"/>
      <c r="O35091" s="1"/>
      <c r="P35091" s="1"/>
    </row>
    <row r="35092" spans="13:16" x14ac:dyDescent="0.25">
      <c r="M35092" s="1"/>
      <c r="N35092" s="1"/>
      <c r="O35092" s="1"/>
      <c r="P35092" s="1"/>
    </row>
    <row r="35093" spans="13:16" x14ac:dyDescent="0.25">
      <c r="M35093" s="1"/>
      <c r="N35093" s="1"/>
      <c r="O35093" s="1"/>
      <c r="P35093" s="1"/>
    </row>
    <row r="35094" spans="13:16" x14ac:dyDescent="0.25">
      <c r="M35094" s="1"/>
      <c r="N35094" s="1"/>
      <c r="O35094" s="1"/>
      <c r="P35094" s="1"/>
    </row>
    <row r="35095" spans="13:16" x14ac:dyDescent="0.25">
      <c r="M35095" s="1"/>
      <c r="N35095" s="1"/>
      <c r="O35095" s="1"/>
      <c r="P35095" s="1"/>
    </row>
    <row r="35096" spans="13:16" x14ac:dyDescent="0.25">
      <c r="M35096" s="1"/>
      <c r="N35096" s="1"/>
      <c r="O35096" s="1"/>
      <c r="P35096" s="1"/>
    </row>
    <row r="35097" spans="13:16" x14ac:dyDescent="0.25">
      <c r="M35097" s="1"/>
      <c r="N35097" s="1"/>
      <c r="O35097" s="1"/>
      <c r="P35097" s="1"/>
    </row>
    <row r="35098" spans="13:16" x14ac:dyDescent="0.25">
      <c r="M35098" s="1"/>
      <c r="N35098" s="1"/>
      <c r="O35098" s="1"/>
      <c r="P35098" s="1"/>
    </row>
    <row r="35099" spans="13:16" x14ac:dyDescent="0.25">
      <c r="M35099" s="1"/>
      <c r="N35099" s="1"/>
      <c r="O35099" s="1"/>
      <c r="P35099" s="1"/>
    </row>
    <row r="35100" spans="13:16" x14ac:dyDescent="0.25">
      <c r="M35100" s="1"/>
      <c r="N35100" s="1"/>
      <c r="O35100" s="1"/>
      <c r="P35100" s="1"/>
    </row>
    <row r="35101" spans="13:16" x14ac:dyDescent="0.25">
      <c r="M35101" s="1"/>
      <c r="N35101" s="1"/>
      <c r="O35101" s="1"/>
      <c r="P35101" s="1"/>
    </row>
    <row r="35102" spans="13:16" x14ac:dyDescent="0.25">
      <c r="M35102" s="1"/>
      <c r="N35102" s="1"/>
      <c r="O35102" s="1"/>
      <c r="P35102" s="1"/>
    </row>
    <row r="35103" spans="13:16" x14ac:dyDescent="0.25">
      <c r="M35103" s="1"/>
      <c r="N35103" s="1"/>
      <c r="O35103" s="1"/>
      <c r="P35103" s="1"/>
    </row>
    <row r="35104" spans="13:16" x14ac:dyDescent="0.25">
      <c r="M35104" s="1"/>
      <c r="N35104" s="1"/>
      <c r="O35104" s="1"/>
      <c r="P35104" s="1"/>
    </row>
    <row r="35105" spans="13:16" x14ac:dyDescent="0.25">
      <c r="M35105" s="1"/>
      <c r="N35105" s="1"/>
      <c r="O35105" s="1"/>
      <c r="P35105" s="1"/>
    </row>
    <row r="35106" spans="13:16" x14ac:dyDescent="0.25">
      <c r="M35106" s="1"/>
      <c r="N35106" s="1"/>
      <c r="O35106" s="1"/>
      <c r="P35106" s="1"/>
    </row>
    <row r="35107" spans="13:16" x14ac:dyDescent="0.25">
      <c r="M35107" s="1"/>
      <c r="N35107" s="1"/>
      <c r="O35107" s="1"/>
      <c r="P35107" s="1"/>
    </row>
    <row r="35108" spans="13:16" x14ac:dyDescent="0.25">
      <c r="M35108" s="1"/>
      <c r="N35108" s="1"/>
      <c r="O35108" s="1"/>
      <c r="P35108" s="1"/>
    </row>
    <row r="35109" spans="13:16" x14ac:dyDescent="0.25">
      <c r="M35109" s="1"/>
      <c r="N35109" s="1"/>
      <c r="O35109" s="1"/>
      <c r="P35109" s="1"/>
    </row>
    <row r="35110" spans="13:16" x14ac:dyDescent="0.25">
      <c r="M35110" s="1"/>
      <c r="N35110" s="1"/>
      <c r="O35110" s="1"/>
      <c r="P35110" s="1"/>
    </row>
    <row r="35111" spans="13:16" x14ac:dyDescent="0.25">
      <c r="M35111" s="1"/>
      <c r="N35111" s="1"/>
      <c r="O35111" s="1"/>
      <c r="P35111" s="1"/>
    </row>
    <row r="35112" spans="13:16" x14ac:dyDescent="0.25">
      <c r="M35112" s="1"/>
      <c r="N35112" s="1"/>
      <c r="O35112" s="1"/>
      <c r="P35112" s="1"/>
    </row>
    <row r="35113" spans="13:16" x14ac:dyDescent="0.25">
      <c r="M35113" s="1"/>
      <c r="N35113" s="1"/>
      <c r="O35113" s="1"/>
      <c r="P35113" s="1"/>
    </row>
    <row r="35114" spans="13:16" x14ac:dyDescent="0.25">
      <c r="M35114" s="1"/>
      <c r="N35114" s="1"/>
      <c r="O35114" s="1"/>
      <c r="P35114" s="1"/>
    </row>
    <row r="35115" spans="13:16" x14ac:dyDescent="0.25">
      <c r="M35115" s="1"/>
      <c r="N35115" s="1"/>
      <c r="O35115" s="1"/>
      <c r="P35115" s="1"/>
    </row>
    <row r="35116" spans="13:16" x14ac:dyDescent="0.25">
      <c r="M35116" s="1"/>
      <c r="N35116" s="1"/>
      <c r="O35116" s="1"/>
      <c r="P35116" s="1"/>
    </row>
    <row r="35117" spans="13:16" x14ac:dyDescent="0.25">
      <c r="M35117" s="1"/>
      <c r="N35117" s="1"/>
      <c r="O35117" s="1"/>
      <c r="P35117" s="1"/>
    </row>
    <row r="35118" spans="13:16" x14ac:dyDescent="0.25">
      <c r="M35118" s="1"/>
      <c r="N35118" s="1"/>
      <c r="O35118" s="1"/>
      <c r="P35118" s="1"/>
    </row>
    <row r="35119" spans="13:16" x14ac:dyDescent="0.25">
      <c r="M35119" s="1"/>
      <c r="N35119" s="1"/>
      <c r="O35119" s="1"/>
      <c r="P35119" s="1"/>
    </row>
    <row r="35120" spans="13:16" x14ac:dyDescent="0.25">
      <c r="M35120" s="1"/>
      <c r="N35120" s="1"/>
      <c r="O35120" s="1"/>
      <c r="P35120" s="1"/>
    </row>
    <row r="35121" spans="13:16" x14ac:dyDescent="0.25">
      <c r="M35121" s="1"/>
      <c r="N35121" s="1"/>
      <c r="O35121" s="1"/>
      <c r="P35121" s="1"/>
    </row>
    <row r="35122" spans="13:16" x14ac:dyDescent="0.25">
      <c r="M35122" s="1"/>
      <c r="N35122" s="1"/>
      <c r="O35122" s="1"/>
      <c r="P35122" s="1"/>
    </row>
    <row r="35123" spans="13:16" x14ac:dyDescent="0.25">
      <c r="M35123" s="1"/>
      <c r="N35123" s="1"/>
      <c r="O35123" s="1"/>
      <c r="P35123" s="1"/>
    </row>
    <row r="35124" spans="13:16" x14ac:dyDescent="0.25">
      <c r="M35124" s="1"/>
      <c r="N35124" s="1"/>
      <c r="O35124" s="1"/>
      <c r="P35124" s="1"/>
    </row>
    <row r="35125" spans="13:16" x14ac:dyDescent="0.25">
      <c r="M35125" s="1"/>
      <c r="N35125" s="1"/>
      <c r="O35125" s="1"/>
      <c r="P35125" s="1"/>
    </row>
    <row r="35126" spans="13:16" x14ac:dyDescent="0.25">
      <c r="M35126" s="1"/>
      <c r="N35126" s="1"/>
      <c r="O35126" s="1"/>
      <c r="P35126" s="1"/>
    </row>
    <row r="35127" spans="13:16" x14ac:dyDescent="0.25">
      <c r="M35127" s="1"/>
      <c r="N35127" s="1"/>
      <c r="O35127" s="1"/>
      <c r="P35127" s="1"/>
    </row>
    <row r="35128" spans="13:16" x14ac:dyDescent="0.25">
      <c r="M35128" s="1"/>
      <c r="N35128" s="1"/>
      <c r="O35128" s="1"/>
      <c r="P35128" s="1"/>
    </row>
    <row r="35129" spans="13:16" x14ac:dyDescent="0.25">
      <c r="M35129" s="1"/>
      <c r="N35129" s="1"/>
      <c r="O35129" s="1"/>
      <c r="P35129" s="1"/>
    </row>
    <row r="35130" spans="13:16" x14ac:dyDescent="0.25">
      <c r="M35130" s="1"/>
      <c r="N35130" s="1"/>
      <c r="O35130" s="1"/>
      <c r="P35130" s="1"/>
    </row>
    <row r="35131" spans="13:16" x14ac:dyDescent="0.25">
      <c r="M35131" s="1"/>
      <c r="N35131" s="1"/>
      <c r="O35131" s="1"/>
      <c r="P35131" s="1"/>
    </row>
    <row r="35132" spans="13:16" x14ac:dyDescent="0.25">
      <c r="M35132" s="1"/>
      <c r="N35132" s="1"/>
      <c r="O35132" s="1"/>
      <c r="P35132" s="1"/>
    </row>
    <row r="35133" spans="13:16" x14ac:dyDescent="0.25">
      <c r="M35133" s="1"/>
      <c r="N35133" s="1"/>
      <c r="O35133" s="1"/>
      <c r="P35133" s="1"/>
    </row>
    <row r="35134" spans="13:16" x14ac:dyDescent="0.25">
      <c r="M35134" s="1"/>
      <c r="N35134" s="1"/>
      <c r="O35134" s="1"/>
      <c r="P35134" s="1"/>
    </row>
    <row r="35135" spans="13:16" x14ac:dyDescent="0.25">
      <c r="M35135" s="1"/>
      <c r="N35135" s="1"/>
      <c r="O35135" s="1"/>
      <c r="P35135" s="1"/>
    </row>
    <row r="35136" spans="13:16" x14ac:dyDescent="0.25">
      <c r="M35136" s="1"/>
      <c r="N35136" s="1"/>
      <c r="O35136" s="1"/>
      <c r="P35136" s="1"/>
    </row>
    <row r="35137" spans="13:16" x14ac:dyDescent="0.25">
      <c r="M35137" s="1"/>
      <c r="N35137" s="1"/>
      <c r="O35137" s="1"/>
      <c r="P35137" s="1"/>
    </row>
    <row r="35138" spans="13:16" x14ac:dyDescent="0.25">
      <c r="M35138" s="1"/>
      <c r="N35138" s="1"/>
      <c r="O35138" s="1"/>
      <c r="P35138" s="1"/>
    </row>
    <row r="35139" spans="13:16" x14ac:dyDescent="0.25">
      <c r="M35139" s="1"/>
      <c r="N35139" s="1"/>
      <c r="O35139" s="1"/>
      <c r="P35139" s="1"/>
    </row>
    <row r="35140" spans="13:16" x14ac:dyDescent="0.25">
      <c r="M35140" s="1"/>
      <c r="N35140" s="1"/>
      <c r="O35140" s="1"/>
      <c r="P35140" s="1"/>
    </row>
    <row r="35141" spans="13:16" x14ac:dyDescent="0.25">
      <c r="M35141" s="1"/>
      <c r="N35141" s="1"/>
      <c r="O35141" s="1"/>
      <c r="P35141" s="1"/>
    </row>
    <row r="35142" spans="13:16" x14ac:dyDescent="0.25">
      <c r="M35142" s="1"/>
      <c r="N35142" s="1"/>
      <c r="O35142" s="1"/>
      <c r="P35142" s="1"/>
    </row>
    <row r="35143" spans="13:16" x14ac:dyDescent="0.25">
      <c r="M35143" s="1"/>
      <c r="N35143" s="1"/>
      <c r="O35143" s="1"/>
      <c r="P35143" s="1"/>
    </row>
    <row r="35144" spans="13:16" x14ac:dyDescent="0.25">
      <c r="M35144" s="1"/>
      <c r="N35144" s="1"/>
      <c r="O35144" s="1"/>
      <c r="P35144" s="1"/>
    </row>
    <row r="35145" spans="13:16" x14ac:dyDescent="0.25">
      <c r="M35145" s="1"/>
      <c r="N35145" s="1"/>
      <c r="O35145" s="1"/>
      <c r="P35145" s="1"/>
    </row>
    <row r="35146" spans="13:16" x14ac:dyDescent="0.25">
      <c r="M35146" s="1"/>
      <c r="N35146" s="1"/>
      <c r="O35146" s="1"/>
      <c r="P35146" s="1"/>
    </row>
    <row r="35147" spans="13:16" x14ac:dyDescent="0.25">
      <c r="M35147" s="1"/>
      <c r="N35147" s="1"/>
      <c r="O35147" s="1"/>
      <c r="P35147" s="1"/>
    </row>
    <row r="35148" spans="13:16" x14ac:dyDescent="0.25">
      <c r="M35148" s="1"/>
      <c r="N35148" s="1"/>
      <c r="O35148" s="1"/>
      <c r="P35148" s="1"/>
    </row>
    <row r="35149" spans="13:16" x14ac:dyDescent="0.25">
      <c r="M35149" s="1"/>
      <c r="N35149" s="1"/>
      <c r="O35149" s="1"/>
      <c r="P35149" s="1"/>
    </row>
    <row r="35150" spans="13:16" x14ac:dyDescent="0.25">
      <c r="M35150" s="1"/>
      <c r="N35150" s="1"/>
      <c r="O35150" s="1"/>
      <c r="P35150" s="1"/>
    </row>
    <row r="35151" spans="13:16" x14ac:dyDescent="0.25">
      <c r="M35151" s="1"/>
      <c r="N35151" s="1"/>
      <c r="O35151" s="1"/>
      <c r="P35151" s="1"/>
    </row>
    <row r="35152" spans="13:16" x14ac:dyDescent="0.25">
      <c r="M35152" s="1"/>
      <c r="N35152" s="1"/>
      <c r="O35152" s="1"/>
      <c r="P35152" s="1"/>
    </row>
    <row r="35153" spans="13:16" x14ac:dyDescent="0.25">
      <c r="M35153" s="1"/>
      <c r="N35153" s="1"/>
      <c r="O35153" s="1"/>
      <c r="P35153" s="1"/>
    </row>
    <row r="35154" spans="13:16" x14ac:dyDescent="0.25">
      <c r="M35154" s="1"/>
      <c r="N35154" s="1"/>
      <c r="O35154" s="1"/>
      <c r="P35154" s="1"/>
    </row>
    <row r="35155" spans="13:16" x14ac:dyDescent="0.25">
      <c r="M35155" s="1"/>
      <c r="N35155" s="1"/>
      <c r="O35155" s="1"/>
      <c r="P35155" s="1"/>
    </row>
    <row r="35156" spans="13:16" x14ac:dyDescent="0.25">
      <c r="M35156" s="1"/>
      <c r="N35156" s="1"/>
      <c r="O35156" s="1"/>
      <c r="P35156" s="1"/>
    </row>
    <row r="35157" spans="13:16" x14ac:dyDescent="0.25">
      <c r="M35157" s="1"/>
      <c r="N35157" s="1"/>
      <c r="O35157" s="1"/>
      <c r="P35157" s="1"/>
    </row>
    <row r="35158" spans="13:16" x14ac:dyDescent="0.25">
      <c r="M35158" s="1"/>
      <c r="N35158" s="1"/>
      <c r="O35158" s="1"/>
      <c r="P35158" s="1"/>
    </row>
    <row r="35159" spans="13:16" x14ac:dyDescent="0.25">
      <c r="M35159" s="1"/>
      <c r="N35159" s="1"/>
      <c r="O35159" s="1"/>
      <c r="P35159" s="1"/>
    </row>
    <row r="35160" spans="13:16" x14ac:dyDescent="0.25">
      <c r="M35160" s="1"/>
      <c r="N35160" s="1"/>
      <c r="O35160" s="1"/>
      <c r="P35160" s="1"/>
    </row>
    <row r="35161" spans="13:16" x14ac:dyDescent="0.25">
      <c r="M35161" s="1"/>
      <c r="N35161" s="1"/>
      <c r="O35161" s="1"/>
      <c r="P35161" s="1"/>
    </row>
    <row r="35162" spans="13:16" x14ac:dyDescent="0.25">
      <c r="M35162" s="1"/>
      <c r="N35162" s="1"/>
      <c r="O35162" s="1"/>
      <c r="P35162" s="1"/>
    </row>
    <row r="35163" spans="13:16" x14ac:dyDescent="0.25">
      <c r="M35163" s="1"/>
      <c r="N35163" s="1"/>
      <c r="O35163" s="1"/>
      <c r="P35163" s="1"/>
    </row>
    <row r="35164" spans="13:16" x14ac:dyDescent="0.25">
      <c r="M35164" s="1"/>
      <c r="N35164" s="1"/>
      <c r="O35164" s="1"/>
      <c r="P35164" s="1"/>
    </row>
    <row r="35165" spans="13:16" x14ac:dyDescent="0.25">
      <c r="M35165" s="1"/>
      <c r="N35165" s="1"/>
      <c r="O35165" s="1"/>
      <c r="P35165" s="1"/>
    </row>
    <row r="35166" spans="13:16" x14ac:dyDescent="0.25">
      <c r="M35166" s="1"/>
      <c r="N35166" s="1"/>
      <c r="O35166" s="1"/>
      <c r="P35166" s="1"/>
    </row>
    <row r="35167" spans="13:16" x14ac:dyDescent="0.25">
      <c r="M35167" s="1"/>
      <c r="N35167" s="1"/>
      <c r="O35167" s="1"/>
      <c r="P35167" s="1"/>
    </row>
    <row r="35168" spans="13:16" x14ac:dyDescent="0.25">
      <c r="M35168" s="1"/>
      <c r="N35168" s="1"/>
      <c r="O35168" s="1"/>
      <c r="P35168" s="1"/>
    </row>
    <row r="35169" spans="13:16" x14ac:dyDescent="0.25">
      <c r="M35169" s="1"/>
      <c r="N35169" s="1"/>
      <c r="O35169" s="1"/>
      <c r="P35169" s="1"/>
    </row>
    <row r="35170" spans="13:16" x14ac:dyDescent="0.25">
      <c r="M35170" s="1"/>
      <c r="N35170" s="1"/>
      <c r="O35170" s="1"/>
      <c r="P35170" s="1"/>
    </row>
    <row r="35171" spans="13:16" x14ac:dyDescent="0.25">
      <c r="M35171" s="1"/>
      <c r="N35171" s="1"/>
      <c r="O35171" s="1"/>
      <c r="P35171" s="1"/>
    </row>
    <row r="35172" spans="13:16" x14ac:dyDescent="0.25">
      <c r="M35172" s="1"/>
      <c r="N35172" s="1"/>
      <c r="O35172" s="1"/>
      <c r="P35172" s="1"/>
    </row>
    <row r="35173" spans="13:16" x14ac:dyDescent="0.25">
      <c r="M35173" s="1"/>
      <c r="N35173" s="1"/>
      <c r="O35173" s="1"/>
      <c r="P35173" s="1"/>
    </row>
    <row r="35174" spans="13:16" x14ac:dyDescent="0.25">
      <c r="M35174" s="1"/>
      <c r="N35174" s="1"/>
      <c r="O35174" s="1"/>
      <c r="P35174" s="1"/>
    </row>
    <row r="35175" spans="13:16" x14ac:dyDescent="0.25">
      <c r="M35175" s="1"/>
      <c r="N35175" s="1"/>
      <c r="O35175" s="1"/>
      <c r="P35175" s="1"/>
    </row>
    <row r="35176" spans="13:16" x14ac:dyDescent="0.25">
      <c r="M35176" s="1"/>
      <c r="N35176" s="1"/>
      <c r="O35176" s="1"/>
      <c r="P35176" s="1"/>
    </row>
    <row r="35177" spans="13:16" x14ac:dyDescent="0.25">
      <c r="M35177" s="1"/>
      <c r="N35177" s="1"/>
      <c r="O35177" s="1"/>
      <c r="P35177" s="1"/>
    </row>
    <row r="35178" spans="13:16" x14ac:dyDescent="0.25">
      <c r="M35178" s="1"/>
      <c r="N35178" s="1"/>
      <c r="O35178" s="1"/>
      <c r="P35178" s="1"/>
    </row>
    <row r="35179" spans="13:16" x14ac:dyDescent="0.25">
      <c r="M35179" s="1"/>
      <c r="N35179" s="1"/>
      <c r="O35179" s="1"/>
      <c r="P35179" s="1"/>
    </row>
    <row r="35180" spans="13:16" x14ac:dyDescent="0.25">
      <c r="M35180" s="1"/>
      <c r="N35180" s="1"/>
      <c r="O35180" s="1"/>
      <c r="P35180" s="1"/>
    </row>
    <row r="35181" spans="13:16" x14ac:dyDescent="0.25">
      <c r="M35181" s="1"/>
      <c r="N35181" s="1"/>
      <c r="O35181" s="1"/>
      <c r="P35181" s="1"/>
    </row>
    <row r="35182" spans="13:16" x14ac:dyDescent="0.25">
      <c r="M35182" s="1"/>
      <c r="N35182" s="1"/>
      <c r="O35182" s="1"/>
      <c r="P35182" s="1"/>
    </row>
    <row r="35183" spans="13:16" x14ac:dyDescent="0.25">
      <c r="M35183" s="1"/>
      <c r="N35183" s="1"/>
      <c r="O35183" s="1"/>
      <c r="P35183" s="1"/>
    </row>
    <row r="35184" spans="13:16" x14ac:dyDescent="0.25">
      <c r="M35184" s="1"/>
      <c r="N35184" s="1"/>
      <c r="O35184" s="1"/>
      <c r="P35184" s="1"/>
    </row>
    <row r="35185" spans="13:16" x14ac:dyDescent="0.25">
      <c r="M35185" s="1"/>
      <c r="N35185" s="1"/>
      <c r="O35185" s="1"/>
      <c r="P35185" s="1"/>
    </row>
    <row r="35186" spans="13:16" x14ac:dyDescent="0.25">
      <c r="M35186" s="1"/>
      <c r="N35186" s="1"/>
      <c r="O35186" s="1"/>
      <c r="P35186" s="1"/>
    </row>
    <row r="35187" spans="13:16" x14ac:dyDescent="0.25">
      <c r="M35187" s="1"/>
      <c r="N35187" s="1"/>
      <c r="O35187" s="1"/>
      <c r="P35187" s="1"/>
    </row>
    <row r="35188" spans="13:16" x14ac:dyDescent="0.25">
      <c r="M35188" s="1"/>
      <c r="N35188" s="1"/>
      <c r="O35188" s="1"/>
      <c r="P35188" s="1"/>
    </row>
    <row r="35189" spans="13:16" x14ac:dyDescent="0.25">
      <c r="M35189" s="1"/>
      <c r="N35189" s="1"/>
      <c r="O35189" s="1"/>
      <c r="P35189" s="1"/>
    </row>
    <row r="35190" spans="13:16" x14ac:dyDescent="0.25">
      <c r="M35190" s="1"/>
      <c r="N35190" s="1"/>
      <c r="O35190" s="1"/>
      <c r="P35190" s="1"/>
    </row>
    <row r="35191" spans="13:16" x14ac:dyDescent="0.25">
      <c r="M35191" s="1"/>
      <c r="N35191" s="1"/>
      <c r="O35191" s="1"/>
      <c r="P35191" s="1"/>
    </row>
    <row r="35192" spans="13:16" x14ac:dyDescent="0.25">
      <c r="M35192" s="1"/>
      <c r="N35192" s="1"/>
      <c r="O35192" s="1"/>
      <c r="P35192" s="1"/>
    </row>
    <row r="35193" spans="13:16" x14ac:dyDescent="0.25">
      <c r="M35193" s="1"/>
      <c r="N35193" s="1"/>
      <c r="O35193" s="1"/>
      <c r="P35193" s="1"/>
    </row>
    <row r="35194" spans="13:16" x14ac:dyDescent="0.25">
      <c r="M35194" s="1"/>
      <c r="N35194" s="1"/>
      <c r="O35194" s="1"/>
      <c r="P35194" s="1"/>
    </row>
    <row r="35195" spans="13:16" x14ac:dyDescent="0.25">
      <c r="M35195" s="1"/>
      <c r="N35195" s="1"/>
      <c r="O35195" s="1"/>
      <c r="P35195" s="1"/>
    </row>
    <row r="35196" spans="13:16" x14ac:dyDescent="0.25">
      <c r="M35196" s="1"/>
      <c r="N35196" s="1"/>
      <c r="O35196" s="1"/>
      <c r="P35196" s="1"/>
    </row>
    <row r="35197" spans="13:16" x14ac:dyDescent="0.25">
      <c r="M35197" s="1"/>
      <c r="N35197" s="1"/>
      <c r="O35197" s="1"/>
      <c r="P35197" s="1"/>
    </row>
    <row r="35198" spans="13:16" x14ac:dyDescent="0.25">
      <c r="M35198" s="1"/>
      <c r="N35198" s="1"/>
      <c r="O35198" s="1"/>
      <c r="P35198" s="1"/>
    </row>
    <row r="35199" spans="13:16" x14ac:dyDescent="0.25">
      <c r="M35199" s="1"/>
      <c r="N35199" s="1"/>
      <c r="O35199" s="1"/>
      <c r="P35199" s="1"/>
    </row>
    <row r="35200" spans="13:16" x14ac:dyDescent="0.25">
      <c r="M35200" s="1"/>
      <c r="N35200" s="1"/>
      <c r="O35200" s="1"/>
      <c r="P35200" s="1"/>
    </row>
    <row r="35201" spans="13:16" x14ac:dyDescent="0.25">
      <c r="M35201" s="1"/>
      <c r="N35201" s="1"/>
      <c r="O35201" s="1"/>
      <c r="P35201" s="1"/>
    </row>
    <row r="35202" spans="13:16" x14ac:dyDescent="0.25">
      <c r="M35202" s="1"/>
      <c r="N35202" s="1"/>
      <c r="O35202" s="1"/>
      <c r="P35202" s="1"/>
    </row>
    <row r="35203" spans="13:16" x14ac:dyDescent="0.25">
      <c r="M35203" s="1"/>
      <c r="N35203" s="1"/>
      <c r="O35203" s="1"/>
      <c r="P35203" s="1"/>
    </row>
    <row r="35204" spans="13:16" x14ac:dyDescent="0.25">
      <c r="M35204" s="1"/>
      <c r="N35204" s="1"/>
      <c r="O35204" s="1"/>
      <c r="P35204" s="1"/>
    </row>
    <row r="35205" spans="13:16" x14ac:dyDescent="0.25">
      <c r="M35205" s="1"/>
      <c r="N35205" s="1"/>
      <c r="O35205" s="1"/>
      <c r="P35205" s="1"/>
    </row>
    <row r="35206" spans="13:16" x14ac:dyDescent="0.25">
      <c r="M35206" s="1"/>
      <c r="N35206" s="1"/>
      <c r="O35206" s="1"/>
      <c r="P35206" s="1"/>
    </row>
    <row r="35207" spans="13:16" x14ac:dyDescent="0.25">
      <c r="M35207" s="1"/>
      <c r="N35207" s="1"/>
      <c r="O35207" s="1"/>
      <c r="P35207" s="1"/>
    </row>
    <row r="35208" spans="13:16" x14ac:dyDescent="0.25">
      <c r="M35208" s="1"/>
      <c r="N35208" s="1"/>
      <c r="O35208" s="1"/>
      <c r="P35208" s="1"/>
    </row>
    <row r="35209" spans="13:16" x14ac:dyDescent="0.25">
      <c r="M35209" s="1"/>
      <c r="N35209" s="1"/>
      <c r="O35209" s="1"/>
      <c r="P35209" s="1"/>
    </row>
    <row r="35210" spans="13:16" x14ac:dyDescent="0.25">
      <c r="M35210" s="1"/>
      <c r="N35210" s="1"/>
      <c r="O35210" s="1"/>
      <c r="P35210" s="1"/>
    </row>
    <row r="35211" spans="13:16" x14ac:dyDescent="0.25">
      <c r="M35211" s="1"/>
      <c r="N35211" s="1"/>
      <c r="O35211" s="1"/>
      <c r="P35211" s="1"/>
    </row>
    <row r="35212" spans="13:16" x14ac:dyDescent="0.25">
      <c r="M35212" s="1"/>
      <c r="N35212" s="1"/>
      <c r="O35212" s="1"/>
      <c r="P35212" s="1"/>
    </row>
    <row r="35213" spans="13:16" x14ac:dyDescent="0.25">
      <c r="M35213" s="1"/>
      <c r="N35213" s="1"/>
      <c r="O35213" s="1"/>
      <c r="P35213" s="1"/>
    </row>
    <row r="35214" spans="13:16" x14ac:dyDescent="0.25">
      <c r="M35214" s="1"/>
      <c r="N35214" s="1"/>
      <c r="O35214" s="1"/>
      <c r="P35214" s="1"/>
    </row>
    <row r="35215" spans="13:16" x14ac:dyDescent="0.25">
      <c r="M35215" s="1"/>
      <c r="N35215" s="1"/>
      <c r="O35215" s="1"/>
      <c r="P35215" s="1"/>
    </row>
    <row r="35216" spans="13:16" x14ac:dyDescent="0.25">
      <c r="M35216" s="1"/>
      <c r="N35216" s="1"/>
      <c r="O35216" s="1"/>
      <c r="P35216" s="1"/>
    </row>
    <row r="35217" spans="13:16" x14ac:dyDescent="0.25">
      <c r="M35217" s="1"/>
      <c r="N35217" s="1"/>
      <c r="O35217" s="1"/>
      <c r="P35217" s="1"/>
    </row>
    <row r="35218" spans="13:16" x14ac:dyDescent="0.25">
      <c r="M35218" s="1"/>
      <c r="N35218" s="1"/>
      <c r="O35218" s="1"/>
      <c r="P35218" s="1"/>
    </row>
    <row r="35219" spans="13:16" x14ac:dyDescent="0.25">
      <c r="M35219" s="1"/>
      <c r="N35219" s="1"/>
      <c r="O35219" s="1"/>
      <c r="P35219" s="1"/>
    </row>
    <row r="35220" spans="13:16" x14ac:dyDescent="0.25">
      <c r="M35220" s="1"/>
      <c r="N35220" s="1"/>
      <c r="O35220" s="1"/>
      <c r="P35220" s="1"/>
    </row>
    <row r="35221" spans="13:16" x14ac:dyDescent="0.25">
      <c r="M35221" s="1"/>
      <c r="N35221" s="1"/>
      <c r="O35221" s="1"/>
      <c r="P35221" s="1"/>
    </row>
    <row r="35222" spans="13:16" x14ac:dyDescent="0.25">
      <c r="M35222" s="1"/>
      <c r="N35222" s="1"/>
      <c r="O35222" s="1"/>
      <c r="P35222" s="1"/>
    </row>
    <row r="35223" spans="13:16" x14ac:dyDescent="0.25">
      <c r="M35223" s="1"/>
      <c r="N35223" s="1"/>
      <c r="O35223" s="1"/>
      <c r="P35223" s="1"/>
    </row>
    <row r="35224" spans="13:16" x14ac:dyDescent="0.25">
      <c r="M35224" s="1"/>
      <c r="N35224" s="1"/>
      <c r="O35224" s="1"/>
      <c r="P35224" s="1"/>
    </row>
    <row r="35225" spans="13:16" x14ac:dyDescent="0.25">
      <c r="M35225" s="1"/>
      <c r="N35225" s="1"/>
      <c r="O35225" s="1"/>
      <c r="P35225" s="1"/>
    </row>
    <row r="35226" spans="13:16" x14ac:dyDescent="0.25">
      <c r="M35226" s="1"/>
      <c r="N35226" s="1"/>
      <c r="O35226" s="1"/>
      <c r="P35226" s="1"/>
    </row>
    <row r="35227" spans="13:16" x14ac:dyDescent="0.25">
      <c r="M35227" s="1"/>
      <c r="N35227" s="1"/>
      <c r="O35227" s="1"/>
      <c r="P35227" s="1"/>
    </row>
    <row r="35228" spans="13:16" x14ac:dyDescent="0.25">
      <c r="M35228" s="1"/>
      <c r="N35228" s="1"/>
      <c r="O35228" s="1"/>
      <c r="P35228" s="1"/>
    </row>
    <row r="35229" spans="13:16" x14ac:dyDescent="0.25">
      <c r="M35229" s="1"/>
      <c r="N35229" s="1"/>
      <c r="O35229" s="1"/>
      <c r="P35229" s="1"/>
    </row>
    <row r="35230" spans="13:16" x14ac:dyDescent="0.25">
      <c r="M35230" s="1"/>
      <c r="N35230" s="1"/>
      <c r="O35230" s="1"/>
      <c r="P35230" s="1"/>
    </row>
    <row r="35231" spans="13:16" x14ac:dyDescent="0.25">
      <c r="M35231" s="1"/>
      <c r="N35231" s="1"/>
      <c r="O35231" s="1"/>
      <c r="P35231" s="1"/>
    </row>
    <row r="35232" spans="13:16" x14ac:dyDescent="0.25">
      <c r="M35232" s="1"/>
      <c r="N35232" s="1"/>
      <c r="O35232" s="1"/>
      <c r="P35232" s="1"/>
    </row>
    <row r="35233" spans="13:16" x14ac:dyDescent="0.25">
      <c r="M35233" s="1"/>
      <c r="N35233" s="1"/>
      <c r="O35233" s="1"/>
      <c r="P35233" s="1"/>
    </row>
    <row r="35234" spans="13:16" x14ac:dyDescent="0.25">
      <c r="M35234" s="1"/>
      <c r="N35234" s="1"/>
      <c r="O35234" s="1"/>
      <c r="P35234" s="1"/>
    </row>
    <row r="35235" spans="13:16" x14ac:dyDescent="0.25">
      <c r="M35235" s="1"/>
      <c r="N35235" s="1"/>
      <c r="O35235" s="1"/>
      <c r="P35235" s="1"/>
    </row>
    <row r="35236" spans="13:16" x14ac:dyDescent="0.25">
      <c r="M35236" s="1"/>
      <c r="N35236" s="1"/>
      <c r="O35236" s="1"/>
      <c r="P35236" s="1"/>
    </row>
    <row r="35237" spans="13:16" x14ac:dyDescent="0.25">
      <c r="M35237" s="1"/>
      <c r="N35237" s="1"/>
      <c r="O35237" s="1"/>
      <c r="P35237" s="1"/>
    </row>
    <row r="35238" spans="13:16" x14ac:dyDescent="0.25">
      <c r="M35238" s="1"/>
      <c r="N35238" s="1"/>
      <c r="O35238" s="1"/>
      <c r="P35238" s="1"/>
    </row>
    <row r="35239" spans="13:16" x14ac:dyDescent="0.25">
      <c r="M35239" s="1"/>
      <c r="N35239" s="1"/>
      <c r="O35239" s="1"/>
      <c r="P35239" s="1"/>
    </row>
    <row r="35240" spans="13:16" x14ac:dyDescent="0.25">
      <c r="M35240" s="1"/>
      <c r="N35240" s="1"/>
      <c r="O35240" s="1"/>
      <c r="P35240" s="1"/>
    </row>
    <row r="35241" spans="13:16" x14ac:dyDescent="0.25">
      <c r="M35241" s="1"/>
      <c r="N35241" s="1"/>
      <c r="O35241" s="1"/>
      <c r="P35241" s="1"/>
    </row>
    <row r="35242" spans="13:16" x14ac:dyDescent="0.25">
      <c r="M35242" s="1"/>
      <c r="N35242" s="1"/>
      <c r="O35242" s="1"/>
      <c r="P35242" s="1"/>
    </row>
    <row r="35243" spans="13:16" x14ac:dyDescent="0.25">
      <c r="M35243" s="1"/>
      <c r="N35243" s="1"/>
      <c r="O35243" s="1"/>
      <c r="P35243" s="1"/>
    </row>
    <row r="35244" spans="13:16" x14ac:dyDescent="0.25">
      <c r="M35244" s="1"/>
      <c r="N35244" s="1"/>
      <c r="O35244" s="1"/>
      <c r="P35244" s="1"/>
    </row>
    <row r="35245" spans="13:16" x14ac:dyDescent="0.25">
      <c r="M35245" s="1"/>
      <c r="N35245" s="1"/>
      <c r="O35245" s="1"/>
      <c r="P35245" s="1"/>
    </row>
    <row r="35246" spans="13:16" x14ac:dyDescent="0.25">
      <c r="M35246" s="1"/>
      <c r="N35246" s="1"/>
      <c r="O35246" s="1"/>
      <c r="P35246" s="1"/>
    </row>
    <row r="35247" spans="13:16" x14ac:dyDescent="0.25">
      <c r="M35247" s="1"/>
      <c r="N35247" s="1"/>
      <c r="O35247" s="1"/>
      <c r="P35247" s="1"/>
    </row>
    <row r="35248" spans="13:16" x14ac:dyDescent="0.25">
      <c r="M35248" s="1"/>
      <c r="N35248" s="1"/>
      <c r="O35248" s="1"/>
      <c r="P35248" s="1"/>
    </row>
    <row r="35249" spans="13:16" x14ac:dyDescent="0.25">
      <c r="M35249" s="1"/>
      <c r="N35249" s="1"/>
      <c r="O35249" s="1"/>
      <c r="P35249" s="1"/>
    </row>
    <row r="35250" spans="13:16" x14ac:dyDescent="0.25">
      <c r="M35250" s="1"/>
      <c r="N35250" s="1"/>
      <c r="O35250" s="1"/>
      <c r="P35250" s="1"/>
    </row>
    <row r="35251" spans="13:16" x14ac:dyDescent="0.25">
      <c r="M35251" s="1"/>
      <c r="N35251" s="1"/>
      <c r="O35251" s="1"/>
      <c r="P35251" s="1"/>
    </row>
    <row r="35252" spans="13:16" x14ac:dyDescent="0.25">
      <c r="M35252" s="1"/>
      <c r="N35252" s="1"/>
      <c r="O35252" s="1"/>
      <c r="P35252" s="1"/>
    </row>
    <row r="35253" spans="13:16" x14ac:dyDescent="0.25">
      <c r="M35253" s="1"/>
      <c r="N35253" s="1"/>
      <c r="O35253" s="1"/>
      <c r="P35253" s="1"/>
    </row>
    <row r="35254" spans="13:16" x14ac:dyDescent="0.25">
      <c r="M35254" s="1"/>
      <c r="N35254" s="1"/>
      <c r="O35254" s="1"/>
      <c r="P35254" s="1"/>
    </row>
    <row r="35255" spans="13:16" x14ac:dyDescent="0.25">
      <c r="M35255" s="1"/>
      <c r="N35255" s="1"/>
      <c r="O35255" s="1"/>
      <c r="P35255" s="1"/>
    </row>
    <row r="35256" spans="13:16" x14ac:dyDescent="0.25">
      <c r="M35256" s="1"/>
      <c r="N35256" s="1"/>
      <c r="O35256" s="1"/>
      <c r="P35256" s="1"/>
    </row>
    <row r="35257" spans="13:16" x14ac:dyDescent="0.25">
      <c r="M35257" s="1"/>
      <c r="N35257" s="1"/>
      <c r="O35257" s="1"/>
      <c r="P35257" s="1"/>
    </row>
    <row r="35258" spans="13:16" x14ac:dyDescent="0.25">
      <c r="M35258" s="1"/>
      <c r="N35258" s="1"/>
      <c r="O35258" s="1"/>
      <c r="P35258" s="1"/>
    </row>
    <row r="35259" spans="13:16" x14ac:dyDescent="0.25">
      <c r="M35259" s="1"/>
      <c r="N35259" s="1"/>
      <c r="O35259" s="1"/>
      <c r="P35259" s="1"/>
    </row>
    <row r="35260" spans="13:16" x14ac:dyDescent="0.25">
      <c r="M35260" s="1"/>
      <c r="N35260" s="1"/>
      <c r="O35260" s="1"/>
      <c r="P35260" s="1"/>
    </row>
    <row r="35261" spans="13:16" x14ac:dyDescent="0.25">
      <c r="M35261" s="1"/>
      <c r="N35261" s="1"/>
      <c r="O35261" s="1"/>
      <c r="P35261" s="1"/>
    </row>
    <row r="35262" spans="13:16" x14ac:dyDescent="0.25">
      <c r="M35262" s="1"/>
      <c r="N35262" s="1"/>
      <c r="O35262" s="1"/>
      <c r="P35262" s="1"/>
    </row>
    <row r="35263" spans="13:16" x14ac:dyDescent="0.25">
      <c r="M35263" s="1"/>
      <c r="N35263" s="1"/>
      <c r="O35263" s="1"/>
      <c r="P35263" s="1"/>
    </row>
    <row r="35264" spans="13:16" x14ac:dyDescent="0.25">
      <c r="M35264" s="1"/>
      <c r="N35264" s="1"/>
      <c r="O35264" s="1"/>
      <c r="P35264" s="1"/>
    </row>
    <row r="35265" spans="13:16" x14ac:dyDescent="0.25">
      <c r="M35265" s="1"/>
      <c r="N35265" s="1"/>
      <c r="O35265" s="1"/>
      <c r="P35265" s="1"/>
    </row>
    <row r="35266" spans="13:16" x14ac:dyDescent="0.25">
      <c r="M35266" s="1"/>
      <c r="N35266" s="1"/>
      <c r="O35266" s="1"/>
      <c r="P35266" s="1"/>
    </row>
    <row r="35267" spans="13:16" x14ac:dyDescent="0.25">
      <c r="M35267" s="1"/>
      <c r="N35267" s="1"/>
      <c r="O35267" s="1"/>
      <c r="P35267" s="1"/>
    </row>
    <row r="35268" spans="13:16" x14ac:dyDescent="0.25">
      <c r="M35268" s="1"/>
      <c r="N35268" s="1"/>
      <c r="O35268" s="1"/>
      <c r="P35268" s="1"/>
    </row>
    <row r="35269" spans="13:16" x14ac:dyDescent="0.25">
      <c r="M35269" s="1"/>
      <c r="N35269" s="1"/>
      <c r="O35269" s="1"/>
      <c r="P35269" s="1"/>
    </row>
    <row r="35270" spans="13:16" x14ac:dyDescent="0.25">
      <c r="M35270" s="1"/>
      <c r="N35270" s="1"/>
      <c r="O35270" s="1"/>
      <c r="P35270" s="1"/>
    </row>
    <row r="35271" spans="13:16" x14ac:dyDescent="0.25">
      <c r="M35271" s="1"/>
      <c r="N35271" s="1"/>
      <c r="O35271" s="1"/>
      <c r="P35271" s="1"/>
    </row>
    <row r="35272" spans="13:16" x14ac:dyDescent="0.25">
      <c r="M35272" s="1"/>
      <c r="N35272" s="1"/>
      <c r="O35272" s="1"/>
      <c r="P35272" s="1"/>
    </row>
    <row r="35273" spans="13:16" x14ac:dyDescent="0.25">
      <c r="M35273" s="1"/>
      <c r="N35273" s="1"/>
      <c r="O35273" s="1"/>
      <c r="P35273" s="1"/>
    </row>
    <row r="35274" spans="13:16" x14ac:dyDescent="0.25">
      <c r="M35274" s="1"/>
      <c r="N35274" s="1"/>
      <c r="O35274" s="1"/>
      <c r="P35274" s="1"/>
    </row>
    <row r="35275" spans="13:16" x14ac:dyDescent="0.25">
      <c r="M35275" s="1"/>
      <c r="N35275" s="1"/>
      <c r="O35275" s="1"/>
      <c r="P35275" s="1"/>
    </row>
    <row r="35276" spans="13:16" x14ac:dyDescent="0.25">
      <c r="M35276" s="1"/>
      <c r="N35276" s="1"/>
      <c r="O35276" s="1"/>
      <c r="P35276" s="1"/>
    </row>
    <row r="35277" spans="13:16" x14ac:dyDescent="0.25">
      <c r="M35277" s="1"/>
      <c r="N35277" s="1"/>
      <c r="O35277" s="1"/>
      <c r="P35277" s="1"/>
    </row>
    <row r="35278" spans="13:16" x14ac:dyDescent="0.25">
      <c r="M35278" s="1"/>
      <c r="N35278" s="1"/>
      <c r="O35278" s="1"/>
      <c r="P35278" s="1"/>
    </row>
    <row r="35279" spans="13:16" x14ac:dyDescent="0.25">
      <c r="M35279" s="1"/>
      <c r="N35279" s="1"/>
      <c r="O35279" s="1"/>
      <c r="P35279" s="1"/>
    </row>
    <row r="35280" spans="13:16" x14ac:dyDescent="0.25">
      <c r="M35280" s="1"/>
      <c r="N35280" s="1"/>
      <c r="O35280" s="1"/>
      <c r="P35280" s="1"/>
    </row>
    <row r="35281" spans="13:16" x14ac:dyDescent="0.25">
      <c r="M35281" s="1"/>
      <c r="N35281" s="1"/>
      <c r="O35281" s="1"/>
      <c r="P35281" s="1"/>
    </row>
    <row r="35282" spans="13:16" x14ac:dyDescent="0.25">
      <c r="M35282" s="1"/>
      <c r="N35282" s="1"/>
      <c r="O35282" s="1"/>
      <c r="P35282" s="1"/>
    </row>
    <row r="35283" spans="13:16" x14ac:dyDescent="0.25">
      <c r="M35283" s="1"/>
      <c r="N35283" s="1"/>
      <c r="O35283" s="1"/>
      <c r="P35283" s="1"/>
    </row>
    <row r="35284" spans="13:16" x14ac:dyDescent="0.25">
      <c r="M35284" s="1"/>
      <c r="N35284" s="1"/>
      <c r="O35284" s="1"/>
      <c r="P35284" s="1"/>
    </row>
    <row r="35285" spans="13:16" x14ac:dyDescent="0.25">
      <c r="M35285" s="1"/>
      <c r="N35285" s="1"/>
      <c r="O35285" s="1"/>
      <c r="P35285" s="1"/>
    </row>
    <row r="35286" spans="13:16" x14ac:dyDescent="0.25">
      <c r="M35286" s="1"/>
      <c r="N35286" s="1"/>
      <c r="O35286" s="1"/>
      <c r="P35286" s="1"/>
    </row>
    <row r="35287" spans="13:16" x14ac:dyDescent="0.25">
      <c r="M35287" s="1"/>
      <c r="N35287" s="1"/>
      <c r="O35287" s="1"/>
      <c r="P35287" s="1"/>
    </row>
    <row r="35288" spans="13:16" x14ac:dyDescent="0.25">
      <c r="M35288" s="1"/>
      <c r="N35288" s="1"/>
      <c r="O35288" s="1"/>
      <c r="P35288" s="1"/>
    </row>
    <row r="35289" spans="13:16" x14ac:dyDescent="0.25">
      <c r="M35289" s="1"/>
      <c r="N35289" s="1"/>
      <c r="O35289" s="1"/>
      <c r="P35289" s="1"/>
    </row>
    <row r="35290" spans="13:16" x14ac:dyDescent="0.25">
      <c r="M35290" s="1"/>
      <c r="N35290" s="1"/>
      <c r="O35290" s="1"/>
      <c r="P35290" s="1"/>
    </row>
    <row r="35291" spans="13:16" x14ac:dyDescent="0.25">
      <c r="M35291" s="1"/>
      <c r="N35291" s="1"/>
      <c r="O35291" s="1"/>
      <c r="P35291" s="1"/>
    </row>
    <row r="35292" spans="13:16" x14ac:dyDescent="0.25">
      <c r="M35292" s="1"/>
      <c r="N35292" s="1"/>
      <c r="O35292" s="1"/>
      <c r="P35292" s="1"/>
    </row>
    <row r="35293" spans="13:16" x14ac:dyDescent="0.25">
      <c r="M35293" s="1"/>
      <c r="N35293" s="1"/>
      <c r="O35293" s="1"/>
      <c r="P35293" s="1"/>
    </row>
    <row r="35294" spans="13:16" x14ac:dyDescent="0.25">
      <c r="M35294" s="1"/>
      <c r="N35294" s="1"/>
      <c r="O35294" s="1"/>
      <c r="P35294" s="1"/>
    </row>
    <row r="35295" spans="13:16" x14ac:dyDescent="0.25">
      <c r="M35295" s="1"/>
      <c r="N35295" s="1"/>
      <c r="O35295" s="1"/>
      <c r="P35295" s="1"/>
    </row>
    <row r="35296" spans="13:16" x14ac:dyDescent="0.25">
      <c r="M35296" s="1"/>
      <c r="N35296" s="1"/>
      <c r="O35296" s="1"/>
      <c r="P35296" s="1"/>
    </row>
    <row r="35297" spans="13:16" x14ac:dyDescent="0.25">
      <c r="M35297" s="1"/>
      <c r="N35297" s="1"/>
      <c r="O35297" s="1"/>
      <c r="P35297" s="1"/>
    </row>
    <row r="35298" spans="13:16" x14ac:dyDescent="0.25">
      <c r="M35298" s="1"/>
      <c r="N35298" s="1"/>
      <c r="O35298" s="1"/>
      <c r="P35298" s="1"/>
    </row>
    <row r="35299" spans="13:16" x14ac:dyDescent="0.25">
      <c r="M35299" s="1"/>
      <c r="N35299" s="1"/>
      <c r="O35299" s="1"/>
      <c r="P35299" s="1"/>
    </row>
    <row r="35300" spans="13:16" x14ac:dyDescent="0.25">
      <c r="M35300" s="1"/>
      <c r="N35300" s="1"/>
      <c r="O35300" s="1"/>
      <c r="P35300" s="1"/>
    </row>
    <row r="35301" spans="13:16" x14ac:dyDescent="0.25">
      <c r="M35301" s="1"/>
      <c r="N35301" s="1"/>
      <c r="O35301" s="1"/>
      <c r="P35301" s="1"/>
    </row>
    <row r="35302" spans="13:16" x14ac:dyDescent="0.25">
      <c r="M35302" s="1"/>
      <c r="N35302" s="1"/>
      <c r="O35302" s="1"/>
      <c r="P35302" s="1"/>
    </row>
    <row r="35303" spans="13:16" x14ac:dyDescent="0.25">
      <c r="M35303" s="1"/>
      <c r="N35303" s="1"/>
      <c r="O35303" s="1"/>
      <c r="P35303" s="1"/>
    </row>
    <row r="35304" spans="13:16" x14ac:dyDescent="0.25">
      <c r="M35304" s="1"/>
      <c r="N35304" s="1"/>
      <c r="O35304" s="1"/>
      <c r="P35304" s="1"/>
    </row>
    <row r="35305" spans="13:16" x14ac:dyDescent="0.25">
      <c r="M35305" s="1"/>
      <c r="N35305" s="1"/>
      <c r="O35305" s="1"/>
      <c r="P35305" s="1"/>
    </row>
    <row r="35306" spans="13:16" x14ac:dyDescent="0.25">
      <c r="M35306" s="1"/>
      <c r="N35306" s="1"/>
      <c r="O35306" s="1"/>
      <c r="P35306" s="1"/>
    </row>
    <row r="35307" spans="13:16" x14ac:dyDescent="0.25">
      <c r="M35307" s="1"/>
      <c r="N35307" s="1"/>
      <c r="O35307" s="1"/>
      <c r="P35307" s="1"/>
    </row>
    <row r="35308" spans="13:16" x14ac:dyDescent="0.25">
      <c r="M35308" s="1"/>
      <c r="N35308" s="1"/>
      <c r="O35308" s="1"/>
      <c r="P35308" s="1"/>
    </row>
    <row r="35309" spans="13:16" x14ac:dyDescent="0.25">
      <c r="M35309" s="1"/>
      <c r="N35309" s="1"/>
      <c r="O35309" s="1"/>
      <c r="P35309" s="1"/>
    </row>
    <row r="35310" spans="13:16" x14ac:dyDescent="0.25">
      <c r="M35310" s="1"/>
      <c r="N35310" s="1"/>
      <c r="O35310" s="1"/>
      <c r="P35310" s="1"/>
    </row>
    <row r="35311" spans="13:16" x14ac:dyDescent="0.25">
      <c r="M35311" s="1"/>
      <c r="N35311" s="1"/>
      <c r="O35311" s="1"/>
      <c r="P35311" s="1"/>
    </row>
    <row r="35312" spans="13:16" x14ac:dyDescent="0.25">
      <c r="M35312" s="1"/>
      <c r="N35312" s="1"/>
      <c r="O35312" s="1"/>
      <c r="P35312" s="1"/>
    </row>
    <row r="35313" spans="13:16" x14ac:dyDescent="0.25">
      <c r="M35313" s="1"/>
      <c r="N35313" s="1"/>
      <c r="O35313" s="1"/>
      <c r="P35313" s="1"/>
    </row>
    <row r="35314" spans="13:16" x14ac:dyDescent="0.25">
      <c r="M35314" s="1"/>
      <c r="N35314" s="1"/>
      <c r="O35314" s="1"/>
      <c r="P35314" s="1"/>
    </row>
    <row r="35315" spans="13:16" x14ac:dyDescent="0.25">
      <c r="M35315" s="1"/>
      <c r="N35315" s="1"/>
      <c r="O35315" s="1"/>
      <c r="P35315" s="1"/>
    </row>
    <row r="35316" spans="13:16" x14ac:dyDescent="0.25">
      <c r="M35316" s="1"/>
      <c r="N35316" s="1"/>
      <c r="O35316" s="1"/>
      <c r="P35316" s="1"/>
    </row>
    <row r="35317" spans="13:16" x14ac:dyDescent="0.25">
      <c r="M35317" s="1"/>
      <c r="N35317" s="1"/>
      <c r="O35317" s="1"/>
      <c r="P35317" s="1"/>
    </row>
    <row r="35318" spans="13:16" x14ac:dyDescent="0.25">
      <c r="M35318" s="1"/>
      <c r="N35318" s="1"/>
      <c r="O35318" s="1"/>
      <c r="P35318" s="1"/>
    </row>
    <row r="35319" spans="13:16" x14ac:dyDescent="0.25">
      <c r="M35319" s="1"/>
      <c r="N35319" s="1"/>
      <c r="O35319" s="1"/>
      <c r="P35319" s="1"/>
    </row>
    <row r="35320" spans="13:16" x14ac:dyDescent="0.25">
      <c r="M35320" s="1"/>
      <c r="N35320" s="1"/>
      <c r="O35320" s="1"/>
      <c r="P35320" s="1"/>
    </row>
    <row r="35321" spans="13:16" x14ac:dyDescent="0.25">
      <c r="M35321" s="1"/>
      <c r="N35321" s="1"/>
      <c r="O35321" s="1"/>
      <c r="P35321" s="1"/>
    </row>
    <row r="35322" spans="13:16" x14ac:dyDescent="0.25">
      <c r="M35322" s="1"/>
      <c r="N35322" s="1"/>
      <c r="O35322" s="1"/>
      <c r="P35322" s="1"/>
    </row>
    <row r="35323" spans="13:16" x14ac:dyDescent="0.25">
      <c r="M35323" s="1"/>
      <c r="N35323" s="1"/>
      <c r="O35323" s="1"/>
      <c r="P35323" s="1"/>
    </row>
    <row r="35324" spans="13:16" x14ac:dyDescent="0.25">
      <c r="M35324" s="1"/>
      <c r="N35324" s="1"/>
      <c r="O35324" s="1"/>
      <c r="P35324" s="1"/>
    </row>
    <row r="35325" spans="13:16" x14ac:dyDescent="0.25">
      <c r="M35325" s="1"/>
      <c r="N35325" s="1"/>
      <c r="O35325" s="1"/>
      <c r="P35325" s="1"/>
    </row>
    <row r="35326" spans="13:16" x14ac:dyDescent="0.25">
      <c r="M35326" s="1"/>
      <c r="N35326" s="1"/>
      <c r="O35326" s="1"/>
      <c r="P35326" s="1"/>
    </row>
    <row r="35327" spans="13:16" x14ac:dyDescent="0.25">
      <c r="M35327" s="1"/>
      <c r="N35327" s="1"/>
      <c r="O35327" s="1"/>
      <c r="P35327" s="1"/>
    </row>
    <row r="35328" spans="13:16" x14ac:dyDescent="0.25">
      <c r="M35328" s="1"/>
      <c r="N35328" s="1"/>
      <c r="O35328" s="1"/>
      <c r="P35328" s="1"/>
    </row>
    <row r="35329" spans="13:16" x14ac:dyDescent="0.25">
      <c r="M35329" s="1"/>
      <c r="N35329" s="1"/>
      <c r="O35329" s="1"/>
      <c r="P35329" s="1"/>
    </row>
    <row r="35330" spans="13:16" x14ac:dyDescent="0.25">
      <c r="M35330" s="1"/>
      <c r="N35330" s="1"/>
      <c r="O35330" s="1"/>
      <c r="P35330" s="1"/>
    </row>
    <row r="35331" spans="13:16" x14ac:dyDescent="0.25">
      <c r="M35331" s="1"/>
      <c r="N35331" s="1"/>
      <c r="O35331" s="1"/>
      <c r="P35331" s="1"/>
    </row>
    <row r="35332" spans="13:16" x14ac:dyDescent="0.25">
      <c r="M35332" s="1"/>
      <c r="N35332" s="1"/>
      <c r="O35332" s="1"/>
      <c r="P35332" s="1"/>
    </row>
    <row r="35333" spans="13:16" x14ac:dyDescent="0.25">
      <c r="M35333" s="1"/>
      <c r="N35333" s="1"/>
      <c r="O35333" s="1"/>
      <c r="P35333" s="1"/>
    </row>
    <row r="35334" spans="13:16" x14ac:dyDescent="0.25">
      <c r="M35334" s="1"/>
      <c r="N35334" s="1"/>
      <c r="O35334" s="1"/>
      <c r="P35334" s="1"/>
    </row>
    <row r="35335" spans="13:16" x14ac:dyDescent="0.25">
      <c r="M35335" s="1"/>
      <c r="N35335" s="1"/>
      <c r="O35335" s="1"/>
      <c r="P35335" s="1"/>
    </row>
    <row r="35336" spans="13:16" x14ac:dyDescent="0.25">
      <c r="M35336" s="1"/>
      <c r="N35336" s="1"/>
      <c r="O35336" s="1"/>
      <c r="P35336" s="1"/>
    </row>
    <row r="35337" spans="13:16" x14ac:dyDescent="0.25">
      <c r="M35337" s="1"/>
      <c r="N35337" s="1"/>
      <c r="O35337" s="1"/>
      <c r="P35337" s="1"/>
    </row>
    <row r="35338" spans="13:16" x14ac:dyDescent="0.25">
      <c r="M35338" s="1"/>
      <c r="N35338" s="1"/>
      <c r="O35338" s="1"/>
      <c r="P35338" s="1"/>
    </row>
    <row r="35339" spans="13:16" x14ac:dyDescent="0.25">
      <c r="M35339" s="1"/>
      <c r="N35339" s="1"/>
      <c r="O35339" s="1"/>
      <c r="P35339" s="1"/>
    </row>
    <row r="35340" spans="13:16" x14ac:dyDescent="0.25">
      <c r="M35340" s="1"/>
      <c r="N35340" s="1"/>
      <c r="O35340" s="1"/>
      <c r="P35340" s="1"/>
    </row>
    <row r="35341" spans="13:16" x14ac:dyDescent="0.25">
      <c r="M35341" s="1"/>
      <c r="N35341" s="1"/>
      <c r="O35341" s="1"/>
      <c r="P35341" s="1"/>
    </row>
    <row r="35342" spans="13:16" x14ac:dyDescent="0.25">
      <c r="M35342" s="1"/>
      <c r="N35342" s="1"/>
      <c r="O35342" s="1"/>
      <c r="P35342" s="1"/>
    </row>
    <row r="35343" spans="13:16" x14ac:dyDescent="0.25">
      <c r="M35343" s="1"/>
      <c r="N35343" s="1"/>
      <c r="O35343" s="1"/>
      <c r="P35343" s="1"/>
    </row>
    <row r="35344" spans="13:16" x14ac:dyDescent="0.25">
      <c r="M35344" s="1"/>
      <c r="N35344" s="1"/>
      <c r="O35344" s="1"/>
      <c r="P35344" s="1"/>
    </row>
    <row r="35345" spans="13:16" x14ac:dyDescent="0.25">
      <c r="M35345" s="1"/>
      <c r="N35345" s="1"/>
      <c r="O35345" s="1"/>
      <c r="P35345" s="1"/>
    </row>
    <row r="35346" spans="13:16" x14ac:dyDescent="0.25">
      <c r="M35346" s="1"/>
      <c r="N35346" s="1"/>
      <c r="O35346" s="1"/>
      <c r="P35346" s="1"/>
    </row>
    <row r="35347" spans="13:16" x14ac:dyDescent="0.25">
      <c r="M35347" s="1"/>
      <c r="N35347" s="1"/>
      <c r="O35347" s="1"/>
      <c r="P35347" s="1"/>
    </row>
    <row r="35348" spans="13:16" x14ac:dyDescent="0.25">
      <c r="M35348" s="1"/>
      <c r="N35348" s="1"/>
      <c r="O35348" s="1"/>
      <c r="P35348" s="1"/>
    </row>
    <row r="35349" spans="13:16" x14ac:dyDescent="0.25">
      <c r="M35349" s="1"/>
      <c r="N35349" s="1"/>
      <c r="O35349" s="1"/>
      <c r="P35349" s="1"/>
    </row>
    <row r="35350" spans="13:16" x14ac:dyDescent="0.25">
      <c r="M35350" s="1"/>
      <c r="N35350" s="1"/>
      <c r="O35350" s="1"/>
      <c r="P35350" s="1"/>
    </row>
    <row r="35351" spans="13:16" x14ac:dyDescent="0.25">
      <c r="M35351" s="1"/>
      <c r="N35351" s="1"/>
      <c r="O35351" s="1"/>
      <c r="P35351" s="1"/>
    </row>
    <row r="35352" spans="13:16" x14ac:dyDescent="0.25">
      <c r="M35352" s="1"/>
      <c r="N35352" s="1"/>
      <c r="O35352" s="1"/>
      <c r="P35352" s="1"/>
    </row>
    <row r="35353" spans="13:16" x14ac:dyDescent="0.25">
      <c r="M35353" s="1"/>
      <c r="N35353" s="1"/>
      <c r="O35353" s="1"/>
      <c r="P35353" s="1"/>
    </row>
    <row r="35354" spans="13:16" x14ac:dyDescent="0.25">
      <c r="M35354" s="1"/>
      <c r="N35354" s="1"/>
      <c r="O35354" s="1"/>
      <c r="P35354" s="1"/>
    </row>
    <row r="35355" spans="13:16" x14ac:dyDescent="0.25">
      <c r="M35355" s="1"/>
      <c r="N35355" s="1"/>
      <c r="O35355" s="1"/>
      <c r="P35355" s="1"/>
    </row>
    <row r="35356" spans="13:16" x14ac:dyDescent="0.25">
      <c r="M35356" s="1"/>
      <c r="N35356" s="1"/>
      <c r="O35356" s="1"/>
      <c r="P35356" s="1"/>
    </row>
    <row r="35357" spans="13:16" x14ac:dyDescent="0.25">
      <c r="M35357" s="1"/>
      <c r="N35357" s="1"/>
      <c r="O35357" s="1"/>
      <c r="P35357" s="1"/>
    </row>
    <row r="35358" spans="13:16" x14ac:dyDescent="0.25">
      <c r="M35358" s="1"/>
      <c r="N35358" s="1"/>
      <c r="O35358" s="1"/>
      <c r="P35358" s="1"/>
    </row>
    <row r="35359" spans="13:16" x14ac:dyDescent="0.25">
      <c r="M35359" s="1"/>
      <c r="N35359" s="1"/>
      <c r="O35359" s="1"/>
      <c r="P35359" s="1"/>
    </row>
    <row r="35360" spans="13:16" x14ac:dyDescent="0.25">
      <c r="M35360" s="1"/>
      <c r="N35360" s="1"/>
      <c r="O35360" s="1"/>
      <c r="P35360" s="1"/>
    </row>
    <row r="35361" spans="13:16" x14ac:dyDescent="0.25">
      <c r="M35361" s="1"/>
      <c r="N35361" s="1"/>
      <c r="O35361" s="1"/>
      <c r="P35361" s="1"/>
    </row>
    <row r="35362" spans="13:16" x14ac:dyDescent="0.25">
      <c r="M35362" s="1"/>
      <c r="N35362" s="1"/>
      <c r="O35362" s="1"/>
      <c r="P35362" s="1"/>
    </row>
    <row r="35363" spans="13:16" x14ac:dyDescent="0.25">
      <c r="M35363" s="1"/>
      <c r="N35363" s="1"/>
      <c r="O35363" s="1"/>
      <c r="P35363" s="1"/>
    </row>
    <row r="35364" spans="13:16" x14ac:dyDescent="0.25">
      <c r="M35364" s="1"/>
      <c r="N35364" s="1"/>
      <c r="O35364" s="1"/>
      <c r="P35364" s="1"/>
    </row>
    <row r="35365" spans="13:16" x14ac:dyDescent="0.25">
      <c r="M35365" s="1"/>
      <c r="N35365" s="1"/>
      <c r="O35365" s="1"/>
      <c r="P35365" s="1"/>
    </row>
    <row r="35366" spans="13:16" x14ac:dyDescent="0.25">
      <c r="M35366" s="1"/>
      <c r="N35366" s="1"/>
      <c r="O35366" s="1"/>
      <c r="P35366" s="1"/>
    </row>
    <row r="35367" spans="13:16" x14ac:dyDescent="0.25">
      <c r="M35367" s="1"/>
      <c r="N35367" s="1"/>
      <c r="O35367" s="1"/>
      <c r="P35367" s="1"/>
    </row>
    <row r="35368" spans="13:16" x14ac:dyDescent="0.25">
      <c r="M35368" s="1"/>
      <c r="N35368" s="1"/>
      <c r="O35368" s="1"/>
      <c r="P35368" s="1"/>
    </row>
    <row r="35369" spans="13:16" x14ac:dyDescent="0.25">
      <c r="M35369" s="1"/>
      <c r="N35369" s="1"/>
      <c r="O35369" s="1"/>
      <c r="P35369" s="1"/>
    </row>
    <row r="35370" spans="13:16" x14ac:dyDescent="0.25">
      <c r="M35370" s="1"/>
      <c r="N35370" s="1"/>
      <c r="O35370" s="1"/>
      <c r="P35370" s="1"/>
    </row>
    <row r="35371" spans="13:16" x14ac:dyDescent="0.25">
      <c r="M35371" s="1"/>
      <c r="N35371" s="1"/>
      <c r="O35371" s="1"/>
      <c r="P35371" s="1"/>
    </row>
    <row r="35372" spans="13:16" x14ac:dyDescent="0.25">
      <c r="M35372" s="1"/>
      <c r="N35372" s="1"/>
      <c r="O35372" s="1"/>
      <c r="P35372" s="1"/>
    </row>
    <row r="35373" spans="13:16" x14ac:dyDescent="0.25">
      <c r="M35373" s="1"/>
      <c r="N35373" s="1"/>
      <c r="O35373" s="1"/>
      <c r="P35373" s="1"/>
    </row>
    <row r="35374" spans="13:16" x14ac:dyDescent="0.25">
      <c r="M35374" s="1"/>
      <c r="N35374" s="1"/>
      <c r="O35374" s="1"/>
      <c r="P35374" s="1"/>
    </row>
    <row r="35375" spans="13:16" x14ac:dyDescent="0.25">
      <c r="M35375" s="1"/>
      <c r="N35375" s="1"/>
      <c r="O35375" s="1"/>
      <c r="P35375" s="1"/>
    </row>
    <row r="35376" spans="13:16" x14ac:dyDescent="0.25">
      <c r="M35376" s="1"/>
      <c r="N35376" s="1"/>
      <c r="O35376" s="1"/>
      <c r="P35376" s="1"/>
    </row>
    <row r="35377" spans="13:16" x14ac:dyDescent="0.25">
      <c r="M35377" s="1"/>
      <c r="N35377" s="1"/>
      <c r="O35377" s="1"/>
      <c r="P35377" s="1"/>
    </row>
    <row r="35378" spans="13:16" x14ac:dyDescent="0.25">
      <c r="M35378" s="1"/>
      <c r="N35378" s="1"/>
      <c r="O35378" s="1"/>
      <c r="P35378" s="1"/>
    </row>
    <row r="35379" spans="13:16" x14ac:dyDescent="0.25">
      <c r="M35379" s="1"/>
      <c r="N35379" s="1"/>
      <c r="O35379" s="1"/>
      <c r="P35379" s="1"/>
    </row>
    <row r="35380" spans="13:16" x14ac:dyDescent="0.25">
      <c r="M35380" s="1"/>
      <c r="N35380" s="1"/>
      <c r="O35380" s="1"/>
      <c r="P35380" s="1"/>
    </row>
    <row r="35381" spans="13:16" x14ac:dyDescent="0.25">
      <c r="M35381" s="1"/>
      <c r="N35381" s="1"/>
      <c r="O35381" s="1"/>
      <c r="P35381" s="1"/>
    </row>
    <row r="35382" spans="13:16" x14ac:dyDescent="0.25">
      <c r="M35382" s="1"/>
      <c r="N35382" s="1"/>
      <c r="O35382" s="1"/>
      <c r="P35382" s="1"/>
    </row>
    <row r="35383" spans="13:16" x14ac:dyDescent="0.25">
      <c r="M35383" s="1"/>
      <c r="N35383" s="1"/>
      <c r="O35383" s="1"/>
      <c r="P35383" s="1"/>
    </row>
    <row r="35384" spans="13:16" x14ac:dyDescent="0.25">
      <c r="M35384" s="1"/>
      <c r="N35384" s="1"/>
      <c r="O35384" s="1"/>
      <c r="P35384" s="1"/>
    </row>
    <row r="35385" spans="13:16" x14ac:dyDescent="0.25">
      <c r="M35385" s="1"/>
      <c r="N35385" s="1"/>
      <c r="O35385" s="1"/>
      <c r="P35385" s="1"/>
    </row>
    <row r="35386" spans="13:16" x14ac:dyDescent="0.25">
      <c r="M35386" s="1"/>
      <c r="N35386" s="1"/>
      <c r="O35386" s="1"/>
      <c r="P35386" s="1"/>
    </row>
    <row r="35387" spans="13:16" x14ac:dyDescent="0.25">
      <c r="M35387" s="1"/>
      <c r="N35387" s="1"/>
      <c r="O35387" s="1"/>
      <c r="P35387" s="1"/>
    </row>
    <row r="35388" spans="13:16" x14ac:dyDescent="0.25">
      <c r="M35388" s="1"/>
      <c r="N35388" s="1"/>
      <c r="O35388" s="1"/>
      <c r="P35388" s="1"/>
    </row>
    <row r="35389" spans="13:16" x14ac:dyDescent="0.25">
      <c r="M35389" s="1"/>
      <c r="N35389" s="1"/>
      <c r="O35389" s="1"/>
      <c r="P35389" s="1"/>
    </row>
    <row r="35390" spans="13:16" x14ac:dyDescent="0.25">
      <c r="M35390" s="1"/>
      <c r="N35390" s="1"/>
      <c r="O35390" s="1"/>
      <c r="P35390" s="1"/>
    </row>
    <row r="35391" spans="13:16" x14ac:dyDescent="0.25">
      <c r="M35391" s="1"/>
      <c r="N35391" s="1"/>
      <c r="O35391" s="1"/>
      <c r="P35391" s="1"/>
    </row>
    <row r="35392" spans="13:16" x14ac:dyDescent="0.25">
      <c r="M35392" s="1"/>
      <c r="N35392" s="1"/>
      <c r="O35392" s="1"/>
      <c r="P35392" s="1"/>
    </row>
    <row r="35393" spans="13:16" x14ac:dyDescent="0.25">
      <c r="M35393" s="1"/>
      <c r="N35393" s="1"/>
      <c r="O35393" s="1"/>
      <c r="P35393" s="1"/>
    </row>
    <row r="35394" spans="13:16" x14ac:dyDescent="0.25">
      <c r="M35394" s="1"/>
      <c r="N35394" s="1"/>
      <c r="O35394" s="1"/>
      <c r="P35394" s="1"/>
    </row>
    <row r="35395" spans="13:16" x14ac:dyDescent="0.25">
      <c r="M35395" s="1"/>
      <c r="N35395" s="1"/>
      <c r="O35395" s="1"/>
      <c r="P35395" s="1"/>
    </row>
    <row r="35396" spans="13:16" x14ac:dyDescent="0.25">
      <c r="M35396" s="1"/>
      <c r="N35396" s="1"/>
      <c r="O35396" s="1"/>
      <c r="P35396" s="1"/>
    </row>
    <row r="35397" spans="13:16" x14ac:dyDescent="0.25">
      <c r="M35397" s="1"/>
      <c r="N35397" s="1"/>
      <c r="O35397" s="1"/>
      <c r="P35397" s="1"/>
    </row>
    <row r="35398" spans="13:16" x14ac:dyDescent="0.25">
      <c r="M35398" s="1"/>
      <c r="N35398" s="1"/>
      <c r="O35398" s="1"/>
      <c r="P35398" s="1"/>
    </row>
    <row r="35399" spans="13:16" x14ac:dyDescent="0.25">
      <c r="M35399" s="1"/>
      <c r="N35399" s="1"/>
      <c r="O35399" s="1"/>
      <c r="P35399" s="1"/>
    </row>
    <row r="35400" spans="13:16" x14ac:dyDescent="0.25">
      <c r="M35400" s="1"/>
      <c r="N35400" s="1"/>
      <c r="O35400" s="1"/>
      <c r="P35400" s="1"/>
    </row>
    <row r="35401" spans="13:16" x14ac:dyDescent="0.25">
      <c r="M35401" s="1"/>
      <c r="N35401" s="1"/>
      <c r="O35401" s="1"/>
      <c r="P35401" s="1"/>
    </row>
    <row r="35402" spans="13:16" x14ac:dyDescent="0.25">
      <c r="M35402" s="1"/>
      <c r="N35402" s="1"/>
      <c r="O35402" s="1"/>
      <c r="P35402" s="1"/>
    </row>
    <row r="35403" spans="13:16" x14ac:dyDescent="0.25">
      <c r="M35403" s="1"/>
      <c r="N35403" s="1"/>
      <c r="O35403" s="1"/>
      <c r="P35403" s="1"/>
    </row>
    <row r="35404" spans="13:16" x14ac:dyDescent="0.25">
      <c r="M35404" s="1"/>
      <c r="N35404" s="1"/>
      <c r="O35404" s="1"/>
      <c r="P35404" s="1"/>
    </row>
    <row r="35405" spans="13:16" x14ac:dyDescent="0.25">
      <c r="M35405" s="1"/>
      <c r="N35405" s="1"/>
      <c r="O35405" s="1"/>
      <c r="P35405" s="1"/>
    </row>
    <row r="35406" spans="13:16" x14ac:dyDescent="0.25">
      <c r="M35406" s="1"/>
      <c r="N35406" s="1"/>
      <c r="O35406" s="1"/>
      <c r="P35406" s="1"/>
    </row>
    <row r="35407" spans="13:16" x14ac:dyDescent="0.25">
      <c r="M35407" s="1"/>
      <c r="N35407" s="1"/>
      <c r="O35407" s="1"/>
      <c r="P35407" s="1"/>
    </row>
    <row r="35408" spans="13:16" x14ac:dyDescent="0.25">
      <c r="M35408" s="1"/>
      <c r="N35408" s="1"/>
      <c r="O35408" s="1"/>
      <c r="P35408" s="1"/>
    </row>
    <row r="35409" spans="13:16" x14ac:dyDescent="0.25">
      <c r="M35409" s="1"/>
      <c r="N35409" s="1"/>
      <c r="O35409" s="1"/>
      <c r="P35409" s="1"/>
    </row>
    <row r="35410" spans="13:16" x14ac:dyDescent="0.25">
      <c r="M35410" s="1"/>
      <c r="N35410" s="1"/>
      <c r="O35410" s="1"/>
      <c r="P35410" s="1"/>
    </row>
    <row r="35411" spans="13:16" x14ac:dyDescent="0.25">
      <c r="M35411" s="1"/>
      <c r="N35411" s="1"/>
      <c r="O35411" s="1"/>
      <c r="P35411" s="1"/>
    </row>
    <row r="35412" spans="13:16" x14ac:dyDescent="0.25">
      <c r="M35412" s="1"/>
      <c r="N35412" s="1"/>
      <c r="O35412" s="1"/>
      <c r="P35412" s="1"/>
    </row>
    <row r="35413" spans="13:16" x14ac:dyDescent="0.25">
      <c r="M35413" s="1"/>
      <c r="N35413" s="1"/>
      <c r="O35413" s="1"/>
      <c r="P35413" s="1"/>
    </row>
    <row r="35414" spans="13:16" x14ac:dyDescent="0.25">
      <c r="M35414" s="1"/>
      <c r="N35414" s="1"/>
      <c r="O35414" s="1"/>
      <c r="P35414" s="1"/>
    </row>
    <row r="35415" spans="13:16" x14ac:dyDescent="0.25">
      <c r="M35415" s="1"/>
      <c r="N35415" s="1"/>
      <c r="O35415" s="1"/>
      <c r="P35415" s="1"/>
    </row>
    <row r="35416" spans="13:16" x14ac:dyDescent="0.25">
      <c r="M35416" s="1"/>
      <c r="N35416" s="1"/>
      <c r="O35416" s="1"/>
      <c r="P35416" s="1"/>
    </row>
    <row r="35417" spans="13:16" x14ac:dyDescent="0.25">
      <c r="M35417" s="1"/>
      <c r="N35417" s="1"/>
      <c r="O35417" s="1"/>
      <c r="P35417" s="1"/>
    </row>
    <row r="35418" spans="13:16" x14ac:dyDescent="0.25">
      <c r="M35418" s="1"/>
      <c r="N35418" s="1"/>
      <c r="O35418" s="1"/>
      <c r="P35418" s="1"/>
    </row>
    <row r="35419" spans="13:16" x14ac:dyDescent="0.25">
      <c r="M35419" s="1"/>
      <c r="N35419" s="1"/>
      <c r="O35419" s="1"/>
      <c r="P35419" s="1"/>
    </row>
    <row r="35420" spans="13:16" x14ac:dyDescent="0.25">
      <c r="M35420" s="1"/>
      <c r="N35420" s="1"/>
      <c r="O35420" s="1"/>
      <c r="P35420" s="1"/>
    </row>
    <row r="35421" spans="13:16" x14ac:dyDescent="0.25">
      <c r="M35421" s="1"/>
      <c r="N35421" s="1"/>
      <c r="O35421" s="1"/>
      <c r="P35421" s="1"/>
    </row>
    <row r="35422" spans="13:16" x14ac:dyDescent="0.25">
      <c r="M35422" s="1"/>
      <c r="N35422" s="1"/>
      <c r="O35422" s="1"/>
      <c r="P35422" s="1"/>
    </row>
    <row r="35423" spans="13:16" x14ac:dyDescent="0.25">
      <c r="M35423" s="1"/>
      <c r="N35423" s="1"/>
      <c r="O35423" s="1"/>
      <c r="P35423" s="1"/>
    </row>
    <row r="35424" spans="13:16" x14ac:dyDescent="0.25">
      <c r="M35424" s="1"/>
      <c r="N35424" s="1"/>
      <c r="O35424" s="1"/>
      <c r="P35424" s="1"/>
    </row>
    <row r="35425" spans="13:16" x14ac:dyDescent="0.25">
      <c r="M35425" s="1"/>
      <c r="N35425" s="1"/>
      <c r="O35425" s="1"/>
      <c r="P35425" s="1"/>
    </row>
    <row r="35426" spans="13:16" x14ac:dyDescent="0.25">
      <c r="M35426" s="1"/>
      <c r="N35426" s="1"/>
      <c r="O35426" s="1"/>
      <c r="P35426" s="1"/>
    </row>
    <row r="35427" spans="13:16" x14ac:dyDescent="0.25">
      <c r="M35427" s="1"/>
      <c r="N35427" s="1"/>
      <c r="O35427" s="1"/>
      <c r="P35427" s="1"/>
    </row>
    <row r="35428" spans="13:16" x14ac:dyDescent="0.25">
      <c r="M35428" s="1"/>
      <c r="N35428" s="1"/>
      <c r="O35428" s="1"/>
      <c r="P35428" s="1"/>
    </row>
    <row r="35429" spans="13:16" x14ac:dyDescent="0.25">
      <c r="M35429" s="1"/>
      <c r="N35429" s="1"/>
      <c r="O35429" s="1"/>
      <c r="P35429" s="1"/>
    </row>
    <row r="35430" spans="13:16" x14ac:dyDescent="0.25">
      <c r="M35430" s="1"/>
      <c r="N35430" s="1"/>
      <c r="O35430" s="1"/>
      <c r="P35430" s="1"/>
    </row>
    <row r="35431" spans="13:16" x14ac:dyDescent="0.25">
      <c r="M35431" s="1"/>
      <c r="N35431" s="1"/>
      <c r="O35431" s="1"/>
      <c r="P35431" s="1"/>
    </row>
    <row r="35432" spans="13:16" x14ac:dyDescent="0.25">
      <c r="M35432" s="1"/>
      <c r="N35432" s="1"/>
      <c r="O35432" s="1"/>
      <c r="P35432" s="1"/>
    </row>
    <row r="35433" spans="13:16" x14ac:dyDescent="0.25">
      <c r="M35433" s="1"/>
      <c r="N35433" s="1"/>
      <c r="O35433" s="1"/>
      <c r="P35433" s="1"/>
    </row>
    <row r="35434" spans="13:16" x14ac:dyDescent="0.25">
      <c r="M35434" s="1"/>
      <c r="N35434" s="1"/>
      <c r="O35434" s="1"/>
      <c r="P35434" s="1"/>
    </row>
    <row r="35435" spans="13:16" x14ac:dyDescent="0.25">
      <c r="M35435" s="1"/>
      <c r="N35435" s="1"/>
      <c r="O35435" s="1"/>
      <c r="P35435" s="1"/>
    </row>
    <row r="35436" spans="13:16" x14ac:dyDescent="0.25">
      <c r="M35436" s="1"/>
      <c r="N35436" s="1"/>
      <c r="O35436" s="1"/>
      <c r="P35436" s="1"/>
    </row>
    <row r="35437" spans="13:16" x14ac:dyDescent="0.25">
      <c r="M35437" s="1"/>
      <c r="N35437" s="1"/>
      <c r="O35437" s="1"/>
      <c r="P35437" s="1"/>
    </row>
    <row r="35438" spans="13:16" x14ac:dyDescent="0.25">
      <c r="M35438" s="1"/>
      <c r="N35438" s="1"/>
      <c r="O35438" s="1"/>
      <c r="P35438" s="1"/>
    </row>
    <row r="35439" spans="13:16" x14ac:dyDescent="0.25">
      <c r="M35439" s="1"/>
      <c r="N35439" s="1"/>
      <c r="O35439" s="1"/>
      <c r="P35439" s="1"/>
    </row>
    <row r="35440" spans="13:16" x14ac:dyDescent="0.25">
      <c r="M35440" s="1"/>
      <c r="N35440" s="1"/>
      <c r="O35440" s="1"/>
      <c r="P35440" s="1"/>
    </row>
    <row r="35441" spans="13:16" x14ac:dyDescent="0.25">
      <c r="M35441" s="1"/>
      <c r="N35441" s="1"/>
      <c r="O35441" s="1"/>
      <c r="P35441" s="1"/>
    </row>
    <row r="35442" spans="13:16" x14ac:dyDescent="0.25">
      <c r="M35442" s="1"/>
      <c r="N35442" s="1"/>
      <c r="O35442" s="1"/>
      <c r="P35442" s="1"/>
    </row>
    <row r="35443" spans="13:16" x14ac:dyDescent="0.25">
      <c r="M35443" s="1"/>
      <c r="N35443" s="1"/>
      <c r="O35443" s="1"/>
      <c r="P35443" s="1"/>
    </row>
    <row r="35444" spans="13:16" x14ac:dyDescent="0.25">
      <c r="M35444" s="1"/>
      <c r="N35444" s="1"/>
      <c r="O35444" s="1"/>
      <c r="P35444" s="1"/>
    </row>
    <row r="35445" spans="13:16" x14ac:dyDescent="0.25">
      <c r="M35445" s="1"/>
      <c r="N35445" s="1"/>
      <c r="O35445" s="1"/>
      <c r="P35445" s="1"/>
    </row>
    <row r="35446" spans="13:16" x14ac:dyDescent="0.25">
      <c r="M35446" s="1"/>
      <c r="N35446" s="1"/>
      <c r="O35446" s="1"/>
      <c r="P35446" s="1"/>
    </row>
    <row r="35447" spans="13:16" x14ac:dyDescent="0.25">
      <c r="M35447" s="1"/>
      <c r="N35447" s="1"/>
      <c r="O35447" s="1"/>
      <c r="P35447" s="1"/>
    </row>
    <row r="35448" spans="13:16" x14ac:dyDescent="0.25">
      <c r="M35448" s="1"/>
      <c r="N35448" s="1"/>
      <c r="O35448" s="1"/>
      <c r="P35448" s="1"/>
    </row>
    <row r="35449" spans="13:16" x14ac:dyDescent="0.25">
      <c r="M35449" s="1"/>
      <c r="N35449" s="1"/>
      <c r="O35449" s="1"/>
      <c r="P35449" s="1"/>
    </row>
    <row r="35450" spans="13:16" x14ac:dyDescent="0.25">
      <c r="M35450" s="1"/>
      <c r="N35450" s="1"/>
      <c r="O35450" s="1"/>
      <c r="P35450" s="1"/>
    </row>
    <row r="35451" spans="13:16" x14ac:dyDescent="0.25">
      <c r="M35451" s="1"/>
      <c r="N35451" s="1"/>
      <c r="O35451" s="1"/>
      <c r="P35451" s="1"/>
    </row>
    <row r="35452" spans="13:16" x14ac:dyDescent="0.25">
      <c r="M35452" s="1"/>
      <c r="N35452" s="1"/>
      <c r="O35452" s="1"/>
      <c r="P35452" s="1"/>
    </row>
    <row r="35453" spans="13:16" x14ac:dyDescent="0.25">
      <c r="M35453" s="1"/>
      <c r="N35453" s="1"/>
      <c r="O35453" s="1"/>
      <c r="P35453" s="1"/>
    </row>
    <row r="35454" spans="13:16" x14ac:dyDescent="0.25">
      <c r="M35454" s="1"/>
      <c r="N35454" s="1"/>
      <c r="O35454" s="1"/>
      <c r="P35454" s="1"/>
    </row>
    <row r="35455" spans="13:16" x14ac:dyDescent="0.25">
      <c r="M35455" s="1"/>
      <c r="N35455" s="1"/>
      <c r="O35455" s="1"/>
      <c r="P35455" s="1"/>
    </row>
    <row r="35456" spans="13:16" x14ac:dyDescent="0.25">
      <c r="M35456" s="1"/>
      <c r="N35456" s="1"/>
      <c r="O35456" s="1"/>
      <c r="P35456" s="1"/>
    </row>
    <row r="35457" spans="13:16" x14ac:dyDescent="0.25">
      <c r="M35457" s="1"/>
      <c r="N35457" s="1"/>
      <c r="O35457" s="1"/>
      <c r="P35457" s="1"/>
    </row>
    <row r="35458" spans="13:16" x14ac:dyDescent="0.25">
      <c r="M35458" s="1"/>
      <c r="N35458" s="1"/>
      <c r="O35458" s="1"/>
      <c r="P35458" s="1"/>
    </row>
    <row r="35459" spans="13:16" x14ac:dyDescent="0.25">
      <c r="M35459" s="1"/>
      <c r="N35459" s="1"/>
      <c r="O35459" s="1"/>
      <c r="P35459" s="1"/>
    </row>
    <row r="35460" spans="13:16" x14ac:dyDescent="0.25">
      <c r="M35460" s="1"/>
      <c r="N35460" s="1"/>
      <c r="O35460" s="1"/>
      <c r="P35460" s="1"/>
    </row>
    <row r="35461" spans="13:16" x14ac:dyDescent="0.25">
      <c r="M35461" s="1"/>
      <c r="N35461" s="1"/>
      <c r="O35461" s="1"/>
      <c r="P35461" s="1"/>
    </row>
    <row r="35462" spans="13:16" x14ac:dyDescent="0.25">
      <c r="M35462" s="1"/>
      <c r="N35462" s="1"/>
      <c r="O35462" s="1"/>
      <c r="P35462" s="1"/>
    </row>
    <row r="35463" spans="13:16" x14ac:dyDescent="0.25">
      <c r="M35463" s="1"/>
      <c r="N35463" s="1"/>
      <c r="O35463" s="1"/>
      <c r="P35463" s="1"/>
    </row>
    <row r="35464" spans="13:16" x14ac:dyDescent="0.25">
      <c r="M35464" s="1"/>
      <c r="N35464" s="1"/>
      <c r="O35464" s="1"/>
      <c r="P35464" s="1"/>
    </row>
    <row r="35465" spans="13:16" x14ac:dyDescent="0.25">
      <c r="M35465" s="1"/>
      <c r="N35465" s="1"/>
      <c r="O35465" s="1"/>
      <c r="P35465" s="1"/>
    </row>
    <row r="35466" spans="13:16" x14ac:dyDescent="0.25">
      <c r="M35466" s="1"/>
      <c r="N35466" s="1"/>
      <c r="O35466" s="1"/>
      <c r="P35466" s="1"/>
    </row>
    <row r="35467" spans="13:16" x14ac:dyDescent="0.25">
      <c r="M35467" s="1"/>
      <c r="N35467" s="1"/>
      <c r="O35467" s="1"/>
      <c r="P35467" s="1"/>
    </row>
    <row r="35468" spans="13:16" x14ac:dyDescent="0.25">
      <c r="M35468" s="1"/>
      <c r="N35468" s="1"/>
      <c r="O35468" s="1"/>
      <c r="P35468" s="1"/>
    </row>
    <row r="35469" spans="13:16" x14ac:dyDescent="0.25">
      <c r="M35469" s="1"/>
      <c r="N35469" s="1"/>
      <c r="O35469" s="1"/>
      <c r="P35469" s="1"/>
    </row>
    <row r="35470" spans="13:16" x14ac:dyDescent="0.25">
      <c r="M35470" s="1"/>
      <c r="N35470" s="1"/>
      <c r="O35470" s="1"/>
      <c r="P35470" s="1"/>
    </row>
    <row r="35471" spans="13:16" x14ac:dyDescent="0.25">
      <c r="M35471" s="1"/>
      <c r="N35471" s="1"/>
      <c r="O35471" s="1"/>
      <c r="P35471" s="1"/>
    </row>
    <row r="35472" spans="13:16" x14ac:dyDescent="0.25">
      <c r="M35472" s="1"/>
      <c r="N35472" s="1"/>
      <c r="O35472" s="1"/>
      <c r="P35472" s="1"/>
    </row>
    <row r="35473" spans="13:16" x14ac:dyDescent="0.25">
      <c r="M35473" s="1"/>
      <c r="N35473" s="1"/>
      <c r="O35473" s="1"/>
      <c r="P35473" s="1"/>
    </row>
    <row r="35474" spans="13:16" x14ac:dyDescent="0.25">
      <c r="M35474" s="1"/>
      <c r="N35474" s="1"/>
      <c r="O35474" s="1"/>
      <c r="P35474" s="1"/>
    </row>
    <row r="35475" spans="13:16" x14ac:dyDescent="0.25">
      <c r="M35475" s="1"/>
      <c r="N35475" s="1"/>
      <c r="O35475" s="1"/>
      <c r="P35475" s="1"/>
    </row>
    <row r="35476" spans="13:16" x14ac:dyDescent="0.25">
      <c r="M35476" s="1"/>
      <c r="N35476" s="1"/>
      <c r="O35476" s="1"/>
      <c r="P35476" s="1"/>
    </row>
    <row r="35477" spans="13:16" x14ac:dyDescent="0.25">
      <c r="M35477" s="1"/>
      <c r="N35477" s="1"/>
      <c r="O35477" s="1"/>
      <c r="P35477" s="1"/>
    </row>
    <row r="35478" spans="13:16" x14ac:dyDescent="0.25">
      <c r="M35478" s="1"/>
      <c r="N35478" s="1"/>
      <c r="O35478" s="1"/>
      <c r="P35478" s="1"/>
    </row>
    <row r="35479" spans="13:16" x14ac:dyDescent="0.25">
      <c r="M35479" s="1"/>
      <c r="N35479" s="1"/>
      <c r="O35479" s="1"/>
      <c r="P35479" s="1"/>
    </row>
    <row r="35480" spans="13:16" x14ac:dyDescent="0.25">
      <c r="M35480" s="1"/>
      <c r="N35480" s="1"/>
      <c r="O35480" s="1"/>
      <c r="P35480" s="1"/>
    </row>
    <row r="35481" spans="13:16" x14ac:dyDescent="0.25">
      <c r="M35481" s="1"/>
      <c r="N35481" s="1"/>
      <c r="O35481" s="1"/>
      <c r="P35481" s="1"/>
    </row>
    <row r="35482" spans="13:16" x14ac:dyDescent="0.25">
      <c r="M35482" s="1"/>
      <c r="N35482" s="1"/>
      <c r="O35482" s="1"/>
      <c r="P35482" s="1"/>
    </row>
    <row r="35483" spans="13:16" x14ac:dyDescent="0.25">
      <c r="M35483" s="1"/>
      <c r="N35483" s="1"/>
      <c r="O35483" s="1"/>
      <c r="P35483" s="1"/>
    </row>
    <row r="35484" spans="13:16" x14ac:dyDescent="0.25">
      <c r="M35484" s="1"/>
      <c r="N35484" s="1"/>
      <c r="O35484" s="1"/>
      <c r="P35484" s="1"/>
    </row>
    <row r="35485" spans="13:16" x14ac:dyDescent="0.25">
      <c r="M35485" s="1"/>
      <c r="N35485" s="1"/>
      <c r="O35485" s="1"/>
      <c r="P35485" s="1"/>
    </row>
    <row r="35486" spans="13:16" x14ac:dyDescent="0.25">
      <c r="M35486" s="1"/>
      <c r="N35486" s="1"/>
      <c r="O35486" s="1"/>
      <c r="P35486" s="1"/>
    </row>
    <row r="35487" spans="13:16" x14ac:dyDescent="0.25">
      <c r="M35487" s="1"/>
      <c r="N35487" s="1"/>
      <c r="O35487" s="1"/>
      <c r="P35487" s="1"/>
    </row>
    <row r="35488" spans="13:16" x14ac:dyDescent="0.25">
      <c r="M35488" s="1"/>
      <c r="N35488" s="1"/>
      <c r="O35488" s="1"/>
      <c r="P35488" s="1"/>
    </row>
    <row r="35489" spans="13:16" x14ac:dyDescent="0.25">
      <c r="M35489" s="1"/>
      <c r="N35489" s="1"/>
      <c r="O35489" s="1"/>
      <c r="P35489" s="1"/>
    </row>
    <row r="35490" spans="13:16" x14ac:dyDescent="0.25">
      <c r="M35490" s="1"/>
      <c r="N35490" s="1"/>
      <c r="O35490" s="1"/>
      <c r="P35490" s="1"/>
    </row>
    <row r="35491" spans="13:16" x14ac:dyDescent="0.25">
      <c r="M35491" s="1"/>
      <c r="N35491" s="1"/>
      <c r="O35491" s="1"/>
      <c r="P35491" s="1"/>
    </row>
    <row r="35492" spans="13:16" x14ac:dyDescent="0.25">
      <c r="M35492" s="1"/>
      <c r="N35492" s="1"/>
      <c r="O35492" s="1"/>
      <c r="P35492" s="1"/>
    </row>
    <row r="35493" spans="13:16" x14ac:dyDescent="0.25">
      <c r="M35493" s="1"/>
      <c r="N35493" s="1"/>
      <c r="O35493" s="1"/>
      <c r="P35493" s="1"/>
    </row>
    <row r="35494" spans="13:16" x14ac:dyDescent="0.25">
      <c r="M35494" s="1"/>
      <c r="N35494" s="1"/>
      <c r="O35494" s="1"/>
      <c r="P35494" s="1"/>
    </row>
    <row r="35495" spans="13:16" x14ac:dyDescent="0.25">
      <c r="M35495" s="1"/>
      <c r="N35495" s="1"/>
      <c r="O35495" s="1"/>
      <c r="P35495" s="1"/>
    </row>
    <row r="35496" spans="13:16" x14ac:dyDescent="0.25">
      <c r="M35496" s="1"/>
      <c r="N35496" s="1"/>
      <c r="O35496" s="1"/>
      <c r="P35496" s="1"/>
    </row>
    <row r="35497" spans="13:16" x14ac:dyDescent="0.25">
      <c r="M35497" s="1"/>
      <c r="N35497" s="1"/>
      <c r="O35497" s="1"/>
      <c r="P35497" s="1"/>
    </row>
    <row r="35498" spans="13:16" x14ac:dyDescent="0.25">
      <c r="M35498" s="1"/>
      <c r="N35498" s="1"/>
      <c r="O35498" s="1"/>
      <c r="P35498" s="1"/>
    </row>
    <row r="35499" spans="13:16" x14ac:dyDescent="0.25">
      <c r="M35499" s="1"/>
      <c r="N35499" s="1"/>
      <c r="O35499" s="1"/>
      <c r="P35499" s="1"/>
    </row>
    <row r="35500" spans="13:16" x14ac:dyDescent="0.25">
      <c r="M35500" s="1"/>
      <c r="N35500" s="1"/>
      <c r="O35500" s="1"/>
      <c r="P35500" s="1"/>
    </row>
    <row r="35501" spans="13:16" x14ac:dyDescent="0.25">
      <c r="M35501" s="1"/>
      <c r="N35501" s="1"/>
      <c r="O35501" s="1"/>
      <c r="P35501" s="1"/>
    </row>
    <row r="35502" spans="13:16" x14ac:dyDescent="0.25">
      <c r="M35502" s="1"/>
      <c r="N35502" s="1"/>
      <c r="O35502" s="1"/>
      <c r="P35502" s="1"/>
    </row>
    <row r="35503" spans="13:16" x14ac:dyDescent="0.25">
      <c r="M35503" s="1"/>
      <c r="N35503" s="1"/>
      <c r="O35503" s="1"/>
      <c r="P35503" s="1"/>
    </row>
    <row r="35504" spans="13:16" x14ac:dyDescent="0.25">
      <c r="M35504" s="1"/>
      <c r="N35504" s="1"/>
      <c r="O35504" s="1"/>
      <c r="P35504" s="1"/>
    </row>
    <row r="35505" spans="13:16" x14ac:dyDescent="0.25">
      <c r="M35505" s="1"/>
      <c r="N35505" s="1"/>
      <c r="O35505" s="1"/>
      <c r="P35505" s="1"/>
    </row>
    <row r="35506" spans="13:16" x14ac:dyDescent="0.25">
      <c r="M35506" s="1"/>
      <c r="N35506" s="1"/>
      <c r="O35506" s="1"/>
      <c r="P35506" s="1"/>
    </row>
    <row r="35507" spans="13:16" x14ac:dyDescent="0.25">
      <c r="M35507" s="1"/>
      <c r="N35507" s="1"/>
      <c r="O35507" s="1"/>
      <c r="P35507" s="1"/>
    </row>
    <row r="35508" spans="13:16" x14ac:dyDescent="0.25">
      <c r="M35508" s="1"/>
      <c r="N35508" s="1"/>
      <c r="O35508" s="1"/>
      <c r="P35508" s="1"/>
    </row>
    <row r="35509" spans="13:16" x14ac:dyDescent="0.25">
      <c r="M35509" s="1"/>
      <c r="N35509" s="1"/>
      <c r="O35509" s="1"/>
      <c r="P35509" s="1"/>
    </row>
    <row r="35510" spans="13:16" x14ac:dyDescent="0.25">
      <c r="M35510" s="1"/>
      <c r="N35510" s="1"/>
      <c r="O35510" s="1"/>
      <c r="P35510" s="1"/>
    </row>
    <row r="35511" spans="13:16" x14ac:dyDescent="0.25">
      <c r="M35511" s="1"/>
      <c r="N35511" s="1"/>
      <c r="O35511" s="1"/>
      <c r="P35511" s="1"/>
    </row>
    <row r="35512" spans="13:16" x14ac:dyDescent="0.25">
      <c r="M35512" s="1"/>
      <c r="N35512" s="1"/>
      <c r="O35512" s="1"/>
      <c r="P35512" s="1"/>
    </row>
    <row r="35513" spans="13:16" x14ac:dyDescent="0.25">
      <c r="M35513" s="1"/>
      <c r="N35513" s="1"/>
      <c r="O35513" s="1"/>
      <c r="P35513" s="1"/>
    </row>
    <row r="35514" spans="13:16" x14ac:dyDescent="0.25">
      <c r="M35514" s="1"/>
      <c r="N35514" s="1"/>
      <c r="O35514" s="1"/>
      <c r="P35514" s="1"/>
    </row>
    <row r="35515" spans="13:16" x14ac:dyDescent="0.25">
      <c r="M35515" s="1"/>
      <c r="N35515" s="1"/>
      <c r="O35515" s="1"/>
      <c r="P35515" s="1"/>
    </row>
    <row r="35516" spans="13:16" x14ac:dyDescent="0.25">
      <c r="M35516" s="1"/>
      <c r="N35516" s="1"/>
      <c r="O35516" s="1"/>
      <c r="P35516" s="1"/>
    </row>
    <row r="35517" spans="13:16" x14ac:dyDescent="0.25">
      <c r="M35517" s="1"/>
      <c r="N35517" s="1"/>
      <c r="O35517" s="1"/>
      <c r="P35517" s="1"/>
    </row>
    <row r="35518" spans="13:16" x14ac:dyDescent="0.25">
      <c r="M35518" s="1"/>
      <c r="N35518" s="1"/>
      <c r="O35518" s="1"/>
      <c r="P35518" s="1"/>
    </row>
    <row r="35519" spans="13:16" x14ac:dyDescent="0.25">
      <c r="M35519" s="1"/>
      <c r="N35519" s="1"/>
      <c r="O35519" s="1"/>
      <c r="P35519" s="1"/>
    </row>
    <row r="35520" spans="13:16" x14ac:dyDescent="0.25">
      <c r="M35520" s="1"/>
      <c r="N35520" s="1"/>
      <c r="O35520" s="1"/>
      <c r="P35520" s="1"/>
    </row>
    <row r="35521" spans="13:16" x14ac:dyDescent="0.25">
      <c r="M35521" s="1"/>
      <c r="N35521" s="1"/>
      <c r="O35521" s="1"/>
      <c r="P35521" s="1"/>
    </row>
    <row r="35522" spans="13:16" x14ac:dyDescent="0.25">
      <c r="M35522" s="1"/>
      <c r="N35522" s="1"/>
      <c r="O35522" s="1"/>
      <c r="P35522" s="1"/>
    </row>
    <row r="35523" spans="13:16" x14ac:dyDescent="0.25">
      <c r="M35523" s="1"/>
      <c r="N35523" s="1"/>
      <c r="O35523" s="1"/>
      <c r="P35523" s="1"/>
    </row>
    <row r="35524" spans="13:16" x14ac:dyDescent="0.25">
      <c r="M35524" s="1"/>
      <c r="N35524" s="1"/>
      <c r="O35524" s="1"/>
      <c r="P35524" s="1"/>
    </row>
    <row r="35525" spans="13:16" x14ac:dyDescent="0.25">
      <c r="M35525" s="1"/>
      <c r="N35525" s="1"/>
      <c r="O35525" s="1"/>
      <c r="P35525" s="1"/>
    </row>
    <row r="35526" spans="13:16" x14ac:dyDescent="0.25">
      <c r="M35526" s="1"/>
      <c r="N35526" s="1"/>
      <c r="O35526" s="1"/>
      <c r="P35526" s="1"/>
    </row>
    <row r="35527" spans="13:16" x14ac:dyDescent="0.25">
      <c r="M35527" s="1"/>
      <c r="N35527" s="1"/>
      <c r="O35527" s="1"/>
      <c r="P35527" s="1"/>
    </row>
    <row r="35528" spans="13:16" x14ac:dyDescent="0.25">
      <c r="M35528" s="1"/>
      <c r="N35528" s="1"/>
      <c r="O35528" s="1"/>
      <c r="P35528" s="1"/>
    </row>
    <row r="35529" spans="13:16" x14ac:dyDescent="0.25">
      <c r="M35529" s="1"/>
      <c r="N35529" s="1"/>
      <c r="O35529" s="1"/>
      <c r="P35529" s="1"/>
    </row>
    <row r="35530" spans="13:16" x14ac:dyDescent="0.25">
      <c r="M35530" s="1"/>
      <c r="N35530" s="1"/>
      <c r="O35530" s="1"/>
      <c r="P35530" s="1"/>
    </row>
    <row r="35531" spans="13:16" x14ac:dyDescent="0.25">
      <c r="M35531" s="1"/>
      <c r="N35531" s="1"/>
      <c r="O35531" s="1"/>
      <c r="P35531" s="1"/>
    </row>
    <row r="35532" spans="13:16" x14ac:dyDescent="0.25">
      <c r="M35532" s="1"/>
      <c r="N35532" s="1"/>
      <c r="O35532" s="1"/>
      <c r="P35532" s="1"/>
    </row>
    <row r="35533" spans="13:16" x14ac:dyDescent="0.25">
      <c r="M35533" s="1"/>
      <c r="N35533" s="1"/>
      <c r="O35533" s="1"/>
      <c r="P35533" s="1"/>
    </row>
    <row r="35534" spans="13:16" x14ac:dyDescent="0.25">
      <c r="M35534" s="1"/>
      <c r="N35534" s="1"/>
      <c r="O35534" s="1"/>
      <c r="P35534" s="1"/>
    </row>
    <row r="35535" spans="13:16" x14ac:dyDescent="0.25">
      <c r="M35535" s="1"/>
      <c r="N35535" s="1"/>
      <c r="O35535" s="1"/>
      <c r="P35535" s="1"/>
    </row>
    <row r="35536" spans="13:16" x14ac:dyDescent="0.25">
      <c r="M35536" s="1"/>
      <c r="N35536" s="1"/>
      <c r="O35536" s="1"/>
      <c r="P35536" s="1"/>
    </row>
    <row r="35537" spans="13:16" x14ac:dyDescent="0.25">
      <c r="M35537" s="1"/>
      <c r="N35537" s="1"/>
      <c r="O35537" s="1"/>
      <c r="P35537" s="1"/>
    </row>
    <row r="35538" spans="13:16" x14ac:dyDescent="0.25">
      <c r="M35538" s="1"/>
      <c r="N35538" s="1"/>
      <c r="O35538" s="1"/>
      <c r="P35538" s="1"/>
    </row>
    <row r="35539" spans="13:16" x14ac:dyDescent="0.25">
      <c r="M35539" s="1"/>
      <c r="N35539" s="1"/>
      <c r="O35539" s="1"/>
      <c r="P35539" s="1"/>
    </row>
    <row r="35540" spans="13:16" x14ac:dyDescent="0.25">
      <c r="M35540" s="1"/>
      <c r="N35540" s="1"/>
      <c r="O35540" s="1"/>
      <c r="P35540" s="1"/>
    </row>
    <row r="35541" spans="13:16" x14ac:dyDescent="0.25">
      <c r="M35541" s="1"/>
      <c r="N35541" s="1"/>
      <c r="O35541" s="1"/>
      <c r="P35541" s="1"/>
    </row>
    <row r="35542" spans="13:16" x14ac:dyDescent="0.25">
      <c r="M35542" s="1"/>
      <c r="N35542" s="1"/>
      <c r="O35542" s="1"/>
      <c r="P35542" s="1"/>
    </row>
    <row r="35543" spans="13:16" x14ac:dyDescent="0.25">
      <c r="M35543" s="1"/>
      <c r="N35543" s="1"/>
      <c r="O35543" s="1"/>
      <c r="P35543" s="1"/>
    </row>
    <row r="35544" spans="13:16" x14ac:dyDescent="0.25">
      <c r="M35544" s="1"/>
      <c r="N35544" s="1"/>
      <c r="O35544" s="1"/>
      <c r="P35544" s="1"/>
    </row>
    <row r="35545" spans="13:16" x14ac:dyDescent="0.25">
      <c r="M35545" s="1"/>
      <c r="N35545" s="1"/>
      <c r="O35545" s="1"/>
      <c r="P35545" s="1"/>
    </row>
    <row r="35546" spans="13:16" x14ac:dyDescent="0.25">
      <c r="M35546" s="1"/>
      <c r="N35546" s="1"/>
      <c r="O35546" s="1"/>
      <c r="P35546" s="1"/>
    </row>
    <row r="35547" spans="13:16" x14ac:dyDescent="0.25">
      <c r="M35547" s="1"/>
      <c r="N35547" s="1"/>
      <c r="O35547" s="1"/>
      <c r="P35547" s="1"/>
    </row>
    <row r="35548" spans="13:16" x14ac:dyDescent="0.25">
      <c r="M35548" s="1"/>
      <c r="N35548" s="1"/>
      <c r="O35548" s="1"/>
      <c r="P35548" s="1"/>
    </row>
    <row r="35549" spans="13:16" x14ac:dyDescent="0.25">
      <c r="M35549" s="1"/>
      <c r="N35549" s="1"/>
      <c r="O35549" s="1"/>
      <c r="P35549" s="1"/>
    </row>
    <row r="35550" spans="13:16" x14ac:dyDescent="0.25">
      <c r="M35550" s="1"/>
      <c r="N35550" s="1"/>
      <c r="O35550" s="1"/>
      <c r="P35550" s="1"/>
    </row>
    <row r="35551" spans="13:16" x14ac:dyDescent="0.25">
      <c r="M35551" s="1"/>
      <c r="N35551" s="1"/>
      <c r="O35551" s="1"/>
      <c r="P35551" s="1"/>
    </row>
    <row r="35552" spans="13:16" x14ac:dyDescent="0.25">
      <c r="M35552" s="1"/>
      <c r="N35552" s="1"/>
      <c r="O35552" s="1"/>
      <c r="P35552" s="1"/>
    </row>
    <row r="35553" spans="13:16" x14ac:dyDescent="0.25">
      <c r="M35553" s="1"/>
      <c r="N35553" s="1"/>
      <c r="O35553" s="1"/>
      <c r="P35553" s="1"/>
    </row>
    <row r="35554" spans="13:16" x14ac:dyDescent="0.25">
      <c r="M35554" s="1"/>
      <c r="N35554" s="1"/>
      <c r="O35554" s="1"/>
      <c r="P35554" s="1"/>
    </row>
    <row r="35555" spans="13:16" x14ac:dyDescent="0.25">
      <c r="M35555" s="1"/>
      <c r="N35555" s="1"/>
      <c r="O35555" s="1"/>
      <c r="P35555" s="1"/>
    </row>
    <row r="35556" spans="13:16" x14ac:dyDescent="0.25">
      <c r="M35556" s="1"/>
      <c r="N35556" s="1"/>
      <c r="O35556" s="1"/>
      <c r="P35556" s="1"/>
    </row>
    <row r="35557" spans="13:16" x14ac:dyDescent="0.25">
      <c r="M35557" s="1"/>
      <c r="N35557" s="1"/>
      <c r="O35557" s="1"/>
      <c r="P35557" s="1"/>
    </row>
    <row r="35558" spans="13:16" x14ac:dyDescent="0.25">
      <c r="M35558" s="1"/>
      <c r="N35558" s="1"/>
      <c r="O35558" s="1"/>
      <c r="P35558" s="1"/>
    </row>
    <row r="35559" spans="13:16" x14ac:dyDescent="0.25">
      <c r="M35559" s="1"/>
      <c r="N35559" s="1"/>
      <c r="O35559" s="1"/>
      <c r="P35559" s="1"/>
    </row>
    <row r="35560" spans="13:16" x14ac:dyDescent="0.25">
      <c r="M35560" s="1"/>
      <c r="N35560" s="1"/>
      <c r="O35560" s="1"/>
      <c r="P35560" s="1"/>
    </row>
    <row r="35561" spans="13:16" x14ac:dyDescent="0.25">
      <c r="M35561" s="1"/>
      <c r="N35561" s="1"/>
      <c r="O35561" s="1"/>
      <c r="P35561" s="1"/>
    </row>
    <row r="35562" spans="13:16" x14ac:dyDescent="0.25">
      <c r="M35562" s="1"/>
      <c r="N35562" s="1"/>
      <c r="O35562" s="1"/>
      <c r="P35562" s="1"/>
    </row>
    <row r="35563" spans="13:16" x14ac:dyDescent="0.25">
      <c r="M35563" s="1"/>
      <c r="N35563" s="1"/>
      <c r="O35563" s="1"/>
      <c r="P35563" s="1"/>
    </row>
    <row r="35564" spans="13:16" x14ac:dyDescent="0.25">
      <c r="M35564" s="1"/>
      <c r="N35564" s="1"/>
      <c r="O35564" s="1"/>
      <c r="P35564" s="1"/>
    </row>
    <row r="35565" spans="13:16" x14ac:dyDescent="0.25">
      <c r="M35565" s="1"/>
      <c r="N35565" s="1"/>
      <c r="O35565" s="1"/>
      <c r="P35565" s="1"/>
    </row>
    <row r="35566" spans="13:16" x14ac:dyDescent="0.25">
      <c r="M35566" s="1"/>
      <c r="N35566" s="1"/>
      <c r="O35566" s="1"/>
      <c r="P35566" s="1"/>
    </row>
    <row r="35567" spans="13:16" x14ac:dyDescent="0.25">
      <c r="M35567" s="1"/>
      <c r="N35567" s="1"/>
      <c r="O35567" s="1"/>
      <c r="P35567" s="1"/>
    </row>
    <row r="35568" spans="13:16" x14ac:dyDescent="0.25">
      <c r="M35568" s="1"/>
      <c r="N35568" s="1"/>
      <c r="O35568" s="1"/>
      <c r="P35568" s="1"/>
    </row>
    <row r="35569" spans="13:16" x14ac:dyDescent="0.25">
      <c r="M35569" s="1"/>
      <c r="N35569" s="1"/>
      <c r="O35569" s="1"/>
      <c r="P35569" s="1"/>
    </row>
    <row r="35570" spans="13:16" x14ac:dyDescent="0.25">
      <c r="M35570" s="1"/>
      <c r="N35570" s="1"/>
      <c r="O35570" s="1"/>
      <c r="P35570" s="1"/>
    </row>
    <row r="35571" spans="13:16" x14ac:dyDescent="0.25">
      <c r="M35571" s="1"/>
      <c r="N35571" s="1"/>
      <c r="O35571" s="1"/>
      <c r="P35571" s="1"/>
    </row>
    <row r="35572" spans="13:16" x14ac:dyDescent="0.25">
      <c r="M35572" s="1"/>
      <c r="N35572" s="1"/>
      <c r="O35572" s="1"/>
      <c r="P35572" s="1"/>
    </row>
    <row r="35573" spans="13:16" x14ac:dyDescent="0.25">
      <c r="M35573" s="1"/>
      <c r="N35573" s="1"/>
      <c r="O35573" s="1"/>
      <c r="P35573" s="1"/>
    </row>
    <row r="35574" spans="13:16" x14ac:dyDescent="0.25">
      <c r="M35574" s="1"/>
      <c r="N35574" s="1"/>
      <c r="O35574" s="1"/>
      <c r="P35574" s="1"/>
    </row>
    <row r="35575" spans="13:16" x14ac:dyDescent="0.25">
      <c r="M35575" s="1"/>
      <c r="N35575" s="1"/>
      <c r="O35575" s="1"/>
      <c r="P35575" s="1"/>
    </row>
    <row r="35576" spans="13:16" x14ac:dyDescent="0.25">
      <c r="M35576" s="1"/>
      <c r="N35576" s="1"/>
      <c r="O35576" s="1"/>
      <c r="P35576" s="1"/>
    </row>
    <row r="35577" spans="13:16" x14ac:dyDescent="0.25">
      <c r="M35577" s="1"/>
      <c r="N35577" s="1"/>
      <c r="O35577" s="1"/>
      <c r="P35577" s="1"/>
    </row>
    <row r="35578" spans="13:16" x14ac:dyDescent="0.25">
      <c r="M35578" s="1"/>
      <c r="N35578" s="1"/>
      <c r="O35578" s="1"/>
      <c r="P35578" s="1"/>
    </row>
    <row r="35579" spans="13:16" x14ac:dyDescent="0.25">
      <c r="M35579" s="1"/>
      <c r="N35579" s="1"/>
      <c r="O35579" s="1"/>
      <c r="P35579" s="1"/>
    </row>
    <row r="35580" spans="13:16" x14ac:dyDescent="0.25">
      <c r="M35580" s="1"/>
      <c r="N35580" s="1"/>
      <c r="O35580" s="1"/>
      <c r="P35580" s="1"/>
    </row>
    <row r="35581" spans="13:16" x14ac:dyDescent="0.25">
      <c r="M35581" s="1"/>
      <c r="N35581" s="1"/>
      <c r="O35581" s="1"/>
      <c r="P35581" s="1"/>
    </row>
    <row r="35582" spans="13:16" x14ac:dyDescent="0.25">
      <c r="M35582" s="1"/>
      <c r="N35582" s="1"/>
      <c r="O35582" s="1"/>
      <c r="P35582" s="1"/>
    </row>
    <row r="35583" spans="13:16" x14ac:dyDescent="0.25">
      <c r="M35583" s="1"/>
      <c r="N35583" s="1"/>
      <c r="O35583" s="1"/>
      <c r="P35583" s="1"/>
    </row>
    <row r="35584" spans="13:16" x14ac:dyDescent="0.25">
      <c r="M35584" s="1"/>
      <c r="N35584" s="1"/>
      <c r="O35584" s="1"/>
      <c r="P35584" s="1"/>
    </row>
    <row r="35585" spans="13:16" x14ac:dyDescent="0.25">
      <c r="M35585" s="1"/>
      <c r="N35585" s="1"/>
      <c r="O35585" s="1"/>
      <c r="P35585" s="1"/>
    </row>
    <row r="35586" spans="13:16" x14ac:dyDescent="0.25">
      <c r="M35586" s="1"/>
      <c r="N35586" s="1"/>
      <c r="O35586" s="1"/>
      <c r="P35586" s="1"/>
    </row>
    <row r="35587" spans="13:16" x14ac:dyDescent="0.25">
      <c r="M35587" s="1"/>
      <c r="N35587" s="1"/>
      <c r="O35587" s="1"/>
      <c r="P35587" s="1"/>
    </row>
    <row r="35588" spans="13:16" x14ac:dyDescent="0.25">
      <c r="M35588" s="1"/>
      <c r="N35588" s="1"/>
      <c r="O35588" s="1"/>
      <c r="P35588" s="1"/>
    </row>
    <row r="35589" spans="13:16" x14ac:dyDescent="0.25">
      <c r="M35589" s="1"/>
      <c r="N35589" s="1"/>
      <c r="O35589" s="1"/>
      <c r="P35589" s="1"/>
    </row>
    <row r="35590" spans="13:16" x14ac:dyDescent="0.25">
      <c r="M35590" s="1"/>
      <c r="N35590" s="1"/>
      <c r="O35590" s="1"/>
      <c r="P35590" s="1"/>
    </row>
    <row r="35591" spans="13:16" x14ac:dyDescent="0.25">
      <c r="M35591" s="1"/>
      <c r="N35591" s="1"/>
      <c r="O35591" s="1"/>
      <c r="P35591" s="1"/>
    </row>
    <row r="35592" spans="13:16" x14ac:dyDescent="0.25">
      <c r="M35592" s="1"/>
      <c r="N35592" s="1"/>
      <c r="O35592" s="1"/>
      <c r="P35592" s="1"/>
    </row>
    <row r="35593" spans="13:16" x14ac:dyDescent="0.25">
      <c r="M35593" s="1"/>
      <c r="N35593" s="1"/>
      <c r="O35593" s="1"/>
      <c r="P35593" s="1"/>
    </row>
    <row r="35594" spans="13:16" x14ac:dyDescent="0.25">
      <c r="M35594" s="1"/>
      <c r="N35594" s="1"/>
      <c r="O35594" s="1"/>
      <c r="P35594" s="1"/>
    </row>
    <row r="35595" spans="13:16" x14ac:dyDescent="0.25">
      <c r="M35595" s="1"/>
      <c r="N35595" s="1"/>
      <c r="O35595" s="1"/>
      <c r="P35595" s="1"/>
    </row>
    <row r="35596" spans="13:16" x14ac:dyDescent="0.25">
      <c r="M35596" s="1"/>
      <c r="N35596" s="1"/>
      <c r="O35596" s="1"/>
      <c r="P35596" s="1"/>
    </row>
    <row r="35597" spans="13:16" x14ac:dyDescent="0.25">
      <c r="M35597" s="1"/>
      <c r="N35597" s="1"/>
      <c r="O35597" s="1"/>
      <c r="P35597" s="1"/>
    </row>
    <row r="35598" spans="13:16" x14ac:dyDescent="0.25">
      <c r="M35598" s="1"/>
      <c r="N35598" s="1"/>
      <c r="O35598" s="1"/>
      <c r="P35598" s="1"/>
    </row>
    <row r="35599" spans="13:16" x14ac:dyDescent="0.25">
      <c r="M35599" s="1"/>
      <c r="N35599" s="1"/>
      <c r="O35599" s="1"/>
      <c r="P35599" s="1"/>
    </row>
    <row r="35600" spans="13:16" x14ac:dyDescent="0.25">
      <c r="M35600" s="1"/>
      <c r="N35600" s="1"/>
      <c r="O35600" s="1"/>
      <c r="P35600" s="1"/>
    </row>
    <row r="35601" spans="13:16" x14ac:dyDescent="0.25">
      <c r="M35601" s="1"/>
      <c r="N35601" s="1"/>
      <c r="O35601" s="1"/>
      <c r="P35601" s="1"/>
    </row>
    <row r="35602" spans="13:16" x14ac:dyDescent="0.25">
      <c r="M35602" s="1"/>
      <c r="N35602" s="1"/>
      <c r="O35602" s="1"/>
      <c r="P35602" s="1"/>
    </row>
    <row r="35603" spans="13:16" x14ac:dyDescent="0.25">
      <c r="M35603" s="1"/>
      <c r="N35603" s="1"/>
      <c r="O35603" s="1"/>
      <c r="P35603" s="1"/>
    </row>
    <row r="35604" spans="13:16" x14ac:dyDescent="0.25">
      <c r="M35604" s="1"/>
      <c r="N35604" s="1"/>
      <c r="O35604" s="1"/>
      <c r="P35604" s="1"/>
    </row>
    <row r="35605" spans="13:16" x14ac:dyDescent="0.25">
      <c r="M35605" s="1"/>
      <c r="N35605" s="1"/>
      <c r="O35605" s="1"/>
      <c r="P35605" s="1"/>
    </row>
    <row r="35606" spans="13:16" x14ac:dyDescent="0.25">
      <c r="M35606" s="1"/>
      <c r="N35606" s="1"/>
      <c r="O35606" s="1"/>
      <c r="P35606" s="1"/>
    </row>
    <row r="35607" spans="13:16" x14ac:dyDescent="0.25">
      <c r="M35607" s="1"/>
      <c r="N35607" s="1"/>
      <c r="O35607" s="1"/>
      <c r="P35607" s="1"/>
    </row>
    <row r="35608" spans="13:16" x14ac:dyDescent="0.25">
      <c r="M35608" s="1"/>
      <c r="N35608" s="1"/>
      <c r="O35608" s="1"/>
      <c r="P35608" s="1"/>
    </row>
    <row r="35609" spans="13:16" x14ac:dyDescent="0.25">
      <c r="M35609" s="1"/>
      <c r="N35609" s="1"/>
      <c r="O35609" s="1"/>
      <c r="P35609" s="1"/>
    </row>
    <row r="35610" spans="13:16" x14ac:dyDescent="0.25">
      <c r="M35610" s="1"/>
      <c r="N35610" s="1"/>
      <c r="O35610" s="1"/>
      <c r="P35610" s="1"/>
    </row>
    <row r="35611" spans="13:16" x14ac:dyDescent="0.25">
      <c r="M35611" s="1"/>
      <c r="N35611" s="1"/>
      <c r="O35611" s="1"/>
      <c r="P35611" s="1"/>
    </row>
    <row r="35612" spans="13:16" x14ac:dyDescent="0.25">
      <c r="M35612" s="1"/>
      <c r="N35612" s="1"/>
      <c r="O35612" s="1"/>
      <c r="P35612" s="1"/>
    </row>
    <row r="35613" spans="13:16" x14ac:dyDescent="0.25">
      <c r="M35613" s="1"/>
      <c r="N35613" s="1"/>
      <c r="O35613" s="1"/>
      <c r="P35613" s="1"/>
    </row>
    <row r="35614" spans="13:16" x14ac:dyDescent="0.25">
      <c r="M35614" s="1"/>
      <c r="N35614" s="1"/>
      <c r="O35614" s="1"/>
      <c r="P35614" s="1"/>
    </row>
    <row r="35615" spans="13:16" x14ac:dyDescent="0.25">
      <c r="M35615" s="1"/>
      <c r="N35615" s="1"/>
      <c r="O35615" s="1"/>
      <c r="P35615" s="1"/>
    </row>
    <row r="35616" spans="13:16" x14ac:dyDescent="0.25">
      <c r="M35616" s="1"/>
      <c r="N35616" s="1"/>
      <c r="O35616" s="1"/>
      <c r="P35616" s="1"/>
    </row>
    <row r="35617" spans="13:16" x14ac:dyDescent="0.25">
      <c r="M35617" s="1"/>
      <c r="N35617" s="1"/>
      <c r="O35617" s="1"/>
      <c r="P35617" s="1"/>
    </row>
    <row r="35618" spans="13:16" x14ac:dyDescent="0.25">
      <c r="M35618" s="1"/>
      <c r="N35618" s="1"/>
      <c r="O35618" s="1"/>
      <c r="P35618" s="1"/>
    </row>
    <row r="35619" spans="13:16" x14ac:dyDescent="0.25">
      <c r="M35619" s="1"/>
      <c r="N35619" s="1"/>
      <c r="O35619" s="1"/>
      <c r="P35619" s="1"/>
    </row>
    <row r="35620" spans="13:16" x14ac:dyDescent="0.25">
      <c r="M35620" s="1"/>
      <c r="N35620" s="1"/>
      <c r="O35620" s="1"/>
      <c r="P35620" s="1"/>
    </row>
    <row r="35621" spans="13:16" x14ac:dyDescent="0.25">
      <c r="M35621" s="1"/>
      <c r="N35621" s="1"/>
      <c r="O35621" s="1"/>
      <c r="P35621" s="1"/>
    </row>
    <row r="35622" spans="13:16" x14ac:dyDescent="0.25">
      <c r="M35622" s="1"/>
      <c r="N35622" s="1"/>
      <c r="O35622" s="1"/>
      <c r="P35622" s="1"/>
    </row>
    <row r="35623" spans="13:16" x14ac:dyDescent="0.25">
      <c r="M35623" s="1"/>
      <c r="N35623" s="1"/>
      <c r="O35623" s="1"/>
      <c r="P35623" s="1"/>
    </row>
    <row r="35624" spans="13:16" x14ac:dyDescent="0.25">
      <c r="M35624" s="1"/>
      <c r="N35624" s="1"/>
      <c r="O35624" s="1"/>
      <c r="P35624" s="1"/>
    </row>
    <row r="35625" spans="13:16" x14ac:dyDescent="0.25">
      <c r="M35625" s="1"/>
      <c r="N35625" s="1"/>
      <c r="O35625" s="1"/>
      <c r="P35625" s="1"/>
    </row>
    <row r="35626" spans="13:16" x14ac:dyDescent="0.25">
      <c r="M35626" s="1"/>
      <c r="N35626" s="1"/>
      <c r="O35626" s="1"/>
      <c r="P35626" s="1"/>
    </row>
    <row r="35627" spans="13:16" x14ac:dyDescent="0.25">
      <c r="M35627" s="1"/>
      <c r="N35627" s="1"/>
      <c r="O35627" s="1"/>
      <c r="P35627" s="1"/>
    </row>
    <row r="35628" spans="13:16" x14ac:dyDescent="0.25">
      <c r="M35628" s="1"/>
      <c r="N35628" s="1"/>
      <c r="O35628" s="1"/>
      <c r="P35628" s="1"/>
    </row>
    <row r="35629" spans="13:16" x14ac:dyDescent="0.25">
      <c r="M35629" s="1"/>
      <c r="N35629" s="1"/>
      <c r="O35629" s="1"/>
      <c r="P35629" s="1"/>
    </row>
    <row r="35630" spans="13:16" x14ac:dyDescent="0.25">
      <c r="M35630" s="1"/>
      <c r="N35630" s="1"/>
      <c r="O35630" s="1"/>
      <c r="P35630" s="1"/>
    </row>
    <row r="35631" spans="13:16" x14ac:dyDescent="0.25">
      <c r="M35631" s="1"/>
      <c r="N35631" s="1"/>
      <c r="O35631" s="1"/>
      <c r="P35631" s="1"/>
    </row>
    <row r="35632" spans="13:16" x14ac:dyDescent="0.25">
      <c r="M35632" s="1"/>
      <c r="N35632" s="1"/>
      <c r="O35632" s="1"/>
      <c r="P35632" s="1"/>
    </row>
    <row r="35633" spans="13:16" x14ac:dyDescent="0.25">
      <c r="M35633" s="1"/>
      <c r="N35633" s="1"/>
      <c r="O35633" s="1"/>
      <c r="P35633" s="1"/>
    </row>
    <row r="35634" spans="13:16" x14ac:dyDescent="0.25">
      <c r="M35634" s="1"/>
      <c r="N35634" s="1"/>
      <c r="O35634" s="1"/>
      <c r="P35634" s="1"/>
    </row>
    <row r="35635" spans="13:16" x14ac:dyDescent="0.25">
      <c r="M35635" s="1"/>
      <c r="N35635" s="1"/>
      <c r="O35635" s="1"/>
      <c r="P35635" s="1"/>
    </row>
    <row r="35636" spans="13:16" x14ac:dyDescent="0.25">
      <c r="M35636" s="1"/>
      <c r="N35636" s="1"/>
      <c r="O35636" s="1"/>
      <c r="P35636" s="1"/>
    </row>
    <row r="35637" spans="13:16" x14ac:dyDescent="0.25">
      <c r="M35637" s="1"/>
      <c r="N35637" s="1"/>
      <c r="O35637" s="1"/>
      <c r="P35637" s="1"/>
    </row>
    <row r="35638" spans="13:16" x14ac:dyDescent="0.25">
      <c r="M35638" s="1"/>
      <c r="N35638" s="1"/>
      <c r="O35638" s="1"/>
      <c r="P35638" s="1"/>
    </row>
    <row r="35639" spans="13:16" x14ac:dyDescent="0.25">
      <c r="M35639" s="1"/>
      <c r="N35639" s="1"/>
      <c r="O35639" s="1"/>
      <c r="P35639" s="1"/>
    </row>
    <row r="35640" spans="13:16" x14ac:dyDescent="0.25">
      <c r="M35640" s="1"/>
      <c r="N35640" s="1"/>
      <c r="O35640" s="1"/>
      <c r="P35640" s="1"/>
    </row>
    <row r="35641" spans="13:16" x14ac:dyDescent="0.25">
      <c r="M35641" s="1"/>
      <c r="N35641" s="1"/>
      <c r="O35641" s="1"/>
      <c r="P35641" s="1"/>
    </row>
    <row r="35642" spans="13:16" x14ac:dyDescent="0.25">
      <c r="M35642" s="1"/>
      <c r="N35642" s="1"/>
      <c r="O35642" s="1"/>
      <c r="P35642" s="1"/>
    </row>
    <row r="35643" spans="13:16" x14ac:dyDescent="0.25">
      <c r="M35643" s="1"/>
      <c r="N35643" s="1"/>
      <c r="O35643" s="1"/>
      <c r="P35643" s="1"/>
    </row>
    <row r="35644" spans="13:16" x14ac:dyDescent="0.25">
      <c r="M35644" s="1"/>
      <c r="N35644" s="1"/>
      <c r="O35644" s="1"/>
      <c r="P35644" s="1"/>
    </row>
    <row r="35645" spans="13:16" x14ac:dyDescent="0.25">
      <c r="M35645" s="1"/>
      <c r="N35645" s="1"/>
      <c r="O35645" s="1"/>
      <c r="P35645" s="1"/>
    </row>
    <row r="35646" spans="13:16" x14ac:dyDescent="0.25">
      <c r="M35646" s="1"/>
      <c r="N35646" s="1"/>
      <c r="O35646" s="1"/>
      <c r="P35646" s="1"/>
    </row>
    <row r="35647" spans="13:16" x14ac:dyDescent="0.25">
      <c r="M35647" s="1"/>
      <c r="N35647" s="1"/>
      <c r="O35647" s="1"/>
      <c r="P35647" s="1"/>
    </row>
    <row r="35648" spans="13:16" x14ac:dyDescent="0.25">
      <c r="M35648" s="1"/>
      <c r="N35648" s="1"/>
      <c r="O35648" s="1"/>
      <c r="P35648" s="1"/>
    </row>
    <row r="35649" spans="13:16" x14ac:dyDescent="0.25">
      <c r="M35649" s="1"/>
      <c r="N35649" s="1"/>
      <c r="O35649" s="1"/>
      <c r="P35649" s="1"/>
    </row>
    <row r="35650" spans="13:16" x14ac:dyDescent="0.25">
      <c r="M35650" s="1"/>
      <c r="N35650" s="1"/>
      <c r="O35650" s="1"/>
      <c r="P35650" s="1"/>
    </row>
    <row r="35651" spans="13:16" x14ac:dyDescent="0.25">
      <c r="M35651" s="1"/>
      <c r="N35651" s="1"/>
      <c r="O35651" s="1"/>
      <c r="P35651" s="1"/>
    </row>
    <row r="35652" spans="13:16" x14ac:dyDescent="0.25">
      <c r="M35652" s="1"/>
      <c r="N35652" s="1"/>
      <c r="O35652" s="1"/>
      <c r="P35652" s="1"/>
    </row>
    <row r="35653" spans="13:16" x14ac:dyDescent="0.25">
      <c r="M35653" s="1"/>
      <c r="N35653" s="1"/>
      <c r="O35653" s="1"/>
      <c r="P35653" s="1"/>
    </row>
    <row r="35654" spans="13:16" x14ac:dyDescent="0.25">
      <c r="M35654" s="1"/>
      <c r="N35654" s="1"/>
      <c r="O35654" s="1"/>
      <c r="P35654" s="1"/>
    </row>
    <row r="35655" spans="13:16" x14ac:dyDescent="0.25">
      <c r="M35655" s="1"/>
      <c r="N35655" s="1"/>
      <c r="O35655" s="1"/>
      <c r="P35655" s="1"/>
    </row>
    <row r="35656" spans="13:16" x14ac:dyDescent="0.25">
      <c r="M35656" s="1"/>
      <c r="N35656" s="1"/>
      <c r="O35656" s="1"/>
      <c r="P35656" s="1"/>
    </row>
    <row r="35657" spans="13:16" x14ac:dyDescent="0.25">
      <c r="M35657" s="1"/>
      <c r="N35657" s="1"/>
      <c r="O35657" s="1"/>
      <c r="P35657" s="1"/>
    </row>
    <row r="35658" spans="13:16" x14ac:dyDescent="0.25">
      <c r="M35658" s="1"/>
      <c r="N35658" s="1"/>
      <c r="O35658" s="1"/>
      <c r="P35658" s="1"/>
    </row>
    <row r="35659" spans="13:16" x14ac:dyDescent="0.25">
      <c r="M35659" s="1"/>
      <c r="N35659" s="1"/>
      <c r="O35659" s="1"/>
      <c r="P35659" s="1"/>
    </row>
    <row r="35660" spans="13:16" x14ac:dyDescent="0.25">
      <c r="M35660" s="1"/>
      <c r="N35660" s="1"/>
      <c r="O35660" s="1"/>
      <c r="P35660" s="1"/>
    </row>
    <row r="35661" spans="13:16" x14ac:dyDescent="0.25">
      <c r="M35661" s="1"/>
      <c r="N35661" s="1"/>
      <c r="O35661" s="1"/>
      <c r="P35661" s="1"/>
    </row>
    <row r="35662" spans="13:16" x14ac:dyDescent="0.25">
      <c r="M35662" s="1"/>
      <c r="N35662" s="1"/>
      <c r="O35662" s="1"/>
      <c r="P35662" s="1"/>
    </row>
    <row r="35663" spans="13:16" x14ac:dyDescent="0.25">
      <c r="M35663" s="1"/>
      <c r="N35663" s="1"/>
      <c r="O35663" s="1"/>
      <c r="P35663" s="1"/>
    </row>
    <row r="35664" spans="13:16" x14ac:dyDescent="0.25">
      <c r="M35664" s="1"/>
      <c r="N35664" s="1"/>
      <c r="O35664" s="1"/>
      <c r="P35664" s="1"/>
    </row>
    <row r="35665" spans="13:16" x14ac:dyDescent="0.25">
      <c r="M35665" s="1"/>
      <c r="N35665" s="1"/>
      <c r="O35665" s="1"/>
      <c r="P35665" s="1"/>
    </row>
    <row r="35666" spans="13:16" x14ac:dyDescent="0.25">
      <c r="M35666" s="1"/>
      <c r="N35666" s="1"/>
      <c r="O35666" s="1"/>
      <c r="P35666" s="1"/>
    </row>
    <row r="35667" spans="13:16" x14ac:dyDescent="0.25">
      <c r="M35667" s="1"/>
      <c r="N35667" s="1"/>
      <c r="O35667" s="1"/>
      <c r="P35667" s="1"/>
    </row>
    <row r="35668" spans="13:16" x14ac:dyDescent="0.25">
      <c r="M35668" s="1"/>
      <c r="N35668" s="1"/>
      <c r="O35668" s="1"/>
      <c r="P35668" s="1"/>
    </row>
    <row r="35669" spans="13:16" x14ac:dyDescent="0.25">
      <c r="M35669" s="1"/>
      <c r="N35669" s="1"/>
      <c r="O35669" s="1"/>
      <c r="P35669" s="1"/>
    </row>
    <row r="35670" spans="13:16" x14ac:dyDescent="0.25">
      <c r="M35670" s="1"/>
      <c r="N35670" s="1"/>
      <c r="O35670" s="1"/>
      <c r="P35670" s="1"/>
    </row>
    <row r="35671" spans="13:16" x14ac:dyDescent="0.25">
      <c r="M35671" s="1"/>
      <c r="N35671" s="1"/>
      <c r="O35671" s="1"/>
      <c r="P35671" s="1"/>
    </row>
    <row r="35672" spans="13:16" x14ac:dyDescent="0.25">
      <c r="M35672" s="1"/>
      <c r="N35672" s="1"/>
      <c r="O35672" s="1"/>
      <c r="P35672" s="1"/>
    </row>
    <row r="35673" spans="13:16" x14ac:dyDescent="0.25">
      <c r="M35673" s="1"/>
      <c r="N35673" s="1"/>
      <c r="O35673" s="1"/>
      <c r="P35673" s="1"/>
    </row>
    <row r="35674" spans="13:16" x14ac:dyDescent="0.25">
      <c r="M35674" s="1"/>
      <c r="N35674" s="1"/>
      <c r="O35674" s="1"/>
      <c r="P35674" s="1"/>
    </row>
    <row r="35675" spans="13:16" x14ac:dyDescent="0.25">
      <c r="M35675" s="1"/>
      <c r="N35675" s="1"/>
      <c r="O35675" s="1"/>
      <c r="P35675" s="1"/>
    </row>
    <row r="35676" spans="13:16" x14ac:dyDescent="0.25">
      <c r="M35676" s="1"/>
      <c r="N35676" s="1"/>
      <c r="O35676" s="1"/>
      <c r="P35676" s="1"/>
    </row>
    <row r="35677" spans="13:16" x14ac:dyDescent="0.25">
      <c r="M35677" s="1"/>
      <c r="N35677" s="1"/>
      <c r="O35677" s="1"/>
      <c r="P35677" s="1"/>
    </row>
    <row r="35678" spans="13:16" x14ac:dyDescent="0.25">
      <c r="M35678" s="1"/>
      <c r="N35678" s="1"/>
      <c r="O35678" s="1"/>
      <c r="P35678" s="1"/>
    </row>
    <row r="35679" spans="13:16" x14ac:dyDescent="0.25">
      <c r="M35679" s="1"/>
      <c r="N35679" s="1"/>
      <c r="O35679" s="1"/>
      <c r="P35679" s="1"/>
    </row>
    <row r="35680" spans="13:16" x14ac:dyDescent="0.25">
      <c r="M35680" s="1"/>
      <c r="N35680" s="1"/>
      <c r="O35680" s="1"/>
      <c r="P35680" s="1"/>
    </row>
    <row r="35681" spans="13:16" x14ac:dyDescent="0.25">
      <c r="M35681" s="1"/>
      <c r="N35681" s="1"/>
      <c r="O35681" s="1"/>
      <c r="P35681" s="1"/>
    </row>
    <row r="35682" spans="13:16" x14ac:dyDescent="0.25">
      <c r="M35682" s="1"/>
      <c r="N35682" s="1"/>
      <c r="O35682" s="1"/>
      <c r="P35682" s="1"/>
    </row>
    <row r="35683" spans="13:16" x14ac:dyDescent="0.25">
      <c r="M35683" s="1"/>
      <c r="N35683" s="1"/>
      <c r="O35683" s="1"/>
      <c r="P35683" s="1"/>
    </row>
    <row r="35684" spans="13:16" x14ac:dyDescent="0.25">
      <c r="M35684" s="1"/>
      <c r="N35684" s="1"/>
      <c r="O35684" s="1"/>
      <c r="P35684" s="1"/>
    </row>
    <row r="35685" spans="13:16" x14ac:dyDescent="0.25">
      <c r="M35685" s="1"/>
      <c r="N35685" s="1"/>
      <c r="O35685" s="1"/>
      <c r="P35685" s="1"/>
    </row>
    <row r="35686" spans="13:16" x14ac:dyDescent="0.25">
      <c r="M35686" s="1"/>
      <c r="N35686" s="1"/>
      <c r="O35686" s="1"/>
      <c r="P35686" s="1"/>
    </row>
    <row r="35687" spans="13:16" x14ac:dyDescent="0.25">
      <c r="M35687" s="1"/>
      <c r="N35687" s="1"/>
      <c r="O35687" s="1"/>
      <c r="P35687" s="1"/>
    </row>
    <row r="35688" spans="13:16" x14ac:dyDescent="0.25">
      <c r="M35688" s="1"/>
      <c r="N35688" s="1"/>
      <c r="O35688" s="1"/>
      <c r="P35688" s="1"/>
    </row>
    <row r="35689" spans="13:16" x14ac:dyDescent="0.25">
      <c r="M35689" s="1"/>
      <c r="N35689" s="1"/>
      <c r="O35689" s="1"/>
      <c r="P35689" s="1"/>
    </row>
    <row r="35690" spans="13:16" x14ac:dyDescent="0.25">
      <c r="M35690" s="1"/>
      <c r="N35690" s="1"/>
      <c r="O35690" s="1"/>
      <c r="P35690" s="1"/>
    </row>
    <row r="35691" spans="13:16" x14ac:dyDescent="0.25">
      <c r="M35691" s="1"/>
      <c r="N35691" s="1"/>
      <c r="O35691" s="1"/>
      <c r="P35691" s="1"/>
    </row>
    <row r="35692" spans="13:16" x14ac:dyDescent="0.25">
      <c r="M35692" s="1"/>
      <c r="N35692" s="1"/>
      <c r="O35692" s="1"/>
      <c r="P35692" s="1"/>
    </row>
    <row r="35693" spans="13:16" x14ac:dyDescent="0.25">
      <c r="M35693" s="1"/>
      <c r="N35693" s="1"/>
      <c r="O35693" s="1"/>
      <c r="P35693" s="1"/>
    </row>
    <row r="35694" spans="13:16" x14ac:dyDescent="0.25">
      <c r="M35694" s="1"/>
      <c r="N35694" s="1"/>
      <c r="O35694" s="1"/>
      <c r="P35694" s="1"/>
    </row>
    <row r="35695" spans="13:16" x14ac:dyDescent="0.25">
      <c r="M35695" s="1"/>
      <c r="N35695" s="1"/>
      <c r="O35695" s="1"/>
      <c r="P35695" s="1"/>
    </row>
    <row r="35696" spans="13:16" x14ac:dyDescent="0.25">
      <c r="M35696" s="1"/>
      <c r="N35696" s="1"/>
      <c r="O35696" s="1"/>
      <c r="P35696" s="1"/>
    </row>
    <row r="35697" spans="13:16" x14ac:dyDescent="0.25">
      <c r="M35697" s="1"/>
      <c r="N35697" s="1"/>
      <c r="O35697" s="1"/>
      <c r="P35697" s="1"/>
    </row>
    <row r="35698" spans="13:16" x14ac:dyDescent="0.25">
      <c r="M35698" s="1"/>
      <c r="N35698" s="1"/>
      <c r="O35698" s="1"/>
      <c r="P35698" s="1"/>
    </row>
    <row r="35699" spans="13:16" x14ac:dyDescent="0.25">
      <c r="M35699" s="1"/>
      <c r="N35699" s="1"/>
      <c r="O35699" s="1"/>
      <c r="P35699" s="1"/>
    </row>
    <row r="35700" spans="13:16" x14ac:dyDescent="0.25">
      <c r="M35700" s="1"/>
      <c r="N35700" s="1"/>
      <c r="O35700" s="1"/>
      <c r="P35700" s="1"/>
    </row>
    <row r="35701" spans="13:16" x14ac:dyDescent="0.25">
      <c r="M35701" s="1"/>
      <c r="N35701" s="1"/>
      <c r="O35701" s="1"/>
      <c r="P35701" s="1"/>
    </row>
    <row r="35702" spans="13:16" x14ac:dyDescent="0.25">
      <c r="M35702" s="1"/>
      <c r="N35702" s="1"/>
      <c r="O35702" s="1"/>
      <c r="P35702" s="1"/>
    </row>
    <row r="35703" spans="13:16" x14ac:dyDescent="0.25">
      <c r="M35703" s="1"/>
      <c r="N35703" s="1"/>
      <c r="O35703" s="1"/>
      <c r="P35703" s="1"/>
    </row>
    <row r="35704" spans="13:16" x14ac:dyDescent="0.25">
      <c r="M35704" s="1"/>
      <c r="N35704" s="1"/>
      <c r="O35704" s="1"/>
      <c r="P35704" s="1"/>
    </row>
    <row r="35705" spans="13:16" x14ac:dyDescent="0.25">
      <c r="M35705" s="1"/>
      <c r="N35705" s="1"/>
      <c r="O35705" s="1"/>
      <c r="P35705" s="1"/>
    </row>
    <row r="35706" spans="13:16" x14ac:dyDescent="0.25">
      <c r="M35706" s="1"/>
      <c r="N35706" s="1"/>
      <c r="O35706" s="1"/>
      <c r="P35706" s="1"/>
    </row>
    <row r="35707" spans="13:16" x14ac:dyDescent="0.25">
      <c r="M35707" s="1"/>
      <c r="N35707" s="1"/>
      <c r="O35707" s="1"/>
      <c r="P35707" s="1"/>
    </row>
    <row r="35708" spans="13:16" x14ac:dyDescent="0.25">
      <c r="M35708" s="1"/>
      <c r="N35708" s="1"/>
      <c r="O35708" s="1"/>
      <c r="P35708" s="1"/>
    </row>
    <row r="35709" spans="13:16" x14ac:dyDescent="0.25">
      <c r="M35709" s="1"/>
      <c r="N35709" s="1"/>
      <c r="O35709" s="1"/>
      <c r="P35709" s="1"/>
    </row>
    <row r="35710" spans="13:16" x14ac:dyDescent="0.25">
      <c r="M35710" s="1"/>
      <c r="N35710" s="1"/>
      <c r="O35710" s="1"/>
      <c r="P35710" s="1"/>
    </row>
    <row r="35711" spans="13:16" x14ac:dyDescent="0.25">
      <c r="M35711" s="1"/>
      <c r="N35711" s="1"/>
      <c r="O35711" s="1"/>
      <c r="P35711" s="1"/>
    </row>
    <row r="35712" spans="13:16" x14ac:dyDescent="0.25">
      <c r="M35712" s="1"/>
      <c r="N35712" s="1"/>
      <c r="O35712" s="1"/>
      <c r="P35712" s="1"/>
    </row>
    <row r="35713" spans="13:16" x14ac:dyDescent="0.25">
      <c r="M35713" s="1"/>
      <c r="N35713" s="1"/>
      <c r="O35713" s="1"/>
      <c r="P35713" s="1"/>
    </row>
    <row r="35714" spans="13:16" x14ac:dyDescent="0.25">
      <c r="M35714" s="1"/>
      <c r="N35714" s="1"/>
      <c r="O35714" s="1"/>
      <c r="P35714" s="1"/>
    </row>
    <row r="35715" spans="13:16" x14ac:dyDescent="0.25">
      <c r="M35715" s="1"/>
      <c r="N35715" s="1"/>
      <c r="O35715" s="1"/>
      <c r="P35715" s="1"/>
    </row>
    <row r="35716" spans="13:16" x14ac:dyDescent="0.25">
      <c r="M35716" s="1"/>
      <c r="N35716" s="1"/>
      <c r="O35716" s="1"/>
      <c r="P35716" s="1"/>
    </row>
    <row r="35717" spans="13:16" x14ac:dyDescent="0.25">
      <c r="M35717" s="1"/>
      <c r="N35717" s="1"/>
      <c r="O35717" s="1"/>
      <c r="P35717" s="1"/>
    </row>
    <row r="35718" spans="13:16" x14ac:dyDescent="0.25">
      <c r="M35718" s="1"/>
      <c r="N35718" s="1"/>
      <c r="O35718" s="1"/>
      <c r="P35718" s="1"/>
    </row>
    <row r="35719" spans="13:16" x14ac:dyDescent="0.25">
      <c r="M35719" s="1"/>
      <c r="N35719" s="1"/>
      <c r="O35719" s="1"/>
      <c r="P35719" s="1"/>
    </row>
    <row r="35720" spans="13:16" x14ac:dyDescent="0.25">
      <c r="M35720" s="1"/>
      <c r="N35720" s="1"/>
      <c r="O35720" s="1"/>
      <c r="P35720" s="1"/>
    </row>
    <row r="35721" spans="13:16" x14ac:dyDescent="0.25">
      <c r="M35721" s="1"/>
      <c r="N35721" s="1"/>
      <c r="O35721" s="1"/>
      <c r="P35721" s="1"/>
    </row>
    <row r="35722" spans="13:16" x14ac:dyDescent="0.25">
      <c r="M35722" s="1"/>
      <c r="N35722" s="1"/>
      <c r="O35722" s="1"/>
      <c r="P35722" s="1"/>
    </row>
    <row r="35723" spans="13:16" x14ac:dyDescent="0.25">
      <c r="M35723" s="1"/>
      <c r="N35723" s="1"/>
      <c r="O35723" s="1"/>
      <c r="P35723" s="1"/>
    </row>
    <row r="35724" spans="13:16" x14ac:dyDescent="0.25">
      <c r="M35724" s="1"/>
      <c r="N35724" s="1"/>
      <c r="O35724" s="1"/>
      <c r="P35724" s="1"/>
    </row>
    <row r="35725" spans="13:16" x14ac:dyDescent="0.25">
      <c r="M35725" s="1"/>
      <c r="N35725" s="1"/>
      <c r="O35725" s="1"/>
      <c r="P35725" s="1"/>
    </row>
    <row r="35726" spans="13:16" x14ac:dyDescent="0.25">
      <c r="M35726" s="1"/>
      <c r="N35726" s="1"/>
      <c r="O35726" s="1"/>
      <c r="P35726" s="1"/>
    </row>
    <row r="35727" spans="13:16" x14ac:dyDescent="0.25">
      <c r="M35727" s="1"/>
      <c r="N35727" s="1"/>
      <c r="O35727" s="1"/>
      <c r="P35727" s="1"/>
    </row>
    <row r="35728" spans="13:16" x14ac:dyDescent="0.25">
      <c r="M35728" s="1"/>
      <c r="N35728" s="1"/>
      <c r="O35728" s="1"/>
      <c r="P35728" s="1"/>
    </row>
    <row r="35729" spans="13:16" x14ac:dyDescent="0.25">
      <c r="M35729" s="1"/>
      <c r="N35729" s="1"/>
      <c r="O35729" s="1"/>
      <c r="P35729" s="1"/>
    </row>
    <row r="35730" spans="13:16" x14ac:dyDescent="0.25">
      <c r="M35730" s="1"/>
      <c r="N35730" s="1"/>
      <c r="O35730" s="1"/>
      <c r="P35730" s="1"/>
    </row>
    <row r="35731" spans="13:16" x14ac:dyDescent="0.25">
      <c r="M35731" s="1"/>
      <c r="N35731" s="1"/>
      <c r="O35731" s="1"/>
      <c r="P35731" s="1"/>
    </row>
    <row r="35732" spans="13:16" x14ac:dyDescent="0.25">
      <c r="M35732" s="1"/>
      <c r="N35732" s="1"/>
      <c r="O35732" s="1"/>
      <c r="P35732" s="1"/>
    </row>
    <row r="35733" spans="13:16" x14ac:dyDescent="0.25">
      <c r="M35733" s="1"/>
      <c r="N35733" s="1"/>
      <c r="O35733" s="1"/>
      <c r="P35733" s="1"/>
    </row>
    <row r="35734" spans="13:16" x14ac:dyDescent="0.25">
      <c r="M35734" s="1"/>
      <c r="N35734" s="1"/>
      <c r="O35734" s="1"/>
      <c r="P35734" s="1"/>
    </row>
    <row r="35735" spans="13:16" x14ac:dyDescent="0.25">
      <c r="M35735" s="1"/>
      <c r="N35735" s="1"/>
      <c r="O35735" s="1"/>
      <c r="P35735" s="1"/>
    </row>
    <row r="35736" spans="13:16" x14ac:dyDescent="0.25">
      <c r="M35736" s="1"/>
      <c r="N35736" s="1"/>
      <c r="O35736" s="1"/>
      <c r="P35736" s="1"/>
    </row>
    <row r="35737" spans="13:16" x14ac:dyDescent="0.25">
      <c r="M35737" s="1"/>
      <c r="N35737" s="1"/>
      <c r="O35737" s="1"/>
      <c r="P35737" s="1"/>
    </row>
    <row r="35738" spans="13:16" x14ac:dyDescent="0.25">
      <c r="M35738" s="1"/>
      <c r="N35738" s="1"/>
      <c r="O35738" s="1"/>
      <c r="P35738" s="1"/>
    </row>
    <row r="35739" spans="13:16" x14ac:dyDescent="0.25">
      <c r="M35739" s="1"/>
      <c r="N35739" s="1"/>
      <c r="O35739" s="1"/>
      <c r="P35739" s="1"/>
    </row>
    <row r="35740" spans="13:16" x14ac:dyDescent="0.25">
      <c r="M35740" s="1"/>
      <c r="N35740" s="1"/>
      <c r="O35740" s="1"/>
      <c r="P35740" s="1"/>
    </row>
    <row r="35741" spans="13:16" x14ac:dyDescent="0.25">
      <c r="M35741" s="1"/>
      <c r="N35741" s="1"/>
      <c r="O35741" s="1"/>
      <c r="P35741" s="1"/>
    </row>
    <row r="35742" spans="13:16" x14ac:dyDescent="0.25">
      <c r="M35742" s="1"/>
      <c r="N35742" s="1"/>
      <c r="O35742" s="1"/>
      <c r="P35742" s="1"/>
    </row>
    <row r="35743" spans="13:16" x14ac:dyDescent="0.25">
      <c r="M35743" s="1"/>
      <c r="N35743" s="1"/>
      <c r="O35743" s="1"/>
      <c r="P35743" s="1"/>
    </row>
    <row r="35744" spans="13:16" x14ac:dyDescent="0.25">
      <c r="M35744" s="1"/>
      <c r="N35744" s="1"/>
      <c r="O35744" s="1"/>
      <c r="P35744" s="1"/>
    </row>
    <row r="35745" spans="13:16" x14ac:dyDescent="0.25">
      <c r="M35745" s="1"/>
      <c r="N35745" s="1"/>
      <c r="O35745" s="1"/>
      <c r="P35745" s="1"/>
    </row>
    <row r="35746" spans="13:16" x14ac:dyDescent="0.25">
      <c r="M35746" s="1"/>
      <c r="N35746" s="1"/>
      <c r="O35746" s="1"/>
      <c r="P35746" s="1"/>
    </row>
    <row r="35747" spans="13:16" x14ac:dyDescent="0.25">
      <c r="M35747" s="1"/>
      <c r="N35747" s="1"/>
      <c r="O35747" s="1"/>
      <c r="P35747" s="1"/>
    </row>
    <row r="35748" spans="13:16" x14ac:dyDescent="0.25">
      <c r="M35748" s="1"/>
      <c r="N35748" s="1"/>
      <c r="O35748" s="1"/>
      <c r="P35748" s="1"/>
    </row>
    <row r="35749" spans="13:16" x14ac:dyDescent="0.25">
      <c r="M35749" s="1"/>
      <c r="N35749" s="1"/>
      <c r="O35749" s="1"/>
      <c r="P35749" s="1"/>
    </row>
    <row r="35750" spans="13:16" x14ac:dyDescent="0.25">
      <c r="M35750" s="1"/>
      <c r="N35750" s="1"/>
      <c r="O35750" s="1"/>
      <c r="P35750" s="1"/>
    </row>
    <row r="35751" spans="13:16" x14ac:dyDescent="0.25">
      <c r="M35751" s="1"/>
      <c r="N35751" s="1"/>
      <c r="O35751" s="1"/>
      <c r="P35751" s="1"/>
    </row>
    <row r="35752" spans="13:16" x14ac:dyDescent="0.25">
      <c r="M35752" s="1"/>
      <c r="N35752" s="1"/>
      <c r="O35752" s="1"/>
      <c r="P35752" s="1"/>
    </row>
    <row r="35753" spans="13:16" x14ac:dyDescent="0.25">
      <c r="M35753" s="1"/>
      <c r="N35753" s="1"/>
      <c r="O35753" s="1"/>
      <c r="P35753" s="1"/>
    </row>
    <row r="35754" spans="13:16" x14ac:dyDescent="0.25">
      <c r="M35754" s="1"/>
      <c r="N35754" s="1"/>
      <c r="O35754" s="1"/>
      <c r="P35754" s="1"/>
    </row>
    <row r="35755" spans="13:16" x14ac:dyDescent="0.25">
      <c r="M35755" s="1"/>
      <c r="N35755" s="1"/>
      <c r="O35755" s="1"/>
      <c r="P35755" s="1"/>
    </row>
    <row r="35756" spans="13:16" x14ac:dyDescent="0.25">
      <c r="M35756" s="1"/>
      <c r="N35756" s="1"/>
      <c r="O35756" s="1"/>
      <c r="P35756" s="1"/>
    </row>
    <row r="35757" spans="13:16" x14ac:dyDescent="0.25">
      <c r="M35757" s="1"/>
      <c r="N35757" s="1"/>
      <c r="O35757" s="1"/>
      <c r="P35757" s="1"/>
    </row>
    <row r="35758" spans="13:16" x14ac:dyDescent="0.25">
      <c r="M35758" s="1"/>
      <c r="N35758" s="1"/>
      <c r="O35758" s="1"/>
      <c r="P35758" s="1"/>
    </row>
    <row r="35759" spans="13:16" x14ac:dyDescent="0.25">
      <c r="M35759" s="1"/>
      <c r="N35759" s="1"/>
      <c r="O35759" s="1"/>
      <c r="P35759" s="1"/>
    </row>
    <row r="35760" spans="13:16" x14ac:dyDescent="0.25">
      <c r="M35760" s="1"/>
      <c r="N35760" s="1"/>
      <c r="O35760" s="1"/>
      <c r="P35760" s="1"/>
    </row>
    <row r="35761" spans="13:16" x14ac:dyDescent="0.25">
      <c r="M35761" s="1"/>
      <c r="N35761" s="1"/>
      <c r="O35761" s="1"/>
      <c r="P35761" s="1"/>
    </row>
    <row r="35762" spans="13:16" x14ac:dyDescent="0.25">
      <c r="M35762" s="1"/>
      <c r="N35762" s="1"/>
      <c r="O35762" s="1"/>
      <c r="P35762" s="1"/>
    </row>
    <row r="35763" spans="13:16" x14ac:dyDescent="0.25">
      <c r="M35763" s="1"/>
      <c r="N35763" s="1"/>
      <c r="O35763" s="1"/>
      <c r="P35763" s="1"/>
    </row>
    <row r="35764" spans="13:16" x14ac:dyDescent="0.25">
      <c r="M35764" s="1"/>
      <c r="N35764" s="1"/>
      <c r="O35764" s="1"/>
      <c r="P35764" s="1"/>
    </row>
    <row r="35765" spans="13:16" x14ac:dyDescent="0.25">
      <c r="M35765" s="1"/>
      <c r="N35765" s="1"/>
      <c r="O35765" s="1"/>
      <c r="P35765" s="1"/>
    </row>
    <row r="35766" spans="13:16" x14ac:dyDescent="0.25">
      <c r="M35766" s="1"/>
      <c r="N35766" s="1"/>
      <c r="O35766" s="1"/>
      <c r="P35766" s="1"/>
    </row>
    <row r="35767" spans="13:16" x14ac:dyDescent="0.25">
      <c r="M35767" s="1"/>
      <c r="N35767" s="1"/>
      <c r="O35767" s="1"/>
      <c r="P35767" s="1"/>
    </row>
    <row r="35768" spans="13:16" x14ac:dyDescent="0.25">
      <c r="M35768" s="1"/>
      <c r="N35768" s="1"/>
      <c r="O35768" s="1"/>
      <c r="P35768" s="1"/>
    </row>
    <row r="35769" spans="13:16" x14ac:dyDescent="0.25">
      <c r="M35769" s="1"/>
      <c r="N35769" s="1"/>
      <c r="O35769" s="1"/>
      <c r="P35769" s="1"/>
    </row>
    <row r="35770" spans="13:16" x14ac:dyDescent="0.25">
      <c r="M35770" s="1"/>
      <c r="N35770" s="1"/>
      <c r="O35770" s="1"/>
      <c r="P35770" s="1"/>
    </row>
    <row r="35771" spans="13:16" x14ac:dyDescent="0.25">
      <c r="M35771" s="1"/>
      <c r="N35771" s="1"/>
      <c r="O35771" s="1"/>
      <c r="P35771" s="1"/>
    </row>
    <row r="35772" spans="13:16" x14ac:dyDescent="0.25">
      <c r="M35772" s="1"/>
      <c r="N35772" s="1"/>
      <c r="O35772" s="1"/>
      <c r="P35772" s="1"/>
    </row>
    <row r="35773" spans="13:16" x14ac:dyDescent="0.25">
      <c r="M35773" s="1"/>
      <c r="N35773" s="1"/>
      <c r="O35773" s="1"/>
      <c r="P35773" s="1"/>
    </row>
    <row r="35774" spans="13:16" x14ac:dyDescent="0.25">
      <c r="M35774" s="1"/>
      <c r="N35774" s="1"/>
      <c r="O35774" s="1"/>
      <c r="P35774" s="1"/>
    </row>
    <row r="35775" spans="13:16" x14ac:dyDescent="0.25">
      <c r="M35775" s="1"/>
      <c r="N35775" s="1"/>
      <c r="O35775" s="1"/>
      <c r="P35775" s="1"/>
    </row>
    <row r="35776" spans="13:16" x14ac:dyDescent="0.25">
      <c r="M35776" s="1"/>
      <c r="N35776" s="1"/>
      <c r="O35776" s="1"/>
      <c r="P35776" s="1"/>
    </row>
    <row r="35777" spans="13:16" x14ac:dyDescent="0.25">
      <c r="M35777" s="1"/>
      <c r="N35777" s="1"/>
      <c r="O35777" s="1"/>
      <c r="P35777" s="1"/>
    </row>
    <row r="35778" spans="13:16" x14ac:dyDescent="0.25">
      <c r="M35778" s="1"/>
      <c r="N35778" s="1"/>
      <c r="O35778" s="1"/>
      <c r="P35778" s="1"/>
    </row>
    <row r="35779" spans="13:16" x14ac:dyDescent="0.25">
      <c r="M35779" s="1"/>
      <c r="N35779" s="1"/>
      <c r="O35779" s="1"/>
      <c r="P35779" s="1"/>
    </row>
    <row r="35780" spans="13:16" x14ac:dyDescent="0.25">
      <c r="M35780" s="1"/>
      <c r="N35780" s="1"/>
      <c r="O35780" s="1"/>
      <c r="P35780" s="1"/>
    </row>
    <row r="35781" spans="13:16" x14ac:dyDescent="0.25">
      <c r="M35781" s="1"/>
      <c r="N35781" s="1"/>
      <c r="O35781" s="1"/>
      <c r="P35781" s="1"/>
    </row>
    <row r="35782" spans="13:16" x14ac:dyDescent="0.25">
      <c r="M35782" s="1"/>
      <c r="N35782" s="1"/>
      <c r="O35782" s="1"/>
      <c r="P35782" s="1"/>
    </row>
    <row r="35783" spans="13:16" x14ac:dyDescent="0.25">
      <c r="M35783" s="1"/>
      <c r="N35783" s="1"/>
      <c r="O35783" s="1"/>
      <c r="P35783" s="1"/>
    </row>
    <row r="35784" spans="13:16" x14ac:dyDescent="0.25">
      <c r="M35784" s="1"/>
      <c r="N35784" s="1"/>
      <c r="O35784" s="1"/>
      <c r="P35784" s="1"/>
    </row>
    <row r="35785" spans="13:16" x14ac:dyDescent="0.25">
      <c r="M35785" s="1"/>
      <c r="N35785" s="1"/>
      <c r="O35785" s="1"/>
      <c r="P35785" s="1"/>
    </row>
    <row r="35786" spans="13:16" x14ac:dyDescent="0.25">
      <c r="M35786" s="1"/>
      <c r="N35786" s="1"/>
      <c r="O35786" s="1"/>
      <c r="P35786" s="1"/>
    </row>
    <row r="35787" spans="13:16" x14ac:dyDescent="0.25">
      <c r="M35787" s="1"/>
      <c r="N35787" s="1"/>
      <c r="O35787" s="1"/>
      <c r="P35787" s="1"/>
    </row>
    <row r="35788" spans="13:16" x14ac:dyDescent="0.25">
      <c r="M35788" s="1"/>
      <c r="N35788" s="1"/>
      <c r="O35788" s="1"/>
      <c r="P35788" s="1"/>
    </row>
    <row r="35789" spans="13:16" x14ac:dyDescent="0.25">
      <c r="M35789" s="1"/>
      <c r="N35789" s="1"/>
      <c r="O35789" s="1"/>
      <c r="P35789" s="1"/>
    </row>
    <row r="35790" spans="13:16" x14ac:dyDescent="0.25">
      <c r="M35790" s="1"/>
      <c r="N35790" s="1"/>
      <c r="O35790" s="1"/>
      <c r="P35790" s="1"/>
    </row>
    <row r="35791" spans="13:16" x14ac:dyDescent="0.25">
      <c r="M35791" s="1"/>
      <c r="N35791" s="1"/>
      <c r="O35791" s="1"/>
      <c r="P35791" s="1"/>
    </row>
    <row r="35792" spans="13:16" x14ac:dyDescent="0.25">
      <c r="M35792" s="1"/>
      <c r="N35792" s="1"/>
      <c r="O35792" s="1"/>
      <c r="P35792" s="1"/>
    </row>
    <row r="35793" spans="13:16" x14ac:dyDescent="0.25">
      <c r="M35793" s="1"/>
      <c r="N35793" s="1"/>
      <c r="O35793" s="1"/>
      <c r="P35793" s="1"/>
    </row>
    <row r="35794" spans="13:16" x14ac:dyDescent="0.25">
      <c r="M35794" s="1"/>
      <c r="N35794" s="1"/>
      <c r="O35794" s="1"/>
      <c r="P35794" s="1"/>
    </row>
    <row r="35795" spans="13:16" x14ac:dyDescent="0.25">
      <c r="M35795" s="1"/>
      <c r="N35795" s="1"/>
      <c r="O35795" s="1"/>
      <c r="P35795" s="1"/>
    </row>
    <row r="35796" spans="13:16" x14ac:dyDescent="0.25">
      <c r="M35796" s="1"/>
      <c r="N35796" s="1"/>
      <c r="O35796" s="1"/>
      <c r="P35796" s="1"/>
    </row>
    <row r="35797" spans="13:16" x14ac:dyDescent="0.25">
      <c r="M35797" s="1"/>
      <c r="N35797" s="1"/>
      <c r="O35797" s="1"/>
      <c r="P35797" s="1"/>
    </row>
    <row r="35798" spans="13:16" x14ac:dyDescent="0.25">
      <c r="M35798" s="1"/>
      <c r="N35798" s="1"/>
      <c r="O35798" s="1"/>
      <c r="P35798" s="1"/>
    </row>
    <row r="35799" spans="13:16" x14ac:dyDescent="0.25">
      <c r="M35799" s="1"/>
      <c r="N35799" s="1"/>
      <c r="O35799" s="1"/>
      <c r="P35799" s="1"/>
    </row>
    <row r="35800" spans="13:16" x14ac:dyDescent="0.25">
      <c r="M35800" s="1"/>
      <c r="N35800" s="1"/>
      <c r="O35800" s="1"/>
      <c r="P35800" s="1"/>
    </row>
    <row r="35801" spans="13:16" x14ac:dyDescent="0.25">
      <c r="M35801" s="1"/>
      <c r="N35801" s="1"/>
      <c r="O35801" s="1"/>
      <c r="P35801" s="1"/>
    </row>
    <row r="35802" spans="13:16" x14ac:dyDescent="0.25">
      <c r="M35802" s="1"/>
      <c r="N35802" s="1"/>
      <c r="O35802" s="1"/>
      <c r="P35802" s="1"/>
    </row>
    <row r="35803" spans="13:16" x14ac:dyDescent="0.25">
      <c r="M35803" s="1"/>
      <c r="N35803" s="1"/>
      <c r="O35803" s="1"/>
      <c r="P35803" s="1"/>
    </row>
    <row r="35804" spans="13:16" x14ac:dyDescent="0.25">
      <c r="M35804" s="1"/>
      <c r="N35804" s="1"/>
      <c r="O35804" s="1"/>
      <c r="P35804" s="1"/>
    </row>
    <row r="35805" spans="13:16" x14ac:dyDescent="0.25">
      <c r="M35805" s="1"/>
      <c r="N35805" s="1"/>
      <c r="O35805" s="1"/>
      <c r="P35805" s="1"/>
    </row>
    <row r="35806" spans="13:16" x14ac:dyDescent="0.25">
      <c r="M35806" s="1"/>
      <c r="N35806" s="1"/>
      <c r="O35806" s="1"/>
      <c r="P35806" s="1"/>
    </row>
    <row r="35807" spans="13:16" x14ac:dyDescent="0.25">
      <c r="M35807" s="1"/>
      <c r="N35807" s="1"/>
      <c r="O35807" s="1"/>
      <c r="P35807" s="1"/>
    </row>
    <row r="35808" spans="13:16" x14ac:dyDescent="0.25">
      <c r="M35808" s="1"/>
      <c r="N35808" s="1"/>
      <c r="O35808" s="1"/>
      <c r="P35808" s="1"/>
    </row>
    <row r="35809" spans="13:16" x14ac:dyDescent="0.25">
      <c r="M35809" s="1"/>
      <c r="N35809" s="1"/>
      <c r="O35809" s="1"/>
      <c r="P35809" s="1"/>
    </row>
    <row r="35810" spans="13:16" x14ac:dyDescent="0.25">
      <c r="M35810" s="1"/>
      <c r="N35810" s="1"/>
      <c r="O35810" s="1"/>
      <c r="P35810" s="1"/>
    </row>
    <row r="35811" spans="13:16" x14ac:dyDescent="0.25">
      <c r="M35811" s="1"/>
      <c r="N35811" s="1"/>
      <c r="O35811" s="1"/>
      <c r="P35811" s="1"/>
    </row>
    <row r="35812" spans="13:16" x14ac:dyDescent="0.25">
      <c r="M35812" s="1"/>
      <c r="N35812" s="1"/>
      <c r="O35812" s="1"/>
      <c r="P35812" s="1"/>
    </row>
    <row r="35813" spans="13:16" x14ac:dyDescent="0.25">
      <c r="M35813" s="1"/>
      <c r="N35813" s="1"/>
      <c r="O35813" s="1"/>
      <c r="P35813" s="1"/>
    </row>
    <row r="35814" spans="13:16" x14ac:dyDescent="0.25">
      <c r="M35814" s="1"/>
      <c r="N35814" s="1"/>
      <c r="O35814" s="1"/>
      <c r="P35814" s="1"/>
    </row>
    <row r="35815" spans="13:16" x14ac:dyDescent="0.25">
      <c r="M35815" s="1"/>
      <c r="N35815" s="1"/>
      <c r="O35815" s="1"/>
      <c r="P35815" s="1"/>
    </row>
    <row r="35816" spans="13:16" x14ac:dyDescent="0.25">
      <c r="M35816" s="1"/>
      <c r="N35816" s="1"/>
      <c r="O35816" s="1"/>
      <c r="P35816" s="1"/>
    </row>
    <row r="35817" spans="13:16" x14ac:dyDescent="0.25">
      <c r="M35817" s="1"/>
      <c r="N35817" s="1"/>
      <c r="O35817" s="1"/>
      <c r="P35817" s="1"/>
    </row>
    <row r="35818" spans="13:16" x14ac:dyDescent="0.25">
      <c r="M35818" s="1"/>
      <c r="N35818" s="1"/>
      <c r="O35818" s="1"/>
      <c r="P35818" s="1"/>
    </row>
    <row r="35819" spans="13:16" x14ac:dyDescent="0.25">
      <c r="M35819" s="1"/>
      <c r="N35819" s="1"/>
      <c r="O35819" s="1"/>
      <c r="P35819" s="1"/>
    </row>
    <row r="35820" spans="13:16" x14ac:dyDescent="0.25">
      <c r="M35820" s="1"/>
      <c r="N35820" s="1"/>
      <c r="O35820" s="1"/>
      <c r="P35820" s="1"/>
    </row>
    <row r="35821" spans="13:16" x14ac:dyDescent="0.25">
      <c r="M35821" s="1"/>
      <c r="N35821" s="1"/>
      <c r="O35821" s="1"/>
      <c r="P35821" s="1"/>
    </row>
    <row r="35822" spans="13:16" x14ac:dyDescent="0.25">
      <c r="M35822" s="1"/>
      <c r="N35822" s="1"/>
      <c r="O35822" s="1"/>
      <c r="P35822" s="1"/>
    </row>
    <row r="35823" spans="13:16" x14ac:dyDescent="0.25">
      <c r="M35823" s="1"/>
      <c r="N35823" s="1"/>
      <c r="O35823" s="1"/>
      <c r="P35823" s="1"/>
    </row>
    <row r="35824" spans="13:16" x14ac:dyDescent="0.25">
      <c r="M35824" s="1"/>
      <c r="N35824" s="1"/>
      <c r="O35824" s="1"/>
      <c r="P35824" s="1"/>
    </row>
    <row r="35825" spans="13:16" x14ac:dyDescent="0.25">
      <c r="M35825" s="1"/>
      <c r="N35825" s="1"/>
      <c r="O35825" s="1"/>
      <c r="P35825" s="1"/>
    </row>
    <row r="35826" spans="13:16" x14ac:dyDescent="0.25">
      <c r="M35826" s="1"/>
      <c r="N35826" s="1"/>
      <c r="O35826" s="1"/>
      <c r="P35826" s="1"/>
    </row>
    <row r="35827" spans="13:16" x14ac:dyDescent="0.25">
      <c r="M35827" s="1"/>
      <c r="N35827" s="1"/>
      <c r="O35827" s="1"/>
      <c r="P35827" s="1"/>
    </row>
    <row r="35828" spans="13:16" x14ac:dyDescent="0.25">
      <c r="M35828" s="1"/>
      <c r="N35828" s="1"/>
      <c r="O35828" s="1"/>
      <c r="P35828" s="1"/>
    </row>
    <row r="35829" spans="13:16" x14ac:dyDescent="0.25">
      <c r="M35829" s="1"/>
      <c r="N35829" s="1"/>
      <c r="O35829" s="1"/>
      <c r="P35829" s="1"/>
    </row>
    <row r="35830" spans="13:16" x14ac:dyDescent="0.25">
      <c r="M35830" s="1"/>
      <c r="N35830" s="1"/>
      <c r="O35830" s="1"/>
      <c r="P35830" s="1"/>
    </row>
    <row r="35831" spans="13:16" x14ac:dyDescent="0.25">
      <c r="M35831" s="1"/>
      <c r="N35831" s="1"/>
      <c r="O35831" s="1"/>
      <c r="P35831" s="1"/>
    </row>
    <row r="35832" spans="13:16" x14ac:dyDescent="0.25">
      <c r="M35832" s="1"/>
      <c r="N35832" s="1"/>
      <c r="O35832" s="1"/>
      <c r="P35832" s="1"/>
    </row>
    <row r="35833" spans="13:16" x14ac:dyDescent="0.25">
      <c r="M35833" s="1"/>
      <c r="N35833" s="1"/>
      <c r="O35833" s="1"/>
      <c r="P35833" s="1"/>
    </row>
    <row r="35834" spans="13:16" x14ac:dyDescent="0.25">
      <c r="M35834" s="1"/>
      <c r="N35834" s="1"/>
      <c r="O35834" s="1"/>
      <c r="P35834" s="1"/>
    </row>
    <row r="35835" spans="13:16" x14ac:dyDescent="0.25">
      <c r="M35835" s="1"/>
      <c r="N35835" s="1"/>
      <c r="O35835" s="1"/>
      <c r="P35835" s="1"/>
    </row>
    <row r="35836" spans="13:16" x14ac:dyDescent="0.25">
      <c r="M35836" s="1"/>
      <c r="N35836" s="1"/>
      <c r="O35836" s="1"/>
      <c r="P35836" s="1"/>
    </row>
    <row r="35837" spans="13:16" x14ac:dyDescent="0.25">
      <c r="M35837" s="1"/>
      <c r="N35837" s="1"/>
      <c r="O35837" s="1"/>
      <c r="P35837" s="1"/>
    </row>
    <row r="35838" spans="13:16" x14ac:dyDescent="0.25">
      <c r="M35838" s="1"/>
      <c r="N35838" s="1"/>
      <c r="O35838" s="1"/>
      <c r="P35838" s="1"/>
    </row>
    <row r="35839" spans="13:16" x14ac:dyDescent="0.25">
      <c r="M35839" s="1"/>
      <c r="N35839" s="1"/>
      <c r="O35839" s="1"/>
      <c r="P35839" s="1"/>
    </row>
    <row r="35840" spans="13:16" x14ac:dyDescent="0.25">
      <c r="M35840" s="1"/>
      <c r="N35840" s="1"/>
      <c r="O35840" s="1"/>
      <c r="P35840" s="1"/>
    </row>
    <row r="35841" spans="13:16" x14ac:dyDescent="0.25">
      <c r="M35841" s="1"/>
      <c r="N35841" s="1"/>
      <c r="O35841" s="1"/>
      <c r="P35841" s="1"/>
    </row>
    <row r="35842" spans="13:16" x14ac:dyDescent="0.25">
      <c r="M35842" s="1"/>
      <c r="N35842" s="1"/>
      <c r="O35842" s="1"/>
      <c r="P35842" s="1"/>
    </row>
    <row r="35843" spans="13:16" x14ac:dyDescent="0.25">
      <c r="M35843" s="1"/>
      <c r="N35843" s="1"/>
      <c r="O35843" s="1"/>
      <c r="P35843" s="1"/>
    </row>
    <row r="35844" spans="13:16" x14ac:dyDescent="0.25">
      <c r="M35844" s="1"/>
      <c r="N35844" s="1"/>
      <c r="O35844" s="1"/>
      <c r="P35844" s="1"/>
    </row>
    <row r="35845" spans="13:16" x14ac:dyDescent="0.25">
      <c r="M35845" s="1"/>
      <c r="N35845" s="1"/>
      <c r="O35845" s="1"/>
      <c r="P35845" s="1"/>
    </row>
    <row r="35846" spans="13:16" x14ac:dyDescent="0.25">
      <c r="M35846" s="1"/>
      <c r="N35846" s="1"/>
      <c r="O35846" s="1"/>
      <c r="P35846" s="1"/>
    </row>
    <row r="35847" spans="13:16" x14ac:dyDescent="0.25">
      <c r="M35847" s="1"/>
      <c r="N35847" s="1"/>
      <c r="O35847" s="1"/>
      <c r="P35847" s="1"/>
    </row>
    <row r="35848" spans="13:16" x14ac:dyDescent="0.25">
      <c r="M35848" s="1"/>
      <c r="N35848" s="1"/>
      <c r="O35848" s="1"/>
      <c r="P35848" s="1"/>
    </row>
    <row r="35849" spans="13:16" x14ac:dyDescent="0.25">
      <c r="M35849" s="1"/>
      <c r="N35849" s="1"/>
      <c r="O35849" s="1"/>
      <c r="P35849" s="1"/>
    </row>
    <row r="35850" spans="13:16" x14ac:dyDescent="0.25">
      <c r="M35850" s="1"/>
      <c r="N35850" s="1"/>
      <c r="O35850" s="1"/>
      <c r="P35850" s="1"/>
    </row>
    <row r="35851" spans="13:16" x14ac:dyDescent="0.25">
      <c r="M35851" s="1"/>
      <c r="N35851" s="1"/>
      <c r="O35851" s="1"/>
      <c r="P35851" s="1"/>
    </row>
    <row r="35852" spans="13:16" x14ac:dyDescent="0.25">
      <c r="M35852" s="1"/>
      <c r="N35852" s="1"/>
      <c r="O35852" s="1"/>
      <c r="P35852" s="1"/>
    </row>
    <row r="35853" spans="13:16" x14ac:dyDescent="0.25">
      <c r="M35853" s="1"/>
      <c r="N35853" s="1"/>
      <c r="O35853" s="1"/>
      <c r="P35853" s="1"/>
    </row>
    <row r="35854" spans="13:16" x14ac:dyDescent="0.25">
      <c r="M35854" s="1"/>
      <c r="N35854" s="1"/>
      <c r="O35854" s="1"/>
      <c r="P35854" s="1"/>
    </row>
    <row r="35855" spans="13:16" x14ac:dyDescent="0.25">
      <c r="M35855" s="1"/>
      <c r="N35855" s="1"/>
      <c r="O35855" s="1"/>
      <c r="P35855" s="1"/>
    </row>
    <row r="35856" spans="13:16" x14ac:dyDescent="0.25">
      <c r="M35856" s="1"/>
      <c r="N35856" s="1"/>
      <c r="O35856" s="1"/>
      <c r="P35856" s="1"/>
    </row>
    <row r="35857" spans="13:16" x14ac:dyDescent="0.25">
      <c r="M35857" s="1"/>
      <c r="N35857" s="1"/>
      <c r="O35857" s="1"/>
      <c r="P35857" s="1"/>
    </row>
    <row r="35858" spans="13:16" x14ac:dyDescent="0.25">
      <c r="M35858" s="1"/>
      <c r="N35858" s="1"/>
      <c r="O35858" s="1"/>
      <c r="P35858" s="1"/>
    </row>
    <row r="35859" spans="13:16" x14ac:dyDescent="0.25">
      <c r="M35859" s="1"/>
      <c r="N35859" s="1"/>
      <c r="O35859" s="1"/>
      <c r="P35859" s="1"/>
    </row>
    <row r="35860" spans="13:16" x14ac:dyDescent="0.25">
      <c r="M35860" s="1"/>
      <c r="N35860" s="1"/>
      <c r="O35860" s="1"/>
      <c r="P35860" s="1"/>
    </row>
    <row r="35861" spans="13:16" x14ac:dyDescent="0.25">
      <c r="M35861" s="1"/>
      <c r="N35861" s="1"/>
      <c r="O35861" s="1"/>
      <c r="P35861" s="1"/>
    </row>
    <row r="35862" spans="13:16" x14ac:dyDescent="0.25">
      <c r="M35862" s="1"/>
      <c r="N35862" s="1"/>
      <c r="O35862" s="1"/>
      <c r="P35862" s="1"/>
    </row>
    <row r="35863" spans="13:16" x14ac:dyDescent="0.25">
      <c r="M35863" s="1"/>
      <c r="N35863" s="1"/>
      <c r="O35863" s="1"/>
      <c r="P35863" s="1"/>
    </row>
    <row r="35864" spans="13:16" x14ac:dyDescent="0.25">
      <c r="M35864" s="1"/>
      <c r="N35864" s="1"/>
      <c r="O35864" s="1"/>
      <c r="P35864" s="1"/>
    </row>
    <row r="35865" spans="13:16" x14ac:dyDescent="0.25">
      <c r="M35865" s="1"/>
      <c r="N35865" s="1"/>
      <c r="O35865" s="1"/>
      <c r="P35865" s="1"/>
    </row>
    <row r="35866" spans="13:16" x14ac:dyDescent="0.25">
      <c r="M35866" s="1"/>
      <c r="N35866" s="1"/>
      <c r="O35866" s="1"/>
      <c r="P35866" s="1"/>
    </row>
    <row r="35867" spans="13:16" x14ac:dyDescent="0.25">
      <c r="M35867" s="1"/>
      <c r="N35867" s="1"/>
      <c r="O35867" s="1"/>
      <c r="P35867" s="1"/>
    </row>
    <row r="35868" spans="13:16" x14ac:dyDescent="0.25">
      <c r="M35868" s="1"/>
      <c r="N35868" s="1"/>
      <c r="O35868" s="1"/>
      <c r="P35868" s="1"/>
    </row>
    <row r="35869" spans="13:16" x14ac:dyDescent="0.25">
      <c r="M35869" s="1"/>
      <c r="N35869" s="1"/>
      <c r="O35869" s="1"/>
      <c r="P35869" s="1"/>
    </row>
    <row r="35870" spans="13:16" x14ac:dyDescent="0.25">
      <c r="M35870" s="1"/>
      <c r="N35870" s="1"/>
      <c r="O35870" s="1"/>
      <c r="P35870" s="1"/>
    </row>
    <row r="35871" spans="13:16" x14ac:dyDescent="0.25">
      <c r="M35871" s="1"/>
      <c r="N35871" s="1"/>
      <c r="O35871" s="1"/>
      <c r="P35871" s="1"/>
    </row>
    <row r="35872" spans="13:16" x14ac:dyDescent="0.25">
      <c r="M35872" s="1"/>
      <c r="N35872" s="1"/>
      <c r="O35872" s="1"/>
      <c r="P35872" s="1"/>
    </row>
    <row r="35873" spans="13:16" x14ac:dyDescent="0.25">
      <c r="M35873" s="1"/>
      <c r="N35873" s="1"/>
      <c r="O35873" s="1"/>
      <c r="P35873" s="1"/>
    </row>
    <row r="35874" spans="13:16" x14ac:dyDescent="0.25">
      <c r="M35874" s="1"/>
      <c r="N35874" s="1"/>
      <c r="O35874" s="1"/>
      <c r="P35874" s="1"/>
    </row>
    <row r="35875" spans="13:16" x14ac:dyDescent="0.25">
      <c r="M35875" s="1"/>
      <c r="N35875" s="1"/>
      <c r="O35875" s="1"/>
      <c r="P35875" s="1"/>
    </row>
    <row r="35876" spans="13:16" x14ac:dyDescent="0.25">
      <c r="M35876" s="1"/>
      <c r="N35876" s="1"/>
      <c r="O35876" s="1"/>
      <c r="P35876" s="1"/>
    </row>
    <row r="35877" spans="13:16" x14ac:dyDescent="0.25">
      <c r="M35877" s="1"/>
      <c r="N35877" s="1"/>
      <c r="O35877" s="1"/>
      <c r="P35877" s="1"/>
    </row>
    <row r="35878" spans="13:16" x14ac:dyDescent="0.25">
      <c r="M35878" s="1"/>
      <c r="N35878" s="1"/>
      <c r="O35878" s="1"/>
      <c r="P35878" s="1"/>
    </row>
    <row r="35879" spans="13:16" x14ac:dyDescent="0.25">
      <c r="M35879" s="1"/>
      <c r="N35879" s="1"/>
      <c r="O35879" s="1"/>
      <c r="P35879" s="1"/>
    </row>
    <row r="35880" spans="13:16" x14ac:dyDescent="0.25">
      <c r="M35880" s="1"/>
      <c r="N35880" s="1"/>
      <c r="O35880" s="1"/>
      <c r="P35880" s="1"/>
    </row>
    <row r="35881" spans="13:16" x14ac:dyDescent="0.25">
      <c r="M35881" s="1"/>
      <c r="N35881" s="1"/>
      <c r="O35881" s="1"/>
      <c r="P35881" s="1"/>
    </row>
    <row r="35882" spans="13:16" x14ac:dyDescent="0.25">
      <c r="M35882" s="1"/>
      <c r="N35882" s="1"/>
      <c r="O35882" s="1"/>
      <c r="P35882" s="1"/>
    </row>
    <row r="35883" spans="13:16" x14ac:dyDescent="0.25">
      <c r="M35883" s="1"/>
      <c r="N35883" s="1"/>
      <c r="O35883" s="1"/>
      <c r="P35883" s="1"/>
    </row>
    <row r="35884" spans="13:16" x14ac:dyDescent="0.25">
      <c r="M35884" s="1"/>
      <c r="N35884" s="1"/>
      <c r="O35884" s="1"/>
      <c r="P35884" s="1"/>
    </row>
    <row r="35885" spans="13:16" x14ac:dyDescent="0.25">
      <c r="M35885" s="1"/>
      <c r="N35885" s="1"/>
      <c r="O35885" s="1"/>
      <c r="P35885" s="1"/>
    </row>
    <row r="35886" spans="13:16" x14ac:dyDescent="0.25">
      <c r="M35886" s="1"/>
      <c r="N35886" s="1"/>
      <c r="O35886" s="1"/>
      <c r="P35886" s="1"/>
    </row>
    <row r="35887" spans="13:16" x14ac:dyDescent="0.25">
      <c r="M35887" s="1"/>
      <c r="N35887" s="1"/>
      <c r="O35887" s="1"/>
      <c r="P35887" s="1"/>
    </row>
    <row r="35888" spans="13:16" x14ac:dyDescent="0.25">
      <c r="M35888" s="1"/>
      <c r="N35888" s="1"/>
      <c r="O35888" s="1"/>
      <c r="P35888" s="1"/>
    </row>
    <row r="35889" spans="13:16" x14ac:dyDescent="0.25">
      <c r="M35889" s="1"/>
      <c r="N35889" s="1"/>
      <c r="O35889" s="1"/>
      <c r="P35889" s="1"/>
    </row>
    <row r="35890" spans="13:16" x14ac:dyDescent="0.25">
      <c r="M35890" s="1"/>
      <c r="N35890" s="1"/>
      <c r="O35890" s="1"/>
      <c r="P35890" s="1"/>
    </row>
    <row r="35891" spans="13:16" x14ac:dyDescent="0.25">
      <c r="M35891" s="1"/>
      <c r="N35891" s="1"/>
      <c r="O35891" s="1"/>
      <c r="P35891" s="1"/>
    </row>
    <row r="35892" spans="13:16" x14ac:dyDescent="0.25">
      <c r="M35892" s="1"/>
      <c r="N35892" s="1"/>
      <c r="O35892" s="1"/>
      <c r="P35892" s="1"/>
    </row>
    <row r="35893" spans="13:16" x14ac:dyDescent="0.25">
      <c r="M35893" s="1"/>
      <c r="N35893" s="1"/>
      <c r="O35893" s="1"/>
      <c r="P35893" s="1"/>
    </row>
    <row r="35894" spans="13:16" x14ac:dyDescent="0.25">
      <c r="M35894" s="1"/>
      <c r="N35894" s="1"/>
      <c r="O35894" s="1"/>
      <c r="P35894" s="1"/>
    </row>
    <row r="35895" spans="13:16" x14ac:dyDescent="0.25">
      <c r="M35895" s="1"/>
      <c r="N35895" s="1"/>
      <c r="O35895" s="1"/>
      <c r="P35895" s="1"/>
    </row>
    <row r="35896" spans="13:16" x14ac:dyDescent="0.25">
      <c r="M35896" s="1"/>
      <c r="N35896" s="1"/>
      <c r="O35896" s="1"/>
      <c r="P35896" s="1"/>
    </row>
    <row r="35897" spans="13:16" x14ac:dyDescent="0.25">
      <c r="M35897" s="1"/>
      <c r="N35897" s="1"/>
      <c r="O35897" s="1"/>
      <c r="P35897" s="1"/>
    </row>
    <row r="35898" spans="13:16" x14ac:dyDescent="0.25">
      <c r="M35898" s="1"/>
      <c r="N35898" s="1"/>
      <c r="O35898" s="1"/>
      <c r="P35898" s="1"/>
    </row>
    <row r="35899" spans="13:16" x14ac:dyDescent="0.25">
      <c r="M35899" s="1"/>
      <c r="N35899" s="1"/>
      <c r="O35899" s="1"/>
      <c r="P35899" s="1"/>
    </row>
    <row r="35900" spans="13:16" x14ac:dyDescent="0.25">
      <c r="M35900" s="1"/>
      <c r="N35900" s="1"/>
      <c r="O35900" s="1"/>
      <c r="P35900" s="1"/>
    </row>
    <row r="35901" spans="13:16" x14ac:dyDescent="0.25">
      <c r="M35901" s="1"/>
      <c r="N35901" s="1"/>
      <c r="O35901" s="1"/>
      <c r="P35901" s="1"/>
    </row>
    <row r="35902" spans="13:16" x14ac:dyDescent="0.25">
      <c r="M35902" s="1"/>
      <c r="N35902" s="1"/>
      <c r="O35902" s="1"/>
      <c r="P35902" s="1"/>
    </row>
    <row r="35903" spans="13:16" x14ac:dyDescent="0.25">
      <c r="M35903" s="1"/>
      <c r="N35903" s="1"/>
      <c r="O35903" s="1"/>
      <c r="P35903" s="1"/>
    </row>
    <row r="35904" spans="13:16" x14ac:dyDescent="0.25">
      <c r="M35904" s="1"/>
      <c r="N35904" s="1"/>
      <c r="O35904" s="1"/>
      <c r="P35904" s="1"/>
    </row>
    <row r="35905" spans="13:16" x14ac:dyDescent="0.25">
      <c r="M35905" s="1"/>
      <c r="N35905" s="1"/>
      <c r="O35905" s="1"/>
      <c r="P35905" s="1"/>
    </row>
    <row r="35906" spans="13:16" x14ac:dyDescent="0.25">
      <c r="M35906" s="1"/>
      <c r="N35906" s="1"/>
      <c r="O35906" s="1"/>
      <c r="P35906" s="1"/>
    </row>
    <row r="35907" spans="13:16" x14ac:dyDescent="0.25">
      <c r="M35907" s="1"/>
      <c r="N35907" s="1"/>
      <c r="O35907" s="1"/>
      <c r="P35907" s="1"/>
    </row>
    <row r="35908" spans="13:16" x14ac:dyDescent="0.25">
      <c r="M35908" s="1"/>
      <c r="N35908" s="1"/>
      <c r="O35908" s="1"/>
      <c r="P35908" s="1"/>
    </row>
    <row r="35909" spans="13:16" x14ac:dyDescent="0.25">
      <c r="M35909" s="1"/>
      <c r="N35909" s="1"/>
      <c r="O35909" s="1"/>
      <c r="P35909" s="1"/>
    </row>
    <row r="35910" spans="13:16" x14ac:dyDescent="0.25">
      <c r="M35910" s="1"/>
      <c r="N35910" s="1"/>
      <c r="O35910" s="1"/>
      <c r="P35910" s="1"/>
    </row>
    <row r="35911" spans="13:16" x14ac:dyDescent="0.25">
      <c r="M35911" s="1"/>
      <c r="N35911" s="1"/>
      <c r="O35911" s="1"/>
      <c r="P35911" s="1"/>
    </row>
    <row r="35912" spans="13:16" x14ac:dyDescent="0.25">
      <c r="M35912" s="1"/>
      <c r="N35912" s="1"/>
      <c r="O35912" s="1"/>
      <c r="P35912" s="1"/>
    </row>
    <row r="35913" spans="13:16" x14ac:dyDescent="0.25">
      <c r="M35913" s="1"/>
      <c r="N35913" s="1"/>
      <c r="O35913" s="1"/>
      <c r="P35913" s="1"/>
    </row>
    <row r="35914" spans="13:16" x14ac:dyDescent="0.25">
      <c r="M35914" s="1"/>
      <c r="N35914" s="1"/>
      <c r="O35914" s="1"/>
      <c r="P35914" s="1"/>
    </row>
    <row r="35915" spans="13:16" x14ac:dyDescent="0.25">
      <c r="M35915" s="1"/>
      <c r="N35915" s="1"/>
      <c r="O35915" s="1"/>
      <c r="P35915" s="1"/>
    </row>
    <row r="35916" spans="13:16" x14ac:dyDescent="0.25">
      <c r="M35916" s="1"/>
      <c r="N35916" s="1"/>
      <c r="O35916" s="1"/>
      <c r="P35916" s="1"/>
    </row>
    <row r="35917" spans="13:16" x14ac:dyDescent="0.25">
      <c r="M35917" s="1"/>
      <c r="N35917" s="1"/>
      <c r="O35917" s="1"/>
      <c r="P35917" s="1"/>
    </row>
    <row r="35918" spans="13:16" x14ac:dyDescent="0.25">
      <c r="M35918" s="1"/>
      <c r="N35918" s="1"/>
      <c r="O35918" s="1"/>
      <c r="P35918" s="1"/>
    </row>
    <row r="35919" spans="13:16" x14ac:dyDescent="0.25">
      <c r="M35919" s="1"/>
      <c r="N35919" s="1"/>
      <c r="O35919" s="1"/>
      <c r="P35919" s="1"/>
    </row>
    <row r="35920" spans="13:16" x14ac:dyDescent="0.25">
      <c r="M35920" s="1"/>
      <c r="N35920" s="1"/>
      <c r="O35920" s="1"/>
      <c r="P35920" s="1"/>
    </row>
    <row r="35921" spans="13:16" x14ac:dyDescent="0.25">
      <c r="M35921" s="1"/>
      <c r="N35921" s="1"/>
      <c r="O35921" s="1"/>
      <c r="P35921" s="1"/>
    </row>
    <row r="35922" spans="13:16" x14ac:dyDescent="0.25">
      <c r="M35922" s="1"/>
      <c r="N35922" s="1"/>
      <c r="O35922" s="1"/>
      <c r="P35922" s="1"/>
    </row>
    <row r="35923" spans="13:16" x14ac:dyDescent="0.25">
      <c r="M35923" s="1"/>
      <c r="N35923" s="1"/>
      <c r="O35923" s="1"/>
      <c r="P35923" s="1"/>
    </row>
    <row r="35924" spans="13:16" x14ac:dyDescent="0.25">
      <c r="M35924" s="1"/>
      <c r="N35924" s="1"/>
      <c r="O35924" s="1"/>
      <c r="P35924" s="1"/>
    </row>
    <row r="35925" spans="13:16" x14ac:dyDescent="0.25">
      <c r="M35925" s="1"/>
      <c r="N35925" s="1"/>
      <c r="O35925" s="1"/>
      <c r="P35925" s="1"/>
    </row>
    <row r="35926" spans="13:16" x14ac:dyDescent="0.25">
      <c r="M35926" s="1"/>
      <c r="N35926" s="1"/>
      <c r="O35926" s="1"/>
      <c r="P35926" s="1"/>
    </row>
    <row r="35927" spans="13:16" x14ac:dyDescent="0.25">
      <c r="M35927" s="1"/>
      <c r="N35927" s="1"/>
      <c r="O35927" s="1"/>
      <c r="P35927" s="1"/>
    </row>
    <row r="35928" spans="13:16" x14ac:dyDescent="0.25">
      <c r="M35928" s="1"/>
      <c r="N35928" s="1"/>
      <c r="O35928" s="1"/>
      <c r="P35928" s="1"/>
    </row>
    <row r="35929" spans="13:16" x14ac:dyDescent="0.25">
      <c r="M35929" s="1"/>
      <c r="N35929" s="1"/>
      <c r="O35929" s="1"/>
      <c r="P35929" s="1"/>
    </row>
    <row r="35930" spans="13:16" x14ac:dyDescent="0.25">
      <c r="M35930" s="1"/>
      <c r="N35930" s="1"/>
      <c r="O35930" s="1"/>
      <c r="P35930" s="1"/>
    </row>
    <row r="35931" spans="13:16" x14ac:dyDescent="0.25">
      <c r="M35931" s="1"/>
      <c r="N35931" s="1"/>
      <c r="O35931" s="1"/>
      <c r="P35931" s="1"/>
    </row>
    <row r="35932" spans="13:16" x14ac:dyDescent="0.25">
      <c r="M35932" s="1"/>
      <c r="N35932" s="1"/>
      <c r="O35932" s="1"/>
      <c r="P35932" s="1"/>
    </row>
    <row r="35933" spans="13:16" x14ac:dyDescent="0.25">
      <c r="M35933" s="1"/>
      <c r="N35933" s="1"/>
      <c r="O35933" s="1"/>
      <c r="P35933" s="1"/>
    </row>
    <row r="35934" spans="13:16" x14ac:dyDescent="0.25">
      <c r="M35934" s="1"/>
      <c r="N35934" s="1"/>
      <c r="O35934" s="1"/>
      <c r="P35934" s="1"/>
    </row>
    <row r="35935" spans="13:16" x14ac:dyDescent="0.25">
      <c r="M35935" s="1"/>
      <c r="N35935" s="1"/>
      <c r="O35935" s="1"/>
      <c r="P35935" s="1"/>
    </row>
    <row r="35936" spans="13:16" x14ac:dyDescent="0.25">
      <c r="M35936" s="1"/>
      <c r="N35936" s="1"/>
      <c r="O35936" s="1"/>
      <c r="P35936" s="1"/>
    </row>
    <row r="35937" spans="13:16" x14ac:dyDescent="0.25">
      <c r="M35937" s="1"/>
      <c r="N35937" s="1"/>
      <c r="O35937" s="1"/>
      <c r="P35937" s="1"/>
    </row>
    <row r="35938" spans="13:16" x14ac:dyDescent="0.25">
      <c r="M35938" s="1"/>
      <c r="N35938" s="1"/>
      <c r="O35938" s="1"/>
      <c r="P35938" s="1"/>
    </row>
    <row r="35939" spans="13:16" x14ac:dyDescent="0.25">
      <c r="M35939" s="1"/>
      <c r="N35939" s="1"/>
      <c r="O35939" s="1"/>
      <c r="P35939" s="1"/>
    </row>
    <row r="35940" spans="13:16" x14ac:dyDescent="0.25">
      <c r="M35940" s="1"/>
      <c r="N35940" s="1"/>
      <c r="O35940" s="1"/>
      <c r="P35940" s="1"/>
    </row>
    <row r="35941" spans="13:16" x14ac:dyDescent="0.25">
      <c r="M35941" s="1"/>
      <c r="N35941" s="1"/>
      <c r="O35941" s="1"/>
      <c r="P35941" s="1"/>
    </row>
    <row r="35942" spans="13:16" x14ac:dyDescent="0.25">
      <c r="M35942" s="1"/>
      <c r="N35942" s="1"/>
      <c r="O35942" s="1"/>
      <c r="P35942" s="1"/>
    </row>
    <row r="35943" spans="13:16" x14ac:dyDescent="0.25">
      <c r="M35943" s="1"/>
      <c r="N35943" s="1"/>
      <c r="O35943" s="1"/>
      <c r="P35943" s="1"/>
    </row>
    <row r="35944" spans="13:16" x14ac:dyDescent="0.25">
      <c r="M35944" s="1"/>
      <c r="N35944" s="1"/>
      <c r="O35944" s="1"/>
      <c r="P35944" s="1"/>
    </row>
    <row r="35945" spans="13:16" x14ac:dyDescent="0.25">
      <c r="M35945" s="1"/>
      <c r="N35945" s="1"/>
      <c r="O35945" s="1"/>
      <c r="P35945" s="1"/>
    </row>
    <row r="35946" spans="13:16" x14ac:dyDescent="0.25">
      <c r="M35946" s="1"/>
      <c r="N35946" s="1"/>
      <c r="O35946" s="1"/>
      <c r="P35946" s="1"/>
    </row>
    <row r="35947" spans="13:16" x14ac:dyDescent="0.25">
      <c r="M35947" s="1"/>
      <c r="N35947" s="1"/>
      <c r="O35947" s="1"/>
      <c r="P35947" s="1"/>
    </row>
    <row r="35948" spans="13:16" x14ac:dyDescent="0.25">
      <c r="M35948" s="1"/>
      <c r="N35948" s="1"/>
      <c r="O35948" s="1"/>
      <c r="P35948" s="1"/>
    </row>
    <row r="35949" spans="13:16" x14ac:dyDescent="0.25">
      <c r="M35949" s="1"/>
      <c r="N35949" s="1"/>
      <c r="O35949" s="1"/>
      <c r="P35949" s="1"/>
    </row>
    <row r="35950" spans="13:16" x14ac:dyDescent="0.25">
      <c r="M35950" s="1"/>
      <c r="N35950" s="1"/>
      <c r="O35950" s="1"/>
      <c r="P35950" s="1"/>
    </row>
    <row r="35951" spans="13:16" x14ac:dyDescent="0.25">
      <c r="M35951" s="1"/>
      <c r="N35951" s="1"/>
      <c r="O35951" s="1"/>
      <c r="P35951" s="1"/>
    </row>
    <row r="35952" spans="13:16" x14ac:dyDescent="0.25">
      <c r="M35952" s="1"/>
      <c r="N35952" s="1"/>
      <c r="O35952" s="1"/>
      <c r="P35952" s="1"/>
    </row>
    <row r="35953" spans="13:16" x14ac:dyDescent="0.25">
      <c r="M35953" s="1"/>
      <c r="N35953" s="1"/>
      <c r="O35953" s="1"/>
      <c r="P35953" s="1"/>
    </row>
    <row r="35954" spans="13:16" x14ac:dyDescent="0.25">
      <c r="M35954" s="1"/>
      <c r="N35954" s="1"/>
      <c r="O35954" s="1"/>
      <c r="P35954" s="1"/>
    </row>
    <row r="35955" spans="13:16" x14ac:dyDescent="0.25">
      <c r="M35955" s="1"/>
      <c r="N35955" s="1"/>
      <c r="O35955" s="1"/>
      <c r="P35955" s="1"/>
    </row>
    <row r="35956" spans="13:16" x14ac:dyDescent="0.25">
      <c r="M35956" s="1"/>
      <c r="N35956" s="1"/>
      <c r="O35956" s="1"/>
      <c r="P35956" s="1"/>
    </row>
    <row r="35957" spans="13:16" x14ac:dyDescent="0.25">
      <c r="M35957" s="1"/>
      <c r="N35957" s="1"/>
      <c r="O35957" s="1"/>
      <c r="P35957" s="1"/>
    </row>
    <row r="35958" spans="13:16" x14ac:dyDescent="0.25">
      <c r="M35958" s="1"/>
      <c r="N35958" s="1"/>
      <c r="O35958" s="1"/>
      <c r="P35958" s="1"/>
    </row>
    <row r="35959" spans="13:16" x14ac:dyDescent="0.25">
      <c r="M35959" s="1"/>
      <c r="N35959" s="1"/>
      <c r="O35959" s="1"/>
      <c r="P35959" s="1"/>
    </row>
    <row r="35960" spans="13:16" x14ac:dyDescent="0.25">
      <c r="M35960" s="1"/>
      <c r="N35960" s="1"/>
      <c r="O35960" s="1"/>
      <c r="P35960" s="1"/>
    </row>
    <row r="35961" spans="13:16" x14ac:dyDescent="0.25">
      <c r="M35961" s="1"/>
      <c r="N35961" s="1"/>
      <c r="O35961" s="1"/>
      <c r="P35961" s="1"/>
    </row>
    <row r="35962" spans="13:16" x14ac:dyDescent="0.25">
      <c r="M35962" s="1"/>
      <c r="N35962" s="1"/>
      <c r="O35962" s="1"/>
      <c r="P35962" s="1"/>
    </row>
    <row r="35963" spans="13:16" x14ac:dyDescent="0.25">
      <c r="M35963" s="1"/>
      <c r="N35963" s="1"/>
      <c r="O35963" s="1"/>
      <c r="P35963" s="1"/>
    </row>
    <row r="35964" spans="13:16" x14ac:dyDescent="0.25">
      <c r="M35964" s="1"/>
      <c r="N35964" s="1"/>
      <c r="O35964" s="1"/>
      <c r="P35964" s="1"/>
    </row>
    <row r="35965" spans="13:16" x14ac:dyDescent="0.25">
      <c r="M35965" s="1"/>
      <c r="N35965" s="1"/>
      <c r="O35965" s="1"/>
      <c r="P35965" s="1"/>
    </row>
    <row r="35966" spans="13:16" x14ac:dyDescent="0.25">
      <c r="M35966" s="1"/>
      <c r="N35966" s="1"/>
      <c r="O35966" s="1"/>
      <c r="P35966" s="1"/>
    </row>
    <row r="35967" spans="13:16" x14ac:dyDescent="0.25">
      <c r="M35967" s="1"/>
      <c r="N35967" s="1"/>
      <c r="O35967" s="1"/>
      <c r="P35967" s="1"/>
    </row>
    <row r="35968" spans="13:16" x14ac:dyDescent="0.25">
      <c r="M35968" s="1"/>
      <c r="N35968" s="1"/>
      <c r="O35968" s="1"/>
      <c r="P35968" s="1"/>
    </row>
    <row r="35969" spans="13:16" x14ac:dyDescent="0.25">
      <c r="M35969" s="1"/>
      <c r="N35969" s="1"/>
      <c r="O35969" s="1"/>
      <c r="P35969" s="1"/>
    </row>
    <row r="35970" spans="13:16" x14ac:dyDescent="0.25">
      <c r="M35970" s="1"/>
      <c r="N35970" s="1"/>
      <c r="O35970" s="1"/>
      <c r="P35970" s="1"/>
    </row>
    <row r="35971" spans="13:16" x14ac:dyDescent="0.25">
      <c r="M35971" s="1"/>
      <c r="N35971" s="1"/>
      <c r="O35971" s="1"/>
      <c r="P35971" s="1"/>
    </row>
    <row r="35972" spans="13:16" x14ac:dyDescent="0.25">
      <c r="M35972" s="1"/>
      <c r="N35972" s="1"/>
      <c r="O35972" s="1"/>
      <c r="P35972" s="1"/>
    </row>
    <row r="35973" spans="13:16" x14ac:dyDescent="0.25">
      <c r="M35973" s="1"/>
      <c r="N35973" s="1"/>
      <c r="O35973" s="1"/>
      <c r="P35973" s="1"/>
    </row>
    <row r="35974" spans="13:16" x14ac:dyDescent="0.25">
      <c r="M35974" s="1"/>
      <c r="N35974" s="1"/>
      <c r="O35974" s="1"/>
      <c r="P35974" s="1"/>
    </row>
    <row r="35975" spans="13:16" x14ac:dyDescent="0.25">
      <c r="M35975" s="1"/>
      <c r="N35975" s="1"/>
      <c r="O35975" s="1"/>
      <c r="P35975" s="1"/>
    </row>
    <row r="35976" spans="13:16" x14ac:dyDescent="0.25">
      <c r="M35976" s="1"/>
      <c r="N35976" s="1"/>
      <c r="O35976" s="1"/>
      <c r="P35976" s="1"/>
    </row>
    <row r="35977" spans="13:16" x14ac:dyDescent="0.25">
      <c r="M35977" s="1"/>
      <c r="N35977" s="1"/>
      <c r="O35977" s="1"/>
      <c r="P35977" s="1"/>
    </row>
    <row r="35978" spans="13:16" x14ac:dyDescent="0.25">
      <c r="M35978" s="1"/>
      <c r="N35978" s="1"/>
      <c r="O35978" s="1"/>
      <c r="P35978" s="1"/>
    </row>
    <row r="35979" spans="13:16" x14ac:dyDescent="0.25">
      <c r="M35979" s="1"/>
      <c r="N35979" s="1"/>
      <c r="O35979" s="1"/>
      <c r="P35979" s="1"/>
    </row>
    <row r="35980" spans="13:16" x14ac:dyDescent="0.25">
      <c r="M35980" s="1"/>
      <c r="N35980" s="1"/>
      <c r="O35980" s="1"/>
      <c r="P35980" s="1"/>
    </row>
    <row r="35981" spans="13:16" x14ac:dyDescent="0.25">
      <c r="M35981" s="1"/>
      <c r="N35981" s="1"/>
      <c r="O35981" s="1"/>
      <c r="P35981" s="1"/>
    </row>
    <row r="35982" spans="13:16" x14ac:dyDescent="0.25">
      <c r="M35982" s="1"/>
      <c r="N35982" s="1"/>
      <c r="O35982" s="1"/>
      <c r="P35982" s="1"/>
    </row>
    <row r="35983" spans="13:16" x14ac:dyDescent="0.25">
      <c r="M35983" s="1"/>
      <c r="N35983" s="1"/>
      <c r="O35983" s="1"/>
      <c r="P35983" s="1"/>
    </row>
    <row r="35984" spans="13:16" x14ac:dyDescent="0.25">
      <c r="M35984" s="1"/>
      <c r="N35984" s="1"/>
      <c r="O35984" s="1"/>
      <c r="P35984" s="1"/>
    </row>
    <row r="35985" spans="13:16" x14ac:dyDescent="0.25">
      <c r="M35985" s="1"/>
      <c r="N35985" s="1"/>
      <c r="O35985" s="1"/>
      <c r="P35985" s="1"/>
    </row>
    <row r="35986" spans="13:16" x14ac:dyDescent="0.25">
      <c r="M35986" s="1"/>
      <c r="N35986" s="1"/>
      <c r="O35986" s="1"/>
      <c r="P35986" s="1"/>
    </row>
    <row r="35987" spans="13:16" x14ac:dyDescent="0.25">
      <c r="M35987" s="1"/>
      <c r="N35987" s="1"/>
      <c r="O35987" s="1"/>
      <c r="P35987" s="1"/>
    </row>
    <row r="35988" spans="13:16" x14ac:dyDescent="0.25">
      <c r="M35988" s="1"/>
      <c r="N35988" s="1"/>
      <c r="O35988" s="1"/>
      <c r="P35988" s="1"/>
    </row>
    <row r="35989" spans="13:16" x14ac:dyDescent="0.25">
      <c r="M35989" s="1"/>
      <c r="N35989" s="1"/>
      <c r="O35989" s="1"/>
      <c r="P35989" s="1"/>
    </row>
    <row r="35990" spans="13:16" x14ac:dyDescent="0.25">
      <c r="M35990" s="1"/>
      <c r="N35990" s="1"/>
      <c r="O35990" s="1"/>
      <c r="P35990" s="1"/>
    </row>
    <row r="35991" spans="13:16" x14ac:dyDescent="0.25">
      <c r="M35991" s="1"/>
      <c r="N35991" s="1"/>
      <c r="O35991" s="1"/>
      <c r="P35991" s="1"/>
    </row>
    <row r="35992" spans="13:16" x14ac:dyDescent="0.25">
      <c r="M35992" s="1"/>
      <c r="N35992" s="1"/>
      <c r="O35992" s="1"/>
      <c r="P35992" s="1"/>
    </row>
    <row r="35993" spans="13:16" x14ac:dyDescent="0.25">
      <c r="M35993" s="1"/>
      <c r="N35993" s="1"/>
      <c r="O35993" s="1"/>
      <c r="P35993" s="1"/>
    </row>
    <row r="35994" spans="13:16" x14ac:dyDescent="0.25">
      <c r="M35994" s="1"/>
      <c r="N35994" s="1"/>
      <c r="O35994" s="1"/>
      <c r="P35994" s="1"/>
    </row>
    <row r="35995" spans="13:16" x14ac:dyDescent="0.25">
      <c r="M35995" s="1"/>
      <c r="N35995" s="1"/>
      <c r="O35995" s="1"/>
      <c r="P35995" s="1"/>
    </row>
    <row r="35996" spans="13:16" x14ac:dyDescent="0.25">
      <c r="M35996" s="1"/>
      <c r="N35996" s="1"/>
      <c r="O35996" s="1"/>
      <c r="P35996" s="1"/>
    </row>
    <row r="35997" spans="13:16" x14ac:dyDescent="0.25">
      <c r="M35997" s="1"/>
      <c r="N35997" s="1"/>
      <c r="O35997" s="1"/>
      <c r="P35997" s="1"/>
    </row>
    <row r="35998" spans="13:16" x14ac:dyDescent="0.25">
      <c r="M35998" s="1"/>
      <c r="N35998" s="1"/>
      <c r="O35998" s="1"/>
      <c r="P35998" s="1"/>
    </row>
    <row r="35999" spans="13:16" x14ac:dyDescent="0.25">
      <c r="M35999" s="1"/>
      <c r="N35999" s="1"/>
      <c r="O35999" s="1"/>
      <c r="P35999" s="1"/>
    </row>
    <row r="36000" spans="13:16" x14ac:dyDescent="0.25">
      <c r="M36000" s="1"/>
      <c r="N36000" s="1"/>
      <c r="O36000" s="1"/>
      <c r="P36000" s="1"/>
    </row>
    <row r="36001" spans="13:16" x14ac:dyDescent="0.25">
      <c r="M36001" s="1"/>
      <c r="N36001" s="1"/>
      <c r="O36001" s="1"/>
      <c r="P36001" s="1"/>
    </row>
    <row r="36002" spans="13:16" x14ac:dyDescent="0.25">
      <c r="M36002" s="1"/>
      <c r="N36002" s="1"/>
      <c r="O36002" s="1"/>
      <c r="P36002" s="1"/>
    </row>
    <row r="36003" spans="13:16" x14ac:dyDescent="0.25">
      <c r="M36003" s="1"/>
      <c r="N36003" s="1"/>
      <c r="O36003" s="1"/>
      <c r="P36003" s="1"/>
    </row>
    <row r="36004" spans="13:16" x14ac:dyDescent="0.25">
      <c r="M36004" s="1"/>
      <c r="N36004" s="1"/>
      <c r="O36004" s="1"/>
      <c r="P36004" s="1"/>
    </row>
    <row r="36005" spans="13:16" x14ac:dyDescent="0.25">
      <c r="M36005" s="1"/>
      <c r="N36005" s="1"/>
      <c r="O36005" s="1"/>
      <c r="P36005" s="1"/>
    </row>
    <row r="36006" spans="13:16" x14ac:dyDescent="0.25">
      <c r="M36006" s="1"/>
      <c r="N36006" s="1"/>
      <c r="O36006" s="1"/>
      <c r="P36006" s="1"/>
    </row>
    <row r="36007" spans="13:16" x14ac:dyDescent="0.25">
      <c r="M36007" s="1"/>
      <c r="N36007" s="1"/>
      <c r="O36007" s="1"/>
      <c r="P36007" s="1"/>
    </row>
    <row r="36008" spans="13:16" x14ac:dyDescent="0.25">
      <c r="M36008" s="1"/>
      <c r="N36008" s="1"/>
      <c r="O36008" s="1"/>
      <c r="P36008" s="1"/>
    </row>
    <row r="36009" spans="13:16" x14ac:dyDescent="0.25">
      <c r="M36009" s="1"/>
      <c r="N36009" s="1"/>
      <c r="O36009" s="1"/>
      <c r="P36009" s="1"/>
    </row>
    <row r="36010" spans="13:16" x14ac:dyDescent="0.25">
      <c r="M36010" s="1"/>
      <c r="N36010" s="1"/>
      <c r="O36010" s="1"/>
      <c r="P36010" s="1"/>
    </row>
    <row r="36011" spans="13:16" x14ac:dyDescent="0.25">
      <c r="M36011" s="1"/>
      <c r="N36011" s="1"/>
      <c r="O36011" s="1"/>
      <c r="P36011" s="1"/>
    </row>
    <row r="36012" spans="13:16" x14ac:dyDescent="0.25">
      <c r="M36012" s="1"/>
      <c r="N36012" s="1"/>
      <c r="O36012" s="1"/>
      <c r="P36012" s="1"/>
    </row>
    <row r="36013" spans="13:16" x14ac:dyDescent="0.25">
      <c r="M36013" s="1"/>
      <c r="N36013" s="1"/>
      <c r="O36013" s="1"/>
      <c r="P36013" s="1"/>
    </row>
    <row r="36014" spans="13:16" x14ac:dyDescent="0.25">
      <c r="M36014" s="1"/>
      <c r="N36014" s="1"/>
      <c r="O36014" s="1"/>
      <c r="P36014" s="1"/>
    </row>
    <row r="36015" spans="13:16" x14ac:dyDescent="0.25">
      <c r="M36015" s="1"/>
      <c r="N36015" s="1"/>
      <c r="O36015" s="1"/>
      <c r="P36015" s="1"/>
    </row>
    <row r="36016" spans="13:16" x14ac:dyDescent="0.25">
      <c r="M36016" s="1"/>
      <c r="N36016" s="1"/>
      <c r="O36016" s="1"/>
      <c r="P36016" s="1"/>
    </row>
    <row r="36017" spans="13:16" x14ac:dyDescent="0.25">
      <c r="M36017" s="1"/>
      <c r="N36017" s="1"/>
      <c r="O36017" s="1"/>
      <c r="P36017" s="1"/>
    </row>
    <row r="36018" spans="13:16" x14ac:dyDescent="0.25">
      <c r="M36018" s="1"/>
      <c r="N36018" s="1"/>
      <c r="O36018" s="1"/>
      <c r="P36018" s="1"/>
    </row>
    <row r="36019" spans="13:16" x14ac:dyDescent="0.25">
      <c r="M36019" s="1"/>
      <c r="N36019" s="1"/>
      <c r="O36019" s="1"/>
      <c r="P36019" s="1"/>
    </row>
    <row r="36020" spans="13:16" x14ac:dyDescent="0.25">
      <c r="M36020" s="1"/>
      <c r="N36020" s="1"/>
      <c r="O36020" s="1"/>
      <c r="P36020" s="1"/>
    </row>
    <row r="36021" spans="13:16" x14ac:dyDescent="0.25">
      <c r="M36021" s="1"/>
      <c r="N36021" s="1"/>
      <c r="O36021" s="1"/>
      <c r="P36021" s="1"/>
    </row>
    <row r="36022" spans="13:16" x14ac:dyDescent="0.25">
      <c r="M36022" s="1"/>
      <c r="N36022" s="1"/>
      <c r="O36022" s="1"/>
      <c r="P36022" s="1"/>
    </row>
    <row r="36023" spans="13:16" x14ac:dyDescent="0.25">
      <c r="M36023" s="1"/>
      <c r="N36023" s="1"/>
      <c r="O36023" s="1"/>
      <c r="P36023" s="1"/>
    </row>
    <row r="36024" spans="13:16" x14ac:dyDescent="0.25">
      <c r="M36024" s="1"/>
      <c r="N36024" s="1"/>
      <c r="O36024" s="1"/>
      <c r="P36024" s="1"/>
    </row>
    <row r="36025" spans="13:16" x14ac:dyDescent="0.25">
      <c r="M36025" s="1"/>
      <c r="N36025" s="1"/>
      <c r="O36025" s="1"/>
      <c r="P36025" s="1"/>
    </row>
    <row r="36026" spans="13:16" x14ac:dyDescent="0.25">
      <c r="M36026" s="1"/>
      <c r="N36026" s="1"/>
      <c r="O36026" s="1"/>
      <c r="P36026" s="1"/>
    </row>
    <row r="36027" spans="13:16" x14ac:dyDescent="0.25">
      <c r="M36027" s="1"/>
      <c r="N36027" s="1"/>
      <c r="O36027" s="1"/>
      <c r="P36027" s="1"/>
    </row>
    <row r="36028" spans="13:16" x14ac:dyDescent="0.25">
      <c r="M36028" s="1"/>
      <c r="N36028" s="1"/>
      <c r="O36028" s="1"/>
      <c r="P36028" s="1"/>
    </row>
    <row r="36029" spans="13:16" x14ac:dyDescent="0.25">
      <c r="M36029" s="1"/>
      <c r="N36029" s="1"/>
      <c r="O36029" s="1"/>
      <c r="P36029" s="1"/>
    </row>
    <row r="36030" spans="13:16" x14ac:dyDescent="0.25">
      <c r="M36030" s="1"/>
      <c r="N36030" s="1"/>
      <c r="O36030" s="1"/>
      <c r="P36030" s="1"/>
    </row>
    <row r="36031" spans="13:16" x14ac:dyDescent="0.25">
      <c r="M36031" s="1"/>
      <c r="N36031" s="1"/>
      <c r="O36031" s="1"/>
      <c r="P36031" s="1"/>
    </row>
    <row r="36032" spans="13:16" x14ac:dyDescent="0.25">
      <c r="M36032" s="1"/>
      <c r="N36032" s="1"/>
      <c r="O36032" s="1"/>
      <c r="P36032" s="1"/>
    </row>
    <row r="36033" spans="13:16" x14ac:dyDescent="0.25">
      <c r="M36033" s="1"/>
      <c r="N36033" s="1"/>
      <c r="O36033" s="1"/>
      <c r="P36033" s="1"/>
    </row>
    <row r="36034" spans="13:16" x14ac:dyDescent="0.25">
      <c r="M36034" s="1"/>
      <c r="N36034" s="1"/>
      <c r="O36034" s="1"/>
      <c r="P36034" s="1"/>
    </row>
    <row r="36035" spans="13:16" x14ac:dyDescent="0.25">
      <c r="M36035" s="1"/>
      <c r="N36035" s="1"/>
      <c r="O36035" s="1"/>
      <c r="P36035" s="1"/>
    </row>
    <row r="36036" spans="13:16" x14ac:dyDescent="0.25">
      <c r="M36036" s="1"/>
      <c r="N36036" s="1"/>
      <c r="O36036" s="1"/>
      <c r="P36036" s="1"/>
    </row>
    <row r="36037" spans="13:16" x14ac:dyDescent="0.25">
      <c r="M36037" s="1"/>
      <c r="N36037" s="1"/>
      <c r="O36037" s="1"/>
      <c r="P36037" s="1"/>
    </row>
    <row r="36038" spans="13:16" x14ac:dyDescent="0.25">
      <c r="M36038" s="1"/>
      <c r="N36038" s="1"/>
      <c r="O36038" s="1"/>
      <c r="P36038" s="1"/>
    </row>
    <row r="36039" spans="13:16" x14ac:dyDescent="0.25">
      <c r="M36039" s="1"/>
      <c r="N36039" s="1"/>
      <c r="O36039" s="1"/>
      <c r="P36039" s="1"/>
    </row>
    <row r="36040" spans="13:16" x14ac:dyDescent="0.25">
      <c r="M36040" s="1"/>
      <c r="N36040" s="1"/>
      <c r="O36040" s="1"/>
      <c r="P36040" s="1"/>
    </row>
    <row r="36041" spans="13:16" x14ac:dyDescent="0.25">
      <c r="M36041" s="1"/>
      <c r="N36041" s="1"/>
      <c r="O36041" s="1"/>
      <c r="P36041" s="1"/>
    </row>
    <row r="36042" spans="13:16" x14ac:dyDescent="0.25">
      <c r="M36042" s="1"/>
      <c r="N36042" s="1"/>
      <c r="O36042" s="1"/>
      <c r="P36042" s="1"/>
    </row>
    <row r="36043" spans="13:16" x14ac:dyDescent="0.25">
      <c r="M36043" s="1"/>
      <c r="N36043" s="1"/>
      <c r="O36043" s="1"/>
      <c r="P36043" s="1"/>
    </row>
    <row r="36044" spans="13:16" x14ac:dyDescent="0.25">
      <c r="M36044" s="1"/>
      <c r="N36044" s="1"/>
      <c r="O36044" s="1"/>
      <c r="P36044" s="1"/>
    </row>
    <row r="36045" spans="13:16" x14ac:dyDescent="0.25">
      <c r="M36045" s="1"/>
      <c r="N36045" s="1"/>
      <c r="O36045" s="1"/>
      <c r="P36045" s="1"/>
    </row>
    <row r="36046" spans="13:16" x14ac:dyDescent="0.25">
      <c r="M36046" s="1"/>
      <c r="N36046" s="1"/>
      <c r="O36046" s="1"/>
      <c r="P36046" s="1"/>
    </row>
    <row r="36047" spans="13:16" x14ac:dyDescent="0.25">
      <c r="M36047" s="1"/>
      <c r="N36047" s="1"/>
      <c r="O36047" s="1"/>
      <c r="P36047" s="1"/>
    </row>
    <row r="36048" spans="13:16" x14ac:dyDescent="0.25">
      <c r="M36048" s="1"/>
      <c r="N36048" s="1"/>
      <c r="O36048" s="1"/>
      <c r="P36048" s="1"/>
    </row>
    <row r="36049" spans="13:16" x14ac:dyDescent="0.25">
      <c r="M36049" s="1"/>
      <c r="N36049" s="1"/>
      <c r="O36049" s="1"/>
      <c r="P36049" s="1"/>
    </row>
    <row r="36050" spans="13:16" x14ac:dyDescent="0.25">
      <c r="M36050" s="1"/>
      <c r="N36050" s="1"/>
      <c r="O36050" s="1"/>
      <c r="P36050" s="1"/>
    </row>
    <row r="36051" spans="13:16" x14ac:dyDescent="0.25">
      <c r="M36051" s="1"/>
      <c r="N36051" s="1"/>
      <c r="O36051" s="1"/>
      <c r="P36051" s="1"/>
    </row>
    <row r="36052" spans="13:16" x14ac:dyDescent="0.25">
      <c r="M36052" s="1"/>
      <c r="N36052" s="1"/>
      <c r="O36052" s="1"/>
      <c r="P36052" s="1"/>
    </row>
    <row r="36053" spans="13:16" x14ac:dyDescent="0.25">
      <c r="M36053" s="1"/>
      <c r="N36053" s="1"/>
      <c r="O36053" s="1"/>
      <c r="P36053" s="1"/>
    </row>
    <row r="36054" spans="13:16" x14ac:dyDescent="0.25">
      <c r="M36054" s="1"/>
      <c r="N36054" s="1"/>
      <c r="O36054" s="1"/>
      <c r="P36054" s="1"/>
    </row>
    <row r="36055" spans="13:16" x14ac:dyDescent="0.25">
      <c r="M36055" s="1"/>
      <c r="N36055" s="1"/>
      <c r="O36055" s="1"/>
      <c r="P36055" s="1"/>
    </row>
    <row r="36056" spans="13:16" x14ac:dyDescent="0.25">
      <c r="M36056" s="1"/>
      <c r="N36056" s="1"/>
      <c r="O36056" s="1"/>
      <c r="P36056" s="1"/>
    </row>
    <row r="36057" spans="13:16" x14ac:dyDescent="0.25">
      <c r="M36057" s="1"/>
      <c r="N36057" s="1"/>
      <c r="O36057" s="1"/>
      <c r="P36057" s="1"/>
    </row>
    <row r="36058" spans="13:16" x14ac:dyDescent="0.25">
      <c r="M36058" s="1"/>
      <c r="N36058" s="1"/>
      <c r="O36058" s="1"/>
      <c r="P36058" s="1"/>
    </row>
    <row r="36059" spans="13:16" x14ac:dyDescent="0.25">
      <c r="M36059" s="1"/>
      <c r="N36059" s="1"/>
      <c r="O36059" s="1"/>
      <c r="P36059" s="1"/>
    </row>
    <row r="36060" spans="13:16" x14ac:dyDescent="0.25">
      <c r="M36060" s="1"/>
      <c r="N36060" s="1"/>
      <c r="O36060" s="1"/>
      <c r="P36060" s="1"/>
    </row>
    <row r="36061" spans="13:16" x14ac:dyDescent="0.25">
      <c r="M36061" s="1"/>
      <c r="N36061" s="1"/>
      <c r="O36061" s="1"/>
      <c r="P36061" s="1"/>
    </row>
    <row r="36062" spans="13:16" x14ac:dyDescent="0.25">
      <c r="M36062" s="1"/>
      <c r="N36062" s="1"/>
      <c r="O36062" s="1"/>
      <c r="P36062" s="1"/>
    </row>
    <row r="36063" spans="13:16" x14ac:dyDescent="0.25">
      <c r="M36063" s="1"/>
      <c r="N36063" s="1"/>
      <c r="O36063" s="1"/>
      <c r="P36063" s="1"/>
    </row>
    <row r="36064" spans="13:16" x14ac:dyDescent="0.25">
      <c r="M36064" s="1"/>
      <c r="N36064" s="1"/>
      <c r="O36064" s="1"/>
      <c r="P36064" s="1"/>
    </row>
    <row r="36065" spans="13:16" x14ac:dyDescent="0.25">
      <c r="M36065" s="1"/>
      <c r="N36065" s="1"/>
      <c r="O36065" s="1"/>
      <c r="P36065" s="1"/>
    </row>
    <row r="36066" spans="13:16" x14ac:dyDescent="0.25">
      <c r="M36066" s="1"/>
      <c r="N36066" s="1"/>
      <c r="O36066" s="1"/>
      <c r="P36066" s="1"/>
    </row>
    <row r="36067" spans="13:16" x14ac:dyDescent="0.25">
      <c r="M36067" s="1"/>
      <c r="N36067" s="1"/>
      <c r="O36067" s="1"/>
      <c r="P36067" s="1"/>
    </row>
    <row r="36068" spans="13:16" x14ac:dyDescent="0.25">
      <c r="M36068" s="1"/>
      <c r="N36068" s="1"/>
      <c r="O36068" s="1"/>
      <c r="P36068" s="1"/>
    </row>
    <row r="36069" spans="13:16" x14ac:dyDescent="0.25">
      <c r="M36069" s="1"/>
      <c r="N36069" s="1"/>
      <c r="O36069" s="1"/>
      <c r="P36069" s="1"/>
    </row>
    <row r="36070" spans="13:16" x14ac:dyDescent="0.25">
      <c r="M36070" s="1"/>
      <c r="N36070" s="1"/>
      <c r="O36070" s="1"/>
      <c r="P36070" s="1"/>
    </row>
    <row r="36071" spans="13:16" x14ac:dyDescent="0.25">
      <c r="M36071" s="1"/>
      <c r="N36071" s="1"/>
      <c r="O36071" s="1"/>
      <c r="P36071" s="1"/>
    </row>
    <row r="36072" spans="13:16" x14ac:dyDescent="0.25">
      <c r="M36072" s="1"/>
      <c r="N36072" s="1"/>
      <c r="O36072" s="1"/>
      <c r="P36072" s="1"/>
    </row>
    <row r="36073" spans="13:16" x14ac:dyDescent="0.25">
      <c r="M36073" s="1"/>
      <c r="N36073" s="1"/>
      <c r="O36073" s="1"/>
      <c r="P36073" s="1"/>
    </row>
    <row r="36074" spans="13:16" x14ac:dyDescent="0.25">
      <c r="M36074" s="1"/>
      <c r="N36074" s="1"/>
      <c r="O36074" s="1"/>
      <c r="P36074" s="1"/>
    </row>
    <row r="36075" spans="13:16" x14ac:dyDescent="0.25">
      <c r="M36075" s="1"/>
      <c r="N36075" s="1"/>
      <c r="O36075" s="1"/>
      <c r="P36075" s="1"/>
    </row>
    <row r="36076" spans="13:16" x14ac:dyDescent="0.25">
      <c r="M36076" s="1"/>
      <c r="N36076" s="1"/>
      <c r="O36076" s="1"/>
      <c r="P36076" s="1"/>
    </row>
    <row r="36077" spans="13:16" x14ac:dyDescent="0.25">
      <c r="M36077" s="1"/>
      <c r="N36077" s="1"/>
      <c r="O36077" s="1"/>
      <c r="P36077" s="1"/>
    </row>
    <row r="36078" spans="13:16" x14ac:dyDescent="0.25">
      <c r="M36078" s="1"/>
      <c r="N36078" s="1"/>
      <c r="O36078" s="1"/>
      <c r="P36078" s="1"/>
    </row>
    <row r="36079" spans="13:16" x14ac:dyDescent="0.25">
      <c r="M36079" s="1"/>
      <c r="N36079" s="1"/>
      <c r="O36079" s="1"/>
      <c r="P36079" s="1"/>
    </row>
    <row r="36080" spans="13:16" x14ac:dyDescent="0.25">
      <c r="M36080" s="1"/>
      <c r="N36080" s="1"/>
      <c r="O36080" s="1"/>
      <c r="P36080" s="1"/>
    </row>
    <row r="36081" spans="13:16" x14ac:dyDescent="0.25">
      <c r="M36081" s="1"/>
      <c r="N36081" s="1"/>
      <c r="O36081" s="1"/>
      <c r="P36081" s="1"/>
    </row>
    <row r="36082" spans="13:16" x14ac:dyDescent="0.25">
      <c r="M36082" s="1"/>
      <c r="N36082" s="1"/>
      <c r="O36082" s="1"/>
      <c r="P36082" s="1"/>
    </row>
    <row r="36083" spans="13:16" x14ac:dyDescent="0.25">
      <c r="M36083" s="1"/>
      <c r="N36083" s="1"/>
      <c r="O36083" s="1"/>
      <c r="P36083" s="1"/>
    </row>
    <row r="36084" spans="13:16" x14ac:dyDescent="0.25">
      <c r="M36084" s="1"/>
      <c r="N36084" s="1"/>
      <c r="O36084" s="1"/>
      <c r="P36084" s="1"/>
    </row>
    <row r="36085" spans="13:16" x14ac:dyDescent="0.25">
      <c r="M36085" s="1"/>
      <c r="N36085" s="1"/>
      <c r="O36085" s="1"/>
      <c r="P36085" s="1"/>
    </row>
    <row r="36086" spans="13:16" x14ac:dyDescent="0.25">
      <c r="M36086" s="1"/>
      <c r="N36086" s="1"/>
      <c r="O36086" s="1"/>
      <c r="P36086" s="1"/>
    </row>
    <row r="36087" spans="13:16" x14ac:dyDescent="0.25">
      <c r="M36087" s="1"/>
      <c r="N36087" s="1"/>
      <c r="O36087" s="1"/>
      <c r="P36087" s="1"/>
    </row>
    <row r="36088" spans="13:16" x14ac:dyDescent="0.25">
      <c r="M36088" s="1"/>
      <c r="N36088" s="1"/>
      <c r="O36088" s="1"/>
      <c r="P36088" s="1"/>
    </row>
    <row r="36089" spans="13:16" x14ac:dyDescent="0.25">
      <c r="M36089" s="1"/>
      <c r="N36089" s="1"/>
      <c r="O36089" s="1"/>
      <c r="P36089" s="1"/>
    </row>
    <row r="36090" spans="13:16" x14ac:dyDescent="0.25">
      <c r="M36090" s="1"/>
      <c r="N36090" s="1"/>
      <c r="O36090" s="1"/>
      <c r="P36090" s="1"/>
    </row>
    <row r="36091" spans="13:16" x14ac:dyDescent="0.25">
      <c r="M36091" s="1"/>
      <c r="N36091" s="1"/>
      <c r="O36091" s="1"/>
      <c r="P36091" s="1"/>
    </row>
    <row r="36092" spans="13:16" x14ac:dyDescent="0.25">
      <c r="M36092" s="1"/>
      <c r="N36092" s="1"/>
      <c r="O36092" s="1"/>
      <c r="P36092" s="1"/>
    </row>
    <row r="36093" spans="13:16" x14ac:dyDescent="0.25">
      <c r="M36093" s="1"/>
      <c r="N36093" s="1"/>
      <c r="O36093" s="1"/>
      <c r="P36093" s="1"/>
    </row>
    <row r="36094" spans="13:16" x14ac:dyDescent="0.25">
      <c r="M36094" s="1"/>
      <c r="N36094" s="1"/>
      <c r="O36094" s="1"/>
      <c r="P36094" s="1"/>
    </row>
    <row r="36095" spans="13:16" x14ac:dyDescent="0.25">
      <c r="M36095" s="1"/>
      <c r="N36095" s="1"/>
      <c r="O36095" s="1"/>
      <c r="P36095" s="1"/>
    </row>
    <row r="36096" spans="13:16" x14ac:dyDescent="0.25">
      <c r="M36096" s="1"/>
      <c r="N36096" s="1"/>
      <c r="O36096" s="1"/>
      <c r="P36096" s="1"/>
    </row>
    <row r="36097" spans="13:16" x14ac:dyDescent="0.25">
      <c r="M36097" s="1"/>
      <c r="N36097" s="1"/>
      <c r="O36097" s="1"/>
      <c r="P36097" s="1"/>
    </row>
    <row r="36098" spans="13:16" x14ac:dyDescent="0.25">
      <c r="M36098" s="1"/>
      <c r="N36098" s="1"/>
      <c r="O36098" s="1"/>
      <c r="P36098" s="1"/>
    </row>
    <row r="36099" spans="13:16" x14ac:dyDescent="0.25">
      <c r="M36099" s="1"/>
      <c r="N36099" s="1"/>
      <c r="O36099" s="1"/>
      <c r="P36099" s="1"/>
    </row>
    <row r="36100" spans="13:16" x14ac:dyDescent="0.25">
      <c r="M36100" s="1"/>
      <c r="N36100" s="1"/>
      <c r="O36100" s="1"/>
      <c r="P36100" s="1"/>
    </row>
    <row r="36101" spans="13:16" x14ac:dyDescent="0.25">
      <c r="M36101" s="1"/>
      <c r="N36101" s="1"/>
      <c r="O36101" s="1"/>
      <c r="P36101" s="1"/>
    </row>
    <row r="36102" spans="13:16" x14ac:dyDescent="0.25">
      <c r="M36102" s="1"/>
      <c r="N36102" s="1"/>
      <c r="O36102" s="1"/>
      <c r="P36102" s="1"/>
    </row>
    <row r="36103" spans="13:16" x14ac:dyDescent="0.25">
      <c r="M36103" s="1"/>
      <c r="N36103" s="1"/>
      <c r="O36103" s="1"/>
      <c r="P36103" s="1"/>
    </row>
    <row r="36104" spans="13:16" x14ac:dyDescent="0.25">
      <c r="M36104" s="1"/>
      <c r="N36104" s="1"/>
      <c r="O36104" s="1"/>
      <c r="P36104" s="1"/>
    </row>
    <row r="36105" spans="13:16" x14ac:dyDescent="0.25">
      <c r="M36105" s="1"/>
      <c r="N36105" s="1"/>
      <c r="O36105" s="1"/>
      <c r="P36105" s="1"/>
    </row>
    <row r="36106" spans="13:16" x14ac:dyDescent="0.25">
      <c r="M36106" s="1"/>
      <c r="N36106" s="1"/>
      <c r="O36106" s="1"/>
      <c r="P36106" s="1"/>
    </row>
    <row r="36107" spans="13:16" x14ac:dyDescent="0.25">
      <c r="M36107" s="1"/>
      <c r="N36107" s="1"/>
      <c r="O36107" s="1"/>
      <c r="P36107" s="1"/>
    </row>
    <row r="36108" spans="13:16" x14ac:dyDescent="0.25">
      <c r="M36108" s="1"/>
      <c r="N36108" s="1"/>
      <c r="O36108" s="1"/>
      <c r="P36108" s="1"/>
    </row>
    <row r="36109" spans="13:16" x14ac:dyDescent="0.25">
      <c r="M36109" s="1"/>
      <c r="N36109" s="1"/>
      <c r="O36109" s="1"/>
      <c r="P36109" s="1"/>
    </row>
    <row r="36110" spans="13:16" x14ac:dyDescent="0.25">
      <c r="M36110" s="1"/>
      <c r="N36110" s="1"/>
      <c r="O36110" s="1"/>
      <c r="P36110" s="1"/>
    </row>
    <row r="36111" spans="13:16" x14ac:dyDescent="0.25">
      <c r="M36111" s="1"/>
      <c r="N36111" s="1"/>
      <c r="O36111" s="1"/>
      <c r="P36111" s="1"/>
    </row>
    <row r="36112" spans="13:16" x14ac:dyDescent="0.25">
      <c r="M36112" s="1"/>
      <c r="N36112" s="1"/>
      <c r="O36112" s="1"/>
      <c r="P36112" s="1"/>
    </row>
    <row r="36113" spans="13:16" x14ac:dyDescent="0.25">
      <c r="M36113" s="1"/>
      <c r="N36113" s="1"/>
      <c r="O36113" s="1"/>
      <c r="P36113" s="1"/>
    </row>
    <row r="36114" spans="13:16" x14ac:dyDescent="0.25">
      <c r="M36114" s="1"/>
      <c r="N36114" s="1"/>
      <c r="O36114" s="1"/>
      <c r="P36114" s="1"/>
    </row>
    <row r="36115" spans="13:16" x14ac:dyDescent="0.25">
      <c r="M36115" s="1"/>
      <c r="N36115" s="1"/>
      <c r="O36115" s="1"/>
      <c r="P36115" s="1"/>
    </row>
    <row r="36116" spans="13:16" x14ac:dyDescent="0.25">
      <c r="M36116" s="1"/>
      <c r="N36116" s="1"/>
      <c r="O36116" s="1"/>
      <c r="P36116" s="1"/>
    </row>
    <row r="36117" spans="13:16" x14ac:dyDescent="0.25">
      <c r="M36117" s="1"/>
      <c r="N36117" s="1"/>
      <c r="O36117" s="1"/>
      <c r="P36117" s="1"/>
    </row>
    <row r="36118" spans="13:16" x14ac:dyDescent="0.25">
      <c r="M36118" s="1"/>
      <c r="N36118" s="1"/>
      <c r="O36118" s="1"/>
      <c r="P36118" s="1"/>
    </row>
    <row r="36119" spans="13:16" x14ac:dyDescent="0.25">
      <c r="M36119" s="1"/>
      <c r="N36119" s="1"/>
      <c r="O36119" s="1"/>
      <c r="P36119" s="1"/>
    </row>
    <row r="36120" spans="13:16" x14ac:dyDescent="0.25">
      <c r="M36120" s="1"/>
      <c r="N36120" s="1"/>
      <c r="O36120" s="1"/>
      <c r="P36120" s="1"/>
    </row>
    <row r="36121" spans="13:16" x14ac:dyDescent="0.25">
      <c r="M36121" s="1"/>
      <c r="N36121" s="1"/>
      <c r="O36121" s="1"/>
      <c r="P36121" s="1"/>
    </row>
    <row r="36122" spans="13:16" x14ac:dyDescent="0.25">
      <c r="M36122" s="1"/>
      <c r="N36122" s="1"/>
      <c r="O36122" s="1"/>
      <c r="P36122" s="1"/>
    </row>
    <row r="36123" spans="13:16" x14ac:dyDescent="0.25">
      <c r="M36123" s="1"/>
      <c r="N36123" s="1"/>
      <c r="O36123" s="1"/>
      <c r="P36123" s="1"/>
    </row>
    <row r="36124" spans="13:16" x14ac:dyDescent="0.25">
      <c r="M36124" s="1"/>
      <c r="N36124" s="1"/>
      <c r="O36124" s="1"/>
      <c r="P36124" s="1"/>
    </row>
    <row r="36125" spans="13:16" x14ac:dyDescent="0.25">
      <c r="M36125" s="1"/>
      <c r="N36125" s="1"/>
      <c r="O36125" s="1"/>
      <c r="P36125" s="1"/>
    </row>
    <row r="36126" spans="13:16" x14ac:dyDescent="0.25">
      <c r="M36126" s="1"/>
      <c r="N36126" s="1"/>
      <c r="O36126" s="1"/>
      <c r="P36126" s="1"/>
    </row>
    <row r="36127" spans="13:16" x14ac:dyDescent="0.25">
      <c r="M36127" s="1"/>
      <c r="N36127" s="1"/>
      <c r="O36127" s="1"/>
      <c r="P36127" s="1"/>
    </row>
    <row r="36128" spans="13:16" x14ac:dyDescent="0.25">
      <c r="M36128" s="1"/>
      <c r="N36128" s="1"/>
      <c r="O36128" s="1"/>
      <c r="P36128" s="1"/>
    </row>
    <row r="36129" spans="13:16" x14ac:dyDescent="0.25">
      <c r="M36129" s="1"/>
      <c r="N36129" s="1"/>
      <c r="O36129" s="1"/>
      <c r="P36129" s="1"/>
    </row>
    <row r="36130" spans="13:16" x14ac:dyDescent="0.25">
      <c r="M36130" s="1"/>
      <c r="N36130" s="1"/>
      <c r="O36130" s="1"/>
      <c r="P36130" s="1"/>
    </row>
    <row r="36131" spans="13:16" x14ac:dyDescent="0.25">
      <c r="M36131" s="1"/>
      <c r="N36131" s="1"/>
      <c r="O36131" s="1"/>
      <c r="P36131" s="1"/>
    </row>
    <row r="36132" spans="13:16" x14ac:dyDescent="0.25">
      <c r="M36132" s="1"/>
      <c r="N36132" s="1"/>
      <c r="O36132" s="1"/>
      <c r="P36132" s="1"/>
    </row>
    <row r="36133" spans="13:16" x14ac:dyDescent="0.25">
      <c r="M36133" s="1"/>
      <c r="N36133" s="1"/>
      <c r="O36133" s="1"/>
      <c r="P36133" s="1"/>
    </row>
    <row r="36134" spans="13:16" x14ac:dyDescent="0.25">
      <c r="M36134" s="1"/>
      <c r="N36134" s="1"/>
      <c r="O36134" s="1"/>
      <c r="P36134" s="1"/>
    </row>
    <row r="36135" spans="13:16" x14ac:dyDescent="0.25">
      <c r="M36135" s="1"/>
      <c r="N36135" s="1"/>
      <c r="O36135" s="1"/>
      <c r="P36135" s="1"/>
    </row>
    <row r="36136" spans="13:16" x14ac:dyDescent="0.25">
      <c r="M36136" s="1"/>
      <c r="N36136" s="1"/>
      <c r="O36136" s="1"/>
      <c r="P36136" s="1"/>
    </row>
    <row r="36137" spans="13:16" x14ac:dyDescent="0.25">
      <c r="M36137" s="1"/>
      <c r="N36137" s="1"/>
      <c r="O36137" s="1"/>
      <c r="P36137" s="1"/>
    </row>
    <row r="36138" spans="13:16" x14ac:dyDescent="0.25">
      <c r="M36138" s="1"/>
      <c r="N36138" s="1"/>
      <c r="O36138" s="1"/>
      <c r="P36138" s="1"/>
    </row>
    <row r="36139" spans="13:16" x14ac:dyDescent="0.25">
      <c r="M36139" s="1"/>
      <c r="N36139" s="1"/>
      <c r="O36139" s="1"/>
      <c r="P36139" s="1"/>
    </row>
    <row r="36140" spans="13:16" x14ac:dyDescent="0.25">
      <c r="M36140" s="1"/>
      <c r="N36140" s="1"/>
      <c r="O36140" s="1"/>
      <c r="P36140" s="1"/>
    </row>
    <row r="36141" spans="13:16" x14ac:dyDescent="0.25">
      <c r="M36141" s="1"/>
      <c r="N36141" s="1"/>
      <c r="O36141" s="1"/>
      <c r="P36141" s="1"/>
    </row>
    <row r="36142" spans="13:16" x14ac:dyDescent="0.25">
      <c r="M36142" s="1"/>
      <c r="N36142" s="1"/>
      <c r="O36142" s="1"/>
      <c r="P36142" s="1"/>
    </row>
    <row r="36143" spans="13:16" x14ac:dyDescent="0.25">
      <c r="M36143" s="1"/>
      <c r="N36143" s="1"/>
      <c r="O36143" s="1"/>
      <c r="P36143" s="1"/>
    </row>
    <row r="36144" spans="13:16" x14ac:dyDescent="0.25">
      <c r="M36144" s="1"/>
      <c r="N36144" s="1"/>
      <c r="O36144" s="1"/>
      <c r="P36144" s="1"/>
    </row>
    <row r="36145" spans="13:16" x14ac:dyDescent="0.25">
      <c r="M36145" s="1"/>
      <c r="N36145" s="1"/>
      <c r="O36145" s="1"/>
      <c r="P36145" s="1"/>
    </row>
    <row r="36146" spans="13:16" x14ac:dyDescent="0.25">
      <c r="M36146" s="1"/>
      <c r="N36146" s="1"/>
      <c r="O36146" s="1"/>
      <c r="P36146" s="1"/>
    </row>
    <row r="36147" spans="13:16" x14ac:dyDescent="0.25">
      <c r="M36147" s="1"/>
      <c r="N36147" s="1"/>
      <c r="O36147" s="1"/>
      <c r="P36147" s="1"/>
    </row>
    <row r="36148" spans="13:16" x14ac:dyDescent="0.25">
      <c r="M36148" s="1"/>
      <c r="N36148" s="1"/>
      <c r="O36148" s="1"/>
      <c r="P36148" s="1"/>
    </row>
    <row r="36149" spans="13:16" x14ac:dyDescent="0.25">
      <c r="M36149" s="1"/>
      <c r="N36149" s="1"/>
      <c r="O36149" s="1"/>
      <c r="P36149" s="1"/>
    </row>
    <row r="36150" spans="13:16" x14ac:dyDescent="0.25">
      <c r="M36150" s="1"/>
      <c r="N36150" s="1"/>
      <c r="O36150" s="1"/>
      <c r="P36150" s="1"/>
    </row>
    <row r="36151" spans="13:16" x14ac:dyDescent="0.25">
      <c r="M36151" s="1"/>
      <c r="N36151" s="1"/>
      <c r="O36151" s="1"/>
      <c r="P36151" s="1"/>
    </row>
    <row r="36152" spans="13:16" x14ac:dyDescent="0.25">
      <c r="M36152" s="1"/>
      <c r="N36152" s="1"/>
      <c r="O36152" s="1"/>
      <c r="P36152" s="1"/>
    </row>
    <row r="36153" spans="13:16" x14ac:dyDescent="0.25">
      <c r="M36153" s="1"/>
      <c r="N36153" s="1"/>
      <c r="O36153" s="1"/>
      <c r="P36153" s="1"/>
    </row>
    <row r="36154" spans="13:16" x14ac:dyDescent="0.25">
      <c r="M36154" s="1"/>
      <c r="N36154" s="1"/>
      <c r="O36154" s="1"/>
      <c r="P36154" s="1"/>
    </row>
    <row r="36155" spans="13:16" x14ac:dyDescent="0.25">
      <c r="M36155" s="1"/>
      <c r="N36155" s="1"/>
      <c r="O36155" s="1"/>
      <c r="P36155" s="1"/>
    </row>
    <row r="36156" spans="13:16" x14ac:dyDescent="0.25">
      <c r="M36156" s="1"/>
      <c r="N36156" s="1"/>
      <c r="O36156" s="1"/>
      <c r="P36156" s="1"/>
    </row>
    <row r="36157" spans="13:16" x14ac:dyDescent="0.25">
      <c r="M36157" s="1"/>
      <c r="N36157" s="1"/>
      <c r="O36157" s="1"/>
      <c r="P36157" s="1"/>
    </row>
    <row r="36158" spans="13:16" x14ac:dyDescent="0.25">
      <c r="M36158" s="1"/>
      <c r="N36158" s="1"/>
      <c r="O36158" s="1"/>
      <c r="P36158" s="1"/>
    </row>
    <row r="36159" spans="13:16" x14ac:dyDescent="0.25">
      <c r="M36159" s="1"/>
      <c r="N36159" s="1"/>
      <c r="O36159" s="1"/>
      <c r="P36159" s="1"/>
    </row>
    <row r="36160" spans="13:16" x14ac:dyDescent="0.25">
      <c r="M36160" s="1"/>
      <c r="N36160" s="1"/>
      <c r="O36160" s="1"/>
      <c r="P36160" s="1"/>
    </row>
    <row r="36161" spans="13:16" x14ac:dyDescent="0.25">
      <c r="M36161" s="1"/>
      <c r="N36161" s="1"/>
      <c r="O36161" s="1"/>
      <c r="P36161" s="1"/>
    </row>
    <row r="36162" spans="13:16" x14ac:dyDescent="0.25">
      <c r="M36162" s="1"/>
      <c r="N36162" s="1"/>
      <c r="O36162" s="1"/>
      <c r="P36162" s="1"/>
    </row>
    <row r="36163" spans="13:16" x14ac:dyDescent="0.25">
      <c r="M36163" s="1"/>
      <c r="N36163" s="1"/>
      <c r="O36163" s="1"/>
      <c r="P36163" s="1"/>
    </row>
    <row r="36164" spans="13:16" x14ac:dyDescent="0.25">
      <c r="M36164" s="1"/>
      <c r="N36164" s="1"/>
      <c r="O36164" s="1"/>
      <c r="P36164" s="1"/>
    </row>
    <row r="36165" spans="13:16" x14ac:dyDescent="0.25">
      <c r="M36165" s="1"/>
      <c r="N36165" s="1"/>
      <c r="O36165" s="1"/>
      <c r="P36165" s="1"/>
    </row>
    <row r="36166" spans="13:16" x14ac:dyDescent="0.25">
      <c r="M36166" s="1"/>
      <c r="N36166" s="1"/>
      <c r="O36166" s="1"/>
      <c r="P36166" s="1"/>
    </row>
    <row r="36167" spans="13:16" x14ac:dyDescent="0.25">
      <c r="M36167" s="1"/>
      <c r="N36167" s="1"/>
      <c r="O36167" s="1"/>
      <c r="P36167" s="1"/>
    </row>
    <row r="36168" spans="13:16" x14ac:dyDescent="0.25">
      <c r="M36168" s="1"/>
      <c r="N36168" s="1"/>
      <c r="O36168" s="1"/>
      <c r="P36168" s="1"/>
    </row>
    <row r="36169" spans="13:16" x14ac:dyDescent="0.25">
      <c r="M36169" s="1"/>
      <c r="N36169" s="1"/>
      <c r="O36169" s="1"/>
      <c r="P36169" s="1"/>
    </row>
    <row r="36170" spans="13:16" x14ac:dyDescent="0.25">
      <c r="M36170" s="1"/>
      <c r="N36170" s="1"/>
      <c r="O36170" s="1"/>
      <c r="P36170" s="1"/>
    </row>
    <row r="36171" spans="13:16" x14ac:dyDescent="0.25">
      <c r="M36171" s="1"/>
      <c r="N36171" s="1"/>
      <c r="O36171" s="1"/>
      <c r="P36171" s="1"/>
    </row>
    <row r="36172" spans="13:16" x14ac:dyDescent="0.25">
      <c r="M36172" s="1"/>
      <c r="N36172" s="1"/>
      <c r="O36172" s="1"/>
      <c r="P36172" s="1"/>
    </row>
    <row r="36173" spans="13:16" x14ac:dyDescent="0.25">
      <c r="M36173" s="1"/>
      <c r="N36173" s="1"/>
      <c r="O36173" s="1"/>
      <c r="P36173" s="1"/>
    </row>
    <row r="36174" spans="13:16" x14ac:dyDescent="0.25">
      <c r="M36174" s="1"/>
      <c r="N36174" s="1"/>
      <c r="O36174" s="1"/>
      <c r="P36174" s="1"/>
    </row>
    <row r="36175" spans="13:16" x14ac:dyDescent="0.25">
      <c r="M36175" s="1"/>
      <c r="N36175" s="1"/>
      <c r="O36175" s="1"/>
      <c r="P36175" s="1"/>
    </row>
    <row r="36176" spans="13:16" x14ac:dyDescent="0.25">
      <c r="M36176" s="1"/>
      <c r="N36176" s="1"/>
      <c r="O36176" s="1"/>
      <c r="P36176" s="1"/>
    </row>
    <row r="36177" spans="13:16" x14ac:dyDescent="0.25">
      <c r="M36177" s="1"/>
      <c r="N36177" s="1"/>
      <c r="O36177" s="1"/>
      <c r="P36177" s="1"/>
    </row>
    <row r="36178" spans="13:16" x14ac:dyDescent="0.25">
      <c r="M36178" s="1"/>
      <c r="N36178" s="1"/>
      <c r="O36178" s="1"/>
      <c r="P36178" s="1"/>
    </row>
    <row r="36179" spans="13:16" x14ac:dyDescent="0.25">
      <c r="M36179" s="1"/>
      <c r="N36179" s="1"/>
      <c r="O36179" s="1"/>
      <c r="P36179" s="1"/>
    </row>
    <row r="36180" spans="13:16" x14ac:dyDescent="0.25">
      <c r="M36180" s="1"/>
      <c r="N36180" s="1"/>
      <c r="O36180" s="1"/>
      <c r="P36180" s="1"/>
    </row>
    <row r="36181" spans="13:16" x14ac:dyDescent="0.25">
      <c r="M36181" s="1"/>
      <c r="N36181" s="1"/>
      <c r="O36181" s="1"/>
      <c r="P36181" s="1"/>
    </row>
    <row r="36182" spans="13:16" x14ac:dyDescent="0.25">
      <c r="M36182" s="1"/>
      <c r="N36182" s="1"/>
      <c r="O36182" s="1"/>
      <c r="P36182" s="1"/>
    </row>
    <row r="36183" spans="13:16" x14ac:dyDescent="0.25">
      <c r="M36183" s="1"/>
      <c r="N36183" s="1"/>
      <c r="O36183" s="1"/>
      <c r="P36183" s="1"/>
    </row>
    <row r="36184" spans="13:16" x14ac:dyDescent="0.25">
      <c r="M36184" s="1"/>
      <c r="N36184" s="1"/>
      <c r="O36184" s="1"/>
      <c r="P36184" s="1"/>
    </row>
    <row r="36185" spans="13:16" x14ac:dyDescent="0.25">
      <c r="M36185" s="1"/>
      <c r="N36185" s="1"/>
      <c r="O36185" s="1"/>
      <c r="P36185" s="1"/>
    </row>
    <row r="36186" spans="13:16" x14ac:dyDescent="0.25">
      <c r="M36186" s="1"/>
      <c r="N36186" s="1"/>
      <c r="O36186" s="1"/>
      <c r="P36186" s="1"/>
    </row>
    <row r="36187" spans="13:16" x14ac:dyDescent="0.25">
      <c r="M36187" s="1"/>
      <c r="N36187" s="1"/>
      <c r="O36187" s="1"/>
      <c r="P36187" s="1"/>
    </row>
    <row r="36188" spans="13:16" x14ac:dyDescent="0.25">
      <c r="M36188" s="1"/>
      <c r="N36188" s="1"/>
      <c r="O36188" s="1"/>
      <c r="P36188" s="1"/>
    </row>
    <row r="36189" spans="13:16" x14ac:dyDescent="0.25">
      <c r="M36189" s="1"/>
      <c r="N36189" s="1"/>
      <c r="O36189" s="1"/>
      <c r="P36189" s="1"/>
    </row>
    <row r="36190" spans="13:16" x14ac:dyDescent="0.25">
      <c r="M36190" s="1"/>
      <c r="N36190" s="1"/>
      <c r="O36190" s="1"/>
      <c r="P36190" s="1"/>
    </row>
    <row r="36191" spans="13:16" x14ac:dyDescent="0.25">
      <c r="M36191" s="1"/>
      <c r="N36191" s="1"/>
      <c r="O36191" s="1"/>
      <c r="P36191" s="1"/>
    </row>
    <row r="36192" spans="13:16" x14ac:dyDescent="0.25">
      <c r="M36192" s="1"/>
      <c r="N36192" s="1"/>
      <c r="O36192" s="1"/>
      <c r="P36192" s="1"/>
    </row>
    <row r="36193" spans="13:16" x14ac:dyDescent="0.25">
      <c r="M36193" s="1"/>
      <c r="N36193" s="1"/>
      <c r="O36193" s="1"/>
      <c r="P36193" s="1"/>
    </row>
    <row r="36194" spans="13:16" x14ac:dyDescent="0.25">
      <c r="M36194" s="1"/>
      <c r="N36194" s="1"/>
      <c r="O36194" s="1"/>
      <c r="P36194" s="1"/>
    </row>
    <row r="36195" spans="13:16" x14ac:dyDescent="0.25">
      <c r="M36195" s="1"/>
      <c r="N36195" s="1"/>
      <c r="O36195" s="1"/>
      <c r="P36195" s="1"/>
    </row>
    <row r="36196" spans="13:16" x14ac:dyDescent="0.25">
      <c r="M36196" s="1"/>
      <c r="N36196" s="1"/>
      <c r="O36196" s="1"/>
      <c r="P36196" s="1"/>
    </row>
    <row r="36197" spans="13:16" x14ac:dyDescent="0.25">
      <c r="M36197" s="1"/>
      <c r="N36197" s="1"/>
      <c r="O36197" s="1"/>
      <c r="P36197" s="1"/>
    </row>
    <row r="36198" spans="13:16" x14ac:dyDescent="0.25">
      <c r="M36198" s="1"/>
      <c r="N36198" s="1"/>
      <c r="O36198" s="1"/>
      <c r="P36198" s="1"/>
    </row>
    <row r="36199" spans="13:16" x14ac:dyDescent="0.25">
      <c r="M36199" s="1"/>
      <c r="N36199" s="1"/>
      <c r="O36199" s="1"/>
      <c r="P36199" s="1"/>
    </row>
    <row r="36200" spans="13:16" x14ac:dyDescent="0.25">
      <c r="M36200" s="1"/>
      <c r="N36200" s="1"/>
      <c r="O36200" s="1"/>
      <c r="P36200" s="1"/>
    </row>
    <row r="36201" spans="13:16" x14ac:dyDescent="0.25">
      <c r="M36201" s="1"/>
      <c r="N36201" s="1"/>
      <c r="O36201" s="1"/>
      <c r="P36201" s="1"/>
    </row>
    <row r="36202" spans="13:16" x14ac:dyDescent="0.25">
      <c r="M36202" s="1"/>
      <c r="N36202" s="1"/>
      <c r="O36202" s="1"/>
      <c r="P36202" s="1"/>
    </row>
    <row r="36203" spans="13:16" x14ac:dyDescent="0.25">
      <c r="M36203" s="1"/>
      <c r="N36203" s="1"/>
      <c r="O36203" s="1"/>
      <c r="P36203" s="1"/>
    </row>
    <row r="36204" spans="13:16" x14ac:dyDescent="0.25">
      <c r="M36204" s="1"/>
      <c r="N36204" s="1"/>
      <c r="O36204" s="1"/>
      <c r="P36204" s="1"/>
    </row>
    <row r="36205" spans="13:16" x14ac:dyDescent="0.25">
      <c r="M36205" s="1"/>
      <c r="N36205" s="1"/>
      <c r="O36205" s="1"/>
      <c r="P36205" s="1"/>
    </row>
    <row r="36206" spans="13:16" x14ac:dyDescent="0.25">
      <c r="M36206" s="1"/>
      <c r="N36206" s="1"/>
      <c r="O36206" s="1"/>
      <c r="P36206" s="1"/>
    </row>
    <row r="36207" spans="13:16" x14ac:dyDescent="0.25">
      <c r="M36207" s="1"/>
      <c r="N36207" s="1"/>
      <c r="O36207" s="1"/>
      <c r="P36207" s="1"/>
    </row>
    <row r="36208" spans="13:16" x14ac:dyDescent="0.25">
      <c r="M36208" s="1"/>
      <c r="N36208" s="1"/>
      <c r="O36208" s="1"/>
      <c r="P36208" s="1"/>
    </row>
    <row r="36209" spans="13:16" x14ac:dyDescent="0.25">
      <c r="M36209" s="1"/>
      <c r="N36209" s="1"/>
      <c r="O36209" s="1"/>
      <c r="P36209" s="1"/>
    </row>
    <row r="36210" spans="13:16" x14ac:dyDescent="0.25">
      <c r="M36210" s="1"/>
      <c r="N36210" s="1"/>
      <c r="O36210" s="1"/>
      <c r="P36210" s="1"/>
    </row>
    <row r="36211" spans="13:16" x14ac:dyDescent="0.25">
      <c r="M36211" s="1"/>
      <c r="N36211" s="1"/>
      <c r="O36211" s="1"/>
      <c r="P36211" s="1"/>
    </row>
    <row r="36212" spans="13:16" x14ac:dyDescent="0.25">
      <c r="M36212" s="1"/>
      <c r="N36212" s="1"/>
      <c r="O36212" s="1"/>
      <c r="P36212" s="1"/>
    </row>
    <row r="36213" spans="13:16" x14ac:dyDescent="0.25">
      <c r="M36213" s="1"/>
      <c r="N36213" s="1"/>
      <c r="O36213" s="1"/>
      <c r="P36213" s="1"/>
    </row>
    <row r="36214" spans="13:16" x14ac:dyDescent="0.25">
      <c r="M36214" s="1"/>
      <c r="N36214" s="1"/>
      <c r="O36214" s="1"/>
      <c r="P36214" s="1"/>
    </row>
    <row r="36215" spans="13:16" x14ac:dyDescent="0.25">
      <c r="M36215" s="1"/>
      <c r="N36215" s="1"/>
      <c r="O36215" s="1"/>
      <c r="P36215" s="1"/>
    </row>
    <row r="36216" spans="13:16" x14ac:dyDescent="0.25">
      <c r="M36216" s="1"/>
      <c r="N36216" s="1"/>
      <c r="O36216" s="1"/>
      <c r="P36216" s="1"/>
    </row>
    <row r="36217" spans="13:16" x14ac:dyDescent="0.25">
      <c r="M36217" s="1"/>
      <c r="N36217" s="1"/>
      <c r="O36217" s="1"/>
      <c r="P36217" s="1"/>
    </row>
    <row r="36218" spans="13:16" x14ac:dyDescent="0.25">
      <c r="M36218" s="1"/>
      <c r="N36218" s="1"/>
      <c r="O36218" s="1"/>
      <c r="P36218" s="1"/>
    </row>
    <row r="36219" spans="13:16" x14ac:dyDescent="0.25">
      <c r="M36219" s="1"/>
      <c r="N36219" s="1"/>
      <c r="O36219" s="1"/>
      <c r="P36219" s="1"/>
    </row>
    <row r="36220" spans="13:16" x14ac:dyDescent="0.25">
      <c r="M36220" s="1"/>
      <c r="N36220" s="1"/>
      <c r="O36220" s="1"/>
      <c r="P36220" s="1"/>
    </row>
    <row r="36221" spans="13:16" x14ac:dyDescent="0.25">
      <c r="M36221" s="1"/>
      <c r="N36221" s="1"/>
      <c r="O36221" s="1"/>
      <c r="P36221" s="1"/>
    </row>
    <row r="36222" spans="13:16" x14ac:dyDescent="0.25">
      <c r="M36222" s="1"/>
      <c r="N36222" s="1"/>
      <c r="O36222" s="1"/>
      <c r="P36222" s="1"/>
    </row>
    <row r="36223" spans="13:16" x14ac:dyDescent="0.25">
      <c r="M36223" s="1"/>
      <c r="N36223" s="1"/>
      <c r="O36223" s="1"/>
      <c r="P36223" s="1"/>
    </row>
    <row r="36224" spans="13:16" x14ac:dyDescent="0.25">
      <c r="M36224" s="1"/>
      <c r="N36224" s="1"/>
      <c r="O36224" s="1"/>
      <c r="P36224" s="1"/>
    </row>
    <row r="36225" spans="13:16" x14ac:dyDescent="0.25">
      <c r="M36225" s="1"/>
      <c r="N36225" s="1"/>
      <c r="O36225" s="1"/>
      <c r="P36225" s="1"/>
    </row>
    <row r="36226" spans="13:16" x14ac:dyDescent="0.25">
      <c r="M36226" s="1"/>
      <c r="N36226" s="1"/>
      <c r="O36226" s="1"/>
      <c r="P36226" s="1"/>
    </row>
    <row r="36227" spans="13:16" x14ac:dyDescent="0.25">
      <c r="M36227" s="1"/>
      <c r="N36227" s="1"/>
      <c r="O36227" s="1"/>
      <c r="P36227" s="1"/>
    </row>
    <row r="36228" spans="13:16" x14ac:dyDescent="0.25">
      <c r="M36228" s="1"/>
      <c r="N36228" s="1"/>
      <c r="O36228" s="1"/>
      <c r="P36228" s="1"/>
    </row>
    <row r="36229" spans="13:16" x14ac:dyDescent="0.25">
      <c r="M36229" s="1"/>
      <c r="N36229" s="1"/>
      <c r="O36229" s="1"/>
      <c r="P36229" s="1"/>
    </row>
    <row r="36230" spans="13:16" x14ac:dyDescent="0.25">
      <c r="M36230" s="1"/>
      <c r="N36230" s="1"/>
      <c r="O36230" s="1"/>
      <c r="P36230" s="1"/>
    </row>
    <row r="36231" spans="13:16" x14ac:dyDescent="0.25">
      <c r="M36231" s="1"/>
      <c r="N36231" s="1"/>
      <c r="O36231" s="1"/>
      <c r="P36231" s="1"/>
    </row>
    <row r="36232" spans="13:16" x14ac:dyDescent="0.25">
      <c r="M36232" s="1"/>
      <c r="N36232" s="1"/>
      <c r="O36232" s="1"/>
      <c r="P36232" s="1"/>
    </row>
    <row r="36233" spans="13:16" x14ac:dyDescent="0.25">
      <c r="M36233" s="1"/>
      <c r="N36233" s="1"/>
      <c r="O36233" s="1"/>
      <c r="P36233" s="1"/>
    </row>
    <row r="36234" spans="13:16" x14ac:dyDescent="0.25">
      <c r="M36234" s="1"/>
      <c r="N36234" s="1"/>
      <c r="O36234" s="1"/>
      <c r="P36234" s="1"/>
    </row>
    <row r="36235" spans="13:16" x14ac:dyDescent="0.25">
      <c r="M36235" s="1"/>
      <c r="N36235" s="1"/>
      <c r="O36235" s="1"/>
      <c r="P36235" s="1"/>
    </row>
    <row r="36236" spans="13:16" x14ac:dyDescent="0.25">
      <c r="M36236" s="1"/>
      <c r="N36236" s="1"/>
      <c r="O36236" s="1"/>
      <c r="P36236" s="1"/>
    </row>
    <row r="36237" spans="13:16" x14ac:dyDescent="0.25">
      <c r="M36237" s="1"/>
      <c r="N36237" s="1"/>
      <c r="O36237" s="1"/>
      <c r="P36237" s="1"/>
    </row>
    <row r="36238" spans="13:16" x14ac:dyDescent="0.25">
      <c r="M36238" s="1"/>
      <c r="N36238" s="1"/>
      <c r="O36238" s="1"/>
      <c r="P36238" s="1"/>
    </row>
    <row r="36239" spans="13:16" x14ac:dyDescent="0.25">
      <c r="M36239" s="1"/>
      <c r="N36239" s="1"/>
      <c r="O36239" s="1"/>
      <c r="P36239" s="1"/>
    </row>
    <row r="36240" spans="13:16" x14ac:dyDescent="0.25">
      <c r="M36240" s="1"/>
      <c r="N36240" s="1"/>
      <c r="O36240" s="1"/>
      <c r="P36240" s="1"/>
    </row>
    <row r="36241" spans="13:16" x14ac:dyDescent="0.25">
      <c r="M36241" s="1"/>
      <c r="N36241" s="1"/>
      <c r="O36241" s="1"/>
      <c r="P36241" s="1"/>
    </row>
    <row r="36242" spans="13:16" x14ac:dyDescent="0.25">
      <c r="M36242" s="1"/>
      <c r="N36242" s="1"/>
      <c r="O36242" s="1"/>
      <c r="P36242" s="1"/>
    </row>
    <row r="36243" spans="13:16" x14ac:dyDescent="0.25">
      <c r="M36243" s="1"/>
      <c r="N36243" s="1"/>
      <c r="O36243" s="1"/>
      <c r="P36243" s="1"/>
    </row>
    <row r="36244" spans="13:16" x14ac:dyDescent="0.25">
      <c r="M36244" s="1"/>
      <c r="N36244" s="1"/>
      <c r="O36244" s="1"/>
      <c r="P36244" s="1"/>
    </row>
    <row r="36245" spans="13:16" x14ac:dyDescent="0.25">
      <c r="M36245" s="1"/>
      <c r="N36245" s="1"/>
      <c r="O36245" s="1"/>
      <c r="P36245" s="1"/>
    </row>
    <row r="36246" spans="13:16" x14ac:dyDescent="0.25">
      <c r="M36246" s="1"/>
      <c r="N36246" s="1"/>
      <c r="O36246" s="1"/>
      <c r="P36246" s="1"/>
    </row>
    <row r="36247" spans="13:16" x14ac:dyDescent="0.25">
      <c r="M36247" s="1"/>
      <c r="N36247" s="1"/>
      <c r="O36247" s="1"/>
      <c r="P36247" s="1"/>
    </row>
    <row r="36248" spans="13:16" x14ac:dyDescent="0.25">
      <c r="M36248" s="1"/>
      <c r="N36248" s="1"/>
      <c r="O36248" s="1"/>
      <c r="P36248" s="1"/>
    </row>
    <row r="36249" spans="13:16" x14ac:dyDescent="0.25">
      <c r="M36249" s="1"/>
      <c r="N36249" s="1"/>
      <c r="O36249" s="1"/>
      <c r="P36249" s="1"/>
    </row>
    <row r="36250" spans="13:16" x14ac:dyDescent="0.25">
      <c r="M36250" s="1"/>
      <c r="N36250" s="1"/>
      <c r="O36250" s="1"/>
      <c r="P36250" s="1"/>
    </row>
    <row r="36251" spans="13:16" x14ac:dyDescent="0.25">
      <c r="M36251" s="1"/>
      <c r="N36251" s="1"/>
      <c r="O36251" s="1"/>
      <c r="P36251" s="1"/>
    </row>
    <row r="36252" spans="13:16" x14ac:dyDescent="0.25">
      <c r="M36252" s="1"/>
      <c r="N36252" s="1"/>
      <c r="O36252" s="1"/>
      <c r="P36252" s="1"/>
    </row>
    <row r="36253" spans="13:16" x14ac:dyDescent="0.25">
      <c r="M36253" s="1"/>
      <c r="N36253" s="1"/>
      <c r="O36253" s="1"/>
      <c r="P36253" s="1"/>
    </row>
    <row r="36254" spans="13:16" x14ac:dyDescent="0.25">
      <c r="M36254" s="1"/>
      <c r="N36254" s="1"/>
      <c r="O36254" s="1"/>
      <c r="P36254" s="1"/>
    </row>
    <row r="36255" spans="13:16" x14ac:dyDescent="0.25">
      <c r="M36255" s="1"/>
      <c r="N36255" s="1"/>
      <c r="O36255" s="1"/>
      <c r="P36255" s="1"/>
    </row>
    <row r="36256" spans="13:16" x14ac:dyDescent="0.25">
      <c r="M36256" s="1"/>
      <c r="N36256" s="1"/>
      <c r="O36256" s="1"/>
      <c r="P36256" s="1"/>
    </row>
    <row r="36257" spans="13:16" x14ac:dyDescent="0.25">
      <c r="M36257" s="1"/>
      <c r="N36257" s="1"/>
      <c r="O36257" s="1"/>
      <c r="P36257" s="1"/>
    </row>
    <row r="36258" spans="13:16" x14ac:dyDescent="0.25">
      <c r="M36258" s="1"/>
      <c r="N36258" s="1"/>
      <c r="O36258" s="1"/>
      <c r="P36258" s="1"/>
    </row>
    <row r="36259" spans="13:16" x14ac:dyDescent="0.25">
      <c r="M36259" s="1"/>
      <c r="N36259" s="1"/>
      <c r="O36259" s="1"/>
      <c r="P36259" s="1"/>
    </row>
    <row r="36260" spans="13:16" x14ac:dyDescent="0.25">
      <c r="M36260" s="1"/>
      <c r="N36260" s="1"/>
      <c r="O36260" s="1"/>
      <c r="P36260" s="1"/>
    </row>
    <row r="36261" spans="13:16" x14ac:dyDescent="0.25">
      <c r="M36261" s="1"/>
      <c r="N36261" s="1"/>
      <c r="O36261" s="1"/>
      <c r="P36261" s="1"/>
    </row>
    <row r="36262" spans="13:16" x14ac:dyDescent="0.25">
      <c r="M36262" s="1"/>
      <c r="N36262" s="1"/>
      <c r="O36262" s="1"/>
      <c r="P36262" s="1"/>
    </row>
    <row r="36263" spans="13:16" x14ac:dyDescent="0.25">
      <c r="M36263" s="1"/>
      <c r="N36263" s="1"/>
      <c r="O36263" s="1"/>
      <c r="P36263" s="1"/>
    </row>
    <row r="36264" spans="13:16" x14ac:dyDescent="0.25">
      <c r="M36264" s="1"/>
      <c r="N36264" s="1"/>
      <c r="O36264" s="1"/>
      <c r="P36264" s="1"/>
    </row>
    <row r="36265" spans="13:16" x14ac:dyDescent="0.25">
      <c r="M36265" s="1"/>
      <c r="N36265" s="1"/>
      <c r="O36265" s="1"/>
      <c r="P36265" s="1"/>
    </row>
    <row r="36266" spans="13:16" x14ac:dyDescent="0.25">
      <c r="M36266" s="1"/>
      <c r="N36266" s="1"/>
      <c r="O36266" s="1"/>
      <c r="P36266" s="1"/>
    </row>
    <row r="36267" spans="13:16" x14ac:dyDescent="0.25">
      <c r="M36267" s="1"/>
      <c r="N36267" s="1"/>
      <c r="O36267" s="1"/>
      <c r="P36267" s="1"/>
    </row>
    <row r="36268" spans="13:16" x14ac:dyDescent="0.25">
      <c r="M36268" s="1"/>
      <c r="N36268" s="1"/>
      <c r="O36268" s="1"/>
      <c r="P36268" s="1"/>
    </row>
    <row r="36269" spans="13:16" x14ac:dyDescent="0.25">
      <c r="M36269" s="1"/>
      <c r="N36269" s="1"/>
      <c r="O36269" s="1"/>
      <c r="P36269" s="1"/>
    </row>
    <row r="36270" spans="13:16" x14ac:dyDescent="0.25">
      <c r="M36270" s="1"/>
      <c r="N36270" s="1"/>
      <c r="O36270" s="1"/>
      <c r="P36270" s="1"/>
    </row>
    <row r="36271" spans="13:16" x14ac:dyDescent="0.25">
      <c r="M36271" s="1"/>
      <c r="N36271" s="1"/>
      <c r="O36271" s="1"/>
      <c r="P36271" s="1"/>
    </row>
    <row r="36272" spans="13:16" x14ac:dyDescent="0.25">
      <c r="M36272" s="1"/>
      <c r="N36272" s="1"/>
      <c r="O36272" s="1"/>
      <c r="P36272" s="1"/>
    </row>
    <row r="36273" spans="13:16" x14ac:dyDescent="0.25">
      <c r="M36273" s="1"/>
      <c r="N36273" s="1"/>
      <c r="O36273" s="1"/>
      <c r="P36273" s="1"/>
    </row>
    <row r="36274" spans="13:16" x14ac:dyDescent="0.25">
      <c r="M36274" s="1"/>
      <c r="N36274" s="1"/>
      <c r="O36274" s="1"/>
      <c r="P36274" s="1"/>
    </row>
    <row r="36275" spans="13:16" x14ac:dyDescent="0.25">
      <c r="M36275" s="1"/>
      <c r="N36275" s="1"/>
      <c r="O36275" s="1"/>
      <c r="P36275" s="1"/>
    </row>
    <row r="36276" spans="13:16" x14ac:dyDescent="0.25">
      <c r="M36276" s="1"/>
      <c r="N36276" s="1"/>
      <c r="O36276" s="1"/>
      <c r="P36276" s="1"/>
    </row>
    <row r="36277" spans="13:16" x14ac:dyDescent="0.25">
      <c r="M36277" s="1"/>
      <c r="N36277" s="1"/>
      <c r="O36277" s="1"/>
      <c r="P36277" s="1"/>
    </row>
    <row r="36278" spans="13:16" x14ac:dyDescent="0.25">
      <c r="M36278" s="1"/>
      <c r="N36278" s="1"/>
      <c r="O36278" s="1"/>
      <c r="P36278" s="1"/>
    </row>
    <row r="36279" spans="13:16" x14ac:dyDescent="0.25">
      <c r="M36279" s="1"/>
      <c r="N36279" s="1"/>
      <c r="O36279" s="1"/>
      <c r="P36279" s="1"/>
    </row>
    <row r="36280" spans="13:16" x14ac:dyDescent="0.25">
      <c r="M36280" s="1"/>
      <c r="N36280" s="1"/>
      <c r="O36280" s="1"/>
      <c r="P36280" s="1"/>
    </row>
    <row r="36281" spans="13:16" x14ac:dyDescent="0.25">
      <c r="M36281" s="1"/>
      <c r="N36281" s="1"/>
      <c r="O36281" s="1"/>
      <c r="P36281" s="1"/>
    </row>
    <row r="36282" spans="13:16" x14ac:dyDescent="0.25">
      <c r="M36282" s="1"/>
      <c r="N36282" s="1"/>
      <c r="O36282" s="1"/>
      <c r="P36282" s="1"/>
    </row>
    <row r="36283" spans="13:16" x14ac:dyDescent="0.25">
      <c r="M36283" s="1"/>
      <c r="N36283" s="1"/>
      <c r="O36283" s="1"/>
      <c r="P36283" s="1"/>
    </row>
    <row r="36284" spans="13:16" x14ac:dyDescent="0.25">
      <c r="M36284" s="1"/>
      <c r="N36284" s="1"/>
      <c r="O36284" s="1"/>
      <c r="P36284" s="1"/>
    </row>
    <row r="36285" spans="13:16" x14ac:dyDescent="0.25">
      <c r="M36285" s="1"/>
      <c r="N36285" s="1"/>
      <c r="O36285" s="1"/>
      <c r="P36285" s="1"/>
    </row>
    <row r="36286" spans="13:16" x14ac:dyDescent="0.25">
      <c r="M36286" s="1"/>
      <c r="N36286" s="1"/>
      <c r="O36286" s="1"/>
      <c r="P36286" s="1"/>
    </row>
    <row r="36287" spans="13:16" x14ac:dyDescent="0.25">
      <c r="M36287" s="1"/>
      <c r="N36287" s="1"/>
      <c r="O36287" s="1"/>
      <c r="P36287" s="1"/>
    </row>
    <row r="36288" spans="13:16" x14ac:dyDescent="0.25">
      <c r="M36288" s="1"/>
      <c r="N36288" s="1"/>
      <c r="O36288" s="1"/>
      <c r="P36288" s="1"/>
    </row>
    <row r="36289" spans="13:16" x14ac:dyDescent="0.25">
      <c r="M36289" s="1"/>
      <c r="N36289" s="1"/>
      <c r="O36289" s="1"/>
      <c r="P36289" s="1"/>
    </row>
    <row r="36290" spans="13:16" x14ac:dyDescent="0.25">
      <c r="M36290" s="1"/>
      <c r="N36290" s="1"/>
      <c r="O36290" s="1"/>
      <c r="P36290" s="1"/>
    </row>
    <row r="36291" spans="13:16" x14ac:dyDescent="0.25">
      <c r="M36291" s="1"/>
      <c r="N36291" s="1"/>
      <c r="O36291" s="1"/>
      <c r="P36291" s="1"/>
    </row>
    <row r="36292" spans="13:16" x14ac:dyDescent="0.25">
      <c r="M36292" s="1"/>
      <c r="N36292" s="1"/>
      <c r="O36292" s="1"/>
      <c r="P36292" s="1"/>
    </row>
    <row r="36293" spans="13:16" x14ac:dyDescent="0.25">
      <c r="M36293" s="1"/>
      <c r="N36293" s="1"/>
      <c r="O36293" s="1"/>
      <c r="P36293" s="1"/>
    </row>
    <row r="36294" spans="13:16" x14ac:dyDescent="0.25">
      <c r="M36294" s="1"/>
      <c r="N36294" s="1"/>
      <c r="O36294" s="1"/>
      <c r="P36294" s="1"/>
    </row>
    <row r="36295" spans="13:16" x14ac:dyDescent="0.25">
      <c r="M36295" s="1"/>
      <c r="N36295" s="1"/>
      <c r="O36295" s="1"/>
      <c r="P36295" s="1"/>
    </row>
    <row r="36296" spans="13:16" x14ac:dyDescent="0.25">
      <c r="M36296" s="1"/>
      <c r="N36296" s="1"/>
      <c r="O36296" s="1"/>
      <c r="P36296" s="1"/>
    </row>
    <row r="36297" spans="13:16" x14ac:dyDescent="0.25">
      <c r="M36297" s="1"/>
      <c r="N36297" s="1"/>
      <c r="O36297" s="1"/>
      <c r="P36297" s="1"/>
    </row>
    <row r="36298" spans="13:16" x14ac:dyDescent="0.25">
      <c r="M36298" s="1"/>
      <c r="N36298" s="1"/>
      <c r="O36298" s="1"/>
      <c r="P36298" s="1"/>
    </row>
    <row r="36299" spans="13:16" x14ac:dyDescent="0.25">
      <c r="M36299" s="1"/>
      <c r="N36299" s="1"/>
      <c r="O36299" s="1"/>
      <c r="P36299" s="1"/>
    </row>
    <row r="36300" spans="13:16" x14ac:dyDescent="0.25">
      <c r="M36300" s="1"/>
      <c r="N36300" s="1"/>
      <c r="O36300" s="1"/>
      <c r="P36300" s="1"/>
    </row>
    <row r="36301" spans="13:16" x14ac:dyDescent="0.25">
      <c r="M36301" s="1"/>
      <c r="N36301" s="1"/>
      <c r="O36301" s="1"/>
      <c r="P36301" s="1"/>
    </row>
    <row r="36302" spans="13:16" x14ac:dyDescent="0.25">
      <c r="M36302" s="1"/>
      <c r="N36302" s="1"/>
      <c r="O36302" s="1"/>
      <c r="P36302" s="1"/>
    </row>
    <row r="36303" spans="13:16" x14ac:dyDescent="0.25">
      <c r="M36303" s="1"/>
      <c r="N36303" s="1"/>
      <c r="O36303" s="1"/>
      <c r="P36303" s="1"/>
    </row>
    <row r="36304" spans="13:16" x14ac:dyDescent="0.25">
      <c r="M36304" s="1"/>
      <c r="N36304" s="1"/>
      <c r="O36304" s="1"/>
      <c r="P36304" s="1"/>
    </row>
    <row r="36305" spans="13:16" x14ac:dyDescent="0.25">
      <c r="M36305" s="1"/>
      <c r="N36305" s="1"/>
      <c r="O36305" s="1"/>
      <c r="P36305" s="1"/>
    </row>
    <row r="36306" spans="13:16" x14ac:dyDescent="0.25">
      <c r="M36306" s="1"/>
      <c r="N36306" s="1"/>
      <c r="O36306" s="1"/>
      <c r="P36306" s="1"/>
    </row>
    <row r="36307" spans="13:16" x14ac:dyDescent="0.25">
      <c r="M36307" s="1"/>
      <c r="N36307" s="1"/>
      <c r="O36307" s="1"/>
      <c r="P36307" s="1"/>
    </row>
    <row r="36308" spans="13:16" x14ac:dyDescent="0.25">
      <c r="M36308" s="1"/>
      <c r="N36308" s="1"/>
      <c r="O36308" s="1"/>
      <c r="P36308" s="1"/>
    </row>
    <row r="36309" spans="13:16" x14ac:dyDescent="0.25">
      <c r="M36309" s="1"/>
      <c r="N36309" s="1"/>
      <c r="O36309" s="1"/>
      <c r="P36309" s="1"/>
    </row>
    <row r="36310" spans="13:16" x14ac:dyDescent="0.25">
      <c r="M36310" s="1"/>
      <c r="N36310" s="1"/>
      <c r="O36310" s="1"/>
      <c r="P36310" s="1"/>
    </row>
    <row r="36311" spans="13:16" x14ac:dyDescent="0.25">
      <c r="M36311" s="1"/>
      <c r="N36311" s="1"/>
      <c r="O36311" s="1"/>
      <c r="P36311" s="1"/>
    </row>
    <row r="36312" spans="13:16" x14ac:dyDescent="0.25">
      <c r="M36312" s="1"/>
      <c r="N36312" s="1"/>
      <c r="O36312" s="1"/>
      <c r="P36312" s="1"/>
    </row>
    <row r="36313" spans="13:16" x14ac:dyDescent="0.25">
      <c r="M36313" s="1"/>
      <c r="N36313" s="1"/>
      <c r="O36313" s="1"/>
      <c r="P36313" s="1"/>
    </row>
    <row r="36314" spans="13:16" x14ac:dyDescent="0.25">
      <c r="M36314" s="1"/>
      <c r="N36314" s="1"/>
      <c r="O36314" s="1"/>
      <c r="P36314" s="1"/>
    </row>
    <row r="36315" spans="13:16" x14ac:dyDescent="0.25">
      <c r="M36315" s="1"/>
      <c r="N36315" s="1"/>
      <c r="O36315" s="1"/>
      <c r="P36315" s="1"/>
    </row>
    <row r="36316" spans="13:16" x14ac:dyDescent="0.25">
      <c r="M36316" s="1"/>
      <c r="N36316" s="1"/>
      <c r="O36316" s="1"/>
      <c r="P36316" s="1"/>
    </row>
    <row r="36317" spans="13:16" x14ac:dyDescent="0.25">
      <c r="M36317" s="1"/>
      <c r="N36317" s="1"/>
      <c r="O36317" s="1"/>
      <c r="P36317" s="1"/>
    </row>
    <row r="36318" spans="13:16" x14ac:dyDescent="0.25">
      <c r="M36318" s="1"/>
      <c r="N36318" s="1"/>
      <c r="O36318" s="1"/>
      <c r="P36318" s="1"/>
    </row>
    <row r="36319" spans="13:16" x14ac:dyDescent="0.25">
      <c r="M36319" s="1"/>
      <c r="N36319" s="1"/>
      <c r="O36319" s="1"/>
      <c r="P36319" s="1"/>
    </row>
    <row r="36320" spans="13:16" x14ac:dyDescent="0.25">
      <c r="M36320" s="1"/>
      <c r="N36320" s="1"/>
      <c r="O36320" s="1"/>
      <c r="P36320" s="1"/>
    </row>
    <row r="36321" spans="13:16" x14ac:dyDescent="0.25">
      <c r="M36321" s="1"/>
      <c r="N36321" s="1"/>
      <c r="O36321" s="1"/>
      <c r="P36321" s="1"/>
    </row>
    <row r="36322" spans="13:16" x14ac:dyDescent="0.25">
      <c r="M36322" s="1"/>
      <c r="N36322" s="1"/>
      <c r="O36322" s="1"/>
      <c r="P36322" s="1"/>
    </row>
    <row r="36323" spans="13:16" x14ac:dyDescent="0.25">
      <c r="M36323" s="1"/>
      <c r="N36323" s="1"/>
      <c r="O36323" s="1"/>
      <c r="P36323" s="1"/>
    </row>
    <row r="36324" spans="13:16" x14ac:dyDescent="0.25">
      <c r="M36324" s="1"/>
      <c r="N36324" s="1"/>
      <c r="O36324" s="1"/>
      <c r="P36324" s="1"/>
    </row>
    <row r="36325" spans="13:16" x14ac:dyDescent="0.25">
      <c r="M36325" s="1"/>
      <c r="N36325" s="1"/>
      <c r="O36325" s="1"/>
      <c r="P36325" s="1"/>
    </row>
    <row r="36326" spans="13:16" x14ac:dyDescent="0.25">
      <c r="M36326" s="1"/>
      <c r="N36326" s="1"/>
      <c r="O36326" s="1"/>
      <c r="P36326" s="1"/>
    </row>
    <row r="36327" spans="13:16" x14ac:dyDescent="0.25">
      <c r="M36327" s="1"/>
      <c r="N36327" s="1"/>
      <c r="O36327" s="1"/>
      <c r="P36327" s="1"/>
    </row>
    <row r="36328" spans="13:16" x14ac:dyDescent="0.25">
      <c r="M36328" s="1"/>
      <c r="N36328" s="1"/>
      <c r="O36328" s="1"/>
      <c r="P36328" s="1"/>
    </row>
    <row r="36329" spans="13:16" x14ac:dyDescent="0.25">
      <c r="M36329" s="1"/>
      <c r="N36329" s="1"/>
      <c r="O36329" s="1"/>
      <c r="P36329" s="1"/>
    </row>
    <row r="36330" spans="13:16" x14ac:dyDescent="0.25">
      <c r="M36330" s="1"/>
      <c r="N36330" s="1"/>
      <c r="O36330" s="1"/>
      <c r="P36330" s="1"/>
    </row>
    <row r="36331" spans="13:16" x14ac:dyDescent="0.25">
      <c r="M36331" s="1"/>
      <c r="N36331" s="1"/>
      <c r="O36331" s="1"/>
      <c r="P36331" s="1"/>
    </row>
    <row r="36332" spans="13:16" x14ac:dyDescent="0.25">
      <c r="M36332" s="1"/>
      <c r="N36332" s="1"/>
      <c r="O36332" s="1"/>
      <c r="P36332" s="1"/>
    </row>
    <row r="36333" spans="13:16" x14ac:dyDescent="0.25">
      <c r="M36333" s="1"/>
      <c r="N36333" s="1"/>
      <c r="O36333" s="1"/>
      <c r="P36333" s="1"/>
    </row>
    <row r="36334" spans="13:16" x14ac:dyDescent="0.25">
      <c r="M36334" s="1"/>
      <c r="N36334" s="1"/>
      <c r="O36334" s="1"/>
      <c r="P36334" s="1"/>
    </row>
    <row r="36335" spans="13:16" x14ac:dyDescent="0.25">
      <c r="M36335" s="1"/>
      <c r="N36335" s="1"/>
      <c r="O36335" s="1"/>
      <c r="P36335" s="1"/>
    </row>
    <row r="36336" spans="13:16" x14ac:dyDescent="0.25">
      <c r="M36336" s="1"/>
      <c r="N36336" s="1"/>
      <c r="O36336" s="1"/>
      <c r="P36336" s="1"/>
    </row>
    <row r="36337" spans="13:16" x14ac:dyDescent="0.25">
      <c r="M36337" s="1"/>
      <c r="N36337" s="1"/>
      <c r="O36337" s="1"/>
      <c r="P36337" s="1"/>
    </row>
    <row r="36338" spans="13:16" x14ac:dyDescent="0.25">
      <c r="M36338" s="1"/>
      <c r="N36338" s="1"/>
      <c r="O36338" s="1"/>
      <c r="P36338" s="1"/>
    </row>
    <row r="36339" spans="13:16" x14ac:dyDescent="0.25">
      <c r="M36339" s="1"/>
      <c r="N36339" s="1"/>
      <c r="O36339" s="1"/>
      <c r="P36339" s="1"/>
    </row>
    <row r="36340" spans="13:16" x14ac:dyDescent="0.25">
      <c r="M36340" s="1"/>
      <c r="N36340" s="1"/>
      <c r="O36340" s="1"/>
      <c r="P36340" s="1"/>
    </row>
    <row r="36341" spans="13:16" x14ac:dyDescent="0.25">
      <c r="M36341" s="1"/>
      <c r="N36341" s="1"/>
      <c r="O36341" s="1"/>
      <c r="P36341" s="1"/>
    </row>
    <row r="36342" spans="13:16" x14ac:dyDescent="0.25">
      <c r="M36342" s="1"/>
      <c r="N36342" s="1"/>
      <c r="O36342" s="1"/>
      <c r="P36342" s="1"/>
    </row>
    <row r="36343" spans="13:16" x14ac:dyDescent="0.25">
      <c r="M36343" s="1"/>
      <c r="N36343" s="1"/>
      <c r="O36343" s="1"/>
      <c r="P36343" s="1"/>
    </row>
    <row r="36344" spans="13:16" x14ac:dyDescent="0.25">
      <c r="M36344" s="1"/>
      <c r="N36344" s="1"/>
      <c r="O36344" s="1"/>
      <c r="P36344" s="1"/>
    </row>
    <row r="36345" spans="13:16" x14ac:dyDescent="0.25">
      <c r="M36345" s="1"/>
      <c r="N36345" s="1"/>
      <c r="O36345" s="1"/>
      <c r="P36345" s="1"/>
    </row>
    <row r="36346" spans="13:16" x14ac:dyDescent="0.25">
      <c r="M36346" s="1"/>
      <c r="N36346" s="1"/>
      <c r="O36346" s="1"/>
      <c r="P36346" s="1"/>
    </row>
    <row r="36347" spans="13:16" x14ac:dyDescent="0.25">
      <c r="M36347" s="1"/>
      <c r="N36347" s="1"/>
      <c r="O36347" s="1"/>
      <c r="P36347" s="1"/>
    </row>
    <row r="36348" spans="13:16" x14ac:dyDescent="0.25">
      <c r="M36348" s="1"/>
      <c r="N36348" s="1"/>
      <c r="O36348" s="1"/>
      <c r="P36348" s="1"/>
    </row>
    <row r="36349" spans="13:16" x14ac:dyDescent="0.25">
      <c r="M36349" s="1"/>
      <c r="N36349" s="1"/>
      <c r="O36349" s="1"/>
      <c r="P36349" s="1"/>
    </row>
    <row r="36350" spans="13:16" x14ac:dyDescent="0.25">
      <c r="M36350" s="1"/>
      <c r="N36350" s="1"/>
      <c r="O36350" s="1"/>
      <c r="P36350" s="1"/>
    </row>
    <row r="36351" spans="13:16" x14ac:dyDescent="0.25">
      <c r="M36351" s="1"/>
      <c r="N36351" s="1"/>
      <c r="O36351" s="1"/>
      <c r="P36351" s="1"/>
    </row>
    <row r="36352" spans="13:16" x14ac:dyDescent="0.25">
      <c r="M36352" s="1"/>
      <c r="N36352" s="1"/>
      <c r="O36352" s="1"/>
      <c r="P36352" s="1"/>
    </row>
    <row r="36353" spans="13:16" x14ac:dyDescent="0.25">
      <c r="M36353" s="1"/>
      <c r="N36353" s="1"/>
      <c r="O36353" s="1"/>
      <c r="P36353" s="1"/>
    </row>
    <row r="36354" spans="13:16" x14ac:dyDescent="0.25">
      <c r="M36354" s="1"/>
      <c r="N36354" s="1"/>
      <c r="O36354" s="1"/>
      <c r="P36354" s="1"/>
    </row>
    <row r="36355" spans="13:16" x14ac:dyDescent="0.25">
      <c r="M36355" s="1"/>
      <c r="N36355" s="1"/>
      <c r="O36355" s="1"/>
      <c r="P36355" s="1"/>
    </row>
    <row r="36356" spans="13:16" x14ac:dyDescent="0.25">
      <c r="M36356" s="1"/>
      <c r="N36356" s="1"/>
      <c r="O36356" s="1"/>
      <c r="P36356" s="1"/>
    </row>
    <row r="36357" spans="13:16" x14ac:dyDescent="0.25">
      <c r="M36357" s="1"/>
      <c r="N36357" s="1"/>
      <c r="O36357" s="1"/>
      <c r="P36357" s="1"/>
    </row>
    <row r="36358" spans="13:16" x14ac:dyDescent="0.25">
      <c r="M36358" s="1"/>
      <c r="N36358" s="1"/>
      <c r="O36358" s="1"/>
      <c r="P36358" s="1"/>
    </row>
    <row r="36359" spans="13:16" x14ac:dyDescent="0.25">
      <c r="M36359" s="1"/>
      <c r="N36359" s="1"/>
      <c r="O36359" s="1"/>
      <c r="P36359" s="1"/>
    </row>
    <row r="36360" spans="13:16" x14ac:dyDescent="0.25">
      <c r="M36360" s="1"/>
      <c r="N36360" s="1"/>
      <c r="O36360" s="1"/>
      <c r="P36360" s="1"/>
    </row>
    <row r="36361" spans="13:16" x14ac:dyDescent="0.25">
      <c r="M36361" s="1"/>
      <c r="N36361" s="1"/>
      <c r="O36361" s="1"/>
      <c r="P36361" s="1"/>
    </row>
    <row r="36362" spans="13:16" x14ac:dyDescent="0.25">
      <c r="M36362" s="1"/>
      <c r="N36362" s="1"/>
      <c r="O36362" s="1"/>
      <c r="P36362" s="1"/>
    </row>
    <row r="36363" spans="13:16" x14ac:dyDescent="0.25">
      <c r="M36363" s="1"/>
      <c r="N36363" s="1"/>
      <c r="O36363" s="1"/>
      <c r="P36363" s="1"/>
    </row>
    <row r="36364" spans="13:16" x14ac:dyDescent="0.25">
      <c r="M36364" s="1"/>
      <c r="N36364" s="1"/>
      <c r="O36364" s="1"/>
      <c r="P36364" s="1"/>
    </row>
    <row r="36365" spans="13:16" x14ac:dyDescent="0.25">
      <c r="M36365" s="1"/>
      <c r="N36365" s="1"/>
      <c r="O36365" s="1"/>
      <c r="P36365" s="1"/>
    </row>
    <row r="36366" spans="13:16" x14ac:dyDescent="0.25">
      <c r="M36366" s="1"/>
      <c r="N36366" s="1"/>
      <c r="O36366" s="1"/>
      <c r="P36366" s="1"/>
    </row>
    <row r="36367" spans="13:16" x14ac:dyDescent="0.25">
      <c r="M36367" s="1"/>
      <c r="N36367" s="1"/>
      <c r="O36367" s="1"/>
      <c r="P36367" s="1"/>
    </row>
    <row r="36368" spans="13:16" x14ac:dyDescent="0.25">
      <c r="M36368" s="1"/>
      <c r="N36368" s="1"/>
      <c r="O36368" s="1"/>
      <c r="P36368" s="1"/>
    </row>
    <row r="36369" spans="13:16" x14ac:dyDescent="0.25">
      <c r="M36369" s="1"/>
      <c r="N36369" s="1"/>
      <c r="O36369" s="1"/>
      <c r="P36369" s="1"/>
    </row>
    <row r="36370" spans="13:16" x14ac:dyDescent="0.25">
      <c r="M36370" s="1"/>
      <c r="N36370" s="1"/>
      <c r="O36370" s="1"/>
      <c r="P36370" s="1"/>
    </row>
    <row r="36371" spans="13:16" x14ac:dyDescent="0.25">
      <c r="M36371" s="1"/>
      <c r="N36371" s="1"/>
      <c r="O36371" s="1"/>
      <c r="P36371" s="1"/>
    </row>
    <row r="36372" spans="13:16" x14ac:dyDescent="0.25">
      <c r="M36372" s="1"/>
      <c r="N36372" s="1"/>
      <c r="O36372" s="1"/>
      <c r="P36372" s="1"/>
    </row>
    <row r="36373" spans="13:16" x14ac:dyDescent="0.25">
      <c r="M36373" s="1"/>
      <c r="N36373" s="1"/>
      <c r="O36373" s="1"/>
      <c r="P36373" s="1"/>
    </row>
    <row r="36374" spans="13:16" x14ac:dyDescent="0.25">
      <c r="M36374" s="1"/>
      <c r="N36374" s="1"/>
      <c r="O36374" s="1"/>
      <c r="P36374" s="1"/>
    </row>
    <row r="36375" spans="13:16" x14ac:dyDescent="0.25">
      <c r="M36375" s="1"/>
      <c r="N36375" s="1"/>
      <c r="O36375" s="1"/>
      <c r="P36375" s="1"/>
    </row>
    <row r="36376" spans="13:16" x14ac:dyDescent="0.25">
      <c r="M36376" s="1"/>
      <c r="N36376" s="1"/>
      <c r="O36376" s="1"/>
      <c r="P36376" s="1"/>
    </row>
    <row r="36377" spans="13:16" x14ac:dyDescent="0.25">
      <c r="M36377" s="1"/>
      <c r="N36377" s="1"/>
      <c r="O36377" s="1"/>
      <c r="P36377" s="1"/>
    </row>
    <row r="36378" spans="13:16" x14ac:dyDescent="0.25">
      <c r="M36378" s="1"/>
      <c r="N36378" s="1"/>
      <c r="O36378" s="1"/>
      <c r="P36378" s="1"/>
    </row>
    <row r="36379" spans="13:16" x14ac:dyDescent="0.25">
      <c r="M36379" s="1"/>
      <c r="N36379" s="1"/>
      <c r="O36379" s="1"/>
      <c r="P36379" s="1"/>
    </row>
    <row r="36380" spans="13:16" x14ac:dyDescent="0.25">
      <c r="M36380" s="1"/>
      <c r="N36380" s="1"/>
      <c r="O36380" s="1"/>
      <c r="P36380" s="1"/>
    </row>
    <row r="36381" spans="13:16" x14ac:dyDescent="0.25">
      <c r="M36381" s="1"/>
      <c r="N36381" s="1"/>
      <c r="O36381" s="1"/>
      <c r="P36381" s="1"/>
    </row>
    <row r="36382" spans="13:16" x14ac:dyDescent="0.25">
      <c r="M36382" s="1"/>
      <c r="N36382" s="1"/>
      <c r="O36382" s="1"/>
      <c r="P36382" s="1"/>
    </row>
    <row r="36383" spans="13:16" x14ac:dyDescent="0.25">
      <c r="M36383" s="1"/>
      <c r="N36383" s="1"/>
      <c r="O36383" s="1"/>
      <c r="P36383" s="1"/>
    </row>
    <row r="36384" spans="13:16" x14ac:dyDescent="0.25">
      <c r="M36384" s="1"/>
      <c r="N36384" s="1"/>
      <c r="O36384" s="1"/>
      <c r="P36384" s="1"/>
    </row>
    <row r="36385" spans="13:16" x14ac:dyDescent="0.25">
      <c r="M36385" s="1"/>
      <c r="N36385" s="1"/>
      <c r="O36385" s="1"/>
      <c r="P36385" s="1"/>
    </row>
    <row r="36386" spans="13:16" x14ac:dyDescent="0.25">
      <c r="M36386" s="1"/>
      <c r="N36386" s="1"/>
      <c r="O36386" s="1"/>
      <c r="P36386" s="1"/>
    </row>
    <row r="36387" spans="13:16" x14ac:dyDescent="0.25">
      <c r="M36387" s="1"/>
      <c r="N36387" s="1"/>
      <c r="O36387" s="1"/>
      <c r="P36387" s="1"/>
    </row>
    <row r="36388" spans="13:16" x14ac:dyDescent="0.25">
      <c r="M36388" s="1"/>
      <c r="N36388" s="1"/>
      <c r="O36388" s="1"/>
      <c r="P36388" s="1"/>
    </row>
    <row r="36389" spans="13:16" x14ac:dyDescent="0.25">
      <c r="M36389" s="1"/>
      <c r="N36389" s="1"/>
      <c r="O36389" s="1"/>
      <c r="P36389" s="1"/>
    </row>
    <row r="36390" spans="13:16" x14ac:dyDescent="0.25">
      <c r="M36390" s="1"/>
      <c r="N36390" s="1"/>
      <c r="O36390" s="1"/>
      <c r="P36390" s="1"/>
    </row>
    <row r="36391" spans="13:16" x14ac:dyDescent="0.25">
      <c r="M36391" s="1"/>
      <c r="N36391" s="1"/>
      <c r="O36391" s="1"/>
      <c r="P36391" s="1"/>
    </row>
    <row r="36392" spans="13:16" x14ac:dyDescent="0.25">
      <c r="M36392" s="1"/>
      <c r="N36392" s="1"/>
      <c r="O36392" s="1"/>
      <c r="P36392" s="1"/>
    </row>
    <row r="36393" spans="13:16" x14ac:dyDescent="0.25">
      <c r="M36393" s="1"/>
      <c r="N36393" s="1"/>
      <c r="O36393" s="1"/>
      <c r="P36393" s="1"/>
    </row>
    <row r="36394" spans="13:16" x14ac:dyDescent="0.25">
      <c r="M36394" s="1"/>
      <c r="N36394" s="1"/>
      <c r="O36394" s="1"/>
      <c r="P36394" s="1"/>
    </row>
    <row r="36395" spans="13:16" x14ac:dyDescent="0.25">
      <c r="M36395" s="1"/>
      <c r="N36395" s="1"/>
      <c r="O36395" s="1"/>
      <c r="P36395" s="1"/>
    </row>
    <row r="36396" spans="13:16" x14ac:dyDescent="0.25">
      <c r="M36396" s="1"/>
      <c r="N36396" s="1"/>
      <c r="O36396" s="1"/>
      <c r="P36396" s="1"/>
    </row>
    <row r="36397" spans="13:16" x14ac:dyDescent="0.25">
      <c r="M36397" s="1"/>
      <c r="N36397" s="1"/>
      <c r="O36397" s="1"/>
      <c r="P36397" s="1"/>
    </row>
    <row r="36398" spans="13:16" x14ac:dyDescent="0.25">
      <c r="M36398" s="1"/>
      <c r="N36398" s="1"/>
      <c r="O36398" s="1"/>
      <c r="P36398" s="1"/>
    </row>
    <row r="36399" spans="13:16" x14ac:dyDescent="0.25">
      <c r="M36399" s="1"/>
      <c r="N36399" s="1"/>
      <c r="O36399" s="1"/>
      <c r="P36399" s="1"/>
    </row>
    <row r="36400" spans="13:16" x14ac:dyDescent="0.25">
      <c r="M36400" s="1"/>
      <c r="N36400" s="1"/>
      <c r="O36400" s="1"/>
      <c r="P36400" s="1"/>
    </row>
    <row r="36401" spans="13:16" x14ac:dyDescent="0.25">
      <c r="M36401" s="1"/>
      <c r="N36401" s="1"/>
      <c r="O36401" s="1"/>
      <c r="P36401" s="1"/>
    </row>
    <row r="36402" spans="13:16" x14ac:dyDescent="0.25">
      <c r="M36402" s="1"/>
      <c r="N36402" s="1"/>
      <c r="O36402" s="1"/>
      <c r="P36402" s="1"/>
    </row>
    <row r="36403" spans="13:16" x14ac:dyDescent="0.25">
      <c r="M36403" s="1"/>
      <c r="N36403" s="1"/>
      <c r="O36403" s="1"/>
      <c r="P36403" s="1"/>
    </row>
    <row r="36404" spans="13:16" x14ac:dyDescent="0.25">
      <c r="M36404" s="1"/>
      <c r="N36404" s="1"/>
      <c r="O36404" s="1"/>
      <c r="P36404" s="1"/>
    </row>
    <row r="36405" spans="13:16" x14ac:dyDescent="0.25">
      <c r="M36405" s="1"/>
      <c r="N36405" s="1"/>
      <c r="O36405" s="1"/>
      <c r="P36405" s="1"/>
    </row>
    <row r="36406" spans="13:16" x14ac:dyDescent="0.25">
      <c r="M36406" s="1"/>
      <c r="N36406" s="1"/>
      <c r="O36406" s="1"/>
      <c r="P36406" s="1"/>
    </row>
    <row r="36407" spans="13:16" x14ac:dyDescent="0.25">
      <c r="M36407" s="1"/>
      <c r="N36407" s="1"/>
      <c r="O36407" s="1"/>
      <c r="P36407" s="1"/>
    </row>
    <row r="36408" spans="13:16" x14ac:dyDescent="0.25">
      <c r="M36408" s="1"/>
      <c r="N36408" s="1"/>
      <c r="O36408" s="1"/>
      <c r="P36408" s="1"/>
    </row>
    <row r="36409" spans="13:16" x14ac:dyDescent="0.25">
      <c r="M36409" s="1"/>
      <c r="N36409" s="1"/>
      <c r="O36409" s="1"/>
      <c r="P36409" s="1"/>
    </row>
    <row r="36410" spans="13:16" x14ac:dyDescent="0.25">
      <c r="M36410" s="1"/>
      <c r="N36410" s="1"/>
      <c r="O36410" s="1"/>
      <c r="P36410" s="1"/>
    </row>
    <row r="36411" spans="13:16" x14ac:dyDescent="0.25">
      <c r="M36411" s="1"/>
      <c r="N36411" s="1"/>
      <c r="O36411" s="1"/>
      <c r="P36411" s="1"/>
    </row>
    <row r="36412" spans="13:16" x14ac:dyDescent="0.25">
      <c r="M36412" s="1"/>
      <c r="N36412" s="1"/>
      <c r="O36412" s="1"/>
      <c r="P36412" s="1"/>
    </row>
    <row r="36413" spans="13:16" x14ac:dyDescent="0.25">
      <c r="M36413" s="1"/>
      <c r="N36413" s="1"/>
      <c r="O36413" s="1"/>
      <c r="P36413" s="1"/>
    </row>
    <row r="36414" spans="13:16" x14ac:dyDescent="0.25">
      <c r="M36414" s="1"/>
      <c r="N36414" s="1"/>
      <c r="O36414" s="1"/>
      <c r="P36414" s="1"/>
    </row>
    <row r="36415" spans="13:16" x14ac:dyDescent="0.25">
      <c r="M36415" s="1"/>
      <c r="N36415" s="1"/>
      <c r="O36415" s="1"/>
      <c r="P36415" s="1"/>
    </row>
    <row r="36416" spans="13:16" x14ac:dyDescent="0.25">
      <c r="M36416" s="1"/>
      <c r="N36416" s="1"/>
      <c r="O36416" s="1"/>
      <c r="P36416" s="1"/>
    </row>
    <row r="36417" spans="13:16" x14ac:dyDescent="0.25">
      <c r="M36417" s="1"/>
      <c r="N36417" s="1"/>
      <c r="O36417" s="1"/>
      <c r="P36417" s="1"/>
    </row>
    <row r="36418" spans="13:16" x14ac:dyDescent="0.25">
      <c r="M36418" s="1"/>
      <c r="N36418" s="1"/>
      <c r="O36418" s="1"/>
      <c r="P36418" s="1"/>
    </row>
    <row r="36419" spans="13:16" x14ac:dyDescent="0.25">
      <c r="M36419" s="1"/>
      <c r="N36419" s="1"/>
      <c r="O36419" s="1"/>
      <c r="P36419" s="1"/>
    </row>
    <row r="36420" spans="13:16" x14ac:dyDescent="0.25">
      <c r="M36420" s="1"/>
      <c r="N36420" s="1"/>
      <c r="O36420" s="1"/>
      <c r="P36420" s="1"/>
    </row>
    <row r="36421" spans="13:16" x14ac:dyDescent="0.25">
      <c r="M36421" s="1"/>
      <c r="N36421" s="1"/>
      <c r="O36421" s="1"/>
      <c r="P36421" s="1"/>
    </row>
    <row r="36422" spans="13:16" x14ac:dyDescent="0.25">
      <c r="M36422" s="1"/>
      <c r="N36422" s="1"/>
      <c r="O36422" s="1"/>
      <c r="P36422" s="1"/>
    </row>
    <row r="36423" spans="13:16" x14ac:dyDescent="0.25">
      <c r="M36423" s="1"/>
      <c r="N36423" s="1"/>
      <c r="O36423" s="1"/>
      <c r="P36423" s="1"/>
    </row>
    <row r="36424" spans="13:16" x14ac:dyDescent="0.25">
      <c r="M36424" s="1"/>
      <c r="N36424" s="1"/>
      <c r="O36424" s="1"/>
      <c r="P36424" s="1"/>
    </row>
    <row r="36425" spans="13:16" x14ac:dyDescent="0.25">
      <c r="M36425" s="1"/>
      <c r="N36425" s="1"/>
      <c r="O36425" s="1"/>
      <c r="P36425" s="1"/>
    </row>
    <row r="36426" spans="13:16" x14ac:dyDescent="0.25">
      <c r="M36426" s="1"/>
      <c r="N36426" s="1"/>
      <c r="O36426" s="1"/>
      <c r="P36426" s="1"/>
    </row>
    <row r="36427" spans="13:16" x14ac:dyDescent="0.25">
      <c r="M36427" s="1"/>
      <c r="N36427" s="1"/>
      <c r="O36427" s="1"/>
      <c r="P36427" s="1"/>
    </row>
    <row r="36428" spans="13:16" x14ac:dyDescent="0.25">
      <c r="M36428" s="1"/>
      <c r="N36428" s="1"/>
      <c r="O36428" s="1"/>
      <c r="P36428" s="1"/>
    </row>
    <row r="36429" spans="13:16" x14ac:dyDescent="0.25">
      <c r="M36429" s="1"/>
      <c r="N36429" s="1"/>
      <c r="O36429" s="1"/>
      <c r="P36429" s="1"/>
    </row>
    <row r="36430" spans="13:16" x14ac:dyDescent="0.25">
      <c r="M36430" s="1"/>
      <c r="N36430" s="1"/>
      <c r="O36430" s="1"/>
      <c r="P36430" s="1"/>
    </row>
    <row r="36431" spans="13:16" x14ac:dyDescent="0.25">
      <c r="M36431" s="1"/>
      <c r="N36431" s="1"/>
      <c r="O36431" s="1"/>
      <c r="P36431" s="1"/>
    </row>
    <row r="36432" spans="13:16" x14ac:dyDescent="0.25">
      <c r="M36432" s="1"/>
      <c r="N36432" s="1"/>
      <c r="O36432" s="1"/>
      <c r="P36432" s="1"/>
    </row>
    <row r="36433" spans="13:16" x14ac:dyDescent="0.25">
      <c r="M36433" s="1"/>
      <c r="N36433" s="1"/>
      <c r="O36433" s="1"/>
      <c r="P36433" s="1"/>
    </row>
    <row r="36434" spans="13:16" x14ac:dyDescent="0.25">
      <c r="M36434" s="1"/>
      <c r="N36434" s="1"/>
      <c r="O36434" s="1"/>
      <c r="P36434" s="1"/>
    </row>
    <row r="36435" spans="13:16" x14ac:dyDescent="0.25">
      <c r="M36435" s="1"/>
      <c r="N36435" s="1"/>
      <c r="O36435" s="1"/>
      <c r="P36435" s="1"/>
    </row>
    <row r="36436" spans="13:16" x14ac:dyDescent="0.25">
      <c r="M36436" s="1"/>
      <c r="N36436" s="1"/>
      <c r="O36436" s="1"/>
      <c r="P36436" s="1"/>
    </row>
    <row r="36437" spans="13:16" x14ac:dyDescent="0.25">
      <c r="M36437" s="1"/>
      <c r="N36437" s="1"/>
      <c r="O36437" s="1"/>
      <c r="P36437" s="1"/>
    </row>
    <row r="36438" spans="13:16" x14ac:dyDescent="0.25">
      <c r="M36438" s="1"/>
      <c r="N36438" s="1"/>
      <c r="O36438" s="1"/>
      <c r="P36438" s="1"/>
    </row>
    <row r="36439" spans="13:16" x14ac:dyDescent="0.25">
      <c r="M36439" s="1"/>
      <c r="N36439" s="1"/>
      <c r="O36439" s="1"/>
      <c r="P36439" s="1"/>
    </row>
    <row r="36440" spans="13:16" x14ac:dyDescent="0.25">
      <c r="M36440" s="1"/>
      <c r="N36440" s="1"/>
      <c r="O36440" s="1"/>
      <c r="P36440" s="1"/>
    </row>
    <row r="36441" spans="13:16" x14ac:dyDescent="0.25">
      <c r="M36441" s="1"/>
      <c r="N36441" s="1"/>
      <c r="O36441" s="1"/>
      <c r="P36441" s="1"/>
    </row>
    <row r="36442" spans="13:16" x14ac:dyDescent="0.25">
      <c r="M36442" s="1"/>
      <c r="N36442" s="1"/>
      <c r="O36442" s="1"/>
      <c r="P36442" s="1"/>
    </row>
    <row r="36443" spans="13:16" x14ac:dyDescent="0.25">
      <c r="M36443" s="1"/>
      <c r="N36443" s="1"/>
      <c r="O36443" s="1"/>
      <c r="P36443" s="1"/>
    </row>
    <row r="36444" spans="13:16" x14ac:dyDescent="0.25">
      <c r="M36444" s="1"/>
      <c r="N36444" s="1"/>
      <c r="O36444" s="1"/>
      <c r="P36444" s="1"/>
    </row>
    <row r="36445" spans="13:16" x14ac:dyDescent="0.25">
      <c r="M36445" s="1"/>
      <c r="N36445" s="1"/>
      <c r="O36445" s="1"/>
      <c r="P36445" s="1"/>
    </row>
    <row r="36446" spans="13:16" x14ac:dyDescent="0.25">
      <c r="M36446" s="1"/>
      <c r="N36446" s="1"/>
      <c r="O36446" s="1"/>
      <c r="P36446" s="1"/>
    </row>
    <row r="36447" spans="13:16" x14ac:dyDescent="0.25">
      <c r="M36447" s="1"/>
      <c r="N36447" s="1"/>
      <c r="O36447" s="1"/>
      <c r="P36447" s="1"/>
    </row>
    <row r="36448" spans="13:16" x14ac:dyDescent="0.25">
      <c r="M36448" s="1"/>
      <c r="N36448" s="1"/>
      <c r="O36448" s="1"/>
      <c r="P36448" s="1"/>
    </row>
    <row r="36449" spans="13:16" x14ac:dyDescent="0.25">
      <c r="M36449" s="1"/>
      <c r="N36449" s="1"/>
      <c r="O36449" s="1"/>
      <c r="P36449" s="1"/>
    </row>
    <row r="36450" spans="13:16" x14ac:dyDescent="0.25">
      <c r="M36450" s="1"/>
      <c r="N36450" s="1"/>
      <c r="O36450" s="1"/>
      <c r="P36450" s="1"/>
    </row>
    <row r="36451" spans="13:16" x14ac:dyDescent="0.25">
      <c r="M36451" s="1"/>
      <c r="N36451" s="1"/>
      <c r="O36451" s="1"/>
      <c r="P36451" s="1"/>
    </row>
    <row r="36452" spans="13:16" x14ac:dyDescent="0.25">
      <c r="M36452" s="1"/>
      <c r="N36452" s="1"/>
      <c r="O36452" s="1"/>
      <c r="P36452" s="1"/>
    </row>
    <row r="36453" spans="13:16" x14ac:dyDescent="0.25">
      <c r="M36453" s="1"/>
      <c r="N36453" s="1"/>
      <c r="O36453" s="1"/>
      <c r="P36453" s="1"/>
    </row>
    <row r="36454" spans="13:16" x14ac:dyDescent="0.25">
      <c r="M36454" s="1"/>
      <c r="N36454" s="1"/>
      <c r="O36454" s="1"/>
      <c r="P36454" s="1"/>
    </row>
    <row r="36455" spans="13:16" x14ac:dyDescent="0.25">
      <c r="M36455" s="1"/>
      <c r="N36455" s="1"/>
      <c r="O36455" s="1"/>
      <c r="P36455" s="1"/>
    </row>
    <row r="36456" spans="13:16" x14ac:dyDescent="0.25">
      <c r="M36456" s="1"/>
      <c r="N36456" s="1"/>
      <c r="O36456" s="1"/>
      <c r="P36456" s="1"/>
    </row>
    <row r="36457" spans="13:16" x14ac:dyDescent="0.25">
      <c r="M36457" s="1"/>
      <c r="N36457" s="1"/>
      <c r="O36457" s="1"/>
      <c r="P36457" s="1"/>
    </row>
    <row r="36458" spans="13:16" x14ac:dyDescent="0.25">
      <c r="M36458" s="1"/>
      <c r="N36458" s="1"/>
      <c r="O36458" s="1"/>
      <c r="P36458" s="1"/>
    </row>
    <row r="36459" spans="13:16" x14ac:dyDescent="0.25">
      <c r="M36459" s="1"/>
      <c r="N36459" s="1"/>
      <c r="O36459" s="1"/>
      <c r="P36459" s="1"/>
    </row>
    <row r="36460" spans="13:16" x14ac:dyDescent="0.25">
      <c r="M36460" s="1"/>
      <c r="N36460" s="1"/>
      <c r="O36460" s="1"/>
      <c r="P36460" s="1"/>
    </row>
    <row r="36461" spans="13:16" x14ac:dyDescent="0.25">
      <c r="M36461" s="1"/>
      <c r="N36461" s="1"/>
      <c r="O36461" s="1"/>
      <c r="P36461" s="1"/>
    </row>
    <row r="36462" spans="13:16" x14ac:dyDescent="0.25">
      <c r="M36462" s="1"/>
      <c r="N36462" s="1"/>
      <c r="O36462" s="1"/>
      <c r="P36462" s="1"/>
    </row>
    <row r="36463" spans="13:16" x14ac:dyDescent="0.25">
      <c r="M36463" s="1"/>
      <c r="N36463" s="1"/>
      <c r="O36463" s="1"/>
      <c r="P36463" s="1"/>
    </row>
    <row r="36464" spans="13:16" x14ac:dyDescent="0.25">
      <c r="M36464" s="1"/>
      <c r="N36464" s="1"/>
      <c r="O36464" s="1"/>
      <c r="P36464" s="1"/>
    </row>
    <row r="36465" spans="13:16" x14ac:dyDescent="0.25">
      <c r="M36465" s="1"/>
      <c r="N36465" s="1"/>
      <c r="O36465" s="1"/>
      <c r="P36465" s="1"/>
    </row>
    <row r="36466" spans="13:16" x14ac:dyDescent="0.25">
      <c r="M36466" s="1"/>
      <c r="N36466" s="1"/>
      <c r="O36466" s="1"/>
      <c r="P36466" s="1"/>
    </row>
    <row r="36467" spans="13:16" x14ac:dyDescent="0.25">
      <c r="M36467" s="1"/>
      <c r="N36467" s="1"/>
      <c r="O36467" s="1"/>
      <c r="P36467" s="1"/>
    </row>
    <row r="36468" spans="13:16" x14ac:dyDescent="0.25">
      <c r="M36468" s="1"/>
      <c r="N36468" s="1"/>
      <c r="O36468" s="1"/>
      <c r="P36468" s="1"/>
    </row>
    <row r="36469" spans="13:16" x14ac:dyDescent="0.25">
      <c r="M36469" s="1"/>
      <c r="N36469" s="1"/>
      <c r="O36469" s="1"/>
      <c r="P36469" s="1"/>
    </row>
    <row r="36470" spans="13:16" x14ac:dyDescent="0.25">
      <c r="M36470" s="1"/>
      <c r="N36470" s="1"/>
      <c r="O36470" s="1"/>
      <c r="P36470" s="1"/>
    </row>
    <row r="36471" spans="13:16" x14ac:dyDescent="0.25">
      <c r="M36471" s="1"/>
      <c r="N36471" s="1"/>
      <c r="O36471" s="1"/>
      <c r="P36471" s="1"/>
    </row>
    <row r="36472" spans="13:16" x14ac:dyDescent="0.25">
      <c r="M36472" s="1"/>
      <c r="N36472" s="1"/>
      <c r="O36472" s="1"/>
      <c r="P36472" s="1"/>
    </row>
    <row r="36473" spans="13:16" x14ac:dyDescent="0.25">
      <c r="M36473" s="1"/>
      <c r="N36473" s="1"/>
      <c r="O36473" s="1"/>
      <c r="P36473" s="1"/>
    </row>
    <row r="36474" spans="13:16" x14ac:dyDescent="0.25">
      <c r="M36474" s="1"/>
      <c r="N36474" s="1"/>
      <c r="O36474" s="1"/>
      <c r="P36474" s="1"/>
    </row>
    <row r="36475" spans="13:16" x14ac:dyDescent="0.25">
      <c r="M36475" s="1"/>
      <c r="N36475" s="1"/>
      <c r="O36475" s="1"/>
      <c r="P36475" s="1"/>
    </row>
    <row r="36476" spans="13:16" x14ac:dyDescent="0.25">
      <c r="M36476" s="1"/>
      <c r="N36476" s="1"/>
      <c r="O36476" s="1"/>
      <c r="P36476" s="1"/>
    </row>
    <row r="36477" spans="13:16" x14ac:dyDescent="0.25">
      <c r="M36477" s="1"/>
      <c r="N36477" s="1"/>
      <c r="O36477" s="1"/>
      <c r="P36477" s="1"/>
    </row>
    <row r="36478" spans="13:16" x14ac:dyDescent="0.25">
      <c r="M36478" s="1"/>
      <c r="N36478" s="1"/>
      <c r="O36478" s="1"/>
      <c r="P36478" s="1"/>
    </row>
    <row r="36479" spans="13:16" x14ac:dyDescent="0.25">
      <c r="M36479" s="1"/>
      <c r="N36479" s="1"/>
      <c r="O36479" s="1"/>
      <c r="P36479" s="1"/>
    </row>
    <row r="36480" spans="13:16" x14ac:dyDescent="0.25">
      <c r="M36480" s="1"/>
      <c r="N36480" s="1"/>
      <c r="O36480" s="1"/>
      <c r="P36480" s="1"/>
    </row>
    <row r="36481" spans="13:16" x14ac:dyDescent="0.25">
      <c r="M36481" s="1"/>
      <c r="N36481" s="1"/>
      <c r="O36481" s="1"/>
      <c r="P36481" s="1"/>
    </row>
    <row r="36482" spans="13:16" x14ac:dyDescent="0.25">
      <c r="M36482" s="1"/>
      <c r="N36482" s="1"/>
      <c r="O36482" s="1"/>
      <c r="P36482" s="1"/>
    </row>
    <row r="36483" spans="13:16" x14ac:dyDescent="0.25">
      <c r="M36483" s="1"/>
      <c r="N36483" s="1"/>
      <c r="O36483" s="1"/>
      <c r="P36483" s="1"/>
    </row>
    <row r="36484" spans="13:16" x14ac:dyDescent="0.25">
      <c r="M36484" s="1"/>
      <c r="N36484" s="1"/>
      <c r="O36484" s="1"/>
      <c r="P36484" s="1"/>
    </row>
    <row r="36485" spans="13:16" x14ac:dyDescent="0.25">
      <c r="M36485" s="1"/>
      <c r="N36485" s="1"/>
      <c r="O36485" s="1"/>
      <c r="P36485" s="1"/>
    </row>
    <row r="36486" spans="13:16" x14ac:dyDescent="0.25">
      <c r="M36486" s="1"/>
      <c r="N36486" s="1"/>
      <c r="O36486" s="1"/>
      <c r="P36486" s="1"/>
    </row>
    <row r="36487" spans="13:16" x14ac:dyDescent="0.25">
      <c r="M36487" s="1"/>
      <c r="N36487" s="1"/>
      <c r="O36487" s="1"/>
      <c r="P36487" s="1"/>
    </row>
    <row r="36488" spans="13:16" x14ac:dyDescent="0.25">
      <c r="M36488" s="1"/>
      <c r="N36488" s="1"/>
      <c r="O36488" s="1"/>
      <c r="P36488" s="1"/>
    </row>
    <row r="36489" spans="13:16" x14ac:dyDescent="0.25">
      <c r="M36489" s="1"/>
      <c r="N36489" s="1"/>
      <c r="O36489" s="1"/>
      <c r="P36489" s="1"/>
    </row>
    <row r="36490" spans="13:16" x14ac:dyDescent="0.25">
      <c r="M36490" s="1"/>
      <c r="N36490" s="1"/>
      <c r="O36490" s="1"/>
      <c r="P36490" s="1"/>
    </row>
    <row r="36491" spans="13:16" x14ac:dyDescent="0.25">
      <c r="M36491" s="1"/>
      <c r="N36491" s="1"/>
      <c r="O36491" s="1"/>
      <c r="P36491" s="1"/>
    </row>
    <row r="36492" spans="13:16" x14ac:dyDescent="0.25">
      <c r="M36492" s="1"/>
      <c r="N36492" s="1"/>
      <c r="O36492" s="1"/>
      <c r="P36492" s="1"/>
    </row>
    <row r="36493" spans="13:16" x14ac:dyDescent="0.25">
      <c r="M36493" s="1"/>
      <c r="N36493" s="1"/>
      <c r="O36493" s="1"/>
      <c r="P36493" s="1"/>
    </row>
    <row r="36494" spans="13:16" x14ac:dyDescent="0.25">
      <c r="M36494" s="1"/>
      <c r="N36494" s="1"/>
      <c r="O36494" s="1"/>
      <c r="P36494" s="1"/>
    </row>
    <row r="36495" spans="13:16" x14ac:dyDescent="0.25">
      <c r="M36495" s="1"/>
      <c r="N36495" s="1"/>
      <c r="O36495" s="1"/>
      <c r="P36495" s="1"/>
    </row>
    <row r="36496" spans="13:16" x14ac:dyDescent="0.25">
      <c r="M36496" s="1"/>
      <c r="N36496" s="1"/>
      <c r="O36496" s="1"/>
      <c r="P36496" s="1"/>
    </row>
    <row r="36497" spans="13:16" x14ac:dyDescent="0.25">
      <c r="M36497" s="1"/>
      <c r="N36497" s="1"/>
      <c r="O36497" s="1"/>
      <c r="P36497" s="1"/>
    </row>
    <row r="36498" spans="13:16" x14ac:dyDescent="0.25">
      <c r="M36498" s="1"/>
      <c r="N36498" s="1"/>
      <c r="O36498" s="1"/>
      <c r="P36498" s="1"/>
    </row>
    <row r="36499" spans="13:16" x14ac:dyDescent="0.25">
      <c r="M36499" s="1"/>
      <c r="N36499" s="1"/>
      <c r="O36499" s="1"/>
      <c r="P36499" s="1"/>
    </row>
    <row r="36500" spans="13:16" x14ac:dyDescent="0.25">
      <c r="M36500" s="1"/>
      <c r="N36500" s="1"/>
      <c r="O36500" s="1"/>
      <c r="P36500" s="1"/>
    </row>
    <row r="36501" spans="13:16" x14ac:dyDescent="0.25">
      <c r="M36501" s="1"/>
      <c r="N36501" s="1"/>
      <c r="O36501" s="1"/>
      <c r="P36501" s="1"/>
    </row>
    <row r="36502" spans="13:16" x14ac:dyDescent="0.25">
      <c r="M36502" s="1"/>
      <c r="N36502" s="1"/>
      <c r="O36502" s="1"/>
      <c r="P36502" s="1"/>
    </row>
    <row r="36503" spans="13:16" x14ac:dyDescent="0.25">
      <c r="M36503" s="1"/>
      <c r="N36503" s="1"/>
      <c r="O36503" s="1"/>
      <c r="P36503" s="1"/>
    </row>
    <row r="36504" spans="13:16" x14ac:dyDescent="0.25">
      <c r="M36504" s="1"/>
      <c r="N36504" s="1"/>
      <c r="O36504" s="1"/>
      <c r="P36504" s="1"/>
    </row>
    <row r="36505" spans="13:16" x14ac:dyDescent="0.25">
      <c r="M36505" s="1"/>
      <c r="N36505" s="1"/>
      <c r="O36505" s="1"/>
      <c r="P36505" s="1"/>
    </row>
    <row r="36506" spans="13:16" x14ac:dyDescent="0.25">
      <c r="M36506" s="1"/>
      <c r="N36506" s="1"/>
      <c r="O36506" s="1"/>
      <c r="P36506" s="1"/>
    </row>
    <row r="36507" spans="13:16" x14ac:dyDescent="0.25">
      <c r="M36507" s="1"/>
      <c r="N36507" s="1"/>
      <c r="O36507" s="1"/>
      <c r="P36507" s="1"/>
    </row>
    <row r="36508" spans="13:16" x14ac:dyDescent="0.25">
      <c r="M36508" s="1"/>
      <c r="N36508" s="1"/>
      <c r="O36508" s="1"/>
      <c r="P36508" s="1"/>
    </row>
    <row r="36509" spans="13:16" x14ac:dyDescent="0.25">
      <c r="M36509" s="1"/>
      <c r="N36509" s="1"/>
      <c r="O36509" s="1"/>
      <c r="P36509" s="1"/>
    </row>
    <row r="36510" spans="13:16" x14ac:dyDescent="0.25">
      <c r="M36510" s="1"/>
      <c r="N36510" s="1"/>
      <c r="O36510" s="1"/>
      <c r="P36510" s="1"/>
    </row>
    <row r="36511" spans="13:16" x14ac:dyDescent="0.25">
      <c r="M36511" s="1"/>
      <c r="N36511" s="1"/>
      <c r="O36511" s="1"/>
      <c r="P36511" s="1"/>
    </row>
    <row r="36512" spans="13:16" x14ac:dyDescent="0.25">
      <c r="M36512" s="1"/>
      <c r="N36512" s="1"/>
      <c r="O36512" s="1"/>
      <c r="P36512" s="1"/>
    </row>
    <row r="36513" spans="13:16" x14ac:dyDescent="0.25">
      <c r="M36513" s="1"/>
      <c r="N36513" s="1"/>
      <c r="O36513" s="1"/>
      <c r="P36513" s="1"/>
    </row>
    <row r="36514" spans="13:16" x14ac:dyDescent="0.25">
      <c r="M36514" s="1"/>
      <c r="N36514" s="1"/>
      <c r="O36514" s="1"/>
      <c r="P36514" s="1"/>
    </row>
    <row r="36515" spans="13:16" x14ac:dyDescent="0.25">
      <c r="M36515" s="1"/>
      <c r="N36515" s="1"/>
      <c r="O36515" s="1"/>
      <c r="P36515" s="1"/>
    </row>
    <row r="36516" spans="13:16" x14ac:dyDescent="0.25">
      <c r="M36516" s="1"/>
      <c r="N36516" s="1"/>
      <c r="O36516" s="1"/>
      <c r="P36516" s="1"/>
    </row>
    <row r="36517" spans="13:16" x14ac:dyDescent="0.25">
      <c r="M36517" s="1"/>
      <c r="N36517" s="1"/>
      <c r="O36517" s="1"/>
      <c r="P36517" s="1"/>
    </row>
    <row r="36518" spans="13:16" x14ac:dyDescent="0.25">
      <c r="M36518" s="1"/>
      <c r="N36518" s="1"/>
      <c r="O36518" s="1"/>
      <c r="P36518" s="1"/>
    </row>
    <row r="36519" spans="13:16" x14ac:dyDescent="0.25">
      <c r="M36519" s="1"/>
      <c r="N36519" s="1"/>
      <c r="O36519" s="1"/>
      <c r="P36519" s="1"/>
    </row>
    <row r="36520" spans="13:16" x14ac:dyDescent="0.25">
      <c r="M36520" s="1"/>
      <c r="N36520" s="1"/>
      <c r="O36520" s="1"/>
      <c r="P36520" s="1"/>
    </row>
    <row r="36521" spans="13:16" x14ac:dyDescent="0.25">
      <c r="M36521" s="1"/>
      <c r="N36521" s="1"/>
      <c r="O36521" s="1"/>
      <c r="P36521" s="1"/>
    </row>
    <row r="36522" spans="13:16" x14ac:dyDescent="0.25">
      <c r="M36522" s="1"/>
      <c r="N36522" s="1"/>
      <c r="O36522" s="1"/>
      <c r="P36522" s="1"/>
    </row>
    <row r="36523" spans="13:16" x14ac:dyDescent="0.25">
      <c r="M36523" s="1"/>
      <c r="N36523" s="1"/>
      <c r="O36523" s="1"/>
      <c r="P36523" s="1"/>
    </row>
    <row r="36524" spans="13:16" x14ac:dyDescent="0.25">
      <c r="M36524" s="1"/>
      <c r="N36524" s="1"/>
      <c r="O36524" s="1"/>
      <c r="P36524" s="1"/>
    </row>
    <row r="36525" spans="13:16" x14ac:dyDescent="0.25">
      <c r="M36525" s="1"/>
      <c r="N36525" s="1"/>
      <c r="O36525" s="1"/>
      <c r="P36525" s="1"/>
    </row>
    <row r="36526" spans="13:16" x14ac:dyDescent="0.25">
      <c r="M36526" s="1"/>
      <c r="N36526" s="1"/>
      <c r="O36526" s="1"/>
      <c r="P36526" s="1"/>
    </row>
    <row r="36527" spans="13:16" x14ac:dyDescent="0.25">
      <c r="M36527" s="1"/>
      <c r="N36527" s="1"/>
      <c r="O36527" s="1"/>
      <c r="P36527" s="1"/>
    </row>
    <row r="36528" spans="13:16" x14ac:dyDescent="0.25">
      <c r="M36528" s="1"/>
      <c r="N36528" s="1"/>
      <c r="O36528" s="1"/>
      <c r="P36528" s="1"/>
    </row>
    <row r="36529" spans="13:16" x14ac:dyDescent="0.25">
      <c r="M36529" s="1"/>
      <c r="N36529" s="1"/>
      <c r="O36529" s="1"/>
      <c r="P36529" s="1"/>
    </row>
    <row r="36530" spans="13:16" x14ac:dyDescent="0.25">
      <c r="M36530" s="1"/>
      <c r="N36530" s="1"/>
      <c r="O36530" s="1"/>
      <c r="P36530" s="1"/>
    </row>
    <row r="36531" spans="13:16" x14ac:dyDescent="0.25">
      <c r="M36531" s="1"/>
      <c r="N36531" s="1"/>
      <c r="O36531" s="1"/>
      <c r="P36531" s="1"/>
    </row>
    <row r="36532" spans="13:16" x14ac:dyDescent="0.25">
      <c r="M36532" s="1"/>
      <c r="N36532" s="1"/>
      <c r="O36532" s="1"/>
      <c r="P36532" s="1"/>
    </row>
    <row r="36533" spans="13:16" x14ac:dyDescent="0.25">
      <c r="M36533" s="1"/>
      <c r="N36533" s="1"/>
      <c r="O36533" s="1"/>
      <c r="P36533" s="1"/>
    </row>
    <row r="36534" spans="13:16" x14ac:dyDescent="0.25">
      <c r="M36534" s="1"/>
      <c r="N36534" s="1"/>
      <c r="O36534" s="1"/>
      <c r="P36534" s="1"/>
    </row>
    <row r="36535" spans="13:16" x14ac:dyDescent="0.25">
      <c r="M36535" s="1"/>
      <c r="N36535" s="1"/>
      <c r="O36535" s="1"/>
      <c r="P36535" s="1"/>
    </row>
    <row r="36536" spans="13:16" x14ac:dyDescent="0.25">
      <c r="M36536" s="1"/>
      <c r="N36536" s="1"/>
      <c r="O36536" s="1"/>
      <c r="P36536" s="1"/>
    </row>
    <row r="36537" spans="13:16" x14ac:dyDescent="0.25">
      <c r="M36537" s="1"/>
      <c r="N36537" s="1"/>
      <c r="O36537" s="1"/>
      <c r="P36537" s="1"/>
    </row>
    <row r="36538" spans="13:16" x14ac:dyDescent="0.25">
      <c r="M36538" s="1"/>
      <c r="N36538" s="1"/>
      <c r="O36538" s="1"/>
      <c r="P36538" s="1"/>
    </row>
    <row r="36539" spans="13:16" x14ac:dyDescent="0.25">
      <c r="M36539" s="1"/>
      <c r="N36539" s="1"/>
      <c r="O36539" s="1"/>
      <c r="P36539" s="1"/>
    </row>
    <row r="36540" spans="13:16" x14ac:dyDescent="0.25">
      <c r="M36540" s="1"/>
      <c r="N36540" s="1"/>
      <c r="O36540" s="1"/>
      <c r="P36540" s="1"/>
    </row>
    <row r="36541" spans="13:16" x14ac:dyDescent="0.25">
      <c r="M36541" s="1"/>
      <c r="N36541" s="1"/>
      <c r="O36541" s="1"/>
      <c r="P36541" s="1"/>
    </row>
    <row r="36542" spans="13:16" x14ac:dyDescent="0.25">
      <c r="M36542" s="1"/>
      <c r="N36542" s="1"/>
      <c r="O36542" s="1"/>
      <c r="P36542" s="1"/>
    </row>
    <row r="36543" spans="13:16" x14ac:dyDescent="0.25">
      <c r="M36543" s="1"/>
      <c r="N36543" s="1"/>
      <c r="O36543" s="1"/>
      <c r="P36543" s="1"/>
    </row>
    <row r="36544" spans="13:16" x14ac:dyDescent="0.25">
      <c r="M36544" s="1"/>
      <c r="N36544" s="1"/>
      <c r="O36544" s="1"/>
      <c r="P36544" s="1"/>
    </row>
    <row r="36545" spans="13:16" x14ac:dyDescent="0.25">
      <c r="M36545" s="1"/>
      <c r="N36545" s="1"/>
      <c r="O36545" s="1"/>
      <c r="P36545" s="1"/>
    </row>
    <row r="36546" spans="13:16" x14ac:dyDescent="0.25">
      <c r="M36546" s="1"/>
      <c r="N36546" s="1"/>
      <c r="O36546" s="1"/>
      <c r="P36546" s="1"/>
    </row>
    <row r="36547" spans="13:16" x14ac:dyDescent="0.25">
      <c r="M36547" s="1"/>
      <c r="N36547" s="1"/>
      <c r="O36547" s="1"/>
      <c r="P36547" s="1"/>
    </row>
    <row r="36548" spans="13:16" x14ac:dyDescent="0.25">
      <c r="M36548" s="1"/>
      <c r="N36548" s="1"/>
      <c r="O36548" s="1"/>
      <c r="P36548" s="1"/>
    </row>
    <row r="36549" spans="13:16" x14ac:dyDescent="0.25">
      <c r="M36549" s="1"/>
      <c r="N36549" s="1"/>
      <c r="O36549" s="1"/>
      <c r="P36549" s="1"/>
    </row>
    <row r="36550" spans="13:16" x14ac:dyDescent="0.25">
      <c r="M36550" s="1"/>
      <c r="N36550" s="1"/>
      <c r="O36550" s="1"/>
      <c r="P36550" s="1"/>
    </row>
    <row r="36551" spans="13:16" x14ac:dyDescent="0.25">
      <c r="M36551" s="1"/>
      <c r="N36551" s="1"/>
      <c r="O36551" s="1"/>
      <c r="P36551" s="1"/>
    </row>
    <row r="36552" spans="13:16" x14ac:dyDescent="0.25">
      <c r="M36552" s="1"/>
      <c r="N36552" s="1"/>
      <c r="O36552" s="1"/>
      <c r="P36552" s="1"/>
    </row>
    <row r="36553" spans="13:16" x14ac:dyDescent="0.25">
      <c r="M36553" s="1"/>
      <c r="N36553" s="1"/>
      <c r="O36553" s="1"/>
      <c r="P36553" s="1"/>
    </row>
    <row r="36554" spans="13:16" x14ac:dyDescent="0.25">
      <c r="M36554" s="1"/>
      <c r="N36554" s="1"/>
      <c r="O36554" s="1"/>
      <c r="P36554" s="1"/>
    </row>
    <row r="36555" spans="13:16" x14ac:dyDescent="0.25">
      <c r="M36555" s="1"/>
      <c r="N36555" s="1"/>
      <c r="O36555" s="1"/>
      <c r="P36555" s="1"/>
    </row>
    <row r="36556" spans="13:16" x14ac:dyDescent="0.25">
      <c r="M36556" s="1"/>
      <c r="N36556" s="1"/>
      <c r="O36556" s="1"/>
      <c r="P36556" s="1"/>
    </row>
    <row r="36557" spans="13:16" x14ac:dyDescent="0.25">
      <c r="M36557" s="1"/>
      <c r="N36557" s="1"/>
      <c r="O36557" s="1"/>
      <c r="P36557" s="1"/>
    </row>
    <row r="36558" spans="13:16" x14ac:dyDescent="0.25">
      <c r="M36558" s="1"/>
      <c r="N36558" s="1"/>
      <c r="O36558" s="1"/>
      <c r="P36558" s="1"/>
    </row>
    <row r="36559" spans="13:16" x14ac:dyDescent="0.25">
      <c r="M36559" s="1"/>
      <c r="N36559" s="1"/>
      <c r="O36559" s="1"/>
      <c r="P36559" s="1"/>
    </row>
    <row r="36560" spans="13:16" x14ac:dyDescent="0.25">
      <c r="M36560" s="1"/>
      <c r="N36560" s="1"/>
      <c r="O36560" s="1"/>
      <c r="P36560" s="1"/>
    </row>
    <row r="36561" spans="13:16" x14ac:dyDescent="0.25">
      <c r="M36561" s="1"/>
      <c r="N36561" s="1"/>
      <c r="O36561" s="1"/>
      <c r="P36561" s="1"/>
    </row>
    <row r="36562" spans="13:16" x14ac:dyDescent="0.25">
      <c r="M36562" s="1"/>
      <c r="N36562" s="1"/>
      <c r="O36562" s="1"/>
      <c r="P36562" s="1"/>
    </row>
    <row r="36563" spans="13:16" x14ac:dyDescent="0.25">
      <c r="M36563" s="1"/>
      <c r="N36563" s="1"/>
      <c r="O36563" s="1"/>
      <c r="P36563" s="1"/>
    </row>
    <row r="36564" spans="13:16" x14ac:dyDescent="0.25">
      <c r="M36564" s="1"/>
      <c r="N36564" s="1"/>
      <c r="O36564" s="1"/>
      <c r="P36564" s="1"/>
    </row>
    <row r="36565" spans="13:16" x14ac:dyDescent="0.25">
      <c r="M36565" s="1"/>
      <c r="N36565" s="1"/>
      <c r="O36565" s="1"/>
      <c r="P36565" s="1"/>
    </row>
    <row r="36566" spans="13:16" x14ac:dyDescent="0.25">
      <c r="M36566" s="1"/>
      <c r="N36566" s="1"/>
      <c r="O36566" s="1"/>
      <c r="P36566" s="1"/>
    </row>
    <row r="36567" spans="13:16" x14ac:dyDescent="0.25">
      <c r="M36567" s="1"/>
      <c r="N36567" s="1"/>
      <c r="O36567" s="1"/>
      <c r="P36567" s="1"/>
    </row>
    <row r="36568" spans="13:16" x14ac:dyDescent="0.25">
      <c r="M36568" s="1"/>
      <c r="N36568" s="1"/>
      <c r="O36568" s="1"/>
      <c r="P36568" s="1"/>
    </row>
    <row r="36569" spans="13:16" x14ac:dyDescent="0.25">
      <c r="M36569" s="1"/>
      <c r="N36569" s="1"/>
      <c r="O36569" s="1"/>
      <c r="P36569" s="1"/>
    </row>
    <row r="36570" spans="13:16" x14ac:dyDescent="0.25">
      <c r="M36570" s="1"/>
      <c r="N36570" s="1"/>
      <c r="O36570" s="1"/>
      <c r="P36570" s="1"/>
    </row>
    <row r="36571" spans="13:16" x14ac:dyDescent="0.25">
      <c r="M36571" s="1"/>
      <c r="N36571" s="1"/>
      <c r="O36571" s="1"/>
      <c r="P36571" s="1"/>
    </row>
    <row r="36572" spans="13:16" x14ac:dyDescent="0.25">
      <c r="M36572" s="1"/>
      <c r="N36572" s="1"/>
      <c r="O36572" s="1"/>
      <c r="P36572" s="1"/>
    </row>
    <row r="36573" spans="13:16" x14ac:dyDescent="0.25">
      <c r="M36573" s="1"/>
      <c r="N36573" s="1"/>
      <c r="O36573" s="1"/>
      <c r="P36573" s="1"/>
    </row>
    <row r="36574" spans="13:16" x14ac:dyDescent="0.25">
      <c r="M36574" s="1"/>
      <c r="N36574" s="1"/>
      <c r="O36574" s="1"/>
      <c r="P36574" s="1"/>
    </row>
    <row r="36575" spans="13:16" x14ac:dyDescent="0.25">
      <c r="M36575" s="1"/>
      <c r="N36575" s="1"/>
      <c r="O36575" s="1"/>
      <c r="P36575" s="1"/>
    </row>
    <row r="36576" spans="13:16" x14ac:dyDescent="0.25">
      <c r="M36576" s="1"/>
      <c r="N36576" s="1"/>
      <c r="O36576" s="1"/>
      <c r="P36576" s="1"/>
    </row>
    <row r="36577" spans="13:16" x14ac:dyDescent="0.25">
      <c r="M36577" s="1"/>
      <c r="N36577" s="1"/>
      <c r="O36577" s="1"/>
      <c r="P36577" s="1"/>
    </row>
    <row r="36578" spans="13:16" x14ac:dyDescent="0.25">
      <c r="M36578" s="1"/>
      <c r="N36578" s="1"/>
      <c r="O36578" s="1"/>
      <c r="P36578" s="1"/>
    </row>
    <row r="36579" spans="13:16" x14ac:dyDescent="0.25">
      <c r="M36579" s="1"/>
      <c r="N36579" s="1"/>
      <c r="O36579" s="1"/>
      <c r="P36579" s="1"/>
    </row>
    <row r="36580" spans="13:16" x14ac:dyDescent="0.25">
      <c r="M36580" s="1"/>
      <c r="N36580" s="1"/>
      <c r="O36580" s="1"/>
      <c r="P36580" s="1"/>
    </row>
    <row r="36581" spans="13:16" x14ac:dyDescent="0.25">
      <c r="M36581" s="1"/>
      <c r="N36581" s="1"/>
      <c r="O36581" s="1"/>
      <c r="P36581" s="1"/>
    </row>
    <row r="36582" spans="13:16" x14ac:dyDescent="0.25">
      <c r="M36582" s="1"/>
      <c r="N36582" s="1"/>
      <c r="O36582" s="1"/>
      <c r="P36582" s="1"/>
    </row>
    <row r="36583" spans="13:16" x14ac:dyDescent="0.25">
      <c r="M36583" s="1"/>
      <c r="N36583" s="1"/>
      <c r="O36583" s="1"/>
      <c r="P36583" s="1"/>
    </row>
    <row r="36584" spans="13:16" x14ac:dyDescent="0.25">
      <c r="M36584" s="1"/>
      <c r="N36584" s="1"/>
      <c r="O36584" s="1"/>
      <c r="P36584" s="1"/>
    </row>
    <row r="36585" spans="13:16" x14ac:dyDescent="0.25">
      <c r="M36585" s="1"/>
      <c r="N36585" s="1"/>
      <c r="O36585" s="1"/>
      <c r="P36585" s="1"/>
    </row>
    <row r="36586" spans="13:16" x14ac:dyDescent="0.25">
      <c r="M36586" s="1"/>
      <c r="N36586" s="1"/>
      <c r="O36586" s="1"/>
      <c r="P36586" s="1"/>
    </row>
    <row r="36587" spans="13:16" x14ac:dyDescent="0.25">
      <c r="M36587" s="1"/>
      <c r="N36587" s="1"/>
      <c r="O36587" s="1"/>
      <c r="P36587" s="1"/>
    </row>
    <row r="36588" spans="13:16" x14ac:dyDescent="0.25">
      <c r="M36588" s="1"/>
      <c r="N36588" s="1"/>
      <c r="O36588" s="1"/>
      <c r="P36588" s="1"/>
    </row>
    <row r="36589" spans="13:16" x14ac:dyDescent="0.25">
      <c r="M36589" s="1"/>
      <c r="N36589" s="1"/>
      <c r="O36589" s="1"/>
      <c r="P36589" s="1"/>
    </row>
    <row r="36590" spans="13:16" x14ac:dyDescent="0.25">
      <c r="M36590" s="1"/>
      <c r="N36590" s="1"/>
      <c r="O36590" s="1"/>
      <c r="P36590" s="1"/>
    </row>
    <row r="36591" spans="13:16" x14ac:dyDescent="0.25">
      <c r="M36591" s="1"/>
      <c r="N36591" s="1"/>
      <c r="O36591" s="1"/>
      <c r="P36591" s="1"/>
    </row>
    <row r="36592" spans="13:16" x14ac:dyDescent="0.25">
      <c r="M36592" s="1"/>
      <c r="N36592" s="1"/>
      <c r="O36592" s="1"/>
      <c r="P36592" s="1"/>
    </row>
    <row r="36593" spans="13:16" x14ac:dyDescent="0.25">
      <c r="M36593" s="1"/>
      <c r="N36593" s="1"/>
      <c r="O36593" s="1"/>
      <c r="P36593" s="1"/>
    </row>
    <row r="36594" spans="13:16" x14ac:dyDescent="0.25">
      <c r="M36594" s="1"/>
      <c r="N36594" s="1"/>
      <c r="O36594" s="1"/>
      <c r="P36594" s="1"/>
    </row>
    <row r="36595" spans="13:16" x14ac:dyDescent="0.25">
      <c r="M36595" s="1"/>
      <c r="N36595" s="1"/>
      <c r="O36595" s="1"/>
      <c r="P36595" s="1"/>
    </row>
    <row r="36596" spans="13:16" x14ac:dyDescent="0.25">
      <c r="M36596" s="1"/>
      <c r="N36596" s="1"/>
      <c r="O36596" s="1"/>
      <c r="P36596" s="1"/>
    </row>
    <row r="36597" spans="13:16" x14ac:dyDescent="0.25">
      <c r="M36597" s="1"/>
      <c r="N36597" s="1"/>
      <c r="O36597" s="1"/>
      <c r="P36597" s="1"/>
    </row>
    <row r="36598" spans="13:16" x14ac:dyDescent="0.25">
      <c r="M36598" s="1"/>
      <c r="N36598" s="1"/>
      <c r="O36598" s="1"/>
      <c r="P36598" s="1"/>
    </row>
    <row r="36599" spans="13:16" x14ac:dyDescent="0.25">
      <c r="M36599" s="1"/>
      <c r="N36599" s="1"/>
      <c r="O36599" s="1"/>
      <c r="P36599" s="1"/>
    </row>
    <row r="36600" spans="13:16" x14ac:dyDescent="0.25">
      <c r="M36600" s="1"/>
      <c r="N36600" s="1"/>
      <c r="O36600" s="1"/>
      <c r="P36600" s="1"/>
    </row>
    <row r="36601" spans="13:16" x14ac:dyDescent="0.25">
      <c r="M36601" s="1"/>
      <c r="N36601" s="1"/>
      <c r="O36601" s="1"/>
      <c r="P36601" s="1"/>
    </row>
    <row r="36602" spans="13:16" x14ac:dyDescent="0.25">
      <c r="M36602" s="1"/>
      <c r="N36602" s="1"/>
      <c r="O36602" s="1"/>
      <c r="P36602" s="1"/>
    </row>
    <row r="36603" spans="13:16" x14ac:dyDescent="0.25">
      <c r="M36603" s="1"/>
      <c r="N36603" s="1"/>
      <c r="O36603" s="1"/>
      <c r="P36603" s="1"/>
    </row>
    <row r="36604" spans="13:16" x14ac:dyDescent="0.25">
      <c r="M36604" s="1"/>
      <c r="N36604" s="1"/>
      <c r="O36604" s="1"/>
      <c r="P36604" s="1"/>
    </row>
    <row r="36605" spans="13:16" x14ac:dyDescent="0.25">
      <c r="M36605" s="1"/>
      <c r="N36605" s="1"/>
      <c r="O36605" s="1"/>
      <c r="P36605" s="1"/>
    </row>
    <row r="36606" spans="13:16" x14ac:dyDescent="0.25">
      <c r="M36606" s="1"/>
      <c r="N36606" s="1"/>
      <c r="O36606" s="1"/>
      <c r="P36606" s="1"/>
    </row>
    <row r="36607" spans="13:16" x14ac:dyDescent="0.25">
      <c r="M36607" s="1"/>
      <c r="N36607" s="1"/>
      <c r="O36607" s="1"/>
      <c r="P36607" s="1"/>
    </row>
    <row r="36608" spans="13:16" x14ac:dyDescent="0.25">
      <c r="M36608" s="1"/>
      <c r="N36608" s="1"/>
      <c r="O36608" s="1"/>
      <c r="P36608" s="1"/>
    </row>
    <row r="36609" spans="13:16" x14ac:dyDescent="0.25">
      <c r="M36609" s="1"/>
      <c r="N36609" s="1"/>
      <c r="O36609" s="1"/>
      <c r="P36609" s="1"/>
    </row>
    <row r="36610" spans="13:16" x14ac:dyDescent="0.25">
      <c r="M36610" s="1"/>
      <c r="N36610" s="1"/>
      <c r="O36610" s="1"/>
      <c r="P36610" s="1"/>
    </row>
    <row r="36611" spans="13:16" x14ac:dyDescent="0.25">
      <c r="M36611" s="1"/>
      <c r="N36611" s="1"/>
      <c r="O36611" s="1"/>
      <c r="P36611" s="1"/>
    </row>
    <row r="36612" spans="13:16" x14ac:dyDescent="0.25">
      <c r="M36612" s="1"/>
      <c r="N36612" s="1"/>
      <c r="O36612" s="1"/>
      <c r="P36612" s="1"/>
    </row>
    <row r="36613" spans="13:16" x14ac:dyDescent="0.25">
      <c r="M36613" s="1"/>
      <c r="N36613" s="1"/>
      <c r="O36613" s="1"/>
      <c r="P36613" s="1"/>
    </row>
    <row r="36614" spans="13:16" x14ac:dyDescent="0.25">
      <c r="M36614" s="1"/>
      <c r="N36614" s="1"/>
      <c r="O36614" s="1"/>
      <c r="P36614" s="1"/>
    </row>
    <row r="36615" spans="13:16" x14ac:dyDescent="0.25">
      <c r="M36615" s="1"/>
      <c r="N36615" s="1"/>
      <c r="O36615" s="1"/>
      <c r="P36615" s="1"/>
    </row>
    <row r="36616" spans="13:16" x14ac:dyDescent="0.25">
      <c r="M36616" s="1"/>
      <c r="N36616" s="1"/>
      <c r="O36616" s="1"/>
      <c r="P36616" s="1"/>
    </row>
    <row r="36617" spans="13:16" x14ac:dyDescent="0.25">
      <c r="M36617" s="1"/>
      <c r="N36617" s="1"/>
      <c r="O36617" s="1"/>
      <c r="P36617" s="1"/>
    </row>
    <row r="36618" spans="13:16" x14ac:dyDescent="0.25">
      <c r="M36618" s="1"/>
      <c r="N36618" s="1"/>
      <c r="O36618" s="1"/>
      <c r="P36618" s="1"/>
    </row>
    <row r="36619" spans="13:16" x14ac:dyDescent="0.25">
      <c r="M36619" s="1"/>
      <c r="N36619" s="1"/>
      <c r="O36619" s="1"/>
      <c r="P36619" s="1"/>
    </row>
    <row r="36620" spans="13:16" x14ac:dyDescent="0.25">
      <c r="M36620" s="1"/>
      <c r="N36620" s="1"/>
      <c r="O36620" s="1"/>
      <c r="P36620" s="1"/>
    </row>
    <row r="36621" spans="13:16" x14ac:dyDescent="0.25">
      <c r="M36621" s="1"/>
      <c r="N36621" s="1"/>
      <c r="O36621" s="1"/>
      <c r="P36621" s="1"/>
    </row>
    <row r="36622" spans="13:16" x14ac:dyDescent="0.25">
      <c r="M36622" s="1"/>
      <c r="N36622" s="1"/>
      <c r="O36622" s="1"/>
      <c r="P36622" s="1"/>
    </row>
    <row r="36623" spans="13:16" x14ac:dyDescent="0.25">
      <c r="M36623" s="1"/>
      <c r="N36623" s="1"/>
      <c r="O36623" s="1"/>
      <c r="P36623" s="1"/>
    </row>
    <row r="36624" spans="13:16" x14ac:dyDescent="0.25">
      <c r="M36624" s="1"/>
      <c r="N36624" s="1"/>
      <c r="O36624" s="1"/>
      <c r="P36624" s="1"/>
    </row>
    <row r="36625" spans="13:16" x14ac:dyDescent="0.25">
      <c r="M36625" s="1"/>
      <c r="N36625" s="1"/>
      <c r="O36625" s="1"/>
      <c r="P36625" s="1"/>
    </row>
    <row r="36626" spans="13:16" x14ac:dyDescent="0.25">
      <c r="M36626" s="1"/>
      <c r="N36626" s="1"/>
      <c r="O36626" s="1"/>
      <c r="P36626" s="1"/>
    </row>
    <row r="36627" spans="13:16" x14ac:dyDescent="0.25">
      <c r="M36627" s="1"/>
      <c r="N36627" s="1"/>
      <c r="O36627" s="1"/>
      <c r="P36627" s="1"/>
    </row>
    <row r="36628" spans="13:16" x14ac:dyDescent="0.25">
      <c r="M36628" s="1"/>
      <c r="N36628" s="1"/>
      <c r="O36628" s="1"/>
      <c r="P36628" s="1"/>
    </row>
    <row r="36629" spans="13:16" x14ac:dyDescent="0.25">
      <c r="M36629" s="1"/>
      <c r="N36629" s="1"/>
      <c r="O36629" s="1"/>
      <c r="P36629" s="1"/>
    </row>
    <row r="36630" spans="13:16" x14ac:dyDescent="0.25">
      <c r="M36630" s="1"/>
      <c r="N36630" s="1"/>
      <c r="O36630" s="1"/>
      <c r="P36630" s="1"/>
    </row>
    <row r="36631" spans="13:16" x14ac:dyDescent="0.25">
      <c r="M36631" s="1"/>
      <c r="N36631" s="1"/>
      <c r="O36631" s="1"/>
      <c r="P36631" s="1"/>
    </row>
    <row r="36632" spans="13:16" x14ac:dyDescent="0.25">
      <c r="M36632" s="1"/>
      <c r="N36632" s="1"/>
      <c r="O36632" s="1"/>
      <c r="P36632" s="1"/>
    </row>
    <row r="36633" spans="13:16" x14ac:dyDescent="0.25">
      <c r="M36633" s="1"/>
      <c r="N36633" s="1"/>
      <c r="O36633" s="1"/>
      <c r="P36633" s="1"/>
    </row>
    <row r="36634" spans="13:16" x14ac:dyDescent="0.25">
      <c r="M36634" s="1"/>
      <c r="N36634" s="1"/>
      <c r="O36634" s="1"/>
      <c r="P36634" s="1"/>
    </row>
    <row r="36635" spans="13:16" x14ac:dyDescent="0.25">
      <c r="M36635" s="1"/>
      <c r="N36635" s="1"/>
      <c r="O36635" s="1"/>
      <c r="P36635" s="1"/>
    </row>
    <row r="36636" spans="13:16" x14ac:dyDescent="0.25">
      <c r="M36636" s="1"/>
      <c r="N36636" s="1"/>
      <c r="O36636" s="1"/>
      <c r="P36636" s="1"/>
    </row>
    <row r="36637" spans="13:16" x14ac:dyDescent="0.25">
      <c r="M36637" s="1"/>
      <c r="N36637" s="1"/>
      <c r="O36637" s="1"/>
      <c r="P36637" s="1"/>
    </row>
    <row r="36638" spans="13:16" x14ac:dyDescent="0.25">
      <c r="M36638" s="1"/>
      <c r="N36638" s="1"/>
      <c r="O36638" s="1"/>
      <c r="P36638" s="1"/>
    </row>
    <row r="36639" spans="13:16" x14ac:dyDescent="0.25">
      <c r="M36639" s="1"/>
      <c r="N36639" s="1"/>
      <c r="O36639" s="1"/>
      <c r="P36639" s="1"/>
    </row>
    <row r="36640" spans="13:16" x14ac:dyDescent="0.25">
      <c r="M36640" s="1"/>
      <c r="N36640" s="1"/>
      <c r="O36640" s="1"/>
      <c r="P36640" s="1"/>
    </row>
    <row r="36641" spans="13:16" x14ac:dyDescent="0.25">
      <c r="M36641" s="1"/>
      <c r="N36641" s="1"/>
      <c r="O36641" s="1"/>
      <c r="P36641" s="1"/>
    </row>
    <row r="36642" spans="13:16" x14ac:dyDescent="0.25">
      <c r="M36642" s="1"/>
      <c r="N36642" s="1"/>
      <c r="O36642" s="1"/>
      <c r="P36642" s="1"/>
    </row>
    <row r="36643" spans="13:16" x14ac:dyDescent="0.25">
      <c r="M36643" s="1"/>
      <c r="N36643" s="1"/>
      <c r="O36643" s="1"/>
      <c r="P36643" s="1"/>
    </row>
    <row r="36644" spans="13:16" x14ac:dyDescent="0.25">
      <c r="M36644" s="1"/>
      <c r="N36644" s="1"/>
      <c r="O36644" s="1"/>
      <c r="P36644" s="1"/>
    </row>
    <row r="36645" spans="13:16" x14ac:dyDescent="0.25">
      <c r="M36645" s="1"/>
      <c r="N36645" s="1"/>
      <c r="O36645" s="1"/>
      <c r="P36645" s="1"/>
    </row>
    <row r="36646" spans="13:16" x14ac:dyDescent="0.25">
      <c r="M36646" s="1"/>
      <c r="N36646" s="1"/>
      <c r="O36646" s="1"/>
      <c r="P36646" s="1"/>
    </row>
    <row r="36647" spans="13:16" x14ac:dyDescent="0.25">
      <c r="M36647" s="1"/>
      <c r="N36647" s="1"/>
      <c r="O36647" s="1"/>
      <c r="P36647" s="1"/>
    </row>
    <row r="36648" spans="13:16" x14ac:dyDescent="0.25">
      <c r="M36648" s="1"/>
      <c r="N36648" s="1"/>
      <c r="O36648" s="1"/>
      <c r="P36648" s="1"/>
    </row>
    <row r="36649" spans="13:16" x14ac:dyDescent="0.25">
      <c r="M36649" s="1"/>
      <c r="N36649" s="1"/>
      <c r="O36649" s="1"/>
      <c r="P36649" s="1"/>
    </row>
    <row r="36650" spans="13:16" x14ac:dyDescent="0.25">
      <c r="M36650" s="1"/>
      <c r="N36650" s="1"/>
      <c r="O36650" s="1"/>
      <c r="P36650" s="1"/>
    </row>
    <row r="36651" spans="13:16" x14ac:dyDescent="0.25">
      <c r="M36651" s="1"/>
      <c r="N36651" s="1"/>
      <c r="O36651" s="1"/>
      <c r="P36651" s="1"/>
    </row>
    <row r="36652" spans="13:16" x14ac:dyDescent="0.25">
      <c r="M36652" s="1"/>
      <c r="N36652" s="1"/>
      <c r="O36652" s="1"/>
      <c r="P36652" s="1"/>
    </row>
    <row r="36653" spans="13:16" x14ac:dyDescent="0.25">
      <c r="M36653" s="1"/>
      <c r="N36653" s="1"/>
      <c r="O36653" s="1"/>
      <c r="P36653" s="1"/>
    </row>
    <row r="36654" spans="13:16" x14ac:dyDescent="0.25">
      <c r="M36654" s="1"/>
      <c r="N36654" s="1"/>
      <c r="O36654" s="1"/>
      <c r="P36654" s="1"/>
    </row>
    <row r="36655" spans="13:16" x14ac:dyDescent="0.25">
      <c r="M36655" s="1"/>
      <c r="N36655" s="1"/>
      <c r="O36655" s="1"/>
      <c r="P36655" s="1"/>
    </row>
    <row r="36656" spans="13:16" x14ac:dyDescent="0.25">
      <c r="M36656" s="1"/>
      <c r="N36656" s="1"/>
      <c r="O36656" s="1"/>
      <c r="P36656" s="1"/>
    </row>
    <row r="36657" spans="13:16" x14ac:dyDescent="0.25">
      <c r="M36657" s="1"/>
      <c r="N36657" s="1"/>
      <c r="O36657" s="1"/>
      <c r="P36657" s="1"/>
    </row>
    <row r="36658" spans="13:16" x14ac:dyDescent="0.25">
      <c r="M36658" s="1"/>
      <c r="N36658" s="1"/>
      <c r="O36658" s="1"/>
      <c r="P36658" s="1"/>
    </row>
    <row r="36659" spans="13:16" x14ac:dyDescent="0.25">
      <c r="M36659" s="1"/>
      <c r="N36659" s="1"/>
      <c r="O36659" s="1"/>
      <c r="P36659" s="1"/>
    </row>
    <row r="36660" spans="13:16" x14ac:dyDescent="0.25">
      <c r="M36660" s="1"/>
      <c r="N36660" s="1"/>
      <c r="O36660" s="1"/>
      <c r="P36660" s="1"/>
    </row>
    <row r="36661" spans="13:16" x14ac:dyDescent="0.25">
      <c r="M36661" s="1"/>
      <c r="N36661" s="1"/>
      <c r="O36661" s="1"/>
      <c r="P36661" s="1"/>
    </row>
    <row r="36662" spans="13:16" x14ac:dyDescent="0.25">
      <c r="M36662" s="1"/>
      <c r="N36662" s="1"/>
      <c r="O36662" s="1"/>
      <c r="P36662" s="1"/>
    </row>
    <row r="36663" spans="13:16" x14ac:dyDescent="0.25">
      <c r="M36663" s="1"/>
      <c r="N36663" s="1"/>
      <c r="O36663" s="1"/>
      <c r="P36663" s="1"/>
    </row>
    <row r="36664" spans="13:16" x14ac:dyDescent="0.25">
      <c r="M36664" s="1"/>
      <c r="N36664" s="1"/>
      <c r="O36664" s="1"/>
      <c r="P36664" s="1"/>
    </row>
    <row r="36665" spans="13:16" x14ac:dyDescent="0.25">
      <c r="M36665" s="1"/>
      <c r="N36665" s="1"/>
      <c r="O36665" s="1"/>
      <c r="P36665" s="1"/>
    </row>
    <row r="36666" spans="13:16" x14ac:dyDescent="0.25">
      <c r="M36666" s="1"/>
      <c r="N36666" s="1"/>
      <c r="O36666" s="1"/>
      <c r="P36666" s="1"/>
    </row>
    <row r="36667" spans="13:16" x14ac:dyDescent="0.25">
      <c r="M36667" s="1"/>
      <c r="N36667" s="1"/>
      <c r="O36667" s="1"/>
      <c r="P36667" s="1"/>
    </row>
    <row r="36668" spans="13:16" x14ac:dyDescent="0.25">
      <c r="M36668" s="1"/>
      <c r="N36668" s="1"/>
      <c r="O36668" s="1"/>
      <c r="P36668" s="1"/>
    </row>
    <row r="36669" spans="13:16" x14ac:dyDescent="0.25">
      <c r="M36669" s="1"/>
      <c r="N36669" s="1"/>
      <c r="O36669" s="1"/>
      <c r="P36669" s="1"/>
    </row>
    <row r="36670" spans="13:16" x14ac:dyDescent="0.25">
      <c r="M36670" s="1"/>
      <c r="N36670" s="1"/>
      <c r="O36670" s="1"/>
      <c r="P36670" s="1"/>
    </row>
    <row r="36671" spans="13:16" x14ac:dyDescent="0.25">
      <c r="M36671" s="1"/>
      <c r="N36671" s="1"/>
      <c r="O36671" s="1"/>
      <c r="P36671" s="1"/>
    </row>
    <row r="36672" spans="13:16" x14ac:dyDescent="0.25">
      <c r="M36672" s="1"/>
      <c r="N36672" s="1"/>
      <c r="O36672" s="1"/>
      <c r="P36672" s="1"/>
    </row>
    <row r="36673" spans="13:16" x14ac:dyDescent="0.25">
      <c r="M36673" s="1"/>
      <c r="N36673" s="1"/>
      <c r="O36673" s="1"/>
      <c r="P36673" s="1"/>
    </row>
    <row r="36674" spans="13:16" x14ac:dyDescent="0.25">
      <c r="M36674" s="1"/>
      <c r="N36674" s="1"/>
      <c r="O36674" s="1"/>
      <c r="P36674" s="1"/>
    </row>
    <row r="36675" spans="13:16" x14ac:dyDescent="0.25">
      <c r="M36675" s="1"/>
      <c r="N36675" s="1"/>
      <c r="O36675" s="1"/>
      <c r="P36675" s="1"/>
    </row>
    <row r="36676" spans="13:16" x14ac:dyDescent="0.25">
      <c r="M36676" s="1"/>
      <c r="N36676" s="1"/>
      <c r="O36676" s="1"/>
      <c r="P36676" s="1"/>
    </row>
    <row r="36677" spans="13:16" x14ac:dyDescent="0.25">
      <c r="M36677" s="1"/>
      <c r="N36677" s="1"/>
      <c r="O36677" s="1"/>
      <c r="P36677" s="1"/>
    </row>
    <row r="36678" spans="13:16" x14ac:dyDescent="0.25">
      <c r="M36678" s="1"/>
      <c r="N36678" s="1"/>
      <c r="O36678" s="1"/>
      <c r="P36678" s="1"/>
    </row>
    <row r="36679" spans="13:16" x14ac:dyDescent="0.25">
      <c r="M36679" s="1"/>
      <c r="N36679" s="1"/>
      <c r="O36679" s="1"/>
      <c r="P36679" s="1"/>
    </row>
    <row r="36680" spans="13:16" x14ac:dyDescent="0.25">
      <c r="M36680" s="1"/>
      <c r="N36680" s="1"/>
      <c r="O36680" s="1"/>
      <c r="P36680" s="1"/>
    </row>
    <row r="36681" spans="13:16" x14ac:dyDescent="0.25">
      <c r="M36681" s="1"/>
      <c r="N36681" s="1"/>
      <c r="O36681" s="1"/>
      <c r="P36681" s="1"/>
    </row>
    <row r="36682" spans="13:16" x14ac:dyDescent="0.25">
      <c r="M36682" s="1"/>
      <c r="N36682" s="1"/>
      <c r="O36682" s="1"/>
      <c r="P36682" s="1"/>
    </row>
    <row r="36683" spans="13:16" x14ac:dyDescent="0.25">
      <c r="M36683" s="1"/>
      <c r="N36683" s="1"/>
      <c r="O36683" s="1"/>
      <c r="P36683" s="1"/>
    </row>
    <row r="36684" spans="13:16" x14ac:dyDescent="0.25">
      <c r="M36684" s="1"/>
      <c r="N36684" s="1"/>
      <c r="O36684" s="1"/>
      <c r="P36684" s="1"/>
    </row>
    <row r="36685" spans="13:16" x14ac:dyDescent="0.25">
      <c r="M36685" s="1"/>
      <c r="N36685" s="1"/>
      <c r="O36685" s="1"/>
      <c r="P36685" s="1"/>
    </row>
    <row r="36686" spans="13:16" x14ac:dyDescent="0.25">
      <c r="M36686" s="1"/>
      <c r="N36686" s="1"/>
      <c r="O36686" s="1"/>
      <c r="P36686" s="1"/>
    </row>
    <row r="36687" spans="13:16" x14ac:dyDescent="0.25">
      <c r="M36687" s="1"/>
      <c r="N36687" s="1"/>
      <c r="O36687" s="1"/>
      <c r="P36687" s="1"/>
    </row>
    <row r="36688" spans="13:16" x14ac:dyDescent="0.25">
      <c r="M36688" s="1"/>
      <c r="N36688" s="1"/>
      <c r="O36688" s="1"/>
      <c r="P36688" s="1"/>
    </row>
    <row r="36689" spans="13:16" x14ac:dyDescent="0.25">
      <c r="M36689" s="1"/>
      <c r="N36689" s="1"/>
      <c r="O36689" s="1"/>
      <c r="P36689" s="1"/>
    </row>
    <row r="36690" spans="13:16" x14ac:dyDescent="0.25">
      <c r="M36690" s="1"/>
      <c r="N36690" s="1"/>
      <c r="O36690" s="1"/>
      <c r="P36690" s="1"/>
    </row>
    <row r="36691" spans="13:16" x14ac:dyDescent="0.25">
      <c r="M36691" s="1"/>
      <c r="N36691" s="1"/>
      <c r="O36691" s="1"/>
      <c r="P36691" s="1"/>
    </row>
    <row r="36692" spans="13:16" x14ac:dyDescent="0.25">
      <c r="M36692" s="1"/>
      <c r="N36692" s="1"/>
      <c r="O36692" s="1"/>
      <c r="P36692" s="1"/>
    </row>
    <row r="36693" spans="13:16" x14ac:dyDescent="0.25">
      <c r="M36693" s="1"/>
      <c r="N36693" s="1"/>
      <c r="O36693" s="1"/>
      <c r="P36693" s="1"/>
    </row>
    <row r="36694" spans="13:16" x14ac:dyDescent="0.25">
      <c r="M36694" s="1"/>
      <c r="N36694" s="1"/>
      <c r="O36694" s="1"/>
      <c r="P36694" s="1"/>
    </row>
    <row r="36695" spans="13:16" x14ac:dyDescent="0.25">
      <c r="M36695" s="1"/>
      <c r="N36695" s="1"/>
      <c r="O36695" s="1"/>
      <c r="P36695" s="1"/>
    </row>
    <row r="36696" spans="13:16" x14ac:dyDescent="0.25">
      <c r="M36696" s="1"/>
      <c r="N36696" s="1"/>
      <c r="O36696" s="1"/>
      <c r="P36696" s="1"/>
    </row>
    <row r="36697" spans="13:16" x14ac:dyDescent="0.25">
      <c r="M36697" s="1"/>
      <c r="N36697" s="1"/>
      <c r="O36697" s="1"/>
      <c r="P36697" s="1"/>
    </row>
    <row r="36698" spans="13:16" x14ac:dyDescent="0.25">
      <c r="M36698" s="1"/>
      <c r="N36698" s="1"/>
      <c r="O36698" s="1"/>
      <c r="P36698" s="1"/>
    </row>
    <row r="36699" spans="13:16" x14ac:dyDescent="0.25">
      <c r="M36699" s="1"/>
      <c r="N36699" s="1"/>
      <c r="O36699" s="1"/>
      <c r="P36699" s="1"/>
    </row>
    <row r="36700" spans="13:16" x14ac:dyDescent="0.25">
      <c r="M36700" s="1"/>
      <c r="N36700" s="1"/>
      <c r="O36700" s="1"/>
      <c r="P36700" s="1"/>
    </row>
    <row r="36701" spans="13:16" x14ac:dyDescent="0.25">
      <c r="M36701" s="1"/>
      <c r="N36701" s="1"/>
      <c r="O36701" s="1"/>
      <c r="P36701" s="1"/>
    </row>
    <row r="36702" spans="13:16" x14ac:dyDescent="0.25">
      <c r="M36702" s="1"/>
      <c r="N36702" s="1"/>
      <c r="O36702" s="1"/>
      <c r="P36702" s="1"/>
    </row>
    <row r="36703" spans="13:16" x14ac:dyDescent="0.25">
      <c r="M36703" s="1"/>
      <c r="N36703" s="1"/>
      <c r="O36703" s="1"/>
      <c r="P36703" s="1"/>
    </row>
    <row r="36704" spans="13:16" x14ac:dyDescent="0.25">
      <c r="M36704" s="1"/>
      <c r="N36704" s="1"/>
      <c r="O36704" s="1"/>
      <c r="P36704" s="1"/>
    </row>
    <row r="36705" spans="13:16" x14ac:dyDescent="0.25">
      <c r="M36705" s="1"/>
      <c r="N36705" s="1"/>
      <c r="O36705" s="1"/>
      <c r="P36705" s="1"/>
    </row>
    <row r="36706" spans="13:16" x14ac:dyDescent="0.25">
      <c r="M36706" s="1"/>
      <c r="N36706" s="1"/>
      <c r="O36706" s="1"/>
      <c r="P36706" s="1"/>
    </row>
    <row r="36707" spans="13:16" x14ac:dyDescent="0.25">
      <c r="M36707" s="1"/>
      <c r="N36707" s="1"/>
      <c r="O36707" s="1"/>
      <c r="P36707" s="1"/>
    </row>
    <row r="36708" spans="13:16" x14ac:dyDescent="0.25">
      <c r="M36708" s="1"/>
      <c r="N36708" s="1"/>
      <c r="O36708" s="1"/>
      <c r="P36708" s="1"/>
    </row>
    <row r="36709" spans="13:16" x14ac:dyDescent="0.25">
      <c r="M36709" s="1"/>
      <c r="N36709" s="1"/>
      <c r="O36709" s="1"/>
      <c r="P36709" s="1"/>
    </row>
    <row r="36710" spans="13:16" x14ac:dyDescent="0.25">
      <c r="M36710" s="1"/>
      <c r="N36710" s="1"/>
      <c r="O36710" s="1"/>
      <c r="P36710" s="1"/>
    </row>
    <row r="36711" spans="13:16" x14ac:dyDescent="0.25">
      <c r="M36711" s="1"/>
      <c r="N36711" s="1"/>
      <c r="O36711" s="1"/>
      <c r="P36711" s="1"/>
    </row>
    <row r="36712" spans="13:16" x14ac:dyDescent="0.25">
      <c r="M36712" s="1"/>
      <c r="N36712" s="1"/>
      <c r="O36712" s="1"/>
      <c r="P36712" s="1"/>
    </row>
    <row r="36713" spans="13:16" x14ac:dyDescent="0.25">
      <c r="M36713" s="1"/>
      <c r="N36713" s="1"/>
      <c r="O36713" s="1"/>
      <c r="P36713" s="1"/>
    </row>
    <row r="36714" spans="13:16" x14ac:dyDescent="0.25">
      <c r="M36714" s="1"/>
      <c r="N36714" s="1"/>
      <c r="O36714" s="1"/>
      <c r="P36714" s="1"/>
    </row>
    <row r="36715" spans="13:16" x14ac:dyDescent="0.25">
      <c r="M36715" s="1"/>
      <c r="N36715" s="1"/>
      <c r="O36715" s="1"/>
      <c r="P36715" s="1"/>
    </row>
    <row r="36716" spans="13:16" x14ac:dyDescent="0.25">
      <c r="M36716" s="1"/>
      <c r="N36716" s="1"/>
      <c r="O36716" s="1"/>
      <c r="P36716" s="1"/>
    </row>
    <row r="36717" spans="13:16" x14ac:dyDescent="0.25">
      <c r="M36717" s="1"/>
      <c r="N36717" s="1"/>
      <c r="O36717" s="1"/>
      <c r="P36717" s="1"/>
    </row>
    <row r="36718" spans="13:16" x14ac:dyDescent="0.25">
      <c r="M36718" s="1"/>
      <c r="N36718" s="1"/>
      <c r="O36718" s="1"/>
      <c r="P36718" s="1"/>
    </row>
    <row r="36719" spans="13:16" x14ac:dyDescent="0.25">
      <c r="M36719" s="1"/>
      <c r="N36719" s="1"/>
      <c r="O36719" s="1"/>
      <c r="P36719" s="1"/>
    </row>
    <row r="36720" spans="13:16" x14ac:dyDescent="0.25">
      <c r="M36720" s="1"/>
      <c r="N36720" s="1"/>
      <c r="O36720" s="1"/>
      <c r="P36720" s="1"/>
    </row>
    <row r="36721" spans="13:16" x14ac:dyDescent="0.25">
      <c r="M36721" s="1"/>
      <c r="N36721" s="1"/>
      <c r="O36721" s="1"/>
      <c r="P36721" s="1"/>
    </row>
    <row r="36722" spans="13:16" x14ac:dyDescent="0.25">
      <c r="M36722" s="1"/>
      <c r="N36722" s="1"/>
      <c r="O36722" s="1"/>
      <c r="P36722" s="1"/>
    </row>
    <row r="36723" spans="13:16" x14ac:dyDescent="0.25">
      <c r="M36723" s="1"/>
      <c r="N36723" s="1"/>
      <c r="O36723" s="1"/>
      <c r="P36723" s="1"/>
    </row>
    <row r="36724" spans="13:16" x14ac:dyDescent="0.25">
      <c r="M36724" s="1"/>
      <c r="N36724" s="1"/>
      <c r="O36724" s="1"/>
      <c r="P36724" s="1"/>
    </row>
    <row r="36725" spans="13:16" x14ac:dyDescent="0.25">
      <c r="M36725" s="1"/>
      <c r="N36725" s="1"/>
      <c r="O36725" s="1"/>
      <c r="P36725" s="1"/>
    </row>
    <row r="36726" spans="13:16" x14ac:dyDescent="0.25">
      <c r="M36726" s="1"/>
      <c r="N36726" s="1"/>
      <c r="O36726" s="1"/>
      <c r="P36726" s="1"/>
    </row>
    <row r="36727" spans="13:16" x14ac:dyDescent="0.25">
      <c r="M36727" s="1"/>
      <c r="N36727" s="1"/>
      <c r="O36727" s="1"/>
      <c r="P36727" s="1"/>
    </row>
    <row r="36728" spans="13:16" x14ac:dyDescent="0.25">
      <c r="M36728" s="1"/>
      <c r="N36728" s="1"/>
      <c r="O36728" s="1"/>
      <c r="P36728" s="1"/>
    </row>
    <row r="36729" spans="13:16" x14ac:dyDescent="0.25">
      <c r="M36729" s="1"/>
      <c r="N36729" s="1"/>
      <c r="O36729" s="1"/>
      <c r="P36729" s="1"/>
    </row>
    <row r="36730" spans="13:16" x14ac:dyDescent="0.25">
      <c r="M36730" s="1"/>
      <c r="N36730" s="1"/>
      <c r="O36730" s="1"/>
      <c r="P36730" s="1"/>
    </row>
    <row r="36731" spans="13:16" x14ac:dyDescent="0.25">
      <c r="M36731" s="1"/>
      <c r="N36731" s="1"/>
      <c r="O36731" s="1"/>
      <c r="P36731" s="1"/>
    </row>
    <row r="36732" spans="13:16" x14ac:dyDescent="0.25">
      <c r="M36732" s="1"/>
      <c r="N36732" s="1"/>
      <c r="O36732" s="1"/>
      <c r="P36732" s="1"/>
    </row>
    <row r="36733" spans="13:16" x14ac:dyDescent="0.25">
      <c r="M36733" s="1"/>
      <c r="N36733" s="1"/>
      <c r="O36733" s="1"/>
      <c r="P36733" s="1"/>
    </row>
    <row r="36734" spans="13:16" x14ac:dyDescent="0.25">
      <c r="M36734" s="1"/>
      <c r="N36734" s="1"/>
      <c r="O36734" s="1"/>
      <c r="P36734" s="1"/>
    </row>
    <row r="36735" spans="13:16" x14ac:dyDescent="0.25">
      <c r="M36735" s="1"/>
      <c r="N36735" s="1"/>
      <c r="O36735" s="1"/>
      <c r="P36735" s="1"/>
    </row>
    <row r="36736" spans="13:16" x14ac:dyDescent="0.25">
      <c r="M36736" s="1"/>
      <c r="N36736" s="1"/>
      <c r="O36736" s="1"/>
      <c r="P36736" s="1"/>
    </row>
    <row r="36737" spans="13:16" x14ac:dyDescent="0.25">
      <c r="M36737" s="1"/>
      <c r="N36737" s="1"/>
      <c r="O36737" s="1"/>
      <c r="P36737" s="1"/>
    </row>
    <row r="36738" spans="13:16" x14ac:dyDescent="0.25">
      <c r="M36738" s="1"/>
      <c r="N36738" s="1"/>
      <c r="O36738" s="1"/>
      <c r="P36738" s="1"/>
    </row>
    <row r="36739" spans="13:16" x14ac:dyDescent="0.25">
      <c r="M36739" s="1"/>
      <c r="N36739" s="1"/>
      <c r="O36739" s="1"/>
      <c r="P36739" s="1"/>
    </row>
    <row r="36740" spans="13:16" x14ac:dyDescent="0.25">
      <c r="M36740" s="1"/>
      <c r="N36740" s="1"/>
      <c r="O36740" s="1"/>
      <c r="P36740" s="1"/>
    </row>
    <row r="36741" spans="13:16" x14ac:dyDescent="0.25">
      <c r="M36741" s="1"/>
      <c r="N36741" s="1"/>
      <c r="O36741" s="1"/>
      <c r="P36741" s="1"/>
    </row>
    <row r="36742" spans="13:16" x14ac:dyDescent="0.25">
      <c r="M36742" s="1"/>
      <c r="N36742" s="1"/>
      <c r="O36742" s="1"/>
      <c r="P36742" s="1"/>
    </row>
    <row r="36743" spans="13:16" x14ac:dyDescent="0.25">
      <c r="M36743" s="1"/>
      <c r="N36743" s="1"/>
      <c r="O36743" s="1"/>
      <c r="P36743" s="1"/>
    </row>
    <row r="36744" spans="13:16" x14ac:dyDescent="0.25">
      <c r="M36744" s="1"/>
      <c r="N36744" s="1"/>
      <c r="O36744" s="1"/>
      <c r="P36744" s="1"/>
    </row>
    <row r="36745" spans="13:16" x14ac:dyDescent="0.25">
      <c r="M36745" s="1"/>
      <c r="N36745" s="1"/>
      <c r="O36745" s="1"/>
      <c r="P36745" s="1"/>
    </row>
    <row r="36746" spans="13:16" x14ac:dyDescent="0.25">
      <c r="M36746" s="1"/>
      <c r="N36746" s="1"/>
      <c r="O36746" s="1"/>
      <c r="P36746" s="1"/>
    </row>
    <row r="36747" spans="13:16" x14ac:dyDescent="0.25">
      <c r="M36747" s="1"/>
      <c r="N36747" s="1"/>
      <c r="O36747" s="1"/>
      <c r="P36747" s="1"/>
    </row>
    <row r="36748" spans="13:16" x14ac:dyDescent="0.25">
      <c r="M36748" s="1"/>
      <c r="N36748" s="1"/>
      <c r="O36748" s="1"/>
      <c r="P36748" s="1"/>
    </row>
    <row r="36749" spans="13:16" x14ac:dyDescent="0.25">
      <c r="M36749" s="1"/>
      <c r="N36749" s="1"/>
      <c r="O36749" s="1"/>
      <c r="P36749" s="1"/>
    </row>
    <row r="36750" spans="13:16" x14ac:dyDescent="0.25">
      <c r="M36750" s="1"/>
      <c r="N36750" s="1"/>
      <c r="O36750" s="1"/>
      <c r="P36750" s="1"/>
    </row>
    <row r="36751" spans="13:16" x14ac:dyDescent="0.25">
      <c r="M36751" s="1"/>
      <c r="N36751" s="1"/>
      <c r="O36751" s="1"/>
      <c r="P36751" s="1"/>
    </row>
    <row r="36752" spans="13:16" x14ac:dyDescent="0.25">
      <c r="M36752" s="1"/>
      <c r="N36752" s="1"/>
      <c r="O36752" s="1"/>
      <c r="P36752" s="1"/>
    </row>
    <row r="36753" spans="13:16" x14ac:dyDescent="0.25">
      <c r="M36753" s="1"/>
      <c r="N36753" s="1"/>
      <c r="O36753" s="1"/>
      <c r="P36753" s="1"/>
    </row>
    <row r="36754" spans="13:16" x14ac:dyDescent="0.25">
      <c r="M36754" s="1"/>
      <c r="N36754" s="1"/>
      <c r="O36754" s="1"/>
      <c r="P36754" s="1"/>
    </row>
    <row r="36755" spans="13:16" x14ac:dyDescent="0.25">
      <c r="M36755" s="1"/>
      <c r="N36755" s="1"/>
      <c r="O36755" s="1"/>
      <c r="P36755" s="1"/>
    </row>
    <row r="36756" spans="13:16" x14ac:dyDescent="0.25">
      <c r="M36756" s="1"/>
      <c r="N36756" s="1"/>
      <c r="O36756" s="1"/>
      <c r="P36756" s="1"/>
    </row>
    <row r="36757" spans="13:16" x14ac:dyDescent="0.25">
      <c r="M36757" s="1"/>
      <c r="N36757" s="1"/>
      <c r="O36757" s="1"/>
      <c r="P36757" s="1"/>
    </row>
    <row r="36758" spans="13:16" x14ac:dyDescent="0.25">
      <c r="M36758" s="1"/>
      <c r="N36758" s="1"/>
      <c r="O36758" s="1"/>
      <c r="P36758" s="1"/>
    </row>
    <row r="36759" spans="13:16" x14ac:dyDescent="0.25">
      <c r="M36759" s="1"/>
      <c r="N36759" s="1"/>
      <c r="O36759" s="1"/>
      <c r="P36759" s="1"/>
    </row>
    <row r="36760" spans="13:16" x14ac:dyDescent="0.25">
      <c r="M36760" s="1"/>
      <c r="N36760" s="1"/>
      <c r="O36760" s="1"/>
      <c r="P36760" s="1"/>
    </row>
    <row r="36761" spans="13:16" x14ac:dyDescent="0.25">
      <c r="M36761" s="1"/>
      <c r="N36761" s="1"/>
      <c r="O36761" s="1"/>
      <c r="P36761" s="1"/>
    </row>
    <row r="36762" spans="13:16" x14ac:dyDescent="0.25">
      <c r="M36762" s="1"/>
      <c r="N36762" s="1"/>
      <c r="O36762" s="1"/>
      <c r="P36762" s="1"/>
    </row>
    <row r="36763" spans="13:16" x14ac:dyDescent="0.25">
      <c r="M36763" s="1"/>
      <c r="N36763" s="1"/>
      <c r="O36763" s="1"/>
      <c r="P36763" s="1"/>
    </row>
    <row r="36764" spans="13:16" x14ac:dyDescent="0.25">
      <c r="M36764" s="1"/>
      <c r="N36764" s="1"/>
      <c r="O36764" s="1"/>
      <c r="P36764" s="1"/>
    </row>
    <row r="36765" spans="13:16" x14ac:dyDescent="0.25">
      <c r="M36765" s="1"/>
      <c r="N36765" s="1"/>
      <c r="O36765" s="1"/>
      <c r="P36765" s="1"/>
    </row>
    <row r="36766" spans="13:16" x14ac:dyDescent="0.25">
      <c r="M36766" s="1"/>
      <c r="N36766" s="1"/>
      <c r="O36766" s="1"/>
      <c r="P36766" s="1"/>
    </row>
    <row r="36767" spans="13:16" x14ac:dyDescent="0.25">
      <c r="M36767" s="1"/>
      <c r="N36767" s="1"/>
      <c r="O36767" s="1"/>
      <c r="P36767" s="1"/>
    </row>
    <row r="36768" spans="13:16" x14ac:dyDescent="0.25">
      <c r="M36768" s="1"/>
      <c r="N36768" s="1"/>
      <c r="O36768" s="1"/>
      <c r="P36768" s="1"/>
    </row>
    <row r="36769" spans="13:16" x14ac:dyDescent="0.25">
      <c r="M36769" s="1"/>
      <c r="N36769" s="1"/>
      <c r="O36769" s="1"/>
      <c r="P36769" s="1"/>
    </row>
    <row r="36770" spans="13:16" x14ac:dyDescent="0.25">
      <c r="M36770" s="1"/>
      <c r="N36770" s="1"/>
      <c r="O36770" s="1"/>
      <c r="P36770" s="1"/>
    </row>
    <row r="36771" spans="13:16" x14ac:dyDescent="0.25">
      <c r="M36771" s="1"/>
      <c r="N36771" s="1"/>
      <c r="O36771" s="1"/>
      <c r="P36771" s="1"/>
    </row>
    <row r="36772" spans="13:16" x14ac:dyDescent="0.25">
      <c r="M36772" s="1"/>
      <c r="N36772" s="1"/>
      <c r="O36772" s="1"/>
      <c r="P36772" s="1"/>
    </row>
    <row r="36773" spans="13:16" x14ac:dyDescent="0.25">
      <c r="M36773" s="1"/>
      <c r="N36773" s="1"/>
      <c r="O36773" s="1"/>
      <c r="P36773" s="1"/>
    </row>
    <row r="36774" spans="13:16" x14ac:dyDescent="0.25">
      <c r="M36774" s="1"/>
      <c r="N36774" s="1"/>
      <c r="O36774" s="1"/>
      <c r="P36774" s="1"/>
    </row>
    <row r="36775" spans="13:16" x14ac:dyDescent="0.25">
      <c r="M36775" s="1"/>
      <c r="N36775" s="1"/>
      <c r="O36775" s="1"/>
      <c r="P36775" s="1"/>
    </row>
    <row r="36776" spans="13:16" x14ac:dyDescent="0.25">
      <c r="M36776" s="1"/>
      <c r="N36776" s="1"/>
      <c r="O36776" s="1"/>
      <c r="P36776" s="1"/>
    </row>
    <row r="36777" spans="13:16" x14ac:dyDescent="0.25">
      <c r="M36777" s="1"/>
      <c r="N36777" s="1"/>
      <c r="O36777" s="1"/>
      <c r="P36777" s="1"/>
    </row>
    <row r="36778" spans="13:16" x14ac:dyDescent="0.25">
      <c r="M36778" s="1"/>
      <c r="N36778" s="1"/>
      <c r="O36778" s="1"/>
      <c r="P36778" s="1"/>
    </row>
    <row r="36779" spans="13:16" x14ac:dyDescent="0.25">
      <c r="M36779" s="1"/>
      <c r="N36779" s="1"/>
      <c r="O36779" s="1"/>
      <c r="P36779" s="1"/>
    </row>
    <row r="36780" spans="13:16" x14ac:dyDescent="0.25">
      <c r="M36780" s="1"/>
      <c r="N36780" s="1"/>
      <c r="O36780" s="1"/>
      <c r="P36780" s="1"/>
    </row>
    <row r="36781" spans="13:16" x14ac:dyDescent="0.25">
      <c r="M36781" s="1"/>
      <c r="N36781" s="1"/>
      <c r="O36781" s="1"/>
      <c r="P36781" s="1"/>
    </row>
    <row r="36782" spans="13:16" x14ac:dyDescent="0.25">
      <c r="M36782" s="1"/>
      <c r="N36782" s="1"/>
      <c r="O36782" s="1"/>
      <c r="P36782" s="1"/>
    </row>
    <row r="36783" spans="13:16" x14ac:dyDescent="0.25">
      <c r="M36783" s="1"/>
      <c r="N36783" s="1"/>
      <c r="O36783" s="1"/>
      <c r="P36783" s="1"/>
    </row>
    <row r="36784" spans="13:16" x14ac:dyDescent="0.25">
      <c r="M36784" s="1"/>
      <c r="N36784" s="1"/>
      <c r="O36784" s="1"/>
      <c r="P36784" s="1"/>
    </row>
    <row r="36785" spans="13:16" x14ac:dyDescent="0.25">
      <c r="M36785" s="1"/>
      <c r="N36785" s="1"/>
      <c r="O36785" s="1"/>
      <c r="P36785" s="1"/>
    </row>
    <row r="36786" spans="13:16" x14ac:dyDescent="0.25">
      <c r="M36786" s="1"/>
      <c r="N36786" s="1"/>
      <c r="O36786" s="1"/>
      <c r="P36786" s="1"/>
    </row>
    <row r="36787" spans="13:16" x14ac:dyDescent="0.25">
      <c r="M36787" s="1"/>
      <c r="N36787" s="1"/>
      <c r="O36787" s="1"/>
      <c r="P36787" s="1"/>
    </row>
    <row r="36788" spans="13:16" x14ac:dyDescent="0.25">
      <c r="M36788" s="1"/>
      <c r="N36788" s="1"/>
      <c r="O36788" s="1"/>
      <c r="P36788" s="1"/>
    </row>
    <row r="36789" spans="13:16" x14ac:dyDescent="0.25">
      <c r="M36789" s="1"/>
      <c r="N36789" s="1"/>
      <c r="O36789" s="1"/>
      <c r="P36789" s="1"/>
    </row>
    <row r="36790" spans="13:16" x14ac:dyDescent="0.25">
      <c r="M36790" s="1"/>
      <c r="N36790" s="1"/>
      <c r="O36790" s="1"/>
      <c r="P36790" s="1"/>
    </row>
    <row r="36791" spans="13:16" x14ac:dyDescent="0.25">
      <c r="M36791" s="1"/>
      <c r="N36791" s="1"/>
      <c r="O36791" s="1"/>
      <c r="P36791" s="1"/>
    </row>
    <row r="36792" spans="13:16" x14ac:dyDescent="0.25">
      <c r="M36792" s="1"/>
      <c r="N36792" s="1"/>
      <c r="O36792" s="1"/>
      <c r="P36792" s="1"/>
    </row>
    <row r="36793" spans="13:16" x14ac:dyDescent="0.25">
      <c r="M36793" s="1"/>
      <c r="N36793" s="1"/>
      <c r="O36793" s="1"/>
      <c r="P36793" s="1"/>
    </row>
    <row r="36794" spans="13:16" x14ac:dyDescent="0.25">
      <c r="M36794" s="1"/>
      <c r="N36794" s="1"/>
      <c r="O36794" s="1"/>
      <c r="P36794" s="1"/>
    </row>
    <row r="36795" spans="13:16" x14ac:dyDescent="0.25">
      <c r="M36795" s="1"/>
      <c r="N36795" s="1"/>
      <c r="O36795" s="1"/>
      <c r="P36795" s="1"/>
    </row>
    <row r="36796" spans="13:16" x14ac:dyDescent="0.25">
      <c r="M36796" s="1"/>
      <c r="N36796" s="1"/>
      <c r="O36796" s="1"/>
      <c r="P36796" s="1"/>
    </row>
    <row r="36797" spans="13:16" x14ac:dyDescent="0.25">
      <c r="M36797" s="1"/>
      <c r="N36797" s="1"/>
      <c r="O36797" s="1"/>
      <c r="P36797" s="1"/>
    </row>
    <row r="36798" spans="13:16" x14ac:dyDescent="0.25">
      <c r="M36798" s="1"/>
      <c r="N36798" s="1"/>
      <c r="O36798" s="1"/>
      <c r="P36798" s="1"/>
    </row>
    <row r="36799" spans="13:16" x14ac:dyDescent="0.25">
      <c r="M36799" s="1"/>
      <c r="N36799" s="1"/>
      <c r="O36799" s="1"/>
      <c r="P36799" s="1"/>
    </row>
    <row r="36800" spans="13:16" x14ac:dyDescent="0.25">
      <c r="M36800" s="1"/>
      <c r="N36800" s="1"/>
      <c r="O36800" s="1"/>
      <c r="P36800" s="1"/>
    </row>
    <row r="36801" spans="13:16" x14ac:dyDescent="0.25">
      <c r="M36801" s="1"/>
      <c r="N36801" s="1"/>
      <c r="O36801" s="1"/>
      <c r="P36801" s="1"/>
    </row>
    <row r="36802" spans="13:16" x14ac:dyDescent="0.25">
      <c r="M36802" s="1"/>
      <c r="N36802" s="1"/>
      <c r="O36802" s="1"/>
      <c r="P36802" s="1"/>
    </row>
    <row r="36803" spans="13:16" x14ac:dyDescent="0.25">
      <c r="M36803" s="1"/>
      <c r="N36803" s="1"/>
      <c r="O36803" s="1"/>
      <c r="P36803" s="1"/>
    </row>
    <row r="36804" spans="13:16" x14ac:dyDescent="0.25">
      <c r="M36804" s="1"/>
      <c r="N36804" s="1"/>
      <c r="O36804" s="1"/>
      <c r="P36804" s="1"/>
    </row>
    <row r="36805" spans="13:16" x14ac:dyDescent="0.25">
      <c r="M36805" s="1"/>
      <c r="N36805" s="1"/>
      <c r="O36805" s="1"/>
      <c r="P36805" s="1"/>
    </row>
    <row r="36806" spans="13:16" x14ac:dyDescent="0.25">
      <c r="M36806" s="1"/>
      <c r="N36806" s="1"/>
      <c r="O36806" s="1"/>
      <c r="P36806" s="1"/>
    </row>
    <row r="36807" spans="13:16" x14ac:dyDescent="0.25">
      <c r="M36807" s="1"/>
      <c r="N36807" s="1"/>
      <c r="O36807" s="1"/>
      <c r="P36807" s="1"/>
    </row>
    <row r="36808" spans="13:16" x14ac:dyDescent="0.25">
      <c r="M36808" s="1"/>
      <c r="N36808" s="1"/>
      <c r="O36808" s="1"/>
      <c r="P36808" s="1"/>
    </row>
    <row r="36809" spans="13:16" x14ac:dyDescent="0.25">
      <c r="M36809" s="1"/>
      <c r="N36809" s="1"/>
      <c r="O36809" s="1"/>
      <c r="P36809" s="1"/>
    </row>
    <row r="36810" spans="13:16" x14ac:dyDescent="0.25">
      <c r="M36810" s="1"/>
      <c r="N36810" s="1"/>
      <c r="O36810" s="1"/>
      <c r="P36810" s="1"/>
    </row>
    <row r="36811" spans="13:16" x14ac:dyDescent="0.25">
      <c r="M36811" s="1"/>
      <c r="N36811" s="1"/>
      <c r="O36811" s="1"/>
      <c r="P36811" s="1"/>
    </row>
    <row r="36812" spans="13:16" x14ac:dyDescent="0.25">
      <c r="M36812" s="1"/>
      <c r="N36812" s="1"/>
      <c r="O36812" s="1"/>
      <c r="P36812" s="1"/>
    </row>
    <row r="36813" spans="13:16" x14ac:dyDescent="0.25">
      <c r="M36813" s="1"/>
      <c r="N36813" s="1"/>
      <c r="O36813" s="1"/>
      <c r="P36813" s="1"/>
    </row>
    <row r="36814" spans="13:16" x14ac:dyDescent="0.25">
      <c r="M36814" s="1"/>
      <c r="N36814" s="1"/>
      <c r="O36814" s="1"/>
      <c r="P36814" s="1"/>
    </row>
    <row r="36815" spans="13:16" x14ac:dyDescent="0.25">
      <c r="M36815" s="1"/>
      <c r="N36815" s="1"/>
      <c r="O36815" s="1"/>
      <c r="P36815" s="1"/>
    </row>
    <row r="36816" spans="13:16" x14ac:dyDescent="0.25">
      <c r="M36816" s="1"/>
      <c r="N36816" s="1"/>
      <c r="O36816" s="1"/>
      <c r="P36816" s="1"/>
    </row>
    <row r="36817" spans="13:16" x14ac:dyDescent="0.25">
      <c r="M36817" s="1"/>
      <c r="N36817" s="1"/>
      <c r="O36817" s="1"/>
      <c r="P36817" s="1"/>
    </row>
    <row r="36818" spans="13:16" x14ac:dyDescent="0.25">
      <c r="M36818" s="1"/>
      <c r="N36818" s="1"/>
      <c r="O36818" s="1"/>
      <c r="P36818" s="1"/>
    </row>
    <row r="36819" spans="13:16" x14ac:dyDescent="0.25">
      <c r="M36819" s="1"/>
      <c r="N36819" s="1"/>
      <c r="O36819" s="1"/>
      <c r="P36819" s="1"/>
    </row>
    <row r="36820" spans="13:16" x14ac:dyDescent="0.25">
      <c r="M36820" s="1"/>
      <c r="N36820" s="1"/>
      <c r="O36820" s="1"/>
      <c r="P36820" s="1"/>
    </row>
    <row r="36821" spans="13:16" x14ac:dyDescent="0.25">
      <c r="M36821" s="1"/>
      <c r="N36821" s="1"/>
      <c r="O36821" s="1"/>
      <c r="P36821" s="1"/>
    </row>
    <row r="36822" spans="13:16" x14ac:dyDescent="0.25">
      <c r="M36822" s="1"/>
      <c r="N36822" s="1"/>
      <c r="O36822" s="1"/>
      <c r="P36822" s="1"/>
    </row>
    <row r="36823" spans="13:16" x14ac:dyDescent="0.25">
      <c r="M36823" s="1"/>
      <c r="N36823" s="1"/>
      <c r="O36823" s="1"/>
      <c r="P36823" s="1"/>
    </row>
    <row r="36824" spans="13:16" x14ac:dyDescent="0.25">
      <c r="M36824" s="1"/>
      <c r="N36824" s="1"/>
      <c r="O36824" s="1"/>
      <c r="P36824" s="1"/>
    </row>
    <row r="36825" spans="13:16" x14ac:dyDescent="0.25">
      <c r="M36825" s="1"/>
      <c r="N36825" s="1"/>
      <c r="O36825" s="1"/>
      <c r="P36825" s="1"/>
    </row>
    <row r="36826" spans="13:16" x14ac:dyDescent="0.25">
      <c r="M36826" s="1"/>
      <c r="N36826" s="1"/>
      <c r="O36826" s="1"/>
      <c r="P36826" s="1"/>
    </row>
    <row r="36827" spans="13:16" x14ac:dyDescent="0.25">
      <c r="M36827" s="1"/>
      <c r="N36827" s="1"/>
      <c r="O36827" s="1"/>
      <c r="P36827" s="1"/>
    </row>
    <row r="36828" spans="13:16" x14ac:dyDescent="0.25">
      <c r="M36828" s="1"/>
      <c r="N36828" s="1"/>
      <c r="O36828" s="1"/>
      <c r="P36828" s="1"/>
    </row>
    <row r="36829" spans="13:16" x14ac:dyDescent="0.25">
      <c r="M36829" s="1"/>
      <c r="N36829" s="1"/>
      <c r="O36829" s="1"/>
      <c r="P36829" s="1"/>
    </row>
    <row r="36830" spans="13:16" x14ac:dyDescent="0.25">
      <c r="M36830" s="1"/>
      <c r="N36830" s="1"/>
      <c r="O36830" s="1"/>
      <c r="P36830" s="1"/>
    </row>
    <row r="36831" spans="13:16" x14ac:dyDescent="0.25">
      <c r="M36831" s="1"/>
      <c r="N36831" s="1"/>
      <c r="O36831" s="1"/>
      <c r="P36831" s="1"/>
    </row>
    <row r="36832" spans="13:16" x14ac:dyDescent="0.25">
      <c r="M36832" s="1"/>
      <c r="N36832" s="1"/>
      <c r="O36832" s="1"/>
      <c r="P36832" s="1"/>
    </row>
    <row r="36833" spans="13:16" x14ac:dyDescent="0.25">
      <c r="M36833" s="1"/>
      <c r="N36833" s="1"/>
      <c r="O36833" s="1"/>
      <c r="P36833" s="1"/>
    </row>
    <row r="36834" spans="13:16" x14ac:dyDescent="0.25">
      <c r="M36834" s="1"/>
      <c r="N36834" s="1"/>
      <c r="O36834" s="1"/>
      <c r="P36834" s="1"/>
    </row>
    <row r="36835" spans="13:16" x14ac:dyDescent="0.25">
      <c r="M36835" s="1"/>
      <c r="N36835" s="1"/>
      <c r="O36835" s="1"/>
      <c r="P36835" s="1"/>
    </row>
    <row r="36836" spans="13:16" x14ac:dyDescent="0.25">
      <c r="M36836" s="1"/>
      <c r="N36836" s="1"/>
      <c r="O36836" s="1"/>
      <c r="P36836" s="1"/>
    </row>
    <row r="36837" spans="13:16" x14ac:dyDescent="0.25">
      <c r="M36837" s="1"/>
      <c r="N36837" s="1"/>
      <c r="O36837" s="1"/>
      <c r="P36837" s="1"/>
    </row>
    <row r="36838" spans="13:16" x14ac:dyDescent="0.25">
      <c r="M36838" s="1"/>
      <c r="N36838" s="1"/>
      <c r="O36838" s="1"/>
      <c r="P36838" s="1"/>
    </row>
    <row r="36839" spans="13:16" x14ac:dyDescent="0.25">
      <c r="M36839" s="1"/>
      <c r="N36839" s="1"/>
      <c r="O36839" s="1"/>
      <c r="P36839" s="1"/>
    </row>
    <row r="36840" spans="13:16" x14ac:dyDescent="0.25">
      <c r="M36840" s="1"/>
      <c r="N36840" s="1"/>
      <c r="O36840" s="1"/>
      <c r="P36840" s="1"/>
    </row>
    <row r="36841" spans="13:16" x14ac:dyDescent="0.25">
      <c r="M36841" s="1"/>
      <c r="N36841" s="1"/>
      <c r="O36841" s="1"/>
      <c r="P36841" s="1"/>
    </row>
    <row r="36842" spans="13:16" x14ac:dyDescent="0.25">
      <c r="M36842" s="1"/>
      <c r="N36842" s="1"/>
      <c r="O36842" s="1"/>
      <c r="P36842" s="1"/>
    </row>
    <row r="36843" spans="13:16" x14ac:dyDescent="0.25">
      <c r="M36843" s="1"/>
      <c r="N36843" s="1"/>
      <c r="O36843" s="1"/>
      <c r="P36843" s="1"/>
    </row>
    <row r="36844" spans="13:16" x14ac:dyDescent="0.25">
      <c r="M36844" s="1"/>
      <c r="N36844" s="1"/>
      <c r="O36844" s="1"/>
      <c r="P36844" s="1"/>
    </row>
    <row r="36845" spans="13:16" x14ac:dyDescent="0.25">
      <c r="M36845" s="1"/>
      <c r="N36845" s="1"/>
      <c r="O36845" s="1"/>
      <c r="P36845" s="1"/>
    </row>
    <row r="36846" spans="13:16" x14ac:dyDescent="0.25">
      <c r="M36846" s="1"/>
      <c r="N36846" s="1"/>
      <c r="O36846" s="1"/>
      <c r="P36846" s="1"/>
    </row>
    <row r="36847" spans="13:16" x14ac:dyDescent="0.25">
      <c r="M36847" s="1"/>
      <c r="N36847" s="1"/>
      <c r="O36847" s="1"/>
      <c r="P36847" s="1"/>
    </row>
    <row r="36848" spans="13:16" x14ac:dyDescent="0.25">
      <c r="M36848" s="1"/>
      <c r="N36848" s="1"/>
      <c r="O36848" s="1"/>
      <c r="P36848" s="1"/>
    </row>
    <row r="36849" spans="13:16" x14ac:dyDescent="0.25">
      <c r="M36849" s="1"/>
      <c r="N36849" s="1"/>
      <c r="O36849" s="1"/>
      <c r="P36849" s="1"/>
    </row>
    <row r="36850" spans="13:16" x14ac:dyDescent="0.25">
      <c r="M36850" s="1"/>
      <c r="N36850" s="1"/>
      <c r="O36850" s="1"/>
      <c r="P36850" s="1"/>
    </row>
    <row r="36851" spans="13:16" x14ac:dyDescent="0.25">
      <c r="M36851" s="1"/>
      <c r="N36851" s="1"/>
      <c r="O36851" s="1"/>
      <c r="P36851" s="1"/>
    </row>
    <row r="36852" spans="13:16" x14ac:dyDescent="0.25">
      <c r="M36852" s="1"/>
      <c r="N36852" s="1"/>
      <c r="O36852" s="1"/>
      <c r="P36852" s="1"/>
    </row>
    <row r="36853" spans="13:16" x14ac:dyDescent="0.25">
      <c r="M36853" s="1"/>
      <c r="N36853" s="1"/>
      <c r="O36853" s="1"/>
      <c r="P36853" s="1"/>
    </row>
    <row r="36854" spans="13:16" x14ac:dyDescent="0.25">
      <c r="M36854" s="1"/>
      <c r="N36854" s="1"/>
      <c r="O36854" s="1"/>
      <c r="P36854" s="1"/>
    </row>
    <row r="36855" spans="13:16" x14ac:dyDescent="0.25">
      <c r="M36855" s="1"/>
      <c r="N36855" s="1"/>
      <c r="O36855" s="1"/>
      <c r="P36855" s="1"/>
    </row>
    <row r="36856" spans="13:16" x14ac:dyDescent="0.25">
      <c r="M36856" s="1"/>
      <c r="N36856" s="1"/>
      <c r="O36856" s="1"/>
      <c r="P36856" s="1"/>
    </row>
    <row r="36857" spans="13:16" x14ac:dyDescent="0.25">
      <c r="M36857" s="1"/>
      <c r="N36857" s="1"/>
      <c r="O36857" s="1"/>
      <c r="P36857" s="1"/>
    </row>
    <row r="36858" spans="13:16" x14ac:dyDescent="0.25">
      <c r="M36858" s="1"/>
      <c r="N36858" s="1"/>
      <c r="O36858" s="1"/>
      <c r="P36858" s="1"/>
    </row>
    <row r="36859" spans="13:16" x14ac:dyDescent="0.25">
      <c r="M36859" s="1"/>
      <c r="N36859" s="1"/>
      <c r="O36859" s="1"/>
      <c r="P36859" s="1"/>
    </row>
    <row r="36860" spans="13:16" x14ac:dyDescent="0.25">
      <c r="M36860" s="1"/>
      <c r="N36860" s="1"/>
      <c r="O36860" s="1"/>
      <c r="P36860" s="1"/>
    </row>
    <row r="36861" spans="13:16" x14ac:dyDescent="0.25">
      <c r="M36861" s="1"/>
      <c r="N36861" s="1"/>
      <c r="O36861" s="1"/>
      <c r="P36861" s="1"/>
    </row>
    <row r="36862" spans="13:16" x14ac:dyDescent="0.25">
      <c r="M36862" s="1"/>
      <c r="N36862" s="1"/>
      <c r="O36862" s="1"/>
      <c r="P36862" s="1"/>
    </row>
    <row r="36863" spans="13:16" x14ac:dyDescent="0.25">
      <c r="M36863" s="1"/>
      <c r="N36863" s="1"/>
      <c r="O36863" s="1"/>
      <c r="P36863" s="1"/>
    </row>
    <row r="36864" spans="13:16" x14ac:dyDescent="0.25">
      <c r="M36864" s="1"/>
      <c r="N36864" s="1"/>
      <c r="O36864" s="1"/>
      <c r="P36864" s="1"/>
    </row>
    <row r="36865" spans="13:16" x14ac:dyDescent="0.25">
      <c r="M36865" s="1"/>
      <c r="N36865" s="1"/>
      <c r="O36865" s="1"/>
      <c r="P36865" s="1"/>
    </row>
    <row r="36866" spans="13:16" x14ac:dyDescent="0.25">
      <c r="M36866" s="1"/>
      <c r="N36866" s="1"/>
      <c r="O36866" s="1"/>
      <c r="P36866" s="1"/>
    </row>
    <row r="36867" spans="13:16" x14ac:dyDescent="0.25">
      <c r="M36867" s="1"/>
      <c r="N36867" s="1"/>
      <c r="O36867" s="1"/>
      <c r="P36867" s="1"/>
    </row>
    <row r="36868" spans="13:16" x14ac:dyDescent="0.25">
      <c r="M36868" s="1"/>
      <c r="N36868" s="1"/>
      <c r="O36868" s="1"/>
      <c r="P36868" s="1"/>
    </row>
    <row r="36869" spans="13:16" x14ac:dyDescent="0.25">
      <c r="M36869" s="1"/>
      <c r="N36869" s="1"/>
      <c r="O36869" s="1"/>
      <c r="P36869" s="1"/>
    </row>
    <row r="36870" spans="13:16" x14ac:dyDescent="0.25">
      <c r="M36870" s="1"/>
      <c r="N36870" s="1"/>
      <c r="O36870" s="1"/>
      <c r="P36870" s="1"/>
    </row>
    <row r="36871" spans="13:16" x14ac:dyDescent="0.25">
      <c r="M36871" s="1"/>
      <c r="N36871" s="1"/>
      <c r="O36871" s="1"/>
      <c r="P36871" s="1"/>
    </row>
    <row r="36872" spans="13:16" x14ac:dyDescent="0.25">
      <c r="M36872" s="1"/>
      <c r="N36872" s="1"/>
      <c r="O36872" s="1"/>
      <c r="P36872" s="1"/>
    </row>
    <row r="36873" spans="13:16" x14ac:dyDescent="0.25">
      <c r="M36873" s="1"/>
      <c r="N36873" s="1"/>
      <c r="O36873" s="1"/>
      <c r="P36873" s="1"/>
    </row>
    <row r="36874" spans="13:16" x14ac:dyDescent="0.25">
      <c r="M36874" s="1"/>
      <c r="N36874" s="1"/>
      <c r="O36874" s="1"/>
      <c r="P36874" s="1"/>
    </row>
    <row r="36875" spans="13:16" x14ac:dyDescent="0.25">
      <c r="M36875" s="1"/>
      <c r="N36875" s="1"/>
      <c r="O36875" s="1"/>
      <c r="P36875" s="1"/>
    </row>
    <row r="36876" spans="13:16" x14ac:dyDescent="0.25">
      <c r="M36876" s="1"/>
      <c r="N36876" s="1"/>
      <c r="O36876" s="1"/>
      <c r="P36876" s="1"/>
    </row>
    <row r="36877" spans="13:16" x14ac:dyDescent="0.25">
      <c r="M36877" s="1"/>
      <c r="N36877" s="1"/>
      <c r="O36877" s="1"/>
      <c r="P36877" s="1"/>
    </row>
    <row r="36878" spans="13:16" x14ac:dyDescent="0.25">
      <c r="M36878" s="1"/>
      <c r="N36878" s="1"/>
      <c r="O36878" s="1"/>
      <c r="P36878" s="1"/>
    </row>
    <row r="36879" spans="13:16" x14ac:dyDescent="0.25">
      <c r="M36879" s="1"/>
      <c r="N36879" s="1"/>
      <c r="O36879" s="1"/>
      <c r="P36879" s="1"/>
    </row>
    <row r="36880" spans="13:16" x14ac:dyDescent="0.25">
      <c r="M36880" s="1"/>
      <c r="N36880" s="1"/>
      <c r="O36880" s="1"/>
      <c r="P36880" s="1"/>
    </row>
    <row r="36881" spans="13:16" x14ac:dyDescent="0.25">
      <c r="M36881" s="1"/>
      <c r="N36881" s="1"/>
      <c r="O36881" s="1"/>
      <c r="P36881" s="1"/>
    </row>
    <row r="36882" spans="13:16" x14ac:dyDescent="0.25">
      <c r="M36882" s="1"/>
      <c r="N36882" s="1"/>
      <c r="O36882" s="1"/>
      <c r="P36882" s="1"/>
    </row>
    <row r="36883" spans="13:16" x14ac:dyDescent="0.25">
      <c r="M36883" s="1"/>
      <c r="N36883" s="1"/>
      <c r="O36883" s="1"/>
      <c r="P36883" s="1"/>
    </row>
    <row r="36884" spans="13:16" x14ac:dyDescent="0.25">
      <c r="M36884" s="1"/>
      <c r="N36884" s="1"/>
      <c r="O36884" s="1"/>
      <c r="P36884" s="1"/>
    </row>
    <row r="36885" spans="13:16" x14ac:dyDescent="0.25">
      <c r="M36885" s="1"/>
      <c r="N36885" s="1"/>
      <c r="O36885" s="1"/>
      <c r="P36885" s="1"/>
    </row>
    <row r="36886" spans="13:16" x14ac:dyDescent="0.25">
      <c r="M36886" s="1"/>
      <c r="N36886" s="1"/>
      <c r="O36886" s="1"/>
      <c r="P36886" s="1"/>
    </row>
    <row r="36887" spans="13:16" x14ac:dyDescent="0.25">
      <c r="M36887" s="1"/>
      <c r="N36887" s="1"/>
      <c r="O36887" s="1"/>
      <c r="P36887" s="1"/>
    </row>
    <row r="36888" spans="13:16" x14ac:dyDescent="0.25">
      <c r="M36888" s="1"/>
      <c r="N36888" s="1"/>
      <c r="O36888" s="1"/>
      <c r="P36888" s="1"/>
    </row>
    <row r="36889" spans="13:16" x14ac:dyDescent="0.25">
      <c r="M36889" s="1"/>
      <c r="N36889" s="1"/>
      <c r="O36889" s="1"/>
      <c r="P36889" s="1"/>
    </row>
    <row r="36890" spans="13:16" x14ac:dyDescent="0.25">
      <c r="M36890" s="1"/>
      <c r="N36890" s="1"/>
      <c r="O36890" s="1"/>
      <c r="P36890" s="1"/>
    </row>
    <row r="36891" spans="13:16" x14ac:dyDescent="0.25">
      <c r="M36891" s="1"/>
      <c r="N36891" s="1"/>
      <c r="O36891" s="1"/>
      <c r="P36891" s="1"/>
    </row>
    <row r="36892" spans="13:16" x14ac:dyDescent="0.25">
      <c r="M36892" s="1"/>
      <c r="N36892" s="1"/>
      <c r="O36892" s="1"/>
      <c r="P36892" s="1"/>
    </row>
    <row r="36893" spans="13:16" x14ac:dyDescent="0.25">
      <c r="M36893" s="1"/>
      <c r="N36893" s="1"/>
      <c r="O36893" s="1"/>
      <c r="P36893" s="1"/>
    </row>
    <row r="36894" spans="13:16" x14ac:dyDescent="0.25">
      <c r="M36894" s="1"/>
      <c r="N36894" s="1"/>
      <c r="O36894" s="1"/>
      <c r="P36894" s="1"/>
    </row>
    <row r="36895" spans="13:16" x14ac:dyDescent="0.25">
      <c r="M36895" s="1"/>
      <c r="N36895" s="1"/>
      <c r="O36895" s="1"/>
      <c r="P36895" s="1"/>
    </row>
    <row r="36896" spans="13:16" x14ac:dyDescent="0.25">
      <c r="M36896" s="1"/>
      <c r="N36896" s="1"/>
      <c r="O36896" s="1"/>
      <c r="P36896" s="1"/>
    </row>
    <row r="36897" spans="13:16" x14ac:dyDescent="0.25">
      <c r="M36897" s="1"/>
      <c r="N36897" s="1"/>
      <c r="O36897" s="1"/>
      <c r="P36897" s="1"/>
    </row>
    <row r="36898" spans="13:16" x14ac:dyDescent="0.25">
      <c r="M36898" s="1"/>
      <c r="N36898" s="1"/>
      <c r="O36898" s="1"/>
      <c r="P36898" s="1"/>
    </row>
    <row r="36899" spans="13:16" x14ac:dyDescent="0.25">
      <c r="M36899" s="1"/>
      <c r="N36899" s="1"/>
      <c r="O36899" s="1"/>
      <c r="P36899" s="1"/>
    </row>
    <row r="36900" spans="13:16" x14ac:dyDescent="0.25">
      <c r="M36900" s="1"/>
      <c r="N36900" s="1"/>
      <c r="O36900" s="1"/>
      <c r="P36900" s="1"/>
    </row>
    <row r="36901" spans="13:16" x14ac:dyDescent="0.25">
      <c r="M36901" s="1"/>
      <c r="N36901" s="1"/>
      <c r="O36901" s="1"/>
      <c r="P36901" s="1"/>
    </row>
    <row r="36902" spans="13:16" x14ac:dyDescent="0.25">
      <c r="M36902" s="1"/>
      <c r="N36902" s="1"/>
      <c r="O36902" s="1"/>
      <c r="P36902" s="1"/>
    </row>
    <row r="36903" spans="13:16" x14ac:dyDescent="0.25">
      <c r="M36903" s="1"/>
      <c r="N36903" s="1"/>
      <c r="O36903" s="1"/>
      <c r="P36903" s="1"/>
    </row>
    <row r="36904" spans="13:16" x14ac:dyDescent="0.25">
      <c r="M36904" s="1"/>
      <c r="N36904" s="1"/>
      <c r="O36904" s="1"/>
      <c r="P36904" s="1"/>
    </row>
    <row r="36905" spans="13:16" x14ac:dyDescent="0.25">
      <c r="M36905" s="1"/>
      <c r="N36905" s="1"/>
      <c r="O36905" s="1"/>
      <c r="P36905" s="1"/>
    </row>
    <row r="36906" spans="13:16" x14ac:dyDescent="0.25">
      <c r="M36906" s="1"/>
      <c r="N36906" s="1"/>
      <c r="O36906" s="1"/>
      <c r="P36906" s="1"/>
    </row>
    <row r="36907" spans="13:16" x14ac:dyDescent="0.25">
      <c r="M36907" s="1"/>
      <c r="N36907" s="1"/>
      <c r="O36907" s="1"/>
      <c r="P36907" s="1"/>
    </row>
    <row r="36908" spans="13:16" x14ac:dyDescent="0.25">
      <c r="M36908" s="1"/>
      <c r="N36908" s="1"/>
      <c r="O36908" s="1"/>
      <c r="P36908" s="1"/>
    </row>
    <row r="36909" spans="13:16" x14ac:dyDescent="0.25">
      <c r="M36909" s="1"/>
      <c r="N36909" s="1"/>
      <c r="O36909" s="1"/>
      <c r="P36909" s="1"/>
    </row>
    <row r="36910" spans="13:16" x14ac:dyDescent="0.25">
      <c r="M36910" s="1"/>
      <c r="N36910" s="1"/>
      <c r="O36910" s="1"/>
      <c r="P36910" s="1"/>
    </row>
    <row r="36911" spans="13:16" x14ac:dyDescent="0.25">
      <c r="M36911" s="1"/>
      <c r="N36911" s="1"/>
      <c r="O36911" s="1"/>
      <c r="P36911" s="1"/>
    </row>
    <row r="36912" spans="13:16" x14ac:dyDescent="0.25">
      <c r="M36912" s="1"/>
      <c r="N36912" s="1"/>
      <c r="O36912" s="1"/>
      <c r="P36912" s="1"/>
    </row>
    <row r="36913" spans="13:16" x14ac:dyDescent="0.25">
      <c r="M36913" s="1"/>
      <c r="N36913" s="1"/>
      <c r="O36913" s="1"/>
      <c r="P36913" s="1"/>
    </row>
    <row r="36914" spans="13:16" x14ac:dyDescent="0.25">
      <c r="M36914" s="1"/>
      <c r="N36914" s="1"/>
      <c r="O36914" s="1"/>
      <c r="P36914" s="1"/>
    </row>
    <row r="36915" spans="13:16" x14ac:dyDescent="0.25">
      <c r="M36915" s="1"/>
      <c r="N36915" s="1"/>
      <c r="O36915" s="1"/>
      <c r="P36915" s="1"/>
    </row>
    <row r="36916" spans="13:16" x14ac:dyDescent="0.25">
      <c r="M36916" s="1"/>
      <c r="N36916" s="1"/>
      <c r="O36916" s="1"/>
      <c r="P36916" s="1"/>
    </row>
    <row r="36917" spans="13:16" x14ac:dyDescent="0.25">
      <c r="M36917" s="1"/>
      <c r="N36917" s="1"/>
      <c r="O36917" s="1"/>
      <c r="P36917" s="1"/>
    </row>
    <row r="36918" spans="13:16" x14ac:dyDescent="0.25">
      <c r="M36918" s="1"/>
      <c r="N36918" s="1"/>
      <c r="O36918" s="1"/>
      <c r="P36918" s="1"/>
    </row>
    <row r="36919" spans="13:16" x14ac:dyDescent="0.25">
      <c r="M36919" s="1"/>
      <c r="N36919" s="1"/>
      <c r="O36919" s="1"/>
      <c r="P36919" s="1"/>
    </row>
    <row r="36920" spans="13:16" x14ac:dyDescent="0.25">
      <c r="M36920" s="1"/>
      <c r="N36920" s="1"/>
      <c r="O36920" s="1"/>
      <c r="P36920" s="1"/>
    </row>
    <row r="36921" spans="13:16" x14ac:dyDescent="0.25">
      <c r="M36921" s="1"/>
      <c r="N36921" s="1"/>
      <c r="O36921" s="1"/>
      <c r="P36921" s="1"/>
    </row>
    <row r="36922" spans="13:16" x14ac:dyDescent="0.25">
      <c r="M36922" s="1"/>
      <c r="N36922" s="1"/>
      <c r="O36922" s="1"/>
      <c r="P36922" s="1"/>
    </row>
    <row r="36923" spans="13:16" x14ac:dyDescent="0.25">
      <c r="M36923" s="1"/>
      <c r="N36923" s="1"/>
      <c r="O36923" s="1"/>
      <c r="P36923" s="1"/>
    </row>
    <row r="36924" spans="13:16" x14ac:dyDescent="0.25">
      <c r="M36924" s="1"/>
      <c r="N36924" s="1"/>
      <c r="O36924" s="1"/>
      <c r="P36924" s="1"/>
    </row>
    <row r="36925" spans="13:16" x14ac:dyDescent="0.25">
      <c r="M36925" s="1"/>
      <c r="N36925" s="1"/>
      <c r="O36925" s="1"/>
      <c r="P36925" s="1"/>
    </row>
    <row r="36926" spans="13:16" x14ac:dyDescent="0.25">
      <c r="M36926" s="1"/>
      <c r="N36926" s="1"/>
      <c r="O36926" s="1"/>
      <c r="P36926" s="1"/>
    </row>
    <row r="36927" spans="13:16" x14ac:dyDescent="0.25">
      <c r="M36927" s="1"/>
      <c r="N36927" s="1"/>
      <c r="O36927" s="1"/>
      <c r="P36927" s="1"/>
    </row>
    <row r="36928" spans="13:16" x14ac:dyDescent="0.25">
      <c r="M36928" s="1"/>
      <c r="N36928" s="1"/>
      <c r="O36928" s="1"/>
      <c r="P36928" s="1"/>
    </row>
    <row r="36929" spans="13:16" x14ac:dyDescent="0.25">
      <c r="M36929" s="1"/>
      <c r="N36929" s="1"/>
      <c r="O36929" s="1"/>
      <c r="P36929" s="1"/>
    </row>
    <row r="36930" spans="13:16" x14ac:dyDescent="0.25">
      <c r="M36930" s="1"/>
      <c r="N36930" s="1"/>
      <c r="O36930" s="1"/>
      <c r="P36930" s="1"/>
    </row>
    <row r="36931" spans="13:16" x14ac:dyDescent="0.25">
      <c r="M36931" s="1"/>
      <c r="N36931" s="1"/>
      <c r="O36931" s="1"/>
      <c r="P36931" s="1"/>
    </row>
    <row r="36932" spans="13:16" x14ac:dyDescent="0.25">
      <c r="M36932" s="1"/>
      <c r="N36932" s="1"/>
      <c r="O36932" s="1"/>
      <c r="P36932" s="1"/>
    </row>
    <row r="36933" spans="13:16" x14ac:dyDescent="0.25">
      <c r="M36933" s="1"/>
      <c r="N36933" s="1"/>
      <c r="O36933" s="1"/>
      <c r="P36933" s="1"/>
    </row>
    <row r="36934" spans="13:16" x14ac:dyDescent="0.25">
      <c r="M36934" s="1"/>
      <c r="N36934" s="1"/>
      <c r="O36934" s="1"/>
      <c r="P36934" s="1"/>
    </row>
    <row r="36935" spans="13:16" x14ac:dyDescent="0.25">
      <c r="M36935" s="1"/>
      <c r="N36935" s="1"/>
      <c r="O36935" s="1"/>
      <c r="P36935" s="1"/>
    </row>
    <row r="36936" spans="13:16" x14ac:dyDescent="0.25">
      <c r="M36936" s="1"/>
      <c r="N36936" s="1"/>
      <c r="O36936" s="1"/>
      <c r="P36936" s="1"/>
    </row>
    <row r="36937" spans="13:16" x14ac:dyDescent="0.25">
      <c r="M36937" s="1"/>
      <c r="N36937" s="1"/>
      <c r="O36937" s="1"/>
      <c r="P36937" s="1"/>
    </row>
    <row r="36938" spans="13:16" x14ac:dyDescent="0.25">
      <c r="M36938" s="1"/>
      <c r="N36938" s="1"/>
      <c r="O36938" s="1"/>
      <c r="P36938" s="1"/>
    </row>
    <row r="36939" spans="13:16" x14ac:dyDescent="0.25">
      <c r="M36939" s="1"/>
      <c r="N36939" s="1"/>
      <c r="O36939" s="1"/>
      <c r="P36939" s="1"/>
    </row>
    <row r="36940" spans="13:16" x14ac:dyDescent="0.25">
      <c r="M36940" s="1"/>
      <c r="N36940" s="1"/>
      <c r="O36940" s="1"/>
      <c r="P36940" s="1"/>
    </row>
    <row r="36941" spans="13:16" x14ac:dyDescent="0.25">
      <c r="M36941" s="1"/>
      <c r="N36941" s="1"/>
      <c r="O36941" s="1"/>
      <c r="P36941" s="1"/>
    </row>
    <row r="36942" spans="13:16" x14ac:dyDescent="0.25">
      <c r="M36942" s="1"/>
      <c r="N36942" s="1"/>
      <c r="O36942" s="1"/>
      <c r="P36942" s="1"/>
    </row>
    <row r="36943" spans="13:16" x14ac:dyDescent="0.25">
      <c r="M36943" s="1"/>
      <c r="N36943" s="1"/>
      <c r="O36943" s="1"/>
      <c r="P36943" s="1"/>
    </row>
    <row r="36944" spans="13:16" x14ac:dyDescent="0.25">
      <c r="M36944" s="1"/>
      <c r="N36944" s="1"/>
      <c r="O36944" s="1"/>
      <c r="P36944" s="1"/>
    </row>
    <row r="36945" spans="13:16" x14ac:dyDescent="0.25">
      <c r="M36945" s="1"/>
      <c r="N36945" s="1"/>
      <c r="O36945" s="1"/>
      <c r="P36945" s="1"/>
    </row>
    <row r="36946" spans="13:16" x14ac:dyDescent="0.25">
      <c r="M36946" s="1"/>
      <c r="N36946" s="1"/>
      <c r="O36946" s="1"/>
      <c r="P36946" s="1"/>
    </row>
    <row r="36947" spans="13:16" x14ac:dyDescent="0.25">
      <c r="M36947" s="1"/>
      <c r="N36947" s="1"/>
      <c r="O36947" s="1"/>
      <c r="P36947" s="1"/>
    </row>
    <row r="36948" spans="13:16" x14ac:dyDescent="0.25">
      <c r="M36948" s="1"/>
      <c r="N36948" s="1"/>
      <c r="O36948" s="1"/>
      <c r="P36948" s="1"/>
    </row>
    <row r="36949" spans="13:16" x14ac:dyDescent="0.25">
      <c r="M36949" s="1"/>
      <c r="N36949" s="1"/>
      <c r="O36949" s="1"/>
      <c r="P36949" s="1"/>
    </row>
    <row r="36950" spans="13:16" x14ac:dyDescent="0.25">
      <c r="M36950" s="1"/>
      <c r="N36950" s="1"/>
      <c r="O36950" s="1"/>
      <c r="P36950" s="1"/>
    </row>
    <row r="36951" spans="13:16" x14ac:dyDescent="0.25">
      <c r="M36951" s="1"/>
      <c r="N36951" s="1"/>
      <c r="O36951" s="1"/>
      <c r="P36951" s="1"/>
    </row>
    <row r="36952" spans="13:16" x14ac:dyDescent="0.25">
      <c r="M36952" s="1"/>
      <c r="N36952" s="1"/>
      <c r="O36952" s="1"/>
      <c r="P36952" s="1"/>
    </row>
    <row r="36953" spans="13:16" x14ac:dyDescent="0.25">
      <c r="M36953" s="1"/>
      <c r="N36953" s="1"/>
      <c r="O36953" s="1"/>
      <c r="P36953" s="1"/>
    </row>
    <row r="36954" spans="13:16" x14ac:dyDescent="0.25">
      <c r="M36954" s="1"/>
      <c r="N36954" s="1"/>
      <c r="O36954" s="1"/>
      <c r="P36954" s="1"/>
    </row>
    <row r="36955" spans="13:16" x14ac:dyDescent="0.25">
      <c r="M36955" s="1"/>
      <c r="N36955" s="1"/>
      <c r="O36955" s="1"/>
      <c r="P36955" s="1"/>
    </row>
    <row r="36956" spans="13:16" x14ac:dyDescent="0.25">
      <c r="M36956" s="1"/>
      <c r="N36956" s="1"/>
      <c r="O36956" s="1"/>
      <c r="P36956" s="1"/>
    </row>
    <row r="36957" spans="13:16" x14ac:dyDescent="0.25">
      <c r="M36957" s="1"/>
      <c r="N36957" s="1"/>
      <c r="O36957" s="1"/>
      <c r="P36957" s="1"/>
    </row>
    <row r="36958" spans="13:16" x14ac:dyDescent="0.25">
      <c r="M36958" s="1"/>
      <c r="N36958" s="1"/>
      <c r="O36958" s="1"/>
      <c r="P36958" s="1"/>
    </row>
    <row r="36959" spans="13:16" x14ac:dyDescent="0.25">
      <c r="M36959" s="1"/>
      <c r="N36959" s="1"/>
      <c r="O36959" s="1"/>
      <c r="P36959" s="1"/>
    </row>
    <row r="36960" spans="13:16" x14ac:dyDescent="0.25">
      <c r="M36960" s="1"/>
      <c r="N36960" s="1"/>
      <c r="O36960" s="1"/>
      <c r="P36960" s="1"/>
    </row>
    <row r="36961" spans="13:16" x14ac:dyDescent="0.25">
      <c r="M36961" s="1"/>
      <c r="N36961" s="1"/>
      <c r="O36961" s="1"/>
      <c r="P36961" s="1"/>
    </row>
    <row r="36962" spans="13:16" x14ac:dyDescent="0.25">
      <c r="M36962" s="1"/>
      <c r="N36962" s="1"/>
      <c r="O36962" s="1"/>
      <c r="P36962" s="1"/>
    </row>
    <row r="36963" spans="13:16" x14ac:dyDescent="0.25">
      <c r="M36963" s="1"/>
      <c r="N36963" s="1"/>
      <c r="O36963" s="1"/>
      <c r="P36963" s="1"/>
    </row>
    <row r="36964" spans="13:16" x14ac:dyDescent="0.25">
      <c r="M36964" s="1"/>
      <c r="N36964" s="1"/>
      <c r="O36964" s="1"/>
      <c r="P36964" s="1"/>
    </row>
    <row r="36965" spans="13:16" x14ac:dyDescent="0.25">
      <c r="M36965" s="1"/>
      <c r="N36965" s="1"/>
      <c r="O36965" s="1"/>
      <c r="P36965" s="1"/>
    </row>
    <row r="36966" spans="13:16" x14ac:dyDescent="0.25">
      <c r="M36966" s="1"/>
      <c r="N36966" s="1"/>
      <c r="O36966" s="1"/>
      <c r="P36966" s="1"/>
    </row>
    <row r="36967" spans="13:16" x14ac:dyDescent="0.25">
      <c r="M36967" s="1"/>
      <c r="N36967" s="1"/>
      <c r="O36967" s="1"/>
      <c r="P36967" s="1"/>
    </row>
    <row r="36968" spans="13:16" x14ac:dyDescent="0.25">
      <c r="M36968" s="1"/>
      <c r="N36968" s="1"/>
      <c r="O36968" s="1"/>
      <c r="P36968" s="1"/>
    </row>
    <row r="36969" spans="13:16" x14ac:dyDescent="0.25">
      <c r="M36969" s="1"/>
      <c r="N36969" s="1"/>
      <c r="O36969" s="1"/>
      <c r="P36969" s="1"/>
    </row>
    <row r="36970" spans="13:16" x14ac:dyDescent="0.25">
      <c r="M36970" s="1"/>
      <c r="N36970" s="1"/>
      <c r="O36970" s="1"/>
      <c r="P36970" s="1"/>
    </row>
    <row r="36971" spans="13:16" x14ac:dyDescent="0.25">
      <c r="M36971" s="1"/>
      <c r="N36971" s="1"/>
      <c r="O36971" s="1"/>
      <c r="P36971" s="1"/>
    </row>
    <row r="36972" spans="13:16" x14ac:dyDescent="0.25">
      <c r="M36972" s="1"/>
      <c r="N36972" s="1"/>
      <c r="O36972" s="1"/>
      <c r="P36972" s="1"/>
    </row>
    <row r="36973" spans="13:16" x14ac:dyDescent="0.25">
      <c r="M36973" s="1"/>
      <c r="N36973" s="1"/>
      <c r="O36973" s="1"/>
      <c r="P36973" s="1"/>
    </row>
    <row r="36974" spans="13:16" x14ac:dyDescent="0.25">
      <c r="M36974" s="1"/>
      <c r="N36974" s="1"/>
      <c r="O36974" s="1"/>
      <c r="P36974" s="1"/>
    </row>
    <row r="36975" spans="13:16" x14ac:dyDescent="0.25">
      <c r="M36975" s="1"/>
      <c r="N36975" s="1"/>
      <c r="O36975" s="1"/>
      <c r="P36975" s="1"/>
    </row>
    <row r="36976" spans="13:16" x14ac:dyDescent="0.25">
      <c r="M36976" s="1"/>
      <c r="N36976" s="1"/>
      <c r="O36976" s="1"/>
      <c r="P36976" s="1"/>
    </row>
    <row r="36977" spans="13:16" x14ac:dyDescent="0.25">
      <c r="M36977" s="1"/>
      <c r="N36977" s="1"/>
      <c r="O36977" s="1"/>
      <c r="P36977" s="1"/>
    </row>
    <row r="36978" spans="13:16" x14ac:dyDescent="0.25">
      <c r="M36978" s="1"/>
      <c r="N36978" s="1"/>
      <c r="O36978" s="1"/>
      <c r="P36978" s="1"/>
    </row>
    <row r="36979" spans="13:16" x14ac:dyDescent="0.25">
      <c r="M36979" s="1"/>
      <c r="N36979" s="1"/>
      <c r="O36979" s="1"/>
      <c r="P36979" s="1"/>
    </row>
    <row r="36980" spans="13:16" x14ac:dyDescent="0.25">
      <c r="M36980" s="1"/>
      <c r="N36980" s="1"/>
      <c r="O36980" s="1"/>
      <c r="P36980" s="1"/>
    </row>
    <row r="36981" spans="13:16" x14ac:dyDescent="0.25">
      <c r="M36981" s="1"/>
      <c r="N36981" s="1"/>
      <c r="O36981" s="1"/>
      <c r="P36981" s="1"/>
    </row>
    <row r="36982" spans="13:16" x14ac:dyDescent="0.25">
      <c r="M36982" s="1"/>
      <c r="N36982" s="1"/>
      <c r="O36982" s="1"/>
      <c r="P36982" s="1"/>
    </row>
    <row r="36983" spans="13:16" x14ac:dyDescent="0.25">
      <c r="M36983" s="1"/>
      <c r="N36983" s="1"/>
      <c r="O36983" s="1"/>
      <c r="P36983" s="1"/>
    </row>
    <row r="36984" spans="13:16" x14ac:dyDescent="0.25">
      <c r="M36984" s="1"/>
      <c r="N36984" s="1"/>
      <c r="O36984" s="1"/>
      <c r="P36984" s="1"/>
    </row>
    <row r="36985" spans="13:16" x14ac:dyDescent="0.25">
      <c r="M36985" s="1"/>
      <c r="N36985" s="1"/>
      <c r="O36985" s="1"/>
      <c r="P36985" s="1"/>
    </row>
    <row r="36986" spans="13:16" x14ac:dyDescent="0.25">
      <c r="M36986" s="1"/>
      <c r="N36986" s="1"/>
      <c r="O36986" s="1"/>
      <c r="P36986" s="1"/>
    </row>
    <row r="36987" spans="13:16" x14ac:dyDescent="0.25">
      <c r="M36987" s="1"/>
      <c r="N36987" s="1"/>
      <c r="O36987" s="1"/>
      <c r="P36987" s="1"/>
    </row>
    <row r="36988" spans="13:16" x14ac:dyDescent="0.25">
      <c r="M36988" s="1"/>
      <c r="N36988" s="1"/>
      <c r="O36988" s="1"/>
      <c r="P36988" s="1"/>
    </row>
    <row r="36989" spans="13:16" x14ac:dyDescent="0.25">
      <c r="M36989" s="1"/>
      <c r="N36989" s="1"/>
      <c r="O36989" s="1"/>
      <c r="P36989" s="1"/>
    </row>
    <row r="36990" spans="13:16" x14ac:dyDescent="0.25">
      <c r="M36990" s="1"/>
      <c r="N36990" s="1"/>
      <c r="O36990" s="1"/>
      <c r="P36990" s="1"/>
    </row>
    <row r="36991" spans="13:16" x14ac:dyDescent="0.25">
      <c r="M36991" s="1"/>
      <c r="N36991" s="1"/>
      <c r="O36991" s="1"/>
      <c r="P36991" s="1"/>
    </row>
    <row r="36992" spans="13:16" x14ac:dyDescent="0.25">
      <c r="M36992" s="1"/>
      <c r="N36992" s="1"/>
      <c r="O36992" s="1"/>
      <c r="P36992" s="1"/>
    </row>
    <row r="36993" spans="13:16" x14ac:dyDescent="0.25">
      <c r="M36993" s="1"/>
      <c r="N36993" s="1"/>
      <c r="O36993" s="1"/>
      <c r="P36993" s="1"/>
    </row>
    <row r="36994" spans="13:16" x14ac:dyDescent="0.25">
      <c r="M36994" s="1"/>
      <c r="N36994" s="1"/>
      <c r="O36994" s="1"/>
      <c r="P36994" s="1"/>
    </row>
    <row r="36995" spans="13:16" x14ac:dyDescent="0.25">
      <c r="M36995" s="1"/>
      <c r="N36995" s="1"/>
      <c r="O36995" s="1"/>
      <c r="P36995" s="1"/>
    </row>
    <row r="36996" spans="13:16" x14ac:dyDescent="0.25">
      <c r="M36996" s="1"/>
      <c r="N36996" s="1"/>
      <c r="O36996" s="1"/>
      <c r="P36996" s="1"/>
    </row>
    <row r="36997" spans="13:16" x14ac:dyDescent="0.25">
      <c r="M36997" s="1"/>
      <c r="N36997" s="1"/>
      <c r="O36997" s="1"/>
      <c r="P36997" s="1"/>
    </row>
    <row r="36998" spans="13:16" x14ac:dyDescent="0.25">
      <c r="M36998" s="1"/>
      <c r="N36998" s="1"/>
      <c r="O36998" s="1"/>
      <c r="P36998" s="1"/>
    </row>
    <row r="36999" spans="13:16" x14ac:dyDescent="0.25">
      <c r="M36999" s="1"/>
      <c r="N36999" s="1"/>
      <c r="O36999" s="1"/>
      <c r="P36999" s="1"/>
    </row>
    <row r="37000" spans="13:16" x14ac:dyDescent="0.25">
      <c r="M37000" s="1"/>
      <c r="N37000" s="1"/>
      <c r="O37000" s="1"/>
      <c r="P37000" s="1"/>
    </row>
    <row r="37001" spans="13:16" x14ac:dyDescent="0.25">
      <c r="M37001" s="1"/>
      <c r="N37001" s="1"/>
      <c r="O37001" s="1"/>
      <c r="P37001" s="1"/>
    </row>
    <row r="37002" spans="13:16" x14ac:dyDescent="0.25">
      <c r="M37002" s="1"/>
      <c r="N37002" s="1"/>
      <c r="O37002" s="1"/>
      <c r="P37002" s="1"/>
    </row>
    <row r="37003" spans="13:16" x14ac:dyDescent="0.25">
      <c r="M37003" s="1"/>
      <c r="N37003" s="1"/>
      <c r="O37003" s="1"/>
      <c r="P37003" s="1"/>
    </row>
    <row r="37004" spans="13:16" x14ac:dyDescent="0.25">
      <c r="M37004" s="1"/>
      <c r="N37004" s="1"/>
      <c r="O37004" s="1"/>
      <c r="P37004" s="1"/>
    </row>
    <row r="37005" spans="13:16" x14ac:dyDescent="0.25">
      <c r="M37005" s="1"/>
      <c r="N37005" s="1"/>
      <c r="O37005" s="1"/>
      <c r="P37005" s="1"/>
    </row>
    <row r="37006" spans="13:16" x14ac:dyDescent="0.25">
      <c r="M37006" s="1"/>
      <c r="N37006" s="1"/>
      <c r="O37006" s="1"/>
      <c r="P37006" s="1"/>
    </row>
    <row r="37007" spans="13:16" x14ac:dyDescent="0.25">
      <c r="M37007" s="1"/>
      <c r="N37007" s="1"/>
      <c r="O37007" s="1"/>
      <c r="P37007" s="1"/>
    </row>
    <row r="37008" spans="13:16" x14ac:dyDescent="0.25">
      <c r="M37008" s="1"/>
      <c r="N37008" s="1"/>
      <c r="O37008" s="1"/>
      <c r="P37008" s="1"/>
    </row>
    <row r="37009" spans="13:16" x14ac:dyDescent="0.25">
      <c r="M37009" s="1"/>
      <c r="N37009" s="1"/>
      <c r="O37009" s="1"/>
      <c r="P37009" s="1"/>
    </row>
    <row r="37010" spans="13:16" x14ac:dyDescent="0.25">
      <c r="M37010" s="1"/>
      <c r="N37010" s="1"/>
      <c r="O37010" s="1"/>
      <c r="P37010" s="1"/>
    </row>
    <row r="37011" spans="13:16" x14ac:dyDescent="0.25">
      <c r="M37011" s="1"/>
      <c r="N37011" s="1"/>
      <c r="O37011" s="1"/>
      <c r="P37011" s="1"/>
    </row>
    <row r="37012" spans="13:16" x14ac:dyDescent="0.25">
      <c r="M37012" s="1"/>
      <c r="N37012" s="1"/>
      <c r="O37012" s="1"/>
      <c r="P37012" s="1"/>
    </row>
    <row r="37013" spans="13:16" x14ac:dyDescent="0.25">
      <c r="M37013" s="1"/>
      <c r="N37013" s="1"/>
      <c r="O37013" s="1"/>
      <c r="P37013" s="1"/>
    </row>
    <row r="37014" spans="13:16" x14ac:dyDescent="0.25">
      <c r="M37014" s="1"/>
      <c r="N37014" s="1"/>
      <c r="O37014" s="1"/>
      <c r="P37014" s="1"/>
    </row>
    <row r="37015" spans="13:16" x14ac:dyDescent="0.25">
      <c r="M37015" s="1"/>
      <c r="N37015" s="1"/>
      <c r="O37015" s="1"/>
      <c r="P37015" s="1"/>
    </row>
    <row r="37016" spans="13:16" x14ac:dyDescent="0.25">
      <c r="M37016" s="1"/>
      <c r="N37016" s="1"/>
      <c r="O37016" s="1"/>
      <c r="P37016" s="1"/>
    </row>
    <row r="37017" spans="13:16" x14ac:dyDescent="0.25">
      <c r="M37017" s="1"/>
      <c r="N37017" s="1"/>
      <c r="O37017" s="1"/>
      <c r="P37017" s="1"/>
    </row>
    <row r="37018" spans="13:16" x14ac:dyDescent="0.25">
      <c r="M37018" s="1"/>
      <c r="N37018" s="1"/>
      <c r="O37018" s="1"/>
      <c r="P37018" s="1"/>
    </row>
    <row r="37019" spans="13:16" x14ac:dyDescent="0.25">
      <c r="M37019" s="1"/>
      <c r="N37019" s="1"/>
      <c r="O37019" s="1"/>
      <c r="P37019" s="1"/>
    </row>
    <row r="37020" spans="13:16" x14ac:dyDescent="0.25">
      <c r="M37020" s="1"/>
      <c r="N37020" s="1"/>
      <c r="O37020" s="1"/>
      <c r="P37020" s="1"/>
    </row>
    <row r="37021" spans="13:16" x14ac:dyDescent="0.25">
      <c r="M37021" s="1"/>
      <c r="N37021" s="1"/>
      <c r="O37021" s="1"/>
      <c r="P37021" s="1"/>
    </row>
    <row r="37022" spans="13:16" x14ac:dyDescent="0.25">
      <c r="M37022" s="1"/>
      <c r="N37022" s="1"/>
      <c r="O37022" s="1"/>
      <c r="P37022" s="1"/>
    </row>
    <row r="37023" spans="13:16" x14ac:dyDescent="0.25">
      <c r="M37023" s="1"/>
      <c r="N37023" s="1"/>
      <c r="O37023" s="1"/>
      <c r="P37023" s="1"/>
    </row>
    <row r="37024" spans="13:16" x14ac:dyDescent="0.25">
      <c r="M37024" s="1"/>
      <c r="N37024" s="1"/>
      <c r="O37024" s="1"/>
      <c r="P37024" s="1"/>
    </row>
    <row r="37025" spans="13:16" x14ac:dyDescent="0.25">
      <c r="M37025" s="1"/>
      <c r="N37025" s="1"/>
      <c r="O37025" s="1"/>
      <c r="P37025" s="1"/>
    </row>
    <row r="37026" spans="13:16" x14ac:dyDescent="0.25">
      <c r="M37026" s="1"/>
      <c r="N37026" s="1"/>
      <c r="O37026" s="1"/>
      <c r="P37026" s="1"/>
    </row>
    <row r="37027" spans="13:16" x14ac:dyDescent="0.25">
      <c r="M37027" s="1"/>
      <c r="N37027" s="1"/>
      <c r="O37027" s="1"/>
      <c r="P37027" s="1"/>
    </row>
    <row r="37028" spans="13:16" x14ac:dyDescent="0.25">
      <c r="M37028" s="1"/>
      <c r="N37028" s="1"/>
      <c r="O37028" s="1"/>
      <c r="P37028" s="1"/>
    </row>
    <row r="37029" spans="13:16" x14ac:dyDescent="0.25">
      <c r="M37029" s="1"/>
      <c r="N37029" s="1"/>
      <c r="O37029" s="1"/>
      <c r="P37029" s="1"/>
    </row>
    <row r="37030" spans="13:16" x14ac:dyDescent="0.25">
      <c r="M37030" s="1"/>
      <c r="N37030" s="1"/>
      <c r="O37030" s="1"/>
      <c r="P37030" s="1"/>
    </row>
    <row r="37031" spans="13:16" x14ac:dyDescent="0.25">
      <c r="M37031" s="1"/>
      <c r="N37031" s="1"/>
      <c r="O37031" s="1"/>
      <c r="P37031" s="1"/>
    </row>
    <row r="37032" spans="13:16" x14ac:dyDescent="0.25">
      <c r="M37032" s="1"/>
      <c r="N37032" s="1"/>
      <c r="O37032" s="1"/>
      <c r="P37032" s="1"/>
    </row>
    <row r="37033" spans="13:16" x14ac:dyDescent="0.25">
      <c r="M37033" s="1"/>
      <c r="N37033" s="1"/>
      <c r="O37033" s="1"/>
      <c r="P37033" s="1"/>
    </row>
    <row r="37034" spans="13:16" x14ac:dyDescent="0.25">
      <c r="M37034" s="1"/>
      <c r="N37034" s="1"/>
      <c r="O37034" s="1"/>
      <c r="P37034" s="1"/>
    </row>
    <row r="37035" spans="13:16" x14ac:dyDescent="0.25">
      <c r="M37035" s="1"/>
      <c r="N37035" s="1"/>
      <c r="O37035" s="1"/>
      <c r="P37035" s="1"/>
    </row>
    <row r="37036" spans="13:16" x14ac:dyDescent="0.25">
      <c r="M37036" s="1"/>
      <c r="N37036" s="1"/>
      <c r="O37036" s="1"/>
      <c r="P37036" s="1"/>
    </row>
    <row r="37037" spans="13:16" x14ac:dyDescent="0.25">
      <c r="M37037" s="1"/>
      <c r="N37037" s="1"/>
      <c r="O37037" s="1"/>
      <c r="P37037" s="1"/>
    </row>
    <row r="37038" spans="13:16" x14ac:dyDescent="0.25">
      <c r="M37038" s="1"/>
      <c r="N37038" s="1"/>
      <c r="O37038" s="1"/>
      <c r="P37038" s="1"/>
    </row>
    <row r="37039" spans="13:16" x14ac:dyDescent="0.25">
      <c r="M37039" s="1"/>
      <c r="N37039" s="1"/>
      <c r="O37039" s="1"/>
      <c r="P37039" s="1"/>
    </row>
    <row r="37040" spans="13:16" x14ac:dyDescent="0.25">
      <c r="M37040" s="1"/>
      <c r="N37040" s="1"/>
      <c r="O37040" s="1"/>
      <c r="P37040" s="1"/>
    </row>
    <row r="37041" spans="13:16" x14ac:dyDescent="0.25">
      <c r="M37041" s="1"/>
      <c r="N37041" s="1"/>
      <c r="O37041" s="1"/>
      <c r="P37041" s="1"/>
    </row>
    <row r="37042" spans="13:16" x14ac:dyDescent="0.25">
      <c r="M37042" s="1"/>
      <c r="N37042" s="1"/>
      <c r="O37042" s="1"/>
      <c r="P37042" s="1"/>
    </row>
    <row r="37043" spans="13:16" x14ac:dyDescent="0.25">
      <c r="M37043" s="1"/>
      <c r="N37043" s="1"/>
      <c r="O37043" s="1"/>
      <c r="P37043" s="1"/>
    </row>
    <row r="37044" spans="13:16" x14ac:dyDescent="0.25">
      <c r="M37044" s="1"/>
      <c r="N37044" s="1"/>
      <c r="O37044" s="1"/>
      <c r="P37044" s="1"/>
    </row>
    <row r="37045" spans="13:16" x14ac:dyDescent="0.25">
      <c r="M37045" s="1"/>
      <c r="N37045" s="1"/>
      <c r="O37045" s="1"/>
      <c r="P37045" s="1"/>
    </row>
    <row r="37046" spans="13:16" x14ac:dyDescent="0.25">
      <c r="M37046" s="1"/>
      <c r="N37046" s="1"/>
      <c r="O37046" s="1"/>
      <c r="P37046" s="1"/>
    </row>
    <row r="37047" spans="13:16" x14ac:dyDescent="0.25">
      <c r="M37047" s="1"/>
      <c r="N37047" s="1"/>
      <c r="O37047" s="1"/>
      <c r="P37047" s="1"/>
    </row>
    <row r="37048" spans="13:16" x14ac:dyDescent="0.25">
      <c r="M37048" s="1"/>
      <c r="N37048" s="1"/>
      <c r="O37048" s="1"/>
      <c r="P37048" s="1"/>
    </row>
    <row r="37049" spans="13:16" x14ac:dyDescent="0.25">
      <c r="M37049" s="1"/>
      <c r="N37049" s="1"/>
      <c r="O37049" s="1"/>
      <c r="P37049" s="1"/>
    </row>
    <row r="37050" spans="13:16" x14ac:dyDescent="0.25">
      <c r="M37050" s="1"/>
      <c r="N37050" s="1"/>
      <c r="O37050" s="1"/>
      <c r="P37050" s="1"/>
    </row>
    <row r="37051" spans="13:16" x14ac:dyDescent="0.25">
      <c r="M37051" s="1"/>
      <c r="N37051" s="1"/>
      <c r="O37051" s="1"/>
      <c r="P37051" s="1"/>
    </row>
    <row r="37052" spans="13:16" x14ac:dyDescent="0.25">
      <c r="M37052" s="1"/>
      <c r="N37052" s="1"/>
      <c r="O37052" s="1"/>
      <c r="P37052" s="1"/>
    </row>
    <row r="37053" spans="13:16" x14ac:dyDescent="0.25">
      <c r="M37053" s="1"/>
      <c r="N37053" s="1"/>
      <c r="O37053" s="1"/>
      <c r="P37053" s="1"/>
    </row>
    <row r="37054" spans="13:16" x14ac:dyDescent="0.25">
      <c r="M37054" s="1"/>
      <c r="N37054" s="1"/>
      <c r="O37054" s="1"/>
      <c r="P37054" s="1"/>
    </row>
    <row r="37055" spans="13:16" x14ac:dyDescent="0.25">
      <c r="M37055" s="1"/>
      <c r="N37055" s="1"/>
      <c r="O37055" s="1"/>
      <c r="P37055" s="1"/>
    </row>
    <row r="37056" spans="13:16" x14ac:dyDescent="0.25">
      <c r="M37056" s="1"/>
      <c r="N37056" s="1"/>
      <c r="O37056" s="1"/>
      <c r="P37056" s="1"/>
    </row>
    <row r="37057" spans="13:16" x14ac:dyDescent="0.25">
      <c r="M37057" s="1"/>
      <c r="N37057" s="1"/>
      <c r="O37057" s="1"/>
      <c r="P37057" s="1"/>
    </row>
    <row r="37058" spans="13:16" x14ac:dyDescent="0.25">
      <c r="M37058" s="1"/>
      <c r="N37058" s="1"/>
      <c r="O37058" s="1"/>
      <c r="P37058" s="1"/>
    </row>
    <row r="37059" spans="13:16" x14ac:dyDescent="0.25">
      <c r="M37059" s="1"/>
      <c r="N37059" s="1"/>
      <c r="O37059" s="1"/>
      <c r="P37059" s="1"/>
    </row>
    <row r="37060" spans="13:16" x14ac:dyDescent="0.25">
      <c r="M37060" s="1"/>
      <c r="N37060" s="1"/>
      <c r="O37060" s="1"/>
      <c r="P37060" s="1"/>
    </row>
    <row r="37061" spans="13:16" x14ac:dyDescent="0.25">
      <c r="M37061" s="1"/>
      <c r="N37061" s="1"/>
      <c r="O37061" s="1"/>
      <c r="P37061" s="1"/>
    </row>
    <row r="37062" spans="13:16" x14ac:dyDescent="0.25">
      <c r="M37062" s="1"/>
      <c r="N37062" s="1"/>
      <c r="O37062" s="1"/>
      <c r="P37062" s="1"/>
    </row>
    <row r="37063" spans="13:16" x14ac:dyDescent="0.25">
      <c r="M37063" s="1"/>
      <c r="N37063" s="1"/>
      <c r="O37063" s="1"/>
      <c r="P37063" s="1"/>
    </row>
    <row r="37064" spans="13:16" x14ac:dyDescent="0.25">
      <c r="M37064" s="1"/>
      <c r="N37064" s="1"/>
      <c r="O37064" s="1"/>
      <c r="P37064" s="1"/>
    </row>
    <row r="37065" spans="13:16" x14ac:dyDescent="0.25">
      <c r="M37065" s="1"/>
      <c r="N37065" s="1"/>
      <c r="O37065" s="1"/>
      <c r="P37065" s="1"/>
    </row>
    <row r="37066" spans="13:16" x14ac:dyDescent="0.25">
      <c r="M37066" s="1"/>
      <c r="N37066" s="1"/>
      <c r="O37066" s="1"/>
      <c r="P37066" s="1"/>
    </row>
    <row r="37067" spans="13:16" x14ac:dyDescent="0.25">
      <c r="M37067" s="1"/>
      <c r="N37067" s="1"/>
      <c r="O37067" s="1"/>
      <c r="P37067" s="1"/>
    </row>
    <row r="37068" spans="13:16" x14ac:dyDescent="0.25">
      <c r="M37068" s="1"/>
      <c r="N37068" s="1"/>
      <c r="O37068" s="1"/>
      <c r="P37068" s="1"/>
    </row>
    <row r="37069" spans="13:16" x14ac:dyDescent="0.25">
      <c r="M37069" s="1"/>
      <c r="N37069" s="1"/>
      <c r="O37069" s="1"/>
      <c r="P37069" s="1"/>
    </row>
    <row r="37070" spans="13:16" x14ac:dyDescent="0.25">
      <c r="M37070" s="1"/>
      <c r="N37070" s="1"/>
      <c r="O37070" s="1"/>
      <c r="P37070" s="1"/>
    </row>
    <row r="37071" spans="13:16" x14ac:dyDescent="0.25">
      <c r="M37071" s="1"/>
      <c r="N37071" s="1"/>
      <c r="O37071" s="1"/>
      <c r="P37071" s="1"/>
    </row>
    <row r="37072" spans="13:16" x14ac:dyDescent="0.25">
      <c r="M37072" s="1"/>
      <c r="N37072" s="1"/>
      <c r="O37072" s="1"/>
      <c r="P37072" s="1"/>
    </row>
    <row r="37073" spans="13:16" x14ac:dyDescent="0.25">
      <c r="M37073" s="1"/>
      <c r="N37073" s="1"/>
      <c r="O37073" s="1"/>
      <c r="P37073" s="1"/>
    </row>
    <row r="37074" spans="13:16" x14ac:dyDescent="0.25">
      <c r="M37074" s="1"/>
      <c r="N37074" s="1"/>
      <c r="O37074" s="1"/>
      <c r="P37074" s="1"/>
    </row>
    <row r="37075" spans="13:16" x14ac:dyDescent="0.25">
      <c r="M37075" s="1"/>
      <c r="N37075" s="1"/>
      <c r="O37075" s="1"/>
      <c r="P37075" s="1"/>
    </row>
    <row r="37076" spans="13:16" x14ac:dyDescent="0.25">
      <c r="M37076" s="1"/>
      <c r="N37076" s="1"/>
      <c r="O37076" s="1"/>
      <c r="P37076" s="1"/>
    </row>
    <row r="37077" spans="13:16" x14ac:dyDescent="0.25">
      <c r="M37077" s="1"/>
      <c r="N37077" s="1"/>
      <c r="O37077" s="1"/>
      <c r="P37077" s="1"/>
    </row>
    <row r="37078" spans="13:16" x14ac:dyDescent="0.25">
      <c r="M37078" s="1"/>
      <c r="N37078" s="1"/>
      <c r="O37078" s="1"/>
      <c r="P37078" s="1"/>
    </row>
    <row r="37079" spans="13:16" x14ac:dyDescent="0.25">
      <c r="M37079" s="1"/>
      <c r="N37079" s="1"/>
      <c r="O37079" s="1"/>
      <c r="P37079" s="1"/>
    </row>
    <row r="37080" spans="13:16" x14ac:dyDescent="0.25">
      <c r="M37080" s="1"/>
      <c r="N37080" s="1"/>
      <c r="O37080" s="1"/>
      <c r="P37080" s="1"/>
    </row>
    <row r="37081" spans="13:16" x14ac:dyDescent="0.25">
      <c r="M37081" s="1"/>
      <c r="N37081" s="1"/>
      <c r="O37081" s="1"/>
      <c r="P37081" s="1"/>
    </row>
    <row r="37082" spans="13:16" x14ac:dyDescent="0.25">
      <c r="M37082" s="1"/>
      <c r="N37082" s="1"/>
      <c r="O37082" s="1"/>
      <c r="P37082" s="1"/>
    </row>
    <row r="37083" spans="13:16" x14ac:dyDescent="0.25">
      <c r="M37083" s="1"/>
      <c r="N37083" s="1"/>
      <c r="O37083" s="1"/>
      <c r="P37083" s="1"/>
    </row>
    <row r="37084" spans="13:16" x14ac:dyDescent="0.25">
      <c r="M37084" s="1"/>
      <c r="N37084" s="1"/>
      <c r="O37084" s="1"/>
      <c r="P37084" s="1"/>
    </row>
    <row r="37085" spans="13:16" x14ac:dyDescent="0.25">
      <c r="M37085" s="1"/>
      <c r="N37085" s="1"/>
      <c r="O37085" s="1"/>
      <c r="P37085" s="1"/>
    </row>
    <row r="37086" spans="13:16" x14ac:dyDescent="0.25">
      <c r="M37086" s="1"/>
      <c r="N37086" s="1"/>
      <c r="O37086" s="1"/>
      <c r="P37086" s="1"/>
    </row>
    <row r="37087" spans="13:16" x14ac:dyDescent="0.25">
      <c r="M37087" s="1"/>
      <c r="N37087" s="1"/>
      <c r="O37087" s="1"/>
      <c r="P37087" s="1"/>
    </row>
    <row r="37088" spans="13:16" x14ac:dyDescent="0.25">
      <c r="M37088" s="1"/>
      <c r="N37088" s="1"/>
      <c r="O37088" s="1"/>
      <c r="P37088" s="1"/>
    </row>
    <row r="37089" spans="13:16" x14ac:dyDescent="0.25">
      <c r="M37089" s="1"/>
      <c r="N37089" s="1"/>
      <c r="O37089" s="1"/>
      <c r="P37089" s="1"/>
    </row>
    <row r="37090" spans="13:16" x14ac:dyDescent="0.25">
      <c r="M37090" s="1"/>
      <c r="N37090" s="1"/>
      <c r="O37090" s="1"/>
      <c r="P37090" s="1"/>
    </row>
    <row r="37091" spans="13:16" x14ac:dyDescent="0.25">
      <c r="M37091" s="1"/>
      <c r="N37091" s="1"/>
      <c r="O37091" s="1"/>
      <c r="P37091" s="1"/>
    </row>
    <row r="37092" spans="13:16" x14ac:dyDescent="0.25">
      <c r="M37092" s="1"/>
      <c r="N37092" s="1"/>
      <c r="O37092" s="1"/>
      <c r="P37092" s="1"/>
    </row>
    <row r="37093" spans="13:16" x14ac:dyDescent="0.25">
      <c r="M37093" s="1"/>
      <c r="N37093" s="1"/>
      <c r="O37093" s="1"/>
      <c r="P37093" s="1"/>
    </row>
    <row r="37094" spans="13:16" x14ac:dyDescent="0.25">
      <c r="M37094" s="1"/>
      <c r="N37094" s="1"/>
      <c r="O37094" s="1"/>
      <c r="P37094" s="1"/>
    </row>
    <row r="37095" spans="13:16" x14ac:dyDescent="0.25">
      <c r="M37095" s="1"/>
      <c r="N37095" s="1"/>
      <c r="O37095" s="1"/>
      <c r="P37095" s="1"/>
    </row>
    <row r="37096" spans="13:16" x14ac:dyDescent="0.25">
      <c r="M37096" s="1"/>
      <c r="N37096" s="1"/>
      <c r="O37096" s="1"/>
      <c r="P37096" s="1"/>
    </row>
    <row r="37097" spans="13:16" x14ac:dyDescent="0.25">
      <c r="M37097" s="1"/>
      <c r="N37097" s="1"/>
      <c r="O37097" s="1"/>
      <c r="P37097" s="1"/>
    </row>
    <row r="37098" spans="13:16" x14ac:dyDescent="0.25">
      <c r="M37098" s="1"/>
      <c r="N37098" s="1"/>
      <c r="O37098" s="1"/>
      <c r="P37098" s="1"/>
    </row>
    <row r="37099" spans="13:16" x14ac:dyDescent="0.25">
      <c r="M37099" s="1"/>
      <c r="N37099" s="1"/>
      <c r="O37099" s="1"/>
      <c r="P37099" s="1"/>
    </row>
    <row r="37100" spans="13:16" x14ac:dyDescent="0.25">
      <c r="M37100" s="1"/>
      <c r="N37100" s="1"/>
      <c r="O37100" s="1"/>
      <c r="P37100" s="1"/>
    </row>
    <row r="37101" spans="13:16" x14ac:dyDescent="0.25">
      <c r="M37101" s="1"/>
      <c r="N37101" s="1"/>
      <c r="O37101" s="1"/>
      <c r="P37101" s="1"/>
    </row>
    <row r="37102" spans="13:16" x14ac:dyDescent="0.25">
      <c r="M37102" s="1"/>
      <c r="N37102" s="1"/>
      <c r="O37102" s="1"/>
      <c r="P37102" s="1"/>
    </row>
    <row r="37103" spans="13:16" x14ac:dyDescent="0.25">
      <c r="M37103" s="1"/>
      <c r="N37103" s="1"/>
      <c r="O37103" s="1"/>
      <c r="P37103" s="1"/>
    </row>
    <row r="37104" spans="13:16" x14ac:dyDescent="0.25">
      <c r="M37104" s="1"/>
      <c r="N37104" s="1"/>
      <c r="O37104" s="1"/>
      <c r="P37104" s="1"/>
    </row>
    <row r="37105" spans="13:16" x14ac:dyDescent="0.25">
      <c r="M37105" s="1"/>
      <c r="N37105" s="1"/>
      <c r="O37105" s="1"/>
      <c r="P37105" s="1"/>
    </row>
    <row r="37106" spans="13:16" x14ac:dyDescent="0.25">
      <c r="M37106" s="1"/>
      <c r="N37106" s="1"/>
      <c r="O37106" s="1"/>
      <c r="P37106" s="1"/>
    </row>
    <row r="37107" spans="13:16" x14ac:dyDescent="0.25">
      <c r="M37107" s="1"/>
      <c r="N37107" s="1"/>
      <c r="O37107" s="1"/>
      <c r="P37107" s="1"/>
    </row>
    <row r="37108" spans="13:16" x14ac:dyDescent="0.25">
      <c r="M37108" s="1"/>
      <c r="N37108" s="1"/>
      <c r="O37108" s="1"/>
      <c r="P37108" s="1"/>
    </row>
    <row r="37109" spans="13:16" x14ac:dyDescent="0.25">
      <c r="M37109" s="1"/>
      <c r="N37109" s="1"/>
      <c r="O37109" s="1"/>
      <c r="P37109" s="1"/>
    </row>
    <row r="37110" spans="13:16" x14ac:dyDescent="0.25">
      <c r="M37110" s="1"/>
      <c r="N37110" s="1"/>
      <c r="O37110" s="1"/>
      <c r="P37110" s="1"/>
    </row>
    <row r="37111" spans="13:16" x14ac:dyDescent="0.25">
      <c r="M37111" s="1"/>
      <c r="N37111" s="1"/>
      <c r="O37111" s="1"/>
      <c r="P37111" s="1"/>
    </row>
    <row r="37112" spans="13:16" x14ac:dyDescent="0.25">
      <c r="M37112" s="1"/>
      <c r="N37112" s="1"/>
      <c r="O37112" s="1"/>
      <c r="P37112" s="1"/>
    </row>
    <row r="37113" spans="13:16" x14ac:dyDescent="0.25">
      <c r="M37113" s="1"/>
      <c r="N37113" s="1"/>
      <c r="O37113" s="1"/>
      <c r="P37113" s="1"/>
    </row>
    <row r="37114" spans="13:16" x14ac:dyDescent="0.25">
      <c r="M37114" s="1"/>
      <c r="N37114" s="1"/>
      <c r="O37114" s="1"/>
      <c r="P37114" s="1"/>
    </row>
    <row r="37115" spans="13:16" x14ac:dyDescent="0.25">
      <c r="M37115" s="1"/>
      <c r="N37115" s="1"/>
      <c r="O37115" s="1"/>
      <c r="P37115" s="1"/>
    </row>
    <row r="37116" spans="13:16" x14ac:dyDescent="0.25">
      <c r="M37116" s="1"/>
      <c r="N37116" s="1"/>
      <c r="O37116" s="1"/>
      <c r="P37116" s="1"/>
    </row>
    <row r="37117" spans="13:16" x14ac:dyDescent="0.25">
      <c r="M37117" s="1"/>
      <c r="N37117" s="1"/>
      <c r="O37117" s="1"/>
      <c r="P37117" s="1"/>
    </row>
    <row r="37118" spans="13:16" x14ac:dyDescent="0.25">
      <c r="M37118" s="1"/>
      <c r="N37118" s="1"/>
      <c r="O37118" s="1"/>
      <c r="P37118" s="1"/>
    </row>
    <row r="37119" spans="13:16" x14ac:dyDescent="0.25">
      <c r="M37119" s="1"/>
      <c r="N37119" s="1"/>
      <c r="O37119" s="1"/>
      <c r="P37119" s="1"/>
    </row>
    <row r="37120" spans="13:16" x14ac:dyDescent="0.25">
      <c r="M37120" s="1"/>
      <c r="N37120" s="1"/>
      <c r="O37120" s="1"/>
      <c r="P37120" s="1"/>
    </row>
    <row r="37121" spans="13:16" x14ac:dyDescent="0.25">
      <c r="M37121" s="1"/>
      <c r="N37121" s="1"/>
      <c r="O37121" s="1"/>
      <c r="P37121" s="1"/>
    </row>
    <row r="37122" spans="13:16" x14ac:dyDescent="0.25">
      <c r="M37122" s="1"/>
      <c r="N37122" s="1"/>
      <c r="O37122" s="1"/>
      <c r="P37122" s="1"/>
    </row>
    <row r="37123" spans="13:16" x14ac:dyDescent="0.25">
      <c r="M37123" s="1"/>
      <c r="N37123" s="1"/>
      <c r="O37123" s="1"/>
      <c r="P37123" s="1"/>
    </row>
    <row r="37124" spans="13:16" x14ac:dyDescent="0.25">
      <c r="M37124" s="1"/>
      <c r="N37124" s="1"/>
      <c r="O37124" s="1"/>
      <c r="P37124" s="1"/>
    </row>
    <row r="37125" spans="13:16" x14ac:dyDescent="0.25">
      <c r="M37125" s="1"/>
      <c r="N37125" s="1"/>
      <c r="O37125" s="1"/>
      <c r="P37125" s="1"/>
    </row>
    <row r="37126" spans="13:16" x14ac:dyDescent="0.25">
      <c r="M37126" s="1"/>
      <c r="N37126" s="1"/>
      <c r="O37126" s="1"/>
      <c r="P37126" s="1"/>
    </row>
    <row r="37127" spans="13:16" x14ac:dyDescent="0.25">
      <c r="M37127" s="1"/>
      <c r="N37127" s="1"/>
      <c r="O37127" s="1"/>
      <c r="P37127" s="1"/>
    </row>
    <row r="37128" spans="13:16" x14ac:dyDescent="0.25">
      <c r="M37128" s="1"/>
      <c r="N37128" s="1"/>
      <c r="O37128" s="1"/>
      <c r="P37128" s="1"/>
    </row>
    <row r="37129" spans="13:16" x14ac:dyDescent="0.25">
      <c r="M37129" s="1"/>
      <c r="N37129" s="1"/>
      <c r="O37129" s="1"/>
      <c r="P37129" s="1"/>
    </row>
    <row r="37130" spans="13:16" x14ac:dyDescent="0.25">
      <c r="M37130" s="1"/>
      <c r="N37130" s="1"/>
      <c r="O37130" s="1"/>
      <c r="P37130" s="1"/>
    </row>
    <row r="37131" spans="13:16" x14ac:dyDescent="0.25">
      <c r="M37131" s="1"/>
      <c r="N37131" s="1"/>
      <c r="O37131" s="1"/>
      <c r="P37131" s="1"/>
    </row>
    <row r="37132" spans="13:16" x14ac:dyDescent="0.25">
      <c r="M37132" s="1"/>
      <c r="N37132" s="1"/>
      <c r="O37132" s="1"/>
      <c r="P37132" s="1"/>
    </row>
    <row r="37133" spans="13:16" x14ac:dyDescent="0.25">
      <c r="M37133" s="1"/>
      <c r="N37133" s="1"/>
      <c r="O37133" s="1"/>
      <c r="P37133" s="1"/>
    </row>
    <row r="37134" spans="13:16" x14ac:dyDescent="0.25">
      <c r="M37134" s="1"/>
      <c r="N37134" s="1"/>
      <c r="O37134" s="1"/>
      <c r="P37134" s="1"/>
    </row>
    <row r="37135" spans="13:16" x14ac:dyDescent="0.25">
      <c r="M37135" s="1"/>
      <c r="N37135" s="1"/>
      <c r="O37135" s="1"/>
      <c r="P37135" s="1"/>
    </row>
    <row r="37136" spans="13:16" x14ac:dyDescent="0.25">
      <c r="M37136" s="1"/>
      <c r="N37136" s="1"/>
      <c r="O37136" s="1"/>
      <c r="P37136" s="1"/>
    </row>
    <row r="37137" spans="13:16" x14ac:dyDescent="0.25">
      <c r="M37137" s="1"/>
      <c r="N37137" s="1"/>
      <c r="O37137" s="1"/>
      <c r="P37137" s="1"/>
    </row>
    <row r="37138" spans="13:16" x14ac:dyDescent="0.25">
      <c r="M37138" s="1"/>
      <c r="N37138" s="1"/>
      <c r="O37138" s="1"/>
      <c r="P37138" s="1"/>
    </row>
    <row r="37139" spans="13:16" x14ac:dyDescent="0.25">
      <c r="M37139" s="1"/>
      <c r="N37139" s="1"/>
      <c r="O37139" s="1"/>
      <c r="P37139" s="1"/>
    </row>
    <row r="37140" spans="13:16" x14ac:dyDescent="0.25">
      <c r="M37140" s="1"/>
      <c r="N37140" s="1"/>
      <c r="O37140" s="1"/>
      <c r="P37140" s="1"/>
    </row>
    <row r="37141" spans="13:16" x14ac:dyDescent="0.25">
      <c r="M37141" s="1"/>
      <c r="N37141" s="1"/>
      <c r="O37141" s="1"/>
      <c r="P37141" s="1"/>
    </row>
    <row r="37142" spans="13:16" x14ac:dyDescent="0.25">
      <c r="M37142" s="1"/>
      <c r="N37142" s="1"/>
      <c r="O37142" s="1"/>
      <c r="P37142" s="1"/>
    </row>
    <row r="37143" spans="13:16" x14ac:dyDescent="0.25">
      <c r="M37143" s="1"/>
      <c r="N37143" s="1"/>
      <c r="O37143" s="1"/>
      <c r="P37143" s="1"/>
    </row>
    <row r="37144" spans="13:16" x14ac:dyDescent="0.25">
      <c r="M37144" s="1"/>
      <c r="N37144" s="1"/>
      <c r="O37144" s="1"/>
      <c r="P37144" s="1"/>
    </row>
    <row r="37145" spans="13:16" x14ac:dyDescent="0.25">
      <c r="M37145" s="1"/>
      <c r="N37145" s="1"/>
      <c r="O37145" s="1"/>
      <c r="P37145" s="1"/>
    </row>
    <row r="37146" spans="13:16" x14ac:dyDescent="0.25">
      <c r="M37146" s="1"/>
      <c r="N37146" s="1"/>
      <c r="O37146" s="1"/>
      <c r="P37146" s="1"/>
    </row>
    <row r="37147" spans="13:16" x14ac:dyDescent="0.25">
      <c r="M37147" s="1"/>
      <c r="N37147" s="1"/>
      <c r="O37147" s="1"/>
      <c r="P37147" s="1"/>
    </row>
    <row r="37148" spans="13:16" x14ac:dyDescent="0.25">
      <c r="M37148" s="1"/>
      <c r="N37148" s="1"/>
      <c r="O37148" s="1"/>
      <c r="P37148" s="1"/>
    </row>
    <row r="37149" spans="13:16" x14ac:dyDescent="0.25">
      <c r="M37149" s="1"/>
      <c r="N37149" s="1"/>
      <c r="O37149" s="1"/>
      <c r="P37149" s="1"/>
    </row>
    <row r="37150" spans="13:16" x14ac:dyDescent="0.25">
      <c r="M37150" s="1"/>
      <c r="N37150" s="1"/>
      <c r="O37150" s="1"/>
      <c r="P37150" s="1"/>
    </row>
    <row r="37151" spans="13:16" x14ac:dyDescent="0.25">
      <c r="M37151" s="1"/>
      <c r="N37151" s="1"/>
      <c r="O37151" s="1"/>
      <c r="P37151" s="1"/>
    </row>
    <row r="37152" spans="13:16" x14ac:dyDescent="0.25">
      <c r="M37152" s="1"/>
      <c r="N37152" s="1"/>
      <c r="O37152" s="1"/>
      <c r="P37152" s="1"/>
    </row>
    <row r="37153" spans="13:16" x14ac:dyDescent="0.25">
      <c r="M37153" s="1"/>
      <c r="N37153" s="1"/>
      <c r="O37153" s="1"/>
      <c r="P37153" s="1"/>
    </row>
    <row r="37154" spans="13:16" x14ac:dyDescent="0.25">
      <c r="M37154" s="1"/>
      <c r="N37154" s="1"/>
      <c r="O37154" s="1"/>
      <c r="P37154" s="1"/>
    </row>
    <row r="37155" spans="13:16" x14ac:dyDescent="0.25">
      <c r="M37155" s="1"/>
      <c r="N37155" s="1"/>
      <c r="O37155" s="1"/>
      <c r="P37155" s="1"/>
    </row>
    <row r="37156" spans="13:16" x14ac:dyDescent="0.25">
      <c r="M37156" s="1"/>
      <c r="N37156" s="1"/>
      <c r="O37156" s="1"/>
      <c r="P37156" s="1"/>
    </row>
    <row r="37157" spans="13:16" x14ac:dyDescent="0.25">
      <c r="M37157" s="1"/>
      <c r="N37157" s="1"/>
      <c r="O37157" s="1"/>
      <c r="P37157" s="1"/>
    </row>
    <row r="37158" spans="13:16" x14ac:dyDescent="0.25">
      <c r="M37158" s="1"/>
      <c r="N37158" s="1"/>
      <c r="O37158" s="1"/>
      <c r="P37158" s="1"/>
    </row>
    <row r="37159" spans="13:16" x14ac:dyDescent="0.25">
      <c r="M37159" s="1"/>
      <c r="N37159" s="1"/>
      <c r="O37159" s="1"/>
      <c r="P37159" s="1"/>
    </row>
    <row r="37160" spans="13:16" x14ac:dyDescent="0.25">
      <c r="M37160" s="1"/>
      <c r="N37160" s="1"/>
      <c r="O37160" s="1"/>
      <c r="P37160" s="1"/>
    </row>
    <row r="37161" spans="13:16" x14ac:dyDescent="0.25">
      <c r="M37161" s="1"/>
      <c r="N37161" s="1"/>
      <c r="O37161" s="1"/>
      <c r="P37161" s="1"/>
    </row>
    <row r="37162" spans="13:16" x14ac:dyDescent="0.25">
      <c r="M37162" s="1"/>
      <c r="N37162" s="1"/>
      <c r="O37162" s="1"/>
      <c r="P37162" s="1"/>
    </row>
    <row r="37163" spans="13:16" x14ac:dyDescent="0.25">
      <c r="M37163" s="1"/>
      <c r="N37163" s="1"/>
      <c r="O37163" s="1"/>
      <c r="P37163" s="1"/>
    </row>
    <row r="37164" spans="13:16" x14ac:dyDescent="0.25">
      <c r="M37164" s="1"/>
      <c r="N37164" s="1"/>
      <c r="O37164" s="1"/>
      <c r="P37164" s="1"/>
    </row>
    <row r="37165" spans="13:16" x14ac:dyDescent="0.25">
      <c r="M37165" s="1"/>
      <c r="N37165" s="1"/>
      <c r="O37165" s="1"/>
      <c r="P37165" s="1"/>
    </row>
    <row r="37166" spans="13:16" x14ac:dyDescent="0.25">
      <c r="M37166" s="1"/>
      <c r="N37166" s="1"/>
      <c r="O37166" s="1"/>
      <c r="P37166" s="1"/>
    </row>
    <row r="37167" spans="13:16" x14ac:dyDescent="0.25">
      <c r="M37167" s="1"/>
      <c r="N37167" s="1"/>
      <c r="O37167" s="1"/>
      <c r="P37167" s="1"/>
    </row>
    <row r="37168" spans="13:16" x14ac:dyDescent="0.25">
      <c r="M37168" s="1"/>
      <c r="N37168" s="1"/>
      <c r="O37168" s="1"/>
      <c r="P37168" s="1"/>
    </row>
    <row r="37169" spans="13:16" x14ac:dyDescent="0.25">
      <c r="M37169" s="1"/>
      <c r="N37169" s="1"/>
      <c r="O37169" s="1"/>
      <c r="P37169" s="1"/>
    </row>
    <row r="37170" spans="13:16" x14ac:dyDescent="0.25">
      <c r="M37170" s="1"/>
      <c r="N37170" s="1"/>
      <c r="O37170" s="1"/>
      <c r="P37170" s="1"/>
    </row>
    <row r="37171" spans="13:16" x14ac:dyDescent="0.25">
      <c r="M37171" s="1"/>
      <c r="N37171" s="1"/>
      <c r="O37171" s="1"/>
      <c r="P37171" s="1"/>
    </row>
    <row r="37172" spans="13:16" x14ac:dyDescent="0.25">
      <c r="M37172" s="1"/>
      <c r="N37172" s="1"/>
      <c r="O37172" s="1"/>
      <c r="P37172" s="1"/>
    </row>
    <row r="37173" spans="13:16" x14ac:dyDescent="0.25">
      <c r="M37173" s="1"/>
      <c r="N37173" s="1"/>
      <c r="O37173" s="1"/>
      <c r="P37173" s="1"/>
    </row>
    <row r="37174" spans="13:16" x14ac:dyDescent="0.25">
      <c r="M37174" s="1"/>
      <c r="N37174" s="1"/>
      <c r="O37174" s="1"/>
      <c r="P37174" s="1"/>
    </row>
    <row r="37175" spans="13:16" x14ac:dyDescent="0.25">
      <c r="M37175" s="1"/>
      <c r="N37175" s="1"/>
      <c r="O37175" s="1"/>
      <c r="P37175" s="1"/>
    </row>
    <row r="37176" spans="13:16" x14ac:dyDescent="0.25">
      <c r="M37176" s="1"/>
      <c r="N37176" s="1"/>
      <c r="O37176" s="1"/>
      <c r="P37176" s="1"/>
    </row>
    <row r="37177" spans="13:16" x14ac:dyDescent="0.25">
      <c r="M37177" s="1"/>
      <c r="N37177" s="1"/>
      <c r="O37177" s="1"/>
      <c r="P37177" s="1"/>
    </row>
    <row r="37178" spans="13:16" x14ac:dyDescent="0.25">
      <c r="M37178" s="1"/>
      <c r="N37178" s="1"/>
      <c r="O37178" s="1"/>
      <c r="P37178" s="1"/>
    </row>
    <row r="37179" spans="13:16" x14ac:dyDescent="0.25">
      <c r="M37179" s="1"/>
      <c r="N37179" s="1"/>
      <c r="O37179" s="1"/>
      <c r="P37179" s="1"/>
    </row>
    <row r="37180" spans="13:16" x14ac:dyDescent="0.25">
      <c r="M37180" s="1"/>
      <c r="N37180" s="1"/>
      <c r="O37180" s="1"/>
      <c r="P37180" s="1"/>
    </row>
    <row r="37181" spans="13:16" x14ac:dyDescent="0.25">
      <c r="M37181" s="1"/>
      <c r="N37181" s="1"/>
      <c r="O37181" s="1"/>
      <c r="P37181" s="1"/>
    </row>
    <row r="37182" spans="13:16" x14ac:dyDescent="0.25">
      <c r="M37182" s="1"/>
      <c r="N37182" s="1"/>
      <c r="O37182" s="1"/>
      <c r="P37182" s="1"/>
    </row>
    <row r="37183" spans="13:16" x14ac:dyDescent="0.25">
      <c r="M37183" s="1"/>
      <c r="N37183" s="1"/>
      <c r="O37183" s="1"/>
      <c r="P37183" s="1"/>
    </row>
    <row r="37184" spans="13:16" x14ac:dyDescent="0.25">
      <c r="M37184" s="1"/>
      <c r="N37184" s="1"/>
      <c r="O37184" s="1"/>
      <c r="P37184" s="1"/>
    </row>
    <row r="37185" spans="13:16" x14ac:dyDescent="0.25">
      <c r="M37185" s="1"/>
      <c r="N37185" s="1"/>
      <c r="O37185" s="1"/>
      <c r="P37185" s="1"/>
    </row>
    <row r="37186" spans="13:16" x14ac:dyDescent="0.25">
      <c r="M37186" s="1"/>
      <c r="N37186" s="1"/>
      <c r="O37186" s="1"/>
      <c r="P37186" s="1"/>
    </row>
    <row r="37187" spans="13:16" x14ac:dyDescent="0.25">
      <c r="M37187" s="1"/>
      <c r="N37187" s="1"/>
      <c r="O37187" s="1"/>
      <c r="P37187" s="1"/>
    </row>
    <row r="37188" spans="13:16" x14ac:dyDescent="0.25">
      <c r="M37188" s="1"/>
      <c r="N37188" s="1"/>
      <c r="O37188" s="1"/>
      <c r="P37188" s="1"/>
    </row>
    <row r="37189" spans="13:16" x14ac:dyDescent="0.25">
      <c r="M37189" s="1"/>
      <c r="N37189" s="1"/>
      <c r="O37189" s="1"/>
      <c r="P37189" s="1"/>
    </row>
    <row r="37190" spans="13:16" x14ac:dyDescent="0.25">
      <c r="M37190" s="1"/>
      <c r="N37190" s="1"/>
      <c r="O37190" s="1"/>
      <c r="P37190" s="1"/>
    </row>
    <row r="37191" spans="13:16" x14ac:dyDescent="0.25">
      <c r="M37191" s="1"/>
      <c r="N37191" s="1"/>
      <c r="O37191" s="1"/>
      <c r="P37191" s="1"/>
    </row>
    <row r="37192" spans="13:16" x14ac:dyDescent="0.25">
      <c r="M37192" s="1"/>
      <c r="N37192" s="1"/>
      <c r="O37192" s="1"/>
      <c r="P37192" s="1"/>
    </row>
    <row r="37193" spans="13:16" x14ac:dyDescent="0.25">
      <c r="M37193" s="1"/>
      <c r="N37193" s="1"/>
      <c r="O37193" s="1"/>
      <c r="P37193" s="1"/>
    </row>
    <row r="37194" spans="13:16" x14ac:dyDescent="0.25">
      <c r="M37194" s="1"/>
      <c r="N37194" s="1"/>
      <c r="O37194" s="1"/>
      <c r="P37194" s="1"/>
    </row>
    <row r="37195" spans="13:16" x14ac:dyDescent="0.25">
      <c r="M37195" s="1"/>
      <c r="N37195" s="1"/>
      <c r="O37195" s="1"/>
      <c r="P37195" s="1"/>
    </row>
    <row r="37196" spans="13:16" x14ac:dyDescent="0.25">
      <c r="M37196" s="1"/>
      <c r="N37196" s="1"/>
      <c r="O37196" s="1"/>
      <c r="P37196" s="1"/>
    </row>
    <row r="37197" spans="13:16" x14ac:dyDescent="0.25">
      <c r="M37197" s="1"/>
      <c r="N37197" s="1"/>
      <c r="O37197" s="1"/>
      <c r="P37197" s="1"/>
    </row>
    <row r="37198" spans="13:16" x14ac:dyDescent="0.25">
      <c r="M37198" s="1"/>
      <c r="N37198" s="1"/>
      <c r="O37198" s="1"/>
      <c r="P37198" s="1"/>
    </row>
    <row r="37199" spans="13:16" x14ac:dyDescent="0.25">
      <c r="M37199" s="1"/>
      <c r="N37199" s="1"/>
      <c r="O37199" s="1"/>
      <c r="P37199" s="1"/>
    </row>
    <row r="37200" spans="13:16" x14ac:dyDescent="0.25">
      <c r="M37200" s="1"/>
      <c r="N37200" s="1"/>
      <c r="O37200" s="1"/>
      <c r="P37200" s="1"/>
    </row>
    <row r="37201" spans="13:16" x14ac:dyDescent="0.25">
      <c r="M37201" s="1"/>
      <c r="N37201" s="1"/>
      <c r="O37201" s="1"/>
      <c r="P37201" s="1"/>
    </row>
    <row r="37202" spans="13:16" x14ac:dyDescent="0.25">
      <c r="M37202" s="1"/>
      <c r="N37202" s="1"/>
      <c r="O37202" s="1"/>
      <c r="P37202" s="1"/>
    </row>
    <row r="37203" spans="13:16" x14ac:dyDescent="0.25">
      <c r="M37203" s="1"/>
      <c r="N37203" s="1"/>
      <c r="O37203" s="1"/>
      <c r="P37203" s="1"/>
    </row>
    <row r="37204" spans="13:16" x14ac:dyDescent="0.25">
      <c r="M37204" s="1"/>
      <c r="N37204" s="1"/>
      <c r="O37204" s="1"/>
      <c r="P37204" s="1"/>
    </row>
    <row r="37205" spans="13:16" x14ac:dyDescent="0.25">
      <c r="M37205" s="1"/>
      <c r="N37205" s="1"/>
      <c r="O37205" s="1"/>
      <c r="P37205" s="1"/>
    </row>
    <row r="37206" spans="13:16" x14ac:dyDescent="0.25">
      <c r="M37206" s="1"/>
      <c r="N37206" s="1"/>
      <c r="O37206" s="1"/>
      <c r="P37206" s="1"/>
    </row>
    <row r="37207" spans="13:16" x14ac:dyDescent="0.25">
      <c r="M37207" s="1"/>
      <c r="N37207" s="1"/>
      <c r="O37207" s="1"/>
      <c r="P37207" s="1"/>
    </row>
    <row r="37208" spans="13:16" x14ac:dyDescent="0.25">
      <c r="M37208" s="1"/>
      <c r="N37208" s="1"/>
      <c r="O37208" s="1"/>
      <c r="P37208" s="1"/>
    </row>
    <row r="37209" spans="13:16" x14ac:dyDescent="0.25">
      <c r="M37209" s="1"/>
      <c r="N37209" s="1"/>
      <c r="O37209" s="1"/>
      <c r="P37209" s="1"/>
    </row>
    <row r="37210" spans="13:16" x14ac:dyDescent="0.25">
      <c r="M37210" s="1"/>
      <c r="N37210" s="1"/>
      <c r="O37210" s="1"/>
      <c r="P37210" s="1"/>
    </row>
    <row r="37211" spans="13:16" x14ac:dyDescent="0.25">
      <c r="M37211" s="1"/>
      <c r="N37211" s="1"/>
      <c r="O37211" s="1"/>
      <c r="P37211" s="1"/>
    </row>
    <row r="37212" spans="13:16" x14ac:dyDescent="0.25">
      <c r="M37212" s="1"/>
      <c r="N37212" s="1"/>
      <c r="O37212" s="1"/>
      <c r="P37212" s="1"/>
    </row>
    <row r="37213" spans="13:16" x14ac:dyDescent="0.25">
      <c r="M37213" s="1"/>
      <c r="N37213" s="1"/>
      <c r="O37213" s="1"/>
      <c r="P37213" s="1"/>
    </row>
    <row r="37214" spans="13:16" x14ac:dyDescent="0.25">
      <c r="M37214" s="1"/>
      <c r="N37214" s="1"/>
      <c r="O37214" s="1"/>
      <c r="P37214" s="1"/>
    </row>
    <row r="37215" spans="13:16" x14ac:dyDescent="0.25">
      <c r="M37215" s="1"/>
      <c r="N37215" s="1"/>
      <c r="O37215" s="1"/>
      <c r="P37215" s="1"/>
    </row>
    <row r="37216" spans="13:16" x14ac:dyDescent="0.25">
      <c r="M37216" s="1"/>
      <c r="N37216" s="1"/>
      <c r="O37216" s="1"/>
      <c r="P37216" s="1"/>
    </row>
    <row r="37217" spans="13:16" x14ac:dyDescent="0.25">
      <c r="M37217" s="1"/>
      <c r="N37217" s="1"/>
      <c r="O37217" s="1"/>
      <c r="P37217" s="1"/>
    </row>
    <row r="37218" spans="13:16" x14ac:dyDescent="0.25">
      <c r="M37218" s="1"/>
      <c r="N37218" s="1"/>
      <c r="O37218" s="1"/>
      <c r="P37218" s="1"/>
    </row>
    <row r="37219" spans="13:16" x14ac:dyDescent="0.25">
      <c r="M37219" s="1"/>
      <c r="N37219" s="1"/>
      <c r="O37219" s="1"/>
      <c r="P37219" s="1"/>
    </row>
    <row r="37220" spans="13:16" x14ac:dyDescent="0.25">
      <c r="M37220" s="1"/>
      <c r="N37220" s="1"/>
      <c r="O37220" s="1"/>
      <c r="P37220" s="1"/>
    </row>
    <row r="37221" spans="13:16" x14ac:dyDescent="0.25">
      <c r="M37221" s="1"/>
      <c r="N37221" s="1"/>
      <c r="O37221" s="1"/>
      <c r="P37221" s="1"/>
    </row>
    <row r="37222" spans="13:16" x14ac:dyDescent="0.25">
      <c r="M37222" s="1"/>
      <c r="N37222" s="1"/>
      <c r="O37222" s="1"/>
      <c r="P37222" s="1"/>
    </row>
    <row r="37223" spans="13:16" x14ac:dyDescent="0.25">
      <c r="M37223" s="1"/>
      <c r="N37223" s="1"/>
      <c r="O37223" s="1"/>
      <c r="P37223" s="1"/>
    </row>
    <row r="37224" spans="13:16" x14ac:dyDescent="0.25">
      <c r="M37224" s="1"/>
      <c r="N37224" s="1"/>
      <c r="O37224" s="1"/>
      <c r="P37224" s="1"/>
    </row>
    <row r="37225" spans="13:16" x14ac:dyDescent="0.25">
      <c r="M37225" s="1"/>
      <c r="N37225" s="1"/>
      <c r="O37225" s="1"/>
      <c r="P37225" s="1"/>
    </row>
    <row r="37226" spans="13:16" x14ac:dyDescent="0.25">
      <c r="M37226" s="1"/>
      <c r="N37226" s="1"/>
      <c r="O37226" s="1"/>
      <c r="P37226" s="1"/>
    </row>
    <row r="37227" spans="13:16" x14ac:dyDescent="0.25">
      <c r="M37227" s="1"/>
      <c r="N37227" s="1"/>
      <c r="O37227" s="1"/>
      <c r="P37227" s="1"/>
    </row>
    <row r="37228" spans="13:16" x14ac:dyDescent="0.25">
      <c r="M37228" s="1"/>
      <c r="N37228" s="1"/>
      <c r="O37228" s="1"/>
      <c r="P37228" s="1"/>
    </row>
    <row r="37229" spans="13:16" x14ac:dyDescent="0.25">
      <c r="M37229" s="1"/>
      <c r="N37229" s="1"/>
      <c r="O37229" s="1"/>
      <c r="P37229" s="1"/>
    </row>
    <row r="37230" spans="13:16" x14ac:dyDescent="0.25">
      <c r="M37230" s="1"/>
      <c r="N37230" s="1"/>
      <c r="O37230" s="1"/>
      <c r="P37230" s="1"/>
    </row>
    <row r="37231" spans="13:16" x14ac:dyDescent="0.25">
      <c r="M37231" s="1"/>
      <c r="N37231" s="1"/>
      <c r="O37231" s="1"/>
      <c r="P37231" s="1"/>
    </row>
    <row r="37232" spans="13:16" x14ac:dyDescent="0.25">
      <c r="M37232" s="1"/>
      <c r="N37232" s="1"/>
      <c r="O37232" s="1"/>
      <c r="P37232" s="1"/>
    </row>
    <row r="37233" spans="13:16" x14ac:dyDescent="0.25">
      <c r="M37233" s="1"/>
      <c r="N37233" s="1"/>
      <c r="O37233" s="1"/>
      <c r="P37233" s="1"/>
    </row>
    <row r="37234" spans="13:16" x14ac:dyDescent="0.25">
      <c r="M37234" s="1"/>
      <c r="N37234" s="1"/>
      <c r="O37234" s="1"/>
      <c r="P37234" s="1"/>
    </row>
    <row r="37235" spans="13:16" x14ac:dyDescent="0.25">
      <c r="M37235" s="1"/>
      <c r="N37235" s="1"/>
      <c r="O37235" s="1"/>
      <c r="P37235" s="1"/>
    </row>
    <row r="37236" spans="13:16" x14ac:dyDescent="0.25">
      <c r="M37236" s="1"/>
      <c r="N37236" s="1"/>
      <c r="O37236" s="1"/>
      <c r="P37236" s="1"/>
    </row>
    <row r="37237" spans="13:16" x14ac:dyDescent="0.25">
      <c r="M37237" s="1"/>
      <c r="N37237" s="1"/>
      <c r="O37237" s="1"/>
      <c r="P37237" s="1"/>
    </row>
    <row r="37238" spans="13:16" x14ac:dyDescent="0.25">
      <c r="M37238" s="1"/>
      <c r="N37238" s="1"/>
      <c r="O37238" s="1"/>
      <c r="P37238" s="1"/>
    </row>
    <row r="37239" spans="13:16" x14ac:dyDescent="0.25">
      <c r="M37239" s="1"/>
      <c r="N37239" s="1"/>
      <c r="O37239" s="1"/>
      <c r="P37239" s="1"/>
    </row>
    <row r="37240" spans="13:16" x14ac:dyDescent="0.25">
      <c r="M37240" s="1"/>
      <c r="N37240" s="1"/>
      <c r="O37240" s="1"/>
      <c r="P37240" s="1"/>
    </row>
    <row r="37241" spans="13:16" x14ac:dyDescent="0.25">
      <c r="M37241" s="1"/>
      <c r="N37241" s="1"/>
      <c r="O37241" s="1"/>
      <c r="P37241" s="1"/>
    </row>
    <row r="37242" spans="13:16" x14ac:dyDescent="0.25">
      <c r="M37242" s="1"/>
      <c r="N37242" s="1"/>
      <c r="O37242" s="1"/>
      <c r="P37242" s="1"/>
    </row>
    <row r="37243" spans="13:16" x14ac:dyDescent="0.25">
      <c r="M37243" s="1"/>
      <c r="N37243" s="1"/>
      <c r="O37243" s="1"/>
      <c r="P37243" s="1"/>
    </row>
    <row r="37244" spans="13:16" x14ac:dyDescent="0.25">
      <c r="M37244" s="1"/>
      <c r="N37244" s="1"/>
      <c r="O37244" s="1"/>
      <c r="P37244" s="1"/>
    </row>
    <row r="37245" spans="13:16" x14ac:dyDescent="0.25">
      <c r="M37245" s="1"/>
      <c r="N37245" s="1"/>
      <c r="O37245" s="1"/>
      <c r="P37245" s="1"/>
    </row>
    <row r="37246" spans="13:16" x14ac:dyDescent="0.25">
      <c r="M37246" s="1"/>
      <c r="N37246" s="1"/>
      <c r="O37246" s="1"/>
      <c r="P37246" s="1"/>
    </row>
    <row r="37247" spans="13:16" x14ac:dyDescent="0.25">
      <c r="M37247" s="1"/>
      <c r="N37247" s="1"/>
      <c r="O37247" s="1"/>
      <c r="P37247" s="1"/>
    </row>
    <row r="37248" spans="13:16" x14ac:dyDescent="0.25">
      <c r="M37248" s="1"/>
      <c r="N37248" s="1"/>
      <c r="O37248" s="1"/>
      <c r="P37248" s="1"/>
    </row>
    <row r="37249" spans="13:16" x14ac:dyDescent="0.25">
      <c r="M37249" s="1"/>
      <c r="N37249" s="1"/>
      <c r="O37249" s="1"/>
      <c r="P37249" s="1"/>
    </row>
    <row r="37250" spans="13:16" x14ac:dyDescent="0.25">
      <c r="M37250" s="1"/>
      <c r="N37250" s="1"/>
      <c r="O37250" s="1"/>
      <c r="P37250" s="1"/>
    </row>
    <row r="37251" spans="13:16" x14ac:dyDescent="0.25">
      <c r="M37251" s="1"/>
      <c r="N37251" s="1"/>
      <c r="O37251" s="1"/>
      <c r="P37251" s="1"/>
    </row>
    <row r="37252" spans="13:16" x14ac:dyDescent="0.25">
      <c r="M37252" s="1"/>
      <c r="N37252" s="1"/>
      <c r="O37252" s="1"/>
      <c r="P37252" s="1"/>
    </row>
    <row r="37253" spans="13:16" x14ac:dyDescent="0.25">
      <c r="M37253" s="1"/>
      <c r="N37253" s="1"/>
      <c r="O37253" s="1"/>
      <c r="P37253" s="1"/>
    </row>
    <row r="37254" spans="13:16" x14ac:dyDescent="0.25">
      <c r="M37254" s="1"/>
      <c r="N37254" s="1"/>
      <c r="O37254" s="1"/>
      <c r="P37254" s="1"/>
    </row>
    <row r="37255" spans="13:16" x14ac:dyDescent="0.25">
      <c r="M37255" s="1"/>
      <c r="N37255" s="1"/>
      <c r="O37255" s="1"/>
      <c r="P37255" s="1"/>
    </row>
    <row r="37256" spans="13:16" x14ac:dyDescent="0.25">
      <c r="M37256" s="1"/>
      <c r="N37256" s="1"/>
      <c r="O37256" s="1"/>
      <c r="P37256" s="1"/>
    </row>
    <row r="37257" spans="13:16" x14ac:dyDescent="0.25">
      <c r="M37257" s="1"/>
      <c r="N37257" s="1"/>
      <c r="O37257" s="1"/>
      <c r="P37257" s="1"/>
    </row>
    <row r="37258" spans="13:16" x14ac:dyDescent="0.25">
      <c r="M37258" s="1"/>
      <c r="N37258" s="1"/>
      <c r="O37258" s="1"/>
      <c r="P37258" s="1"/>
    </row>
    <row r="37259" spans="13:16" x14ac:dyDescent="0.25">
      <c r="M37259" s="1"/>
      <c r="N37259" s="1"/>
      <c r="O37259" s="1"/>
      <c r="P37259" s="1"/>
    </row>
    <row r="37260" spans="13:16" x14ac:dyDescent="0.25">
      <c r="M37260" s="1"/>
      <c r="N37260" s="1"/>
      <c r="O37260" s="1"/>
      <c r="P37260" s="1"/>
    </row>
    <row r="37261" spans="13:16" x14ac:dyDescent="0.25">
      <c r="M37261" s="1"/>
      <c r="N37261" s="1"/>
      <c r="O37261" s="1"/>
      <c r="P37261" s="1"/>
    </row>
    <row r="37262" spans="13:16" x14ac:dyDescent="0.25">
      <c r="M37262" s="1"/>
      <c r="N37262" s="1"/>
      <c r="O37262" s="1"/>
      <c r="P37262" s="1"/>
    </row>
    <row r="37263" spans="13:16" x14ac:dyDescent="0.25">
      <c r="M37263" s="1"/>
      <c r="N37263" s="1"/>
      <c r="O37263" s="1"/>
      <c r="P37263" s="1"/>
    </row>
    <row r="37264" spans="13:16" x14ac:dyDescent="0.25">
      <c r="M37264" s="1"/>
      <c r="N37264" s="1"/>
      <c r="O37264" s="1"/>
      <c r="P37264" s="1"/>
    </row>
    <row r="37265" spans="13:16" x14ac:dyDescent="0.25">
      <c r="M37265" s="1"/>
      <c r="N37265" s="1"/>
      <c r="O37265" s="1"/>
      <c r="P37265" s="1"/>
    </row>
    <row r="37266" spans="13:16" x14ac:dyDescent="0.25">
      <c r="M37266" s="1"/>
      <c r="N37266" s="1"/>
      <c r="O37266" s="1"/>
      <c r="P37266" s="1"/>
    </row>
    <row r="37267" spans="13:16" x14ac:dyDescent="0.25">
      <c r="M37267" s="1"/>
      <c r="N37267" s="1"/>
      <c r="O37267" s="1"/>
      <c r="P37267" s="1"/>
    </row>
    <row r="37268" spans="13:16" x14ac:dyDescent="0.25">
      <c r="M37268" s="1"/>
      <c r="N37268" s="1"/>
      <c r="O37268" s="1"/>
      <c r="P37268" s="1"/>
    </row>
    <row r="37269" spans="13:16" x14ac:dyDescent="0.25">
      <c r="M37269" s="1"/>
      <c r="N37269" s="1"/>
      <c r="O37269" s="1"/>
      <c r="P37269" s="1"/>
    </row>
    <row r="37270" spans="13:16" x14ac:dyDescent="0.25">
      <c r="M37270" s="1"/>
      <c r="N37270" s="1"/>
      <c r="O37270" s="1"/>
      <c r="P37270" s="1"/>
    </row>
    <row r="37271" spans="13:16" x14ac:dyDescent="0.25">
      <c r="M37271" s="1"/>
      <c r="N37271" s="1"/>
      <c r="O37271" s="1"/>
      <c r="P37271" s="1"/>
    </row>
    <row r="37272" spans="13:16" x14ac:dyDescent="0.25">
      <c r="M37272" s="1"/>
      <c r="N37272" s="1"/>
      <c r="O37272" s="1"/>
      <c r="P37272" s="1"/>
    </row>
    <row r="37273" spans="13:16" x14ac:dyDescent="0.25">
      <c r="M37273" s="1"/>
      <c r="N37273" s="1"/>
      <c r="O37273" s="1"/>
      <c r="P37273" s="1"/>
    </row>
    <row r="37274" spans="13:16" x14ac:dyDescent="0.25">
      <c r="M37274" s="1"/>
      <c r="N37274" s="1"/>
      <c r="O37274" s="1"/>
      <c r="P37274" s="1"/>
    </row>
    <row r="37275" spans="13:16" x14ac:dyDescent="0.25">
      <c r="M37275" s="1"/>
      <c r="N37275" s="1"/>
      <c r="O37275" s="1"/>
      <c r="P37275" s="1"/>
    </row>
    <row r="37276" spans="13:16" x14ac:dyDescent="0.25">
      <c r="M37276" s="1"/>
      <c r="N37276" s="1"/>
      <c r="O37276" s="1"/>
      <c r="P37276" s="1"/>
    </row>
    <row r="37277" spans="13:16" x14ac:dyDescent="0.25">
      <c r="M37277" s="1"/>
      <c r="N37277" s="1"/>
      <c r="O37277" s="1"/>
      <c r="P37277" s="1"/>
    </row>
    <row r="37278" spans="13:16" x14ac:dyDescent="0.25">
      <c r="M37278" s="1"/>
      <c r="N37278" s="1"/>
      <c r="O37278" s="1"/>
      <c r="P37278" s="1"/>
    </row>
    <row r="37279" spans="13:16" x14ac:dyDescent="0.25">
      <c r="M37279" s="1"/>
      <c r="N37279" s="1"/>
      <c r="O37279" s="1"/>
      <c r="P37279" s="1"/>
    </row>
    <row r="37280" spans="13:16" x14ac:dyDescent="0.25">
      <c r="M37280" s="1"/>
      <c r="N37280" s="1"/>
      <c r="O37280" s="1"/>
      <c r="P37280" s="1"/>
    </row>
    <row r="37281" spans="13:16" x14ac:dyDescent="0.25">
      <c r="M37281" s="1"/>
      <c r="N37281" s="1"/>
      <c r="O37281" s="1"/>
      <c r="P37281" s="1"/>
    </row>
    <row r="37282" spans="13:16" x14ac:dyDescent="0.25">
      <c r="M37282" s="1"/>
      <c r="N37282" s="1"/>
      <c r="O37282" s="1"/>
      <c r="P37282" s="1"/>
    </row>
    <row r="37283" spans="13:16" x14ac:dyDescent="0.25">
      <c r="M37283" s="1"/>
      <c r="N37283" s="1"/>
      <c r="O37283" s="1"/>
      <c r="P37283" s="1"/>
    </row>
    <row r="37284" spans="13:16" x14ac:dyDescent="0.25">
      <c r="M37284" s="1"/>
      <c r="N37284" s="1"/>
      <c r="O37284" s="1"/>
      <c r="P37284" s="1"/>
    </row>
    <row r="37285" spans="13:16" x14ac:dyDescent="0.25">
      <c r="M37285" s="1"/>
      <c r="N37285" s="1"/>
      <c r="O37285" s="1"/>
      <c r="P37285" s="1"/>
    </row>
    <row r="37286" spans="13:16" x14ac:dyDescent="0.25">
      <c r="M37286" s="1"/>
      <c r="N37286" s="1"/>
      <c r="O37286" s="1"/>
      <c r="P37286" s="1"/>
    </row>
    <row r="37287" spans="13:16" x14ac:dyDescent="0.25">
      <c r="M37287" s="1"/>
      <c r="N37287" s="1"/>
      <c r="O37287" s="1"/>
      <c r="P37287" s="1"/>
    </row>
    <row r="37288" spans="13:16" x14ac:dyDescent="0.25">
      <c r="M37288" s="1"/>
      <c r="N37288" s="1"/>
      <c r="O37288" s="1"/>
      <c r="P37288" s="1"/>
    </row>
    <row r="37289" spans="13:16" x14ac:dyDescent="0.25">
      <c r="M37289" s="1"/>
      <c r="N37289" s="1"/>
      <c r="O37289" s="1"/>
      <c r="P37289" s="1"/>
    </row>
    <row r="37290" spans="13:16" x14ac:dyDescent="0.25">
      <c r="M37290" s="1"/>
      <c r="N37290" s="1"/>
      <c r="O37290" s="1"/>
      <c r="P37290" s="1"/>
    </row>
    <row r="37291" spans="13:16" x14ac:dyDescent="0.25">
      <c r="M37291" s="1"/>
      <c r="N37291" s="1"/>
      <c r="O37291" s="1"/>
      <c r="P37291" s="1"/>
    </row>
    <row r="37292" spans="13:16" x14ac:dyDescent="0.25">
      <c r="M37292" s="1"/>
      <c r="N37292" s="1"/>
      <c r="O37292" s="1"/>
      <c r="P37292" s="1"/>
    </row>
    <row r="37293" spans="13:16" x14ac:dyDescent="0.25">
      <c r="M37293" s="1"/>
      <c r="N37293" s="1"/>
      <c r="O37293" s="1"/>
      <c r="P37293" s="1"/>
    </row>
    <row r="37294" spans="13:16" x14ac:dyDescent="0.25">
      <c r="M37294" s="1"/>
      <c r="N37294" s="1"/>
      <c r="O37294" s="1"/>
      <c r="P37294" s="1"/>
    </row>
    <row r="37295" spans="13:16" x14ac:dyDescent="0.25">
      <c r="M37295" s="1"/>
      <c r="N37295" s="1"/>
      <c r="O37295" s="1"/>
      <c r="P37295" s="1"/>
    </row>
    <row r="37296" spans="13:16" x14ac:dyDescent="0.25">
      <c r="M37296" s="1"/>
      <c r="N37296" s="1"/>
      <c r="O37296" s="1"/>
      <c r="P37296" s="1"/>
    </row>
    <row r="37297" spans="13:16" x14ac:dyDescent="0.25">
      <c r="M37297" s="1"/>
      <c r="N37297" s="1"/>
      <c r="O37297" s="1"/>
      <c r="P37297" s="1"/>
    </row>
    <row r="37298" spans="13:16" x14ac:dyDescent="0.25">
      <c r="M37298" s="1"/>
      <c r="N37298" s="1"/>
      <c r="O37298" s="1"/>
      <c r="P37298" s="1"/>
    </row>
    <row r="37299" spans="13:16" x14ac:dyDescent="0.25">
      <c r="M37299" s="1"/>
      <c r="N37299" s="1"/>
      <c r="O37299" s="1"/>
      <c r="P37299" s="1"/>
    </row>
    <row r="37300" spans="13:16" x14ac:dyDescent="0.25">
      <c r="M37300" s="1"/>
      <c r="N37300" s="1"/>
      <c r="O37300" s="1"/>
      <c r="P37300" s="1"/>
    </row>
    <row r="37301" spans="13:16" x14ac:dyDescent="0.25">
      <c r="M37301" s="1"/>
      <c r="N37301" s="1"/>
      <c r="O37301" s="1"/>
      <c r="P37301" s="1"/>
    </row>
    <row r="37302" spans="13:16" x14ac:dyDescent="0.25">
      <c r="M37302" s="1"/>
      <c r="N37302" s="1"/>
      <c r="O37302" s="1"/>
      <c r="P37302" s="1"/>
    </row>
    <row r="37303" spans="13:16" x14ac:dyDescent="0.25">
      <c r="M37303" s="1"/>
      <c r="N37303" s="1"/>
      <c r="O37303" s="1"/>
      <c r="P37303" s="1"/>
    </row>
    <row r="37304" spans="13:16" x14ac:dyDescent="0.25">
      <c r="M37304" s="1"/>
      <c r="N37304" s="1"/>
      <c r="O37304" s="1"/>
      <c r="P37304" s="1"/>
    </row>
    <row r="37305" spans="13:16" x14ac:dyDescent="0.25">
      <c r="M37305" s="1"/>
      <c r="N37305" s="1"/>
      <c r="O37305" s="1"/>
      <c r="P37305" s="1"/>
    </row>
    <row r="37306" spans="13:16" x14ac:dyDescent="0.25">
      <c r="M37306" s="1"/>
      <c r="N37306" s="1"/>
      <c r="O37306" s="1"/>
      <c r="P37306" s="1"/>
    </row>
    <row r="37307" spans="13:16" x14ac:dyDescent="0.25">
      <c r="M37307" s="1"/>
      <c r="N37307" s="1"/>
      <c r="O37307" s="1"/>
      <c r="P37307" s="1"/>
    </row>
    <row r="37308" spans="13:16" x14ac:dyDescent="0.25">
      <c r="M37308" s="1"/>
      <c r="N37308" s="1"/>
      <c r="O37308" s="1"/>
      <c r="P37308" s="1"/>
    </row>
    <row r="37309" spans="13:16" x14ac:dyDescent="0.25">
      <c r="M37309" s="1"/>
      <c r="N37309" s="1"/>
      <c r="O37309" s="1"/>
      <c r="P37309" s="1"/>
    </row>
    <row r="37310" spans="13:16" x14ac:dyDescent="0.25">
      <c r="M37310" s="1"/>
      <c r="N37310" s="1"/>
      <c r="O37310" s="1"/>
      <c r="P37310" s="1"/>
    </row>
    <row r="37311" spans="13:16" x14ac:dyDescent="0.25">
      <c r="M37311" s="1"/>
      <c r="N37311" s="1"/>
      <c r="O37311" s="1"/>
      <c r="P37311" s="1"/>
    </row>
    <row r="37312" spans="13:16" x14ac:dyDescent="0.25">
      <c r="M37312" s="1"/>
      <c r="N37312" s="1"/>
      <c r="O37312" s="1"/>
      <c r="P37312" s="1"/>
    </row>
    <row r="37313" spans="13:16" x14ac:dyDescent="0.25">
      <c r="M37313" s="1"/>
      <c r="N37313" s="1"/>
      <c r="O37313" s="1"/>
      <c r="P37313" s="1"/>
    </row>
    <row r="37314" spans="13:16" x14ac:dyDescent="0.25">
      <c r="M37314" s="1"/>
      <c r="N37314" s="1"/>
      <c r="O37314" s="1"/>
      <c r="P37314" s="1"/>
    </row>
    <row r="37315" spans="13:16" x14ac:dyDescent="0.25">
      <c r="M37315" s="1"/>
      <c r="N37315" s="1"/>
      <c r="O37315" s="1"/>
      <c r="P37315" s="1"/>
    </row>
    <row r="37316" spans="13:16" x14ac:dyDescent="0.25">
      <c r="M37316" s="1"/>
      <c r="N37316" s="1"/>
      <c r="O37316" s="1"/>
      <c r="P37316" s="1"/>
    </row>
    <row r="37317" spans="13:16" x14ac:dyDescent="0.25">
      <c r="M37317" s="1"/>
      <c r="N37317" s="1"/>
      <c r="O37317" s="1"/>
      <c r="P37317" s="1"/>
    </row>
    <row r="37318" spans="13:16" x14ac:dyDescent="0.25">
      <c r="M37318" s="1"/>
      <c r="N37318" s="1"/>
      <c r="O37318" s="1"/>
      <c r="P37318" s="1"/>
    </row>
    <row r="37319" spans="13:16" x14ac:dyDescent="0.25">
      <c r="M37319" s="1"/>
      <c r="N37319" s="1"/>
      <c r="O37319" s="1"/>
      <c r="P37319" s="1"/>
    </row>
    <row r="37320" spans="13:16" x14ac:dyDescent="0.25">
      <c r="M37320" s="1"/>
      <c r="N37320" s="1"/>
      <c r="O37320" s="1"/>
      <c r="P37320" s="1"/>
    </row>
    <row r="37321" spans="13:16" x14ac:dyDescent="0.25">
      <c r="M37321" s="1"/>
      <c r="N37321" s="1"/>
      <c r="O37321" s="1"/>
      <c r="P37321" s="1"/>
    </row>
    <row r="37322" spans="13:16" x14ac:dyDescent="0.25">
      <c r="M37322" s="1"/>
      <c r="N37322" s="1"/>
      <c r="O37322" s="1"/>
      <c r="P37322" s="1"/>
    </row>
    <row r="37323" spans="13:16" x14ac:dyDescent="0.25">
      <c r="M37323" s="1"/>
      <c r="N37323" s="1"/>
      <c r="O37323" s="1"/>
      <c r="P37323" s="1"/>
    </row>
    <row r="37324" spans="13:16" x14ac:dyDescent="0.25">
      <c r="M37324" s="1"/>
      <c r="N37324" s="1"/>
      <c r="O37324" s="1"/>
      <c r="P37324" s="1"/>
    </row>
    <row r="37325" spans="13:16" x14ac:dyDescent="0.25">
      <c r="M37325" s="1"/>
      <c r="N37325" s="1"/>
      <c r="O37325" s="1"/>
      <c r="P37325" s="1"/>
    </row>
    <row r="37326" spans="13:16" x14ac:dyDescent="0.25">
      <c r="M37326" s="1"/>
      <c r="N37326" s="1"/>
      <c r="O37326" s="1"/>
      <c r="P37326" s="1"/>
    </row>
    <row r="37327" spans="13:16" x14ac:dyDescent="0.25">
      <c r="M37327" s="1"/>
      <c r="N37327" s="1"/>
      <c r="O37327" s="1"/>
      <c r="P37327" s="1"/>
    </row>
    <row r="37328" spans="13:16" x14ac:dyDescent="0.25">
      <c r="M37328" s="1"/>
      <c r="N37328" s="1"/>
      <c r="O37328" s="1"/>
      <c r="P37328" s="1"/>
    </row>
    <row r="37329" spans="13:16" x14ac:dyDescent="0.25">
      <c r="M37329" s="1"/>
      <c r="N37329" s="1"/>
      <c r="O37329" s="1"/>
      <c r="P37329" s="1"/>
    </row>
    <row r="37330" spans="13:16" x14ac:dyDescent="0.25">
      <c r="M37330" s="1"/>
      <c r="N37330" s="1"/>
      <c r="O37330" s="1"/>
      <c r="P37330" s="1"/>
    </row>
    <row r="37331" spans="13:16" x14ac:dyDescent="0.25">
      <c r="M37331" s="1"/>
      <c r="N37331" s="1"/>
      <c r="O37331" s="1"/>
      <c r="P37331" s="1"/>
    </row>
    <row r="37332" spans="13:16" x14ac:dyDescent="0.25">
      <c r="M37332" s="1"/>
      <c r="N37332" s="1"/>
      <c r="O37332" s="1"/>
      <c r="P37332" s="1"/>
    </row>
    <row r="37333" spans="13:16" x14ac:dyDescent="0.25">
      <c r="M37333" s="1"/>
      <c r="N37333" s="1"/>
      <c r="O37333" s="1"/>
      <c r="P37333" s="1"/>
    </row>
    <row r="37334" spans="13:16" x14ac:dyDescent="0.25">
      <c r="M37334" s="1"/>
      <c r="N37334" s="1"/>
      <c r="O37334" s="1"/>
      <c r="P37334" s="1"/>
    </row>
    <row r="37335" spans="13:16" x14ac:dyDescent="0.25">
      <c r="M37335" s="1"/>
      <c r="N37335" s="1"/>
      <c r="O37335" s="1"/>
      <c r="P37335" s="1"/>
    </row>
    <row r="37336" spans="13:16" x14ac:dyDescent="0.25">
      <c r="M37336" s="1"/>
      <c r="N37336" s="1"/>
      <c r="O37336" s="1"/>
      <c r="P37336" s="1"/>
    </row>
    <row r="37337" spans="13:16" x14ac:dyDescent="0.25">
      <c r="M37337" s="1"/>
      <c r="N37337" s="1"/>
      <c r="O37337" s="1"/>
      <c r="P37337" s="1"/>
    </row>
    <row r="37338" spans="13:16" x14ac:dyDescent="0.25">
      <c r="M37338" s="1"/>
      <c r="N37338" s="1"/>
      <c r="O37338" s="1"/>
      <c r="P37338" s="1"/>
    </row>
    <row r="37339" spans="13:16" x14ac:dyDescent="0.25">
      <c r="M37339" s="1"/>
      <c r="N37339" s="1"/>
      <c r="O37339" s="1"/>
      <c r="P37339" s="1"/>
    </row>
    <row r="37340" spans="13:16" x14ac:dyDescent="0.25">
      <c r="M37340" s="1"/>
      <c r="N37340" s="1"/>
      <c r="O37340" s="1"/>
      <c r="P37340" s="1"/>
    </row>
    <row r="37341" spans="13:16" x14ac:dyDescent="0.25">
      <c r="M37341" s="1"/>
      <c r="N37341" s="1"/>
      <c r="O37341" s="1"/>
      <c r="P37341" s="1"/>
    </row>
    <row r="37342" spans="13:16" x14ac:dyDescent="0.25">
      <c r="M37342" s="1"/>
      <c r="N37342" s="1"/>
      <c r="O37342" s="1"/>
      <c r="P37342" s="1"/>
    </row>
    <row r="37343" spans="13:16" x14ac:dyDescent="0.25">
      <c r="M37343" s="1"/>
      <c r="N37343" s="1"/>
      <c r="O37343" s="1"/>
      <c r="P37343" s="1"/>
    </row>
    <row r="37344" spans="13:16" x14ac:dyDescent="0.25">
      <c r="M37344" s="1"/>
      <c r="N37344" s="1"/>
      <c r="O37344" s="1"/>
      <c r="P37344" s="1"/>
    </row>
    <row r="37345" spans="13:16" x14ac:dyDescent="0.25">
      <c r="M37345" s="1"/>
      <c r="N37345" s="1"/>
      <c r="O37345" s="1"/>
      <c r="P37345" s="1"/>
    </row>
    <row r="37346" spans="13:16" x14ac:dyDescent="0.25">
      <c r="M37346" s="1"/>
      <c r="N37346" s="1"/>
      <c r="O37346" s="1"/>
      <c r="P37346" s="1"/>
    </row>
    <row r="37347" spans="13:16" x14ac:dyDescent="0.25">
      <c r="M37347" s="1"/>
      <c r="N37347" s="1"/>
      <c r="O37347" s="1"/>
      <c r="P37347" s="1"/>
    </row>
    <row r="37348" spans="13:16" x14ac:dyDescent="0.25">
      <c r="M37348" s="1"/>
      <c r="N37348" s="1"/>
      <c r="O37348" s="1"/>
      <c r="P37348" s="1"/>
    </row>
    <row r="37349" spans="13:16" x14ac:dyDescent="0.25">
      <c r="M37349" s="1"/>
      <c r="N37349" s="1"/>
      <c r="O37349" s="1"/>
      <c r="P37349" s="1"/>
    </row>
    <row r="37350" spans="13:16" x14ac:dyDescent="0.25">
      <c r="M37350" s="1"/>
      <c r="N37350" s="1"/>
      <c r="O37350" s="1"/>
      <c r="P37350" s="1"/>
    </row>
    <row r="37351" spans="13:16" x14ac:dyDescent="0.25">
      <c r="M37351" s="1"/>
      <c r="N37351" s="1"/>
      <c r="O37351" s="1"/>
      <c r="P37351" s="1"/>
    </row>
    <row r="37352" spans="13:16" x14ac:dyDescent="0.25">
      <c r="M37352" s="1"/>
      <c r="N37352" s="1"/>
      <c r="O37352" s="1"/>
      <c r="P37352" s="1"/>
    </row>
    <row r="37353" spans="13:16" x14ac:dyDescent="0.25">
      <c r="M37353" s="1"/>
      <c r="N37353" s="1"/>
      <c r="O37353" s="1"/>
      <c r="P37353" s="1"/>
    </row>
    <row r="37354" spans="13:16" x14ac:dyDescent="0.25">
      <c r="M37354" s="1"/>
      <c r="N37354" s="1"/>
      <c r="O37354" s="1"/>
      <c r="P37354" s="1"/>
    </row>
    <row r="37355" spans="13:16" x14ac:dyDescent="0.25">
      <c r="M37355" s="1"/>
      <c r="N37355" s="1"/>
      <c r="O37355" s="1"/>
      <c r="P37355" s="1"/>
    </row>
    <row r="37356" spans="13:16" x14ac:dyDescent="0.25">
      <c r="M37356" s="1"/>
      <c r="N37356" s="1"/>
      <c r="O37356" s="1"/>
      <c r="P37356" s="1"/>
    </row>
    <row r="37357" spans="13:16" x14ac:dyDescent="0.25">
      <c r="M37357" s="1"/>
      <c r="N37357" s="1"/>
      <c r="O37357" s="1"/>
      <c r="P37357" s="1"/>
    </row>
    <row r="37358" spans="13:16" x14ac:dyDescent="0.25">
      <c r="M37358" s="1"/>
      <c r="N37358" s="1"/>
      <c r="O37358" s="1"/>
      <c r="P37358" s="1"/>
    </row>
    <row r="37359" spans="13:16" x14ac:dyDescent="0.25">
      <c r="M37359" s="1"/>
      <c r="N37359" s="1"/>
      <c r="O37359" s="1"/>
      <c r="P37359" s="1"/>
    </row>
    <row r="37360" spans="13:16" x14ac:dyDescent="0.25">
      <c r="M37360" s="1"/>
      <c r="N37360" s="1"/>
      <c r="O37360" s="1"/>
      <c r="P37360" s="1"/>
    </row>
    <row r="37361" spans="13:16" x14ac:dyDescent="0.25">
      <c r="M37361" s="1"/>
      <c r="N37361" s="1"/>
      <c r="O37361" s="1"/>
      <c r="P37361" s="1"/>
    </row>
    <row r="37362" spans="13:16" x14ac:dyDescent="0.25">
      <c r="M37362" s="1"/>
      <c r="N37362" s="1"/>
      <c r="O37362" s="1"/>
      <c r="P37362" s="1"/>
    </row>
    <row r="37363" spans="13:16" x14ac:dyDescent="0.25">
      <c r="M37363" s="1"/>
      <c r="N37363" s="1"/>
      <c r="O37363" s="1"/>
      <c r="P37363" s="1"/>
    </row>
    <row r="37364" spans="13:16" x14ac:dyDescent="0.25">
      <c r="M37364" s="1"/>
      <c r="N37364" s="1"/>
      <c r="O37364" s="1"/>
      <c r="P37364" s="1"/>
    </row>
    <row r="37365" spans="13:16" x14ac:dyDescent="0.25">
      <c r="M37365" s="1"/>
      <c r="N37365" s="1"/>
      <c r="O37365" s="1"/>
      <c r="P37365" s="1"/>
    </row>
    <row r="37366" spans="13:16" x14ac:dyDescent="0.25">
      <c r="M37366" s="1"/>
      <c r="N37366" s="1"/>
      <c r="O37366" s="1"/>
      <c r="P37366" s="1"/>
    </row>
    <row r="37367" spans="13:16" x14ac:dyDescent="0.25">
      <c r="M37367" s="1"/>
      <c r="N37367" s="1"/>
      <c r="O37367" s="1"/>
      <c r="P37367" s="1"/>
    </row>
    <row r="37368" spans="13:16" x14ac:dyDescent="0.25">
      <c r="M37368" s="1"/>
      <c r="N37368" s="1"/>
      <c r="O37368" s="1"/>
      <c r="P37368" s="1"/>
    </row>
    <row r="37369" spans="13:16" x14ac:dyDescent="0.25">
      <c r="M37369" s="1"/>
      <c r="N37369" s="1"/>
      <c r="O37369" s="1"/>
      <c r="P37369" s="1"/>
    </row>
    <row r="37370" spans="13:16" x14ac:dyDescent="0.25">
      <c r="M37370" s="1"/>
      <c r="N37370" s="1"/>
      <c r="O37370" s="1"/>
      <c r="P37370" s="1"/>
    </row>
    <row r="37371" spans="13:16" x14ac:dyDescent="0.25">
      <c r="M37371" s="1"/>
      <c r="N37371" s="1"/>
      <c r="O37371" s="1"/>
      <c r="P37371" s="1"/>
    </row>
    <row r="37372" spans="13:16" x14ac:dyDescent="0.25">
      <c r="M37372" s="1"/>
      <c r="N37372" s="1"/>
      <c r="O37372" s="1"/>
      <c r="P37372" s="1"/>
    </row>
    <row r="37373" spans="13:16" x14ac:dyDescent="0.25">
      <c r="M37373" s="1"/>
      <c r="N37373" s="1"/>
      <c r="O37373" s="1"/>
      <c r="P37373" s="1"/>
    </row>
    <row r="37374" spans="13:16" x14ac:dyDescent="0.25">
      <c r="M37374" s="1"/>
      <c r="N37374" s="1"/>
      <c r="O37374" s="1"/>
      <c r="P37374" s="1"/>
    </row>
    <row r="37375" spans="13:16" x14ac:dyDescent="0.25">
      <c r="M37375" s="1"/>
      <c r="N37375" s="1"/>
      <c r="O37375" s="1"/>
      <c r="P37375" s="1"/>
    </row>
    <row r="37376" spans="13:16" x14ac:dyDescent="0.25">
      <c r="M37376" s="1"/>
      <c r="N37376" s="1"/>
      <c r="O37376" s="1"/>
      <c r="P37376" s="1"/>
    </row>
    <row r="37377" spans="13:16" x14ac:dyDescent="0.25">
      <c r="M37377" s="1"/>
      <c r="N37377" s="1"/>
      <c r="O37377" s="1"/>
      <c r="P37377" s="1"/>
    </row>
    <row r="37378" spans="13:16" x14ac:dyDescent="0.25">
      <c r="M37378" s="1"/>
      <c r="N37378" s="1"/>
      <c r="O37378" s="1"/>
      <c r="P37378" s="1"/>
    </row>
    <row r="37379" spans="13:16" x14ac:dyDescent="0.25">
      <c r="M37379" s="1"/>
      <c r="N37379" s="1"/>
      <c r="O37379" s="1"/>
      <c r="P37379" s="1"/>
    </row>
    <row r="37380" spans="13:16" x14ac:dyDescent="0.25">
      <c r="M37380" s="1"/>
      <c r="N37380" s="1"/>
      <c r="O37380" s="1"/>
      <c r="P37380" s="1"/>
    </row>
    <row r="37381" spans="13:16" x14ac:dyDescent="0.25">
      <c r="M37381" s="1"/>
      <c r="N37381" s="1"/>
      <c r="O37381" s="1"/>
      <c r="P37381" s="1"/>
    </row>
    <row r="37382" spans="13:16" x14ac:dyDescent="0.25">
      <c r="M37382" s="1"/>
      <c r="N37382" s="1"/>
      <c r="O37382" s="1"/>
      <c r="P37382" s="1"/>
    </row>
    <row r="37383" spans="13:16" x14ac:dyDescent="0.25">
      <c r="M37383" s="1"/>
      <c r="N37383" s="1"/>
      <c r="O37383" s="1"/>
      <c r="P37383" s="1"/>
    </row>
    <row r="37384" spans="13:16" x14ac:dyDescent="0.25">
      <c r="M37384" s="1"/>
      <c r="N37384" s="1"/>
      <c r="O37384" s="1"/>
      <c r="P37384" s="1"/>
    </row>
    <row r="37385" spans="13:16" x14ac:dyDescent="0.25">
      <c r="M37385" s="1"/>
      <c r="N37385" s="1"/>
      <c r="O37385" s="1"/>
      <c r="P37385" s="1"/>
    </row>
    <row r="37386" spans="13:16" x14ac:dyDescent="0.25">
      <c r="M37386" s="1"/>
      <c r="N37386" s="1"/>
      <c r="O37386" s="1"/>
      <c r="P37386" s="1"/>
    </row>
    <row r="37387" spans="13:16" x14ac:dyDescent="0.25">
      <c r="M37387" s="1"/>
      <c r="N37387" s="1"/>
      <c r="O37387" s="1"/>
      <c r="P37387" s="1"/>
    </row>
    <row r="37388" spans="13:16" x14ac:dyDescent="0.25">
      <c r="M37388" s="1"/>
      <c r="N37388" s="1"/>
      <c r="O37388" s="1"/>
      <c r="P37388" s="1"/>
    </row>
    <row r="37389" spans="13:16" x14ac:dyDescent="0.25">
      <c r="M37389" s="1"/>
      <c r="N37389" s="1"/>
      <c r="O37389" s="1"/>
      <c r="P37389" s="1"/>
    </row>
    <row r="37390" spans="13:16" x14ac:dyDescent="0.25">
      <c r="M37390" s="1"/>
      <c r="N37390" s="1"/>
      <c r="O37390" s="1"/>
      <c r="P37390" s="1"/>
    </row>
    <row r="37391" spans="13:16" x14ac:dyDescent="0.25">
      <c r="M37391" s="1"/>
      <c r="N37391" s="1"/>
      <c r="O37391" s="1"/>
      <c r="P37391" s="1"/>
    </row>
    <row r="37392" spans="13:16" x14ac:dyDescent="0.25">
      <c r="M37392" s="1"/>
      <c r="N37392" s="1"/>
      <c r="O37392" s="1"/>
      <c r="P37392" s="1"/>
    </row>
    <row r="37393" spans="13:16" x14ac:dyDescent="0.25">
      <c r="M37393" s="1"/>
      <c r="N37393" s="1"/>
      <c r="O37393" s="1"/>
      <c r="P37393" s="1"/>
    </row>
    <row r="37394" spans="13:16" x14ac:dyDescent="0.25">
      <c r="M37394" s="1"/>
      <c r="N37394" s="1"/>
      <c r="O37394" s="1"/>
      <c r="P37394" s="1"/>
    </row>
    <row r="37395" spans="13:16" x14ac:dyDescent="0.25">
      <c r="M37395" s="1"/>
      <c r="N37395" s="1"/>
      <c r="O37395" s="1"/>
      <c r="P37395" s="1"/>
    </row>
    <row r="37396" spans="13:16" x14ac:dyDescent="0.25">
      <c r="M37396" s="1"/>
      <c r="N37396" s="1"/>
      <c r="O37396" s="1"/>
      <c r="P37396" s="1"/>
    </row>
    <row r="37397" spans="13:16" x14ac:dyDescent="0.25">
      <c r="M37397" s="1"/>
      <c r="N37397" s="1"/>
      <c r="O37397" s="1"/>
      <c r="P37397" s="1"/>
    </row>
    <row r="37398" spans="13:16" x14ac:dyDescent="0.25">
      <c r="M37398" s="1"/>
      <c r="N37398" s="1"/>
      <c r="O37398" s="1"/>
      <c r="P37398" s="1"/>
    </row>
    <row r="37399" spans="13:16" x14ac:dyDescent="0.25">
      <c r="M37399" s="1"/>
      <c r="N37399" s="1"/>
      <c r="O37399" s="1"/>
      <c r="P37399" s="1"/>
    </row>
    <row r="37400" spans="13:16" x14ac:dyDescent="0.25">
      <c r="M37400" s="1"/>
      <c r="N37400" s="1"/>
      <c r="O37400" s="1"/>
      <c r="P37400" s="1"/>
    </row>
    <row r="37401" spans="13:16" x14ac:dyDescent="0.25">
      <c r="M37401" s="1"/>
      <c r="N37401" s="1"/>
      <c r="O37401" s="1"/>
      <c r="P37401" s="1"/>
    </row>
    <row r="37402" spans="13:16" x14ac:dyDescent="0.25">
      <c r="M37402" s="1"/>
      <c r="N37402" s="1"/>
      <c r="O37402" s="1"/>
      <c r="P37402" s="1"/>
    </row>
    <row r="37403" spans="13:16" x14ac:dyDescent="0.25">
      <c r="M37403" s="1"/>
      <c r="N37403" s="1"/>
      <c r="O37403" s="1"/>
      <c r="P37403" s="1"/>
    </row>
    <row r="37404" spans="13:16" x14ac:dyDescent="0.25">
      <c r="M37404" s="1"/>
      <c r="N37404" s="1"/>
      <c r="O37404" s="1"/>
      <c r="P37404" s="1"/>
    </row>
    <row r="37405" spans="13:16" x14ac:dyDescent="0.25">
      <c r="M37405" s="1"/>
      <c r="N37405" s="1"/>
      <c r="O37405" s="1"/>
      <c r="P37405" s="1"/>
    </row>
    <row r="37406" spans="13:16" x14ac:dyDescent="0.25">
      <c r="M37406" s="1"/>
      <c r="N37406" s="1"/>
      <c r="O37406" s="1"/>
      <c r="P37406" s="1"/>
    </row>
    <row r="37407" spans="13:16" x14ac:dyDescent="0.25">
      <c r="M37407" s="1"/>
      <c r="N37407" s="1"/>
      <c r="O37407" s="1"/>
      <c r="P37407" s="1"/>
    </row>
    <row r="37408" spans="13:16" x14ac:dyDescent="0.25">
      <c r="M37408" s="1"/>
      <c r="N37408" s="1"/>
      <c r="O37408" s="1"/>
      <c r="P37408" s="1"/>
    </row>
    <row r="37409" spans="13:16" x14ac:dyDescent="0.25">
      <c r="M37409" s="1"/>
      <c r="N37409" s="1"/>
      <c r="O37409" s="1"/>
      <c r="P37409" s="1"/>
    </row>
    <row r="37410" spans="13:16" x14ac:dyDescent="0.25">
      <c r="M37410" s="1"/>
      <c r="N37410" s="1"/>
      <c r="O37410" s="1"/>
      <c r="P37410" s="1"/>
    </row>
    <row r="37411" spans="13:16" x14ac:dyDescent="0.25">
      <c r="M37411" s="1"/>
      <c r="N37411" s="1"/>
      <c r="O37411" s="1"/>
      <c r="P37411" s="1"/>
    </row>
    <row r="37412" spans="13:16" x14ac:dyDescent="0.25">
      <c r="M37412" s="1"/>
      <c r="N37412" s="1"/>
      <c r="O37412" s="1"/>
      <c r="P37412" s="1"/>
    </row>
    <row r="37413" spans="13:16" x14ac:dyDescent="0.25">
      <c r="M37413" s="1"/>
      <c r="N37413" s="1"/>
      <c r="O37413" s="1"/>
      <c r="P37413" s="1"/>
    </row>
    <row r="37414" spans="13:16" x14ac:dyDescent="0.25">
      <c r="M37414" s="1"/>
      <c r="N37414" s="1"/>
      <c r="O37414" s="1"/>
      <c r="P37414" s="1"/>
    </row>
    <row r="37415" spans="13:16" x14ac:dyDescent="0.25">
      <c r="M37415" s="1"/>
      <c r="N37415" s="1"/>
      <c r="O37415" s="1"/>
      <c r="P37415" s="1"/>
    </row>
    <row r="37416" spans="13:16" x14ac:dyDescent="0.25">
      <c r="M37416" s="1"/>
      <c r="N37416" s="1"/>
      <c r="O37416" s="1"/>
      <c r="P37416" s="1"/>
    </row>
    <row r="37417" spans="13:16" x14ac:dyDescent="0.25">
      <c r="M37417" s="1"/>
      <c r="N37417" s="1"/>
      <c r="O37417" s="1"/>
      <c r="P37417" s="1"/>
    </row>
    <row r="37418" spans="13:16" x14ac:dyDescent="0.25">
      <c r="M37418" s="1"/>
      <c r="N37418" s="1"/>
      <c r="O37418" s="1"/>
      <c r="P37418" s="1"/>
    </row>
    <row r="37419" spans="13:16" x14ac:dyDescent="0.25">
      <c r="M37419" s="1"/>
      <c r="N37419" s="1"/>
      <c r="O37419" s="1"/>
      <c r="P37419" s="1"/>
    </row>
    <row r="37420" spans="13:16" x14ac:dyDescent="0.25">
      <c r="M37420" s="1"/>
      <c r="N37420" s="1"/>
      <c r="O37420" s="1"/>
      <c r="P37420" s="1"/>
    </row>
    <row r="37421" spans="13:16" x14ac:dyDescent="0.25">
      <c r="M37421" s="1"/>
      <c r="N37421" s="1"/>
      <c r="O37421" s="1"/>
      <c r="P37421" s="1"/>
    </row>
    <row r="37422" spans="13:16" x14ac:dyDescent="0.25">
      <c r="M37422" s="1"/>
      <c r="N37422" s="1"/>
      <c r="O37422" s="1"/>
      <c r="P37422" s="1"/>
    </row>
    <row r="37423" spans="13:16" x14ac:dyDescent="0.25">
      <c r="M37423" s="1"/>
      <c r="N37423" s="1"/>
      <c r="O37423" s="1"/>
      <c r="P37423" s="1"/>
    </row>
    <row r="37424" spans="13:16" x14ac:dyDescent="0.25">
      <c r="M37424" s="1"/>
      <c r="N37424" s="1"/>
      <c r="O37424" s="1"/>
      <c r="P37424" s="1"/>
    </row>
    <row r="37425" spans="13:16" x14ac:dyDescent="0.25">
      <c r="M37425" s="1"/>
      <c r="N37425" s="1"/>
      <c r="O37425" s="1"/>
      <c r="P37425" s="1"/>
    </row>
    <row r="37426" spans="13:16" x14ac:dyDescent="0.25">
      <c r="M37426" s="1"/>
      <c r="N37426" s="1"/>
      <c r="O37426" s="1"/>
      <c r="P37426" s="1"/>
    </row>
    <row r="37427" spans="13:16" x14ac:dyDescent="0.25">
      <c r="M37427" s="1"/>
      <c r="N37427" s="1"/>
      <c r="O37427" s="1"/>
      <c r="P37427" s="1"/>
    </row>
    <row r="37428" spans="13:16" x14ac:dyDescent="0.25">
      <c r="M37428" s="1"/>
      <c r="N37428" s="1"/>
      <c r="O37428" s="1"/>
      <c r="P37428" s="1"/>
    </row>
    <row r="37429" spans="13:16" x14ac:dyDescent="0.25">
      <c r="M37429" s="1"/>
      <c r="N37429" s="1"/>
      <c r="O37429" s="1"/>
      <c r="P37429" s="1"/>
    </row>
    <row r="37430" spans="13:16" x14ac:dyDescent="0.25">
      <c r="M37430" s="1"/>
      <c r="N37430" s="1"/>
      <c r="O37430" s="1"/>
      <c r="P37430" s="1"/>
    </row>
    <row r="37431" spans="13:16" x14ac:dyDescent="0.25">
      <c r="M37431" s="1"/>
      <c r="N37431" s="1"/>
      <c r="O37431" s="1"/>
      <c r="P37431" s="1"/>
    </row>
    <row r="37432" spans="13:16" x14ac:dyDescent="0.25">
      <c r="M37432" s="1"/>
      <c r="N37432" s="1"/>
      <c r="O37432" s="1"/>
      <c r="P37432" s="1"/>
    </row>
    <row r="37433" spans="13:16" x14ac:dyDescent="0.25">
      <c r="M37433" s="1"/>
      <c r="N37433" s="1"/>
      <c r="O37433" s="1"/>
      <c r="P37433" s="1"/>
    </row>
    <row r="37434" spans="13:16" x14ac:dyDescent="0.25">
      <c r="M37434" s="1"/>
      <c r="N37434" s="1"/>
      <c r="O37434" s="1"/>
      <c r="P37434" s="1"/>
    </row>
    <row r="37435" spans="13:16" x14ac:dyDescent="0.25">
      <c r="M37435" s="1"/>
      <c r="N37435" s="1"/>
      <c r="O37435" s="1"/>
      <c r="P37435" s="1"/>
    </row>
    <row r="37436" spans="13:16" x14ac:dyDescent="0.25">
      <c r="M37436" s="1"/>
      <c r="N37436" s="1"/>
      <c r="O37436" s="1"/>
      <c r="P37436" s="1"/>
    </row>
    <row r="37437" spans="13:16" x14ac:dyDescent="0.25">
      <c r="M37437" s="1"/>
      <c r="N37437" s="1"/>
      <c r="O37437" s="1"/>
      <c r="P37437" s="1"/>
    </row>
    <row r="37438" spans="13:16" x14ac:dyDescent="0.25">
      <c r="M37438" s="1"/>
      <c r="N37438" s="1"/>
      <c r="O37438" s="1"/>
      <c r="P37438" s="1"/>
    </row>
    <row r="37439" spans="13:16" x14ac:dyDescent="0.25">
      <c r="M37439" s="1"/>
      <c r="N37439" s="1"/>
      <c r="O37439" s="1"/>
      <c r="P37439" s="1"/>
    </row>
    <row r="37440" spans="13:16" x14ac:dyDescent="0.25">
      <c r="M37440" s="1"/>
      <c r="N37440" s="1"/>
      <c r="O37440" s="1"/>
      <c r="P37440" s="1"/>
    </row>
    <row r="37441" spans="13:16" x14ac:dyDescent="0.25">
      <c r="M37441" s="1"/>
      <c r="N37441" s="1"/>
      <c r="O37441" s="1"/>
      <c r="P37441" s="1"/>
    </row>
    <row r="37442" spans="13:16" x14ac:dyDescent="0.25">
      <c r="M37442" s="1"/>
      <c r="N37442" s="1"/>
      <c r="O37442" s="1"/>
      <c r="P37442" s="1"/>
    </row>
    <row r="37443" spans="13:16" x14ac:dyDescent="0.25">
      <c r="M37443" s="1"/>
      <c r="N37443" s="1"/>
      <c r="O37443" s="1"/>
      <c r="P37443" s="1"/>
    </row>
    <row r="37444" spans="13:16" x14ac:dyDescent="0.25">
      <c r="M37444" s="1"/>
      <c r="N37444" s="1"/>
      <c r="O37444" s="1"/>
      <c r="P37444" s="1"/>
    </row>
    <row r="37445" spans="13:16" x14ac:dyDescent="0.25">
      <c r="M37445" s="1"/>
      <c r="N37445" s="1"/>
      <c r="O37445" s="1"/>
      <c r="P37445" s="1"/>
    </row>
    <row r="37446" spans="13:16" x14ac:dyDescent="0.25">
      <c r="M37446" s="1"/>
      <c r="N37446" s="1"/>
      <c r="O37446" s="1"/>
      <c r="P37446" s="1"/>
    </row>
    <row r="37447" spans="13:16" x14ac:dyDescent="0.25">
      <c r="M37447" s="1"/>
      <c r="N37447" s="1"/>
      <c r="O37447" s="1"/>
      <c r="P37447" s="1"/>
    </row>
    <row r="37448" spans="13:16" x14ac:dyDescent="0.25">
      <c r="M37448" s="1"/>
      <c r="N37448" s="1"/>
      <c r="O37448" s="1"/>
      <c r="P37448" s="1"/>
    </row>
    <row r="37449" spans="13:16" x14ac:dyDescent="0.25">
      <c r="M37449" s="1"/>
      <c r="N37449" s="1"/>
      <c r="O37449" s="1"/>
      <c r="P37449" s="1"/>
    </row>
    <row r="37450" spans="13:16" x14ac:dyDescent="0.25">
      <c r="M37450" s="1"/>
      <c r="N37450" s="1"/>
      <c r="O37450" s="1"/>
      <c r="P37450" s="1"/>
    </row>
    <row r="37451" spans="13:16" x14ac:dyDescent="0.25">
      <c r="M37451" s="1"/>
      <c r="N37451" s="1"/>
      <c r="O37451" s="1"/>
      <c r="P37451" s="1"/>
    </row>
    <row r="37452" spans="13:16" x14ac:dyDescent="0.25">
      <c r="M37452" s="1"/>
      <c r="N37452" s="1"/>
      <c r="O37452" s="1"/>
      <c r="P37452" s="1"/>
    </row>
    <row r="37453" spans="13:16" x14ac:dyDescent="0.25">
      <c r="M37453" s="1"/>
      <c r="N37453" s="1"/>
      <c r="O37453" s="1"/>
      <c r="P37453" s="1"/>
    </row>
    <row r="37454" spans="13:16" x14ac:dyDescent="0.25">
      <c r="M37454" s="1"/>
      <c r="N37454" s="1"/>
      <c r="O37454" s="1"/>
      <c r="P37454" s="1"/>
    </row>
    <row r="37455" spans="13:16" x14ac:dyDescent="0.25">
      <c r="M37455" s="1"/>
      <c r="N37455" s="1"/>
      <c r="O37455" s="1"/>
      <c r="P37455" s="1"/>
    </row>
    <row r="37456" spans="13:16" x14ac:dyDescent="0.25">
      <c r="M37456" s="1"/>
      <c r="N37456" s="1"/>
      <c r="O37456" s="1"/>
      <c r="P37456" s="1"/>
    </row>
    <row r="37457" spans="13:16" x14ac:dyDescent="0.25">
      <c r="M37457" s="1"/>
      <c r="N37457" s="1"/>
      <c r="O37457" s="1"/>
      <c r="P37457" s="1"/>
    </row>
    <row r="37458" spans="13:16" x14ac:dyDescent="0.25">
      <c r="M37458" s="1"/>
      <c r="N37458" s="1"/>
      <c r="O37458" s="1"/>
      <c r="P37458" s="1"/>
    </row>
    <row r="37459" spans="13:16" x14ac:dyDescent="0.25">
      <c r="M37459" s="1"/>
      <c r="N37459" s="1"/>
      <c r="O37459" s="1"/>
      <c r="P37459" s="1"/>
    </row>
    <row r="37460" spans="13:16" x14ac:dyDescent="0.25">
      <c r="M37460" s="1"/>
      <c r="N37460" s="1"/>
      <c r="O37460" s="1"/>
      <c r="P37460" s="1"/>
    </row>
    <row r="37461" spans="13:16" x14ac:dyDescent="0.25">
      <c r="M37461" s="1"/>
      <c r="N37461" s="1"/>
      <c r="O37461" s="1"/>
      <c r="P37461" s="1"/>
    </row>
    <row r="37462" spans="13:16" x14ac:dyDescent="0.25">
      <c r="M37462" s="1"/>
      <c r="N37462" s="1"/>
      <c r="O37462" s="1"/>
      <c r="P37462" s="1"/>
    </row>
    <row r="37463" spans="13:16" x14ac:dyDescent="0.25">
      <c r="M37463" s="1"/>
      <c r="N37463" s="1"/>
      <c r="O37463" s="1"/>
      <c r="P37463" s="1"/>
    </row>
    <row r="37464" spans="13:16" x14ac:dyDescent="0.25">
      <c r="M37464" s="1"/>
      <c r="N37464" s="1"/>
      <c r="O37464" s="1"/>
      <c r="P37464" s="1"/>
    </row>
    <row r="37465" spans="13:16" x14ac:dyDescent="0.25">
      <c r="M37465" s="1"/>
      <c r="N37465" s="1"/>
      <c r="O37465" s="1"/>
      <c r="P37465" s="1"/>
    </row>
    <row r="37466" spans="13:16" x14ac:dyDescent="0.25">
      <c r="M37466" s="1"/>
      <c r="N37466" s="1"/>
      <c r="O37466" s="1"/>
      <c r="P37466" s="1"/>
    </row>
    <row r="37467" spans="13:16" x14ac:dyDescent="0.25">
      <c r="M37467" s="1"/>
      <c r="N37467" s="1"/>
      <c r="O37467" s="1"/>
      <c r="P37467" s="1"/>
    </row>
    <row r="37468" spans="13:16" x14ac:dyDescent="0.25">
      <c r="M37468" s="1"/>
      <c r="N37468" s="1"/>
      <c r="O37468" s="1"/>
      <c r="P37468" s="1"/>
    </row>
    <row r="37469" spans="13:16" x14ac:dyDescent="0.25">
      <c r="M37469" s="1"/>
      <c r="N37469" s="1"/>
      <c r="O37469" s="1"/>
      <c r="P37469" s="1"/>
    </row>
    <row r="37470" spans="13:16" x14ac:dyDescent="0.25">
      <c r="M37470" s="1"/>
      <c r="N37470" s="1"/>
      <c r="O37470" s="1"/>
      <c r="P37470" s="1"/>
    </row>
    <row r="37471" spans="13:16" x14ac:dyDescent="0.25">
      <c r="M37471" s="1"/>
      <c r="N37471" s="1"/>
      <c r="O37471" s="1"/>
      <c r="P37471" s="1"/>
    </row>
    <row r="37472" spans="13:16" x14ac:dyDescent="0.25">
      <c r="M37472" s="1"/>
      <c r="N37472" s="1"/>
      <c r="O37472" s="1"/>
      <c r="P37472" s="1"/>
    </row>
    <row r="37473" spans="13:16" x14ac:dyDescent="0.25">
      <c r="M37473" s="1"/>
      <c r="N37473" s="1"/>
      <c r="O37473" s="1"/>
      <c r="P37473" s="1"/>
    </row>
    <row r="37474" spans="13:16" x14ac:dyDescent="0.25">
      <c r="M37474" s="1"/>
      <c r="N37474" s="1"/>
      <c r="O37474" s="1"/>
      <c r="P37474" s="1"/>
    </row>
    <row r="37475" spans="13:16" x14ac:dyDescent="0.25">
      <c r="M37475" s="1"/>
      <c r="N37475" s="1"/>
      <c r="O37475" s="1"/>
      <c r="P37475" s="1"/>
    </row>
    <row r="37476" spans="13:16" x14ac:dyDescent="0.25">
      <c r="M37476" s="1"/>
      <c r="N37476" s="1"/>
      <c r="O37476" s="1"/>
      <c r="P37476" s="1"/>
    </row>
    <row r="37477" spans="13:16" x14ac:dyDescent="0.25">
      <c r="M37477" s="1"/>
      <c r="N37477" s="1"/>
      <c r="O37477" s="1"/>
      <c r="P37477" s="1"/>
    </row>
    <row r="37478" spans="13:16" x14ac:dyDescent="0.25">
      <c r="M37478" s="1"/>
      <c r="N37478" s="1"/>
      <c r="O37478" s="1"/>
      <c r="P37478" s="1"/>
    </row>
    <row r="37479" spans="13:16" x14ac:dyDescent="0.25">
      <c r="M37479" s="1"/>
      <c r="N37479" s="1"/>
      <c r="O37479" s="1"/>
      <c r="P37479" s="1"/>
    </row>
    <row r="37480" spans="13:16" x14ac:dyDescent="0.25">
      <c r="M37480" s="1"/>
      <c r="N37480" s="1"/>
      <c r="O37480" s="1"/>
      <c r="P37480" s="1"/>
    </row>
    <row r="37481" spans="13:16" x14ac:dyDescent="0.25">
      <c r="M37481" s="1"/>
      <c r="N37481" s="1"/>
      <c r="O37481" s="1"/>
      <c r="P37481" s="1"/>
    </row>
    <row r="37482" spans="13:16" x14ac:dyDescent="0.25">
      <c r="M37482" s="1"/>
      <c r="N37482" s="1"/>
      <c r="O37482" s="1"/>
      <c r="P37482" s="1"/>
    </row>
    <row r="37483" spans="13:16" x14ac:dyDescent="0.25">
      <c r="M37483" s="1"/>
      <c r="N37483" s="1"/>
      <c r="O37483" s="1"/>
      <c r="P37483" s="1"/>
    </row>
    <row r="37484" spans="13:16" x14ac:dyDescent="0.25">
      <c r="M37484" s="1"/>
      <c r="N37484" s="1"/>
      <c r="O37484" s="1"/>
      <c r="P37484" s="1"/>
    </row>
    <row r="37485" spans="13:16" x14ac:dyDescent="0.25">
      <c r="M37485" s="1"/>
      <c r="N37485" s="1"/>
      <c r="O37485" s="1"/>
      <c r="P37485" s="1"/>
    </row>
    <row r="37486" spans="13:16" x14ac:dyDescent="0.25">
      <c r="M37486" s="1"/>
      <c r="N37486" s="1"/>
      <c r="O37486" s="1"/>
      <c r="P37486" s="1"/>
    </row>
    <row r="37487" spans="13:16" x14ac:dyDescent="0.25">
      <c r="M37487" s="1"/>
      <c r="N37487" s="1"/>
      <c r="O37487" s="1"/>
      <c r="P37487" s="1"/>
    </row>
    <row r="37488" spans="13:16" x14ac:dyDescent="0.25">
      <c r="M37488" s="1"/>
      <c r="N37488" s="1"/>
      <c r="O37488" s="1"/>
      <c r="P37488" s="1"/>
    </row>
    <row r="37489" spans="13:16" x14ac:dyDescent="0.25">
      <c r="M37489" s="1"/>
      <c r="N37489" s="1"/>
      <c r="O37489" s="1"/>
      <c r="P37489" s="1"/>
    </row>
    <row r="37490" spans="13:16" x14ac:dyDescent="0.25">
      <c r="M37490" s="1"/>
      <c r="N37490" s="1"/>
      <c r="O37490" s="1"/>
      <c r="P37490" s="1"/>
    </row>
    <row r="37491" spans="13:16" x14ac:dyDescent="0.25">
      <c r="M37491" s="1"/>
      <c r="N37491" s="1"/>
      <c r="O37491" s="1"/>
      <c r="P37491" s="1"/>
    </row>
    <row r="37492" spans="13:16" x14ac:dyDescent="0.25">
      <c r="M37492" s="1"/>
      <c r="N37492" s="1"/>
      <c r="O37492" s="1"/>
      <c r="P37492" s="1"/>
    </row>
    <row r="37493" spans="13:16" x14ac:dyDescent="0.25">
      <c r="M37493" s="1"/>
      <c r="N37493" s="1"/>
      <c r="O37493" s="1"/>
      <c r="P37493" s="1"/>
    </row>
    <row r="37494" spans="13:16" x14ac:dyDescent="0.25">
      <c r="M37494" s="1"/>
      <c r="N37494" s="1"/>
      <c r="O37494" s="1"/>
      <c r="P37494" s="1"/>
    </row>
    <row r="37495" spans="13:16" x14ac:dyDescent="0.25">
      <c r="M37495" s="1"/>
      <c r="N37495" s="1"/>
      <c r="O37495" s="1"/>
      <c r="P37495" s="1"/>
    </row>
    <row r="37496" spans="13:16" x14ac:dyDescent="0.25">
      <c r="M37496" s="1"/>
      <c r="N37496" s="1"/>
      <c r="O37496" s="1"/>
      <c r="P37496" s="1"/>
    </row>
    <row r="37497" spans="13:16" x14ac:dyDescent="0.25">
      <c r="M37497" s="1"/>
      <c r="N37497" s="1"/>
      <c r="O37497" s="1"/>
      <c r="P37497" s="1"/>
    </row>
    <row r="37498" spans="13:16" x14ac:dyDescent="0.25">
      <c r="M37498" s="1"/>
      <c r="N37498" s="1"/>
      <c r="O37498" s="1"/>
      <c r="P37498" s="1"/>
    </row>
    <row r="37499" spans="13:16" x14ac:dyDescent="0.25">
      <c r="M37499" s="1"/>
      <c r="N37499" s="1"/>
      <c r="O37499" s="1"/>
      <c r="P37499" s="1"/>
    </row>
    <row r="37500" spans="13:16" x14ac:dyDescent="0.25">
      <c r="M37500" s="1"/>
      <c r="N37500" s="1"/>
      <c r="O37500" s="1"/>
      <c r="P37500" s="1"/>
    </row>
    <row r="37501" spans="13:16" x14ac:dyDescent="0.25">
      <c r="M37501" s="1"/>
      <c r="N37501" s="1"/>
      <c r="O37501" s="1"/>
      <c r="P37501" s="1"/>
    </row>
    <row r="37502" spans="13:16" x14ac:dyDescent="0.25">
      <c r="M37502" s="1"/>
      <c r="N37502" s="1"/>
      <c r="O37502" s="1"/>
      <c r="P37502" s="1"/>
    </row>
    <row r="37503" spans="13:16" x14ac:dyDescent="0.25">
      <c r="M37503" s="1"/>
      <c r="N37503" s="1"/>
      <c r="O37503" s="1"/>
      <c r="P37503" s="1"/>
    </row>
    <row r="37504" spans="13:16" x14ac:dyDescent="0.25">
      <c r="M37504" s="1"/>
      <c r="N37504" s="1"/>
      <c r="O37504" s="1"/>
      <c r="P37504" s="1"/>
    </row>
    <row r="37505" spans="13:16" x14ac:dyDescent="0.25">
      <c r="M37505" s="1"/>
      <c r="N37505" s="1"/>
      <c r="O37505" s="1"/>
      <c r="P37505" s="1"/>
    </row>
    <row r="37506" spans="13:16" x14ac:dyDescent="0.25">
      <c r="M37506" s="1"/>
      <c r="N37506" s="1"/>
      <c r="O37506" s="1"/>
      <c r="P37506" s="1"/>
    </row>
    <row r="37507" spans="13:16" x14ac:dyDescent="0.25">
      <c r="M37507" s="1"/>
      <c r="N37507" s="1"/>
      <c r="O37507" s="1"/>
      <c r="P37507" s="1"/>
    </row>
    <row r="37508" spans="13:16" x14ac:dyDescent="0.25">
      <c r="M37508" s="1"/>
      <c r="N37508" s="1"/>
      <c r="O37508" s="1"/>
      <c r="P37508" s="1"/>
    </row>
    <row r="37509" spans="13:16" x14ac:dyDescent="0.25">
      <c r="M37509" s="1"/>
      <c r="N37509" s="1"/>
      <c r="O37509" s="1"/>
      <c r="P37509" s="1"/>
    </row>
    <row r="37510" spans="13:16" x14ac:dyDescent="0.25">
      <c r="M37510" s="1"/>
      <c r="N37510" s="1"/>
      <c r="O37510" s="1"/>
      <c r="P37510" s="1"/>
    </row>
    <row r="37511" spans="13:16" x14ac:dyDescent="0.25">
      <c r="M37511" s="1"/>
      <c r="N37511" s="1"/>
      <c r="O37511" s="1"/>
      <c r="P37511" s="1"/>
    </row>
    <row r="37512" spans="13:16" x14ac:dyDescent="0.25">
      <c r="M37512" s="1"/>
      <c r="N37512" s="1"/>
      <c r="O37512" s="1"/>
      <c r="P37512" s="1"/>
    </row>
    <row r="37513" spans="13:16" x14ac:dyDescent="0.25">
      <c r="M37513" s="1"/>
      <c r="N37513" s="1"/>
      <c r="O37513" s="1"/>
      <c r="P37513" s="1"/>
    </row>
    <row r="37514" spans="13:16" x14ac:dyDescent="0.25">
      <c r="M37514" s="1"/>
      <c r="N37514" s="1"/>
      <c r="O37514" s="1"/>
      <c r="P37514" s="1"/>
    </row>
    <row r="37515" spans="13:16" x14ac:dyDescent="0.25">
      <c r="M37515" s="1"/>
      <c r="N37515" s="1"/>
      <c r="O37515" s="1"/>
      <c r="P37515" s="1"/>
    </row>
    <row r="37516" spans="13:16" x14ac:dyDescent="0.25">
      <c r="M37516" s="1"/>
      <c r="N37516" s="1"/>
      <c r="O37516" s="1"/>
      <c r="P37516" s="1"/>
    </row>
    <row r="37517" spans="13:16" x14ac:dyDescent="0.25">
      <c r="M37517" s="1"/>
      <c r="N37517" s="1"/>
      <c r="O37517" s="1"/>
      <c r="P37517" s="1"/>
    </row>
    <row r="37518" spans="13:16" x14ac:dyDescent="0.25">
      <c r="M37518" s="1"/>
      <c r="N37518" s="1"/>
      <c r="O37518" s="1"/>
      <c r="P37518" s="1"/>
    </row>
    <row r="37519" spans="13:16" x14ac:dyDescent="0.25">
      <c r="M37519" s="1"/>
      <c r="N37519" s="1"/>
      <c r="O37519" s="1"/>
      <c r="P37519" s="1"/>
    </row>
    <row r="37520" spans="13:16" x14ac:dyDescent="0.25">
      <c r="M37520" s="1"/>
      <c r="N37520" s="1"/>
      <c r="O37520" s="1"/>
      <c r="P37520" s="1"/>
    </row>
    <row r="37521" spans="13:16" x14ac:dyDescent="0.25">
      <c r="M37521" s="1"/>
      <c r="N37521" s="1"/>
      <c r="O37521" s="1"/>
      <c r="P37521" s="1"/>
    </row>
    <row r="37522" spans="13:16" x14ac:dyDescent="0.25">
      <c r="M37522" s="1"/>
      <c r="N37522" s="1"/>
      <c r="O37522" s="1"/>
      <c r="P37522" s="1"/>
    </row>
    <row r="37523" spans="13:16" x14ac:dyDescent="0.25">
      <c r="M37523" s="1"/>
      <c r="N37523" s="1"/>
      <c r="O37523" s="1"/>
      <c r="P37523" s="1"/>
    </row>
    <row r="37524" spans="13:16" x14ac:dyDescent="0.25">
      <c r="M37524" s="1"/>
      <c r="N37524" s="1"/>
      <c r="O37524" s="1"/>
      <c r="P37524" s="1"/>
    </row>
    <row r="37525" spans="13:16" x14ac:dyDescent="0.25">
      <c r="M37525" s="1"/>
      <c r="N37525" s="1"/>
      <c r="O37525" s="1"/>
      <c r="P37525" s="1"/>
    </row>
    <row r="37526" spans="13:16" x14ac:dyDescent="0.25">
      <c r="M37526" s="1"/>
      <c r="N37526" s="1"/>
      <c r="O37526" s="1"/>
      <c r="P37526" s="1"/>
    </row>
    <row r="37527" spans="13:16" x14ac:dyDescent="0.25">
      <c r="M37527" s="1"/>
      <c r="N37527" s="1"/>
      <c r="O37527" s="1"/>
      <c r="P37527" s="1"/>
    </row>
    <row r="37528" spans="13:16" x14ac:dyDescent="0.25">
      <c r="M37528" s="1"/>
      <c r="N37528" s="1"/>
      <c r="O37528" s="1"/>
      <c r="P37528" s="1"/>
    </row>
    <row r="37529" spans="13:16" x14ac:dyDescent="0.25">
      <c r="M37529" s="1"/>
      <c r="N37529" s="1"/>
      <c r="O37529" s="1"/>
      <c r="P37529" s="1"/>
    </row>
    <row r="37530" spans="13:16" x14ac:dyDescent="0.25">
      <c r="M37530" s="1"/>
      <c r="N37530" s="1"/>
      <c r="O37530" s="1"/>
      <c r="P37530" s="1"/>
    </row>
    <row r="37531" spans="13:16" x14ac:dyDescent="0.25">
      <c r="M37531" s="1"/>
      <c r="N37531" s="1"/>
      <c r="O37531" s="1"/>
      <c r="P37531" s="1"/>
    </row>
    <row r="37532" spans="13:16" x14ac:dyDescent="0.25">
      <c r="M37532" s="1"/>
      <c r="N37532" s="1"/>
      <c r="O37532" s="1"/>
      <c r="P37532" s="1"/>
    </row>
    <row r="37533" spans="13:16" x14ac:dyDescent="0.25">
      <c r="M37533" s="1"/>
      <c r="N37533" s="1"/>
      <c r="O37533" s="1"/>
      <c r="P37533" s="1"/>
    </row>
    <row r="37534" spans="13:16" x14ac:dyDescent="0.25">
      <c r="M37534" s="1"/>
      <c r="N37534" s="1"/>
      <c r="O37534" s="1"/>
      <c r="P37534" s="1"/>
    </row>
    <row r="37535" spans="13:16" x14ac:dyDescent="0.25">
      <c r="M37535" s="1"/>
      <c r="N37535" s="1"/>
      <c r="O37535" s="1"/>
      <c r="P37535" s="1"/>
    </row>
    <row r="37536" spans="13:16" x14ac:dyDescent="0.25">
      <c r="M37536" s="1"/>
      <c r="N37536" s="1"/>
      <c r="O37536" s="1"/>
      <c r="P37536" s="1"/>
    </row>
    <row r="37537" spans="13:16" x14ac:dyDescent="0.25">
      <c r="M37537" s="1"/>
      <c r="N37537" s="1"/>
      <c r="O37537" s="1"/>
      <c r="P37537" s="1"/>
    </row>
    <row r="37538" spans="13:16" x14ac:dyDescent="0.25">
      <c r="M37538" s="1"/>
      <c r="N37538" s="1"/>
      <c r="O37538" s="1"/>
      <c r="P37538" s="1"/>
    </row>
    <row r="37539" spans="13:16" x14ac:dyDescent="0.25">
      <c r="M37539" s="1"/>
      <c r="N37539" s="1"/>
      <c r="O37539" s="1"/>
      <c r="P37539" s="1"/>
    </row>
    <row r="37540" spans="13:16" x14ac:dyDescent="0.25">
      <c r="M37540" s="1"/>
      <c r="N37540" s="1"/>
      <c r="O37540" s="1"/>
      <c r="P37540" s="1"/>
    </row>
    <row r="37541" spans="13:16" x14ac:dyDescent="0.25">
      <c r="M37541" s="1"/>
      <c r="N37541" s="1"/>
      <c r="O37541" s="1"/>
      <c r="P37541" s="1"/>
    </row>
    <row r="37542" spans="13:16" x14ac:dyDescent="0.25">
      <c r="M37542" s="1"/>
      <c r="N37542" s="1"/>
      <c r="O37542" s="1"/>
      <c r="P37542" s="1"/>
    </row>
    <row r="37543" spans="13:16" x14ac:dyDescent="0.25">
      <c r="M37543" s="1"/>
      <c r="N37543" s="1"/>
      <c r="O37543" s="1"/>
      <c r="P37543" s="1"/>
    </row>
    <row r="37544" spans="13:16" x14ac:dyDescent="0.25">
      <c r="M37544" s="1"/>
      <c r="N37544" s="1"/>
      <c r="O37544" s="1"/>
      <c r="P37544" s="1"/>
    </row>
    <row r="37545" spans="13:16" x14ac:dyDescent="0.25">
      <c r="M37545" s="1"/>
      <c r="N37545" s="1"/>
      <c r="O37545" s="1"/>
      <c r="P37545" s="1"/>
    </row>
    <row r="37546" spans="13:16" x14ac:dyDescent="0.25">
      <c r="M37546" s="1"/>
      <c r="N37546" s="1"/>
      <c r="O37546" s="1"/>
      <c r="P37546" s="1"/>
    </row>
    <row r="37547" spans="13:16" x14ac:dyDescent="0.25">
      <c r="M37547" s="1"/>
      <c r="N37547" s="1"/>
      <c r="O37547" s="1"/>
      <c r="P37547" s="1"/>
    </row>
    <row r="37548" spans="13:16" x14ac:dyDescent="0.25">
      <c r="M37548" s="1"/>
      <c r="N37548" s="1"/>
      <c r="O37548" s="1"/>
      <c r="P37548" s="1"/>
    </row>
    <row r="37549" spans="13:16" x14ac:dyDescent="0.25">
      <c r="M37549" s="1"/>
      <c r="N37549" s="1"/>
      <c r="O37549" s="1"/>
      <c r="P37549" s="1"/>
    </row>
    <row r="37550" spans="13:16" x14ac:dyDescent="0.25">
      <c r="M37550" s="1"/>
      <c r="N37550" s="1"/>
      <c r="O37550" s="1"/>
      <c r="P37550" s="1"/>
    </row>
    <row r="37551" spans="13:16" x14ac:dyDescent="0.25">
      <c r="M37551" s="1"/>
      <c r="N37551" s="1"/>
      <c r="O37551" s="1"/>
      <c r="P37551" s="1"/>
    </row>
    <row r="37552" spans="13:16" x14ac:dyDescent="0.25">
      <c r="M37552" s="1"/>
      <c r="N37552" s="1"/>
      <c r="O37552" s="1"/>
      <c r="P37552" s="1"/>
    </row>
    <row r="37553" spans="13:16" x14ac:dyDescent="0.25">
      <c r="M37553" s="1"/>
      <c r="N37553" s="1"/>
      <c r="O37553" s="1"/>
      <c r="P37553" s="1"/>
    </row>
    <row r="37554" spans="13:16" x14ac:dyDescent="0.25">
      <c r="M37554" s="1"/>
      <c r="N37554" s="1"/>
      <c r="O37554" s="1"/>
      <c r="P37554" s="1"/>
    </row>
    <row r="37555" spans="13:16" x14ac:dyDescent="0.25">
      <c r="M37555" s="1"/>
      <c r="N37555" s="1"/>
      <c r="O37555" s="1"/>
      <c r="P37555" s="1"/>
    </row>
    <row r="37556" spans="13:16" x14ac:dyDescent="0.25">
      <c r="M37556" s="1"/>
      <c r="N37556" s="1"/>
      <c r="O37556" s="1"/>
      <c r="P37556" s="1"/>
    </row>
    <row r="37557" spans="13:16" x14ac:dyDescent="0.25">
      <c r="M37557" s="1"/>
      <c r="N37557" s="1"/>
      <c r="O37557" s="1"/>
      <c r="P37557" s="1"/>
    </row>
    <row r="37558" spans="13:16" x14ac:dyDescent="0.25">
      <c r="M37558" s="1"/>
      <c r="N37558" s="1"/>
      <c r="O37558" s="1"/>
      <c r="P37558" s="1"/>
    </row>
    <row r="37559" spans="13:16" x14ac:dyDescent="0.25">
      <c r="M37559" s="1"/>
      <c r="N37559" s="1"/>
      <c r="O37559" s="1"/>
      <c r="P37559" s="1"/>
    </row>
    <row r="37560" spans="13:16" x14ac:dyDescent="0.25">
      <c r="M37560" s="1"/>
      <c r="N37560" s="1"/>
      <c r="O37560" s="1"/>
      <c r="P37560" s="1"/>
    </row>
    <row r="37561" spans="13:16" x14ac:dyDescent="0.25">
      <c r="M37561" s="1"/>
      <c r="N37561" s="1"/>
      <c r="O37561" s="1"/>
      <c r="P37561" s="1"/>
    </row>
    <row r="37562" spans="13:16" x14ac:dyDescent="0.25">
      <c r="M37562" s="1"/>
      <c r="N37562" s="1"/>
      <c r="O37562" s="1"/>
      <c r="P37562" s="1"/>
    </row>
    <row r="37563" spans="13:16" x14ac:dyDescent="0.25">
      <c r="M37563" s="1"/>
      <c r="N37563" s="1"/>
      <c r="O37563" s="1"/>
      <c r="P37563" s="1"/>
    </row>
    <row r="37564" spans="13:16" x14ac:dyDescent="0.25">
      <c r="M37564" s="1"/>
      <c r="N37564" s="1"/>
      <c r="O37564" s="1"/>
      <c r="P37564" s="1"/>
    </row>
    <row r="37565" spans="13:16" x14ac:dyDescent="0.25">
      <c r="M37565" s="1"/>
      <c r="N37565" s="1"/>
      <c r="O37565" s="1"/>
      <c r="P37565" s="1"/>
    </row>
    <row r="37566" spans="13:16" x14ac:dyDescent="0.25">
      <c r="M37566" s="1"/>
      <c r="N37566" s="1"/>
      <c r="O37566" s="1"/>
      <c r="P37566" s="1"/>
    </row>
    <row r="37567" spans="13:16" x14ac:dyDescent="0.25">
      <c r="M37567" s="1"/>
      <c r="N37567" s="1"/>
      <c r="O37567" s="1"/>
      <c r="P37567" s="1"/>
    </row>
    <row r="37568" spans="13:16" x14ac:dyDescent="0.25">
      <c r="M37568" s="1"/>
      <c r="N37568" s="1"/>
      <c r="O37568" s="1"/>
      <c r="P37568" s="1"/>
    </row>
    <row r="37569" spans="13:16" x14ac:dyDescent="0.25">
      <c r="M37569" s="1"/>
      <c r="N37569" s="1"/>
      <c r="O37569" s="1"/>
      <c r="P37569" s="1"/>
    </row>
    <row r="37570" spans="13:16" x14ac:dyDescent="0.25">
      <c r="M37570" s="1"/>
      <c r="N37570" s="1"/>
      <c r="O37570" s="1"/>
      <c r="P37570" s="1"/>
    </row>
    <row r="37571" spans="13:16" x14ac:dyDescent="0.25">
      <c r="M37571" s="1"/>
      <c r="N37571" s="1"/>
      <c r="O37571" s="1"/>
      <c r="P37571" s="1"/>
    </row>
    <row r="37572" spans="13:16" x14ac:dyDescent="0.25">
      <c r="M37572" s="1"/>
      <c r="N37572" s="1"/>
      <c r="O37572" s="1"/>
      <c r="P37572" s="1"/>
    </row>
    <row r="37573" spans="13:16" x14ac:dyDescent="0.25">
      <c r="M37573" s="1"/>
      <c r="N37573" s="1"/>
      <c r="O37573" s="1"/>
      <c r="P37573" s="1"/>
    </row>
    <row r="37574" spans="13:16" x14ac:dyDescent="0.25">
      <c r="M37574" s="1"/>
      <c r="N37574" s="1"/>
      <c r="O37574" s="1"/>
      <c r="P37574" s="1"/>
    </row>
    <row r="37575" spans="13:16" x14ac:dyDescent="0.25">
      <c r="M37575" s="1"/>
      <c r="N37575" s="1"/>
      <c r="O37575" s="1"/>
      <c r="P37575" s="1"/>
    </row>
    <row r="37576" spans="13:16" x14ac:dyDescent="0.25">
      <c r="M37576" s="1"/>
      <c r="N37576" s="1"/>
      <c r="O37576" s="1"/>
      <c r="P37576" s="1"/>
    </row>
    <row r="37577" spans="13:16" x14ac:dyDescent="0.25">
      <c r="M37577" s="1"/>
      <c r="N37577" s="1"/>
      <c r="O37577" s="1"/>
      <c r="P37577" s="1"/>
    </row>
    <row r="37578" spans="13:16" x14ac:dyDescent="0.25">
      <c r="M37578" s="1"/>
      <c r="N37578" s="1"/>
      <c r="O37578" s="1"/>
      <c r="P37578" s="1"/>
    </row>
    <row r="37579" spans="13:16" x14ac:dyDescent="0.25">
      <c r="M37579" s="1"/>
      <c r="N37579" s="1"/>
      <c r="O37579" s="1"/>
      <c r="P37579" s="1"/>
    </row>
    <row r="37580" spans="13:16" x14ac:dyDescent="0.25">
      <c r="M37580" s="1"/>
      <c r="N37580" s="1"/>
      <c r="O37580" s="1"/>
      <c r="P37580" s="1"/>
    </row>
    <row r="37581" spans="13:16" x14ac:dyDescent="0.25">
      <c r="M37581" s="1"/>
      <c r="N37581" s="1"/>
      <c r="O37581" s="1"/>
      <c r="P37581" s="1"/>
    </row>
    <row r="37582" spans="13:16" x14ac:dyDescent="0.25">
      <c r="M37582" s="1"/>
      <c r="N37582" s="1"/>
      <c r="O37582" s="1"/>
      <c r="P37582" s="1"/>
    </row>
    <row r="37583" spans="13:16" x14ac:dyDescent="0.25">
      <c r="M37583" s="1"/>
      <c r="N37583" s="1"/>
      <c r="O37583" s="1"/>
      <c r="P37583" s="1"/>
    </row>
    <row r="37584" spans="13:16" x14ac:dyDescent="0.25">
      <c r="M37584" s="1"/>
      <c r="N37584" s="1"/>
      <c r="O37584" s="1"/>
      <c r="P37584" s="1"/>
    </row>
    <row r="37585" spans="13:16" x14ac:dyDescent="0.25">
      <c r="M37585" s="1"/>
      <c r="N37585" s="1"/>
      <c r="O37585" s="1"/>
      <c r="P37585" s="1"/>
    </row>
    <row r="37586" spans="13:16" x14ac:dyDescent="0.25">
      <c r="M37586" s="1"/>
      <c r="N37586" s="1"/>
      <c r="O37586" s="1"/>
      <c r="P37586" s="1"/>
    </row>
    <row r="37587" spans="13:16" x14ac:dyDescent="0.25">
      <c r="M37587" s="1"/>
      <c r="N37587" s="1"/>
      <c r="O37587" s="1"/>
      <c r="P37587" s="1"/>
    </row>
    <row r="37588" spans="13:16" x14ac:dyDescent="0.25">
      <c r="M37588" s="1"/>
      <c r="N37588" s="1"/>
      <c r="O37588" s="1"/>
      <c r="P37588" s="1"/>
    </row>
    <row r="37589" spans="13:16" x14ac:dyDescent="0.25">
      <c r="M37589" s="1"/>
      <c r="N37589" s="1"/>
      <c r="O37589" s="1"/>
      <c r="P37589" s="1"/>
    </row>
    <row r="37590" spans="13:16" x14ac:dyDescent="0.25">
      <c r="M37590" s="1"/>
      <c r="N37590" s="1"/>
      <c r="O37590" s="1"/>
      <c r="P37590" s="1"/>
    </row>
    <row r="37591" spans="13:16" x14ac:dyDescent="0.25">
      <c r="M37591" s="1"/>
      <c r="N37591" s="1"/>
      <c r="O37591" s="1"/>
      <c r="P37591" s="1"/>
    </row>
    <row r="37592" spans="13:16" x14ac:dyDescent="0.25">
      <c r="M37592" s="1"/>
      <c r="N37592" s="1"/>
      <c r="O37592" s="1"/>
      <c r="P37592" s="1"/>
    </row>
    <row r="37593" spans="13:16" x14ac:dyDescent="0.25">
      <c r="M37593" s="1"/>
      <c r="N37593" s="1"/>
      <c r="O37593" s="1"/>
      <c r="P37593" s="1"/>
    </row>
    <row r="37594" spans="13:16" x14ac:dyDescent="0.25">
      <c r="M37594" s="1"/>
      <c r="N37594" s="1"/>
      <c r="O37594" s="1"/>
      <c r="P37594" s="1"/>
    </row>
    <row r="37595" spans="13:16" x14ac:dyDescent="0.25">
      <c r="M37595" s="1"/>
      <c r="N37595" s="1"/>
      <c r="O37595" s="1"/>
      <c r="P37595" s="1"/>
    </row>
    <row r="37596" spans="13:16" x14ac:dyDescent="0.25">
      <c r="M37596" s="1"/>
      <c r="N37596" s="1"/>
      <c r="O37596" s="1"/>
      <c r="P37596" s="1"/>
    </row>
    <row r="37597" spans="13:16" x14ac:dyDescent="0.25">
      <c r="M37597" s="1"/>
      <c r="N37597" s="1"/>
      <c r="O37597" s="1"/>
      <c r="P37597" s="1"/>
    </row>
    <row r="37598" spans="13:16" x14ac:dyDescent="0.25">
      <c r="M37598" s="1"/>
      <c r="N37598" s="1"/>
      <c r="O37598" s="1"/>
      <c r="P37598" s="1"/>
    </row>
    <row r="37599" spans="13:16" x14ac:dyDescent="0.25">
      <c r="M37599" s="1"/>
      <c r="N37599" s="1"/>
      <c r="O37599" s="1"/>
      <c r="P37599" s="1"/>
    </row>
    <row r="37600" spans="13:16" x14ac:dyDescent="0.25">
      <c r="M37600" s="1"/>
      <c r="N37600" s="1"/>
      <c r="O37600" s="1"/>
      <c r="P37600" s="1"/>
    </row>
    <row r="37601" spans="13:16" x14ac:dyDescent="0.25">
      <c r="M37601" s="1"/>
      <c r="N37601" s="1"/>
      <c r="O37601" s="1"/>
      <c r="P37601" s="1"/>
    </row>
    <row r="37602" spans="13:16" x14ac:dyDescent="0.25">
      <c r="M37602" s="1"/>
      <c r="N37602" s="1"/>
      <c r="O37602" s="1"/>
      <c r="P37602" s="1"/>
    </row>
    <row r="37603" spans="13:16" x14ac:dyDescent="0.25">
      <c r="M37603" s="1"/>
      <c r="N37603" s="1"/>
      <c r="O37603" s="1"/>
      <c r="P37603" s="1"/>
    </row>
    <row r="37604" spans="13:16" x14ac:dyDescent="0.25">
      <c r="M37604" s="1"/>
      <c r="N37604" s="1"/>
      <c r="O37604" s="1"/>
      <c r="P37604" s="1"/>
    </row>
    <row r="37605" spans="13:16" x14ac:dyDescent="0.25">
      <c r="M37605" s="1"/>
      <c r="N37605" s="1"/>
      <c r="O37605" s="1"/>
      <c r="P37605" s="1"/>
    </row>
    <row r="37606" spans="13:16" x14ac:dyDescent="0.25">
      <c r="M37606" s="1"/>
      <c r="N37606" s="1"/>
      <c r="O37606" s="1"/>
      <c r="P37606" s="1"/>
    </row>
    <row r="37607" spans="13:16" x14ac:dyDescent="0.25">
      <c r="M37607" s="1"/>
      <c r="N37607" s="1"/>
      <c r="O37607" s="1"/>
      <c r="P37607" s="1"/>
    </row>
    <row r="37608" spans="13:16" x14ac:dyDescent="0.25">
      <c r="M37608" s="1"/>
      <c r="N37608" s="1"/>
      <c r="O37608" s="1"/>
      <c r="P37608" s="1"/>
    </row>
    <row r="37609" spans="13:16" x14ac:dyDescent="0.25">
      <c r="M37609" s="1"/>
      <c r="N37609" s="1"/>
      <c r="O37609" s="1"/>
      <c r="P37609" s="1"/>
    </row>
    <row r="37610" spans="13:16" x14ac:dyDescent="0.25">
      <c r="M37610" s="1"/>
      <c r="N37610" s="1"/>
      <c r="O37610" s="1"/>
      <c r="P37610" s="1"/>
    </row>
    <row r="37611" spans="13:16" x14ac:dyDescent="0.25">
      <c r="M37611" s="1"/>
      <c r="N37611" s="1"/>
      <c r="O37611" s="1"/>
      <c r="P37611" s="1"/>
    </row>
    <row r="37612" spans="13:16" x14ac:dyDescent="0.25">
      <c r="M37612" s="1"/>
      <c r="N37612" s="1"/>
      <c r="O37612" s="1"/>
      <c r="P37612" s="1"/>
    </row>
    <row r="37613" spans="13:16" x14ac:dyDescent="0.25">
      <c r="M37613" s="1"/>
      <c r="N37613" s="1"/>
      <c r="O37613" s="1"/>
      <c r="P37613" s="1"/>
    </row>
    <row r="37614" spans="13:16" x14ac:dyDescent="0.25">
      <c r="M37614" s="1"/>
      <c r="N37614" s="1"/>
      <c r="O37614" s="1"/>
      <c r="P37614" s="1"/>
    </row>
    <row r="37615" spans="13:16" x14ac:dyDescent="0.25">
      <c r="M37615" s="1"/>
      <c r="N37615" s="1"/>
      <c r="O37615" s="1"/>
      <c r="P37615" s="1"/>
    </row>
    <row r="37616" spans="13:16" x14ac:dyDescent="0.25">
      <c r="M37616" s="1"/>
      <c r="N37616" s="1"/>
      <c r="O37616" s="1"/>
      <c r="P37616" s="1"/>
    </row>
    <row r="37617" spans="13:16" x14ac:dyDescent="0.25">
      <c r="M37617" s="1"/>
      <c r="N37617" s="1"/>
      <c r="O37617" s="1"/>
      <c r="P37617" s="1"/>
    </row>
    <row r="37618" spans="13:16" x14ac:dyDescent="0.25">
      <c r="M37618" s="1"/>
      <c r="N37618" s="1"/>
      <c r="O37618" s="1"/>
      <c r="P37618" s="1"/>
    </row>
    <row r="37619" spans="13:16" x14ac:dyDescent="0.25">
      <c r="M37619" s="1"/>
      <c r="N37619" s="1"/>
      <c r="O37619" s="1"/>
      <c r="P37619" s="1"/>
    </row>
    <row r="37620" spans="13:16" x14ac:dyDescent="0.25">
      <c r="M37620" s="1"/>
      <c r="N37620" s="1"/>
      <c r="O37620" s="1"/>
      <c r="P37620" s="1"/>
    </row>
    <row r="37621" spans="13:16" x14ac:dyDescent="0.25">
      <c r="M37621" s="1"/>
      <c r="N37621" s="1"/>
      <c r="O37621" s="1"/>
      <c r="P37621" s="1"/>
    </row>
    <row r="37622" spans="13:16" x14ac:dyDescent="0.25">
      <c r="M37622" s="1"/>
      <c r="N37622" s="1"/>
      <c r="O37622" s="1"/>
      <c r="P37622" s="1"/>
    </row>
    <row r="37623" spans="13:16" x14ac:dyDescent="0.25">
      <c r="M37623" s="1"/>
      <c r="N37623" s="1"/>
      <c r="O37623" s="1"/>
      <c r="P37623" s="1"/>
    </row>
    <row r="37624" spans="13:16" x14ac:dyDescent="0.25">
      <c r="M37624" s="1"/>
      <c r="N37624" s="1"/>
      <c r="O37624" s="1"/>
      <c r="P37624" s="1"/>
    </row>
    <row r="37625" spans="13:16" x14ac:dyDescent="0.25">
      <c r="M37625" s="1"/>
      <c r="N37625" s="1"/>
      <c r="O37625" s="1"/>
      <c r="P37625" s="1"/>
    </row>
    <row r="37626" spans="13:16" x14ac:dyDescent="0.25">
      <c r="M37626" s="1"/>
      <c r="N37626" s="1"/>
      <c r="O37626" s="1"/>
      <c r="P37626" s="1"/>
    </row>
    <row r="37627" spans="13:16" x14ac:dyDescent="0.25">
      <c r="M37627" s="1"/>
      <c r="N37627" s="1"/>
      <c r="O37627" s="1"/>
      <c r="P37627" s="1"/>
    </row>
    <row r="37628" spans="13:16" x14ac:dyDescent="0.25">
      <c r="M37628" s="1"/>
      <c r="N37628" s="1"/>
      <c r="O37628" s="1"/>
      <c r="P37628" s="1"/>
    </row>
    <row r="37629" spans="13:16" x14ac:dyDescent="0.25">
      <c r="M37629" s="1"/>
      <c r="N37629" s="1"/>
      <c r="O37629" s="1"/>
      <c r="P37629" s="1"/>
    </row>
    <row r="37630" spans="13:16" x14ac:dyDescent="0.25">
      <c r="M37630" s="1"/>
      <c r="N37630" s="1"/>
      <c r="O37630" s="1"/>
      <c r="P37630" s="1"/>
    </row>
    <row r="37631" spans="13:16" x14ac:dyDescent="0.25">
      <c r="M37631" s="1"/>
      <c r="N37631" s="1"/>
      <c r="O37631" s="1"/>
      <c r="P37631" s="1"/>
    </row>
    <row r="37632" spans="13:16" x14ac:dyDescent="0.25">
      <c r="M37632" s="1"/>
      <c r="N37632" s="1"/>
      <c r="O37632" s="1"/>
      <c r="P37632" s="1"/>
    </row>
    <row r="37633" spans="13:16" x14ac:dyDescent="0.25">
      <c r="M37633" s="1"/>
      <c r="N37633" s="1"/>
      <c r="O37633" s="1"/>
      <c r="P37633" s="1"/>
    </row>
    <row r="37634" spans="13:16" x14ac:dyDescent="0.25">
      <c r="M37634" s="1"/>
      <c r="N37634" s="1"/>
      <c r="O37634" s="1"/>
      <c r="P37634" s="1"/>
    </row>
    <row r="37635" spans="13:16" x14ac:dyDescent="0.25">
      <c r="M37635" s="1"/>
      <c r="N37635" s="1"/>
      <c r="O37635" s="1"/>
      <c r="P37635" s="1"/>
    </row>
    <row r="37636" spans="13:16" x14ac:dyDescent="0.25">
      <c r="M37636" s="1"/>
      <c r="N37636" s="1"/>
      <c r="O37636" s="1"/>
      <c r="P37636" s="1"/>
    </row>
    <row r="37637" spans="13:16" x14ac:dyDescent="0.25">
      <c r="M37637" s="1"/>
      <c r="N37637" s="1"/>
      <c r="O37637" s="1"/>
      <c r="P37637" s="1"/>
    </row>
    <row r="37638" spans="13:16" x14ac:dyDescent="0.25">
      <c r="M37638" s="1"/>
      <c r="N37638" s="1"/>
      <c r="O37638" s="1"/>
      <c r="P37638" s="1"/>
    </row>
    <row r="37639" spans="13:16" x14ac:dyDescent="0.25">
      <c r="M37639" s="1"/>
      <c r="N37639" s="1"/>
      <c r="O37639" s="1"/>
      <c r="P37639" s="1"/>
    </row>
    <row r="37640" spans="13:16" x14ac:dyDescent="0.25">
      <c r="M37640" s="1"/>
      <c r="N37640" s="1"/>
      <c r="O37640" s="1"/>
      <c r="P37640" s="1"/>
    </row>
    <row r="37641" spans="13:16" x14ac:dyDescent="0.25">
      <c r="M37641" s="1"/>
      <c r="N37641" s="1"/>
      <c r="O37641" s="1"/>
      <c r="P37641" s="1"/>
    </row>
    <row r="37642" spans="13:16" x14ac:dyDescent="0.25">
      <c r="M37642" s="1"/>
      <c r="N37642" s="1"/>
      <c r="O37642" s="1"/>
      <c r="P37642" s="1"/>
    </row>
    <row r="37643" spans="13:16" x14ac:dyDescent="0.25">
      <c r="M37643" s="1"/>
      <c r="N37643" s="1"/>
      <c r="O37643" s="1"/>
      <c r="P37643" s="1"/>
    </row>
    <row r="37644" spans="13:16" x14ac:dyDescent="0.25">
      <c r="M37644" s="1"/>
      <c r="N37644" s="1"/>
      <c r="O37644" s="1"/>
      <c r="P37644" s="1"/>
    </row>
    <row r="37645" spans="13:16" x14ac:dyDescent="0.25">
      <c r="M37645" s="1"/>
      <c r="N37645" s="1"/>
      <c r="O37645" s="1"/>
      <c r="P37645" s="1"/>
    </row>
    <row r="37646" spans="13:16" x14ac:dyDescent="0.25">
      <c r="M37646" s="1"/>
      <c r="N37646" s="1"/>
      <c r="O37646" s="1"/>
      <c r="P37646" s="1"/>
    </row>
    <row r="37647" spans="13:16" x14ac:dyDescent="0.25">
      <c r="M37647" s="1"/>
      <c r="N37647" s="1"/>
      <c r="O37647" s="1"/>
      <c r="P37647" s="1"/>
    </row>
    <row r="37648" spans="13:16" x14ac:dyDescent="0.25">
      <c r="M37648" s="1"/>
      <c r="N37648" s="1"/>
      <c r="O37648" s="1"/>
      <c r="P37648" s="1"/>
    </row>
    <row r="37649" spans="13:16" x14ac:dyDescent="0.25">
      <c r="M37649" s="1"/>
      <c r="N37649" s="1"/>
      <c r="O37649" s="1"/>
      <c r="P37649" s="1"/>
    </row>
    <row r="37650" spans="13:16" x14ac:dyDescent="0.25">
      <c r="M37650" s="1"/>
      <c r="N37650" s="1"/>
      <c r="O37650" s="1"/>
      <c r="P37650" s="1"/>
    </row>
    <row r="37651" spans="13:16" x14ac:dyDescent="0.25">
      <c r="M37651" s="1"/>
      <c r="N37651" s="1"/>
      <c r="O37651" s="1"/>
      <c r="P37651" s="1"/>
    </row>
    <row r="37652" spans="13:16" x14ac:dyDescent="0.25">
      <c r="M37652" s="1"/>
      <c r="N37652" s="1"/>
      <c r="O37652" s="1"/>
      <c r="P37652" s="1"/>
    </row>
    <row r="37653" spans="13:16" x14ac:dyDescent="0.25">
      <c r="M37653" s="1"/>
      <c r="N37653" s="1"/>
      <c r="O37653" s="1"/>
      <c r="P37653" s="1"/>
    </row>
    <row r="37654" spans="13:16" x14ac:dyDescent="0.25">
      <c r="M37654" s="1"/>
      <c r="N37654" s="1"/>
      <c r="O37654" s="1"/>
      <c r="P37654" s="1"/>
    </row>
    <row r="37655" spans="13:16" x14ac:dyDescent="0.25">
      <c r="M37655" s="1"/>
      <c r="N37655" s="1"/>
      <c r="O37655" s="1"/>
      <c r="P37655" s="1"/>
    </row>
    <row r="37656" spans="13:16" x14ac:dyDescent="0.25">
      <c r="M37656" s="1"/>
      <c r="N37656" s="1"/>
      <c r="O37656" s="1"/>
      <c r="P37656" s="1"/>
    </row>
    <row r="37657" spans="13:16" x14ac:dyDescent="0.25">
      <c r="M37657" s="1"/>
      <c r="N37657" s="1"/>
      <c r="O37657" s="1"/>
      <c r="P37657" s="1"/>
    </row>
    <row r="37658" spans="13:16" x14ac:dyDescent="0.25">
      <c r="M37658" s="1"/>
      <c r="N37658" s="1"/>
      <c r="O37658" s="1"/>
      <c r="P37658" s="1"/>
    </row>
    <row r="37659" spans="13:16" x14ac:dyDescent="0.25">
      <c r="M37659" s="1"/>
      <c r="N37659" s="1"/>
      <c r="O37659" s="1"/>
      <c r="P37659" s="1"/>
    </row>
    <row r="37660" spans="13:16" x14ac:dyDescent="0.25">
      <c r="M37660" s="1"/>
      <c r="N37660" s="1"/>
      <c r="O37660" s="1"/>
      <c r="P37660" s="1"/>
    </row>
    <row r="37661" spans="13:16" x14ac:dyDescent="0.25">
      <c r="M37661" s="1"/>
      <c r="N37661" s="1"/>
      <c r="O37661" s="1"/>
      <c r="P37661" s="1"/>
    </row>
    <row r="37662" spans="13:16" x14ac:dyDescent="0.25">
      <c r="M37662" s="1"/>
      <c r="N37662" s="1"/>
      <c r="O37662" s="1"/>
      <c r="P37662" s="1"/>
    </row>
    <row r="37663" spans="13:16" x14ac:dyDescent="0.25">
      <c r="M37663" s="1"/>
      <c r="N37663" s="1"/>
      <c r="O37663" s="1"/>
      <c r="P37663" s="1"/>
    </row>
    <row r="37664" spans="13:16" x14ac:dyDescent="0.25">
      <c r="M37664" s="1"/>
      <c r="N37664" s="1"/>
      <c r="O37664" s="1"/>
      <c r="P37664" s="1"/>
    </row>
    <row r="37665" spans="13:16" x14ac:dyDescent="0.25">
      <c r="M37665" s="1"/>
      <c r="N37665" s="1"/>
      <c r="O37665" s="1"/>
      <c r="P37665" s="1"/>
    </row>
    <row r="37666" spans="13:16" x14ac:dyDescent="0.25">
      <c r="M37666" s="1"/>
      <c r="N37666" s="1"/>
      <c r="O37666" s="1"/>
      <c r="P37666" s="1"/>
    </row>
    <row r="37667" spans="13:16" x14ac:dyDescent="0.25">
      <c r="M37667" s="1"/>
      <c r="N37667" s="1"/>
      <c r="O37667" s="1"/>
      <c r="P37667" s="1"/>
    </row>
    <row r="37668" spans="13:16" x14ac:dyDescent="0.25">
      <c r="M37668" s="1"/>
      <c r="N37668" s="1"/>
      <c r="O37668" s="1"/>
      <c r="P37668" s="1"/>
    </row>
    <row r="37669" spans="13:16" x14ac:dyDescent="0.25">
      <c r="M37669" s="1"/>
      <c r="N37669" s="1"/>
      <c r="O37669" s="1"/>
      <c r="P37669" s="1"/>
    </row>
    <row r="37670" spans="13:16" x14ac:dyDescent="0.25">
      <c r="M37670" s="1"/>
      <c r="N37670" s="1"/>
      <c r="O37670" s="1"/>
      <c r="P37670" s="1"/>
    </row>
    <row r="37671" spans="13:16" x14ac:dyDescent="0.25">
      <c r="M37671" s="1"/>
      <c r="N37671" s="1"/>
      <c r="O37671" s="1"/>
      <c r="P37671" s="1"/>
    </row>
    <row r="37672" spans="13:16" x14ac:dyDescent="0.25">
      <c r="M37672" s="1"/>
      <c r="N37672" s="1"/>
      <c r="O37672" s="1"/>
      <c r="P37672" s="1"/>
    </row>
    <row r="37673" spans="13:16" x14ac:dyDescent="0.25">
      <c r="M37673" s="1"/>
      <c r="N37673" s="1"/>
      <c r="O37673" s="1"/>
      <c r="P37673" s="1"/>
    </row>
    <row r="37674" spans="13:16" x14ac:dyDescent="0.25">
      <c r="M37674" s="1"/>
      <c r="N37674" s="1"/>
      <c r="O37674" s="1"/>
      <c r="P37674" s="1"/>
    </row>
    <row r="37675" spans="13:16" x14ac:dyDescent="0.25">
      <c r="M37675" s="1"/>
      <c r="N37675" s="1"/>
      <c r="O37675" s="1"/>
      <c r="P37675" s="1"/>
    </row>
    <row r="37676" spans="13:16" x14ac:dyDescent="0.25">
      <c r="M37676" s="1"/>
      <c r="N37676" s="1"/>
      <c r="O37676" s="1"/>
      <c r="P37676" s="1"/>
    </row>
    <row r="37677" spans="13:16" x14ac:dyDescent="0.25">
      <c r="M37677" s="1"/>
      <c r="N37677" s="1"/>
      <c r="O37677" s="1"/>
      <c r="P37677" s="1"/>
    </row>
    <row r="37678" spans="13:16" x14ac:dyDescent="0.25">
      <c r="M37678" s="1"/>
      <c r="N37678" s="1"/>
      <c r="O37678" s="1"/>
      <c r="P37678" s="1"/>
    </row>
    <row r="37679" spans="13:16" x14ac:dyDescent="0.25">
      <c r="M37679" s="1"/>
      <c r="N37679" s="1"/>
      <c r="O37679" s="1"/>
      <c r="P37679" s="1"/>
    </row>
    <row r="37680" spans="13:16" x14ac:dyDescent="0.25">
      <c r="M37680" s="1"/>
      <c r="N37680" s="1"/>
      <c r="O37680" s="1"/>
      <c r="P37680" s="1"/>
    </row>
    <row r="37681" spans="13:16" x14ac:dyDescent="0.25">
      <c r="M37681" s="1"/>
      <c r="N37681" s="1"/>
      <c r="O37681" s="1"/>
      <c r="P37681" s="1"/>
    </row>
    <row r="37682" spans="13:16" x14ac:dyDescent="0.25">
      <c r="M37682" s="1"/>
      <c r="N37682" s="1"/>
      <c r="O37682" s="1"/>
      <c r="P37682" s="1"/>
    </row>
    <row r="37683" spans="13:16" x14ac:dyDescent="0.25">
      <c r="M37683" s="1"/>
      <c r="N37683" s="1"/>
      <c r="O37683" s="1"/>
      <c r="P37683" s="1"/>
    </row>
    <row r="37684" spans="13:16" x14ac:dyDescent="0.25">
      <c r="M37684" s="1"/>
      <c r="N37684" s="1"/>
      <c r="O37684" s="1"/>
      <c r="P37684" s="1"/>
    </row>
    <row r="37685" spans="13:16" x14ac:dyDescent="0.25">
      <c r="M37685" s="1"/>
      <c r="N37685" s="1"/>
      <c r="O37685" s="1"/>
      <c r="P37685" s="1"/>
    </row>
    <row r="37686" spans="13:16" x14ac:dyDescent="0.25">
      <c r="M37686" s="1"/>
      <c r="N37686" s="1"/>
      <c r="O37686" s="1"/>
      <c r="P37686" s="1"/>
    </row>
    <row r="37687" spans="13:16" x14ac:dyDescent="0.25">
      <c r="M37687" s="1"/>
      <c r="N37687" s="1"/>
      <c r="O37687" s="1"/>
      <c r="P37687" s="1"/>
    </row>
    <row r="37688" spans="13:16" x14ac:dyDescent="0.25">
      <c r="M37688" s="1"/>
      <c r="N37688" s="1"/>
      <c r="O37688" s="1"/>
      <c r="P37688" s="1"/>
    </row>
    <row r="37689" spans="13:16" x14ac:dyDescent="0.25">
      <c r="M37689" s="1"/>
      <c r="N37689" s="1"/>
      <c r="O37689" s="1"/>
      <c r="P37689" s="1"/>
    </row>
    <row r="37690" spans="13:16" x14ac:dyDescent="0.25">
      <c r="M37690" s="1"/>
      <c r="N37690" s="1"/>
      <c r="O37690" s="1"/>
      <c r="P37690" s="1"/>
    </row>
    <row r="37691" spans="13:16" x14ac:dyDescent="0.25">
      <c r="M37691" s="1"/>
      <c r="N37691" s="1"/>
      <c r="O37691" s="1"/>
      <c r="P37691" s="1"/>
    </row>
    <row r="37692" spans="13:16" x14ac:dyDescent="0.25">
      <c r="M37692" s="1"/>
      <c r="N37692" s="1"/>
      <c r="O37692" s="1"/>
      <c r="P37692" s="1"/>
    </row>
    <row r="37693" spans="13:16" x14ac:dyDescent="0.25">
      <c r="M37693" s="1"/>
      <c r="N37693" s="1"/>
      <c r="O37693" s="1"/>
      <c r="P37693" s="1"/>
    </row>
    <row r="37694" spans="13:16" x14ac:dyDescent="0.25">
      <c r="M37694" s="1"/>
      <c r="N37694" s="1"/>
      <c r="O37694" s="1"/>
      <c r="P37694" s="1"/>
    </row>
    <row r="37695" spans="13:16" x14ac:dyDescent="0.25">
      <c r="M37695" s="1"/>
      <c r="N37695" s="1"/>
      <c r="O37695" s="1"/>
      <c r="P37695" s="1"/>
    </row>
    <row r="37696" spans="13:16" x14ac:dyDescent="0.25">
      <c r="M37696" s="1"/>
      <c r="N37696" s="1"/>
      <c r="O37696" s="1"/>
      <c r="P37696" s="1"/>
    </row>
    <row r="37697" spans="13:16" x14ac:dyDescent="0.25">
      <c r="M37697" s="1"/>
      <c r="N37697" s="1"/>
      <c r="O37697" s="1"/>
      <c r="P37697" s="1"/>
    </row>
    <row r="37698" spans="13:16" x14ac:dyDescent="0.25">
      <c r="M37698" s="1"/>
      <c r="N37698" s="1"/>
      <c r="O37698" s="1"/>
      <c r="P37698" s="1"/>
    </row>
    <row r="37699" spans="13:16" x14ac:dyDescent="0.25">
      <c r="M37699" s="1"/>
      <c r="N37699" s="1"/>
      <c r="O37699" s="1"/>
      <c r="P37699" s="1"/>
    </row>
    <row r="37700" spans="13:16" x14ac:dyDescent="0.25">
      <c r="M37700" s="1"/>
      <c r="N37700" s="1"/>
      <c r="O37700" s="1"/>
      <c r="P37700" s="1"/>
    </row>
    <row r="37701" spans="13:16" x14ac:dyDescent="0.25">
      <c r="M37701" s="1"/>
      <c r="N37701" s="1"/>
      <c r="O37701" s="1"/>
      <c r="P37701" s="1"/>
    </row>
    <row r="37702" spans="13:16" x14ac:dyDescent="0.25">
      <c r="M37702" s="1"/>
      <c r="N37702" s="1"/>
      <c r="O37702" s="1"/>
      <c r="P37702" s="1"/>
    </row>
    <row r="37703" spans="13:16" x14ac:dyDescent="0.25">
      <c r="M37703" s="1"/>
      <c r="N37703" s="1"/>
      <c r="O37703" s="1"/>
      <c r="P37703" s="1"/>
    </row>
    <row r="37704" spans="13:16" x14ac:dyDescent="0.25">
      <c r="M37704" s="1"/>
      <c r="N37704" s="1"/>
      <c r="O37704" s="1"/>
      <c r="P37704" s="1"/>
    </row>
    <row r="37705" spans="13:16" x14ac:dyDescent="0.25">
      <c r="M37705" s="1"/>
      <c r="N37705" s="1"/>
      <c r="O37705" s="1"/>
      <c r="P37705" s="1"/>
    </row>
    <row r="37706" spans="13:16" x14ac:dyDescent="0.25">
      <c r="M37706" s="1"/>
      <c r="N37706" s="1"/>
      <c r="O37706" s="1"/>
      <c r="P37706" s="1"/>
    </row>
    <row r="37707" spans="13:16" x14ac:dyDescent="0.25">
      <c r="M37707" s="1"/>
      <c r="N37707" s="1"/>
      <c r="O37707" s="1"/>
      <c r="P37707" s="1"/>
    </row>
    <row r="37708" spans="13:16" x14ac:dyDescent="0.25">
      <c r="M37708" s="1"/>
      <c r="N37708" s="1"/>
      <c r="O37708" s="1"/>
      <c r="P37708" s="1"/>
    </row>
    <row r="37709" spans="13:16" x14ac:dyDescent="0.25">
      <c r="M37709" s="1"/>
      <c r="N37709" s="1"/>
      <c r="O37709" s="1"/>
      <c r="P37709" s="1"/>
    </row>
    <row r="37710" spans="13:16" x14ac:dyDescent="0.25">
      <c r="M37710" s="1"/>
      <c r="N37710" s="1"/>
      <c r="O37710" s="1"/>
      <c r="P37710" s="1"/>
    </row>
    <row r="37711" spans="13:16" x14ac:dyDescent="0.25">
      <c r="M37711" s="1"/>
      <c r="N37711" s="1"/>
      <c r="O37711" s="1"/>
      <c r="P37711" s="1"/>
    </row>
    <row r="37712" spans="13:16" x14ac:dyDescent="0.25">
      <c r="M37712" s="1"/>
      <c r="N37712" s="1"/>
      <c r="O37712" s="1"/>
      <c r="P37712" s="1"/>
    </row>
    <row r="37713" spans="13:16" x14ac:dyDescent="0.25">
      <c r="M37713" s="1"/>
      <c r="N37713" s="1"/>
      <c r="O37713" s="1"/>
      <c r="P37713" s="1"/>
    </row>
    <row r="37714" spans="13:16" x14ac:dyDescent="0.25">
      <c r="M37714" s="1"/>
      <c r="N37714" s="1"/>
      <c r="O37714" s="1"/>
      <c r="P37714" s="1"/>
    </row>
    <row r="37715" spans="13:16" x14ac:dyDescent="0.25">
      <c r="M37715" s="1"/>
      <c r="N37715" s="1"/>
      <c r="O37715" s="1"/>
      <c r="P37715" s="1"/>
    </row>
    <row r="37716" spans="13:16" x14ac:dyDescent="0.25">
      <c r="M37716" s="1"/>
      <c r="N37716" s="1"/>
      <c r="O37716" s="1"/>
      <c r="P37716" s="1"/>
    </row>
    <row r="37717" spans="13:16" x14ac:dyDescent="0.25">
      <c r="M37717" s="1"/>
      <c r="N37717" s="1"/>
      <c r="O37717" s="1"/>
      <c r="P37717" s="1"/>
    </row>
    <row r="37718" spans="13:16" x14ac:dyDescent="0.25">
      <c r="M37718" s="1"/>
      <c r="N37718" s="1"/>
      <c r="O37718" s="1"/>
      <c r="P37718" s="1"/>
    </row>
    <row r="37719" spans="13:16" x14ac:dyDescent="0.25">
      <c r="M37719" s="1"/>
      <c r="N37719" s="1"/>
      <c r="O37719" s="1"/>
      <c r="P37719" s="1"/>
    </row>
    <row r="37720" spans="13:16" x14ac:dyDescent="0.25">
      <c r="M37720" s="1"/>
      <c r="N37720" s="1"/>
      <c r="O37720" s="1"/>
      <c r="P37720" s="1"/>
    </row>
    <row r="37721" spans="13:16" x14ac:dyDescent="0.25">
      <c r="M37721" s="1"/>
      <c r="N37721" s="1"/>
      <c r="O37721" s="1"/>
      <c r="P37721" s="1"/>
    </row>
    <row r="37722" spans="13:16" x14ac:dyDescent="0.25">
      <c r="M37722" s="1"/>
      <c r="N37722" s="1"/>
      <c r="O37722" s="1"/>
      <c r="P37722" s="1"/>
    </row>
    <row r="37723" spans="13:16" x14ac:dyDescent="0.25">
      <c r="M37723" s="1"/>
      <c r="N37723" s="1"/>
      <c r="O37723" s="1"/>
      <c r="P37723" s="1"/>
    </row>
    <row r="37724" spans="13:16" x14ac:dyDescent="0.25">
      <c r="M37724" s="1"/>
      <c r="N37724" s="1"/>
      <c r="O37724" s="1"/>
      <c r="P37724" s="1"/>
    </row>
    <row r="37725" spans="13:16" x14ac:dyDescent="0.25">
      <c r="M37725" s="1"/>
      <c r="N37725" s="1"/>
      <c r="O37725" s="1"/>
      <c r="P37725" s="1"/>
    </row>
    <row r="37726" spans="13:16" x14ac:dyDescent="0.25">
      <c r="M37726" s="1"/>
      <c r="N37726" s="1"/>
      <c r="O37726" s="1"/>
      <c r="P37726" s="1"/>
    </row>
    <row r="37727" spans="13:16" x14ac:dyDescent="0.25">
      <c r="M37727" s="1"/>
      <c r="N37727" s="1"/>
      <c r="O37727" s="1"/>
      <c r="P37727" s="1"/>
    </row>
    <row r="37728" spans="13:16" x14ac:dyDescent="0.25">
      <c r="M37728" s="1"/>
      <c r="N37728" s="1"/>
      <c r="O37728" s="1"/>
      <c r="P37728" s="1"/>
    </row>
    <row r="37729" spans="13:16" x14ac:dyDescent="0.25">
      <c r="M37729" s="1"/>
      <c r="N37729" s="1"/>
      <c r="O37729" s="1"/>
      <c r="P37729" s="1"/>
    </row>
    <row r="37730" spans="13:16" x14ac:dyDescent="0.25">
      <c r="M37730" s="1"/>
      <c r="N37730" s="1"/>
      <c r="O37730" s="1"/>
      <c r="P37730" s="1"/>
    </row>
    <row r="37731" spans="13:16" x14ac:dyDescent="0.25">
      <c r="M37731" s="1"/>
      <c r="N37731" s="1"/>
      <c r="O37731" s="1"/>
      <c r="P37731" s="1"/>
    </row>
    <row r="37732" spans="13:16" x14ac:dyDescent="0.25">
      <c r="M37732" s="1"/>
      <c r="N37732" s="1"/>
      <c r="O37732" s="1"/>
      <c r="P37732" s="1"/>
    </row>
    <row r="37733" spans="13:16" x14ac:dyDescent="0.25">
      <c r="M37733" s="1"/>
      <c r="N37733" s="1"/>
      <c r="O37733" s="1"/>
      <c r="P37733" s="1"/>
    </row>
    <row r="37734" spans="13:16" x14ac:dyDescent="0.25">
      <c r="M37734" s="1"/>
      <c r="N37734" s="1"/>
      <c r="O37734" s="1"/>
      <c r="P37734" s="1"/>
    </row>
    <row r="37735" spans="13:16" x14ac:dyDescent="0.25">
      <c r="M37735" s="1"/>
      <c r="N37735" s="1"/>
      <c r="O37735" s="1"/>
      <c r="P37735" s="1"/>
    </row>
    <row r="37736" spans="13:16" x14ac:dyDescent="0.25">
      <c r="M37736" s="1"/>
      <c r="N37736" s="1"/>
      <c r="O37736" s="1"/>
      <c r="P37736" s="1"/>
    </row>
    <row r="37737" spans="13:16" x14ac:dyDescent="0.25">
      <c r="M37737" s="1"/>
      <c r="N37737" s="1"/>
      <c r="O37737" s="1"/>
      <c r="P37737" s="1"/>
    </row>
    <row r="37738" spans="13:16" x14ac:dyDescent="0.25">
      <c r="M37738" s="1"/>
      <c r="N37738" s="1"/>
      <c r="O37738" s="1"/>
      <c r="P37738" s="1"/>
    </row>
    <row r="37739" spans="13:16" x14ac:dyDescent="0.25">
      <c r="M37739" s="1"/>
      <c r="N37739" s="1"/>
      <c r="O37739" s="1"/>
      <c r="P37739" s="1"/>
    </row>
    <row r="37740" spans="13:16" x14ac:dyDescent="0.25">
      <c r="M37740" s="1"/>
      <c r="N37740" s="1"/>
      <c r="O37740" s="1"/>
      <c r="P37740" s="1"/>
    </row>
    <row r="37741" spans="13:16" x14ac:dyDescent="0.25">
      <c r="M37741" s="1"/>
      <c r="N37741" s="1"/>
      <c r="O37741" s="1"/>
      <c r="P37741" s="1"/>
    </row>
    <row r="37742" spans="13:16" x14ac:dyDescent="0.25">
      <c r="M37742" s="1"/>
      <c r="N37742" s="1"/>
      <c r="O37742" s="1"/>
      <c r="P37742" s="1"/>
    </row>
    <row r="37743" spans="13:16" x14ac:dyDescent="0.25">
      <c r="M37743" s="1"/>
      <c r="N37743" s="1"/>
      <c r="O37743" s="1"/>
      <c r="P37743" s="1"/>
    </row>
    <row r="37744" spans="13:16" x14ac:dyDescent="0.25">
      <c r="M37744" s="1"/>
      <c r="N37744" s="1"/>
      <c r="O37744" s="1"/>
      <c r="P37744" s="1"/>
    </row>
    <row r="37745" spans="13:16" x14ac:dyDescent="0.25">
      <c r="M37745" s="1"/>
      <c r="N37745" s="1"/>
      <c r="O37745" s="1"/>
      <c r="P37745" s="1"/>
    </row>
    <row r="37746" spans="13:16" x14ac:dyDescent="0.25">
      <c r="M37746" s="1"/>
      <c r="N37746" s="1"/>
      <c r="O37746" s="1"/>
      <c r="P37746" s="1"/>
    </row>
    <row r="37747" spans="13:16" x14ac:dyDescent="0.25">
      <c r="M37747" s="1"/>
      <c r="N37747" s="1"/>
      <c r="O37747" s="1"/>
      <c r="P37747" s="1"/>
    </row>
    <row r="37748" spans="13:16" x14ac:dyDescent="0.25">
      <c r="M37748" s="1"/>
      <c r="N37748" s="1"/>
      <c r="O37748" s="1"/>
      <c r="P37748" s="1"/>
    </row>
    <row r="37749" spans="13:16" x14ac:dyDescent="0.25">
      <c r="M37749" s="1"/>
      <c r="N37749" s="1"/>
      <c r="O37749" s="1"/>
      <c r="P37749" s="1"/>
    </row>
    <row r="37750" spans="13:16" x14ac:dyDescent="0.25">
      <c r="M37750" s="1"/>
      <c r="N37750" s="1"/>
      <c r="O37750" s="1"/>
      <c r="P37750" s="1"/>
    </row>
    <row r="37751" spans="13:16" x14ac:dyDescent="0.25">
      <c r="M37751" s="1"/>
      <c r="N37751" s="1"/>
      <c r="O37751" s="1"/>
      <c r="P37751" s="1"/>
    </row>
    <row r="37752" spans="13:16" x14ac:dyDescent="0.25">
      <c r="M37752" s="1"/>
      <c r="N37752" s="1"/>
      <c r="O37752" s="1"/>
      <c r="P37752" s="1"/>
    </row>
    <row r="37753" spans="13:16" x14ac:dyDescent="0.25">
      <c r="M37753" s="1"/>
      <c r="N37753" s="1"/>
      <c r="O37753" s="1"/>
      <c r="P37753" s="1"/>
    </row>
    <row r="37754" spans="13:16" x14ac:dyDescent="0.25">
      <c r="M37754" s="1"/>
      <c r="N37754" s="1"/>
      <c r="O37754" s="1"/>
      <c r="P37754" s="1"/>
    </row>
    <row r="37755" spans="13:16" x14ac:dyDescent="0.25">
      <c r="M37755" s="1"/>
      <c r="N37755" s="1"/>
      <c r="O37755" s="1"/>
      <c r="P37755" s="1"/>
    </row>
    <row r="37756" spans="13:16" x14ac:dyDescent="0.25">
      <c r="M37756" s="1"/>
      <c r="N37756" s="1"/>
      <c r="O37756" s="1"/>
      <c r="P37756" s="1"/>
    </row>
    <row r="37757" spans="13:16" x14ac:dyDescent="0.25">
      <c r="M37757" s="1"/>
      <c r="N37757" s="1"/>
      <c r="O37757" s="1"/>
      <c r="P37757" s="1"/>
    </row>
    <row r="37758" spans="13:16" x14ac:dyDescent="0.25">
      <c r="M37758" s="1"/>
      <c r="N37758" s="1"/>
      <c r="O37758" s="1"/>
      <c r="P37758" s="1"/>
    </row>
    <row r="37759" spans="13:16" x14ac:dyDescent="0.25">
      <c r="M37759" s="1"/>
      <c r="N37759" s="1"/>
      <c r="O37759" s="1"/>
      <c r="P37759" s="1"/>
    </row>
    <row r="37760" spans="13:16" x14ac:dyDescent="0.25">
      <c r="M37760" s="1"/>
      <c r="N37760" s="1"/>
      <c r="O37760" s="1"/>
      <c r="P37760" s="1"/>
    </row>
    <row r="37761" spans="13:16" x14ac:dyDescent="0.25">
      <c r="M37761" s="1"/>
      <c r="N37761" s="1"/>
      <c r="O37761" s="1"/>
      <c r="P37761" s="1"/>
    </row>
    <row r="37762" spans="13:16" x14ac:dyDescent="0.25">
      <c r="M37762" s="1"/>
      <c r="N37762" s="1"/>
      <c r="O37762" s="1"/>
      <c r="P37762" s="1"/>
    </row>
    <row r="37763" spans="13:16" x14ac:dyDescent="0.25">
      <c r="M37763" s="1"/>
      <c r="N37763" s="1"/>
      <c r="O37763" s="1"/>
      <c r="P37763" s="1"/>
    </row>
    <row r="37764" spans="13:16" x14ac:dyDescent="0.25">
      <c r="M37764" s="1"/>
      <c r="N37764" s="1"/>
      <c r="O37764" s="1"/>
      <c r="P37764" s="1"/>
    </row>
    <row r="37765" spans="13:16" x14ac:dyDescent="0.25">
      <c r="M37765" s="1"/>
      <c r="N37765" s="1"/>
      <c r="O37765" s="1"/>
      <c r="P37765" s="1"/>
    </row>
    <row r="37766" spans="13:16" x14ac:dyDescent="0.25">
      <c r="M37766" s="1"/>
      <c r="N37766" s="1"/>
      <c r="O37766" s="1"/>
      <c r="P37766" s="1"/>
    </row>
    <row r="37767" spans="13:16" x14ac:dyDescent="0.25">
      <c r="M37767" s="1"/>
      <c r="N37767" s="1"/>
      <c r="O37767" s="1"/>
      <c r="P37767" s="1"/>
    </row>
    <row r="37768" spans="13:16" x14ac:dyDescent="0.25">
      <c r="M37768" s="1"/>
      <c r="N37768" s="1"/>
      <c r="O37768" s="1"/>
      <c r="P37768" s="1"/>
    </row>
    <row r="37769" spans="13:16" x14ac:dyDescent="0.25">
      <c r="M37769" s="1"/>
      <c r="N37769" s="1"/>
      <c r="O37769" s="1"/>
      <c r="P37769" s="1"/>
    </row>
    <row r="37770" spans="13:16" x14ac:dyDescent="0.25">
      <c r="M37770" s="1"/>
      <c r="N37770" s="1"/>
      <c r="O37770" s="1"/>
      <c r="P37770" s="1"/>
    </row>
    <row r="37771" spans="13:16" x14ac:dyDescent="0.25">
      <c r="M37771" s="1"/>
      <c r="N37771" s="1"/>
      <c r="O37771" s="1"/>
      <c r="P37771" s="1"/>
    </row>
    <row r="37772" spans="13:16" x14ac:dyDescent="0.25">
      <c r="M37772" s="1"/>
      <c r="N37772" s="1"/>
      <c r="O37772" s="1"/>
      <c r="P37772" s="1"/>
    </row>
    <row r="37773" spans="13:16" x14ac:dyDescent="0.25">
      <c r="M37773" s="1"/>
      <c r="N37773" s="1"/>
      <c r="O37773" s="1"/>
      <c r="P37773" s="1"/>
    </row>
    <row r="37774" spans="13:16" x14ac:dyDescent="0.25">
      <c r="M37774" s="1"/>
      <c r="N37774" s="1"/>
      <c r="O37774" s="1"/>
      <c r="P37774" s="1"/>
    </row>
    <row r="37775" spans="13:16" x14ac:dyDescent="0.25">
      <c r="M37775" s="1"/>
      <c r="N37775" s="1"/>
      <c r="O37775" s="1"/>
      <c r="P37775" s="1"/>
    </row>
    <row r="37776" spans="13:16" x14ac:dyDescent="0.25">
      <c r="M37776" s="1"/>
      <c r="N37776" s="1"/>
      <c r="O37776" s="1"/>
      <c r="P37776" s="1"/>
    </row>
    <row r="37777" spans="13:16" x14ac:dyDescent="0.25">
      <c r="M37777" s="1"/>
      <c r="N37777" s="1"/>
      <c r="O37777" s="1"/>
      <c r="P37777" s="1"/>
    </row>
    <row r="37778" spans="13:16" x14ac:dyDescent="0.25">
      <c r="M37778" s="1"/>
      <c r="N37778" s="1"/>
      <c r="O37778" s="1"/>
      <c r="P37778" s="1"/>
    </row>
    <row r="37779" spans="13:16" x14ac:dyDescent="0.25">
      <c r="M37779" s="1"/>
      <c r="N37779" s="1"/>
      <c r="O37779" s="1"/>
      <c r="P37779" s="1"/>
    </row>
    <row r="37780" spans="13:16" x14ac:dyDescent="0.25">
      <c r="M37780" s="1"/>
      <c r="N37780" s="1"/>
      <c r="O37780" s="1"/>
      <c r="P37780" s="1"/>
    </row>
    <row r="37781" spans="13:16" x14ac:dyDescent="0.25">
      <c r="M37781" s="1"/>
      <c r="N37781" s="1"/>
      <c r="O37781" s="1"/>
      <c r="P37781" s="1"/>
    </row>
    <row r="37782" spans="13:16" x14ac:dyDescent="0.25">
      <c r="M37782" s="1"/>
      <c r="N37782" s="1"/>
      <c r="O37782" s="1"/>
      <c r="P37782" s="1"/>
    </row>
    <row r="37783" spans="13:16" x14ac:dyDescent="0.25">
      <c r="M37783" s="1"/>
      <c r="N37783" s="1"/>
      <c r="O37783" s="1"/>
      <c r="P37783" s="1"/>
    </row>
    <row r="37784" spans="13:16" x14ac:dyDescent="0.25">
      <c r="M37784" s="1"/>
      <c r="N37784" s="1"/>
      <c r="O37784" s="1"/>
      <c r="P37784" s="1"/>
    </row>
    <row r="37785" spans="13:16" x14ac:dyDescent="0.25">
      <c r="M37785" s="1"/>
      <c r="N37785" s="1"/>
      <c r="O37785" s="1"/>
      <c r="P37785" s="1"/>
    </row>
    <row r="37786" spans="13:16" x14ac:dyDescent="0.25">
      <c r="M37786" s="1"/>
      <c r="N37786" s="1"/>
      <c r="O37786" s="1"/>
      <c r="P37786" s="1"/>
    </row>
    <row r="37787" spans="13:16" x14ac:dyDescent="0.25">
      <c r="M37787" s="1"/>
      <c r="N37787" s="1"/>
      <c r="O37787" s="1"/>
      <c r="P37787" s="1"/>
    </row>
    <row r="37788" spans="13:16" x14ac:dyDescent="0.25">
      <c r="M37788" s="1"/>
      <c r="N37788" s="1"/>
      <c r="O37788" s="1"/>
      <c r="P37788" s="1"/>
    </row>
    <row r="37789" spans="13:16" x14ac:dyDescent="0.25">
      <c r="M37789" s="1"/>
      <c r="N37789" s="1"/>
      <c r="O37789" s="1"/>
      <c r="P37789" s="1"/>
    </row>
    <row r="37790" spans="13:16" x14ac:dyDescent="0.25">
      <c r="M37790" s="1"/>
      <c r="N37790" s="1"/>
      <c r="O37790" s="1"/>
      <c r="P37790" s="1"/>
    </row>
    <row r="37791" spans="13:16" x14ac:dyDescent="0.25">
      <c r="M37791" s="1"/>
      <c r="N37791" s="1"/>
      <c r="O37791" s="1"/>
      <c r="P37791" s="1"/>
    </row>
    <row r="37792" spans="13:16" x14ac:dyDescent="0.25">
      <c r="M37792" s="1"/>
      <c r="N37792" s="1"/>
      <c r="O37792" s="1"/>
      <c r="P37792" s="1"/>
    </row>
    <row r="37793" spans="13:16" x14ac:dyDescent="0.25">
      <c r="M37793" s="1"/>
      <c r="N37793" s="1"/>
      <c r="O37793" s="1"/>
      <c r="P37793" s="1"/>
    </row>
    <row r="37794" spans="13:16" x14ac:dyDescent="0.25">
      <c r="M37794" s="1"/>
      <c r="N37794" s="1"/>
      <c r="O37794" s="1"/>
      <c r="P37794" s="1"/>
    </row>
    <row r="37795" spans="13:16" x14ac:dyDescent="0.25">
      <c r="M37795" s="1"/>
      <c r="N37795" s="1"/>
      <c r="O37795" s="1"/>
      <c r="P37795" s="1"/>
    </row>
    <row r="37796" spans="13:16" x14ac:dyDescent="0.25">
      <c r="M37796" s="1"/>
      <c r="N37796" s="1"/>
      <c r="O37796" s="1"/>
      <c r="P37796" s="1"/>
    </row>
    <row r="37797" spans="13:16" x14ac:dyDescent="0.25">
      <c r="M37797" s="1"/>
      <c r="N37797" s="1"/>
      <c r="O37797" s="1"/>
      <c r="P37797" s="1"/>
    </row>
    <row r="37798" spans="13:16" x14ac:dyDescent="0.25">
      <c r="M37798" s="1"/>
      <c r="N37798" s="1"/>
      <c r="O37798" s="1"/>
      <c r="P37798" s="1"/>
    </row>
    <row r="37799" spans="13:16" x14ac:dyDescent="0.25">
      <c r="M37799" s="1"/>
      <c r="N37799" s="1"/>
      <c r="O37799" s="1"/>
      <c r="P37799" s="1"/>
    </row>
    <row r="37800" spans="13:16" x14ac:dyDescent="0.25">
      <c r="M37800" s="1"/>
      <c r="N37800" s="1"/>
      <c r="O37800" s="1"/>
      <c r="P37800" s="1"/>
    </row>
    <row r="37801" spans="13:16" x14ac:dyDescent="0.25">
      <c r="M37801" s="1"/>
      <c r="N37801" s="1"/>
      <c r="O37801" s="1"/>
      <c r="P37801" s="1"/>
    </row>
    <row r="37802" spans="13:16" x14ac:dyDescent="0.25">
      <c r="M37802" s="1"/>
      <c r="N37802" s="1"/>
      <c r="O37802" s="1"/>
      <c r="P37802" s="1"/>
    </row>
    <row r="37803" spans="13:16" x14ac:dyDescent="0.25">
      <c r="M37803" s="1"/>
      <c r="N37803" s="1"/>
      <c r="O37803" s="1"/>
      <c r="P37803" s="1"/>
    </row>
    <row r="37804" spans="13:16" x14ac:dyDescent="0.25">
      <c r="M37804" s="1"/>
      <c r="N37804" s="1"/>
      <c r="O37804" s="1"/>
      <c r="P37804" s="1"/>
    </row>
    <row r="37805" spans="13:16" x14ac:dyDescent="0.25">
      <c r="M37805" s="1"/>
      <c r="N37805" s="1"/>
      <c r="O37805" s="1"/>
      <c r="P37805" s="1"/>
    </row>
    <row r="37806" spans="13:16" x14ac:dyDescent="0.25">
      <c r="M37806" s="1"/>
      <c r="N37806" s="1"/>
      <c r="O37806" s="1"/>
      <c r="P37806" s="1"/>
    </row>
    <row r="37807" spans="13:16" x14ac:dyDescent="0.25">
      <c r="M37807" s="1"/>
      <c r="N37807" s="1"/>
      <c r="O37807" s="1"/>
      <c r="P37807" s="1"/>
    </row>
    <row r="37808" spans="13:16" x14ac:dyDescent="0.25">
      <c r="M37808" s="1"/>
      <c r="N37808" s="1"/>
      <c r="O37808" s="1"/>
      <c r="P37808" s="1"/>
    </row>
    <row r="37809" spans="13:16" x14ac:dyDescent="0.25">
      <c r="M37809" s="1"/>
      <c r="N37809" s="1"/>
      <c r="O37809" s="1"/>
      <c r="P37809" s="1"/>
    </row>
    <row r="37810" spans="13:16" x14ac:dyDescent="0.25">
      <c r="M37810" s="1"/>
      <c r="N37810" s="1"/>
      <c r="O37810" s="1"/>
      <c r="P37810" s="1"/>
    </row>
    <row r="37811" spans="13:16" x14ac:dyDescent="0.25">
      <c r="M37811" s="1"/>
      <c r="N37811" s="1"/>
      <c r="O37811" s="1"/>
      <c r="P37811" s="1"/>
    </row>
    <row r="37812" spans="13:16" x14ac:dyDescent="0.25">
      <c r="M37812" s="1"/>
      <c r="N37812" s="1"/>
      <c r="O37812" s="1"/>
      <c r="P37812" s="1"/>
    </row>
    <row r="37813" spans="13:16" x14ac:dyDescent="0.25">
      <c r="M37813" s="1"/>
      <c r="N37813" s="1"/>
      <c r="O37813" s="1"/>
      <c r="P37813" s="1"/>
    </row>
    <row r="37814" spans="13:16" x14ac:dyDescent="0.25">
      <c r="M37814" s="1"/>
      <c r="N37814" s="1"/>
      <c r="O37814" s="1"/>
      <c r="P37814" s="1"/>
    </row>
    <row r="37815" spans="13:16" x14ac:dyDescent="0.25">
      <c r="M37815" s="1"/>
      <c r="N37815" s="1"/>
      <c r="O37815" s="1"/>
      <c r="P37815" s="1"/>
    </row>
    <row r="37816" spans="13:16" x14ac:dyDescent="0.25">
      <c r="M37816" s="1"/>
      <c r="N37816" s="1"/>
      <c r="O37816" s="1"/>
      <c r="P37816" s="1"/>
    </row>
    <row r="37817" spans="13:16" x14ac:dyDescent="0.25">
      <c r="M37817" s="1"/>
      <c r="N37817" s="1"/>
      <c r="O37817" s="1"/>
      <c r="P37817" s="1"/>
    </row>
    <row r="37818" spans="13:16" x14ac:dyDescent="0.25">
      <c r="M37818" s="1"/>
      <c r="N37818" s="1"/>
      <c r="O37818" s="1"/>
      <c r="P37818" s="1"/>
    </row>
    <row r="37819" spans="13:16" x14ac:dyDescent="0.25">
      <c r="M37819" s="1"/>
      <c r="N37819" s="1"/>
      <c r="O37819" s="1"/>
      <c r="P37819" s="1"/>
    </row>
    <row r="37820" spans="13:16" x14ac:dyDescent="0.25">
      <c r="M37820" s="1"/>
      <c r="N37820" s="1"/>
      <c r="O37820" s="1"/>
      <c r="P37820" s="1"/>
    </row>
    <row r="37821" spans="13:16" x14ac:dyDescent="0.25">
      <c r="M37821" s="1"/>
      <c r="N37821" s="1"/>
      <c r="O37821" s="1"/>
      <c r="P37821" s="1"/>
    </row>
    <row r="37822" spans="13:16" x14ac:dyDescent="0.25">
      <c r="M37822" s="1"/>
      <c r="N37822" s="1"/>
      <c r="O37822" s="1"/>
      <c r="P37822" s="1"/>
    </row>
    <row r="37823" spans="13:16" x14ac:dyDescent="0.25">
      <c r="M37823" s="1"/>
      <c r="N37823" s="1"/>
      <c r="O37823" s="1"/>
      <c r="P37823" s="1"/>
    </row>
    <row r="37824" spans="13:16" x14ac:dyDescent="0.25">
      <c r="M37824" s="1"/>
      <c r="N37824" s="1"/>
      <c r="O37824" s="1"/>
      <c r="P37824" s="1"/>
    </row>
    <row r="37825" spans="13:16" x14ac:dyDescent="0.25">
      <c r="M37825" s="1"/>
      <c r="N37825" s="1"/>
      <c r="O37825" s="1"/>
      <c r="P37825" s="1"/>
    </row>
    <row r="37826" spans="13:16" x14ac:dyDescent="0.25">
      <c r="M37826" s="1"/>
      <c r="N37826" s="1"/>
      <c r="O37826" s="1"/>
      <c r="P37826" s="1"/>
    </row>
    <row r="37827" spans="13:16" x14ac:dyDescent="0.25">
      <c r="M37827" s="1"/>
      <c r="N37827" s="1"/>
      <c r="O37827" s="1"/>
      <c r="P37827" s="1"/>
    </row>
    <row r="37828" spans="13:16" x14ac:dyDescent="0.25">
      <c r="M37828" s="1"/>
      <c r="N37828" s="1"/>
      <c r="O37828" s="1"/>
      <c r="P37828" s="1"/>
    </row>
    <row r="37829" spans="13:16" x14ac:dyDescent="0.25">
      <c r="M37829" s="1"/>
      <c r="N37829" s="1"/>
      <c r="O37829" s="1"/>
      <c r="P37829" s="1"/>
    </row>
    <row r="37830" spans="13:16" x14ac:dyDescent="0.25">
      <c r="M37830" s="1"/>
      <c r="N37830" s="1"/>
      <c r="O37830" s="1"/>
      <c r="P37830" s="1"/>
    </row>
    <row r="37831" spans="13:16" x14ac:dyDescent="0.25">
      <c r="M37831" s="1"/>
      <c r="N37831" s="1"/>
      <c r="O37831" s="1"/>
      <c r="P37831" s="1"/>
    </row>
    <row r="37832" spans="13:16" x14ac:dyDescent="0.25">
      <c r="M37832" s="1"/>
      <c r="N37832" s="1"/>
      <c r="O37832" s="1"/>
      <c r="P37832" s="1"/>
    </row>
    <row r="37833" spans="13:16" x14ac:dyDescent="0.25">
      <c r="M37833" s="1"/>
      <c r="N37833" s="1"/>
      <c r="O37833" s="1"/>
      <c r="P37833" s="1"/>
    </row>
    <row r="37834" spans="13:16" x14ac:dyDescent="0.25">
      <c r="M37834" s="1"/>
      <c r="N37834" s="1"/>
      <c r="O37834" s="1"/>
      <c r="P37834" s="1"/>
    </row>
    <row r="37835" spans="13:16" x14ac:dyDescent="0.25">
      <c r="M37835" s="1"/>
      <c r="N37835" s="1"/>
      <c r="O37835" s="1"/>
      <c r="P37835" s="1"/>
    </row>
    <row r="37836" spans="13:16" x14ac:dyDescent="0.25">
      <c r="M37836" s="1"/>
      <c r="N37836" s="1"/>
      <c r="O37836" s="1"/>
      <c r="P37836" s="1"/>
    </row>
    <row r="37837" spans="13:16" x14ac:dyDescent="0.25">
      <c r="M37837" s="1"/>
      <c r="N37837" s="1"/>
      <c r="O37837" s="1"/>
      <c r="P37837" s="1"/>
    </row>
    <row r="37838" spans="13:16" x14ac:dyDescent="0.25">
      <c r="M37838" s="1"/>
      <c r="N37838" s="1"/>
      <c r="O37838" s="1"/>
      <c r="P37838" s="1"/>
    </row>
    <row r="37839" spans="13:16" x14ac:dyDescent="0.25">
      <c r="M37839" s="1"/>
      <c r="N37839" s="1"/>
      <c r="O37839" s="1"/>
      <c r="P37839" s="1"/>
    </row>
    <row r="37840" spans="13:16" x14ac:dyDescent="0.25">
      <c r="M37840" s="1"/>
      <c r="N37840" s="1"/>
      <c r="O37840" s="1"/>
      <c r="P37840" s="1"/>
    </row>
    <row r="37841" spans="13:16" x14ac:dyDescent="0.25">
      <c r="M37841" s="1"/>
      <c r="N37841" s="1"/>
      <c r="O37841" s="1"/>
      <c r="P37841" s="1"/>
    </row>
    <row r="37842" spans="13:16" x14ac:dyDescent="0.25">
      <c r="M37842" s="1"/>
      <c r="N37842" s="1"/>
      <c r="O37842" s="1"/>
      <c r="P37842" s="1"/>
    </row>
    <row r="37843" spans="13:16" x14ac:dyDescent="0.25">
      <c r="M37843" s="1"/>
      <c r="N37843" s="1"/>
      <c r="O37843" s="1"/>
      <c r="P37843" s="1"/>
    </row>
    <row r="37844" spans="13:16" x14ac:dyDescent="0.25">
      <c r="M37844" s="1"/>
      <c r="N37844" s="1"/>
      <c r="O37844" s="1"/>
      <c r="P37844" s="1"/>
    </row>
    <row r="37845" spans="13:16" x14ac:dyDescent="0.25">
      <c r="M37845" s="1"/>
      <c r="N37845" s="1"/>
      <c r="O37845" s="1"/>
      <c r="P37845" s="1"/>
    </row>
    <row r="37846" spans="13:16" x14ac:dyDescent="0.25">
      <c r="M37846" s="1"/>
      <c r="N37846" s="1"/>
      <c r="O37846" s="1"/>
      <c r="P37846" s="1"/>
    </row>
    <row r="37847" spans="13:16" x14ac:dyDescent="0.25">
      <c r="M37847" s="1"/>
      <c r="N37847" s="1"/>
      <c r="O37847" s="1"/>
      <c r="P37847" s="1"/>
    </row>
    <row r="37848" spans="13:16" x14ac:dyDescent="0.25">
      <c r="M37848" s="1"/>
      <c r="N37848" s="1"/>
      <c r="O37848" s="1"/>
      <c r="P37848" s="1"/>
    </row>
    <row r="37849" spans="13:16" x14ac:dyDescent="0.25">
      <c r="M37849" s="1"/>
      <c r="N37849" s="1"/>
      <c r="O37849" s="1"/>
      <c r="P37849" s="1"/>
    </row>
    <row r="37850" spans="13:16" x14ac:dyDescent="0.25">
      <c r="M37850" s="1"/>
      <c r="N37850" s="1"/>
      <c r="O37850" s="1"/>
      <c r="P37850" s="1"/>
    </row>
    <row r="37851" spans="13:16" x14ac:dyDescent="0.25">
      <c r="M37851" s="1"/>
      <c r="N37851" s="1"/>
      <c r="O37851" s="1"/>
      <c r="P37851" s="1"/>
    </row>
    <row r="37852" spans="13:16" x14ac:dyDescent="0.25">
      <c r="M37852" s="1"/>
      <c r="N37852" s="1"/>
      <c r="O37852" s="1"/>
      <c r="P37852" s="1"/>
    </row>
    <row r="37853" spans="13:16" x14ac:dyDescent="0.25">
      <c r="M37853" s="1"/>
      <c r="N37853" s="1"/>
      <c r="O37853" s="1"/>
      <c r="P37853" s="1"/>
    </row>
    <row r="37854" spans="13:16" x14ac:dyDescent="0.25">
      <c r="M37854" s="1"/>
      <c r="N37854" s="1"/>
      <c r="O37854" s="1"/>
      <c r="P37854" s="1"/>
    </row>
    <row r="37855" spans="13:16" x14ac:dyDescent="0.25">
      <c r="M37855" s="1"/>
      <c r="N37855" s="1"/>
      <c r="O37855" s="1"/>
      <c r="P37855" s="1"/>
    </row>
    <row r="37856" spans="13:16" x14ac:dyDescent="0.25">
      <c r="M37856" s="1"/>
      <c r="N37856" s="1"/>
      <c r="O37856" s="1"/>
      <c r="P37856" s="1"/>
    </row>
    <row r="37857" spans="13:16" x14ac:dyDescent="0.25">
      <c r="M37857" s="1"/>
      <c r="N37857" s="1"/>
      <c r="O37857" s="1"/>
      <c r="P37857" s="1"/>
    </row>
    <row r="37858" spans="13:16" x14ac:dyDescent="0.25">
      <c r="M37858" s="1"/>
      <c r="N37858" s="1"/>
      <c r="O37858" s="1"/>
      <c r="P37858" s="1"/>
    </row>
    <row r="37859" spans="13:16" x14ac:dyDescent="0.25">
      <c r="M37859" s="1"/>
      <c r="N37859" s="1"/>
      <c r="O37859" s="1"/>
      <c r="P37859" s="1"/>
    </row>
    <row r="37860" spans="13:16" x14ac:dyDescent="0.25">
      <c r="M37860" s="1"/>
      <c r="N37860" s="1"/>
      <c r="O37860" s="1"/>
      <c r="P37860" s="1"/>
    </row>
    <row r="37861" spans="13:16" x14ac:dyDescent="0.25">
      <c r="M37861" s="1"/>
      <c r="N37861" s="1"/>
      <c r="O37861" s="1"/>
      <c r="P37861" s="1"/>
    </row>
    <row r="37862" spans="13:16" x14ac:dyDescent="0.25">
      <c r="M37862" s="1"/>
      <c r="N37862" s="1"/>
      <c r="O37862" s="1"/>
      <c r="P37862" s="1"/>
    </row>
    <row r="37863" spans="13:16" x14ac:dyDescent="0.25">
      <c r="M37863" s="1"/>
      <c r="N37863" s="1"/>
      <c r="O37863" s="1"/>
      <c r="P37863" s="1"/>
    </row>
    <row r="37864" spans="13:16" x14ac:dyDescent="0.25">
      <c r="M37864" s="1"/>
      <c r="N37864" s="1"/>
      <c r="O37864" s="1"/>
      <c r="P37864" s="1"/>
    </row>
    <row r="37865" spans="13:16" x14ac:dyDescent="0.25">
      <c r="M37865" s="1"/>
      <c r="N37865" s="1"/>
      <c r="O37865" s="1"/>
      <c r="P37865" s="1"/>
    </row>
    <row r="37866" spans="13:16" x14ac:dyDescent="0.25">
      <c r="M37866" s="1"/>
      <c r="N37866" s="1"/>
      <c r="O37866" s="1"/>
      <c r="P37866" s="1"/>
    </row>
    <row r="37867" spans="13:16" x14ac:dyDescent="0.25">
      <c r="M37867" s="1"/>
      <c r="N37867" s="1"/>
      <c r="O37867" s="1"/>
      <c r="P37867" s="1"/>
    </row>
    <row r="37868" spans="13:16" x14ac:dyDescent="0.25">
      <c r="M37868" s="1"/>
      <c r="N37868" s="1"/>
      <c r="O37868" s="1"/>
      <c r="P37868" s="1"/>
    </row>
    <row r="37869" spans="13:16" x14ac:dyDescent="0.25">
      <c r="M37869" s="1"/>
      <c r="N37869" s="1"/>
      <c r="O37869" s="1"/>
      <c r="P37869" s="1"/>
    </row>
    <row r="37870" spans="13:16" x14ac:dyDescent="0.25">
      <c r="M37870" s="1"/>
      <c r="N37870" s="1"/>
      <c r="O37870" s="1"/>
      <c r="P37870" s="1"/>
    </row>
    <row r="37871" spans="13:16" x14ac:dyDescent="0.25">
      <c r="M37871" s="1"/>
      <c r="N37871" s="1"/>
      <c r="O37871" s="1"/>
      <c r="P37871" s="1"/>
    </row>
    <row r="37872" spans="13:16" x14ac:dyDescent="0.25">
      <c r="M37872" s="1"/>
      <c r="N37872" s="1"/>
      <c r="O37872" s="1"/>
      <c r="P37872" s="1"/>
    </row>
    <row r="37873" spans="13:16" x14ac:dyDescent="0.25">
      <c r="M37873" s="1"/>
      <c r="N37873" s="1"/>
      <c r="O37873" s="1"/>
      <c r="P37873" s="1"/>
    </row>
    <row r="37874" spans="13:16" x14ac:dyDescent="0.25">
      <c r="M37874" s="1"/>
      <c r="N37874" s="1"/>
      <c r="O37874" s="1"/>
      <c r="P37874" s="1"/>
    </row>
    <row r="37875" spans="13:16" x14ac:dyDescent="0.25">
      <c r="M37875" s="1"/>
      <c r="N37875" s="1"/>
      <c r="O37875" s="1"/>
      <c r="P37875" s="1"/>
    </row>
    <row r="37876" spans="13:16" x14ac:dyDescent="0.25">
      <c r="M37876" s="1"/>
      <c r="N37876" s="1"/>
      <c r="O37876" s="1"/>
      <c r="P37876" s="1"/>
    </row>
    <row r="37877" spans="13:16" x14ac:dyDescent="0.25">
      <c r="M37877" s="1"/>
      <c r="N37877" s="1"/>
      <c r="O37877" s="1"/>
      <c r="P37877" s="1"/>
    </row>
    <row r="37878" spans="13:16" x14ac:dyDescent="0.25">
      <c r="M37878" s="1"/>
      <c r="N37878" s="1"/>
      <c r="O37878" s="1"/>
      <c r="P37878" s="1"/>
    </row>
    <row r="37879" spans="13:16" x14ac:dyDescent="0.25">
      <c r="M37879" s="1"/>
      <c r="N37879" s="1"/>
      <c r="O37879" s="1"/>
      <c r="P37879" s="1"/>
    </row>
    <row r="37880" spans="13:16" x14ac:dyDescent="0.25">
      <c r="M37880" s="1"/>
      <c r="N37880" s="1"/>
      <c r="O37880" s="1"/>
      <c r="P37880" s="1"/>
    </row>
    <row r="37881" spans="13:16" x14ac:dyDescent="0.25">
      <c r="M37881" s="1"/>
      <c r="N37881" s="1"/>
      <c r="O37881" s="1"/>
      <c r="P37881" s="1"/>
    </row>
    <row r="37882" spans="13:16" x14ac:dyDescent="0.25">
      <c r="M37882" s="1"/>
      <c r="N37882" s="1"/>
      <c r="O37882" s="1"/>
      <c r="P37882" s="1"/>
    </row>
    <row r="37883" spans="13:16" x14ac:dyDescent="0.25">
      <c r="M37883" s="1"/>
      <c r="N37883" s="1"/>
      <c r="O37883" s="1"/>
      <c r="P37883" s="1"/>
    </row>
    <row r="37884" spans="13:16" x14ac:dyDescent="0.25">
      <c r="M37884" s="1"/>
      <c r="N37884" s="1"/>
      <c r="O37884" s="1"/>
      <c r="P37884" s="1"/>
    </row>
    <row r="37885" spans="13:16" x14ac:dyDescent="0.25">
      <c r="M37885" s="1"/>
      <c r="N37885" s="1"/>
      <c r="O37885" s="1"/>
      <c r="P37885" s="1"/>
    </row>
    <row r="37886" spans="13:16" x14ac:dyDescent="0.25">
      <c r="M37886" s="1"/>
      <c r="N37886" s="1"/>
      <c r="O37886" s="1"/>
      <c r="P37886" s="1"/>
    </row>
    <row r="37887" spans="13:16" x14ac:dyDescent="0.25">
      <c r="M37887" s="1"/>
      <c r="N37887" s="1"/>
      <c r="O37887" s="1"/>
      <c r="P37887" s="1"/>
    </row>
    <row r="37888" spans="13:16" x14ac:dyDescent="0.25">
      <c r="M37888" s="1"/>
      <c r="N37888" s="1"/>
      <c r="O37888" s="1"/>
      <c r="P37888" s="1"/>
    </row>
    <row r="37889" spans="13:16" x14ac:dyDescent="0.25">
      <c r="M37889" s="1"/>
      <c r="N37889" s="1"/>
      <c r="O37889" s="1"/>
      <c r="P37889" s="1"/>
    </row>
    <row r="37890" spans="13:16" x14ac:dyDescent="0.25">
      <c r="M37890" s="1"/>
      <c r="N37890" s="1"/>
      <c r="O37890" s="1"/>
      <c r="P37890" s="1"/>
    </row>
    <row r="37891" spans="13:16" x14ac:dyDescent="0.25">
      <c r="M37891" s="1"/>
      <c r="N37891" s="1"/>
      <c r="O37891" s="1"/>
      <c r="P37891" s="1"/>
    </row>
    <row r="37892" spans="13:16" x14ac:dyDescent="0.25">
      <c r="M37892" s="1"/>
      <c r="N37892" s="1"/>
      <c r="O37892" s="1"/>
      <c r="P37892" s="1"/>
    </row>
    <row r="37893" spans="13:16" x14ac:dyDescent="0.25">
      <c r="M37893" s="1"/>
      <c r="N37893" s="1"/>
      <c r="O37893" s="1"/>
      <c r="P37893" s="1"/>
    </row>
    <row r="37894" spans="13:16" x14ac:dyDescent="0.25">
      <c r="M37894" s="1"/>
      <c r="N37894" s="1"/>
      <c r="O37894" s="1"/>
      <c r="P37894" s="1"/>
    </row>
    <row r="37895" spans="13:16" x14ac:dyDescent="0.25">
      <c r="M37895" s="1"/>
      <c r="N37895" s="1"/>
      <c r="O37895" s="1"/>
      <c r="P37895" s="1"/>
    </row>
    <row r="37896" spans="13:16" x14ac:dyDescent="0.25">
      <c r="M37896" s="1"/>
      <c r="N37896" s="1"/>
      <c r="O37896" s="1"/>
      <c r="P37896" s="1"/>
    </row>
    <row r="37897" spans="13:16" x14ac:dyDescent="0.25">
      <c r="M37897" s="1"/>
      <c r="N37897" s="1"/>
      <c r="O37897" s="1"/>
      <c r="P37897" s="1"/>
    </row>
    <row r="37898" spans="13:16" x14ac:dyDescent="0.25">
      <c r="M37898" s="1"/>
      <c r="N37898" s="1"/>
      <c r="O37898" s="1"/>
      <c r="P37898" s="1"/>
    </row>
    <row r="37899" spans="13:16" x14ac:dyDescent="0.25">
      <c r="M37899" s="1"/>
      <c r="N37899" s="1"/>
      <c r="O37899" s="1"/>
      <c r="P37899" s="1"/>
    </row>
    <row r="37900" spans="13:16" x14ac:dyDescent="0.25">
      <c r="M37900" s="1"/>
      <c r="N37900" s="1"/>
      <c r="O37900" s="1"/>
      <c r="P37900" s="1"/>
    </row>
    <row r="37901" spans="13:16" x14ac:dyDescent="0.25">
      <c r="M37901" s="1"/>
      <c r="N37901" s="1"/>
      <c r="O37901" s="1"/>
      <c r="P37901" s="1"/>
    </row>
    <row r="37902" spans="13:16" x14ac:dyDescent="0.25">
      <c r="M37902" s="1"/>
      <c r="N37902" s="1"/>
      <c r="O37902" s="1"/>
      <c r="P37902" s="1"/>
    </row>
    <row r="37903" spans="13:16" x14ac:dyDescent="0.25">
      <c r="M37903" s="1"/>
      <c r="N37903" s="1"/>
      <c r="O37903" s="1"/>
      <c r="P37903" s="1"/>
    </row>
    <row r="37904" spans="13:16" x14ac:dyDescent="0.25">
      <c r="M37904" s="1"/>
      <c r="N37904" s="1"/>
      <c r="O37904" s="1"/>
      <c r="P37904" s="1"/>
    </row>
    <row r="37905" spans="13:16" x14ac:dyDescent="0.25">
      <c r="M37905" s="1"/>
      <c r="N37905" s="1"/>
      <c r="O37905" s="1"/>
      <c r="P37905" s="1"/>
    </row>
    <row r="37906" spans="13:16" x14ac:dyDescent="0.25">
      <c r="M37906" s="1"/>
      <c r="N37906" s="1"/>
      <c r="O37906" s="1"/>
      <c r="P37906" s="1"/>
    </row>
    <row r="37907" spans="13:16" x14ac:dyDescent="0.25">
      <c r="M37907" s="1"/>
      <c r="N37907" s="1"/>
      <c r="O37907" s="1"/>
      <c r="P37907" s="1"/>
    </row>
    <row r="37908" spans="13:16" x14ac:dyDescent="0.25">
      <c r="M37908" s="1"/>
      <c r="N37908" s="1"/>
      <c r="O37908" s="1"/>
      <c r="P37908" s="1"/>
    </row>
    <row r="37909" spans="13:16" x14ac:dyDescent="0.25">
      <c r="M37909" s="1"/>
      <c r="N37909" s="1"/>
      <c r="O37909" s="1"/>
      <c r="P37909" s="1"/>
    </row>
    <row r="37910" spans="13:16" x14ac:dyDescent="0.25">
      <c r="M37910" s="1"/>
      <c r="N37910" s="1"/>
      <c r="O37910" s="1"/>
      <c r="P37910" s="1"/>
    </row>
    <row r="37911" spans="13:16" x14ac:dyDescent="0.25">
      <c r="M37911" s="1"/>
      <c r="N37911" s="1"/>
      <c r="O37911" s="1"/>
      <c r="P37911" s="1"/>
    </row>
    <row r="37912" spans="13:16" x14ac:dyDescent="0.25">
      <c r="M37912" s="1"/>
      <c r="N37912" s="1"/>
      <c r="O37912" s="1"/>
      <c r="P37912" s="1"/>
    </row>
    <row r="37913" spans="13:16" x14ac:dyDescent="0.25">
      <c r="M37913" s="1"/>
      <c r="N37913" s="1"/>
      <c r="O37913" s="1"/>
      <c r="P37913" s="1"/>
    </row>
    <row r="37914" spans="13:16" x14ac:dyDescent="0.25">
      <c r="M37914" s="1"/>
      <c r="N37914" s="1"/>
      <c r="O37914" s="1"/>
      <c r="P37914" s="1"/>
    </row>
    <row r="37915" spans="13:16" x14ac:dyDescent="0.25">
      <c r="M37915" s="1"/>
      <c r="N37915" s="1"/>
      <c r="O37915" s="1"/>
      <c r="P37915" s="1"/>
    </row>
    <row r="37916" spans="13:16" x14ac:dyDescent="0.25">
      <c r="M37916" s="1"/>
      <c r="N37916" s="1"/>
      <c r="O37916" s="1"/>
      <c r="P37916" s="1"/>
    </row>
    <row r="37917" spans="13:16" x14ac:dyDescent="0.25">
      <c r="M37917" s="1"/>
      <c r="N37917" s="1"/>
      <c r="O37917" s="1"/>
      <c r="P37917" s="1"/>
    </row>
    <row r="37918" spans="13:16" x14ac:dyDescent="0.25">
      <c r="M37918" s="1"/>
      <c r="N37918" s="1"/>
      <c r="O37918" s="1"/>
      <c r="P37918" s="1"/>
    </row>
    <row r="37919" spans="13:16" x14ac:dyDescent="0.25">
      <c r="M37919" s="1"/>
      <c r="N37919" s="1"/>
      <c r="O37919" s="1"/>
      <c r="P37919" s="1"/>
    </row>
    <row r="37920" spans="13:16" x14ac:dyDescent="0.25">
      <c r="M37920" s="1"/>
      <c r="N37920" s="1"/>
      <c r="O37920" s="1"/>
      <c r="P37920" s="1"/>
    </row>
    <row r="37921" spans="13:16" x14ac:dyDescent="0.25">
      <c r="M37921" s="1"/>
      <c r="N37921" s="1"/>
      <c r="O37921" s="1"/>
      <c r="P37921" s="1"/>
    </row>
    <row r="37922" spans="13:16" x14ac:dyDescent="0.25">
      <c r="M37922" s="1"/>
      <c r="N37922" s="1"/>
      <c r="O37922" s="1"/>
      <c r="P37922" s="1"/>
    </row>
    <row r="37923" spans="13:16" x14ac:dyDescent="0.25">
      <c r="M37923" s="1"/>
      <c r="N37923" s="1"/>
      <c r="O37923" s="1"/>
      <c r="P37923" s="1"/>
    </row>
    <row r="37924" spans="13:16" x14ac:dyDescent="0.25">
      <c r="M37924" s="1"/>
      <c r="N37924" s="1"/>
      <c r="O37924" s="1"/>
      <c r="P37924" s="1"/>
    </row>
    <row r="37925" spans="13:16" x14ac:dyDescent="0.25">
      <c r="M37925" s="1"/>
      <c r="N37925" s="1"/>
      <c r="O37925" s="1"/>
      <c r="P37925" s="1"/>
    </row>
    <row r="37926" spans="13:16" x14ac:dyDescent="0.25">
      <c r="M37926" s="1"/>
      <c r="N37926" s="1"/>
      <c r="O37926" s="1"/>
      <c r="P37926" s="1"/>
    </row>
    <row r="37927" spans="13:16" x14ac:dyDescent="0.25">
      <c r="M37927" s="1"/>
      <c r="N37927" s="1"/>
      <c r="O37927" s="1"/>
      <c r="P37927" s="1"/>
    </row>
    <row r="37928" spans="13:16" x14ac:dyDescent="0.25">
      <c r="M37928" s="1"/>
      <c r="N37928" s="1"/>
      <c r="O37928" s="1"/>
      <c r="P37928" s="1"/>
    </row>
    <row r="37929" spans="13:16" x14ac:dyDescent="0.25">
      <c r="M37929" s="1"/>
      <c r="N37929" s="1"/>
      <c r="O37929" s="1"/>
      <c r="P37929" s="1"/>
    </row>
    <row r="37930" spans="13:16" x14ac:dyDescent="0.25">
      <c r="M37930" s="1"/>
      <c r="N37930" s="1"/>
      <c r="O37930" s="1"/>
      <c r="P37930" s="1"/>
    </row>
    <row r="37931" spans="13:16" x14ac:dyDescent="0.25">
      <c r="M37931" s="1"/>
      <c r="N37931" s="1"/>
      <c r="O37931" s="1"/>
      <c r="P37931" s="1"/>
    </row>
    <row r="37932" spans="13:16" x14ac:dyDescent="0.25">
      <c r="M37932" s="1"/>
      <c r="N37932" s="1"/>
      <c r="O37932" s="1"/>
      <c r="P37932" s="1"/>
    </row>
    <row r="37933" spans="13:16" x14ac:dyDescent="0.25">
      <c r="M37933" s="1"/>
      <c r="N37933" s="1"/>
      <c r="O37933" s="1"/>
      <c r="P37933" s="1"/>
    </row>
    <row r="37934" spans="13:16" x14ac:dyDescent="0.25">
      <c r="M37934" s="1"/>
      <c r="N37934" s="1"/>
      <c r="O37934" s="1"/>
      <c r="P37934" s="1"/>
    </row>
    <row r="37935" spans="13:16" x14ac:dyDescent="0.25">
      <c r="M37935" s="1"/>
      <c r="N37935" s="1"/>
      <c r="O37935" s="1"/>
      <c r="P37935" s="1"/>
    </row>
    <row r="37936" spans="13:16" x14ac:dyDescent="0.25">
      <c r="M37936" s="1"/>
      <c r="N37936" s="1"/>
      <c r="O37936" s="1"/>
      <c r="P37936" s="1"/>
    </row>
    <row r="37937" spans="13:16" x14ac:dyDescent="0.25">
      <c r="M37937" s="1"/>
      <c r="N37937" s="1"/>
      <c r="O37937" s="1"/>
      <c r="P37937" s="1"/>
    </row>
    <row r="37938" spans="13:16" x14ac:dyDescent="0.25">
      <c r="M37938" s="1"/>
      <c r="N37938" s="1"/>
      <c r="O37938" s="1"/>
      <c r="P37938" s="1"/>
    </row>
    <row r="37939" spans="13:16" x14ac:dyDescent="0.25">
      <c r="M37939" s="1"/>
      <c r="N37939" s="1"/>
      <c r="O37939" s="1"/>
      <c r="P37939" s="1"/>
    </row>
    <row r="37940" spans="13:16" x14ac:dyDescent="0.25">
      <c r="M37940" s="1"/>
      <c r="N37940" s="1"/>
      <c r="O37940" s="1"/>
      <c r="P37940" s="1"/>
    </row>
    <row r="37941" spans="13:16" x14ac:dyDescent="0.25">
      <c r="M37941" s="1"/>
      <c r="N37941" s="1"/>
      <c r="O37941" s="1"/>
      <c r="P37941" s="1"/>
    </row>
    <row r="37942" spans="13:16" x14ac:dyDescent="0.25">
      <c r="M37942" s="1"/>
      <c r="N37942" s="1"/>
      <c r="O37942" s="1"/>
      <c r="P37942" s="1"/>
    </row>
    <row r="37943" spans="13:16" x14ac:dyDescent="0.25">
      <c r="M37943" s="1"/>
      <c r="N37943" s="1"/>
      <c r="O37943" s="1"/>
      <c r="P37943" s="1"/>
    </row>
    <row r="37944" spans="13:16" x14ac:dyDescent="0.25">
      <c r="M37944" s="1"/>
      <c r="N37944" s="1"/>
      <c r="O37944" s="1"/>
      <c r="P37944" s="1"/>
    </row>
    <row r="37945" spans="13:16" x14ac:dyDescent="0.25">
      <c r="M37945" s="1"/>
      <c r="N37945" s="1"/>
      <c r="O37945" s="1"/>
      <c r="P37945" s="1"/>
    </row>
    <row r="37946" spans="13:16" x14ac:dyDescent="0.25">
      <c r="M37946" s="1"/>
      <c r="N37946" s="1"/>
      <c r="O37946" s="1"/>
      <c r="P37946" s="1"/>
    </row>
    <row r="37947" spans="13:16" x14ac:dyDescent="0.25">
      <c r="M37947" s="1"/>
      <c r="N37947" s="1"/>
      <c r="O37947" s="1"/>
      <c r="P37947" s="1"/>
    </row>
    <row r="37948" spans="13:16" x14ac:dyDescent="0.25">
      <c r="M37948" s="1"/>
      <c r="N37948" s="1"/>
      <c r="O37948" s="1"/>
      <c r="P37948" s="1"/>
    </row>
    <row r="37949" spans="13:16" x14ac:dyDescent="0.25">
      <c r="M37949" s="1"/>
      <c r="N37949" s="1"/>
      <c r="O37949" s="1"/>
      <c r="P37949" s="1"/>
    </row>
    <row r="37950" spans="13:16" x14ac:dyDescent="0.25">
      <c r="M37950" s="1"/>
      <c r="N37950" s="1"/>
      <c r="O37950" s="1"/>
      <c r="P37950" s="1"/>
    </row>
    <row r="37951" spans="13:16" x14ac:dyDescent="0.25">
      <c r="M37951" s="1"/>
      <c r="N37951" s="1"/>
      <c r="O37951" s="1"/>
      <c r="P37951" s="1"/>
    </row>
    <row r="37952" spans="13:16" x14ac:dyDescent="0.25">
      <c r="M37952" s="1"/>
      <c r="N37952" s="1"/>
      <c r="O37952" s="1"/>
      <c r="P37952" s="1"/>
    </row>
    <row r="37953" spans="13:16" x14ac:dyDescent="0.25">
      <c r="M37953" s="1"/>
      <c r="N37953" s="1"/>
      <c r="O37953" s="1"/>
      <c r="P37953" s="1"/>
    </row>
    <row r="37954" spans="13:16" x14ac:dyDescent="0.25">
      <c r="M37954" s="1"/>
      <c r="N37954" s="1"/>
      <c r="O37954" s="1"/>
      <c r="P37954" s="1"/>
    </row>
    <row r="37955" spans="13:16" x14ac:dyDescent="0.25">
      <c r="M37955" s="1"/>
      <c r="N37955" s="1"/>
      <c r="O37955" s="1"/>
      <c r="P37955" s="1"/>
    </row>
    <row r="37956" spans="13:16" x14ac:dyDescent="0.25">
      <c r="M37956" s="1"/>
      <c r="N37956" s="1"/>
      <c r="O37956" s="1"/>
      <c r="P37956" s="1"/>
    </row>
    <row r="37957" spans="13:16" x14ac:dyDescent="0.25">
      <c r="M37957" s="1"/>
      <c r="N37957" s="1"/>
      <c r="O37957" s="1"/>
      <c r="P37957" s="1"/>
    </row>
    <row r="37958" spans="13:16" x14ac:dyDescent="0.25">
      <c r="M37958" s="1"/>
      <c r="N37958" s="1"/>
      <c r="O37958" s="1"/>
      <c r="P37958" s="1"/>
    </row>
    <row r="37959" spans="13:16" x14ac:dyDescent="0.25">
      <c r="M37959" s="1"/>
      <c r="N37959" s="1"/>
      <c r="O37959" s="1"/>
      <c r="P37959" s="1"/>
    </row>
    <row r="37960" spans="13:16" x14ac:dyDescent="0.25">
      <c r="M37960" s="1"/>
      <c r="N37960" s="1"/>
      <c r="O37960" s="1"/>
      <c r="P37960" s="1"/>
    </row>
    <row r="37961" spans="13:16" x14ac:dyDescent="0.25">
      <c r="M37961" s="1"/>
      <c r="N37961" s="1"/>
      <c r="O37961" s="1"/>
      <c r="P37961" s="1"/>
    </row>
    <row r="37962" spans="13:16" x14ac:dyDescent="0.25">
      <c r="M37962" s="1"/>
      <c r="N37962" s="1"/>
      <c r="O37962" s="1"/>
      <c r="P37962" s="1"/>
    </row>
    <row r="37963" spans="13:16" x14ac:dyDescent="0.25">
      <c r="M37963" s="1"/>
      <c r="N37963" s="1"/>
      <c r="O37963" s="1"/>
      <c r="P37963" s="1"/>
    </row>
    <row r="37964" spans="13:16" x14ac:dyDescent="0.25">
      <c r="M37964" s="1"/>
      <c r="N37964" s="1"/>
      <c r="O37964" s="1"/>
      <c r="P37964" s="1"/>
    </row>
    <row r="37965" spans="13:16" x14ac:dyDescent="0.25">
      <c r="M37965" s="1"/>
      <c r="N37965" s="1"/>
      <c r="O37965" s="1"/>
      <c r="P37965" s="1"/>
    </row>
    <row r="37966" spans="13:16" x14ac:dyDescent="0.25">
      <c r="M37966" s="1"/>
      <c r="N37966" s="1"/>
      <c r="O37966" s="1"/>
      <c r="P37966" s="1"/>
    </row>
    <row r="37967" spans="13:16" x14ac:dyDescent="0.25">
      <c r="M37967" s="1"/>
      <c r="N37967" s="1"/>
      <c r="O37967" s="1"/>
      <c r="P37967" s="1"/>
    </row>
    <row r="37968" spans="13:16" x14ac:dyDescent="0.25">
      <c r="M37968" s="1"/>
      <c r="N37968" s="1"/>
      <c r="O37968" s="1"/>
      <c r="P37968" s="1"/>
    </row>
    <row r="37969" spans="13:16" x14ac:dyDescent="0.25">
      <c r="M37969" s="1"/>
      <c r="N37969" s="1"/>
      <c r="O37969" s="1"/>
      <c r="P37969" s="1"/>
    </row>
    <row r="37970" spans="13:16" x14ac:dyDescent="0.25">
      <c r="M37970" s="1"/>
      <c r="N37970" s="1"/>
      <c r="O37970" s="1"/>
      <c r="P37970" s="1"/>
    </row>
    <row r="37971" spans="13:16" x14ac:dyDescent="0.25">
      <c r="M37971" s="1"/>
      <c r="N37971" s="1"/>
      <c r="O37971" s="1"/>
      <c r="P37971" s="1"/>
    </row>
    <row r="37972" spans="13:16" x14ac:dyDescent="0.25">
      <c r="M37972" s="1"/>
      <c r="N37972" s="1"/>
      <c r="O37972" s="1"/>
      <c r="P37972" s="1"/>
    </row>
    <row r="37973" spans="13:16" x14ac:dyDescent="0.25">
      <c r="M37973" s="1"/>
      <c r="N37973" s="1"/>
      <c r="O37973" s="1"/>
      <c r="P37973" s="1"/>
    </row>
    <row r="37974" spans="13:16" x14ac:dyDescent="0.25">
      <c r="M37974" s="1"/>
      <c r="N37974" s="1"/>
      <c r="O37974" s="1"/>
      <c r="P37974" s="1"/>
    </row>
    <row r="37975" spans="13:16" x14ac:dyDescent="0.25">
      <c r="M37975" s="1"/>
      <c r="N37975" s="1"/>
      <c r="O37975" s="1"/>
      <c r="P37975" s="1"/>
    </row>
    <row r="37976" spans="13:16" x14ac:dyDescent="0.25">
      <c r="M37976" s="1"/>
      <c r="N37976" s="1"/>
      <c r="O37976" s="1"/>
      <c r="P37976" s="1"/>
    </row>
    <row r="37977" spans="13:16" x14ac:dyDescent="0.25">
      <c r="M37977" s="1"/>
      <c r="N37977" s="1"/>
      <c r="O37977" s="1"/>
      <c r="P37977" s="1"/>
    </row>
    <row r="37978" spans="13:16" x14ac:dyDescent="0.25">
      <c r="M37978" s="1"/>
      <c r="N37978" s="1"/>
      <c r="O37978" s="1"/>
      <c r="P37978" s="1"/>
    </row>
    <row r="37979" spans="13:16" x14ac:dyDescent="0.25">
      <c r="M37979" s="1"/>
      <c r="N37979" s="1"/>
      <c r="O37979" s="1"/>
      <c r="P37979" s="1"/>
    </row>
    <row r="37980" spans="13:16" x14ac:dyDescent="0.25">
      <c r="M37980" s="1"/>
      <c r="N37980" s="1"/>
      <c r="O37980" s="1"/>
      <c r="P37980" s="1"/>
    </row>
    <row r="37981" spans="13:16" x14ac:dyDescent="0.25">
      <c r="M37981" s="1"/>
      <c r="N37981" s="1"/>
      <c r="O37981" s="1"/>
      <c r="P37981" s="1"/>
    </row>
    <row r="37982" spans="13:16" x14ac:dyDescent="0.25">
      <c r="M37982" s="1"/>
      <c r="N37982" s="1"/>
      <c r="O37982" s="1"/>
      <c r="P37982" s="1"/>
    </row>
    <row r="37983" spans="13:16" x14ac:dyDescent="0.25">
      <c r="M37983" s="1"/>
      <c r="N37983" s="1"/>
      <c r="O37983" s="1"/>
      <c r="P37983" s="1"/>
    </row>
    <row r="37984" spans="13:16" x14ac:dyDescent="0.25">
      <c r="M37984" s="1"/>
      <c r="N37984" s="1"/>
      <c r="O37984" s="1"/>
      <c r="P37984" s="1"/>
    </row>
    <row r="37985" spans="13:16" x14ac:dyDescent="0.25">
      <c r="M37985" s="1"/>
      <c r="N37985" s="1"/>
      <c r="O37985" s="1"/>
      <c r="P37985" s="1"/>
    </row>
    <row r="37986" spans="13:16" x14ac:dyDescent="0.25">
      <c r="M37986" s="1"/>
      <c r="N37986" s="1"/>
      <c r="O37986" s="1"/>
      <c r="P37986" s="1"/>
    </row>
    <row r="37987" spans="13:16" x14ac:dyDescent="0.25">
      <c r="M37987" s="1"/>
      <c r="N37987" s="1"/>
      <c r="O37987" s="1"/>
      <c r="P37987" s="1"/>
    </row>
    <row r="37988" spans="13:16" x14ac:dyDescent="0.25">
      <c r="M37988" s="1"/>
      <c r="N37988" s="1"/>
      <c r="O37988" s="1"/>
      <c r="P37988" s="1"/>
    </row>
    <row r="37989" spans="13:16" x14ac:dyDescent="0.25">
      <c r="M37989" s="1"/>
      <c r="N37989" s="1"/>
      <c r="O37989" s="1"/>
      <c r="P37989" s="1"/>
    </row>
    <row r="37990" spans="13:16" x14ac:dyDescent="0.25">
      <c r="M37990" s="1"/>
      <c r="N37990" s="1"/>
      <c r="O37990" s="1"/>
      <c r="P37990" s="1"/>
    </row>
    <row r="37991" spans="13:16" x14ac:dyDescent="0.25">
      <c r="M37991" s="1"/>
      <c r="N37991" s="1"/>
      <c r="O37991" s="1"/>
      <c r="P37991" s="1"/>
    </row>
    <row r="37992" spans="13:16" x14ac:dyDescent="0.25">
      <c r="M37992" s="1"/>
      <c r="N37992" s="1"/>
      <c r="O37992" s="1"/>
      <c r="P37992" s="1"/>
    </row>
    <row r="37993" spans="13:16" x14ac:dyDescent="0.25">
      <c r="M37993" s="1"/>
      <c r="N37993" s="1"/>
      <c r="O37993" s="1"/>
      <c r="P37993" s="1"/>
    </row>
    <row r="37994" spans="13:16" x14ac:dyDescent="0.25">
      <c r="M37994" s="1"/>
      <c r="N37994" s="1"/>
      <c r="O37994" s="1"/>
      <c r="P37994" s="1"/>
    </row>
    <row r="37995" spans="13:16" x14ac:dyDescent="0.25">
      <c r="M37995" s="1"/>
      <c r="N37995" s="1"/>
      <c r="O37995" s="1"/>
      <c r="P37995" s="1"/>
    </row>
    <row r="37996" spans="13:16" x14ac:dyDescent="0.25">
      <c r="M37996" s="1"/>
      <c r="N37996" s="1"/>
      <c r="O37996" s="1"/>
      <c r="P37996" s="1"/>
    </row>
    <row r="37997" spans="13:16" x14ac:dyDescent="0.25">
      <c r="M37997" s="1"/>
      <c r="N37997" s="1"/>
      <c r="O37997" s="1"/>
      <c r="P37997" s="1"/>
    </row>
    <row r="37998" spans="13:16" x14ac:dyDescent="0.25">
      <c r="M37998" s="1"/>
      <c r="N37998" s="1"/>
      <c r="O37998" s="1"/>
      <c r="P37998" s="1"/>
    </row>
    <row r="37999" spans="13:16" x14ac:dyDescent="0.25">
      <c r="M37999" s="1"/>
      <c r="N37999" s="1"/>
      <c r="O37999" s="1"/>
      <c r="P37999" s="1"/>
    </row>
    <row r="38000" spans="13:16" x14ac:dyDescent="0.25">
      <c r="M38000" s="1"/>
      <c r="N38000" s="1"/>
      <c r="O38000" s="1"/>
      <c r="P38000" s="1"/>
    </row>
    <row r="38001" spans="13:16" x14ac:dyDescent="0.25">
      <c r="M38001" s="1"/>
      <c r="N38001" s="1"/>
      <c r="O38001" s="1"/>
      <c r="P38001" s="1"/>
    </row>
    <row r="38002" spans="13:16" x14ac:dyDescent="0.25">
      <c r="M38002" s="1"/>
      <c r="N38002" s="1"/>
      <c r="O38002" s="1"/>
      <c r="P38002" s="1"/>
    </row>
    <row r="38003" spans="13:16" x14ac:dyDescent="0.25">
      <c r="M38003" s="1"/>
      <c r="N38003" s="1"/>
      <c r="O38003" s="1"/>
      <c r="P38003" s="1"/>
    </row>
    <row r="38004" spans="13:16" x14ac:dyDescent="0.25">
      <c r="M38004" s="1"/>
      <c r="N38004" s="1"/>
      <c r="O38004" s="1"/>
      <c r="P38004" s="1"/>
    </row>
    <row r="38005" spans="13:16" x14ac:dyDescent="0.25">
      <c r="M38005" s="1"/>
      <c r="N38005" s="1"/>
      <c r="O38005" s="1"/>
      <c r="P38005" s="1"/>
    </row>
    <row r="38006" spans="13:16" x14ac:dyDescent="0.25">
      <c r="M38006" s="1"/>
      <c r="N38006" s="1"/>
      <c r="O38006" s="1"/>
      <c r="P38006" s="1"/>
    </row>
    <row r="38007" spans="13:16" x14ac:dyDescent="0.25">
      <c r="M38007" s="1"/>
      <c r="N38007" s="1"/>
      <c r="O38007" s="1"/>
      <c r="P38007" s="1"/>
    </row>
    <row r="38008" spans="13:16" x14ac:dyDescent="0.25">
      <c r="M38008" s="1"/>
      <c r="N38008" s="1"/>
      <c r="O38008" s="1"/>
      <c r="P38008" s="1"/>
    </row>
    <row r="38009" spans="13:16" x14ac:dyDescent="0.25">
      <c r="M38009" s="1"/>
      <c r="N38009" s="1"/>
      <c r="O38009" s="1"/>
      <c r="P38009" s="1"/>
    </row>
    <row r="38010" spans="13:16" x14ac:dyDescent="0.25">
      <c r="M38010" s="1"/>
      <c r="N38010" s="1"/>
      <c r="O38010" s="1"/>
      <c r="P38010" s="1"/>
    </row>
    <row r="38011" spans="13:16" x14ac:dyDescent="0.25">
      <c r="M38011" s="1"/>
      <c r="N38011" s="1"/>
      <c r="O38011" s="1"/>
      <c r="P38011" s="1"/>
    </row>
    <row r="38012" spans="13:16" x14ac:dyDescent="0.25">
      <c r="M38012" s="1"/>
      <c r="N38012" s="1"/>
      <c r="O38012" s="1"/>
      <c r="P38012" s="1"/>
    </row>
    <row r="38013" spans="13:16" x14ac:dyDescent="0.25">
      <c r="M38013" s="1"/>
      <c r="N38013" s="1"/>
      <c r="O38013" s="1"/>
      <c r="P38013" s="1"/>
    </row>
    <row r="38014" spans="13:16" x14ac:dyDescent="0.25">
      <c r="M38014" s="1"/>
      <c r="N38014" s="1"/>
      <c r="O38014" s="1"/>
      <c r="P38014" s="1"/>
    </row>
    <row r="38015" spans="13:16" x14ac:dyDescent="0.25">
      <c r="M38015" s="1"/>
      <c r="N38015" s="1"/>
      <c r="O38015" s="1"/>
      <c r="P38015" s="1"/>
    </row>
    <row r="38016" spans="13:16" x14ac:dyDescent="0.25">
      <c r="M38016" s="1"/>
      <c r="N38016" s="1"/>
      <c r="O38016" s="1"/>
      <c r="P38016" s="1"/>
    </row>
    <row r="38017" spans="13:16" x14ac:dyDescent="0.25">
      <c r="M38017" s="1"/>
      <c r="N38017" s="1"/>
      <c r="O38017" s="1"/>
      <c r="P38017" s="1"/>
    </row>
    <row r="38018" spans="13:16" x14ac:dyDescent="0.25">
      <c r="M38018" s="1"/>
      <c r="N38018" s="1"/>
      <c r="O38018" s="1"/>
      <c r="P38018" s="1"/>
    </row>
    <row r="38019" spans="13:16" x14ac:dyDescent="0.25">
      <c r="M38019" s="1"/>
      <c r="N38019" s="1"/>
      <c r="O38019" s="1"/>
      <c r="P38019" s="1"/>
    </row>
    <row r="38020" spans="13:16" x14ac:dyDescent="0.25">
      <c r="M38020" s="1"/>
      <c r="N38020" s="1"/>
      <c r="O38020" s="1"/>
      <c r="P38020" s="1"/>
    </row>
    <row r="38021" spans="13:16" x14ac:dyDescent="0.25">
      <c r="M38021" s="1"/>
      <c r="N38021" s="1"/>
      <c r="O38021" s="1"/>
      <c r="P38021" s="1"/>
    </row>
    <row r="38022" spans="13:16" x14ac:dyDescent="0.25">
      <c r="M38022" s="1"/>
      <c r="N38022" s="1"/>
      <c r="O38022" s="1"/>
      <c r="P38022" s="1"/>
    </row>
    <row r="38023" spans="13:16" x14ac:dyDescent="0.25">
      <c r="M38023" s="1"/>
      <c r="N38023" s="1"/>
      <c r="O38023" s="1"/>
      <c r="P38023" s="1"/>
    </row>
    <row r="38024" spans="13:16" x14ac:dyDescent="0.25">
      <c r="M38024" s="1"/>
      <c r="N38024" s="1"/>
      <c r="O38024" s="1"/>
      <c r="P38024" s="1"/>
    </row>
    <row r="38025" spans="13:16" x14ac:dyDescent="0.25">
      <c r="M38025" s="1"/>
      <c r="N38025" s="1"/>
      <c r="O38025" s="1"/>
      <c r="P38025" s="1"/>
    </row>
    <row r="38026" spans="13:16" x14ac:dyDescent="0.25">
      <c r="M38026" s="1"/>
      <c r="N38026" s="1"/>
      <c r="O38026" s="1"/>
      <c r="P38026" s="1"/>
    </row>
    <row r="38027" spans="13:16" x14ac:dyDescent="0.25">
      <c r="M38027" s="1"/>
      <c r="N38027" s="1"/>
      <c r="O38027" s="1"/>
      <c r="P38027" s="1"/>
    </row>
    <row r="38028" spans="13:16" x14ac:dyDescent="0.25">
      <c r="M38028" s="1"/>
      <c r="N38028" s="1"/>
      <c r="O38028" s="1"/>
      <c r="P38028" s="1"/>
    </row>
    <row r="38029" spans="13:16" x14ac:dyDescent="0.25">
      <c r="M38029" s="1"/>
      <c r="N38029" s="1"/>
      <c r="O38029" s="1"/>
      <c r="P38029" s="1"/>
    </row>
    <row r="38030" spans="13:16" x14ac:dyDescent="0.25">
      <c r="M38030" s="1"/>
      <c r="N38030" s="1"/>
      <c r="O38030" s="1"/>
      <c r="P38030" s="1"/>
    </row>
    <row r="38031" spans="13:16" x14ac:dyDescent="0.25">
      <c r="M38031" s="1"/>
      <c r="N38031" s="1"/>
      <c r="O38031" s="1"/>
      <c r="P38031" s="1"/>
    </row>
    <row r="38032" spans="13:16" x14ac:dyDescent="0.25">
      <c r="M38032" s="1"/>
      <c r="N38032" s="1"/>
      <c r="O38032" s="1"/>
      <c r="P38032" s="1"/>
    </row>
    <row r="38033" spans="13:16" x14ac:dyDescent="0.25">
      <c r="M38033" s="1"/>
      <c r="N38033" s="1"/>
      <c r="O38033" s="1"/>
      <c r="P38033" s="1"/>
    </row>
    <row r="38034" spans="13:16" x14ac:dyDescent="0.25">
      <c r="M38034" s="1"/>
      <c r="N38034" s="1"/>
      <c r="O38034" s="1"/>
      <c r="P38034" s="1"/>
    </row>
    <row r="38035" spans="13:16" x14ac:dyDescent="0.25">
      <c r="M38035" s="1"/>
      <c r="N38035" s="1"/>
      <c r="O38035" s="1"/>
      <c r="P38035" s="1"/>
    </row>
    <row r="38036" spans="13:16" x14ac:dyDescent="0.25">
      <c r="M38036" s="1"/>
      <c r="N38036" s="1"/>
      <c r="O38036" s="1"/>
      <c r="P38036" s="1"/>
    </row>
    <row r="38037" spans="13:16" x14ac:dyDescent="0.25">
      <c r="M38037" s="1"/>
      <c r="N38037" s="1"/>
      <c r="O38037" s="1"/>
      <c r="P38037" s="1"/>
    </row>
    <row r="38038" spans="13:16" x14ac:dyDescent="0.25">
      <c r="M38038" s="1"/>
      <c r="N38038" s="1"/>
      <c r="O38038" s="1"/>
      <c r="P38038" s="1"/>
    </row>
    <row r="38039" spans="13:16" x14ac:dyDescent="0.25">
      <c r="M38039" s="1"/>
      <c r="N38039" s="1"/>
      <c r="O38039" s="1"/>
      <c r="P38039" s="1"/>
    </row>
    <row r="38040" spans="13:16" x14ac:dyDescent="0.25">
      <c r="M38040" s="1"/>
      <c r="N38040" s="1"/>
      <c r="O38040" s="1"/>
      <c r="P38040" s="1"/>
    </row>
    <row r="38041" spans="13:16" x14ac:dyDescent="0.25">
      <c r="M38041" s="1"/>
      <c r="N38041" s="1"/>
      <c r="O38041" s="1"/>
      <c r="P38041" s="1"/>
    </row>
    <row r="38042" spans="13:16" x14ac:dyDescent="0.25">
      <c r="M38042" s="1"/>
      <c r="N38042" s="1"/>
      <c r="O38042" s="1"/>
      <c r="P38042" s="1"/>
    </row>
    <row r="38043" spans="13:16" x14ac:dyDescent="0.25">
      <c r="M38043" s="1"/>
      <c r="N38043" s="1"/>
      <c r="O38043" s="1"/>
      <c r="P38043" s="1"/>
    </row>
    <row r="38044" spans="13:16" x14ac:dyDescent="0.25">
      <c r="M38044" s="1"/>
      <c r="N38044" s="1"/>
      <c r="O38044" s="1"/>
      <c r="P38044" s="1"/>
    </row>
    <row r="38045" spans="13:16" x14ac:dyDescent="0.25">
      <c r="M38045" s="1"/>
      <c r="N38045" s="1"/>
      <c r="O38045" s="1"/>
      <c r="P38045" s="1"/>
    </row>
    <row r="38046" spans="13:16" x14ac:dyDescent="0.25">
      <c r="M38046" s="1"/>
      <c r="N38046" s="1"/>
      <c r="O38046" s="1"/>
      <c r="P38046" s="1"/>
    </row>
    <row r="38047" spans="13:16" x14ac:dyDescent="0.25">
      <c r="M38047" s="1"/>
      <c r="N38047" s="1"/>
      <c r="O38047" s="1"/>
      <c r="P38047" s="1"/>
    </row>
    <row r="38048" spans="13:16" x14ac:dyDescent="0.25">
      <c r="M38048" s="1"/>
      <c r="N38048" s="1"/>
      <c r="O38048" s="1"/>
      <c r="P38048" s="1"/>
    </row>
    <row r="38049" spans="13:16" x14ac:dyDescent="0.25">
      <c r="M38049" s="1"/>
      <c r="N38049" s="1"/>
      <c r="O38049" s="1"/>
      <c r="P38049" s="1"/>
    </row>
    <row r="38050" spans="13:16" x14ac:dyDescent="0.25">
      <c r="M38050" s="1"/>
      <c r="N38050" s="1"/>
      <c r="O38050" s="1"/>
      <c r="P38050" s="1"/>
    </row>
    <row r="38051" spans="13:16" x14ac:dyDescent="0.25">
      <c r="M38051" s="1"/>
      <c r="N38051" s="1"/>
      <c r="O38051" s="1"/>
      <c r="P38051" s="1"/>
    </row>
    <row r="38052" spans="13:16" x14ac:dyDescent="0.25">
      <c r="M38052" s="1"/>
      <c r="N38052" s="1"/>
      <c r="O38052" s="1"/>
      <c r="P38052" s="1"/>
    </row>
    <row r="38053" spans="13:16" x14ac:dyDescent="0.25">
      <c r="M38053" s="1"/>
      <c r="N38053" s="1"/>
      <c r="O38053" s="1"/>
      <c r="P38053" s="1"/>
    </row>
    <row r="38054" spans="13:16" x14ac:dyDescent="0.25">
      <c r="M38054" s="1"/>
      <c r="N38054" s="1"/>
      <c r="O38054" s="1"/>
      <c r="P38054" s="1"/>
    </row>
    <row r="38055" spans="13:16" x14ac:dyDescent="0.25">
      <c r="M38055" s="1"/>
      <c r="N38055" s="1"/>
      <c r="O38055" s="1"/>
      <c r="P38055" s="1"/>
    </row>
    <row r="38056" spans="13:16" x14ac:dyDescent="0.25">
      <c r="M38056" s="1"/>
      <c r="N38056" s="1"/>
      <c r="O38056" s="1"/>
      <c r="P38056" s="1"/>
    </row>
    <row r="38057" spans="13:16" x14ac:dyDescent="0.25">
      <c r="M38057" s="1"/>
      <c r="N38057" s="1"/>
      <c r="O38057" s="1"/>
      <c r="P38057" s="1"/>
    </row>
    <row r="38058" spans="13:16" x14ac:dyDescent="0.25">
      <c r="M38058" s="1"/>
      <c r="N38058" s="1"/>
      <c r="O38058" s="1"/>
      <c r="P38058" s="1"/>
    </row>
    <row r="38059" spans="13:16" x14ac:dyDescent="0.25">
      <c r="M38059" s="1"/>
      <c r="N38059" s="1"/>
      <c r="O38059" s="1"/>
      <c r="P38059" s="1"/>
    </row>
    <row r="38060" spans="13:16" x14ac:dyDescent="0.25">
      <c r="M38060" s="1"/>
      <c r="N38060" s="1"/>
      <c r="O38060" s="1"/>
      <c r="P38060" s="1"/>
    </row>
    <row r="38061" spans="13:16" x14ac:dyDescent="0.25">
      <c r="M38061" s="1"/>
      <c r="N38061" s="1"/>
      <c r="O38061" s="1"/>
      <c r="P38061" s="1"/>
    </row>
    <row r="38062" spans="13:16" x14ac:dyDescent="0.25">
      <c r="M38062" s="1"/>
      <c r="N38062" s="1"/>
      <c r="O38062" s="1"/>
      <c r="P38062" s="1"/>
    </row>
    <row r="38063" spans="13:16" x14ac:dyDescent="0.25">
      <c r="M38063" s="1"/>
      <c r="N38063" s="1"/>
      <c r="O38063" s="1"/>
      <c r="P38063" s="1"/>
    </row>
    <row r="38064" spans="13:16" x14ac:dyDescent="0.25">
      <c r="M38064" s="1"/>
      <c r="N38064" s="1"/>
      <c r="O38064" s="1"/>
      <c r="P38064" s="1"/>
    </row>
    <row r="38065" spans="13:16" x14ac:dyDescent="0.25">
      <c r="M38065" s="1"/>
      <c r="N38065" s="1"/>
      <c r="O38065" s="1"/>
      <c r="P38065" s="1"/>
    </row>
    <row r="38066" spans="13:16" x14ac:dyDescent="0.25">
      <c r="M38066" s="1"/>
      <c r="N38066" s="1"/>
      <c r="O38066" s="1"/>
      <c r="P38066" s="1"/>
    </row>
    <row r="38067" spans="13:16" x14ac:dyDescent="0.25">
      <c r="M38067" s="1"/>
      <c r="N38067" s="1"/>
      <c r="O38067" s="1"/>
      <c r="P38067" s="1"/>
    </row>
    <row r="38068" spans="13:16" x14ac:dyDescent="0.25">
      <c r="M38068" s="1"/>
      <c r="N38068" s="1"/>
      <c r="O38068" s="1"/>
      <c r="P38068" s="1"/>
    </row>
    <row r="38069" spans="13:16" x14ac:dyDescent="0.25">
      <c r="M38069" s="1"/>
      <c r="N38069" s="1"/>
      <c r="O38069" s="1"/>
      <c r="P38069" s="1"/>
    </row>
    <row r="38070" spans="13:16" x14ac:dyDescent="0.25">
      <c r="M38070" s="1"/>
      <c r="N38070" s="1"/>
      <c r="O38070" s="1"/>
      <c r="P38070" s="1"/>
    </row>
    <row r="38071" spans="13:16" x14ac:dyDescent="0.25">
      <c r="M38071" s="1"/>
      <c r="N38071" s="1"/>
      <c r="O38071" s="1"/>
      <c r="P38071" s="1"/>
    </row>
    <row r="38072" spans="13:16" x14ac:dyDescent="0.25">
      <c r="M38072" s="1"/>
      <c r="N38072" s="1"/>
      <c r="O38072" s="1"/>
      <c r="P38072" s="1"/>
    </row>
    <row r="38073" spans="13:16" x14ac:dyDescent="0.25">
      <c r="M38073" s="1"/>
      <c r="N38073" s="1"/>
      <c r="O38073" s="1"/>
      <c r="P38073" s="1"/>
    </row>
    <row r="38074" spans="13:16" x14ac:dyDescent="0.25">
      <c r="M38074" s="1"/>
      <c r="N38074" s="1"/>
      <c r="O38074" s="1"/>
      <c r="P38074" s="1"/>
    </row>
    <row r="38075" spans="13:16" x14ac:dyDescent="0.25">
      <c r="M38075" s="1"/>
      <c r="N38075" s="1"/>
      <c r="O38075" s="1"/>
      <c r="P38075" s="1"/>
    </row>
    <row r="38076" spans="13:16" x14ac:dyDescent="0.25">
      <c r="M38076" s="1"/>
      <c r="N38076" s="1"/>
      <c r="O38076" s="1"/>
      <c r="P38076" s="1"/>
    </row>
    <row r="38077" spans="13:16" x14ac:dyDescent="0.25">
      <c r="M38077" s="1"/>
      <c r="N38077" s="1"/>
      <c r="O38077" s="1"/>
      <c r="P38077" s="1"/>
    </row>
    <row r="38078" spans="13:16" x14ac:dyDescent="0.25">
      <c r="M38078" s="1"/>
      <c r="N38078" s="1"/>
      <c r="O38078" s="1"/>
      <c r="P38078" s="1"/>
    </row>
    <row r="38079" spans="13:16" x14ac:dyDescent="0.25">
      <c r="M38079" s="1"/>
      <c r="N38079" s="1"/>
      <c r="O38079" s="1"/>
      <c r="P38079" s="1"/>
    </row>
    <row r="38080" spans="13:16" x14ac:dyDescent="0.25">
      <c r="M38080" s="1"/>
      <c r="N38080" s="1"/>
      <c r="O38080" s="1"/>
      <c r="P38080" s="1"/>
    </row>
    <row r="38081" spans="13:16" x14ac:dyDescent="0.25">
      <c r="M38081" s="1"/>
      <c r="N38081" s="1"/>
      <c r="O38081" s="1"/>
      <c r="P38081" s="1"/>
    </row>
    <row r="38082" spans="13:16" x14ac:dyDescent="0.25">
      <c r="M38082" s="1"/>
      <c r="N38082" s="1"/>
      <c r="O38082" s="1"/>
      <c r="P38082" s="1"/>
    </row>
    <row r="38083" spans="13:16" x14ac:dyDescent="0.25">
      <c r="M38083" s="1"/>
      <c r="N38083" s="1"/>
      <c r="O38083" s="1"/>
      <c r="P38083" s="1"/>
    </row>
    <row r="38084" spans="13:16" x14ac:dyDescent="0.25">
      <c r="M38084" s="1"/>
      <c r="N38084" s="1"/>
      <c r="O38084" s="1"/>
      <c r="P38084" s="1"/>
    </row>
    <row r="38085" spans="13:16" x14ac:dyDescent="0.25">
      <c r="M38085" s="1"/>
      <c r="N38085" s="1"/>
      <c r="O38085" s="1"/>
      <c r="P38085" s="1"/>
    </row>
    <row r="38086" spans="13:16" x14ac:dyDescent="0.25">
      <c r="M38086" s="1"/>
      <c r="N38086" s="1"/>
      <c r="O38086" s="1"/>
      <c r="P38086" s="1"/>
    </row>
    <row r="38087" spans="13:16" x14ac:dyDescent="0.25">
      <c r="M38087" s="1"/>
      <c r="N38087" s="1"/>
      <c r="O38087" s="1"/>
      <c r="P38087" s="1"/>
    </row>
    <row r="38088" spans="13:16" x14ac:dyDescent="0.25">
      <c r="M38088" s="1"/>
      <c r="N38088" s="1"/>
      <c r="O38088" s="1"/>
      <c r="P38088" s="1"/>
    </row>
    <row r="38089" spans="13:16" x14ac:dyDescent="0.25">
      <c r="M38089" s="1"/>
      <c r="N38089" s="1"/>
      <c r="O38089" s="1"/>
      <c r="P38089" s="1"/>
    </row>
    <row r="38090" spans="13:16" x14ac:dyDescent="0.25">
      <c r="M38090" s="1"/>
      <c r="N38090" s="1"/>
      <c r="O38090" s="1"/>
      <c r="P38090" s="1"/>
    </row>
    <row r="38091" spans="13:16" x14ac:dyDescent="0.25">
      <c r="M38091" s="1"/>
      <c r="N38091" s="1"/>
      <c r="O38091" s="1"/>
      <c r="P38091" s="1"/>
    </row>
    <row r="38092" spans="13:16" x14ac:dyDescent="0.25">
      <c r="M38092" s="1"/>
      <c r="N38092" s="1"/>
      <c r="O38092" s="1"/>
      <c r="P38092" s="1"/>
    </row>
    <row r="38093" spans="13:16" x14ac:dyDescent="0.25">
      <c r="M38093" s="1"/>
      <c r="N38093" s="1"/>
      <c r="O38093" s="1"/>
      <c r="P38093" s="1"/>
    </row>
    <row r="38094" spans="13:16" x14ac:dyDescent="0.25">
      <c r="M38094" s="1"/>
      <c r="N38094" s="1"/>
      <c r="O38094" s="1"/>
      <c r="P38094" s="1"/>
    </row>
    <row r="38095" spans="13:16" x14ac:dyDescent="0.25">
      <c r="M38095" s="1"/>
      <c r="N38095" s="1"/>
      <c r="O38095" s="1"/>
      <c r="P38095" s="1"/>
    </row>
    <row r="38096" spans="13:16" x14ac:dyDescent="0.25">
      <c r="M38096" s="1"/>
      <c r="N38096" s="1"/>
      <c r="O38096" s="1"/>
      <c r="P38096" s="1"/>
    </row>
    <row r="38097" spans="13:16" x14ac:dyDescent="0.25">
      <c r="M38097" s="1"/>
      <c r="N38097" s="1"/>
      <c r="O38097" s="1"/>
      <c r="P38097" s="1"/>
    </row>
    <row r="38098" spans="13:16" x14ac:dyDescent="0.25">
      <c r="M38098" s="1"/>
      <c r="N38098" s="1"/>
      <c r="O38098" s="1"/>
      <c r="P38098" s="1"/>
    </row>
    <row r="38099" spans="13:16" x14ac:dyDescent="0.25">
      <c r="M38099" s="1"/>
      <c r="N38099" s="1"/>
      <c r="O38099" s="1"/>
      <c r="P38099" s="1"/>
    </row>
    <row r="38100" spans="13:16" x14ac:dyDescent="0.25">
      <c r="M38100" s="1"/>
      <c r="N38100" s="1"/>
      <c r="O38100" s="1"/>
      <c r="P38100" s="1"/>
    </row>
    <row r="38101" spans="13:16" x14ac:dyDescent="0.25">
      <c r="M38101" s="1"/>
      <c r="N38101" s="1"/>
      <c r="O38101" s="1"/>
      <c r="P38101" s="1"/>
    </row>
    <row r="38102" spans="13:16" x14ac:dyDescent="0.25">
      <c r="M38102" s="1"/>
      <c r="N38102" s="1"/>
      <c r="O38102" s="1"/>
      <c r="P38102" s="1"/>
    </row>
    <row r="38103" spans="13:16" x14ac:dyDescent="0.25">
      <c r="M38103" s="1"/>
      <c r="N38103" s="1"/>
      <c r="O38103" s="1"/>
      <c r="P38103" s="1"/>
    </row>
    <row r="38104" spans="13:16" x14ac:dyDescent="0.25">
      <c r="M38104" s="1"/>
      <c r="N38104" s="1"/>
      <c r="O38104" s="1"/>
      <c r="P38104" s="1"/>
    </row>
    <row r="38105" spans="13:16" x14ac:dyDescent="0.25">
      <c r="M38105" s="1"/>
      <c r="N38105" s="1"/>
      <c r="O38105" s="1"/>
      <c r="P38105" s="1"/>
    </row>
    <row r="38106" spans="13:16" x14ac:dyDescent="0.25">
      <c r="M38106" s="1"/>
      <c r="N38106" s="1"/>
      <c r="O38106" s="1"/>
      <c r="P38106" s="1"/>
    </row>
    <row r="38107" spans="13:16" x14ac:dyDescent="0.25">
      <c r="M38107" s="1"/>
      <c r="N38107" s="1"/>
      <c r="O38107" s="1"/>
      <c r="P38107" s="1"/>
    </row>
    <row r="38108" spans="13:16" x14ac:dyDescent="0.25">
      <c r="M38108" s="1"/>
      <c r="N38108" s="1"/>
      <c r="O38108" s="1"/>
      <c r="P38108" s="1"/>
    </row>
    <row r="38109" spans="13:16" x14ac:dyDescent="0.25">
      <c r="M38109" s="1"/>
      <c r="N38109" s="1"/>
      <c r="O38109" s="1"/>
      <c r="P38109" s="1"/>
    </row>
    <row r="38110" spans="13:16" x14ac:dyDescent="0.25">
      <c r="M38110" s="1"/>
      <c r="N38110" s="1"/>
      <c r="O38110" s="1"/>
      <c r="P38110" s="1"/>
    </row>
    <row r="38111" spans="13:16" x14ac:dyDescent="0.25">
      <c r="M38111" s="1"/>
      <c r="N38111" s="1"/>
      <c r="O38111" s="1"/>
      <c r="P38111" s="1"/>
    </row>
    <row r="38112" spans="13:16" x14ac:dyDescent="0.25">
      <c r="M38112" s="1"/>
      <c r="N38112" s="1"/>
      <c r="O38112" s="1"/>
      <c r="P38112" s="1"/>
    </row>
    <row r="38113" spans="13:16" x14ac:dyDescent="0.25">
      <c r="M38113" s="1"/>
      <c r="N38113" s="1"/>
      <c r="O38113" s="1"/>
      <c r="P38113" s="1"/>
    </row>
    <row r="38114" spans="13:16" x14ac:dyDescent="0.25">
      <c r="M38114" s="1"/>
      <c r="N38114" s="1"/>
      <c r="O38114" s="1"/>
      <c r="P38114" s="1"/>
    </row>
    <row r="38115" spans="13:16" x14ac:dyDescent="0.25">
      <c r="M38115" s="1"/>
      <c r="N38115" s="1"/>
      <c r="O38115" s="1"/>
      <c r="P38115" s="1"/>
    </row>
    <row r="38116" spans="13:16" x14ac:dyDescent="0.25">
      <c r="M38116" s="1"/>
      <c r="N38116" s="1"/>
      <c r="O38116" s="1"/>
      <c r="P38116" s="1"/>
    </row>
    <row r="38117" spans="13:16" x14ac:dyDescent="0.25">
      <c r="M38117" s="1"/>
      <c r="N38117" s="1"/>
      <c r="O38117" s="1"/>
      <c r="P38117" s="1"/>
    </row>
    <row r="38118" spans="13:16" x14ac:dyDescent="0.25">
      <c r="M38118" s="1"/>
      <c r="N38118" s="1"/>
      <c r="O38118" s="1"/>
      <c r="P38118" s="1"/>
    </row>
    <row r="38119" spans="13:16" x14ac:dyDescent="0.25">
      <c r="M38119" s="1"/>
      <c r="N38119" s="1"/>
      <c r="O38119" s="1"/>
      <c r="P38119" s="1"/>
    </row>
    <row r="38120" spans="13:16" x14ac:dyDescent="0.25">
      <c r="M38120" s="1"/>
      <c r="N38120" s="1"/>
      <c r="O38120" s="1"/>
      <c r="P38120" s="1"/>
    </row>
    <row r="38121" spans="13:16" x14ac:dyDescent="0.25">
      <c r="M38121" s="1"/>
      <c r="N38121" s="1"/>
      <c r="O38121" s="1"/>
      <c r="P38121" s="1"/>
    </row>
    <row r="38122" spans="13:16" x14ac:dyDescent="0.25">
      <c r="M38122" s="1"/>
      <c r="N38122" s="1"/>
      <c r="O38122" s="1"/>
      <c r="P38122" s="1"/>
    </row>
    <row r="38123" spans="13:16" x14ac:dyDescent="0.25">
      <c r="M38123" s="1"/>
      <c r="N38123" s="1"/>
      <c r="O38123" s="1"/>
      <c r="P38123" s="1"/>
    </row>
    <row r="38124" spans="13:16" x14ac:dyDescent="0.25">
      <c r="M38124" s="1"/>
      <c r="N38124" s="1"/>
      <c r="O38124" s="1"/>
      <c r="P38124" s="1"/>
    </row>
    <row r="38125" spans="13:16" x14ac:dyDescent="0.25">
      <c r="M38125" s="1"/>
      <c r="N38125" s="1"/>
      <c r="O38125" s="1"/>
      <c r="P38125" s="1"/>
    </row>
    <row r="38126" spans="13:16" x14ac:dyDescent="0.25">
      <c r="M38126" s="1"/>
      <c r="N38126" s="1"/>
      <c r="O38126" s="1"/>
      <c r="P38126" s="1"/>
    </row>
    <row r="38127" spans="13:16" x14ac:dyDescent="0.25">
      <c r="M38127" s="1"/>
      <c r="N38127" s="1"/>
      <c r="O38127" s="1"/>
      <c r="P38127" s="1"/>
    </row>
    <row r="38128" spans="13:16" x14ac:dyDescent="0.25">
      <c r="M38128" s="1"/>
      <c r="N38128" s="1"/>
      <c r="O38128" s="1"/>
      <c r="P38128" s="1"/>
    </row>
    <row r="38129" spans="13:16" x14ac:dyDescent="0.25">
      <c r="M38129" s="1"/>
      <c r="N38129" s="1"/>
      <c r="O38129" s="1"/>
      <c r="P38129" s="1"/>
    </row>
    <row r="38130" spans="13:16" x14ac:dyDescent="0.25">
      <c r="M38130" s="1"/>
      <c r="N38130" s="1"/>
      <c r="O38130" s="1"/>
      <c r="P38130" s="1"/>
    </row>
    <row r="38131" spans="13:16" x14ac:dyDescent="0.25">
      <c r="M38131" s="1"/>
      <c r="N38131" s="1"/>
      <c r="O38131" s="1"/>
      <c r="P38131" s="1"/>
    </row>
    <row r="38132" spans="13:16" x14ac:dyDescent="0.25">
      <c r="M38132" s="1"/>
      <c r="N38132" s="1"/>
      <c r="O38132" s="1"/>
      <c r="P38132" s="1"/>
    </row>
    <row r="38133" spans="13:16" x14ac:dyDescent="0.25">
      <c r="M38133" s="1"/>
      <c r="N38133" s="1"/>
      <c r="O38133" s="1"/>
      <c r="P38133" s="1"/>
    </row>
    <row r="38134" spans="13:16" x14ac:dyDescent="0.25">
      <c r="M38134" s="1"/>
      <c r="N38134" s="1"/>
      <c r="O38134" s="1"/>
      <c r="P38134" s="1"/>
    </row>
    <row r="38135" spans="13:16" x14ac:dyDescent="0.25">
      <c r="M38135" s="1"/>
      <c r="N38135" s="1"/>
      <c r="O38135" s="1"/>
      <c r="P38135" s="1"/>
    </row>
    <row r="38136" spans="13:16" x14ac:dyDescent="0.25">
      <c r="M38136" s="1"/>
      <c r="N38136" s="1"/>
      <c r="O38136" s="1"/>
      <c r="P38136" s="1"/>
    </row>
    <row r="38137" spans="13:16" x14ac:dyDescent="0.25">
      <c r="M38137" s="1"/>
      <c r="N38137" s="1"/>
      <c r="O38137" s="1"/>
      <c r="P38137" s="1"/>
    </row>
    <row r="38138" spans="13:16" x14ac:dyDescent="0.25">
      <c r="M38138" s="1"/>
      <c r="N38138" s="1"/>
      <c r="O38138" s="1"/>
      <c r="P38138" s="1"/>
    </row>
    <row r="38139" spans="13:16" x14ac:dyDescent="0.25">
      <c r="M38139" s="1"/>
      <c r="N38139" s="1"/>
      <c r="O38139" s="1"/>
      <c r="P38139" s="1"/>
    </row>
    <row r="38140" spans="13:16" x14ac:dyDescent="0.25">
      <c r="M38140" s="1"/>
      <c r="N38140" s="1"/>
      <c r="O38140" s="1"/>
      <c r="P38140" s="1"/>
    </row>
    <row r="38141" spans="13:16" x14ac:dyDescent="0.25">
      <c r="M38141" s="1"/>
      <c r="N38141" s="1"/>
      <c r="O38141" s="1"/>
      <c r="P38141" s="1"/>
    </row>
    <row r="38142" spans="13:16" x14ac:dyDescent="0.25">
      <c r="M38142" s="1"/>
      <c r="N38142" s="1"/>
      <c r="O38142" s="1"/>
      <c r="P38142" s="1"/>
    </row>
    <row r="38143" spans="13:16" x14ac:dyDescent="0.25">
      <c r="M38143" s="1"/>
      <c r="N38143" s="1"/>
      <c r="O38143" s="1"/>
      <c r="P38143" s="1"/>
    </row>
    <row r="38144" spans="13:16" x14ac:dyDescent="0.25">
      <c r="M38144" s="1"/>
      <c r="N38144" s="1"/>
      <c r="O38144" s="1"/>
      <c r="P38144" s="1"/>
    </row>
    <row r="38145" spans="13:16" x14ac:dyDescent="0.25">
      <c r="M38145" s="1"/>
      <c r="N38145" s="1"/>
      <c r="O38145" s="1"/>
      <c r="P38145" s="1"/>
    </row>
    <row r="38146" spans="13:16" x14ac:dyDescent="0.25">
      <c r="M38146" s="1"/>
      <c r="N38146" s="1"/>
      <c r="O38146" s="1"/>
      <c r="P38146" s="1"/>
    </row>
    <row r="38147" spans="13:16" x14ac:dyDescent="0.25">
      <c r="M38147" s="1"/>
      <c r="N38147" s="1"/>
      <c r="O38147" s="1"/>
      <c r="P38147" s="1"/>
    </row>
    <row r="38148" spans="13:16" x14ac:dyDescent="0.25">
      <c r="M38148" s="1"/>
      <c r="N38148" s="1"/>
      <c r="O38148" s="1"/>
      <c r="P38148" s="1"/>
    </row>
    <row r="38149" spans="13:16" x14ac:dyDescent="0.25">
      <c r="M38149" s="1"/>
      <c r="N38149" s="1"/>
      <c r="O38149" s="1"/>
      <c r="P38149" s="1"/>
    </row>
    <row r="38150" spans="13:16" x14ac:dyDescent="0.25">
      <c r="M38150" s="1"/>
      <c r="N38150" s="1"/>
      <c r="O38150" s="1"/>
      <c r="P38150" s="1"/>
    </row>
    <row r="38151" spans="13:16" x14ac:dyDescent="0.25">
      <c r="M38151" s="1"/>
      <c r="N38151" s="1"/>
      <c r="O38151" s="1"/>
      <c r="P38151" s="1"/>
    </row>
    <row r="38152" spans="13:16" x14ac:dyDescent="0.25">
      <c r="M38152" s="1"/>
      <c r="N38152" s="1"/>
      <c r="O38152" s="1"/>
      <c r="P38152" s="1"/>
    </row>
    <row r="38153" spans="13:16" x14ac:dyDescent="0.25">
      <c r="M38153" s="1"/>
      <c r="N38153" s="1"/>
      <c r="O38153" s="1"/>
      <c r="P38153" s="1"/>
    </row>
    <row r="38154" spans="13:16" x14ac:dyDescent="0.25">
      <c r="M38154" s="1"/>
      <c r="N38154" s="1"/>
      <c r="O38154" s="1"/>
      <c r="P38154" s="1"/>
    </row>
    <row r="38155" spans="13:16" x14ac:dyDescent="0.25">
      <c r="M38155" s="1"/>
      <c r="N38155" s="1"/>
      <c r="O38155" s="1"/>
      <c r="P38155" s="1"/>
    </row>
    <row r="38156" spans="13:16" x14ac:dyDescent="0.25">
      <c r="M38156" s="1"/>
      <c r="N38156" s="1"/>
      <c r="O38156" s="1"/>
      <c r="P38156" s="1"/>
    </row>
    <row r="38157" spans="13:16" x14ac:dyDescent="0.25">
      <c r="M38157" s="1"/>
      <c r="N38157" s="1"/>
      <c r="O38157" s="1"/>
      <c r="P38157" s="1"/>
    </row>
    <row r="38158" spans="13:16" x14ac:dyDescent="0.25">
      <c r="M38158" s="1"/>
      <c r="N38158" s="1"/>
      <c r="O38158" s="1"/>
      <c r="P38158" s="1"/>
    </row>
    <row r="38159" spans="13:16" x14ac:dyDescent="0.25">
      <c r="M38159" s="1"/>
      <c r="N38159" s="1"/>
      <c r="O38159" s="1"/>
      <c r="P38159" s="1"/>
    </row>
    <row r="38160" spans="13:16" x14ac:dyDescent="0.25">
      <c r="M38160" s="1"/>
      <c r="N38160" s="1"/>
      <c r="O38160" s="1"/>
      <c r="P38160" s="1"/>
    </row>
    <row r="38161" spans="13:16" x14ac:dyDescent="0.25">
      <c r="M38161" s="1"/>
      <c r="N38161" s="1"/>
      <c r="O38161" s="1"/>
      <c r="P38161" s="1"/>
    </row>
    <row r="38162" spans="13:16" x14ac:dyDescent="0.25">
      <c r="M38162" s="1"/>
      <c r="N38162" s="1"/>
      <c r="O38162" s="1"/>
      <c r="P38162" s="1"/>
    </row>
    <row r="38163" spans="13:16" x14ac:dyDescent="0.25">
      <c r="M38163" s="1"/>
      <c r="N38163" s="1"/>
      <c r="O38163" s="1"/>
      <c r="P38163" s="1"/>
    </row>
    <row r="38164" spans="13:16" x14ac:dyDescent="0.25">
      <c r="M38164" s="1"/>
      <c r="N38164" s="1"/>
      <c r="O38164" s="1"/>
      <c r="P38164" s="1"/>
    </row>
    <row r="38165" spans="13:16" x14ac:dyDescent="0.25">
      <c r="M38165" s="1"/>
      <c r="N38165" s="1"/>
      <c r="O38165" s="1"/>
      <c r="P38165" s="1"/>
    </row>
    <row r="38166" spans="13:16" x14ac:dyDescent="0.25">
      <c r="M38166" s="1"/>
      <c r="N38166" s="1"/>
      <c r="O38166" s="1"/>
      <c r="P38166" s="1"/>
    </row>
    <row r="38167" spans="13:16" x14ac:dyDescent="0.25">
      <c r="M38167" s="1"/>
      <c r="N38167" s="1"/>
      <c r="O38167" s="1"/>
      <c r="P38167" s="1"/>
    </row>
    <row r="38168" spans="13:16" x14ac:dyDescent="0.25">
      <c r="M38168" s="1"/>
      <c r="N38168" s="1"/>
      <c r="O38168" s="1"/>
      <c r="P38168" s="1"/>
    </row>
    <row r="38169" spans="13:16" x14ac:dyDescent="0.25">
      <c r="M38169" s="1"/>
      <c r="N38169" s="1"/>
      <c r="O38169" s="1"/>
      <c r="P38169" s="1"/>
    </row>
    <row r="38170" spans="13:16" x14ac:dyDescent="0.25">
      <c r="M38170" s="1"/>
      <c r="N38170" s="1"/>
      <c r="O38170" s="1"/>
      <c r="P38170" s="1"/>
    </row>
    <row r="38171" spans="13:16" x14ac:dyDescent="0.25">
      <c r="M38171" s="1"/>
      <c r="N38171" s="1"/>
      <c r="O38171" s="1"/>
      <c r="P38171" s="1"/>
    </row>
    <row r="38172" spans="13:16" x14ac:dyDescent="0.25">
      <c r="M38172" s="1"/>
      <c r="N38172" s="1"/>
      <c r="O38172" s="1"/>
      <c r="P38172" s="1"/>
    </row>
    <row r="38173" spans="13:16" x14ac:dyDescent="0.25">
      <c r="M38173" s="1"/>
      <c r="N38173" s="1"/>
      <c r="O38173" s="1"/>
      <c r="P38173" s="1"/>
    </row>
    <row r="38174" spans="13:16" x14ac:dyDescent="0.25">
      <c r="M38174" s="1"/>
      <c r="N38174" s="1"/>
      <c r="O38174" s="1"/>
      <c r="P38174" s="1"/>
    </row>
    <row r="38175" spans="13:16" x14ac:dyDescent="0.25">
      <c r="M38175" s="1"/>
      <c r="N38175" s="1"/>
      <c r="O38175" s="1"/>
      <c r="P38175" s="1"/>
    </row>
    <row r="38176" spans="13:16" x14ac:dyDescent="0.25">
      <c r="M38176" s="1"/>
      <c r="N38176" s="1"/>
      <c r="O38176" s="1"/>
      <c r="P38176" s="1"/>
    </row>
    <row r="38177" spans="13:16" x14ac:dyDescent="0.25">
      <c r="M38177" s="1"/>
      <c r="N38177" s="1"/>
      <c r="O38177" s="1"/>
      <c r="P38177" s="1"/>
    </row>
    <row r="38178" spans="13:16" x14ac:dyDescent="0.25">
      <c r="M38178" s="1"/>
      <c r="N38178" s="1"/>
      <c r="O38178" s="1"/>
      <c r="P38178" s="1"/>
    </row>
    <row r="38179" spans="13:16" x14ac:dyDescent="0.25">
      <c r="M38179" s="1"/>
      <c r="N38179" s="1"/>
      <c r="O38179" s="1"/>
      <c r="P38179" s="1"/>
    </row>
    <row r="38180" spans="13:16" x14ac:dyDescent="0.25">
      <c r="M38180" s="1"/>
      <c r="N38180" s="1"/>
      <c r="O38180" s="1"/>
      <c r="P38180" s="1"/>
    </row>
    <row r="38181" spans="13:16" x14ac:dyDescent="0.25">
      <c r="M38181" s="1"/>
      <c r="N38181" s="1"/>
      <c r="O38181" s="1"/>
      <c r="P38181" s="1"/>
    </row>
    <row r="38182" spans="13:16" x14ac:dyDescent="0.25">
      <c r="M38182" s="1"/>
      <c r="N38182" s="1"/>
      <c r="O38182" s="1"/>
      <c r="P38182" s="1"/>
    </row>
    <row r="38183" spans="13:16" x14ac:dyDescent="0.25">
      <c r="M38183" s="1"/>
      <c r="N38183" s="1"/>
      <c r="O38183" s="1"/>
      <c r="P38183" s="1"/>
    </row>
    <row r="38184" spans="13:16" x14ac:dyDescent="0.25">
      <c r="M38184" s="1"/>
      <c r="N38184" s="1"/>
      <c r="O38184" s="1"/>
      <c r="P38184" s="1"/>
    </row>
    <row r="38185" spans="13:16" x14ac:dyDescent="0.25">
      <c r="M38185" s="1"/>
      <c r="N38185" s="1"/>
      <c r="O38185" s="1"/>
      <c r="P38185" s="1"/>
    </row>
    <row r="38186" spans="13:16" x14ac:dyDescent="0.25">
      <c r="M38186" s="1"/>
      <c r="N38186" s="1"/>
      <c r="O38186" s="1"/>
      <c r="P38186" s="1"/>
    </row>
    <row r="38187" spans="13:16" x14ac:dyDescent="0.25">
      <c r="M38187" s="1"/>
      <c r="N38187" s="1"/>
      <c r="O38187" s="1"/>
      <c r="P38187" s="1"/>
    </row>
    <row r="38188" spans="13:16" x14ac:dyDescent="0.25">
      <c r="M38188" s="1"/>
      <c r="N38188" s="1"/>
      <c r="O38188" s="1"/>
      <c r="P38188" s="1"/>
    </row>
    <row r="38189" spans="13:16" x14ac:dyDescent="0.25">
      <c r="M38189" s="1"/>
      <c r="N38189" s="1"/>
      <c r="O38189" s="1"/>
      <c r="P38189" s="1"/>
    </row>
    <row r="38190" spans="13:16" x14ac:dyDescent="0.25">
      <c r="M38190" s="1"/>
      <c r="N38190" s="1"/>
      <c r="O38190" s="1"/>
      <c r="P38190" s="1"/>
    </row>
    <row r="38191" spans="13:16" x14ac:dyDescent="0.25">
      <c r="M38191" s="1"/>
      <c r="N38191" s="1"/>
      <c r="O38191" s="1"/>
      <c r="P38191" s="1"/>
    </row>
    <row r="38192" spans="13:16" x14ac:dyDescent="0.25">
      <c r="M38192" s="1"/>
      <c r="N38192" s="1"/>
      <c r="O38192" s="1"/>
      <c r="P38192" s="1"/>
    </row>
    <row r="38193" spans="13:16" x14ac:dyDescent="0.25">
      <c r="M38193" s="1"/>
      <c r="N38193" s="1"/>
      <c r="O38193" s="1"/>
      <c r="P38193" s="1"/>
    </row>
    <row r="38194" spans="13:16" x14ac:dyDescent="0.25">
      <c r="M38194" s="1"/>
      <c r="N38194" s="1"/>
      <c r="O38194" s="1"/>
      <c r="P38194" s="1"/>
    </row>
    <row r="38195" spans="13:16" x14ac:dyDescent="0.25">
      <c r="M38195" s="1"/>
      <c r="N38195" s="1"/>
      <c r="O38195" s="1"/>
      <c r="P38195" s="1"/>
    </row>
    <row r="38196" spans="13:16" x14ac:dyDescent="0.25">
      <c r="M38196" s="1"/>
      <c r="N38196" s="1"/>
      <c r="O38196" s="1"/>
      <c r="P38196" s="1"/>
    </row>
    <row r="38197" spans="13:16" x14ac:dyDescent="0.25">
      <c r="M38197" s="1"/>
      <c r="N38197" s="1"/>
      <c r="O38197" s="1"/>
      <c r="P38197" s="1"/>
    </row>
    <row r="38198" spans="13:16" x14ac:dyDescent="0.25">
      <c r="M38198" s="1"/>
      <c r="N38198" s="1"/>
      <c r="O38198" s="1"/>
      <c r="P38198" s="1"/>
    </row>
    <row r="38199" spans="13:16" x14ac:dyDescent="0.25">
      <c r="M38199" s="1"/>
      <c r="N38199" s="1"/>
      <c r="O38199" s="1"/>
      <c r="P38199" s="1"/>
    </row>
    <row r="38200" spans="13:16" x14ac:dyDescent="0.25">
      <c r="M38200" s="1"/>
      <c r="N38200" s="1"/>
      <c r="O38200" s="1"/>
      <c r="P38200" s="1"/>
    </row>
    <row r="38201" spans="13:16" x14ac:dyDescent="0.25">
      <c r="M38201" s="1"/>
      <c r="N38201" s="1"/>
      <c r="O38201" s="1"/>
      <c r="P38201" s="1"/>
    </row>
    <row r="38202" spans="13:16" x14ac:dyDescent="0.25">
      <c r="M38202" s="1"/>
      <c r="N38202" s="1"/>
      <c r="O38202" s="1"/>
      <c r="P38202" s="1"/>
    </row>
    <row r="38203" spans="13:16" x14ac:dyDescent="0.25">
      <c r="M38203" s="1"/>
      <c r="N38203" s="1"/>
      <c r="O38203" s="1"/>
      <c r="P38203" s="1"/>
    </row>
    <row r="38204" spans="13:16" x14ac:dyDescent="0.25">
      <c r="M38204" s="1"/>
      <c r="N38204" s="1"/>
      <c r="O38204" s="1"/>
      <c r="P38204" s="1"/>
    </row>
    <row r="38205" spans="13:16" x14ac:dyDescent="0.25">
      <c r="M38205" s="1"/>
      <c r="N38205" s="1"/>
      <c r="O38205" s="1"/>
      <c r="P38205" s="1"/>
    </row>
    <row r="38206" spans="13:16" x14ac:dyDescent="0.25">
      <c r="M38206" s="1"/>
      <c r="N38206" s="1"/>
      <c r="O38206" s="1"/>
      <c r="P38206" s="1"/>
    </row>
    <row r="38207" spans="13:16" x14ac:dyDescent="0.25">
      <c r="M38207" s="1"/>
      <c r="N38207" s="1"/>
      <c r="O38207" s="1"/>
      <c r="P38207" s="1"/>
    </row>
    <row r="38208" spans="13:16" x14ac:dyDescent="0.25">
      <c r="M38208" s="1"/>
      <c r="N38208" s="1"/>
      <c r="O38208" s="1"/>
      <c r="P38208" s="1"/>
    </row>
    <row r="38209" spans="13:16" x14ac:dyDescent="0.25">
      <c r="M38209" s="1"/>
      <c r="N38209" s="1"/>
      <c r="O38209" s="1"/>
      <c r="P38209" s="1"/>
    </row>
    <row r="38210" spans="13:16" x14ac:dyDescent="0.25">
      <c r="M38210" s="1"/>
      <c r="N38210" s="1"/>
      <c r="O38210" s="1"/>
      <c r="P38210" s="1"/>
    </row>
    <row r="38211" spans="13:16" x14ac:dyDescent="0.25">
      <c r="M38211" s="1"/>
      <c r="N38211" s="1"/>
      <c r="O38211" s="1"/>
      <c r="P38211" s="1"/>
    </row>
    <row r="38212" spans="13:16" x14ac:dyDescent="0.25">
      <c r="M38212" s="1"/>
      <c r="N38212" s="1"/>
      <c r="O38212" s="1"/>
      <c r="P38212" s="1"/>
    </row>
    <row r="38213" spans="13:16" x14ac:dyDescent="0.25">
      <c r="M38213" s="1"/>
      <c r="N38213" s="1"/>
      <c r="O38213" s="1"/>
      <c r="P38213" s="1"/>
    </row>
    <row r="38214" spans="13:16" x14ac:dyDescent="0.25">
      <c r="M38214" s="1"/>
      <c r="N38214" s="1"/>
      <c r="O38214" s="1"/>
      <c r="P38214" s="1"/>
    </row>
    <row r="38215" spans="13:16" x14ac:dyDescent="0.25">
      <c r="M38215" s="1"/>
      <c r="N38215" s="1"/>
      <c r="O38215" s="1"/>
      <c r="P38215" s="1"/>
    </row>
    <row r="38216" spans="13:16" x14ac:dyDescent="0.25">
      <c r="M38216" s="1"/>
      <c r="N38216" s="1"/>
      <c r="O38216" s="1"/>
      <c r="P38216" s="1"/>
    </row>
    <row r="38217" spans="13:16" x14ac:dyDescent="0.25">
      <c r="M38217" s="1"/>
      <c r="N38217" s="1"/>
      <c r="O38217" s="1"/>
      <c r="P38217" s="1"/>
    </row>
    <row r="38218" spans="13:16" x14ac:dyDescent="0.25">
      <c r="M38218" s="1"/>
      <c r="N38218" s="1"/>
      <c r="O38218" s="1"/>
      <c r="P38218" s="1"/>
    </row>
    <row r="38219" spans="13:16" x14ac:dyDescent="0.25">
      <c r="M38219" s="1"/>
      <c r="N38219" s="1"/>
      <c r="O38219" s="1"/>
      <c r="P38219" s="1"/>
    </row>
    <row r="38220" spans="13:16" x14ac:dyDescent="0.25">
      <c r="M38220" s="1"/>
      <c r="N38220" s="1"/>
      <c r="O38220" s="1"/>
      <c r="P38220" s="1"/>
    </row>
    <row r="38221" spans="13:16" x14ac:dyDescent="0.25">
      <c r="M38221" s="1"/>
      <c r="N38221" s="1"/>
      <c r="O38221" s="1"/>
      <c r="P38221" s="1"/>
    </row>
    <row r="38222" spans="13:16" x14ac:dyDescent="0.25">
      <c r="M38222" s="1"/>
      <c r="N38222" s="1"/>
      <c r="O38222" s="1"/>
      <c r="P38222" s="1"/>
    </row>
    <row r="38223" spans="13:16" x14ac:dyDescent="0.25">
      <c r="M38223" s="1"/>
      <c r="N38223" s="1"/>
      <c r="O38223" s="1"/>
      <c r="P38223" s="1"/>
    </row>
    <row r="38224" spans="13:16" x14ac:dyDescent="0.25">
      <c r="M38224" s="1"/>
      <c r="N38224" s="1"/>
      <c r="O38224" s="1"/>
      <c r="P38224" s="1"/>
    </row>
    <row r="38225" spans="13:16" x14ac:dyDescent="0.25">
      <c r="M38225" s="1"/>
      <c r="N38225" s="1"/>
      <c r="O38225" s="1"/>
      <c r="P38225" s="1"/>
    </row>
    <row r="38226" spans="13:16" x14ac:dyDescent="0.25">
      <c r="M38226" s="1"/>
      <c r="N38226" s="1"/>
      <c r="O38226" s="1"/>
      <c r="P38226" s="1"/>
    </row>
    <row r="38227" spans="13:16" x14ac:dyDescent="0.25">
      <c r="M38227" s="1"/>
      <c r="N38227" s="1"/>
      <c r="O38227" s="1"/>
      <c r="P38227" s="1"/>
    </row>
    <row r="38228" spans="13:16" x14ac:dyDescent="0.25">
      <c r="M38228" s="1"/>
      <c r="N38228" s="1"/>
      <c r="O38228" s="1"/>
      <c r="P38228" s="1"/>
    </row>
    <row r="38229" spans="13:16" x14ac:dyDescent="0.25">
      <c r="M38229" s="1"/>
      <c r="N38229" s="1"/>
      <c r="O38229" s="1"/>
      <c r="P38229" s="1"/>
    </row>
    <row r="38230" spans="13:16" x14ac:dyDescent="0.25">
      <c r="M38230" s="1"/>
      <c r="N38230" s="1"/>
      <c r="O38230" s="1"/>
      <c r="P38230" s="1"/>
    </row>
    <row r="38231" spans="13:16" x14ac:dyDescent="0.25">
      <c r="M38231" s="1"/>
      <c r="N38231" s="1"/>
      <c r="O38231" s="1"/>
      <c r="P38231" s="1"/>
    </row>
    <row r="38232" spans="13:16" x14ac:dyDescent="0.25">
      <c r="M38232" s="1"/>
      <c r="N38232" s="1"/>
      <c r="O38232" s="1"/>
      <c r="P38232" s="1"/>
    </row>
    <row r="38233" spans="13:16" x14ac:dyDescent="0.25">
      <c r="M38233" s="1"/>
      <c r="N38233" s="1"/>
      <c r="O38233" s="1"/>
      <c r="P38233" s="1"/>
    </row>
    <row r="38234" spans="13:16" x14ac:dyDescent="0.25">
      <c r="M38234" s="1"/>
      <c r="N38234" s="1"/>
      <c r="O38234" s="1"/>
      <c r="P38234" s="1"/>
    </row>
    <row r="38235" spans="13:16" x14ac:dyDescent="0.25">
      <c r="M38235" s="1"/>
      <c r="N38235" s="1"/>
      <c r="O38235" s="1"/>
      <c r="P38235" s="1"/>
    </row>
    <row r="38236" spans="13:16" x14ac:dyDescent="0.25">
      <c r="M38236" s="1"/>
      <c r="N38236" s="1"/>
      <c r="O38236" s="1"/>
      <c r="P38236" s="1"/>
    </row>
    <row r="38237" spans="13:16" x14ac:dyDescent="0.25">
      <c r="M38237" s="1"/>
      <c r="N38237" s="1"/>
      <c r="O38237" s="1"/>
      <c r="P38237" s="1"/>
    </row>
    <row r="38238" spans="13:16" x14ac:dyDescent="0.25">
      <c r="M38238" s="1"/>
      <c r="N38238" s="1"/>
      <c r="O38238" s="1"/>
      <c r="P38238" s="1"/>
    </row>
    <row r="38239" spans="13:16" x14ac:dyDescent="0.25">
      <c r="M38239" s="1"/>
      <c r="N38239" s="1"/>
      <c r="O38239" s="1"/>
      <c r="P38239" s="1"/>
    </row>
    <row r="38240" spans="13:16" x14ac:dyDescent="0.25">
      <c r="M38240" s="1"/>
      <c r="N38240" s="1"/>
      <c r="O38240" s="1"/>
      <c r="P38240" s="1"/>
    </row>
    <row r="38241" spans="13:16" x14ac:dyDescent="0.25">
      <c r="M38241" s="1"/>
      <c r="N38241" s="1"/>
      <c r="O38241" s="1"/>
      <c r="P38241" s="1"/>
    </row>
    <row r="38242" spans="13:16" x14ac:dyDescent="0.25">
      <c r="M38242" s="1"/>
      <c r="N38242" s="1"/>
      <c r="O38242" s="1"/>
      <c r="P38242" s="1"/>
    </row>
    <row r="38243" spans="13:16" x14ac:dyDescent="0.25">
      <c r="M38243" s="1"/>
      <c r="N38243" s="1"/>
      <c r="O38243" s="1"/>
      <c r="P38243" s="1"/>
    </row>
    <row r="38244" spans="13:16" x14ac:dyDescent="0.25">
      <c r="M38244" s="1"/>
      <c r="N38244" s="1"/>
      <c r="O38244" s="1"/>
      <c r="P38244" s="1"/>
    </row>
    <row r="38245" spans="13:16" x14ac:dyDescent="0.25">
      <c r="M38245" s="1"/>
      <c r="N38245" s="1"/>
      <c r="O38245" s="1"/>
      <c r="P38245" s="1"/>
    </row>
    <row r="38246" spans="13:16" x14ac:dyDescent="0.25">
      <c r="M38246" s="1"/>
      <c r="N38246" s="1"/>
      <c r="O38246" s="1"/>
      <c r="P38246" s="1"/>
    </row>
    <row r="38247" spans="13:16" x14ac:dyDescent="0.25">
      <c r="M38247" s="1"/>
      <c r="N38247" s="1"/>
      <c r="O38247" s="1"/>
      <c r="P38247" s="1"/>
    </row>
    <row r="38248" spans="13:16" x14ac:dyDescent="0.25">
      <c r="M38248" s="1"/>
      <c r="N38248" s="1"/>
      <c r="O38248" s="1"/>
      <c r="P38248" s="1"/>
    </row>
    <row r="38249" spans="13:16" x14ac:dyDescent="0.25">
      <c r="M38249" s="1"/>
      <c r="N38249" s="1"/>
      <c r="O38249" s="1"/>
      <c r="P38249" s="1"/>
    </row>
    <row r="38250" spans="13:16" x14ac:dyDescent="0.25">
      <c r="M38250" s="1"/>
      <c r="N38250" s="1"/>
      <c r="O38250" s="1"/>
      <c r="P38250" s="1"/>
    </row>
    <row r="38251" spans="13:16" x14ac:dyDescent="0.25">
      <c r="M38251" s="1"/>
      <c r="N38251" s="1"/>
      <c r="O38251" s="1"/>
      <c r="P38251" s="1"/>
    </row>
    <row r="38252" spans="13:16" x14ac:dyDescent="0.25">
      <c r="M38252" s="1"/>
      <c r="N38252" s="1"/>
      <c r="O38252" s="1"/>
      <c r="P38252" s="1"/>
    </row>
    <row r="38253" spans="13:16" x14ac:dyDescent="0.25">
      <c r="M38253" s="1"/>
      <c r="N38253" s="1"/>
      <c r="O38253" s="1"/>
      <c r="P38253" s="1"/>
    </row>
    <row r="38254" spans="13:16" x14ac:dyDescent="0.25">
      <c r="M38254" s="1"/>
      <c r="N38254" s="1"/>
      <c r="O38254" s="1"/>
      <c r="P38254" s="1"/>
    </row>
    <row r="38255" spans="13:16" x14ac:dyDescent="0.25">
      <c r="M38255" s="1"/>
      <c r="N38255" s="1"/>
      <c r="O38255" s="1"/>
      <c r="P38255" s="1"/>
    </row>
    <row r="38256" spans="13:16" x14ac:dyDescent="0.25">
      <c r="M38256" s="1"/>
      <c r="N38256" s="1"/>
      <c r="O38256" s="1"/>
      <c r="P38256" s="1"/>
    </row>
    <row r="38257" spans="13:16" x14ac:dyDescent="0.25">
      <c r="M38257" s="1"/>
      <c r="N38257" s="1"/>
      <c r="O38257" s="1"/>
      <c r="P38257" s="1"/>
    </row>
    <row r="38258" spans="13:16" x14ac:dyDescent="0.25">
      <c r="M38258" s="1"/>
      <c r="N38258" s="1"/>
      <c r="O38258" s="1"/>
      <c r="P38258" s="1"/>
    </row>
    <row r="38259" spans="13:16" x14ac:dyDescent="0.25">
      <c r="M38259" s="1"/>
      <c r="N38259" s="1"/>
      <c r="O38259" s="1"/>
      <c r="P38259" s="1"/>
    </row>
    <row r="38260" spans="13:16" x14ac:dyDescent="0.25">
      <c r="M38260" s="1"/>
      <c r="N38260" s="1"/>
      <c r="O38260" s="1"/>
      <c r="P38260" s="1"/>
    </row>
    <row r="38261" spans="13:16" x14ac:dyDescent="0.25">
      <c r="M38261" s="1"/>
      <c r="N38261" s="1"/>
      <c r="O38261" s="1"/>
      <c r="P38261" s="1"/>
    </row>
    <row r="38262" spans="13:16" x14ac:dyDescent="0.25">
      <c r="M38262" s="1"/>
      <c r="N38262" s="1"/>
      <c r="O38262" s="1"/>
      <c r="P38262" s="1"/>
    </row>
    <row r="38263" spans="13:16" x14ac:dyDescent="0.25">
      <c r="M38263" s="1"/>
      <c r="N38263" s="1"/>
      <c r="O38263" s="1"/>
      <c r="P38263" s="1"/>
    </row>
    <row r="38264" spans="13:16" x14ac:dyDescent="0.25">
      <c r="M38264" s="1"/>
      <c r="N38264" s="1"/>
      <c r="O38264" s="1"/>
      <c r="P38264" s="1"/>
    </row>
    <row r="38265" spans="13:16" x14ac:dyDescent="0.25">
      <c r="M38265" s="1"/>
      <c r="N38265" s="1"/>
      <c r="O38265" s="1"/>
      <c r="P38265" s="1"/>
    </row>
    <row r="38266" spans="13:16" x14ac:dyDescent="0.25">
      <c r="M38266" s="1"/>
      <c r="N38266" s="1"/>
      <c r="O38266" s="1"/>
      <c r="P38266" s="1"/>
    </row>
    <row r="38267" spans="13:16" x14ac:dyDescent="0.25">
      <c r="M38267" s="1"/>
      <c r="N38267" s="1"/>
      <c r="O38267" s="1"/>
      <c r="P38267" s="1"/>
    </row>
    <row r="38268" spans="13:16" x14ac:dyDescent="0.25">
      <c r="M38268" s="1"/>
      <c r="N38268" s="1"/>
      <c r="O38268" s="1"/>
      <c r="P38268" s="1"/>
    </row>
    <row r="38269" spans="13:16" x14ac:dyDescent="0.25">
      <c r="M38269" s="1"/>
      <c r="N38269" s="1"/>
      <c r="O38269" s="1"/>
      <c r="P38269" s="1"/>
    </row>
    <row r="38270" spans="13:16" x14ac:dyDescent="0.25">
      <c r="M38270" s="1"/>
      <c r="N38270" s="1"/>
      <c r="O38270" s="1"/>
      <c r="P38270" s="1"/>
    </row>
    <row r="38271" spans="13:16" x14ac:dyDescent="0.25">
      <c r="M38271" s="1"/>
      <c r="N38271" s="1"/>
      <c r="O38271" s="1"/>
      <c r="P38271" s="1"/>
    </row>
    <row r="38272" spans="13:16" x14ac:dyDescent="0.25">
      <c r="M38272" s="1"/>
      <c r="N38272" s="1"/>
      <c r="O38272" s="1"/>
      <c r="P38272" s="1"/>
    </row>
    <row r="38273" spans="13:16" x14ac:dyDescent="0.25">
      <c r="M38273" s="1"/>
      <c r="N38273" s="1"/>
      <c r="O38273" s="1"/>
      <c r="P38273" s="1"/>
    </row>
    <row r="38274" spans="13:16" x14ac:dyDescent="0.25">
      <c r="M38274" s="1"/>
      <c r="N38274" s="1"/>
      <c r="O38274" s="1"/>
      <c r="P38274" s="1"/>
    </row>
    <row r="38275" spans="13:16" x14ac:dyDescent="0.25">
      <c r="M38275" s="1"/>
      <c r="N38275" s="1"/>
      <c r="O38275" s="1"/>
      <c r="P38275" s="1"/>
    </row>
    <row r="38276" spans="13:16" x14ac:dyDescent="0.25">
      <c r="M38276" s="1"/>
      <c r="N38276" s="1"/>
      <c r="O38276" s="1"/>
      <c r="P38276" s="1"/>
    </row>
    <row r="38277" spans="13:16" x14ac:dyDescent="0.25">
      <c r="M38277" s="1"/>
      <c r="N38277" s="1"/>
      <c r="O38277" s="1"/>
      <c r="P38277" s="1"/>
    </row>
    <row r="38278" spans="13:16" x14ac:dyDescent="0.25">
      <c r="M38278" s="1"/>
      <c r="N38278" s="1"/>
      <c r="O38278" s="1"/>
      <c r="P38278" s="1"/>
    </row>
    <row r="38279" spans="13:16" x14ac:dyDescent="0.25">
      <c r="M38279" s="1"/>
      <c r="N38279" s="1"/>
      <c r="O38279" s="1"/>
      <c r="P38279" s="1"/>
    </row>
    <row r="38280" spans="13:16" x14ac:dyDescent="0.25">
      <c r="M38280" s="1"/>
      <c r="N38280" s="1"/>
      <c r="O38280" s="1"/>
      <c r="P38280" s="1"/>
    </row>
    <row r="38281" spans="13:16" x14ac:dyDescent="0.25">
      <c r="M38281" s="1"/>
      <c r="N38281" s="1"/>
      <c r="O38281" s="1"/>
      <c r="P38281" s="1"/>
    </row>
    <row r="38282" spans="13:16" x14ac:dyDescent="0.25">
      <c r="M38282" s="1"/>
      <c r="N38282" s="1"/>
      <c r="O38282" s="1"/>
      <c r="P38282" s="1"/>
    </row>
    <row r="38283" spans="13:16" x14ac:dyDescent="0.25">
      <c r="M38283" s="1"/>
      <c r="N38283" s="1"/>
      <c r="O38283" s="1"/>
      <c r="P38283" s="1"/>
    </row>
    <row r="38284" spans="13:16" x14ac:dyDescent="0.25">
      <c r="M38284" s="1"/>
      <c r="N38284" s="1"/>
      <c r="O38284" s="1"/>
      <c r="P38284" s="1"/>
    </row>
    <row r="38285" spans="13:16" x14ac:dyDescent="0.25">
      <c r="M38285" s="1"/>
      <c r="N38285" s="1"/>
      <c r="O38285" s="1"/>
      <c r="P38285" s="1"/>
    </row>
    <row r="38286" spans="13:16" x14ac:dyDescent="0.25">
      <c r="M38286" s="1"/>
      <c r="N38286" s="1"/>
      <c r="O38286" s="1"/>
      <c r="P38286" s="1"/>
    </row>
    <row r="38287" spans="13:16" x14ac:dyDescent="0.25">
      <c r="M38287" s="1"/>
      <c r="N38287" s="1"/>
      <c r="O38287" s="1"/>
      <c r="P38287" s="1"/>
    </row>
    <row r="38288" spans="13:16" x14ac:dyDescent="0.25">
      <c r="M38288" s="1"/>
      <c r="N38288" s="1"/>
      <c r="O38288" s="1"/>
      <c r="P38288" s="1"/>
    </row>
    <row r="38289" spans="13:16" x14ac:dyDescent="0.25">
      <c r="M38289" s="1"/>
      <c r="N38289" s="1"/>
      <c r="O38289" s="1"/>
      <c r="P38289" s="1"/>
    </row>
    <row r="38290" spans="13:16" x14ac:dyDescent="0.25">
      <c r="M38290" s="1"/>
      <c r="N38290" s="1"/>
      <c r="O38290" s="1"/>
      <c r="P38290" s="1"/>
    </row>
    <row r="38291" spans="13:16" x14ac:dyDescent="0.25">
      <c r="M38291" s="1"/>
      <c r="N38291" s="1"/>
      <c r="O38291" s="1"/>
      <c r="P38291" s="1"/>
    </row>
    <row r="38292" spans="13:16" x14ac:dyDescent="0.25">
      <c r="M38292" s="1"/>
      <c r="N38292" s="1"/>
      <c r="O38292" s="1"/>
      <c r="P38292" s="1"/>
    </row>
    <row r="38293" spans="13:16" x14ac:dyDescent="0.25">
      <c r="M38293" s="1"/>
      <c r="N38293" s="1"/>
      <c r="O38293" s="1"/>
      <c r="P38293" s="1"/>
    </row>
    <row r="38294" spans="13:16" x14ac:dyDescent="0.25">
      <c r="M38294" s="1"/>
      <c r="N38294" s="1"/>
      <c r="O38294" s="1"/>
      <c r="P38294" s="1"/>
    </row>
    <row r="38295" spans="13:16" x14ac:dyDescent="0.25">
      <c r="M38295" s="1"/>
      <c r="N38295" s="1"/>
      <c r="O38295" s="1"/>
      <c r="P38295" s="1"/>
    </row>
    <row r="38296" spans="13:16" x14ac:dyDescent="0.25">
      <c r="M38296" s="1"/>
      <c r="N38296" s="1"/>
      <c r="O38296" s="1"/>
      <c r="P38296" s="1"/>
    </row>
    <row r="38297" spans="13:16" x14ac:dyDescent="0.25">
      <c r="M38297" s="1"/>
      <c r="N38297" s="1"/>
      <c r="O38297" s="1"/>
      <c r="P38297" s="1"/>
    </row>
    <row r="38298" spans="13:16" x14ac:dyDescent="0.25">
      <c r="M38298" s="1"/>
      <c r="N38298" s="1"/>
      <c r="O38298" s="1"/>
      <c r="P38298" s="1"/>
    </row>
    <row r="38299" spans="13:16" x14ac:dyDescent="0.25">
      <c r="M38299" s="1"/>
      <c r="N38299" s="1"/>
      <c r="O38299" s="1"/>
      <c r="P38299" s="1"/>
    </row>
    <row r="38300" spans="13:16" x14ac:dyDescent="0.25">
      <c r="M38300" s="1"/>
      <c r="N38300" s="1"/>
      <c r="O38300" s="1"/>
      <c r="P38300" s="1"/>
    </row>
    <row r="38301" spans="13:16" x14ac:dyDescent="0.25">
      <c r="M38301" s="1"/>
      <c r="N38301" s="1"/>
      <c r="O38301" s="1"/>
      <c r="P38301" s="1"/>
    </row>
    <row r="38302" spans="13:16" x14ac:dyDescent="0.25">
      <c r="M38302" s="1"/>
      <c r="N38302" s="1"/>
      <c r="O38302" s="1"/>
      <c r="P38302" s="1"/>
    </row>
    <row r="38303" spans="13:16" x14ac:dyDescent="0.25">
      <c r="M38303" s="1"/>
      <c r="N38303" s="1"/>
      <c r="O38303" s="1"/>
      <c r="P38303" s="1"/>
    </row>
    <row r="38304" spans="13:16" x14ac:dyDescent="0.25">
      <c r="M38304" s="1"/>
      <c r="N38304" s="1"/>
      <c r="O38304" s="1"/>
      <c r="P38304" s="1"/>
    </row>
    <row r="38305" spans="13:16" x14ac:dyDescent="0.25">
      <c r="M38305" s="1"/>
      <c r="N38305" s="1"/>
      <c r="O38305" s="1"/>
      <c r="P38305" s="1"/>
    </row>
    <row r="38306" spans="13:16" x14ac:dyDescent="0.25">
      <c r="M38306" s="1"/>
      <c r="N38306" s="1"/>
      <c r="O38306" s="1"/>
      <c r="P38306" s="1"/>
    </row>
    <row r="38307" spans="13:16" x14ac:dyDescent="0.25">
      <c r="M38307" s="1"/>
      <c r="N38307" s="1"/>
      <c r="O38307" s="1"/>
      <c r="P38307" s="1"/>
    </row>
    <row r="38308" spans="13:16" x14ac:dyDescent="0.25">
      <c r="M38308" s="1"/>
      <c r="N38308" s="1"/>
      <c r="O38308" s="1"/>
      <c r="P38308" s="1"/>
    </row>
    <row r="38309" spans="13:16" x14ac:dyDescent="0.25">
      <c r="M38309" s="1"/>
      <c r="N38309" s="1"/>
      <c r="O38309" s="1"/>
      <c r="P38309" s="1"/>
    </row>
    <row r="38310" spans="13:16" x14ac:dyDescent="0.25">
      <c r="M38310" s="1"/>
      <c r="N38310" s="1"/>
      <c r="O38310" s="1"/>
      <c r="P38310" s="1"/>
    </row>
    <row r="38311" spans="13:16" x14ac:dyDescent="0.25">
      <c r="M38311" s="1"/>
      <c r="N38311" s="1"/>
      <c r="O38311" s="1"/>
      <c r="P38311" s="1"/>
    </row>
    <row r="38312" spans="13:16" x14ac:dyDescent="0.25">
      <c r="M38312" s="1"/>
      <c r="N38312" s="1"/>
      <c r="O38312" s="1"/>
      <c r="P38312" s="1"/>
    </row>
    <row r="38313" spans="13:16" x14ac:dyDescent="0.25">
      <c r="M38313" s="1"/>
      <c r="N38313" s="1"/>
      <c r="O38313" s="1"/>
      <c r="P38313" s="1"/>
    </row>
    <row r="38314" spans="13:16" x14ac:dyDescent="0.25">
      <c r="M38314" s="1"/>
      <c r="N38314" s="1"/>
      <c r="O38314" s="1"/>
      <c r="P38314" s="1"/>
    </row>
    <row r="38315" spans="13:16" x14ac:dyDescent="0.25">
      <c r="M38315" s="1"/>
      <c r="N38315" s="1"/>
      <c r="O38315" s="1"/>
      <c r="P38315" s="1"/>
    </row>
    <row r="38316" spans="13:16" x14ac:dyDescent="0.25">
      <c r="M38316" s="1"/>
      <c r="N38316" s="1"/>
      <c r="O38316" s="1"/>
      <c r="P38316" s="1"/>
    </row>
    <row r="38317" spans="13:16" x14ac:dyDescent="0.25">
      <c r="M38317" s="1"/>
      <c r="N38317" s="1"/>
      <c r="O38317" s="1"/>
      <c r="P38317" s="1"/>
    </row>
    <row r="38318" spans="13:16" x14ac:dyDescent="0.25">
      <c r="M38318" s="1"/>
      <c r="N38318" s="1"/>
      <c r="O38318" s="1"/>
      <c r="P38318" s="1"/>
    </row>
    <row r="38319" spans="13:16" x14ac:dyDescent="0.25">
      <c r="M38319" s="1"/>
      <c r="N38319" s="1"/>
      <c r="O38319" s="1"/>
      <c r="P38319" s="1"/>
    </row>
    <row r="38320" spans="13:16" x14ac:dyDescent="0.25">
      <c r="M38320" s="1"/>
      <c r="N38320" s="1"/>
      <c r="O38320" s="1"/>
      <c r="P38320" s="1"/>
    </row>
    <row r="38321" spans="13:16" x14ac:dyDescent="0.25">
      <c r="M38321" s="1"/>
      <c r="N38321" s="1"/>
      <c r="O38321" s="1"/>
      <c r="P38321" s="1"/>
    </row>
    <row r="38322" spans="13:16" x14ac:dyDescent="0.25">
      <c r="M38322" s="1"/>
      <c r="N38322" s="1"/>
      <c r="O38322" s="1"/>
      <c r="P38322" s="1"/>
    </row>
    <row r="38323" spans="13:16" x14ac:dyDescent="0.25">
      <c r="M38323" s="1"/>
      <c r="N38323" s="1"/>
      <c r="O38323" s="1"/>
      <c r="P38323" s="1"/>
    </row>
    <row r="38324" spans="13:16" x14ac:dyDescent="0.25">
      <c r="M38324" s="1"/>
      <c r="N38324" s="1"/>
      <c r="O38324" s="1"/>
      <c r="P38324" s="1"/>
    </row>
    <row r="38325" spans="13:16" x14ac:dyDescent="0.25">
      <c r="M38325" s="1"/>
      <c r="N38325" s="1"/>
      <c r="O38325" s="1"/>
      <c r="P38325" s="1"/>
    </row>
    <row r="38326" spans="13:16" x14ac:dyDescent="0.25">
      <c r="M38326" s="1"/>
      <c r="N38326" s="1"/>
      <c r="O38326" s="1"/>
      <c r="P38326" s="1"/>
    </row>
    <row r="38327" spans="13:16" x14ac:dyDescent="0.25">
      <c r="M38327" s="1"/>
      <c r="N38327" s="1"/>
      <c r="O38327" s="1"/>
      <c r="P38327" s="1"/>
    </row>
    <row r="38328" spans="13:16" x14ac:dyDescent="0.25">
      <c r="M38328" s="1"/>
      <c r="N38328" s="1"/>
      <c r="O38328" s="1"/>
      <c r="P38328" s="1"/>
    </row>
    <row r="38329" spans="13:16" x14ac:dyDescent="0.25">
      <c r="M38329" s="1"/>
      <c r="N38329" s="1"/>
      <c r="O38329" s="1"/>
      <c r="P38329" s="1"/>
    </row>
    <row r="38330" spans="13:16" x14ac:dyDescent="0.25">
      <c r="M38330" s="1"/>
      <c r="N38330" s="1"/>
      <c r="O38330" s="1"/>
      <c r="P38330" s="1"/>
    </row>
    <row r="38331" spans="13:16" x14ac:dyDescent="0.25">
      <c r="M38331" s="1"/>
      <c r="N38331" s="1"/>
      <c r="O38331" s="1"/>
      <c r="P38331" s="1"/>
    </row>
    <row r="38332" spans="13:16" x14ac:dyDescent="0.25">
      <c r="M38332" s="1"/>
      <c r="N38332" s="1"/>
      <c r="O38332" s="1"/>
      <c r="P38332" s="1"/>
    </row>
    <row r="38333" spans="13:16" x14ac:dyDescent="0.25">
      <c r="M38333" s="1"/>
      <c r="N38333" s="1"/>
      <c r="O38333" s="1"/>
      <c r="P38333" s="1"/>
    </row>
    <row r="38334" spans="13:16" x14ac:dyDescent="0.25">
      <c r="M38334" s="1"/>
      <c r="N38334" s="1"/>
      <c r="O38334" s="1"/>
      <c r="P38334" s="1"/>
    </row>
    <row r="38335" spans="13:16" x14ac:dyDescent="0.25">
      <c r="M38335" s="1"/>
      <c r="N38335" s="1"/>
      <c r="O38335" s="1"/>
      <c r="P38335" s="1"/>
    </row>
    <row r="38336" spans="13:16" x14ac:dyDescent="0.25">
      <c r="M38336" s="1"/>
      <c r="N38336" s="1"/>
      <c r="O38336" s="1"/>
      <c r="P38336" s="1"/>
    </row>
    <row r="38337" spans="13:16" x14ac:dyDescent="0.25">
      <c r="M38337" s="1"/>
      <c r="N38337" s="1"/>
      <c r="O38337" s="1"/>
      <c r="P38337" s="1"/>
    </row>
    <row r="38338" spans="13:16" x14ac:dyDescent="0.25">
      <c r="M38338" s="1"/>
      <c r="N38338" s="1"/>
      <c r="O38338" s="1"/>
      <c r="P38338" s="1"/>
    </row>
    <row r="38339" spans="13:16" x14ac:dyDescent="0.25">
      <c r="M38339" s="1"/>
      <c r="N38339" s="1"/>
      <c r="O38339" s="1"/>
      <c r="P38339" s="1"/>
    </row>
    <row r="38340" spans="13:16" x14ac:dyDescent="0.25">
      <c r="M38340" s="1"/>
      <c r="N38340" s="1"/>
      <c r="O38340" s="1"/>
      <c r="P38340" s="1"/>
    </row>
    <row r="38341" spans="13:16" x14ac:dyDescent="0.25">
      <c r="M38341" s="1"/>
      <c r="N38341" s="1"/>
      <c r="O38341" s="1"/>
      <c r="P38341" s="1"/>
    </row>
    <row r="38342" spans="13:16" x14ac:dyDescent="0.25">
      <c r="M38342" s="1"/>
      <c r="N38342" s="1"/>
      <c r="O38342" s="1"/>
      <c r="P38342" s="1"/>
    </row>
    <row r="38343" spans="13:16" x14ac:dyDescent="0.25">
      <c r="M38343" s="1"/>
      <c r="N38343" s="1"/>
      <c r="O38343" s="1"/>
      <c r="P38343" s="1"/>
    </row>
    <row r="38344" spans="13:16" x14ac:dyDescent="0.25">
      <c r="M38344" s="1"/>
      <c r="N38344" s="1"/>
      <c r="O38344" s="1"/>
      <c r="P38344" s="1"/>
    </row>
    <row r="38345" spans="13:16" x14ac:dyDescent="0.25">
      <c r="M38345" s="1"/>
      <c r="N38345" s="1"/>
      <c r="O38345" s="1"/>
      <c r="P38345" s="1"/>
    </row>
    <row r="38346" spans="13:16" x14ac:dyDescent="0.25">
      <c r="M38346" s="1"/>
      <c r="N38346" s="1"/>
      <c r="O38346" s="1"/>
      <c r="P38346" s="1"/>
    </row>
    <row r="38347" spans="13:16" x14ac:dyDescent="0.25">
      <c r="M38347" s="1"/>
      <c r="N38347" s="1"/>
      <c r="O38347" s="1"/>
      <c r="P38347" s="1"/>
    </row>
    <row r="38348" spans="13:16" x14ac:dyDescent="0.25">
      <c r="M38348" s="1"/>
      <c r="N38348" s="1"/>
      <c r="O38348" s="1"/>
      <c r="P38348" s="1"/>
    </row>
    <row r="38349" spans="13:16" x14ac:dyDescent="0.25">
      <c r="M38349" s="1"/>
      <c r="N38349" s="1"/>
      <c r="O38349" s="1"/>
      <c r="P38349" s="1"/>
    </row>
    <row r="38350" spans="13:16" x14ac:dyDescent="0.25">
      <c r="M38350" s="1"/>
      <c r="N38350" s="1"/>
      <c r="O38350" s="1"/>
      <c r="P38350" s="1"/>
    </row>
    <row r="38351" spans="13:16" x14ac:dyDescent="0.25">
      <c r="M38351" s="1"/>
      <c r="N38351" s="1"/>
      <c r="O38351" s="1"/>
      <c r="P38351" s="1"/>
    </row>
    <row r="38352" spans="13:16" x14ac:dyDescent="0.25">
      <c r="M38352" s="1"/>
      <c r="N38352" s="1"/>
      <c r="O38352" s="1"/>
      <c r="P38352" s="1"/>
    </row>
    <row r="38353" spans="13:16" x14ac:dyDescent="0.25">
      <c r="M38353" s="1"/>
      <c r="N38353" s="1"/>
      <c r="O38353" s="1"/>
      <c r="P38353" s="1"/>
    </row>
    <row r="38354" spans="13:16" x14ac:dyDescent="0.25">
      <c r="M38354" s="1"/>
      <c r="N38354" s="1"/>
      <c r="O38354" s="1"/>
      <c r="P38354" s="1"/>
    </row>
    <row r="38355" spans="13:16" x14ac:dyDescent="0.25">
      <c r="M38355" s="1"/>
      <c r="N38355" s="1"/>
      <c r="O38355" s="1"/>
      <c r="P38355" s="1"/>
    </row>
    <row r="38356" spans="13:16" x14ac:dyDescent="0.25">
      <c r="M38356" s="1"/>
      <c r="N38356" s="1"/>
      <c r="O38356" s="1"/>
      <c r="P38356" s="1"/>
    </row>
    <row r="38357" spans="13:16" x14ac:dyDescent="0.25">
      <c r="M38357" s="1"/>
      <c r="N38357" s="1"/>
      <c r="O38357" s="1"/>
      <c r="P38357" s="1"/>
    </row>
    <row r="38358" spans="13:16" x14ac:dyDescent="0.25">
      <c r="M38358" s="1"/>
      <c r="N38358" s="1"/>
      <c r="O38358" s="1"/>
      <c r="P38358" s="1"/>
    </row>
    <row r="38359" spans="13:16" x14ac:dyDescent="0.25">
      <c r="M38359" s="1"/>
      <c r="N38359" s="1"/>
      <c r="O38359" s="1"/>
      <c r="P38359" s="1"/>
    </row>
    <row r="38360" spans="13:16" x14ac:dyDescent="0.25">
      <c r="M38360" s="1"/>
      <c r="N38360" s="1"/>
      <c r="O38360" s="1"/>
      <c r="P38360" s="1"/>
    </row>
    <row r="38361" spans="13:16" x14ac:dyDescent="0.25">
      <c r="M38361" s="1"/>
      <c r="N38361" s="1"/>
      <c r="O38361" s="1"/>
      <c r="P38361" s="1"/>
    </row>
    <row r="38362" spans="13:16" x14ac:dyDescent="0.25">
      <c r="M38362" s="1"/>
      <c r="N38362" s="1"/>
      <c r="O38362" s="1"/>
      <c r="P38362" s="1"/>
    </row>
    <row r="38363" spans="13:16" x14ac:dyDescent="0.25">
      <c r="M38363" s="1"/>
      <c r="N38363" s="1"/>
      <c r="O38363" s="1"/>
      <c r="P38363" s="1"/>
    </row>
    <row r="38364" spans="13:16" x14ac:dyDescent="0.25">
      <c r="M38364" s="1"/>
      <c r="N38364" s="1"/>
      <c r="O38364" s="1"/>
      <c r="P38364" s="1"/>
    </row>
    <row r="38365" spans="13:16" x14ac:dyDescent="0.25">
      <c r="M38365" s="1"/>
      <c r="N38365" s="1"/>
      <c r="O38365" s="1"/>
      <c r="P38365" s="1"/>
    </row>
    <row r="38366" spans="13:16" x14ac:dyDescent="0.25">
      <c r="M38366" s="1"/>
      <c r="N38366" s="1"/>
      <c r="O38366" s="1"/>
      <c r="P38366" s="1"/>
    </row>
    <row r="38367" spans="13:16" x14ac:dyDescent="0.25">
      <c r="M38367" s="1"/>
      <c r="N38367" s="1"/>
      <c r="O38367" s="1"/>
      <c r="P38367" s="1"/>
    </row>
    <row r="38368" spans="13:16" x14ac:dyDescent="0.25">
      <c r="M38368" s="1"/>
      <c r="N38368" s="1"/>
      <c r="O38368" s="1"/>
      <c r="P38368" s="1"/>
    </row>
    <row r="38369" spans="13:16" x14ac:dyDescent="0.25">
      <c r="M38369" s="1"/>
      <c r="N38369" s="1"/>
      <c r="O38369" s="1"/>
      <c r="P38369" s="1"/>
    </row>
    <row r="38370" spans="13:16" x14ac:dyDescent="0.25">
      <c r="M38370" s="1"/>
      <c r="N38370" s="1"/>
      <c r="O38370" s="1"/>
      <c r="P38370" s="1"/>
    </row>
    <row r="38371" spans="13:16" x14ac:dyDescent="0.25">
      <c r="M38371" s="1"/>
      <c r="N38371" s="1"/>
      <c r="O38371" s="1"/>
      <c r="P38371" s="1"/>
    </row>
    <row r="38372" spans="13:16" x14ac:dyDescent="0.25">
      <c r="M38372" s="1"/>
      <c r="N38372" s="1"/>
      <c r="O38372" s="1"/>
      <c r="P38372" s="1"/>
    </row>
    <row r="38373" spans="13:16" x14ac:dyDescent="0.25">
      <c r="M38373" s="1"/>
      <c r="N38373" s="1"/>
      <c r="O38373" s="1"/>
      <c r="P38373" s="1"/>
    </row>
    <row r="38374" spans="13:16" x14ac:dyDescent="0.25">
      <c r="M38374" s="1"/>
      <c r="N38374" s="1"/>
      <c r="O38374" s="1"/>
      <c r="P38374" s="1"/>
    </row>
    <row r="38375" spans="13:16" x14ac:dyDescent="0.25">
      <c r="M38375" s="1"/>
      <c r="N38375" s="1"/>
      <c r="O38375" s="1"/>
      <c r="P38375" s="1"/>
    </row>
    <row r="38376" spans="13:16" x14ac:dyDescent="0.25">
      <c r="M38376" s="1"/>
      <c r="N38376" s="1"/>
      <c r="O38376" s="1"/>
      <c r="P38376" s="1"/>
    </row>
    <row r="38377" spans="13:16" x14ac:dyDescent="0.25">
      <c r="M38377" s="1"/>
      <c r="N38377" s="1"/>
      <c r="O38377" s="1"/>
      <c r="P38377" s="1"/>
    </row>
    <row r="38378" spans="13:16" x14ac:dyDescent="0.25">
      <c r="M38378" s="1"/>
      <c r="N38378" s="1"/>
      <c r="O38378" s="1"/>
      <c r="P38378" s="1"/>
    </row>
    <row r="38379" spans="13:16" x14ac:dyDescent="0.25">
      <c r="M38379" s="1"/>
      <c r="N38379" s="1"/>
      <c r="O38379" s="1"/>
      <c r="P38379" s="1"/>
    </row>
    <row r="38380" spans="13:16" x14ac:dyDescent="0.25">
      <c r="M38380" s="1"/>
      <c r="N38380" s="1"/>
      <c r="O38380" s="1"/>
      <c r="P38380" s="1"/>
    </row>
    <row r="38381" spans="13:16" x14ac:dyDescent="0.25">
      <c r="M38381" s="1"/>
      <c r="N38381" s="1"/>
      <c r="O38381" s="1"/>
      <c r="P38381" s="1"/>
    </row>
    <row r="38382" spans="13:16" x14ac:dyDescent="0.25">
      <c r="M38382" s="1"/>
      <c r="N38382" s="1"/>
      <c r="O38382" s="1"/>
      <c r="P38382" s="1"/>
    </row>
    <row r="38383" spans="13:16" x14ac:dyDescent="0.25">
      <c r="M38383" s="1"/>
      <c r="N38383" s="1"/>
      <c r="O38383" s="1"/>
      <c r="P38383" s="1"/>
    </row>
    <row r="38384" spans="13:16" x14ac:dyDescent="0.25">
      <c r="M38384" s="1"/>
      <c r="N38384" s="1"/>
      <c r="O38384" s="1"/>
      <c r="P38384" s="1"/>
    </row>
    <row r="38385" spans="13:16" x14ac:dyDescent="0.25">
      <c r="M38385" s="1"/>
      <c r="N38385" s="1"/>
      <c r="O38385" s="1"/>
      <c r="P38385" s="1"/>
    </row>
    <row r="38386" spans="13:16" x14ac:dyDescent="0.25">
      <c r="M38386" s="1"/>
      <c r="N38386" s="1"/>
      <c r="O38386" s="1"/>
      <c r="P38386" s="1"/>
    </row>
    <row r="38387" spans="13:16" x14ac:dyDescent="0.25">
      <c r="M38387" s="1"/>
      <c r="N38387" s="1"/>
      <c r="O38387" s="1"/>
      <c r="P38387" s="1"/>
    </row>
    <row r="38388" spans="13:16" x14ac:dyDescent="0.25">
      <c r="M38388" s="1"/>
      <c r="N38388" s="1"/>
      <c r="O38388" s="1"/>
      <c r="P38388" s="1"/>
    </row>
    <row r="38389" spans="13:16" x14ac:dyDescent="0.25">
      <c r="M38389" s="1"/>
      <c r="N38389" s="1"/>
      <c r="O38389" s="1"/>
      <c r="P38389" s="1"/>
    </row>
    <row r="38390" spans="13:16" x14ac:dyDescent="0.25">
      <c r="M38390" s="1"/>
      <c r="N38390" s="1"/>
      <c r="O38390" s="1"/>
      <c r="P38390" s="1"/>
    </row>
    <row r="38391" spans="13:16" x14ac:dyDescent="0.25">
      <c r="M38391" s="1"/>
      <c r="N38391" s="1"/>
      <c r="O38391" s="1"/>
      <c r="P38391" s="1"/>
    </row>
    <row r="38392" spans="13:16" x14ac:dyDescent="0.25">
      <c r="M38392" s="1"/>
      <c r="N38392" s="1"/>
      <c r="O38392" s="1"/>
      <c r="P38392" s="1"/>
    </row>
    <row r="38393" spans="13:16" x14ac:dyDescent="0.25">
      <c r="M38393" s="1"/>
      <c r="N38393" s="1"/>
      <c r="O38393" s="1"/>
      <c r="P38393" s="1"/>
    </row>
    <row r="38394" spans="13:16" x14ac:dyDescent="0.25">
      <c r="M38394" s="1"/>
      <c r="N38394" s="1"/>
      <c r="O38394" s="1"/>
      <c r="P38394" s="1"/>
    </row>
    <row r="38395" spans="13:16" x14ac:dyDescent="0.25">
      <c r="M38395" s="1"/>
      <c r="N38395" s="1"/>
      <c r="O38395" s="1"/>
      <c r="P38395" s="1"/>
    </row>
    <row r="38396" spans="13:16" x14ac:dyDescent="0.25">
      <c r="M38396" s="1"/>
      <c r="N38396" s="1"/>
      <c r="O38396" s="1"/>
      <c r="P38396" s="1"/>
    </row>
    <row r="38397" spans="13:16" x14ac:dyDescent="0.25">
      <c r="M38397" s="1"/>
      <c r="N38397" s="1"/>
      <c r="O38397" s="1"/>
      <c r="P38397" s="1"/>
    </row>
    <row r="38398" spans="13:16" x14ac:dyDescent="0.25">
      <c r="M38398" s="1"/>
      <c r="N38398" s="1"/>
      <c r="O38398" s="1"/>
      <c r="P38398" s="1"/>
    </row>
    <row r="38399" spans="13:16" x14ac:dyDescent="0.25">
      <c r="M38399" s="1"/>
      <c r="N38399" s="1"/>
      <c r="O38399" s="1"/>
      <c r="P38399" s="1"/>
    </row>
    <row r="38400" spans="13:16" x14ac:dyDescent="0.25">
      <c r="M38400" s="1"/>
      <c r="N38400" s="1"/>
      <c r="O38400" s="1"/>
      <c r="P38400" s="1"/>
    </row>
    <row r="38401" spans="13:16" x14ac:dyDescent="0.25">
      <c r="M38401" s="1"/>
      <c r="N38401" s="1"/>
      <c r="O38401" s="1"/>
      <c r="P38401" s="1"/>
    </row>
    <row r="38402" spans="13:16" x14ac:dyDescent="0.25">
      <c r="M38402" s="1"/>
      <c r="N38402" s="1"/>
      <c r="O38402" s="1"/>
      <c r="P38402" s="1"/>
    </row>
    <row r="38403" spans="13:16" x14ac:dyDescent="0.25">
      <c r="M38403" s="1"/>
      <c r="N38403" s="1"/>
      <c r="O38403" s="1"/>
      <c r="P38403" s="1"/>
    </row>
    <row r="38404" spans="13:16" x14ac:dyDescent="0.25">
      <c r="M38404" s="1"/>
      <c r="N38404" s="1"/>
      <c r="O38404" s="1"/>
      <c r="P38404" s="1"/>
    </row>
    <row r="38405" spans="13:16" x14ac:dyDescent="0.25">
      <c r="M38405" s="1"/>
      <c r="N38405" s="1"/>
      <c r="O38405" s="1"/>
      <c r="P38405" s="1"/>
    </row>
    <row r="38406" spans="13:16" x14ac:dyDescent="0.25">
      <c r="M38406" s="1"/>
      <c r="N38406" s="1"/>
      <c r="O38406" s="1"/>
      <c r="P38406" s="1"/>
    </row>
    <row r="38407" spans="13:16" x14ac:dyDescent="0.25">
      <c r="M38407" s="1"/>
      <c r="N38407" s="1"/>
      <c r="O38407" s="1"/>
      <c r="P38407" s="1"/>
    </row>
    <row r="38408" spans="13:16" x14ac:dyDescent="0.25">
      <c r="M38408" s="1"/>
      <c r="N38408" s="1"/>
      <c r="O38408" s="1"/>
      <c r="P38408" s="1"/>
    </row>
    <row r="38409" spans="13:16" x14ac:dyDescent="0.25">
      <c r="M38409" s="1"/>
      <c r="N38409" s="1"/>
      <c r="O38409" s="1"/>
      <c r="P38409" s="1"/>
    </row>
    <row r="38410" spans="13:16" x14ac:dyDescent="0.25">
      <c r="M38410" s="1"/>
      <c r="N38410" s="1"/>
      <c r="O38410" s="1"/>
      <c r="P38410" s="1"/>
    </row>
    <row r="38411" spans="13:16" x14ac:dyDescent="0.25">
      <c r="M38411" s="1"/>
      <c r="N38411" s="1"/>
      <c r="O38411" s="1"/>
      <c r="P38411" s="1"/>
    </row>
    <row r="38412" spans="13:16" x14ac:dyDescent="0.25">
      <c r="M38412" s="1"/>
      <c r="N38412" s="1"/>
      <c r="O38412" s="1"/>
      <c r="P38412" s="1"/>
    </row>
    <row r="38413" spans="13:16" x14ac:dyDescent="0.25">
      <c r="M38413" s="1"/>
      <c r="N38413" s="1"/>
      <c r="O38413" s="1"/>
      <c r="P38413" s="1"/>
    </row>
    <row r="38414" spans="13:16" x14ac:dyDescent="0.25">
      <c r="M38414" s="1"/>
      <c r="N38414" s="1"/>
      <c r="O38414" s="1"/>
      <c r="P38414" s="1"/>
    </row>
    <row r="38415" spans="13:16" x14ac:dyDescent="0.25">
      <c r="M38415" s="1"/>
      <c r="N38415" s="1"/>
      <c r="O38415" s="1"/>
      <c r="P38415" s="1"/>
    </row>
    <row r="38416" spans="13:16" x14ac:dyDescent="0.25">
      <c r="M38416" s="1"/>
      <c r="N38416" s="1"/>
      <c r="O38416" s="1"/>
      <c r="P38416" s="1"/>
    </row>
    <row r="38417" spans="13:16" x14ac:dyDescent="0.25">
      <c r="M38417" s="1"/>
      <c r="N38417" s="1"/>
      <c r="O38417" s="1"/>
      <c r="P38417" s="1"/>
    </row>
    <row r="38418" spans="13:16" x14ac:dyDescent="0.25">
      <c r="M38418" s="1"/>
      <c r="N38418" s="1"/>
      <c r="O38418" s="1"/>
      <c r="P38418" s="1"/>
    </row>
    <row r="38419" spans="13:16" x14ac:dyDescent="0.25">
      <c r="M38419" s="1"/>
      <c r="N38419" s="1"/>
      <c r="O38419" s="1"/>
      <c r="P38419" s="1"/>
    </row>
    <row r="38420" spans="13:16" x14ac:dyDescent="0.25">
      <c r="M38420" s="1"/>
      <c r="N38420" s="1"/>
      <c r="O38420" s="1"/>
      <c r="P38420" s="1"/>
    </row>
    <row r="38421" spans="13:16" x14ac:dyDescent="0.25">
      <c r="M38421" s="1"/>
      <c r="N38421" s="1"/>
      <c r="O38421" s="1"/>
      <c r="P38421" s="1"/>
    </row>
    <row r="38422" spans="13:16" x14ac:dyDescent="0.25">
      <c r="M38422" s="1"/>
      <c r="N38422" s="1"/>
      <c r="O38422" s="1"/>
      <c r="P38422" s="1"/>
    </row>
    <row r="38423" spans="13:16" x14ac:dyDescent="0.25">
      <c r="M38423" s="1"/>
      <c r="N38423" s="1"/>
      <c r="O38423" s="1"/>
      <c r="P38423" s="1"/>
    </row>
    <row r="38424" spans="13:16" x14ac:dyDescent="0.25">
      <c r="M38424" s="1"/>
      <c r="N38424" s="1"/>
      <c r="O38424" s="1"/>
      <c r="P38424" s="1"/>
    </row>
    <row r="38425" spans="13:16" x14ac:dyDescent="0.25">
      <c r="M38425" s="1"/>
      <c r="N38425" s="1"/>
      <c r="O38425" s="1"/>
      <c r="P38425" s="1"/>
    </row>
    <row r="38426" spans="13:16" x14ac:dyDescent="0.25">
      <c r="M38426" s="1"/>
      <c r="N38426" s="1"/>
      <c r="O38426" s="1"/>
      <c r="P38426" s="1"/>
    </row>
    <row r="38427" spans="13:16" x14ac:dyDescent="0.25">
      <c r="M38427" s="1"/>
      <c r="N38427" s="1"/>
      <c r="O38427" s="1"/>
      <c r="P38427" s="1"/>
    </row>
    <row r="38428" spans="13:16" x14ac:dyDescent="0.25">
      <c r="M38428" s="1"/>
      <c r="N38428" s="1"/>
      <c r="O38428" s="1"/>
      <c r="P38428" s="1"/>
    </row>
    <row r="38429" spans="13:16" x14ac:dyDescent="0.25">
      <c r="M38429" s="1"/>
      <c r="N38429" s="1"/>
      <c r="O38429" s="1"/>
      <c r="P38429" s="1"/>
    </row>
    <row r="38430" spans="13:16" x14ac:dyDescent="0.25">
      <c r="M38430" s="1"/>
      <c r="N38430" s="1"/>
      <c r="O38430" s="1"/>
      <c r="P38430" s="1"/>
    </row>
    <row r="38431" spans="13:16" x14ac:dyDescent="0.25">
      <c r="M38431" s="1"/>
      <c r="N38431" s="1"/>
      <c r="O38431" s="1"/>
      <c r="P38431" s="1"/>
    </row>
    <row r="38432" spans="13:16" x14ac:dyDescent="0.25">
      <c r="M38432" s="1"/>
      <c r="N38432" s="1"/>
      <c r="O38432" s="1"/>
      <c r="P38432" s="1"/>
    </row>
    <row r="38433" spans="13:16" x14ac:dyDescent="0.25">
      <c r="M38433" s="1"/>
      <c r="N38433" s="1"/>
      <c r="O38433" s="1"/>
      <c r="P38433" s="1"/>
    </row>
    <row r="38434" spans="13:16" x14ac:dyDescent="0.25">
      <c r="M38434" s="1"/>
      <c r="N38434" s="1"/>
      <c r="O38434" s="1"/>
      <c r="P38434" s="1"/>
    </row>
    <row r="38435" spans="13:16" x14ac:dyDescent="0.25">
      <c r="M38435" s="1"/>
      <c r="N38435" s="1"/>
      <c r="O38435" s="1"/>
      <c r="P38435" s="1"/>
    </row>
    <row r="38436" spans="13:16" x14ac:dyDescent="0.25">
      <c r="M38436" s="1"/>
      <c r="N38436" s="1"/>
      <c r="O38436" s="1"/>
      <c r="P38436" s="1"/>
    </row>
    <row r="38437" spans="13:16" x14ac:dyDescent="0.25">
      <c r="M38437" s="1"/>
      <c r="N38437" s="1"/>
      <c r="O38437" s="1"/>
      <c r="P38437" s="1"/>
    </row>
    <row r="38438" spans="13:16" x14ac:dyDescent="0.25">
      <c r="M38438" s="1"/>
      <c r="N38438" s="1"/>
      <c r="O38438" s="1"/>
      <c r="P38438" s="1"/>
    </row>
    <row r="38439" spans="13:16" x14ac:dyDescent="0.25">
      <c r="M38439" s="1"/>
      <c r="N38439" s="1"/>
      <c r="O38439" s="1"/>
      <c r="P38439" s="1"/>
    </row>
    <row r="38440" spans="13:16" x14ac:dyDescent="0.25">
      <c r="M38440" s="1"/>
      <c r="N38440" s="1"/>
      <c r="O38440" s="1"/>
      <c r="P38440" s="1"/>
    </row>
    <row r="38441" spans="13:16" x14ac:dyDescent="0.25">
      <c r="M38441" s="1"/>
      <c r="N38441" s="1"/>
      <c r="O38441" s="1"/>
      <c r="P38441" s="1"/>
    </row>
    <row r="38442" spans="13:16" x14ac:dyDescent="0.25">
      <c r="M38442" s="1"/>
      <c r="N38442" s="1"/>
      <c r="O38442" s="1"/>
      <c r="P38442" s="1"/>
    </row>
    <row r="38443" spans="13:16" x14ac:dyDescent="0.25">
      <c r="M38443" s="1"/>
      <c r="N38443" s="1"/>
      <c r="O38443" s="1"/>
      <c r="P38443" s="1"/>
    </row>
    <row r="38444" spans="13:16" x14ac:dyDescent="0.25">
      <c r="M38444" s="1"/>
      <c r="N38444" s="1"/>
      <c r="O38444" s="1"/>
      <c r="P38444" s="1"/>
    </row>
    <row r="38445" spans="13:16" x14ac:dyDescent="0.25">
      <c r="M38445" s="1"/>
      <c r="N38445" s="1"/>
      <c r="O38445" s="1"/>
      <c r="P38445" s="1"/>
    </row>
    <row r="38446" spans="13:16" x14ac:dyDescent="0.25">
      <c r="M38446" s="1"/>
      <c r="N38446" s="1"/>
      <c r="O38446" s="1"/>
      <c r="P38446" s="1"/>
    </row>
    <row r="38447" spans="13:16" x14ac:dyDescent="0.25">
      <c r="M38447" s="1"/>
      <c r="N38447" s="1"/>
      <c r="O38447" s="1"/>
      <c r="P38447" s="1"/>
    </row>
    <row r="38448" spans="13:16" x14ac:dyDescent="0.25">
      <c r="M38448" s="1"/>
      <c r="N38448" s="1"/>
      <c r="O38448" s="1"/>
      <c r="P38448" s="1"/>
    </row>
    <row r="38449" spans="13:16" x14ac:dyDescent="0.25">
      <c r="M38449" s="1"/>
      <c r="N38449" s="1"/>
      <c r="O38449" s="1"/>
      <c r="P38449" s="1"/>
    </row>
    <row r="38450" spans="13:16" x14ac:dyDescent="0.25">
      <c r="M38450" s="1"/>
      <c r="N38450" s="1"/>
      <c r="O38450" s="1"/>
      <c r="P38450" s="1"/>
    </row>
    <row r="38451" spans="13:16" x14ac:dyDescent="0.25">
      <c r="M38451" s="1"/>
      <c r="N38451" s="1"/>
      <c r="O38451" s="1"/>
      <c r="P38451" s="1"/>
    </row>
    <row r="38452" spans="13:16" x14ac:dyDescent="0.25">
      <c r="M38452" s="1"/>
      <c r="N38452" s="1"/>
      <c r="O38452" s="1"/>
      <c r="P38452" s="1"/>
    </row>
    <row r="38453" spans="13:16" x14ac:dyDescent="0.25">
      <c r="M38453" s="1"/>
      <c r="N38453" s="1"/>
      <c r="O38453" s="1"/>
      <c r="P38453" s="1"/>
    </row>
    <row r="38454" spans="13:16" x14ac:dyDescent="0.25">
      <c r="M38454" s="1"/>
      <c r="N38454" s="1"/>
      <c r="O38454" s="1"/>
      <c r="P38454" s="1"/>
    </row>
    <row r="38455" spans="13:16" x14ac:dyDescent="0.25">
      <c r="M38455" s="1"/>
      <c r="N38455" s="1"/>
      <c r="O38455" s="1"/>
      <c r="P38455" s="1"/>
    </row>
    <row r="38456" spans="13:16" x14ac:dyDescent="0.25">
      <c r="M38456" s="1"/>
      <c r="N38456" s="1"/>
      <c r="O38456" s="1"/>
      <c r="P38456" s="1"/>
    </row>
    <row r="38457" spans="13:16" x14ac:dyDescent="0.25">
      <c r="M38457" s="1"/>
      <c r="N38457" s="1"/>
      <c r="O38457" s="1"/>
      <c r="P38457" s="1"/>
    </row>
    <row r="38458" spans="13:16" x14ac:dyDescent="0.25">
      <c r="M38458" s="1"/>
      <c r="N38458" s="1"/>
      <c r="O38458" s="1"/>
      <c r="P38458" s="1"/>
    </row>
    <row r="38459" spans="13:16" x14ac:dyDescent="0.25">
      <c r="M38459" s="1"/>
      <c r="N38459" s="1"/>
      <c r="O38459" s="1"/>
      <c r="P38459" s="1"/>
    </row>
    <row r="38460" spans="13:16" x14ac:dyDescent="0.25">
      <c r="M38460" s="1"/>
      <c r="N38460" s="1"/>
      <c r="O38460" s="1"/>
      <c r="P38460" s="1"/>
    </row>
    <row r="38461" spans="13:16" x14ac:dyDescent="0.25">
      <c r="M38461" s="1"/>
      <c r="N38461" s="1"/>
      <c r="O38461" s="1"/>
      <c r="P38461" s="1"/>
    </row>
    <row r="38462" spans="13:16" x14ac:dyDescent="0.25">
      <c r="M38462" s="1"/>
      <c r="N38462" s="1"/>
      <c r="O38462" s="1"/>
      <c r="P38462" s="1"/>
    </row>
    <row r="38463" spans="13:16" x14ac:dyDescent="0.25">
      <c r="M38463" s="1"/>
      <c r="N38463" s="1"/>
      <c r="O38463" s="1"/>
      <c r="P38463" s="1"/>
    </row>
    <row r="38464" spans="13:16" x14ac:dyDescent="0.25">
      <c r="M38464" s="1"/>
      <c r="N38464" s="1"/>
      <c r="O38464" s="1"/>
      <c r="P38464" s="1"/>
    </row>
    <row r="38465" spans="13:16" x14ac:dyDescent="0.25">
      <c r="M38465" s="1"/>
      <c r="N38465" s="1"/>
      <c r="O38465" s="1"/>
      <c r="P38465" s="1"/>
    </row>
    <row r="38466" spans="13:16" x14ac:dyDescent="0.25">
      <c r="M38466" s="1"/>
      <c r="N38466" s="1"/>
      <c r="O38466" s="1"/>
      <c r="P38466" s="1"/>
    </row>
    <row r="38467" spans="13:16" x14ac:dyDescent="0.25">
      <c r="M38467" s="1"/>
      <c r="N38467" s="1"/>
      <c r="O38467" s="1"/>
      <c r="P38467" s="1"/>
    </row>
    <row r="38468" spans="13:16" x14ac:dyDescent="0.25">
      <c r="M38468" s="1"/>
      <c r="N38468" s="1"/>
      <c r="O38468" s="1"/>
      <c r="P38468" s="1"/>
    </row>
    <row r="38469" spans="13:16" x14ac:dyDescent="0.25">
      <c r="M38469" s="1"/>
      <c r="N38469" s="1"/>
      <c r="O38469" s="1"/>
      <c r="P38469" s="1"/>
    </row>
    <row r="38470" spans="13:16" x14ac:dyDescent="0.25">
      <c r="M38470" s="1"/>
      <c r="N38470" s="1"/>
      <c r="O38470" s="1"/>
      <c r="P38470" s="1"/>
    </row>
    <row r="38471" spans="13:16" x14ac:dyDescent="0.25">
      <c r="M38471" s="1"/>
      <c r="N38471" s="1"/>
      <c r="O38471" s="1"/>
      <c r="P38471" s="1"/>
    </row>
    <row r="38472" spans="13:16" x14ac:dyDescent="0.25">
      <c r="M38472" s="1"/>
      <c r="N38472" s="1"/>
      <c r="O38472" s="1"/>
      <c r="P38472" s="1"/>
    </row>
    <row r="38473" spans="13:16" x14ac:dyDescent="0.25">
      <c r="M38473" s="1"/>
      <c r="N38473" s="1"/>
      <c r="O38473" s="1"/>
      <c r="P38473" s="1"/>
    </row>
    <row r="38474" spans="13:16" x14ac:dyDescent="0.25">
      <c r="M38474" s="1"/>
      <c r="N38474" s="1"/>
      <c r="O38474" s="1"/>
      <c r="P38474" s="1"/>
    </row>
    <row r="38475" spans="13:16" x14ac:dyDescent="0.25">
      <c r="M38475" s="1"/>
      <c r="N38475" s="1"/>
      <c r="O38475" s="1"/>
      <c r="P38475" s="1"/>
    </row>
    <row r="38476" spans="13:16" x14ac:dyDescent="0.25">
      <c r="M38476" s="1"/>
      <c r="N38476" s="1"/>
      <c r="O38476" s="1"/>
      <c r="P38476" s="1"/>
    </row>
    <row r="38477" spans="13:16" x14ac:dyDescent="0.25">
      <c r="M38477" s="1"/>
      <c r="N38477" s="1"/>
      <c r="O38477" s="1"/>
      <c r="P38477" s="1"/>
    </row>
    <row r="38478" spans="13:16" x14ac:dyDescent="0.25">
      <c r="M38478" s="1"/>
      <c r="N38478" s="1"/>
      <c r="O38478" s="1"/>
      <c r="P38478" s="1"/>
    </row>
    <row r="38479" spans="13:16" x14ac:dyDescent="0.25">
      <c r="M38479" s="1"/>
      <c r="N38479" s="1"/>
      <c r="O38479" s="1"/>
      <c r="P38479" s="1"/>
    </row>
    <row r="38480" spans="13:16" x14ac:dyDescent="0.25">
      <c r="M38480" s="1"/>
      <c r="N38480" s="1"/>
      <c r="O38480" s="1"/>
      <c r="P38480" s="1"/>
    </row>
    <row r="38481" spans="13:16" x14ac:dyDescent="0.25">
      <c r="M38481" s="1"/>
      <c r="N38481" s="1"/>
      <c r="O38481" s="1"/>
      <c r="P38481" s="1"/>
    </row>
    <row r="38482" spans="13:16" x14ac:dyDescent="0.25">
      <c r="M38482" s="1"/>
      <c r="N38482" s="1"/>
      <c r="O38482" s="1"/>
      <c r="P38482" s="1"/>
    </row>
    <row r="38483" spans="13:16" x14ac:dyDescent="0.25">
      <c r="M38483" s="1"/>
      <c r="N38483" s="1"/>
      <c r="O38483" s="1"/>
      <c r="P38483" s="1"/>
    </row>
    <row r="38484" spans="13:16" x14ac:dyDescent="0.25">
      <c r="M38484" s="1"/>
      <c r="N38484" s="1"/>
      <c r="O38484" s="1"/>
      <c r="P38484" s="1"/>
    </row>
    <row r="38485" spans="13:16" x14ac:dyDescent="0.25">
      <c r="M38485" s="1"/>
      <c r="N38485" s="1"/>
      <c r="O38485" s="1"/>
      <c r="P38485" s="1"/>
    </row>
    <row r="38486" spans="13:16" x14ac:dyDescent="0.25">
      <c r="M38486" s="1"/>
      <c r="N38486" s="1"/>
      <c r="O38486" s="1"/>
      <c r="P38486" s="1"/>
    </row>
    <row r="38487" spans="13:16" x14ac:dyDescent="0.25">
      <c r="M38487" s="1"/>
      <c r="N38487" s="1"/>
      <c r="O38487" s="1"/>
      <c r="P38487" s="1"/>
    </row>
    <row r="38488" spans="13:16" x14ac:dyDescent="0.25">
      <c r="M38488" s="1"/>
      <c r="N38488" s="1"/>
      <c r="O38488" s="1"/>
      <c r="P38488" s="1"/>
    </row>
    <row r="38489" spans="13:16" x14ac:dyDescent="0.25">
      <c r="M38489" s="1"/>
      <c r="N38489" s="1"/>
      <c r="O38489" s="1"/>
      <c r="P38489" s="1"/>
    </row>
    <row r="38490" spans="13:16" x14ac:dyDescent="0.25">
      <c r="M38490" s="1"/>
      <c r="N38490" s="1"/>
      <c r="O38490" s="1"/>
      <c r="P38490" s="1"/>
    </row>
    <row r="38491" spans="13:16" x14ac:dyDescent="0.25">
      <c r="M38491" s="1"/>
      <c r="N38491" s="1"/>
      <c r="O38491" s="1"/>
      <c r="P38491" s="1"/>
    </row>
    <row r="38492" spans="13:16" x14ac:dyDescent="0.25">
      <c r="M38492" s="1"/>
      <c r="N38492" s="1"/>
      <c r="O38492" s="1"/>
      <c r="P38492" s="1"/>
    </row>
    <row r="38493" spans="13:16" x14ac:dyDescent="0.25">
      <c r="M38493" s="1"/>
      <c r="N38493" s="1"/>
      <c r="O38493" s="1"/>
      <c r="P38493" s="1"/>
    </row>
    <row r="38494" spans="13:16" x14ac:dyDescent="0.25">
      <c r="M38494" s="1"/>
      <c r="N38494" s="1"/>
      <c r="O38494" s="1"/>
      <c r="P38494" s="1"/>
    </row>
    <row r="38495" spans="13:16" x14ac:dyDescent="0.25">
      <c r="M38495" s="1"/>
      <c r="N38495" s="1"/>
      <c r="O38495" s="1"/>
      <c r="P38495" s="1"/>
    </row>
    <row r="38496" spans="13:16" x14ac:dyDescent="0.25">
      <c r="M38496" s="1"/>
      <c r="N38496" s="1"/>
      <c r="O38496" s="1"/>
      <c r="P38496" s="1"/>
    </row>
    <row r="38497" spans="13:16" x14ac:dyDescent="0.25">
      <c r="M38497" s="1"/>
      <c r="N38497" s="1"/>
      <c r="O38497" s="1"/>
      <c r="P38497" s="1"/>
    </row>
    <row r="38498" spans="13:16" x14ac:dyDescent="0.25">
      <c r="M38498" s="1"/>
      <c r="N38498" s="1"/>
      <c r="O38498" s="1"/>
      <c r="P38498" s="1"/>
    </row>
    <row r="38499" spans="13:16" x14ac:dyDescent="0.25">
      <c r="M38499" s="1"/>
      <c r="N38499" s="1"/>
      <c r="O38499" s="1"/>
      <c r="P38499" s="1"/>
    </row>
    <row r="38500" spans="13:16" x14ac:dyDescent="0.25">
      <c r="M38500" s="1"/>
      <c r="N38500" s="1"/>
      <c r="O38500" s="1"/>
      <c r="P38500" s="1"/>
    </row>
    <row r="38501" spans="13:16" x14ac:dyDescent="0.25">
      <c r="M38501" s="1"/>
      <c r="N38501" s="1"/>
      <c r="O38501" s="1"/>
      <c r="P38501" s="1"/>
    </row>
    <row r="38502" spans="13:16" x14ac:dyDescent="0.25">
      <c r="M38502" s="1"/>
      <c r="N38502" s="1"/>
      <c r="O38502" s="1"/>
      <c r="P38502" s="1"/>
    </row>
    <row r="38503" spans="13:16" x14ac:dyDescent="0.25">
      <c r="M38503" s="1"/>
      <c r="N38503" s="1"/>
      <c r="O38503" s="1"/>
      <c r="P38503" s="1"/>
    </row>
    <row r="38504" spans="13:16" x14ac:dyDescent="0.25">
      <c r="M38504" s="1"/>
      <c r="N38504" s="1"/>
      <c r="O38504" s="1"/>
      <c r="P38504" s="1"/>
    </row>
    <row r="38505" spans="13:16" x14ac:dyDescent="0.25">
      <c r="M38505" s="1"/>
      <c r="N38505" s="1"/>
      <c r="O38505" s="1"/>
      <c r="P38505" s="1"/>
    </row>
    <row r="38506" spans="13:16" x14ac:dyDescent="0.25">
      <c r="M38506" s="1"/>
      <c r="N38506" s="1"/>
      <c r="O38506" s="1"/>
      <c r="P38506" s="1"/>
    </row>
    <row r="38507" spans="13:16" x14ac:dyDescent="0.25">
      <c r="M38507" s="1"/>
      <c r="N38507" s="1"/>
      <c r="O38507" s="1"/>
      <c r="P38507" s="1"/>
    </row>
    <row r="38508" spans="13:16" x14ac:dyDescent="0.25">
      <c r="M38508" s="1"/>
      <c r="N38508" s="1"/>
      <c r="O38508" s="1"/>
      <c r="P38508" s="1"/>
    </row>
    <row r="38509" spans="13:16" x14ac:dyDescent="0.25">
      <c r="M38509" s="1"/>
      <c r="N38509" s="1"/>
      <c r="O38509" s="1"/>
      <c r="P38509" s="1"/>
    </row>
    <row r="38510" spans="13:16" x14ac:dyDescent="0.25">
      <c r="M38510" s="1"/>
      <c r="N38510" s="1"/>
      <c r="O38510" s="1"/>
      <c r="P38510" s="1"/>
    </row>
    <row r="38511" spans="13:16" x14ac:dyDescent="0.25">
      <c r="M38511" s="1"/>
      <c r="N38511" s="1"/>
      <c r="O38511" s="1"/>
      <c r="P38511" s="1"/>
    </row>
    <row r="38512" spans="13:16" x14ac:dyDescent="0.25">
      <c r="M38512" s="1"/>
      <c r="N38512" s="1"/>
      <c r="O38512" s="1"/>
      <c r="P38512" s="1"/>
    </row>
    <row r="38513" spans="13:16" x14ac:dyDescent="0.25">
      <c r="M38513" s="1"/>
      <c r="N38513" s="1"/>
      <c r="O38513" s="1"/>
      <c r="P38513" s="1"/>
    </row>
    <row r="38514" spans="13:16" x14ac:dyDescent="0.25">
      <c r="M38514" s="1"/>
      <c r="N38514" s="1"/>
      <c r="O38514" s="1"/>
      <c r="P38514" s="1"/>
    </row>
    <row r="38515" spans="13:16" x14ac:dyDescent="0.25">
      <c r="M38515" s="1"/>
      <c r="N38515" s="1"/>
      <c r="O38515" s="1"/>
      <c r="P38515" s="1"/>
    </row>
    <row r="38516" spans="13:16" x14ac:dyDescent="0.25">
      <c r="M38516" s="1"/>
      <c r="N38516" s="1"/>
      <c r="O38516" s="1"/>
      <c r="P38516" s="1"/>
    </row>
    <row r="38517" spans="13:16" x14ac:dyDescent="0.25">
      <c r="M38517" s="1"/>
      <c r="N38517" s="1"/>
      <c r="O38517" s="1"/>
      <c r="P38517" s="1"/>
    </row>
    <row r="38518" spans="13:16" x14ac:dyDescent="0.25">
      <c r="M38518" s="1"/>
      <c r="N38518" s="1"/>
      <c r="O38518" s="1"/>
      <c r="P38518" s="1"/>
    </row>
    <row r="38519" spans="13:16" x14ac:dyDescent="0.25">
      <c r="M38519" s="1"/>
      <c r="N38519" s="1"/>
      <c r="O38519" s="1"/>
      <c r="P38519" s="1"/>
    </row>
    <row r="38520" spans="13:16" x14ac:dyDescent="0.25">
      <c r="M38520" s="1"/>
      <c r="N38520" s="1"/>
      <c r="O38520" s="1"/>
      <c r="P38520" s="1"/>
    </row>
    <row r="38521" spans="13:16" x14ac:dyDescent="0.25">
      <c r="M38521" s="1"/>
      <c r="N38521" s="1"/>
      <c r="O38521" s="1"/>
      <c r="P38521" s="1"/>
    </row>
    <row r="38522" spans="13:16" x14ac:dyDescent="0.25">
      <c r="M38522" s="1"/>
      <c r="N38522" s="1"/>
      <c r="O38522" s="1"/>
      <c r="P38522" s="1"/>
    </row>
    <row r="38523" spans="13:16" x14ac:dyDescent="0.25">
      <c r="M38523" s="1"/>
      <c r="N38523" s="1"/>
      <c r="O38523" s="1"/>
      <c r="P38523" s="1"/>
    </row>
    <row r="38524" spans="13:16" x14ac:dyDescent="0.25">
      <c r="M38524" s="1"/>
      <c r="N38524" s="1"/>
      <c r="O38524" s="1"/>
      <c r="P38524" s="1"/>
    </row>
    <row r="38525" spans="13:16" x14ac:dyDescent="0.25">
      <c r="M38525" s="1"/>
      <c r="N38525" s="1"/>
      <c r="O38525" s="1"/>
      <c r="P38525" s="1"/>
    </row>
    <row r="38526" spans="13:16" x14ac:dyDescent="0.25">
      <c r="M38526" s="1"/>
      <c r="N38526" s="1"/>
      <c r="O38526" s="1"/>
      <c r="P38526" s="1"/>
    </row>
    <row r="38527" spans="13:16" x14ac:dyDescent="0.25">
      <c r="M38527" s="1"/>
      <c r="N38527" s="1"/>
      <c r="O38527" s="1"/>
      <c r="P38527" s="1"/>
    </row>
    <row r="38528" spans="13:16" x14ac:dyDescent="0.25">
      <c r="M38528" s="1"/>
      <c r="N38528" s="1"/>
      <c r="O38528" s="1"/>
      <c r="P38528" s="1"/>
    </row>
    <row r="38529" spans="13:16" x14ac:dyDescent="0.25">
      <c r="M38529" s="1"/>
      <c r="N38529" s="1"/>
      <c r="O38529" s="1"/>
      <c r="P38529" s="1"/>
    </row>
    <row r="38530" spans="13:16" x14ac:dyDescent="0.25">
      <c r="M38530" s="1"/>
      <c r="N38530" s="1"/>
      <c r="O38530" s="1"/>
      <c r="P38530" s="1"/>
    </row>
    <row r="38531" spans="13:16" x14ac:dyDescent="0.25">
      <c r="M38531" s="1"/>
      <c r="N38531" s="1"/>
      <c r="O38531" s="1"/>
      <c r="P38531" s="1"/>
    </row>
    <row r="38532" spans="13:16" x14ac:dyDescent="0.25">
      <c r="M38532" s="1"/>
      <c r="N38532" s="1"/>
      <c r="O38532" s="1"/>
      <c r="P38532" s="1"/>
    </row>
    <row r="38533" spans="13:16" x14ac:dyDescent="0.25">
      <c r="M38533" s="1"/>
      <c r="N38533" s="1"/>
      <c r="O38533" s="1"/>
      <c r="P38533" s="1"/>
    </row>
    <row r="38534" spans="13:16" x14ac:dyDescent="0.25">
      <c r="M38534" s="1"/>
      <c r="N38534" s="1"/>
      <c r="O38534" s="1"/>
      <c r="P38534" s="1"/>
    </row>
    <row r="38535" spans="13:16" x14ac:dyDescent="0.25">
      <c r="M38535" s="1"/>
      <c r="N38535" s="1"/>
      <c r="O38535" s="1"/>
      <c r="P38535" s="1"/>
    </row>
    <row r="38536" spans="13:16" x14ac:dyDescent="0.25">
      <c r="M38536" s="1"/>
      <c r="N38536" s="1"/>
      <c r="O38536" s="1"/>
      <c r="P38536" s="1"/>
    </row>
    <row r="38537" spans="13:16" x14ac:dyDescent="0.25">
      <c r="M38537" s="1"/>
      <c r="N38537" s="1"/>
      <c r="O38537" s="1"/>
      <c r="P38537" s="1"/>
    </row>
    <row r="38538" spans="13:16" x14ac:dyDescent="0.25">
      <c r="M38538" s="1"/>
      <c r="N38538" s="1"/>
      <c r="O38538" s="1"/>
      <c r="P38538" s="1"/>
    </row>
    <row r="38539" spans="13:16" x14ac:dyDescent="0.25">
      <c r="M38539" s="1"/>
      <c r="N38539" s="1"/>
      <c r="O38539" s="1"/>
      <c r="P38539" s="1"/>
    </row>
    <row r="38540" spans="13:16" x14ac:dyDescent="0.25">
      <c r="M38540" s="1"/>
      <c r="N38540" s="1"/>
      <c r="O38540" s="1"/>
      <c r="P38540" s="1"/>
    </row>
    <row r="38541" spans="13:16" x14ac:dyDescent="0.25">
      <c r="M38541" s="1"/>
      <c r="N38541" s="1"/>
      <c r="O38541" s="1"/>
      <c r="P38541" s="1"/>
    </row>
    <row r="38542" spans="13:16" x14ac:dyDescent="0.25">
      <c r="M38542" s="1"/>
      <c r="N38542" s="1"/>
      <c r="O38542" s="1"/>
      <c r="P38542" s="1"/>
    </row>
    <row r="38543" spans="13:16" x14ac:dyDescent="0.25">
      <c r="M38543" s="1"/>
      <c r="N38543" s="1"/>
      <c r="O38543" s="1"/>
      <c r="P38543" s="1"/>
    </row>
    <row r="38544" spans="13:16" x14ac:dyDescent="0.25">
      <c r="M38544" s="1"/>
      <c r="N38544" s="1"/>
      <c r="O38544" s="1"/>
      <c r="P38544" s="1"/>
    </row>
    <row r="38545" spans="13:16" x14ac:dyDescent="0.25">
      <c r="M38545" s="1"/>
      <c r="N38545" s="1"/>
      <c r="O38545" s="1"/>
      <c r="P38545" s="1"/>
    </row>
    <row r="38546" spans="13:16" x14ac:dyDescent="0.25">
      <c r="M38546" s="1"/>
      <c r="N38546" s="1"/>
      <c r="O38546" s="1"/>
      <c r="P38546" s="1"/>
    </row>
    <row r="38547" spans="13:16" x14ac:dyDescent="0.25">
      <c r="M38547" s="1"/>
      <c r="N38547" s="1"/>
      <c r="O38547" s="1"/>
      <c r="P38547" s="1"/>
    </row>
    <row r="38548" spans="13:16" x14ac:dyDescent="0.25">
      <c r="M38548" s="1"/>
      <c r="N38548" s="1"/>
      <c r="O38548" s="1"/>
      <c r="P38548" s="1"/>
    </row>
    <row r="38549" spans="13:16" x14ac:dyDescent="0.25">
      <c r="M38549" s="1"/>
      <c r="N38549" s="1"/>
      <c r="O38549" s="1"/>
      <c r="P38549" s="1"/>
    </row>
    <row r="38550" spans="13:16" x14ac:dyDescent="0.25">
      <c r="M38550" s="1"/>
      <c r="N38550" s="1"/>
      <c r="O38550" s="1"/>
      <c r="P38550" s="1"/>
    </row>
    <row r="38551" spans="13:16" x14ac:dyDescent="0.25">
      <c r="M38551" s="1"/>
      <c r="N38551" s="1"/>
      <c r="O38551" s="1"/>
      <c r="P38551" s="1"/>
    </row>
    <row r="38552" spans="13:16" x14ac:dyDescent="0.25">
      <c r="M38552" s="1"/>
      <c r="N38552" s="1"/>
      <c r="O38552" s="1"/>
      <c r="P38552" s="1"/>
    </row>
    <row r="38553" spans="13:16" x14ac:dyDescent="0.25">
      <c r="M38553" s="1"/>
      <c r="N38553" s="1"/>
      <c r="O38553" s="1"/>
      <c r="P38553" s="1"/>
    </row>
    <row r="38554" spans="13:16" x14ac:dyDescent="0.25">
      <c r="M38554" s="1"/>
      <c r="N38554" s="1"/>
      <c r="O38554" s="1"/>
      <c r="P38554" s="1"/>
    </row>
    <row r="38555" spans="13:16" x14ac:dyDescent="0.25">
      <c r="M38555" s="1"/>
      <c r="N38555" s="1"/>
      <c r="O38555" s="1"/>
      <c r="P38555" s="1"/>
    </row>
    <row r="38556" spans="13:16" x14ac:dyDescent="0.25">
      <c r="M38556" s="1"/>
      <c r="N38556" s="1"/>
      <c r="O38556" s="1"/>
      <c r="P38556" s="1"/>
    </row>
    <row r="38557" spans="13:16" x14ac:dyDescent="0.25">
      <c r="M38557" s="1"/>
      <c r="N38557" s="1"/>
      <c r="O38557" s="1"/>
      <c r="P38557" s="1"/>
    </row>
    <row r="38558" spans="13:16" x14ac:dyDescent="0.25">
      <c r="M38558" s="1"/>
      <c r="N38558" s="1"/>
      <c r="O38558" s="1"/>
      <c r="P38558" s="1"/>
    </row>
    <row r="38559" spans="13:16" x14ac:dyDescent="0.25">
      <c r="M38559" s="1"/>
      <c r="N38559" s="1"/>
      <c r="O38559" s="1"/>
      <c r="P38559" s="1"/>
    </row>
    <row r="38560" spans="13:16" x14ac:dyDescent="0.25">
      <c r="M38560" s="1"/>
      <c r="N38560" s="1"/>
      <c r="O38560" s="1"/>
      <c r="P38560" s="1"/>
    </row>
    <row r="38561" spans="13:16" x14ac:dyDescent="0.25">
      <c r="M38561" s="1"/>
      <c r="N38561" s="1"/>
      <c r="O38561" s="1"/>
      <c r="P38561" s="1"/>
    </row>
    <row r="38562" spans="13:16" x14ac:dyDescent="0.25">
      <c r="M38562" s="1"/>
      <c r="N38562" s="1"/>
      <c r="O38562" s="1"/>
      <c r="P38562" s="1"/>
    </row>
    <row r="38563" spans="13:16" x14ac:dyDescent="0.25">
      <c r="M38563" s="1"/>
      <c r="N38563" s="1"/>
      <c r="O38563" s="1"/>
      <c r="P38563" s="1"/>
    </row>
    <row r="38564" spans="13:16" x14ac:dyDescent="0.25">
      <c r="M38564" s="1"/>
      <c r="N38564" s="1"/>
      <c r="O38564" s="1"/>
      <c r="P38564" s="1"/>
    </row>
    <row r="38565" spans="13:16" x14ac:dyDescent="0.25">
      <c r="M38565" s="1"/>
      <c r="N38565" s="1"/>
      <c r="O38565" s="1"/>
      <c r="P38565" s="1"/>
    </row>
    <row r="38566" spans="13:16" x14ac:dyDescent="0.25">
      <c r="M38566" s="1"/>
      <c r="N38566" s="1"/>
      <c r="O38566" s="1"/>
      <c r="P38566" s="1"/>
    </row>
    <row r="38567" spans="13:16" x14ac:dyDescent="0.25">
      <c r="M38567" s="1"/>
      <c r="N38567" s="1"/>
      <c r="O38567" s="1"/>
      <c r="P38567" s="1"/>
    </row>
    <row r="38568" spans="13:16" x14ac:dyDescent="0.25">
      <c r="M38568" s="1"/>
      <c r="N38568" s="1"/>
      <c r="O38568" s="1"/>
      <c r="P38568" s="1"/>
    </row>
    <row r="38569" spans="13:16" x14ac:dyDescent="0.25">
      <c r="M38569" s="1"/>
      <c r="N38569" s="1"/>
      <c r="O38569" s="1"/>
      <c r="P38569" s="1"/>
    </row>
    <row r="38570" spans="13:16" x14ac:dyDescent="0.25">
      <c r="M38570" s="1"/>
      <c r="N38570" s="1"/>
      <c r="O38570" s="1"/>
      <c r="P38570" s="1"/>
    </row>
    <row r="38571" spans="13:16" x14ac:dyDescent="0.25">
      <c r="M38571" s="1"/>
      <c r="N38571" s="1"/>
      <c r="O38571" s="1"/>
      <c r="P38571" s="1"/>
    </row>
    <row r="38572" spans="13:16" x14ac:dyDescent="0.25">
      <c r="M38572" s="1"/>
      <c r="N38572" s="1"/>
      <c r="O38572" s="1"/>
      <c r="P38572" s="1"/>
    </row>
    <row r="38573" spans="13:16" x14ac:dyDescent="0.25">
      <c r="M38573" s="1"/>
      <c r="N38573" s="1"/>
      <c r="O38573" s="1"/>
      <c r="P38573" s="1"/>
    </row>
    <row r="38574" spans="13:16" x14ac:dyDescent="0.25">
      <c r="M38574" s="1"/>
      <c r="N38574" s="1"/>
      <c r="O38574" s="1"/>
      <c r="P38574" s="1"/>
    </row>
    <row r="38575" spans="13:16" x14ac:dyDescent="0.25">
      <c r="M38575" s="1"/>
      <c r="N38575" s="1"/>
      <c r="O38575" s="1"/>
      <c r="P38575" s="1"/>
    </row>
    <row r="38576" spans="13:16" x14ac:dyDescent="0.25">
      <c r="M38576" s="1"/>
      <c r="N38576" s="1"/>
      <c r="O38576" s="1"/>
      <c r="P38576" s="1"/>
    </row>
    <row r="38577" spans="13:16" x14ac:dyDescent="0.25">
      <c r="M38577" s="1"/>
      <c r="N38577" s="1"/>
      <c r="O38577" s="1"/>
      <c r="P38577" s="1"/>
    </row>
    <row r="38578" spans="13:16" x14ac:dyDescent="0.25">
      <c r="M38578" s="1"/>
      <c r="N38578" s="1"/>
      <c r="O38578" s="1"/>
      <c r="P38578" s="1"/>
    </row>
    <row r="38579" spans="13:16" x14ac:dyDescent="0.25">
      <c r="M38579" s="1"/>
      <c r="N38579" s="1"/>
      <c r="O38579" s="1"/>
      <c r="P38579" s="1"/>
    </row>
    <row r="38580" spans="13:16" x14ac:dyDescent="0.25">
      <c r="M38580" s="1"/>
      <c r="N38580" s="1"/>
      <c r="O38580" s="1"/>
      <c r="P38580" s="1"/>
    </row>
    <row r="38581" spans="13:16" x14ac:dyDescent="0.25">
      <c r="M38581" s="1"/>
      <c r="N38581" s="1"/>
      <c r="O38581" s="1"/>
      <c r="P38581" s="1"/>
    </row>
    <row r="38582" spans="13:16" x14ac:dyDescent="0.25">
      <c r="M38582" s="1"/>
      <c r="N38582" s="1"/>
      <c r="O38582" s="1"/>
      <c r="P38582" s="1"/>
    </row>
    <row r="38583" spans="13:16" x14ac:dyDescent="0.25">
      <c r="M38583" s="1"/>
      <c r="N38583" s="1"/>
      <c r="O38583" s="1"/>
      <c r="P38583" s="1"/>
    </row>
    <row r="38584" spans="13:16" x14ac:dyDescent="0.25">
      <c r="M38584" s="1"/>
      <c r="N38584" s="1"/>
      <c r="O38584" s="1"/>
      <c r="P38584" s="1"/>
    </row>
    <row r="38585" spans="13:16" x14ac:dyDescent="0.25">
      <c r="M38585" s="1"/>
      <c r="N38585" s="1"/>
      <c r="O38585" s="1"/>
      <c r="P38585" s="1"/>
    </row>
    <row r="38586" spans="13:16" x14ac:dyDescent="0.25">
      <c r="M38586" s="1"/>
      <c r="N38586" s="1"/>
      <c r="O38586" s="1"/>
      <c r="P38586" s="1"/>
    </row>
    <row r="38587" spans="13:16" x14ac:dyDescent="0.25">
      <c r="M38587" s="1"/>
      <c r="N38587" s="1"/>
      <c r="O38587" s="1"/>
      <c r="P38587" s="1"/>
    </row>
    <row r="38588" spans="13:16" x14ac:dyDescent="0.25">
      <c r="M38588" s="1"/>
      <c r="N38588" s="1"/>
      <c r="O38588" s="1"/>
      <c r="P38588" s="1"/>
    </row>
    <row r="38589" spans="13:16" x14ac:dyDescent="0.25">
      <c r="M38589" s="1"/>
      <c r="N38589" s="1"/>
      <c r="O38589" s="1"/>
      <c r="P38589" s="1"/>
    </row>
    <row r="38590" spans="13:16" x14ac:dyDescent="0.25">
      <c r="M38590" s="1"/>
      <c r="N38590" s="1"/>
      <c r="O38590" s="1"/>
      <c r="P38590" s="1"/>
    </row>
    <row r="38591" spans="13:16" x14ac:dyDescent="0.25">
      <c r="M38591" s="1"/>
      <c r="N38591" s="1"/>
      <c r="O38591" s="1"/>
      <c r="P38591" s="1"/>
    </row>
    <row r="38592" spans="13:16" x14ac:dyDescent="0.25">
      <c r="M38592" s="1"/>
      <c r="N38592" s="1"/>
      <c r="O38592" s="1"/>
      <c r="P38592" s="1"/>
    </row>
    <row r="38593" spans="13:16" x14ac:dyDescent="0.25">
      <c r="M38593" s="1"/>
      <c r="N38593" s="1"/>
      <c r="O38593" s="1"/>
      <c r="P38593" s="1"/>
    </row>
    <row r="38594" spans="13:16" x14ac:dyDescent="0.25">
      <c r="M38594" s="1"/>
      <c r="N38594" s="1"/>
      <c r="O38594" s="1"/>
      <c r="P38594" s="1"/>
    </row>
    <row r="38595" spans="13:16" x14ac:dyDescent="0.25">
      <c r="M38595" s="1"/>
      <c r="N38595" s="1"/>
      <c r="O38595" s="1"/>
      <c r="P38595" s="1"/>
    </row>
    <row r="38596" spans="13:16" x14ac:dyDescent="0.25">
      <c r="M38596" s="1"/>
      <c r="N38596" s="1"/>
      <c r="O38596" s="1"/>
      <c r="P38596" s="1"/>
    </row>
    <row r="38597" spans="13:16" x14ac:dyDescent="0.25">
      <c r="M38597" s="1"/>
      <c r="N38597" s="1"/>
      <c r="O38597" s="1"/>
      <c r="P38597" s="1"/>
    </row>
    <row r="38598" spans="13:16" x14ac:dyDescent="0.25">
      <c r="M38598" s="1"/>
      <c r="N38598" s="1"/>
      <c r="O38598" s="1"/>
      <c r="P38598" s="1"/>
    </row>
    <row r="38599" spans="13:16" x14ac:dyDescent="0.25">
      <c r="M38599" s="1"/>
      <c r="N38599" s="1"/>
      <c r="O38599" s="1"/>
      <c r="P38599" s="1"/>
    </row>
    <row r="38600" spans="13:16" x14ac:dyDescent="0.25">
      <c r="M38600" s="1"/>
      <c r="N38600" s="1"/>
      <c r="O38600" s="1"/>
      <c r="P38600" s="1"/>
    </row>
    <row r="38601" spans="13:16" x14ac:dyDescent="0.25">
      <c r="M38601" s="1"/>
      <c r="N38601" s="1"/>
      <c r="O38601" s="1"/>
      <c r="P38601" s="1"/>
    </row>
    <row r="38602" spans="13:16" x14ac:dyDescent="0.25">
      <c r="M38602" s="1"/>
      <c r="N38602" s="1"/>
      <c r="O38602" s="1"/>
      <c r="P38602" s="1"/>
    </row>
    <row r="38603" spans="13:16" x14ac:dyDescent="0.25">
      <c r="M38603" s="1"/>
      <c r="N38603" s="1"/>
      <c r="O38603" s="1"/>
      <c r="P38603" s="1"/>
    </row>
    <row r="38604" spans="13:16" x14ac:dyDescent="0.25">
      <c r="M38604" s="1"/>
      <c r="N38604" s="1"/>
      <c r="O38604" s="1"/>
      <c r="P38604" s="1"/>
    </row>
    <row r="38605" spans="13:16" x14ac:dyDescent="0.25">
      <c r="M38605" s="1"/>
      <c r="N38605" s="1"/>
      <c r="O38605" s="1"/>
      <c r="P38605" s="1"/>
    </row>
    <row r="38606" spans="13:16" x14ac:dyDescent="0.25">
      <c r="M38606" s="1"/>
      <c r="N38606" s="1"/>
      <c r="O38606" s="1"/>
      <c r="P38606" s="1"/>
    </row>
    <row r="38607" spans="13:16" x14ac:dyDescent="0.25">
      <c r="M38607" s="1"/>
      <c r="N38607" s="1"/>
      <c r="O38607" s="1"/>
      <c r="P38607" s="1"/>
    </row>
    <row r="38608" spans="13:16" x14ac:dyDescent="0.25">
      <c r="M38608" s="1"/>
      <c r="N38608" s="1"/>
      <c r="O38608" s="1"/>
      <c r="P38608" s="1"/>
    </row>
    <row r="38609" spans="13:16" x14ac:dyDescent="0.25">
      <c r="M38609" s="1"/>
      <c r="N38609" s="1"/>
      <c r="O38609" s="1"/>
      <c r="P38609" s="1"/>
    </row>
    <row r="38610" spans="13:16" x14ac:dyDescent="0.25">
      <c r="M38610" s="1"/>
      <c r="N38610" s="1"/>
      <c r="O38610" s="1"/>
      <c r="P38610" s="1"/>
    </row>
    <row r="38611" spans="13:16" x14ac:dyDescent="0.25">
      <c r="M38611" s="1"/>
      <c r="N38611" s="1"/>
      <c r="O38611" s="1"/>
      <c r="P38611" s="1"/>
    </row>
    <row r="38612" spans="13:16" x14ac:dyDescent="0.25">
      <c r="M38612" s="1"/>
      <c r="N38612" s="1"/>
      <c r="O38612" s="1"/>
      <c r="P38612" s="1"/>
    </row>
    <row r="38613" spans="13:16" x14ac:dyDescent="0.25">
      <c r="M38613" s="1"/>
      <c r="N38613" s="1"/>
      <c r="O38613" s="1"/>
      <c r="P38613" s="1"/>
    </row>
    <row r="38614" spans="13:16" x14ac:dyDescent="0.25">
      <c r="M38614" s="1"/>
      <c r="N38614" s="1"/>
      <c r="O38614" s="1"/>
      <c r="P38614" s="1"/>
    </row>
    <row r="38615" spans="13:16" x14ac:dyDescent="0.25">
      <c r="M38615" s="1"/>
      <c r="N38615" s="1"/>
      <c r="O38615" s="1"/>
      <c r="P38615" s="1"/>
    </row>
    <row r="38616" spans="13:16" x14ac:dyDescent="0.25">
      <c r="M38616" s="1"/>
      <c r="N38616" s="1"/>
      <c r="O38616" s="1"/>
      <c r="P38616" s="1"/>
    </row>
    <row r="38617" spans="13:16" x14ac:dyDescent="0.25">
      <c r="M38617" s="1"/>
      <c r="N38617" s="1"/>
      <c r="O38617" s="1"/>
      <c r="P38617" s="1"/>
    </row>
    <row r="38618" spans="13:16" x14ac:dyDescent="0.25">
      <c r="M38618" s="1"/>
      <c r="N38618" s="1"/>
      <c r="O38618" s="1"/>
      <c r="P38618" s="1"/>
    </row>
    <row r="38619" spans="13:16" x14ac:dyDescent="0.25">
      <c r="M38619" s="1"/>
      <c r="N38619" s="1"/>
      <c r="O38619" s="1"/>
      <c r="P38619" s="1"/>
    </row>
    <row r="38620" spans="13:16" x14ac:dyDescent="0.25">
      <c r="M38620" s="1"/>
      <c r="N38620" s="1"/>
      <c r="O38620" s="1"/>
      <c r="P38620" s="1"/>
    </row>
    <row r="38621" spans="13:16" x14ac:dyDescent="0.25">
      <c r="M38621" s="1"/>
      <c r="N38621" s="1"/>
      <c r="O38621" s="1"/>
      <c r="P38621" s="1"/>
    </row>
    <row r="38622" spans="13:16" x14ac:dyDescent="0.25">
      <c r="M38622" s="1"/>
      <c r="N38622" s="1"/>
      <c r="O38622" s="1"/>
      <c r="P38622" s="1"/>
    </row>
    <row r="38623" spans="13:16" x14ac:dyDescent="0.25">
      <c r="M38623" s="1"/>
      <c r="N38623" s="1"/>
      <c r="O38623" s="1"/>
      <c r="P38623" s="1"/>
    </row>
    <row r="38624" spans="13:16" x14ac:dyDescent="0.25">
      <c r="M38624" s="1"/>
      <c r="N38624" s="1"/>
      <c r="O38624" s="1"/>
      <c r="P38624" s="1"/>
    </row>
    <row r="38625" spans="13:16" x14ac:dyDescent="0.25">
      <c r="M38625" s="1"/>
      <c r="N38625" s="1"/>
      <c r="O38625" s="1"/>
      <c r="P38625" s="1"/>
    </row>
    <row r="38626" spans="13:16" x14ac:dyDescent="0.25">
      <c r="M38626" s="1"/>
      <c r="N38626" s="1"/>
      <c r="O38626" s="1"/>
      <c r="P38626" s="1"/>
    </row>
    <row r="38627" spans="13:16" x14ac:dyDescent="0.25">
      <c r="M38627" s="1"/>
      <c r="N38627" s="1"/>
      <c r="O38627" s="1"/>
      <c r="P38627" s="1"/>
    </row>
    <row r="38628" spans="13:16" x14ac:dyDescent="0.25">
      <c r="M38628" s="1"/>
      <c r="N38628" s="1"/>
      <c r="O38628" s="1"/>
      <c r="P38628" s="1"/>
    </row>
    <row r="38629" spans="13:16" x14ac:dyDescent="0.25">
      <c r="M38629" s="1"/>
      <c r="N38629" s="1"/>
      <c r="O38629" s="1"/>
      <c r="P38629" s="1"/>
    </row>
    <row r="38630" spans="13:16" x14ac:dyDescent="0.25">
      <c r="M38630" s="1"/>
      <c r="N38630" s="1"/>
      <c r="O38630" s="1"/>
      <c r="P38630" s="1"/>
    </row>
    <row r="38631" spans="13:16" x14ac:dyDescent="0.25">
      <c r="M38631" s="1"/>
      <c r="N38631" s="1"/>
      <c r="O38631" s="1"/>
      <c r="P38631" s="1"/>
    </row>
    <row r="38632" spans="13:16" x14ac:dyDescent="0.25">
      <c r="M38632" s="1"/>
      <c r="N38632" s="1"/>
      <c r="O38632" s="1"/>
      <c r="P38632" s="1"/>
    </row>
    <row r="38633" spans="13:16" x14ac:dyDescent="0.25">
      <c r="M38633" s="1"/>
      <c r="N38633" s="1"/>
      <c r="O38633" s="1"/>
      <c r="P38633" s="1"/>
    </row>
    <row r="38634" spans="13:16" x14ac:dyDescent="0.25">
      <c r="M38634" s="1"/>
      <c r="N38634" s="1"/>
      <c r="O38634" s="1"/>
      <c r="P38634" s="1"/>
    </row>
    <row r="38635" spans="13:16" x14ac:dyDescent="0.25">
      <c r="M38635" s="1"/>
      <c r="N38635" s="1"/>
      <c r="O38635" s="1"/>
      <c r="P38635" s="1"/>
    </row>
    <row r="38636" spans="13:16" x14ac:dyDescent="0.25">
      <c r="M38636" s="1"/>
      <c r="N38636" s="1"/>
      <c r="O38636" s="1"/>
      <c r="P38636" s="1"/>
    </row>
    <row r="38637" spans="13:16" x14ac:dyDescent="0.25">
      <c r="M38637" s="1"/>
      <c r="N38637" s="1"/>
      <c r="O38637" s="1"/>
      <c r="P38637" s="1"/>
    </row>
    <row r="38638" spans="13:16" x14ac:dyDescent="0.25">
      <c r="M38638" s="1"/>
      <c r="N38638" s="1"/>
      <c r="O38638" s="1"/>
      <c r="P38638" s="1"/>
    </row>
    <row r="38639" spans="13:16" x14ac:dyDescent="0.25">
      <c r="M38639" s="1"/>
      <c r="N38639" s="1"/>
      <c r="O38639" s="1"/>
      <c r="P38639" s="1"/>
    </row>
    <row r="38640" spans="13:16" x14ac:dyDescent="0.25">
      <c r="M38640" s="1"/>
      <c r="N38640" s="1"/>
      <c r="O38640" s="1"/>
      <c r="P38640" s="1"/>
    </row>
    <row r="38641" spans="13:16" x14ac:dyDescent="0.25">
      <c r="M38641" s="1"/>
      <c r="N38641" s="1"/>
      <c r="O38641" s="1"/>
      <c r="P38641" s="1"/>
    </row>
    <row r="38642" spans="13:16" x14ac:dyDescent="0.25">
      <c r="M38642" s="1"/>
      <c r="N38642" s="1"/>
      <c r="O38642" s="1"/>
      <c r="P38642" s="1"/>
    </row>
    <row r="38643" spans="13:16" x14ac:dyDescent="0.25">
      <c r="M38643" s="1"/>
      <c r="N38643" s="1"/>
      <c r="O38643" s="1"/>
      <c r="P38643" s="1"/>
    </row>
    <row r="38644" spans="13:16" x14ac:dyDescent="0.25">
      <c r="M38644" s="1"/>
      <c r="N38644" s="1"/>
      <c r="O38644" s="1"/>
      <c r="P38644" s="1"/>
    </row>
    <row r="38645" spans="13:16" x14ac:dyDescent="0.25">
      <c r="M38645" s="1"/>
      <c r="N38645" s="1"/>
      <c r="O38645" s="1"/>
      <c r="P38645" s="1"/>
    </row>
    <row r="38646" spans="13:16" x14ac:dyDescent="0.25">
      <c r="M38646" s="1"/>
      <c r="N38646" s="1"/>
      <c r="O38646" s="1"/>
      <c r="P38646" s="1"/>
    </row>
    <row r="38647" spans="13:16" x14ac:dyDescent="0.25">
      <c r="M38647" s="1"/>
      <c r="N38647" s="1"/>
      <c r="O38647" s="1"/>
      <c r="P38647" s="1"/>
    </row>
    <row r="38648" spans="13:16" x14ac:dyDescent="0.25">
      <c r="M38648" s="1"/>
      <c r="N38648" s="1"/>
      <c r="O38648" s="1"/>
      <c r="P38648" s="1"/>
    </row>
    <row r="38649" spans="13:16" x14ac:dyDescent="0.25">
      <c r="M38649" s="1"/>
      <c r="N38649" s="1"/>
      <c r="O38649" s="1"/>
      <c r="P38649" s="1"/>
    </row>
    <row r="38650" spans="13:16" x14ac:dyDescent="0.25">
      <c r="M38650" s="1"/>
      <c r="N38650" s="1"/>
      <c r="O38650" s="1"/>
      <c r="P38650" s="1"/>
    </row>
    <row r="38651" spans="13:16" x14ac:dyDescent="0.25">
      <c r="M38651" s="1"/>
      <c r="N38651" s="1"/>
      <c r="O38651" s="1"/>
      <c r="P38651" s="1"/>
    </row>
    <row r="38652" spans="13:16" x14ac:dyDescent="0.25">
      <c r="M38652" s="1"/>
      <c r="N38652" s="1"/>
      <c r="O38652" s="1"/>
      <c r="P38652" s="1"/>
    </row>
    <row r="38653" spans="13:16" x14ac:dyDescent="0.25">
      <c r="M38653" s="1"/>
      <c r="N38653" s="1"/>
      <c r="O38653" s="1"/>
      <c r="P38653" s="1"/>
    </row>
    <row r="38654" spans="13:16" x14ac:dyDescent="0.25">
      <c r="M38654" s="1"/>
      <c r="N38654" s="1"/>
      <c r="O38654" s="1"/>
      <c r="P38654" s="1"/>
    </row>
    <row r="38655" spans="13:16" x14ac:dyDescent="0.25">
      <c r="M38655" s="1"/>
      <c r="N38655" s="1"/>
      <c r="O38655" s="1"/>
      <c r="P38655" s="1"/>
    </row>
    <row r="38656" spans="13:16" x14ac:dyDescent="0.25">
      <c r="M38656" s="1"/>
      <c r="N38656" s="1"/>
      <c r="O38656" s="1"/>
      <c r="P38656" s="1"/>
    </row>
    <row r="38657" spans="13:16" x14ac:dyDescent="0.25">
      <c r="M38657" s="1"/>
      <c r="N38657" s="1"/>
      <c r="O38657" s="1"/>
      <c r="P38657" s="1"/>
    </row>
    <row r="38658" spans="13:16" x14ac:dyDescent="0.25">
      <c r="M38658" s="1"/>
      <c r="N38658" s="1"/>
      <c r="O38658" s="1"/>
      <c r="P38658" s="1"/>
    </row>
    <row r="38659" spans="13:16" x14ac:dyDescent="0.25">
      <c r="M38659" s="1"/>
      <c r="N38659" s="1"/>
      <c r="O38659" s="1"/>
      <c r="P38659" s="1"/>
    </row>
    <row r="38660" spans="13:16" x14ac:dyDescent="0.25">
      <c r="M38660" s="1"/>
      <c r="N38660" s="1"/>
      <c r="O38660" s="1"/>
      <c r="P38660" s="1"/>
    </row>
    <row r="38661" spans="13:16" x14ac:dyDescent="0.25">
      <c r="M38661" s="1"/>
      <c r="N38661" s="1"/>
      <c r="O38661" s="1"/>
      <c r="P38661" s="1"/>
    </row>
    <row r="38662" spans="13:16" x14ac:dyDescent="0.25">
      <c r="M38662" s="1"/>
      <c r="N38662" s="1"/>
      <c r="O38662" s="1"/>
      <c r="P38662" s="1"/>
    </row>
    <row r="38663" spans="13:16" x14ac:dyDescent="0.25">
      <c r="M38663" s="1"/>
      <c r="N38663" s="1"/>
      <c r="O38663" s="1"/>
      <c r="P38663" s="1"/>
    </row>
    <row r="38664" spans="13:16" x14ac:dyDescent="0.25">
      <c r="M38664" s="1"/>
      <c r="N38664" s="1"/>
      <c r="O38664" s="1"/>
      <c r="P38664" s="1"/>
    </row>
    <row r="38665" spans="13:16" x14ac:dyDescent="0.25">
      <c r="M38665" s="1"/>
      <c r="N38665" s="1"/>
      <c r="O38665" s="1"/>
      <c r="P38665" s="1"/>
    </row>
    <row r="38666" spans="13:16" x14ac:dyDescent="0.25">
      <c r="M38666" s="1"/>
      <c r="N38666" s="1"/>
      <c r="O38666" s="1"/>
      <c r="P38666" s="1"/>
    </row>
    <row r="38667" spans="13:16" x14ac:dyDescent="0.25">
      <c r="M38667" s="1"/>
      <c r="N38667" s="1"/>
      <c r="O38667" s="1"/>
      <c r="P38667" s="1"/>
    </row>
    <row r="38668" spans="13:16" x14ac:dyDescent="0.25">
      <c r="M38668" s="1"/>
      <c r="N38668" s="1"/>
      <c r="O38668" s="1"/>
      <c r="P38668" s="1"/>
    </row>
    <row r="38669" spans="13:16" x14ac:dyDescent="0.25">
      <c r="M38669" s="1"/>
      <c r="N38669" s="1"/>
      <c r="O38669" s="1"/>
      <c r="P38669" s="1"/>
    </row>
    <row r="38670" spans="13:16" x14ac:dyDescent="0.25">
      <c r="M38670" s="1"/>
      <c r="N38670" s="1"/>
      <c r="O38670" s="1"/>
      <c r="P38670" s="1"/>
    </row>
    <row r="38671" spans="13:16" x14ac:dyDescent="0.25">
      <c r="M38671" s="1"/>
      <c r="N38671" s="1"/>
      <c r="O38671" s="1"/>
      <c r="P38671" s="1"/>
    </row>
    <row r="38672" spans="13:16" x14ac:dyDescent="0.25">
      <c r="M38672" s="1"/>
      <c r="N38672" s="1"/>
      <c r="O38672" s="1"/>
      <c r="P38672" s="1"/>
    </row>
    <row r="38673" spans="13:16" x14ac:dyDescent="0.25">
      <c r="M38673" s="1"/>
      <c r="N38673" s="1"/>
      <c r="O38673" s="1"/>
      <c r="P38673" s="1"/>
    </row>
    <row r="38674" spans="13:16" x14ac:dyDescent="0.25">
      <c r="M38674" s="1"/>
      <c r="N38674" s="1"/>
      <c r="O38674" s="1"/>
      <c r="P38674" s="1"/>
    </row>
    <row r="38675" spans="13:16" x14ac:dyDescent="0.25">
      <c r="M38675" s="1"/>
      <c r="N38675" s="1"/>
      <c r="O38675" s="1"/>
      <c r="P38675" s="1"/>
    </row>
    <row r="38676" spans="13:16" x14ac:dyDescent="0.25">
      <c r="M38676" s="1"/>
      <c r="N38676" s="1"/>
      <c r="O38676" s="1"/>
      <c r="P38676" s="1"/>
    </row>
    <row r="38677" spans="13:16" x14ac:dyDescent="0.25">
      <c r="M38677" s="1"/>
      <c r="N38677" s="1"/>
      <c r="O38677" s="1"/>
      <c r="P38677" s="1"/>
    </row>
    <row r="38678" spans="13:16" x14ac:dyDescent="0.25">
      <c r="M38678" s="1"/>
      <c r="N38678" s="1"/>
      <c r="O38678" s="1"/>
      <c r="P38678" s="1"/>
    </row>
    <row r="38679" spans="13:16" x14ac:dyDescent="0.25">
      <c r="M38679" s="1"/>
      <c r="N38679" s="1"/>
      <c r="O38679" s="1"/>
      <c r="P38679" s="1"/>
    </row>
    <row r="38680" spans="13:16" x14ac:dyDescent="0.25">
      <c r="M38680" s="1"/>
      <c r="N38680" s="1"/>
      <c r="O38680" s="1"/>
      <c r="P38680" s="1"/>
    </row>
    <row r="38681" spans="13:16" x14ac:dyDescent="0.25">
      <c r="M38681" s="1"/>
      <c r="N38681" s="1"/>
      <c r="O38681" s="1"/>
      <c r="P38681" s="1"/>
    </row>
    <row r="38682" spans="13:16" x14ac:dyDescent="0.25">
      <c r="M38682" s="1"/>
      <c r="N38682" s="1"/>
      <c r="O38682" s="1"/>
      <c r="P38682" s="1"/>
    </row>
    <row r="38683" spans="13:16" x14ac:dyDescent="0.25">
      <c r="M38683" s="1"/>
      <c r="N38683" s="1"/>
      <c r="O38683" s="1"/>
      <c r="P38683" s="1"/>
    </row>
    <row r="38684" spans="13:16" x14ac:dyDescent="0.25">
      <c r="M38684" s="1"/>
      <c r="N38684" s="1"/>
      <c r="O38684" s="1"/>
      <c r="P38684" s="1"/>
    </row>
    <row r="38685" spans="13:16" x14ac:dyDescent="0.25">
      <c r="M38685" s="1"/>
      <c r="N38685" s="1"/>
      <c r="O38685" s="1"/>
      <c r="P38685" s="1"/>
    </row>
    <row r="38686" spans="13:16" x14ac:dyDescent="0.25">
      <c r="M38686" s="1"/>
      <c r="N38686" s="1"/>
      <c r="O38686" s="1"/>
      <c r="P38686" s="1"/>
    </row>
    <row r="38687" spans="13:16" x14ac:dyDescent="0.25">
      <c r="M38687" s="1"/>
      <c r="N38687" s="1"/>
      <c r="O38687" s="1"/>
      <c r="P38687" s="1"/>
    </row>
    <row r="38688" spans="13:16" x14ac:dyDescent="0.25">
      <c r="M38688" s="1"/>
      <c r="N38688" s="1"/>
      <c r="O38688" s="1"/>
      <c r="P38688" s="1"/>
    </row>
    <row r="38689" spans="13:16" x14ac:dyDescent="0.25">
      <c r="M38689" s="1"/>
      <c r="N38689" s="1"/>
      <c r="O38689" s="1"/>
      <c r="P38689" s="1"/>
    </row>
    <row r="38690" spans="13:16" x14ac:dyDescent="0.25">
      <c r="M38690" s="1"/>
      <c r="N38690" s="1"/>
      <c r="O38690" s="1"/>
      <c r="P38690" s="1"/>
    </row>
    <row r="38691" spans="13:16" x14ac:dyDescent="0.25">
      <c r="M38691" s="1"/>
      <c r="N38691" s="1"/>
      <c r="O38691" s="1"/>
      <c r="P38691" s="1"/>
    </row>
    <row r="38692" spans="13:16" x14ac:dyDescent="0.25">
      <c r="M38692" s="1"/>
      <c r="N38692" s="1"/>
      <c r="O38692" s="1"/>
      <c r="P38692" s="1"/>
    </row>
    <row r="38693" spans="13:16" x14ac:dyDescent="0.25">
      <c r="M38693" s="1"/>
      <c r="N38693" s="1"/>
      <c r="O38693" s="1"/>
      <c r="P38693" s="1"/>
    </row>
    <row r="38694" spans="13:16" x14ac:dyDescent="0.25">
      <c r="M38694" s="1"/>
      <c r="N38694" s="1"/>
      <c r="O38694" s="1"/>
      <c r="P38694" s="1"/>
    </row>
    <row r="38695" spans="13:16" x14ac:dyDescent="0.25">
      <c r="M38695" s="1"/>
      <c r="N38695" s="1"/>
      <c r="O38695" s="1"/>
      <c r="P38695" s="1"/>
    </row>
    <row r="38696" spans="13:16" x14ac:dyDescent="0.25">
      <c r="M38696" s="1"/>
      <c r="N38696" s="1"/>
      <c r="O38696" s="1"/>
      <c r="P38696" s="1"/>
    </row>
    <row r="38697" spans="13:16" x14ac:dyDescent="0.25">
      <c r="M38697" s="1"/>
      <c r="N38697" s="1"/>
      <c r="O38697" s="1"/>
      <c r="P38697" s="1"/>
    </row>
    <row r="38698" spans="13:16" x14ac:dyDescent="0.25">
      <c r="M38698" s="1"/>
      <c r="N38698" s="1"/>
      <c r="O38698" s="1"/>
      <c r="P38698" s="1"/>
    </row>
    <row r="38699" spans="13:16" x14ac:dyDescent="0.25">
      <c r="M38699" s="1"/>
      <c r="N38699" s="1"/>
      <c r="O38699" s="1"/>
      <c r="P38699" s="1"/>
    </row>
    <row r="38700" spans="13:16" x14ac:dyDescent="0.25">
      <c r="M38700" s="1"/>
      <c r="N38700" s="1"/>
      <c r="O38700" s="1"/>
      <c r="P38700" s="1"/>
    </row>
    <row r="38701" spans="13:16" x14ac:dyDescent="0.25">
      <c r="M38701" s="1"/>
      <c r="N38701" s="1"/>
      <c r="O38701" s="1"/>
      <c r="P38701" s="1"/>
    </row>
    <row r="38702" spans="13:16" x14ac:dyDescent="0.25">
      <c r="M38702" s="1"/>
      <c r="N38702" s="1"/>
      <c r="O38702" s="1"/>
      <c r="P38702" s="1"/>
    </row>
    <row r="38703" spans="13:16" x14ac:dyDescent="0.25">
      <c r="M38703" s="1"/>
      <c r="N38703" s="1"/>
      <c r="O38703" s="1"/>
      <c r="P38703" s="1"/>
    </row>
    <row r="38704" spans="13:16" x14ac:dyDescent="0.25">
      <c r="M38704" s="1"/>
      <c r="N38704" s="1"/>
      <c r="O38704" s="1"/>
      <c r="P38704" s="1"/>
    </row>
    <row r="38705" spans="13:16" x14ac:dyDescent="0.25">
      <c r="M38705" s="1"/>
      <c r="N38705" s="1"/>
      <c r="O38705" s="1"/>
      <c r="P38705" s="1"/>
    </row>
    <row r="38706" spans="13:16" x14ac:dyDescent="0.25">
      <c r="M38706" s="1"/>
      <c r="N38706" s="1"/>
      <c r="O38706" s="1"/>
      <c r="P38706" s="1"/>
    </row>
    <row r="38707" spans="13:16" x14ac:dyDescent="0.25">
      <c r="M38707" s="1"/>
      <c r="N38707" s="1"/>
      <c r="O38707" s="1"/>
      <c r="P38707" s="1"/>
    </row>
    <row r="38708" spans="13:16" x14ac:dyDescent="0.25">
      <c r="M38708" s="1"/>
      <c r="N38708" s="1"/>
      <c r="O38708" s="1"/>
      <c r="P38708" s="1"/>
    </row>
    <row r="38709" spans="13:16" x14ac:dyDescent="0.25">
      <c r="M38709" s="1"/>
      <c r="N38709" s="1"/>
      <c r="O38709" s="1"/>
      <c r="P38709" s="1"/>
    </row>
    <row r="38710" spans="13:16" x14ac:dyDescent="0.25">
      <c r="M38710" s="1"/>
      <c r="N38710" s="1"/>
      <c r="O38710" s="1"/>
      <c r="P38710" s="1"/>
    </row>
    <row r="38711" spans="13:16" x14ac:dyDescent="0.25">
      <c r="M38711" s="1"/>
      <c r="N38711" s="1"/>
      <c r="O38711" s="1"/>
      <c r="P38711" s="1"/>
    </row>
    <row r="38712" spans="13:16" x14ac:dyDescent="0.25">
      <c r="M38712" s="1"/>
      <c r="N38712" s="1"/>
      <c r="O38712" s="1"/>
      <c r="P38712" s="1"/>
    </row>
    <row r="38713" spans="13:16" x14ac:dyDescent="0.25">
      <c r="M38713" s="1"/>
      <c r="N38713" s="1"/>
      <c r="O38713" s="1"/>
      <c r="P38713" s="1"/>
    </row>
    <row r="38714" spans="13:16" x14ac:dyDescent="0.25">
      <c r="M38714" s="1"/>
      <c r="N38714" s="1"/>
      <c r="O38714" s="1"/>
      <c r="P38714" s="1"/>
    </row>
    <row r="38715" spans="13:16" x14ac:dyDescent="0.25">
      <c r="M38715" s="1"/>
      <c r="N38715" s="1"/>
      <c r="O38715" s="1"/>
      <c r="P38715" s="1"/>
    </row>
    <row r="38716" spans="13:16" x14ac:dyDescent="0.25">
      <c r="M38716" s="1"/>
      <c r="N38716" s="1"/>
      <c r="O38716" s="1"/>
      <c r="P38716" s="1"/>
    </row>
    <row r="38717" spans="13:16" x14ac:dyDescent="0.25">
      <c r="M38717" s="1"/>
      <c r="N38717" s="1"/>
      <c r="O38717" s="1"/>
      <c r="P38717" s="1"/>
    </row>
    <row r="38718" spans="13:16" x14ac:dyDescent="0.25">
      <c r="M38718" s="1"/>
      <c r="N38718" s="1"/>
      <c r="O38718" s="1"/>
      <c r="P38718" s="1"/>
    </row>
    <row r="38719" spans="13:16" x14ac:dyDescent="0.25">
      <c r="M38719" s="1"/>
      <c r="N38719" s="1"/>
      <c r="O38719" s="1"/>
      <c r="P38719" s="1"/>
    </row>
    <row r="38720" spans="13:16" x14ac:dyDescent="0.25">
      <c r="M38720" s="1"/>
      <c r="N38720" s="1"/>
      <c r="O38720" s="1"/>
      <c r="P38720" s="1"/>
    </row>
    <row r="38721" spans="13:16" x14ac:dyDescent="0.25">
      <c r="M38721" s="1"/>
      <c r="N38721" s="1"/>
      <c r="O38721" s="1"/>
      <c r="P38721" s="1"/>
    </row>
    <row r="38722" spans="13:16" x14ac:dyDescent="0.25">
      <c r="M38722" s="1"/>
      <c r="N38722" s="1"/>
      <c r="O38722" s="1"/>
      <c r="P38722" s="1"/>
    </row>
    <row r="38723" spans="13:16" x14ac:dyDescent="0.25">
      <c r="M38723" s="1"/>
      <c r="N38723" s="1"/>
      <c r="O38723" s="1"/>
      <c r="P38723" s="1"/>
    </row>
    <row r="38724" spans="13:16" x14ac:dyDescent="0.25">
      <c r="M38724" s="1"/>
      <c r="N38724" s="1"/>
      <c r="O38724" s="1"/>
      <c r="P38724" s="1"/>
    </row>
    <row r="38725" spans="13:16" x14ac:dyDescent="0.25">
      <c r="M38725" s="1"/>
      <c r="N38725" s="1"/>
      <c r="O38725" s="1"/>
      <c r="P38725" s="1"/>
    </row>
    <row r="38726" spans="13:16" x14ac:dyDescent="0.25">
      <c r="M38726" s="1"/>
      <c r="N38726" s="1"/>
      <c r="O38726" s="1"/>
      <c r="P38726" s="1"/>
    </row>
    <row r="38727" spans="13:16" x14ac:dyDescent="0.25">
      <c r="M38727" s="1"/>
      <c r="N38727" s="1"/>
      <c r="O38727" s="1"/>
      <c r="P38727" s="1"/>
    </row>
    <row r="38728" spans="13:16" x14ac:dyDescent="0.25">
      <c r="M38728" s="1"/>
      <c r="N38728" s="1"/>
      <c r="O38728" s="1"/>
      <c r="P38728" s="1"/>
    </row>
    <row r="38729" spans="13:16" x14ac:dyDescent="0.25">
      <c r="M38729" s="1"/>
      <c r="N38729" s="1"/>
      <c r="O38729" s="1"/>
      <c r="P38729" s="1"/>
    </row>
    <row r="38730" spans="13:16" x14ac:dyDescent="0.25">
      <c r="M38730" s="1"/>
      <c r="N38730" s="1"/>
      <c r="O38730" s="1"/>
      <c r="P38730" s="1"/>
    </row>
    <row r="38731" spans="13:16" x14ac:dyDescent="0.25">
      <c r="M38731" s="1"/>
      <c r="N38731" s="1"/>
      <c r="O38731" s="1"/>
      <c r="P38731" s="1"/>
    </row>
    <row r="38732" spans="13:16" x14ac:dyDescent="0.25">
      <c r="M38732" s="1"/>
      <c r="N38732" s="1"/>
      <c r="O38732" s="1"/>
      <c r="P38732" s="1"/>
    </row>
    <row r="38733" spans="13:16" x14ac:dyDescent="0.25">
      <c r="M38733" s="1"/>
      <c r="N38733" s="1"/>
      <c r="O38733" s="1"/>
      <c r="P38733" s="1"/>
    </row>
    <row r="38734" spans="13:16" x14ac:dyDescent="0.25">
      <c r="M38734" s="1"/>
      <c r="N38734" s="1"/>
      <c r="O38734" s="1"/>
      <c r="P38734" s="1"/>
    </row>
    <row r="38735" spans="13:16" x14ac:dyDescent="0.25">
      <c r="M38735" s="1"/>
      <c r="N38735" s="1"/>
      <c r="O38735" s="1"/>
      <c r="P38735" s="1"/>
    </row>
    <row r="38736" spans="13:16" x14ac:dyDescent="0.25">
      <c r="M38736" s="1"/>
      <c r="N38736" s="1"/>
      <c r="O38736" s="1"/>
      <c r="P38736" s="1"/>
    </row>
    <row r="38737" spans="13:16" x14ac:dyDescent="0.25">
      <c r="M38737" s="1"/>
      <c r="N38737" s="1"/>
      <c r="O38737" s="1"/>
      <c r="P38737" s="1"/>
    </row>
    <row r="38738" spans="13:16" x14ac:dyDescent="0.25">
      <c r="M38738" s="1"/>
      <c r="N38738" s="1"/>
      <c r="O38738" s="1"/>
      <c r="P38738" s="1"/>
    </row>
    <row r="38739" spans="13:16" x14ac:dyDescent="0.25">
      <c r="M38739" s="1"/>
      <c r="N38739" s="1"/>
      <c r="O38739" s="1"/>
      <c r="P38739" s="1"/>
    </row>
    <row r="38740" spans="13:16" x14ac:dyDescent="0.25">
      <c r="M38740" s="1"/>
      <c r="N38740" s="1"/>
      <c r="O38740" s="1"/>
      <c r="P38740" s="1"/>
    </row>
    <row r="38741" spans="13:16" x14ac:dyDescent="0.25">
      <c r="M38741" s="1"/>
      <c r="N38741" s="1"/>
      <c r="O38741" s="1"/>
      <c r="P38741" s="1"/>
    </row>
    <row r="38742" spans="13:16" x14ac:dyDescent="0.25">
      <c r="M38742" s="1"/>
      <c r="N38742" s="1"/>
      <c r="O38742" s="1"/>
      <c r="P38742" s="1"/>
    </row>
    <row r="38743" spans="13:16" x14ac:dyDescent="0.25">
      <c r="M38743" s="1"/>
      <c r="N38743" s="1"/>
      <c r="O38743" s="1"/>
      <c r="P38743" s="1"/>
    </row>
    <row r="38744" spans="13:16" x14ac:dyDescent="0.25">
      <c r="M38744" s="1"/>
      <c r="N38744" s="1"/>
      <c r="O38744" s="1"/>
      <c r="P38744" s="1"/>
    </row>
    <row r="38745" spans="13:16" x14ac:dyDescent="0.25">
      <c r="M38745" s="1"/>
      <c r="N38745" s="1"/>
      <c r="O38745" s="1"/>
      <c r="P38745" s="1"/>
    </row>
    <row r="38746" spans="13:16" x14ac:dyDescent="0.25">
      <c r="M38746" s="1"/>
      <c r="N38746" s="1"/>
      <c r="O38746" s="1"/>
      <c r="P38746" s="1"/>
    </row>
    <row r="38747" spans="13:16" x14ac:dyDescent="0.25">
      <c r="M38747" s="1"/>
      <c r="N38747" s="1"/>
      <c r="O38747" s="1"/>
      <c r="P38747" s="1"/>
    </row>
    <row r="38748" spans="13:16" x14ac:dyDescent="0.25">
      <c r="M38748" s="1"/>
      <c r="N38748" s="1"/>
      <c r="O38748" s="1"/>
      <c r="P38748" s="1"/>
    </row>
    <row r="38749" spans="13:16" x14ac:dyDescent="0.25">
      <c r="M38749" s="1"/>
      <c r="N38749" s="1"/>
      <c r="O38749" s="1"/>
      <c r="P38749" s="1"/>
    </row>
    <row r="38750" spans="13:16" x14ac:dyDescent="0.25">
      <c r="M38750" s="1"/>
      <c r="N38750" s="1"/>
      <c r="O38750" s="1"/>
      <c r="P38750" s="1"/>
    </row>
    <row r="38751" spans="13:16" x14ac:dyDescent="0.25">
      <c r="M38751" s="1"/>
      <c r="N38751" s="1"/>
      <c r="O38751" s="1"/>
      <c r="P38751" s="1"/>
    </row>
    <row r="38752" spans="13:16" x14ac:dyDescent="0.25">
      <c r="M38752" s="1"/>
      <c r="N38752" s="1"/>
      <c r="O38752" s="1"/>
      <c r="P38752" s="1"/>
    </row>
    <row r="38753" spans="13:16" x14ac:dyDescent="0.25">
      <c r="M38753" s="1"/>
      <c r="N38753" s="1"/>
      <c r="O38753" s="1"/>
      <c r="P38753" s="1"/>
    </row>
    <row r="38754" spans="13:16" x14ac:dyDescent="0.25">
      <c r="M38754" s="1"/>
      <c r="N38754" s="1"/>
      <c r="O38754" s="1"/>
      <c r="P38754" s="1"/>
    </row>
    <row r="38755" spans="13:16" x14ac:dyDescent="0.25">
      <c r="M38755" s="1"/>
      <c r="N38755" s="1"/>
      <c r="O38755" s="1"/>
      <c r="P38755" s="1"/>
    </row>
    <row r="38756" spans="13:16" x14ac:dyDescent="0.25">
      <c r="M38756" s="1"/>
      <c r="N38756" s="1"/>
      <c r="O38756" s="1"/>
      <c r="P38756" s="1"/>
    </row>
    <row r="38757" spans="13:16" x14ac:dyDescent="0.25">
      <c r="M38757" s="1"/>
      <c r="N38757" s="1"/>
      <c r="O38757" s="1"/>
      <c r="P38757" s="1"/>
    </row>
    <row r="38758" spans="13:16" x14ac:dyDescent="0.25">
      <c r="M38758" s="1"/>
      <c r="N38758" s="1"/>
      <c r="O38758" s="1"/>
      <c r="P38758" s="1"/>
    </row>
    <row r="38759" spans="13:16" x14ac:dyDescent="0.25">
      <c r="M38759" s="1"/>
      <c r="N38759" s="1"/>
      <c r="O38759" s="1"/>
      <c r="P38759" s="1"/>
    </row>
    <row r="38760" spans="13:16" x14ac:dyDescent="0.25">
      <c r="M38760" s="1"/>
      <c r="N38760" s="1"/>
      <c r="O38760" s="1"/>
      <c r="P38760" s="1"/>
    </row>
    <row r="38761" spans="13:16" x14ac:dyDescent="0.25">
      <c r="M38761" s="1"/>
      <c r="N38761" s="1"/>
      <c r="O38761" s="1"/>
      <c r="P38761" s="1"/>
    </row>
    <row r="38762" spans="13:16" x14ac:dyDescent="0.25">
      <c r="M38762" s="1"/>
      <c r="N38762" s="1"/>
      <c r="O38762" s="1"/>
      <c r="P38762" s="1"/>
    </row>
    <row r="38763" spans="13:16" x14ac:dyDescent="0.25">
      <c r="M38763" s="1"/>
      <c r="N38763" s="1"/>
      <c r="O38763" s="1"/>
      <c r="P38763" s="1"/>
    </row>
    <row r="38764" spans="13:16" x14ac:dyDescent="0.25">
      <c r="M38764" s="1"/>
      <c r="N38764" s="1"/>
      <c r="O38764" s="1"/>
      <c r="P38764" s="1"/>
    </row>
    <row r="38765" spans="13:16" x14ac:dyDescent="0.25">
      <c r="M38765" s="1"/>
      <c r="N38765" s="1"/>
      <c r="O38765" s="1"/>
      <c r="P38765" s="1"/>
    </row>
    <row r="38766" spans="13:16" x14ac:dyDescent="0.25">
      <c r="M38766" s="1"/>
      <c r="N38766" s="1"/>
      <c r="O38766" s="1"/>
      <c r="P38766" s="1"/>
    </row>
    <row r="38767" spans="13:16" x14ac:dyDescent="0.25">
      <c r="M38767" s="1"/>
      <c r="N38767" s="1"/>
      <c r="O38767" s="1"/>
      <c r="P38767" s="1"/>
    </row>
    <row r="38768" spans="13:16" x14ac:dyDescent="0.25">
      <c r="M38768" s="1"/>
      <c r="N38768" s="1"/>
      <c r="O38768" s="1"/>
      <c r="P38768" s="1"/>
    </row>
    <row r="38769" spans="13:16" x14ac:dyDescent="0.25">
      <c r="M38769" s="1"/>
      <c r="N38769" s="1"/>
      <c r="O38769" s="1"/>
      <c r="P38769" s="1"/>
    </row>
    <row r="38770" spans="13:16" x14ac:dyDescent="0.25">
      <c r="M38770" s="1"/>
      <c r="N38770" s="1"/>
      <c r="O38770" s="1"/>
      <c r="P38770" s="1"/>
    </row>
    <row r="38771" spans="13:16" x14ac:dyDescent="0.25">
      <c r="M38771" s="1"/>
      <c r="N38771" s="1"/>
      <c r="O38771" s="1"/>
      <c r="P38771" s="1"/>
    </row>
    <row r="38772" spans="13:16" x14ac:dyDescent="0.25">
      <c r="M38772" s="1"/>
      <c r="N38772" s="1"/>
      <c r="O38772" s="1"/>
      <c r="P38772" s="1"/>
    </row>
    <row r="38773" spans="13:16" x14ac:dyDescent="0.25">
      <c r="M38773" s="1"/>
      <c r="N38773" s="1"/>
      <c r="O38773" s="1"/>
      <c r="P38773" s="1"/>
    </row>
    <row r="38774" spans="13:16" x14ac:dyDescent="0.25">
      <c r="M38774" s="1"/>
      <c r="N38774" s="1"/>
      <c r="O38774" s="1"/>
      <c r="P38774" s="1"/>
    </row>
    <row r="38775" spans="13:16" x14ac:dyDescent="0.25">
      <c r="M38775" s="1"/>
      <c r="N38775" s="1"/>
      <c r="O38775" s="1"/>
      <c r="P38775" s="1"/>
    </row>
    <row r="38776" spans="13:16" x14ac:dyDescent="0.25">
      <c r="M38776" s="1"/>
      <c r="N38776" s="1"/>
      <c r="O38776" s="1"/>
      <c r="P38776" s="1"/>
    </row>
    <row r="38777" spans="13:16" x14ac:dyDescent="0.25">
      <c r="M38777" s="1"/>
      <c r="N38777" s="1"/>
      <c r="O38777" s="1"/>
      <c r="P38777" s="1"/>
    </row>
    <row r="38778" spans="13:16" x14ac:dyDescent="0.25">
      <c r="M38778" s="1"/>
      <c r="N38778" s="1"/>
      <c r="O38778" s="1"/>
      <c r="P38778" s="1"/>
    </row>
    <row r="38779" spans="13:16" x14ac:dyDescent="0.25">
      <c r="M38779" s="1"/>
      <c r="N38779" s="1"/>
      <c r="O38779" s="1"/>
      <c r="P38779" s="1"/>
    </row>
    <row r="38780" spans="13:16" x14ac:dyDescent="0.25">
      <c r="M38780" s="1"/>
      <c r="N38780" s="1"/>
      <c r="O38780" s="1"/>
      <c r="P38780" s="1"/>
    </row>
    <row r="38781" spans="13:16" x14ac:dyDescent="0.25">
      <c r="M38781" s="1"/>
      <c r="N38781" s="1"/>
      <c r="O38781" s="1"/>
      <c r="P38781" s="1"/>
    </row>
    <row r="38782" spans="13:16" x14ac:dyDescent="0.25">
      <c r="M38782" s="1"/>
      <c r="N38782" s="1"/>
      <c r="O38782" s="1"/>
      <c r="P38782" s="1"/>
    </row>
    <row r="38783" spans="13:16" x14ac:dyDescent="0.25">
      <c r="M38783" s="1"/>
      <c r="N38783" s="1"/>
      <c r="O38783" s="1"/>
      <c r="P38783" s="1"/>
    </row>
    <row r="38784" spans="13:16" x14ac:dyDescent="0.25">
      <c r="M38784" s="1"/>
      <c r="N38784" s="1"/>
      <c r="O38784" s="1"/>
      <c r="P38784" s="1"/>
    </row>
    <row r="38785" spans="13:16" x14ac:dyDescent="0.25">
      <c r="M38785" s="1"/>
      <c r="N38785" s="1"/>
      <c r="O38785" s="1"/>
      <c r="P38785" s="1"/>
    </row>
    <row r="38786" spans="13:16" x14ac:dyDescent="0.25">
      <c r="M38786" s="1"/>
      <c r="N38786" s="1"/>
      <c r="O38786" s="1"/>
      <c r="P38786" s="1"/>
    </row>
    <row r="38787" spans="13:16" x14ac:dyDescent="0.25">
      <c r="M38787" s="1"/>
      <c r="N38787" s="1"/>
      <c r="O38787" s="1"/>
      <c r="P38787" s="1"/>
    </row>
    <row r="38788" spans="13:16" x14ac:dyDescent="0.25">
      <c r="M38788" s="1"/>
      <c r="N38788" s="1"/>
      <c r="O38788" s="1"/>
      <c r="P38788" s="1"/>
    </row>
    <row r="38789" spans="13:16" x14ac:dyDescent="0.25">
      <c r="M38789" s="1"/>
      <c r="N38789" s="1"/>
      <c r="O38789" s="1"/>
      <c r="P38789" s="1"/>
    </row>
    <row r="38790" spans="13:16" x14ac:dyDescent="0.25">
      <c r="M38790" s="1"/>
      <c r="N38790" s="1"/>
      <c r="O38790" s="1"/>
      <c r="P38790" s="1"/>
    </row>
    <row r="38791" spans="13:16" x14ac:dyDescent="0.25">
      <c r="M38791" s="1"/>
      <c r="N38791" s="1"/>
      <c r="O38791" s="1"/>
      <c r="P38791" s="1"/>
    </row>
    <row r="38792" spans="13:16" x14ac:dyDescent="0.25">
      <c r="M38792" s="1"/>
      <c r="N38792" s="1"/>
      <c r="O38792" s="1"/>
      <c r="P38792" s="1"/>
    </row>
    <row r="38793" spans="13:16" x14ac:dyDescent="0.25">
      <c r="M38793" s="1"/>
      <c r="N38793" s="1"/>
      <c r="O38793" s="1"/>
      <c r="P38793" s="1"/>
    </row>
    <row r="38794" spans="13:16" x14ac:dyDescent="0.25">
      <c r="M38794" s="1"/>
      <c r="N38794" s="1"/>
      <c r="O38794" s="1"/>
      <c r="P38794" s="1"/>
    </row>
    <row r="38795" spans="13:16" x14ac:dyDescent="0.25">
      <c r="M38795" s="1"/>
      <c r="N38795" s="1"/>
      <c r="O38795" s="1"/>
      <c r="P38795" s="1"/>
    </row>
    <row r="38796" spans="13:16" x14ac:dyDescent="0.25">
      <c r="M38796" s="1"/>
      <c r="N38796" s="1"/>
      <c r="O38796" s="1"/>
      <c r="P38796" s="1"/>
    </row>
    <row r="38797" spans="13:16" x14ac:dyDescent="0.25">
      <c r="M38797" s="1"/>
      <c r="N38797" s="1"/>
      <c r="O38797" s="1"/>
      <c r="P38797" s="1"/>
    </row>
    <row r="38798" spans="13:16" x14ac:dyDescent="0.25">
      <c r="M38798" s="1"/>
      <c r="N38798" s="1"/>
      <c r="O38798" s="1"/>
      <c r="P38798" s="1"/>
    </row>
    <row r="38799" spans="13:16" x14ac:dyDescent="0.25">
      <c r="M38799" s="1"/>
      <c r="N38799" s="1"/>
      <c r="O38799" s="1"/>
      <c r="P38799" s="1"/>
    </row>
    <row r="38800" spans="13:16" x14ac:dyDescent="0.25">
      <c r="M38800" s="1"/>
      <c r="N38800" s="1"/>
      <c r="O38800" s="1"/>
      <c r="P38800" s="1"/>
    </row>
    <row r="38801" spans="13:16" x14ac:dyDescent="0.25">
      <c r="M38801" s="1"/>
      <c r="N38801" s="1"/>
      <c r="O38801" s="1"/>
      <c r="P38801" s="1"/>
    </row>
    <row r="38802" spans="13:16" x14ac:dyDescent="0.25">
      <c r="M38802" s="1"/>
      <c r="N38802" s="1"/>
      <c r="O38802" s="1"/>
      <c r="P38802" s="1"/>
    </row>
    <row r="38803" spans="13:16" x14ac:dyDescent="0.25">
      <c r="M38803" s="1"/>
      <c r="N38803" s="1"/>
      <c r="O38803" s="1"/>
      <c r="P38803" s="1"/>
    </row>
    <row r="38804" spans="13:16" x14ac:dyDescent="0.25">
      <c r="M38804" s="1"/>
      <c r="N38804" s="1"/>
      <c r="O38804" s="1"/>
      <c r="P38804" s="1"/>
    </row>
    <row r="38805" spans="13:16" x14ac:dyDescent="0.25">
      <c r="M38805" s="1"/>
      <c r="N38805" s="1"/>
      <c r="O38805" s="1"/>
      <c r="P38805" s="1"/>
    </row>
    <row r="38806" spans="13:16" x14ac:dyDescent="0.25">
      <c r="M38806" s="1"/>
      <c r="N38806" s="1"/>
      <c r="O38806" s="1"/>
      <c r="P38806" s="1"/>
    </row>
    <row r="38807" spans="13:16" x14ac:dyDescent="0.25">
      <c r="M38807" s="1"/>
      <c r="N38807" s="1"/>
      <c r="O38807" s="1"/>
      <c r="P38807" s="1"/>
    </row>
    <row r="38808" spans="13:16" x14ac:dyDescent="0.25">
      <c r="M38808" s="1"/>
      <c r="N38808" s="1"/>
      <c r="O38808" s="1"/>
      <c r="P38808" s="1"/>
    </row>
    <row r="38809" spans="13:16" x14ac:dyDescent="0.25">
      <c r="M38809" s="1"/>
      <c r="N38809" s="1"/>
      <c r="O38809" s="1"/>
      <c r="P38809" s="1"/>
    </row>
    <row r="38810" spans="13:16" x14ac:dyDescent="0.25">
      <c r="M38810" s="1"/>
      <c r="N38810" s="1"/>
      <c r="O38810" s="1"/>
      <c r="P38810" s="1"/>
    </row>
    <row r="38811" spans="13:16" x14ac:dyDescent="0.25">
      <c r="M38811" s="1"/>
      <c r="N38811" s="1"/>
      <c r="O38811" s="1"/>
      <c r="P38811" s="1"/>
    </row>
    <row r="38812" spans="13:16" x14ac:dyDescent="0.25">
      <c r="M38812" s="1"/>
      <c r="N38812" s="1"/>
      <c r="O38812" s="1"/>
      <c r="P38812" s="1"/>
    </row>
    <row r="38813" spans="13:16" x14ac:dyDescent="0.25">
      <c r="M38813" s="1"/>
      <c r="N38813" s="1"/>
      <c r="O38813" s="1"/>
      <c r="P38813" s="1"/>
    </row>
    <row r="38814" spans="13:16" x14ac:dyDescent="0.25">
      <c r="M38814" s="1"/>
      <c r="N38814" s="1"/>
      <c r="O38814" s="1"/>
      <c r="P38814" s="1"/>
    </row>
    <row r="38815" spans="13:16" x14ac:dyDescent="0.25">
      <c r="M38815" s="1"/>
      <c r="N38815" s="1"/>
      <c r="O38815" s="1"/>
      <c r="P38815" s="1"/>
    </row>
    <row r="38816" spans="13:16" x14ac:dyDescent="0.25">
      <c r="M38816" s="1"/>
      <c r="N38816" s="1"/>
      <c r="O38816" s="1"/>
      <c r="P38816" s="1"/>
    </row>
    <row r="38817" spans="13:16" x14ac:dyDescent="0.25">
      <c r="M38817" s="1"/>
      <c r="N38817" s="1"/>
      <c r="O38817" s="1"/>
      <c r="P38817" s="1"/>
    </row>
    <row r="38818" spans="13:16" x14ac:dyDescent="0.25">
      <c r="M38818" s="1"/>
      <c r="N38818" s="1"/>
      <c r="O38818" s="1"/>
      <c r="P38818" s="1"/>
    </row>
    <row r="38819" spans="13:16" x14ac:dyDescent="0.25">
      <c r="M38819" s="1"/>
      <c r="N38819" s="1"/>
      <c r="O38819" s="1"/>
      <c r="P38819" s="1"/>
    </row>
    <row r="38820" spans="13:16" x14ac:dyDescent="0.25">
      <c r="M38820" s="1"/>
      <c r="N38820" s="1"/>
      <c r="O38820" s="1"/>
      <c r="P38820" s="1"/>
    </row>
    <row r="38821" spans="13:16" x14ac:dyDescent="0.25">
      <c r="M38821" s="1"/>
      <c r="N38821" s="1"/>
      <c r="O38821" s="1"/>
      <c r="P38821" s="1"/>
    </row>
    <row r="38822" spans="13:16" x14ac:dyDescent="0.25">
      <c r="M38822" s="1"/>
      <c r="N38822" s="1"/>
      <c r="O38822" s="1"/>
      <c r="P38822" s="1"/>
    </row>
    <row r="38823" spans="13:16" x14ac:dyDescent="0.25">
      <c r="M38823" s="1"/>
      <c r="N38823" s="1"/>
      <c r="O38823" s="1"/>
      <c r="P38823" s="1"/>
    </row>
    <row r="38824" spans="13:16" x14ac:dyDescent="0.25">
      <c r="M38824" s="1"/>
      <c r="N38824" s="1"/>
      <c r="O38824" s="1"/>
      <c r="P38824" s="1"/>
    </row>
    <row r="38825" spans="13:16" x14ac:dyDescent="0.25">
      <c r="M38825" s="1"/>
      <c r="N38825" s="1"/>
      <c r="O38825" s="1"/>
      <c r="P38825" s="1"/>
    </row>
    <row r="38826" spans="13:16" x14ac:dyDescent="0.25">
      <c r="M38826" s="1"/>
      <c r="N38826" s="1"/>
      <c r="O38826" s="1"/>
      <c r="P38826" s="1"/>
    </row>
    <row r="38827" spans="13:16" x14ac:dyDescent="0.25">
      <c r="M38827" s="1"/>
      <c r="N38827" s="1"/>
      <c r="O38827" s="1"/>
      <c r="P38827" s="1"/>
    </row>
    <row r="38828" spans="13:16" x14ac:dyDescent="0.25">
      <c r="M38828" s="1"/>
      <c r="N38828" s="1"/>
      <c r="O38828" s="1"/>
      <c r="P38828" s="1"/>
    </row>
    <row r="38829" spans="13:16" x14ac:dyDescent="0.25">
      <c r="M38829" s="1"/>
      <c r="N38829" s="1"/>
      <c r="O38829" s="1"/>
      <c r="P38829" s="1"/>
    </row>
    <row r="38830" spans="13:16" x14ac:dyDescent="0.25">
      <c r="M38830" s="1"/>
      <c r="N38830" s="1"/>
      <c r="O38830" s="1"/>
      <c r="P38830" s="1"/>
    </row>
    <row r="38831" spans="13:16" x14ac:dyDescent="0.25">
      <c r="M38831" s="1"/>
      <c r="N38831" s="1"/>
      <c r="O38831" s="1"/>
      <c r="P38831" s="1"/>
    </row>
    <row r="38832" spans="13:16" x14ac:dyDescent="0.25">
      <c r="M38832" s="1"/>
      <c r="N38832" s="1"/>
      <c r="O38832" s="1"/>
      <c r="P38832" s="1"/>
    </row>
    <row r="38833" spans="13:16" x14ac:dyDescent="0.25">
      <c r="M38833" s="1"/>
      <c r="N38833" s="1"/>
      <c r="O38833" s="1"/>
      <c r="P38833" s="1"/>
    </row>
    <row r="38834" spans="13:16" x14ac:dyDescent="0.25">
      <c r="M38834" s="1"/>
      <c r="N38834" s="1"/>
      <c r="O38834" s="1"/>
      <c r="P38834" s="1"/>
    </row>
    <row r="38835" spans="13:16" x14ac:dyDescent="0.25">
      <c r="M38835" s="1"/>
      <c r="N38835" s="1"/>
      <c r="O38835" s="1"/>
      <c r="P38835" s="1"/>
    </row>
    <row r="38836" spans="13:16" x14ac:dyDescent="0.25">
      <c r="M38836" s="1"/>
      <c r="N38836" s="1"/>
      <c r="O38836" s="1"/>
      <c r="P38836" s="1"/>
    </row>
    <row r="38837" spans="13:16" x14ac:dyDescent="0.25">
      <c r="M38837" s="1"/>
      <c r="N38837" s="1"/>
      <c r="O38837" s="1"/>
      <c r="P38837" s="1"/>
    </row>
    <row r="38838" spans="13:16" x14ac:dyDescent="0.25">
      <c r="M38838" s="1"/>
      <c r="N38838" s="1"/>
      <c r="O38838" s="1"/>
      <c r="P38838" s="1"/>
    </row>
    <row r="38839" spans="13:16" x14ac:dyDescent="0.25">
      <c r="M38839" s="1"/>
      <c r="N38839" s="1"/>
      <c r="O38839" s="1"/>
      <c r="P38839" s="1"/>
    </row>
    <row r="38840" spans="13:16" x14ac:dyDescent="0.25">
      <c r="M38840" s="1"/>
      <c r="N38840" s="1"/>
      <c r="O38840" s="1"/>
      <c r="P38840" s="1"/>
    </row>
    <row r="38841" spans="13:16" x14ac:dyDescent="0.25">
      <c r="M38841" s="1"/>
      <c r="N38841" s="1"/>
      <c r="O38841" s="1"/>
      <c r="P38841" s="1"/>
    </row>
    <row r="38842" spans="13:16" x14ac:dyDescent="0.25">
      <c r="M38842" s="1"/>
      <c r="N38842" s="1"/>
      <c r="O38842" s="1"/>
      <c r="P38842" s="1"/>
    </row>
    <row r="38843" spans="13:16" x14ac:dyDescent="0.25">
      <c r="M38843" s="1"/>
      <c r="N38843" s="1"/>
      <c r="O38843" s="1"/>
      <c r="P38843" s="1"/>
    </row>
    <row r="38844" spans="13:16" x14ac:dyDescent="0.25">
      <c r="M38844" s="1"/>
      <c r="N38844" s="1"/>
      <c r="O38844" s="1"/>
      <c r="P38844" s="1"/>
    </row>
    <row r="38845" spans="13:16" x14ac:dyDescent="0.25">
      <c r="M38845" s="1"/>
      <c r="N38845" s="1"/>
      <c r="O38845" s="1"/>
      <c r="P38845" s="1"/>
    </row>
    <row r="38846" spans="13:16" x14ac:dyDescent="0.25">
      <c r="M38846" s="1"/>
      <c r="N38846" s="1"/>
      <c r="O38846" s="1"/>
      <c r="P38846" s="1"/>
    </row>
    <row r="38847" spans="13:16" x14ac:dyDescent="0.25">
      <c r="M38847" s="1"/>
      <c r="N38847" s="1"/>
      <c r="O38847" s="1"/>
      <c r="P38847" s="1"/>
    </row>
    <row r="38848" spans="13:16" x14ac:dyDescent="0.25">
      <c r="M38848" s="1"/>
      <c r="N38848" s="1"/>
      <c r="O38848" s="1"/>
      <c r="P38848" s="1"/>
    </row>
    <row r="38849" spans="13:16" x14ac:dyDescent="0.25">
      <c r="M38849" s="1"/>
      <c r="N38849" s="1"/>
      <c r="O38849" s="1"/>
      <c r="P38849" s="1"/>
    </row>
    <row r="38850" spans="13:16" x14ac:dyDescent="0.25">
      <c r="M38850" s="1"/>
      <c r="N38850" s="1"/>
      <c r="O38850" s="1"/>
      <c r="P38850" s="1"/>
    </row>
    <row r="38851" spans="13:16" x14ac:dyDescent="0.25">
      <c r="M38851" s="1"/>
      <c r="N38851" s="1"/>
      <c r="O38851" s="1"/>
      <c r="P38851" s="1"/>
    </row>
    <row r="38852" spans="13:16" x14ac:dyDescent="0.25">
      <c r="M38852" s="1"/>
      <c r="N38852" s="1"/>
      <c r="O38852" s="1"/>
      <c r="P38852" s="1"/>
    </row>
    <row r="38853" spans="13:16" x14ac:dyDescent="0.25">
      <c r="M38853" s="1"/>
      <c r="N38853" s="1"/>
      <c r="O38853" s="1"/>
      <c r="P38853" s="1"/>
    </row>
    <row r="38854" spans="13:16" x14ac:dyDescent="0.25">
      <c r="M38854" s="1"/>
      <c r="N38854" s="1"/>
      <c r="O38854" s="1"/>
      <c r="P38854" s="1"/>
    </row>
    <row r="38855" spans="13:16" x14ac:dyDescent="0.25">
      <c r="M38855" s="1"/>
      <c r="N38855" s="1"/>
      <c r="O38855" s="1"/>
      <c r="P38855" s="1"/>
    </row>
    <row r="38856" spans="13:16" x14ac:dyDescent="0.25">
      <c r="M38856" s="1"/>
      <c r="N38856" s="1"/>
      <c r="O38856" s="1"/>
      <c r="P38856" s="1"/>
    </row>
    <row r="38857" spans="13:16" x14ac:dyDescent="0.25">
      <c r="M38857" s="1"/>
      <c r="N38857" s="1"/>
      <c r="O38857" s="1"/>
      <c r="P38857" s="1"/>
    </row>
    <row r="38858" spans="13:16" x14ac:dyDescent="0.25">
      <c r="M38858" s="1"/>
      <c r="N38858" s="1"/>
      <c r="O38858" s="1"/>
      <c r="P38858" s="1"/>
    </row>
    <row r="38859" spans="13:16" x14ac:dyDescent="0.25">
      <c r="M38859" s="1"/>
      <c r="N38859" s="1"/>
      <c r="O38859" s="1"/>
      <c r="P38859" s="1"/>
    </row>
    <row r="38860" spans="13:16" x14ac:dyDescent="0.25">
      <c r="M38860" s="1"/>
      <c r="N38860" s="1"/>
      <c r="O38860" s="1"/>
      <c r="P38860" s="1"/>
    </row>
    <row r="38861" spans="13:16" x14ac:dyDescent="0.25">
      <c r="M38861" s="1"/>
      <c r="N38861" s="1"/>
      <c r="O38861" s="1"/>
      <c r="P38861" s="1"/>
    </row>
    <row r="38862" spans="13:16" x14ac:dyDescent="0.25">
      <c r="M38862" s="1"/>
      <c r="N38862" s="1"/>
      <c r="O38862" s="1"/>
      <c r="P38862" s="1"/>
    </row>
    <row r="38863" spans="13:16" x14ac:dyDescent="0.25">
      <c r="M38863" s="1"/>
      <c r="N38863" s="1"/>
      <c r="O38863" s="1"/>
      <c r="P38863" s="1"/>
    </row>
    <row r="38864" spans="13:16" x14ac:dyDescent="0.25">
      <c r="M38864" s="1"/>
      <c r="N38864" s="1"/>
      <c r="O38864" s="1"/>
      <c r="P38864" s="1"/>
    </row>
    <row r="38865" spans="13:16" x14ac:dyDescent="0.25">
      <c r="M38865" s="1"/>
      <c r="N38865" s="1"/>
      <c r="O38865" s="1"/>
      <c r="P38865" s="1"/>
    </row>
    <row r="38866" spans="13:16" x14ac:dyDescent="0.25">
      <c r="M38866" s="1"/>
      <c r="N38866" s="1"/>
      <c r="O38866" s="1"/>
      <c r="P38866" s="1"/>
    </row>
    <row r="38867" spans="13:16" x14ac:dyDescent="0.25">
      <c r="M38867" s="1"/>
      <c r="N38867" s="1"/>
      <c r="O38867" s="1"/>
      <c r="P38867" s="1"/>
    </row>
    <row r="38868" spans="13:16" x14ac:dyDescent="0.25">
      <c r="M38868" s="1"/>
      <c r="N38868" s="1"/>
      <c r="O38868" s="1"/>
      <c r="P38868" s="1"/>
    </row>
    <row r="38869" spans="13:16" x14ac:dyDescent="0.25">
      <c r="M38869" s="1"/>
      <c r="N38869" s="1"/>
      <c r="O38869" s="1"/>
      <c r="P38869" s="1"/>
    </row>
    <row r="38870" spans="13:16" x14ac:dyDescent="0.25">
      <c r="M38870" s="1"/>
      <c r="N38870" s="1"/>
      <c r="O38870" s="1"/>
      <c r="P38870" s="1"/>
    </row>
    <row r="38871" spans="13:16" x14ac:dyDescent="0.25">
      <c r="M38871" s="1"/>
      <c r="N38871" s="1"/>
      <c r="O38871" s="1"/>
      <c r="P38871" s="1"/>
    </row>
    <row r="38872" spans="13:16" x14ac:dyDescent="0.25">
      <c r="M38872" s="1"/>
      <c r="N38872" s="1"/>
      <c r="O38872" s="1"/>
      <c r="P38872" s="1"/>
    </row>
    <row r="38873" spans="13:16" x14ac:dyDescent="0.25">
      <c r="M38873" s="1"/>
      <c r="N38873" s="1"/>
      <c r="O38873" s="1"/>
      <c r="P38873" s="1"/>
    </row>
    <row r="38874" spans="13:16" x14ac:dyDescent="0.25">
      <c r="M38874" s="1"/>
      <c r="N38874" s="1"/>
      <c r="O38874" s="1"/>
      <c r="P38874" s="1"/>
    </row>
    <row r="38875" spans="13:16" x14ac:dyDescent="0.25">
      <c r="M38875" s="1"/>
      <c r="N38875" s="1"/>
      <c r="O38875" s="1"/>
      <c r="P38875" s="1"/>
    </row>
    <row r="38876" spans="13:16" x14ac:dyDescent="0.25">
      <c r="M38876" s="1"/>
      <c r="N38876" s="1"/>
      <c r="O38876" s="1"/>
      <c r="P38876" s="1"/>
    </row>
    <row r="38877" spans="13:16" x14ac:dyDescent="0.25">
      <c r="M38877" s="1"/>
      <c r="N38877" s="1"/>
      <c r="O38877" s="1"/>
      <c r="P38877" s="1"/>
    </row>
    <row r="38878" spans="13:16" x14ac:dyDescent="0.25">
      <c r="M38878" s="1"/>
      <c r="N38878" s="1"/>
      <c r="O38878" s="1"/>
      <c r="P38878" s="1"/>
    </row>
    <row r="38879" spans="13:16" x14ac:dyDescent="0.25">
      <c r="M38879" s="1"/>
      <c r="N38879" s="1"/>
      <c r="O38879" s="1"/>
      <c r="P38879" s="1"/>
    </row>
    <row r="38880" spans="13:16" x14ac:dyDescent="0.25">
      <c r="M38880" s="1"/>
      <c r="N38880" s="1"/>
      <c r="O38880" s="1"/>
      <c r="P38880" s="1"/>
    </row>
    <row r="38881" spans="13:16" x14ac:dyDescent="0.25">
      <c r="M38881" s="1"/>
      <c r="N38881" s="1"/>
      <c r="O38881" s="1"/>
      <c r="P38881" s="1"/>
    </row>
    <row r="38882" spans="13:16" x14ac:dyDescent="0.25">
      <c r="M38882" s="1"/>
      <c r="N38882" s="1"/>
      <c r="O38882" s="1"/>
      <c r="P38882" s="1"/>
    </row>
    <row r="38883" spans="13:16" x14ac:dyDescent="0.25">
      <c r="M38883" s="1"/>
      <c r="N38883" s="1"/>
      <c r="O38883" s="1"/>
      <c r="P38883" s="1"/>
    </row>
    <row r="38884" spans="13:16" x14ac:dyDescent="0.25">
      <c r="M38884" s="1"/>
      <c r="N38884" s="1"/>
      <c r="O38884" s="1"/>
      <c r="P38884" s="1"/>
    </row>
    <row r="38885" spans="13:16" x14ac:dyDescent="0.25">
      <c r="M38885" s="1"/>
      <c r="N38885" s="1"/>
      <c r="O38885" s="1"/>
      <c r="P38885" s="1"/>
    </row>
    <row r="38886" spans="13:16" x14ac:dyDescent="0.25">
      <c r="M38886" s="1"/>
      <c r="N38886" s="1"/>
      <c r="O38886" s="1"/>
      <c r="P38886" s="1"/>
    </row>
    <row r="38887" spans="13:16" x14ac:dyDescent="0.25">
      <c r="M38887" s="1"/>
      <c r="N38887" s="1"/>
      <c r="O38887" s="1"/>
      <c r="P38887" s="1"/>
    </row>
    <row r="38888" spans="13:16" x14ac:dyDescent="0.25">
      <c r="M38888" s="1"/>
      <c r="N38888" s="1"/>
      <c r="O38888" s="1"/>
      <c r="P38888" s="1"/>
    </row>
    <row r="38889" spans="13:16" x14ac:dyDescent="0.25">
      <c r="M38889" s="1"/>
      <c r="N38889" s="1"/>
      <c r="O38889" s="1"/>
      <c r="P38889" s="1"/>
    </row>
    <row r="38890" spans="13:16" x14ac:dyDescent="0.25">
      <c r="M38890" s="1"/>
      <c r="N38890" s="1"/>
      <c r="O38890" s="1"/>
      <c r="P38890" s="1"/>
    </row>
    <row r="38891" spans="13:16" x14ac:dyDescent="0.25">
      <c r="M38891" s="1"/>
      <c r="N38891" s="1"/>
      <c r="O38891" s="1"/>
      <c r="P38891" s="1"/>
    </row>
    <row r="38892" spans="13:16" x14ac:dyDescent="0.25">
      <c r="M38892" s="1"/>
      <c r="N38892" s="1"/>
      <c r="O38892" s="1"/>
      <c r="P38892" s="1"/>
    </row>
    <row r="38893" spans="13:16" x14ac:dyDescent="0.25">
      <c r="M38893" s="1"/>
      <c r="N38893" s="1"/>
      <c r="O38893" s="1"/>
      <c r="P38893" s="1"/>
    </row>
    <row r="38894" spans="13:16" x14ac:dyDescent="0.25">
      <c r="M38894" s="1"/>
      <c r="N38894" s="1"/>
      <c r="O38894" s="1"/>
      <c r="P38894" s="1"/>
    </row>
    <row r="38895" spans="13:16" x14ac:dyDescent="0.25">
      <c r="M38895" s="1"/>
      <c r="N38895" s="1"/>
      <c r="O38895" s="1"/>
      <c r="P38895" s="1"/>
    </row>
    <row r="38896" spans="13:16" x14ac:dyDescent="0.25">
      <c r="M38896" s="1"/>
      <c r="N38896" s="1"/>
      <c r="O38896" s="1"/>
      <c r="P38896" s="1"/>
    </row>
    <row r="38897" spans="13:16" x14ac:dyDescent="0.25">
      <c r="M38897" s="1"/>
      <c r="N38897" s="1"/>
      <c r="O38897" s="1"/>
      <c r="P38897" s="1"/>
    </row>
    <row r="38898" spans="13:16" x14ac:dyDescent="0.25">
      <c r="M38898" s="1"/>
      <c r="N38898" s="1"/>
      <c r="O38898" s="1"/>
      <c r="P38898" s="1"/>
    </row>
    <row r="38899" spans="13:16" x14ac:dyDescent="0.25">
      <c r="M38899" s="1"/>
      <c r="N38899" s="1"/>
      <c r="O38899" s="1"/>
      <c r="P38899" s="1"/>
    </row>
    <row r="38900" spans="13:16" x14ac:dyDescent="0.25">
      <c r="M38900" s="1"/>
      <c r="N38900" s="1"/>
      <c r="O38900" s="1"/>
      <c r="P38900" s="1"/>
    </row>
    <row r="38901" spans="13:16" x14ac:dyDescent="0.25">
      <c r="M38901" s="1"/>
      <c r="N38901" s="1"/>
      <c r="O38901" s="1"/>
      <c r="P38901" s="1"/>
    </row>
    <row r="38902" spans="13:16" x14ac:dyDescent="0.25">
      <c r="M38902" s="1"/>
      <c r="N38902" s="1"/>
      <c r="O38902" s="1"/>
      <c r="P38902" s="1"/>
    </row>
    <row r="38903" spans="13:16" x14ac:dyDescent="0.25">
      <c r="M38903" s="1"/>
      <c r="N38903" s="1"/>
      <c r="O38903" s="1"/>
      <c r="P38903" s="1"/>
    </row>
    <row r="38904" spans="13:16" x14ac:dyDescent="0.25">
      <c r="M38904" s="1"/>
      <c r="N38904" s="1"/>
      <c r="O38904" s="1"/>
      <c r="P38904" s="1"/>
    </row>
    <row r="38905" spans="13:16" x14ac:dyDescent="0.25">
      <c r="M38905" s="1"/>
      <c r="N38905" s="1"/>
      <c r="O38905" s="1"/>
      <c r="P38905" s="1"/>
    </row>
    <row r="38906" spans="13:16" x14ac:dyDescent="0.25">
      <c r="M38906" s="1"/>
      <c r="N38906" s="1"/>
      <c r="O38906" s="1"/>
      <c r="P38906" s="1"/>
    </row>
    <row r="38907" spans="13:16" x14ac:dyDescent="0.25">
      <c r="M38907" s="1"/>
      <c r="N38907" s="1"/>
      <c r="O38907" s="1"/>
      <c r="P38907" s="1"/>
    </row>
    <row r="38908" spans="13:16" x14ac:dyDescent="0.25">
      <c r="M38908" s="1"/>
      <c r="N38908" s="1"/>
      <c r="O38908" s="1"/>
      <c r="P38908" s="1"/>
    </row>
    <row r="38909" spans="13:16" x14ac:dyDescent="0.25">
      <c r="M38909" s="1"/>
      <c r="N38909" s="1"/>
      <c r="O38909" s="1"/>
      <c r="P38909" s="1"/>
    </row>
    <row r="38910" spans="13:16" x14ac:dyDescent="0.25">
      <c r="M38910" s="1"/>
      <c r="N38910" s="1"/>
      <c r="O38910" s="1"/>
      <c r="P38910" s="1"/>
    </row>
    <row r="38911" spans="13:16" x14ac:dyDescent="0.25">
      <c r="M38911" s="1"/>
      <c r="N38911" s="1"/>
      <c r="O38911" s="1"/>
      <c r="P38911" s="1"/>
    </row>
    <row r="38912" spans="13:16" x14ac:dyDescent="0.25">
      <c r="M38912" s="1"/>
      <c r="N38912" s="1"/>
      <c r="O38912" s="1"/>
      <c r="P38912" s="1"/>
    </row>
    <row r="38913" spans="13:16" x14ac:dyDescent="0.25">
      <c r="M38913" s="1"/>
      <c r="N38913" s="1"/>
      <c r="O38913" s="1"/>
      <c r="P38913" s="1"/>
    </row>
    <row r="38914" spans="13:16" x14ac:dyDescent="0.25">
      <c r="M38914" s="1"/>
      <c r="N38914" s="1"/>
      <c r="O38914" s="1"/>
      <c r="P38914" s="1"/>
    </row>
    <row r="38915" spans="13:16" x14ac:dyDescent="0.25">
      <c r="M38915" s="1"/>
      <c r="N38915" s="1"/>
      <c r="O38915" s="1"/>
      <c r="P38915" s="1"/>
    </row>
    <row r="38916" spans="13:16" x14ac:dyDescent="0.25">
      <c r="M38916" s="1"/>
      <c r="N38916" s="1"/>
      <c r="O38916" s="1"/>
      <c r="P38916" s="1"/>
    </row>
    <row r="38917" spans="13:16" x14ac:dyDescent="0.25">
      <c r="M38917" s="1"/>
      <c r="N38917" s="1"/>
      <c r="O38917" s="1"/>
      <c r="P38917" s="1"/>
    </row>
    <row r="38918" spans="13:16" x14ac:dyDescent="0.25">
      <c r="M38918" s="1"/>
      <c r="N38918" s="1"/>
      <c r="O38918" s="1"/>
      <c r="P38918" s="1"/>
    </row>
    <row r="38919" spans="13:16" x14ac:dyDescent="0.25">
      <c r="M38919" s="1"/>
      <c r="N38919" s="1"/>
      <c r="O38919" s="1"/>
      <c r="P38919" s="1"/>
    </row>
    <row r="38920" spans="13:16" x14ac:dyDescent="0.25">
      <c r="M38920" s="1"/>
      <c r="N38920" s="1"/>
      <c r="O38920" s="1"/>
      <c r="P38920" s="1"/>
    </row>
    <row r="38921" spans="13:16" x14ac:dyDescent="0.25">
      <c r="M38921" s="1"/>
      <c r="N38921" s="1"/>
      <c r="O38921" s="1"/>
      <c r="P38921" s="1"/>
    </row>
    <row r="38922" spans="13:16" x14ac:dyDescent="0.25">
      <c r="M38922" s="1"/>
      <c r="N38922" s="1"/>
      <c r="O38922" s="1"/>
      <c r="P38922" s="1"/>
    </row>
    <row r="38923" spans="13:16" x14ac:dyDescent="0.25">
      <c r="M38923" s="1"/>
      <c r="N38923" s="1"/>
      <c r="O38923" s="1"/>
      <c r="P38923" s="1"/>
    </row>
    <row r="38924" spans="13:16" x14ac:dyDescent="0.25">
      <c r="M38924" s="1"/>
      <c r="N38924" s="1"/>
      <c r="O38924" s="1"/>
      <c r="P38924" s="1"/>
    </row>
    <row r="38925" spans="13:16" x14ac:dyDescent="0.25">
      <c r="M38925" s="1"/>
      <c r="N38925" s="1"/>
      <c r="O38925" s="1"/>
      <c r="P38925" s="1"/>
    </row>
    <row r="38926" spans="13:16" x14ac:dyDescent="0.25">
      <c r="M38926" s="1"/>
      <c r="N38926" s="1"/>
      <c r="O38926" s="1"/>
      <c r="P38926" s="1"/>
    </row>
    <row r="38927" spans="13:16" x14ac:dyDescent="0.25">
      <c r="M38927" s="1"/>
      <c r="N38927" s="1"/>
      <c r="O38927" s="1"/>
      <c r="P38927" s="1"/>
    </row>
    <row r="38928" spans="13:16" x14ac:dyDescent="0.25">
      <c r="M38928" s="1"/>
      <c r="N38928" s="1"/>
      <c r="O38928" s="1"/>
      <c r="P38928" s="1"/>
    </row>
    <row r="38929" spans="13:16" x14ac:dyDescent="0.25">
      <c r="M38929" s="1"/>
      <c r="N38929" s="1"/>
      <c r="O38929" s="1"/>
      <c r="P38929" s="1"/>
    </row>
    <row r="38930" spans="13:16" x14ac:dyDescent="0.25">
      <c r="M38930" s="1"/>
      <c r="N38930" s="1"/>
      <c r="O38930" s="1"/>
      <c r="P38930" s="1"/>
    </row>
    <row r="38931" spans="13:16" x14ac:dyDescent="0.25">
      <c r="M38931" s="1"/>
      <c r="N38931" s="1"/>
      <c r="O38931" s="1"/>
      <c r="P38931" s="1"/>
    </row>
    <row r="38932" spans="13:16" x14ac:dyDescent="0.25">
      <c r="M38932" s="1"/>
      <c r="N38932" s="1"/>
      <c r="O38932" s="1"/>
      <c r="P38932" s="1"/>
    </row>
    <row r="38933" spans="13:16" x14ac:dyDescent="0.25">
      <c r="M38933" s="1"/>
      <c r="N38933" s="1"/>
      <c r="O38933" s="1"/>
      <c r="P38933" s="1"/>
    </row>
    <row r="38934" spans="13:16" x14ac:dyDescent="0.25">
      <c r="M38934" s="1"/>
      <c r="N38934" s="1"/>
      <c r="O38934" s="1"/>
      <c r="P38934" s="1"/>
    </row>
    <row r="38935" spans="13:16" x14ac:dyDescent="0.25">
      <c r="M38935" s="1"/>
      <c r="N38935" s="1"/>
      <c r="O38935" s="1"/>
      <c r="P38935" s="1"/>
    </row>
    <row r="38936" spans="13:16" x14ac:dyDescent="0.25">
      <c r="M38936" s="1"/>
      <c r="N38936" s="1"/>
      <c r="O38936" s="1"/>
      <c r="P38936" s="1"/>
    </row>
    <row r="38937" spans="13:16" x14ac:dyDescent="0.25">
      <c r="M38937" s="1"/>
      <c r="N38937" s="1"/>
      <c r="O38937" s="1"/>
      <c r="P38937" s="1"/>
    </row>
    <row r="38938" spans="13:16" x14ac:dyDescent="0.25">
      <c r="M38938" s="1"/>
      <c r="N38938" s="1"/>
      <c r="O38938" s="1"/>
      <c r="P38938" s="1"/>
    </row>
    <row r="38939" spans="13:16" x14ac:dyDescent="0.25">
      <c r="M38939" s="1"/>
      <c r="N38939" s="1"/>
      <c r="O38939" s="1"/>
      <c r="P38939" s="1"/>
    </row>
    <row r="38940" spans="13:16" x14ac:dyDescent="0.25">
      <c r="M38940" s="1"/>
      <c r="N38940" s="1"/>
      <c r="O38940" s="1"/>
      <c r="P38940" s="1"/>
    </row>
    <row r="38941" spans="13:16" x14ac:dyDescent="0.25">
      <c r="M38941" s="1"/>
      <c r="N38941" s="1"/>
      <c r="O38941" s="1"/>
      <c r="P38941" s="1"/>
    </row>
    <row r="38942" spans="13:16" x14ac:dyDescent="0.25">
      <c r="M38942" s="1"/>
      <c r="N38942" s="1"/>
      <c r="O38942" s="1"/>
      <c r="P38942" s="1"/>
    </row>
    <row r="38943" spans="13:16" x14ac:dyDescent="0.25">
      <c r="M38943" s="1"/>
      <c r="N38943" s="1"/>
      <c r="O38943" s="1"/>
      <c r="P38943" s="1"/>
    </row>
    <row r="38944" spans="13:16" x14ac:dyDescent="0.25">
      <c r="M38944" s="1"/>
      <c r="N38944" s="1"/>
      <c r="O38944" s="1"/>
      <c r="P38944" s="1"/>
    </row>
    <row r="38945" spans="13:16" x14ac:dyDescent="0.25">
      <c r="M38945" s="1"/>
      <c r="N38945" s="1"/>
      <c r="O38945" s="1"/>
      <c r="P38945" s="1"/>
    </row>
    <row r="38946" spans="13:16" x14ac:dyDescent="0.25">
      <c r="M38946" s="1"/>
      <c r="N38946" s="1"/>
      <c r="O38946" s="1"/>
      <c r="P38946" s="1"/>
    </row>
    <row r="38947" spans="13:16" x14ac:dyDescent="0.25">
      <c r="M38947" s="1"/>
      <c r="N38947" s="1"/>
      <c r="O38947" s="1"/>
      <c r="P38947" s="1"/>
    </row>
    <row r="38948" spans="13:16" x14ac:dyDescent="0.25">
      <c r="M38948" s="1"/>
      <c r="N38948" s="1"/>
      <c r="O38948" s="1"/>
      <c r="P38948" s="1"/>
    </row>
    <row r="38949" spans="13:16" x14ac:dyDescent="0.25">
      <c r="M38949" s="1"/>
      <c r="N38949" s="1"/>
      <c r="O38949" s="1"/>
      <c r="P38949" s="1"/>
    </row>
    <row r="38950" spans="13:16" x14ac:dyDescent="0.25">
      <c r="M38950" s="1"/>
      <c r="N38950" s="1"/>
      <c r="O38950" s="1"/>
      <c r="P38950" s="1"/>
    </row>
    <row r="38951" spans="13:16" x14ac:dyDescent="0.25">
      <c r="M38951" s="1"/>
      <c r="N38951" s="1"/>
      <c r="O38951" s="1"/>
      <c r="P38951" s="1"/>
    </row>
    <row r="38952" spans="13:16" x14ac:dyDescent="0.25">
      <c r="M38952" s="1"/>
      <c r="N38952" s="1"/>
      <c r="O38952" s="1"/>
      <c r="P38952" s="1"/>
    </row>
    <row r="38953" spans="13:16" x14ac:dyDescent="0.25">
      <c r="M38953" s="1"/>
      <c r="N38953" s="1"/>
      <c r="O38953" s="1"/>
      <c r="P38953" s="1"/>
    </row>
    <row r="38954" spans="13:16" x14ac:dyDescent="0.25">
      <c r="M38954" s="1"/>
      <c r="N38954" s="1"/>
      <c r="O38954" s="1"/>
      <c r="P38954" s="1"/>
    </row>
    <row r="38955" spans="13:16" x14ac:dyDescent="0.25">
      <c r="M38955" s="1"/>
      <c r="N38955" s="1"/>
      <c r="O38955" s="1"/>
      <c r="P38955" s="1"/>
    </row>
    <row r="38956" spans="13:16" x14ac:dyDescent="0.25">
      <c r="M38956" s="1"/>
      <c r="N38956" s="1"/>
      <c r="O38956" s="1"/>
      <c r="P38956" s="1"/>
    </row>
    <row r="38957" spans="13:16" x14ac:dyDescent="0.25">
      <c r="M38957" s="1"/>
      <c r="N38957" s="1"/>
      <c r="O38957" s="1"/>
      <c r="P38957" s="1"/>
    </row>
    <row r="38958" spans="13:16" x14ac:dyDescent="0.25">
      <c r="M38958" s="1"/>
      <c r="N38958" s="1"/>
      <c r="O38958" s="1"/>
      <c r="P38958" s="1"/>
    </row>
    <row r="38959" spans="13:16" x14ac:dyDescent="0.25">
      <c r="M38959" s="1"/>
      <c r="N38959" s="1"/>
      <c r="O38959" s="1"/>
      <c r="P38959" s="1"/>
    </row>
    <row r="38960" spans="13:16" x14ac:dyDescent="0.25">
      <c r="M38960" s="1"/>
      <c r="N38960" s="1"/>
      <c r="O38960" s="1"/>
      <c r="P38960" s="1"/>
    </row>
    <row r="38961" spans="13:16" x14ac:dyDescent="0.25">
      <c r="M38961" s="1"/>
      <c r="N38961" s="1"/>
      <c r="O38961" s="1"/>
      <c r="P38961" s="1"/>
    </row>
    <row r="38962" spans="13:16" x14ac:dyDescent="0.25">
      <c r="M38962" s="1"/>
      <c r="N38962" s="1"/>
      <c r="O38962" s="1"/>
      <c r="P38962" s="1"/>
    </row>
    <row r="38963" spans="13:16" x14ac:dyDescent="0.25">
      <c r="M38963" s="1"/>
      <c r="N38963" s="1"/>
      <c r="O38963" s="1"/>
      <c r="P38963" s="1"/>
    </row>
    <row r="38964" spans="13:16" x14ac:dyDescent="0.25">
      <c r="M38964" s="1"/>
      <c r="N38964" s="1"/>
      <c r="O38964" s="1"/>
      <c r="P38964" s="1"/>
    </row>
    <row r="38965" spans="13:16" x14ac:dyDescent="0.25">
      <c r="M38965" s="1"/>
      <c r="N38965" s="1"/>
      <c r="O38965" s="1"/>
      <c r="P38965" s="1"/>
    </row>
    <row r="38966" spans="13:16" x14ac:dyDescent="0.25">
      <c r="M38966" s="1"/>
      <c r="N38966" s="1"/>
      <c r="O38966" s="1"/>
      <c r="P38966" s="1"/>
    </row>
    <row r="38967" spans="13:16" x14ac:dyDescent="0.25">
      <c r="M38967" s="1"/>
      <c r="N38967" s="1"/>
      <c r="O38967" s="1"/>
      <c r="P38967" s="1"/>
    </row>
    <row r="38968" spans="13:16" x14ac:dyDescent="0.25">
      <c r="M38968" s="1"/>
      <c r="N38968" s="1"/>
      <c r="O38968" s="1"/>
      <c r="P38968" s="1"/>
    </row>
    <row r="38969" spans="13:16" x14ac:dyDescent="0.25">
      <c r="M38969" s="1"/>
      <c r="N38969" s="1"/>
      <c r="O38969" s="1"/>
      <c r="P38969" s="1"/>
    </row>
    <row r="38970" spans="13:16" x14ac:dyDescent="0.25">
      <c r="M38970" s="1"/>
      <c r="N38970" s="1"/>
      <c r="O38970" s="1"/>
      <c r="P38970" s="1"/>
    </row>
    <row r="38971" spans="13:16" x14ac:dyDescent="0.25">
      <c r="M38971" s="1"/>
      <c r="N38971" s="1"/>
      <c r="O38971" s="1"/>
      <c r="P38971" s="1"/>
    </row>
    <row r="38972" spans="13:16" x14ac:dyDescent="0.25">
      <c r="M38972" s="1"/>
      <c r="N38972" s="1"/>
      <c r="O38972" s="1"/>
      <c r="P38972" s="1"/>
    </row>
    <row r="38973" spans="13:16" x14ac:dyDescent="0.25">
      <c r="M38973" s="1"/>
      <c r="N38973" s="1"/>
      <c r="O38973" s="1"/>
      <c r="P38973" s="1"/>
    </row>
    <row r="38974" spans="13:16" x14ac:dyDescent="0.25">
      <c r="M38974" s="1"/>
      <c r="N38974" s="1"/>
      <c r="O38974" s="1"/>
      <c r="P38974" s="1"/>
    </row>
    <row r="38975" spans="13:16" x14ac:dyDescent="0.25">
      <c r="M38975" s="1"/>
      <c r="N38975" s="1"/>
      <c r="O38975" s="1"/>
      <c r="P38975" s="1"/>
    </row>
    <row r="38976" spans="13:16" x14ac:dyDescent="0.25">
      <c r="M38976" s="1"/>
      <c r="N38976" s="1"/>
      <c r="O38976" s="1"/>
      <c r="P38976" s="1"/>
    </row>
    <row r="38977" spans="13:16" x14ac:dyDescent="0.25">
      <c r="M38977" s="1"/>
      <c r="N38977" s="1"/>
      <c r="O38977" s="1"/>
      <c r="P38977" s="1"/>
    </row>
    <row r="38978" spans="13:16" x14ac:dyDescent="0.25">
      <c r="M38978" s="1"/>
      <c r="N38978" s="1"/>
      <c r="O38978" s="1"/>
      <c r="P38978" s="1"/>
    </row>
    <row r="38979" spans="13:16" x14ac:dyDescent="0.25">
      <c r="M38979" s="1"/>
      <c r="N38979" s="1"/>
      <c r="O38979" s="1"/>
      <c r="P38979" s="1"/>
    </row>
    <row r="38980" spans="13:16" x14ac:dyDescent="0.25">
      <c r="M38980" s="1"/>
      <c r="N38980" s="1"/>
      <c r="O38980" s="1"/>
      <c r="P38980" s="1"/>
    </row>
    <row r="38981" spans="13:16" x14ac:dyDescent="0.25">
      <c r="M38981" s="1"/>
      <c r="N38981" s="1"/>
      <c r="O38981" s="1"/>
      <c r="P38981" s="1"/>
    </row>
    <row r="38982" spans="13:16" x14ac:dyDescent="0.25">
      <c r="M38982" s="1"/>
      <c r="N38982" s="1"/>
      <c r="O38982" s="1"/>
      <c r="P38982" s="1"/>
    </row>
    <row r="38983" spans="13:16" x14ac:dyDescent="0.25">
      <c r="M38983" s="1"/>
      <c r="N38983" s="1"/>
      <c r="O38983" s="1"/>
      <c r="P38983" s="1"/>
    </row>
    <row r="38984" spans="13:16" x14ac:dyDescent="0.25">
      <c r="M38984" s="1"/>
      <c r="N38984" s="1"/>
      <c r="O38984" s="1"/>
      <c r="P38984" s="1"/>
    </row>
    <row r="38985" spans="13:16" x14ac:dyDescent="0.25">
      <c r="M38985" s="1"/>
      <c r="N38985" s="1"/>
      <c r="O38985" s="1"/>
      <c r="P38985" s="1"/>
    </row>
    <row r="38986" spans="13:16" x14ac:dyDescent="0.25">
      <c r="M38986" s="1"/>
      <c r="N38986" s="1"/>
      <c r="O38986" s="1"/>
      <c r="P38986" s="1"/>
    </row>
    <row r="38987" spans="13:16" x14ac:dyDescent="0.25">
      <c r="M38987" s="1"/>
      <c r="N38987" s="1"/>
      <c r="O38987" s="1"/>
      <c r="P38987" s="1"/>
    </row>
    <row r="38988" spans="13:16" x14ac:dyDescent="0.25">
      <c r="M38988" s="1"/>
      <c r="N38988" s="1"/>
      <c r="O38988" s="1"/>
      <c r="P38988" s="1"/>
    </row>
    <row r="38989" spans="13:16" x14ac:dyDescent="0.25">
      <c r="M38989" s="1"/>
      <c r="N38989" s="1"/>
      <c r="O38989" s="1"/>
      <c r="P38989" s="1"/>
    </row>
    <row r="38990" spans="13:16" x14ac:dyDescent="0.25">
      <c r="M38990" s="1"/>
      <c r="N38990" s="1"/>
      <c r="O38990" s="1"/>
      <c r="P38990" s="1"/>
    </row>
    <row r="38991" spans="13:16" x14ac:dyDescent="0.25">
      <c r="M38991" s="1"/>
      <c r="N38991" s="1"/>
      <c r="O38991" s="1"/>
      <c r="P38991" s="1"/>
    </row>
    <row r="38992" spans="13:16" x14ac:dyDescent="0.25">
      <c r="M38992" s="1"/>
      <c r="N38992" s="1"/>
      <c r="O38992" s="1"/>
      <c r="P38992" s="1"/>
    </row>
    <row r="38993" spans="13:16" x14ac:dyDescent="0.25">
      <c r="M38993" s="1"/>
      <c r="N38993" s="1"/>
      <c r="O38993" s="1"/>
      <c r="P38993" s="1"/>
    </row>
    <row r="38994" spans="13:16" x14ac:dyDescent="0.25">
      <c r="M38994" s="1"/>
      <c r="N38994" s="1"/>
      <c r="O38994" s="1"/>
      <c r="P38994" s="1"/>
    </row>
    <row r="38995" spans="13:16" x14ac:dyDescent="0.25">
      <c r="M38995" s="1"/>
      <c r="N38995" s="1"/>
      <c r="O38995" s="1"/>
      <c r="P38995" s="1"/>
    </row>
    <row r="38996" spans="13:16" x14ac:dyDescent="0.25">
      <c r="M38996" s="1"/>
      <c r="N38996" s="1"/>
      <c r="O38996" s="1"/>
      <c r="P38996" s="1"/>
    </row>
    <row r="38997" spans="13:16" x14ac:dyDescent="0.25">
      <c r="M38997" s="1"/>
      <c r="N38997" s="1"/>
      <c r="O38997" s="1"/>
      <c r="P38997" s="1"/>
    </row>
    <row r="38998" spans="13:16" x14ac:dyDescent="0.25">
      <c r="M38998" s="1"/>
      <c r="N38998" s="1"/>
      <c r="O38998" s="1"/>
      <c r="P38998" s="1"/>
    </row>
    <row r="38999" spans="13:16" x14ac:dyDescent="0.25">
      <c r="M38999" s="1"/>
      <c r="N38999" s="1"/>
      <c r="O38999" s="1"/>
      <c r="P38999" s="1"/>
    </row>
    <row r="39000" spans="13:16" x14ac:dyDescent="0.25">
      <c r="M39000" s="1"/>
      <c r="N39000" s="1"/>
      <c r="O39000" s="1"/>
      <c r="P39000" s="1"/>
    </row>
    <row r="39001" spans="13:16" x14ac:dyDescent="0.25">
      <c r="M39001" s="1"/>
      <c r="N39001" s="1"/>
      <c r="O39001" s="1"/>
      <c r="P39001" s="1"/>
    </row>
    <row r="39002" spans="13:16" x14ac:dyDescent="0.25">
      <c r="M39002" s="1"/>
      <c r="N39002" s="1"/>
      <c r="O39002" s="1"/>
      <c r="P39002" s="1"/>
    </row>
    <row r="39003" spans="13:16" x14ac:dyDescent="0.25">
      <c r="M39003" s="1"/>
      <c r="N39003" s="1"/>
      <c r="O39003" s="1"/>
      <c r="P39003" s="1"/>
    </row>
    <row r="39004" spans="13:16" x14ac:dyDescent="0.25">
      <c r="M39004" s="1"/>
      <c r="N39004" s="1"/>
      <c r="O39004" s="1"/>
      <c r="P39004" s="1"/>
    </row>
    <row r="39005" spans="13:16" x14ac:dyDescent="0.25">
      <c r="M39005" s="1"/>
      <c r="N39005" s="1"/>
      <c r="O39005" s="1"/>
      <c r="P39005" s="1"/>
    </row>
    <row r="39006" spans="13:16" x14ac:dyDescent="0.25">
      <c r="M39006" s="1"/>
      <c r="N39006" s="1"/>
      <c r="O39006" s="1"/>
      <c r="P39006" s="1"/>
    </row>
    <row r="39007" spans="13:16" x14ac:dyDescent="0.25">
      <c r="M39007" s="1"/>
      <c r="N39007" s="1"/>
      <c r="O39007" s="1"/>
      <c r="P39007" s="1"/>
    </row>
    <row r="39008" spans="13:16" x14ac:dyDescent="0.25">
      <c r="M39008" s="1"/>
      <c r="N39008" s="1"/>
      <c r="O39008" s="1"/>
      <c r="P39008" s="1"/>
    </row>
    <row r="39009" spans="13:16" x14ac:dyDescent="0.25">
      <c r="M39009" s="1"/>
      <c r="N39009" s="1"/>
      <c r="O39009" s="1"/>
      <c r="P39009" s="1"/>
    </row>
    <row r="39010" spans="13:16" x14ac:dyDescent="0.25">
      <c r="M39010" s="1"/>
      <c r="N39010" s="1"/>
      <c r="O39010" s="1"/>
      <c r="P39010" s="1"/>
    </row>
    <row r="39011" spans="13:16" x14ac:dyDescent="0.25">
      <c r="M39011" s="1"/>
      <c r="N39011" s="1"/>
      <c r="O39011" s="1"/>
      <c r="P39011" s="1"/>
    </row>
    <row r="39012" spans="13:16" x14ac:dyDescent="0.25">
      <c r="M39012" s="1"/>
      <c r="N39012" s="1"/>
      <c r="O39012" s="1"/>
      <c r="P39012" s="1"/>
    </row>
    <row r="39013" spans="13:16" x14ac:dyDescent="0.25">
      <c r="M39013" s="1"/>
      <c r="N39013" s="1"/>
      <c r="O39013" s="1"/>
      <c r="P39013" s="1"/>
    </row>
    <row r="39014" spans="13:16" x14ac:dyDescent="0.25">
      <c r="M39014" s="1"/>
      <c r="N39014" s="1"/>
      <c r="O39014" s="1"/>
      <c r="P39014" s="1"/>
    </row>
    <row r="39015" spans="13:16" x14ac:dyDescent="0.25">
      <c r="M39015" s="1"/>
      <c r="N39015" s="1"/>
      <c r="O39015" s="1"/>
      <c r="P39015" s="1"/>
    </row>
    <row r="39016" spans="13:16" x14ac:dyDescent="0.25">
      <c r="M39016" s="1"/>
      <c r="N39016" s="1"/>
      <c r="O39016" s="1"/>
      <c r="P39016" s="1"/>
    </row>
    <row r="39017" spans="13:16" x14ac:dyDescent="0.25">
      <c r="M39017" s="1"/>
      <c r="N39017" s="1"/>
      <c r="O39017" s="1"/>
      <c r="P39017" s="1"/>
    </row>
    <row r="39018" spans="13:16" x14ac:dyDescent="0.25">
      <c r="M39018" s="1"/>
      <c r="N39018" s="1"/>
      <c r="O39018" s="1"/>
      <c r="P39018" s="1"/>
    </row>
    <row r="39019" spans="13:16" x14ac:dyDescent="0.25">
      <c r="M39019" s="1"/>
      <c r="N39019" s="1"/>
      <c r="O39019" s="1"/>
      <c r="P39019" s="1"/>
    </row>
    <row r="39020" spans="13:16" x14ac:dyDescent="0.25">
      <c r="M39020" s="1"/>
      <c r="N39020" s="1"/>
      <c r="O39020" s="1"/>
      <c r="P39020" s="1"/>
    </row>
    <row r="39021" spans="13:16" x14ac:dyDescent="0.25">
      <c r="M39021" s="1"/>
      <c r="N39021" s="1"/>
      <c r="O39021" s="1"/>
      <c r="P39021" s="1"/>
    </row>
    <row r="39022" spans="13:16" x14ac:dyDescent="0.25">
      <c r="M39022" s="1"/>
      <c r="N39022" s="1"/>
      <c r="O39022" s="1"/>
      <c r="P39022" s="1"/>
    </row>
    <row r="39023" spans="13:16" x14ac:dyDescent="0.25">
      <c r="M39023" s="1"/>
      <c r="N39023" s="1"/>
      <c r="O39023" s="1"/>
      <c r="P39023" s="1"/>
    </row>
    <row r="39024" spans="13:16" x14ac:dyDescent="0.25">
      <c r="M39024" s="1"/>
      <c r="N39024" s="1"/>
      <c r="O39024" s="1"/>
      <c r="P39024" s="1"/>
    </row>
    <row r="39025" spans="13:16" x14ac:dyDescent="0.25">
      <c r="M39025" s="1"/>
      <c r="N39025" s="1"/>
      <c r="O39025" s="1"/>
      <c r="P39025" s="1"/>
    </row>
    <row r="39026" spans="13:16" x14ac:dyDescent="0.25">
      <c r="M39026" s="1"/>
      <c r="N39026" s="1"/>
      <c r="O39026" s="1"/>
      <c r="P39026" s="1"/>
    </row>
    <row r="39027" spans="13:16" x14ac:dyDescent="0.25">
      <c r="M39027" s="1"/>
      <c r="N39027" s="1"/>
      <c r="O39027" s="1"/>
      <c r="P39027" s="1"/>
    </row>
    <row r="39028" spans="13:16" x14ac:dyDescent="0.25">
      <c r="M39028" s="1"/>
      <c r="N39028" s="1"/>
      <c r="O39028" s="1"/>
      <c r="P39028" s="1"/>
    </row>
    <row r="39029" spans="13:16" x14ac:dyDescent="0.25">
      <c r="M39029" s="1"/>
      <c r="N39029" s="1"/>
      <c r="O39029" s="1"/>
      <c r="P39029" s="1"/>
    </row>
    <row r="39030" spans="13:16" x14ac:dyDescent="0.25">
      <c r="M39030" s="1"/>
      <c r="N39030" s="1"/>
      <c r="O39030" s="1"/>
      <c r="P39030" s="1"/>
    </row>
    <row r="39031" spans="13:16" x14ac:dyDescent="0.25">
      <c r="M39031" s="1"/>
      <c r="N39031" s="1"/>
      <c r="O39031" s="1"/>
      <c r="P39031" s="1"/>
    </row>
    <row r="39032" spans="13:16" x14ac:dyDescent="0.25">
      <c r="M39032" s="1"/>
      <c r="N39032" s="1"/>
      <c r="O39032" s="1"/>
      <c r="P39032" s="1"/>
    </row>
    <row r="39033" spans="13:16" x14ac:dyDescent="0.25">
      <c r="M39033" s="1"/>
      <c r="N39033" s="1"/>
      <c r="O39033" s="1"/>
      <c r="P39033" s="1"/>
    </row>
    <row r="39034" spans="13:16" x14ac:dyDescent="0.25">
      <c r="M39034" s="1"/>
      <c r="N39034" s="1"/>
      <c r="O39034" s="1"/>
      <c r="P39034" s="1"/>
    </row>
    <row r="39035" spans="13:16" x14ac:dyDescent="0.25">
      <c r="M39035" s="1"/>
      <c r="N39035" s="1"/>
      <c r="O39035" s="1"/>
      <c r="P39035" s="1"/>
    </row>
    <row r="39036" spans="13:16" x14ac:dyDescent="0.25">
      <c r="M39036" s="1"/>
      <c r="N39036" s="1"/>
      <c r="O39036" s="1"/>
      <c r="P39036" s="1"/>
    </row>
    <row r="39037" spans="13:16" x14ac:dyDescent="0.25">
      <c r="M39037" s="1"/>
      <c r="N39037" s="1"/>
      <c r="O39037" s="1"/>
      <c r="P39037" s="1"/>
    </row>
    <row r="39038" spans="13:16" x14ac:dyDescent="0.25">
      <c r="M39038" s="1"/>
      <c r="N39038" s="1"/>
      <c r="O39038" s="1"/>
      <c r="P39038" s="1"/>
    </row>
    <row r="39039" spans="13:16" x14ac:dyDescent="0.25">
      <c r="M39039" s="1"/>
      <c r="N39039" s="1"/>
      <c r="O39039" s="1"/>
      <c r="P39039" s="1"/>
    </row>
    <row r="39040" spans="13:16" x14ac:dyDescent="0.25">
      <c r="M39040" s="1"/>
      <c r="N39040" s="1"/>
      <c r="O39040" s="1"/>
      <c r="P39040" s="1"/>
    </row>
    <row r="39041" spans="13:16" x14ac:dyDescent="0.25">
      <c r="M39041" s="1"/>
      <c r="N39041" s="1"/>
      <c r="O39041" s="1"/>
      <c r="P39041" s="1"/>
    </row>
    <row r="39042" spans="13:16" x14ac:dyDescent="0.25">
      <c r="M39042" s="1"/>
      <c r="N39042" s="1"/>
      <c r="O39042" s="1"/>
      <c r="P39042" s="1"/>
    </row>
    <row r="39043" spans="13:16" x14ac:dyDescent="0.25">
      <c r="M39043" s="1"/>
      <c r="N39043" s="1"/>
      <c r="O39043" s="1"/>
      <c r="P39043" s="1"/>
    </row>
    <row r="39044" spans="13:16" x14ac:dyDescent="0.25">
      <c r="M39044" s="1"/>
      <c r="N39044" s="1"/>
      <c r="O39044" s="1"/>
      <c r="P39044" s="1"/>
    </row>
    <row r="39045" spans="13:16" x14ac:dyDescent="0.25">
      <c r="M39045" s="1"/>
      <c r="N39045" s="1"/>
      <c r="O39045" s="1"/>
      <c r="P39045" s="1"/>
    </row>
    <row r="39046" spans="13:16" x14ac:dyDescent="0.25">
      <c r="M39046" s="1"/>
      <c r="N39046" s="1"/>
      <c r="O39046" s="1"/>
      <c r="P39046" s="1"/>
    </row>
    <row r="39047" spans="13:16" x14ac:dyDescent="0.25">
      <c r="M39047" s="1"/>
      <c r="N39047" s="1"/>
      <c r="O39047" s="1"/>
      <c r="P39047" s="1"/>
    </row>
    <row r="39048" spans="13:16" x14ac:dyDescent="0.25">
      <c r="M39048" s="1"/>
      <c r="N39048" s="1"/>
      <c r="O39048" s="1"/>
      <c r="P39048" s="1"/>
    </row>
    <row r="39049" spans="13:16" x14ac:dyDescent="0.25">
      <c r="M39049" s="1"/>
      <c r="N39049" s="1"/>
      <c r="O39049" s="1"/>
      <c r="P39049" s="1"/>
    </row>
    <row r="39050" spans="13:16" x14ac:dyDescent="0.25">
      <c r="M39050" s="1"/>
      <c r="N39050" s="1"/>
      <c r="O39050" s="1"/>
      <c r="P39050" s="1"/>
    </row>
    <row r="39051" spans="13:16" x14ac:dyDescent="0.25">
      <c r="M39051" s="1"/>
      <c r="N39051" s="1"/>
      <c r="O39051" s="1"/>
      <c r="P39051" s="1"/>
    </row>
    <row r="39052" spans="13:16" x14ac:dyDescent="0.25">
      <c r="M39052" s="1"/>
      <c r="N39052" s="1"/>
      <c r="O39052" s="1"/>
      <c r="P39052" s="1"/>
    </row>
    <row r="39053" spans="13:16" x14ac:dyDescent="0.25">
      <c r="M39053" s="1"/>
      <c r="N39053" s="1"/>
      <c r="O39053" s="1"/>
      <c r="P39053" s="1"/>
    </row>
    <row r="39054" spans="13:16" x14ac:dyDescent="0.25">
      <c r="M39054" s="1"/>
      <c r="N39054" s="1"/>
      <c r="O39054" s="1"/>
      <c r="P39054" s="1"/>
    </row>
    <row r="39055" spans="13:16" x14ac:dyDescent="0.25">
      <c r="M39055" s="1"/>
      <c r="N39055" s="1"/>
      <c r="O39055" s="1"/>
      <c r="P39055" s="1"/>
    </row>
    <row r="39056" spans="13:16" x14ac:dyDescent="0.25">
      <c r="M39056" s="1"/>
      <c r="N39056" s="1"/>
      <c r="O39056" s="1"/>
      <c r="P39056" s="1"/>
    </row>
    <row r="39057" spans="13:16" x14ac:dyDescent="0.25">
      <c r="M39057" s="1"/>
      <c r="N39057" s="1"/>
      <c r="O39057" s="1"/>
      <c r="P39057" s="1"/>
    </row>
    <row r="39058" spans="13:16" x14ac:dyDescent="0.25">
      <c r="M39058" s="1"/>
      <c r="N39058" s="1"/>
      <c r="O39058" s="1"/>
      <c r="P39058" s="1"/>
    </row>
    <row r="39059" spans="13:16" x14ac:dyDescent="0.25">
      <c r="M39059" s="1"/>
      <c r="N39059" s="1"/>
      <c r="O39059" s="1"/>
      <c r="P39059" s="1"/>
    </row>
    <row r="39060" spans="13:16" x14ac:dyDescent="0.25">
      <c r="M39060" s="1"/>
      <c r="N39060" s="1"/>
      <c r="O39060" s="1"/>
      <c r="P39060" s="1"/>
    </row>
    <row r="39061" spans="13:16" x14ac:dyDescent="0.25">
      <c r="M39061" s="1"/>
      <c r="N39061" s="1"/>
      <c r="O39061" s="1"/>
      <c r="P39061" s="1"/>
    </row>
    <row r="39062" spans="13:16" x14ac:dyDescent="0.25">
      <c r="M39062" s="1"/>
      <c r="N39062" s="1"/>
      <c r="O39062" s="1"/>
      <c r="P39062" s="1"/>
    </row>
    <row r="39063" spans="13:16" x14ac:dyDescent="0.25">
      <c r="M39063" s="1"/>
      <c r="N39063" s="1"/>
      <c r="O39063" s="1"/>
      <c r="P39063" s="1"/>
    </row>
    <row r="39064" spans="13:16" x14ac:dyDescent="0.25">
      <c r="M39064" s="1"/>
      <c r="N39064" s="1"/>
      <c r="O39064" s="1"/>
      <c r="P39064" s="1"/>
    </row>
    <row r="39065" spans="13:16" x14ac:dyDescent="0.25">
      <c r="M39065" s="1"/>
      <c r="N39065" s="1"/>
      <c r="O39065" s="1"/>
      <c r="P39065" s="1"/>
    </row>
    <row r="39066" spans="13:16" x14ac:dyDescent="0.25">
      <c r="M39066" s="1"/>
      <c r="N39066" s="1"/>
      <c r="O39066" s="1"/>
      <c r="P39066" s="1"/>
    </row>
    <row r="39067" spans="13:16" x14ac:dyDescent="0.25">
      <c r="M39067" s="1"/>
      <c r="N39067" s="1"/>
      <c r="O39067" s="1"/>
      <c r="P39067" s="1"/>
    </row>
    <row r="39068" spans="13:16" x14ac:dyDescent="0.25">
      <c r="M39068" s="1"/>
      <c r="N39068" s="1"/>
      <c r="O39068" s="1"/>
      <c r="P39068" s="1"/>
    </row>
    <row r="39069" spans="13:16" x14ac:dyDescent="0.25">
      <c r="M39069" s="1"/>
      <c r="N39069" s="1"/>
      <c r="O39069" s="1"/>
      <c r="P39069" s="1"/>
    </row>
    <row r="39070" spans="13:16" x14ac:dyDescent="0.25">
      <c r="M39070" s="1"/>
      <c r="N39070" s="1"/>
      <c r="O39070" s="1"/>
      <c r="P39070" s="1"/>
    </row>
    <row r="39071" spans="13:16" x14ac:dyDescent="0.25">
      <c r="M39071" s="1"/>
      <c r="N39071" s="1"/>
      <c r="O39071" s="1"/>
      <c r="P39071" s="1"/>
    </row>
    <row r="39072" spans="13:16" x14ac:dyDescent="0.25">
      <c r="M39072" s="1"/>
      <c r="N39072" s="1"/>
      <c r="O39072" s="1"/>
      <c r="P39072" s="1"/>
    </row>
    <row r="39073" spans="13:16" x14ac:dyDescent="0.25">
      <c r="M39073" s="1"/>
      <c r="N39073" s="1"/>
      <c r="O39073" s="1"/>
      <c r="P39073" s="1"/>
    </row>
    <row r="39074" spans="13:16" x14ac:dyDescent="0.25">
      <c r="M39074" s="1"/>
      <c r="N39074" s="1"/>
      <c r="O39074" s="1"/>
      <c r="P39074" s="1"/>
    </row>
    <row r="39075" spans="13:16" x14ac:dyDescent="0.25">
      <c r="M39075" s="1"/>
      <c r="N39075" s="1"/>
      <c r="O39075" s="1"/>
      <c r="P39075" s="1"/>
    </row>
    <row r="39076" spans="13:16" x14ac:dyDescent="0.25">
      <c r="M39076" s="1"/>
      <c r="N39076" s="1"/>
      <c r="O39076" s="1"/>
      <c r="P39076" s="1"/>
    </row>
    <row r="39077" spans="13:16" x14ac:dyDescent="0.25">
      <c r="M39077" s="1"/>
      <c r="N39077" s="1"/>
      <c r="O39077" s="1"/>
      <c r="P39077" s="1"/>
    </row>
    <row r="39078" spans="13:16" x14ac:dyDescent="0.25">
      <c r="M39078" s="1"/>
      <c r="N39078" s="1"/>
      <c r="O39078" s="1"/>
      <c r="P39078" s="1"/>
    </row>
    <row r="39079" spans="13:16" x14ac:dyDescent="0.25">
      <c r="M39079" s="1"/>
      <c r="N39079" s="1"/>
      <c r="O39079" s="1"/>
      <c r="P39079" s="1"/>
    </row>
    <row r="39080" spans="13:16" x14ac:dyDescent="0.25">
      <c r="M39080" s="1"/>
      <c r="N39080" s="1"/>
      <c r="O39080" s="1"/>
      <c r="P39080" s="1"/>
    </row>
    <row r="39081" spans="13:16" x14ac:dyDescent="0.25">
      <c r="M39081" s="1"/>
      <c r="N39081" s="1"/>
      <c r="O39081" s="1"/>
      <c r="P39081" s="1"/>
    </row>
    <row r="39082" spans="13:16" x14ac:dyDescent="0.25">
      <c r="M39082" s="1"/>
      <c r="N39082" s="1"/>
      <c r="O39082" s="1"/>
      <c r="P39082" s="1"/>
    </row>
    <row r="39083" spans="13:16" x14ac:dyDescent="0.25">
      <c r="M39083" s="1"/>
      <c r="N39083" s="1"/>
      <c r="O39083" s="1"/>
      <c r="P39083" s="1"/>
    </row>
    <row r="39084" spans="13:16" x14ac:dyDescent="0.25">
      <c r="M39084" s="1"/>
      <c r="N39084" s="1"/>
      <c r="O39084" s="1"/>
      <c r="P39084" s="1"/>
    </row>
    <row r="39085" spans="13:16" x14ac:dyDescent="0.25">
      <c r="M39085" s="1"/>
      <c r="N39085" s="1"/>
      <c r="O39085" s="1"/>
      <c r="P39085" s="1"/>
    </row>
    <row r="39086" spans="13:16" x14ac:dyDescent="0.25">
      <c r="M39086" s="1"/>
      <c r="N39086" s="1"/>
      <c r="O39086" s="1"/>
      <c r="P39086" s="1"/>
    </row>
    <row r="39087" spans="13:16" x14ac:dyDescent="0.25">
      <c r="M39087" s="1"/>
      <c r="N39087" s="1"/>
      <c r="O39087" s="1"/>
      <c r="P39087" s="1"/>
    </row>
    <row r="39088" spans="13:16" x14ac:dyDescent="0.25">
      <c r="M39088" s="1"/>
      <c r="N39088" s="1"/>
      <c r="O39088" s="1"/>
      <c r="P39088" s="1"/>
    </row>
    <row r="39089" spans="13:16" x14ac:dyDescent="0.25">
      <c r="M39089" s="1"/>
      <c r="N39089" s="1"/>
      <c r="O39089" s="1"/>
      <c r="P39089" s="1"/>
    </row>
    <row r="39090" spans="13:16" x14ac:dyDescent="0.25">
      <c r="M39090" s="1"/>
      <c r="N39090" s="1"/>
      <c r="O39090" s="1"/>
      <c r="P39090" s="1"/>
    </row>
    <row r="39091" spans="13:16" x14ac:dyDescent="0.25">
      <c r="M39091" s="1"/>
      <c r="N39091" s="1"/>
      <c r="O39091" s="1"/>
      <c r="P39091" s="1"/>
    </row>
    <row r="39092" spans="13:16" x14ac:dyDescent="0.25">
      <c r="M39092" s="1"/>
      <c r="N39092" s="1"/>
      <c r="O39092" s="1"/>
      <c r="P39092" s="1"/>
    </row>
    <row r="39093" spans="13:16" x14ac:dyDescent="0.25">
      <c r="M39093" s="1"/>
      <c r="N39093" s="1"/>
      <c r="O39093" s="1"/>
      <c r="P39093" s="1"/>
    </row>
    <row r="39094" spans="13:16" x14ac:dyDescent="0.25">
      <c r="M39094" s="1"/>
      <c r="N39094" s="1"/>
      <c r="O39094" s="1"/>
      <c r="P39094" s="1"/>
    </row>
    <row r="39095" spans="13:16" x14ac:dyDescent="0.25">
      <c r="M39095" s="1"/>
      <c r="N39095" s="1"/>
      <c r="O39095" s="1"/>
      <c r="P39095" s="1"/>
    </row>
    <row r="39096" spans="13:16" x14ac:dyDescent="0.25">
      <c r="M39096" s="1"/>
      <c r="N39096" s="1"/>
      <c r="O39096" s="1"/>
      <c r="P39096" s="1"/>
    </row>
    <row r="39097" spans="13:16" x14ac:dyDescent="0.25">
      <c r="M39097" s="1"/>
      <c r="N39097" s="1"/>
      <c r="O39097" s="1"/>
      <c r="P39097" s="1"/>
    </row>
    <row r="39098" spans="13:16" x14ac:dyDescent="0.25">
      <c r="M39098" s="1"/>
      <c r="N39098" s="1"/>
      <c r="O39098" s="1"/>
      <c r="P39098" s="1"/>
    </row>
    <row r="39099" spans="13:16" x14ac:dyDescent="0.25">
      <c r="M39099" s="1"/>
      <c r="N39099" s="1"/>
      <c r="O39099" s="1"/>
      <c r="P39099" s="1"/>
    </row>
    <row r="39100" spans="13:16" x14ac:dyDescent="0.25">
      <c r="M39100" s="1"/>
      <c r="N39100" s="1"/>
      <c r="O39100" s="1"/>
      <c r="P39100" s="1"/>
    </row>
    <row r="39101" spans="13:16" x14ac:dyDescent="0.25">
      <c r="M39101" s="1"/>
      <c r="N39101" s="1"/>
      <c r="O39101" s="1"/>
      <c r="P39101" s="1"/>
    </row>
    <row r="39102" spans="13:16" x14ac:dyDescent="0.25">
      <c r="M39102" s="1"/>
      <c r="N39102" s="1"/>
      <c r="O39102" s="1"/>
      <c r="P39102" s="1"/>
    </row>
    <row r="39103" spans="13:16" x14ac:dyDescent="0.25">
      <c r="M39103" s="1"/>
      <c r="N39103" s="1"/>
      <c r="O39103" s="1"/>
      <c r="P39103" s="1"/>
    </row>
    <row r="39104" spans="13:16" x14ac:dyDescent="0.25">
      <c r="M39104" s="1"/>
      <c r="N39104" s="1"/>
      <c r="O39104" s="1"/>
      <c r="P39104" s="1"/>
    </row>
    <row r="39105" spans="13:16" x14ac:dyDescent="0.25">
      <c r="M39105" s="1"/>
      <c r="N39105" s="1"/>
      <c r="O39105" s="1"/>
      <c r="P39105" s="1"/>
    </row>
    <row r="39106" spans="13:16" x14ac:dyDescent="0.25">
      <c r="M39106" s="1"/>
      <c r="N39106" s="1"/>
      <c r="O39106" s="1"/>
      <c r="P39106" s="1"/>
    </row>
    <row r="39107" spans="13:16" x14ac:dyDescent="0.25">
      <c r="M39107" s="1"/>
      <c r="N39107" s="1"/>
      <c r="O39107" s="1"/>
      <c r="P39107" s="1"/>
    </row>
    <row r="39108" spans="13:16" x14ac:dyDescent="0.25">
      <c r="M39108" s="1"/>
      <c r="N39108" s="1"/>
      <c r="O39108" s="1"/>
      <c r="P39108" s="1"/>
    </row>
    <row r="39109" spans="13:16" x14ac:dyDescent="0.25">
      <c r="M39109" s="1"/>
      <c r="N39109" s="1"/>
      <c r="O39109" s="1"/>
      <c r="P39109" s="1"/>
    </row>
    <row r="39110" spans="13:16" x14ac:dyDescent="0.25">
      <c r="M39110" s="1"/>
      <c r="N39110" s="1"/>
      <c r="O39110" s="1"/>
      <c r="P39110" s="1"/>
    </row>
    <row r="39111" spans="13:16" x14ac:dyDescent="0.25">
      <c r="M39111" s="1"/>
      <c r="N39111" s="1"/>
      <c r="O39111" s="1"/>
      <c r="P39111" s="1"/>
    </row>
    <row r="39112" spans="13:16" x14ac:dyDescent="0.25">
      <c r="M39112" s="1"/>
      <c r="N39112" s="1"/>
      <c r="O39112" s="1"/>
      <c r="P39112" s="1"/>
    </row>
    <row r="39113" spans="13:16" x14ac:dyDescent="0.25">
      <c r="M39113" s="1"/>
      <c r="N39113" s="1"/>
      <c r="O39113" s="1"/>
      <c r="P39113" s="1"/>
    </row>
    <row r="39114" spans="13:16" x14ac:dyDescent="0.25">
      <c r="M39114" s="1"/>
      <c r="N39114" s="1"/>
      <c r="O39114" s="1"/>
      <c r="P39114" s="1"/>
    </row>
    <row r="39115" spans="13:16" x14ac:dyDescent="0.25">
      <c r="M39115" s="1"/>
      <c r="N39115" s="1"/>
      <c r="O39115" s="1"/>
      <c r="P39115" s="1"/>
    </row>
    <row r="39116" spans="13:16" x14ac:dyDescent="0.25">
      <c r="M39116" s="1"/>
      <c r="N39116" s="1"/>
      <c r="O39116" s="1"/>
      <c r="P39116" s="1"/>
    </row>
    <row r="39117" spans="13:16" x14ac:dyDescent="0.25">
      <c r="M39117" s="1"/>
      <c r="N39117" s="1"/>
      <c r="O39117" s="1"/>
      <c r="P39117" s="1"/>
    </row>
    <row r="39118" spans="13:16" x14ac:dyDescent="0.25">
      <c r="M39118" s="1"/>
      <c r="N39118" s="1"/>
      <c r="O39118" s="1"/>
      <c r="P39118" s="1"/>
    </row>
    <row r="39119" spans="13:16" x14ac:dyDescent="0.25">
      <c r="M39119" s="1"/>
      <c r="N39119" s="1"/>
      <c r="O39119" s="1"/>
      <c r="P39119" s="1"/>
    </row>
    <row r="39120" spans="13:16" x14ac:dyDescent="0.25">
      <c r="M39120" s="1"/>
      <c r="N39120" s="1"/>
      <c r="O39120" s="1"/>
      <c r="P39120" s="1"/>
    </row>
    <row r="39121" spans="13:16" x14ac:dyDescent="0.25">
      <c r="M39121" s="1"/>
      <c r="N39121" s="1"/>
      <c r="O39121" s="1"/>
      <c r="P39121" s="1"/>
    </row>
    <row r="39122" spans="13:16" x14ac:dyDescent="0.25">
      <c r="M39122" s="1"/>
      <c r="N39122" s="1"/>
      <c r="O39122" s="1"/>
      <c r="P39122" s="1"/>
    </row>
    <row r="39123" spans="13:16" x14ac:dyDescent="0.25">
      <c r="M39123" s="1"/>
      <c r="N39123" s="1"/>
      <c r="O39123" s="1"/>
      <c r="P39123" s="1"/>
    </row>
    <row r="39124" spans="13:16" x14ac:dyDescent="0.25">
      <c r="M39124" s="1"/>
      <c r="N39124" s="1"/>
      <c r="O39124" s="1"/>
      <c r="P39124" s="1"/>
    </row>
    <row r="39125" spans="13:16" x14ac:dyDescent="0.25">
      <c r="M39125" s="1"/>
      <c r="N39125" s="1"/>
      <c r="O39125" s="1"/>
      <c r="P39125" s="1"/>
    </row>
    <row r="39126" spans="13:16" x14ac:dyDescent="0.25">
      <c r="M39126" s="1"/>
      <c r="N39126" s="1"/>
      <c r="O39126" s="1"/>
      <c r="P39126" s="1"/>
    </row>
    <row r="39127" spans="13:16" x14ac:dyDescent="0.25">
      <c r="M39127" s="1"/>
      <c r="N39127" s="1"/>
      <c r="O39127" s="1"/>
      <c r="P39127" s="1"/>
    </row>
    <row r="39128" spans="13:16" x14ac:dyDescent="0.25">
      <c r="M39128" s="1"/>
      <c r="N39128" s="1"/>
      <c r="O39128" s="1"/>
      <c r="P39128" s="1"/>
    </row>
    <row r="39129" spans="13:16" x14ac:dyDescent="0.25">
      <c r="M39129" s="1"/>
      <c r="N39129" s="1"/>
      <c r="O39129" s="1"/>
      <c r="P39129" s="1"/>
    </row>
    <row r="39130" spans="13:16" x14ac:dyDescent="0.25">
      <c r="M39130" s="1"/>
      <c r="N39130" s="1"/>
      <c r="O39130" s="1"/>
      <c r="P39130" s="1"/>
    </row>
    <row r="39131" spans="13:16" x14ac:dyDescent="0.25">
      <c r="M39131" s="1"/>
      <c r="N39131" s="1"/>
      <c r="O39131" s="1"/>
      <c r="P39131" s="1"/>
    </row>
    <row r="39132" spans="13:16" x14ac:dyDescent="0.25">
      <c r="M39132" s="1"/>
      <c r="N39132" s="1"/>
      <c r="O39132" s="1"/>
      <c r="P39132" s="1"/>
    </row>
    <row r="39133" spans="13:16" x14ac:dyDescent="0.25">
      <c r="M39133" s="1"/>
      <c r="N39133" s="1"/>
      <c r="O39133" s="1"/>
      <c r="P39133" s="1"/>
    </row>
    <row r="39134" spans="13:16" x14ac:dyDescent="0.25">
      <c r="M39134" s="1"/>
      <c r="N39134" s="1"/>
      <c r="O39134" s="1"/>
      <c r="P39134" s="1"/>
    </row>
    <row r="39135" spans="13:16" x14ac:dyDescent="0.25">
      <c r="M39135" s="1"/>
      <c r="N39135" s="1"/>
      <c r="O39135" s="1"/>
      <c r="P39135" s="1"/>
    </row>
    <row r="39136" spans="13:16" x14ac:dyDescent="0.25">
      <c r="M39136" s="1"/>
      <c r="N39136" s="1"/>
      <c r="O39136" s="1"/>
      <c r="P39136" s="1"/>
    </row>
    <row r="39137" spans="13:16" x14ac:dyDescent="0.25">
      <c r="M39137" s="1"/>
      <c r="N39137" s="1"/>
      <c r="O39137" s="1"/>
      <c r="P39137" s="1"/>
    </row>
    <row r="39138" spans="13:16" x14ac:dyDescent="0.25">
      <c r="M39138" s="1"/>
      <c r="N39138" s="1"/>
      <c r="O39138" s="1"/>
      <c r="P39138" s="1"/>
    </row>
    <row r="39139" spans="13:16" x14ac:dyDescent="0.25">
      <c r="M39139" s="1"/>
      <c r="N39139" s="1"/>
      <c r="O39139" s="1"/>
      <c r="P39139" s="1"/>
    </row>
    <row r="39140" spans="13:16" x14ac:dyDescent="0.25">
      <c r="M39140" s="1"/>
      <c r="N39140" s="1"/>
      <c r="O39140" s="1"/>
      <c r="P39140" s="1"/>
    </row>
    <row r="39141" spans="13:16" x14ac:dyDescent="0.25">
      <c r="M39141" s="1"/>
      <c r="N39141" s="1"/>
      <c r="O39141" s="1"/>
      <c r="P39141" s="1"/>
    </row>
    <row r="39142" spans="13:16" x14ac:dyDescent="0.25">
      <c r="M39142" s="1"/>
      <c r="N39142" s="1"/>
      <c r="O39142" s="1"/>
      <c r="P39142" s="1"/>
    </row>
    <row r="39143" spans="13:16" x14ac:dyDescent="0.25">
      <c r="M39143" s="1"/>
      <c r="N39143" s="1"/>
      <c r="O39143" s="1"/>
      <c r="P39143" s="1"/>
    </row>
    <row r="39144" spans="13:16" x14ac:dyDescent="0.25">
      <c r="M39144" s="1"/>
      <c r="N39144" s="1"/>
      <c r="O39144" s="1"/>
      <c r="P39144" s="1"/>
    </row>
    <row r="39145" spans="13:16" x14ac:dyDescent="0.25">
      <c r="M39145" s="1"/>
      <c r="N39145" s="1"/>
      <c r="O39145" s="1"/>
      <c r="P39145" s="1"/>
    </row>
    <row r="39146" spans="13:16" x14ac:dyDescent="0.25">
      <c r="M39146" s="1"/>
      <c r="N39146" s="1"/>
      <c r="O39146" s="1"/>
      <c r="P39146" s="1"/>
    </row>
    <row r="39147" spans="13:16" x14ac:dyDescent="0.25">
      <c r="M39147" s="1"/>
      <c r="N39147" s="1"/>
      <c r="O39147" s="1"/>
      <c r="P39147" s="1"/>
    </row>
    <row r="39148" spans="13:16" x14ac:dyDescent="0.25">
      <c r="M39148" s="1"/>
      <c r="N39148" s="1"/>
      <c r="O39148" s="1"/>
      <c r="P39148" s="1"/>
    </row>
    <row r="39149" spans="13:16" x14ac:dyDescent="0.25">
      <c r="M39149" s="1"/>
      <c r="N39149" s="1"/>
      <c r="O39149" s="1"/>
      <c r="P39149" s="1"/>
    </row>
    <row r="39150" spans="13:16" x14ac:dyDescent="0.25">
      <c r="M39150" s="1"/>
      <c r="N39150" s="1"/>
      <c r="O39150" s="1"/>
      <c r="P39150" s="1"/>
    </row>
    <row r="39151" spans="13:16" x14ac:dyDescent="0.25">
      <c r="M39151" s="1"/>
      <c r="N39151" s="1"/>
      <c r="O39151" s="1"/>
      <c r="P39151" s="1"/>
    </row>
    <row r="39152" spans="13:16" x14ac:dyDescent="0.25">
      <c r="M39152" s="1"/>
      <c r="N39152" s="1"/>
      <c r="O39152" s="1"/>
      <c r="P39152" s="1"/>
    </row>
    <row r="39153" spans="13:16" x14ac:dyDescent="0.25">
      <c r="M39153" s="1"/>
      <c r="N39153" s="1"/>
      <c r="O39153" s="1"/>
      <c r="P39153" s="1"/>
    </row>
    <row r="39154" spans="13:16" x14ac:dyDescent="0.25">
      <c r="M39154" s="1"/>
      <c r="N39154" s="1"/>
      <c r="O39154" s="1"/>
      <c r="P39154" s="1"/>
    </row>
    <row r="39155" spans="13:16" x14ac:dyDescent="0.25">
      <c r="M39155" s="1"/>
      <c r="N39155" s="1"/>
      <c r="O39155" s="1"/>
      <c r="P39155" s="1"/>
    </row>
    <row r="39156" spans="13:16" x14ac:dyDescent="0.25">
      <c r="M39156" s="1"/>
      <c r="N39156" s="1"/>
      <c r="O39156" s="1"/>
      <c r="P39156" s="1"/>
    </row>
    <row r="39157" spans="13:16" x14ac:dyDescent="0.25">
      <c r="M39157" s="1"/>
      <c r="N39157" s="1"/>
      <c r="O39157" s="1"/>
      <c r="P39157" s="1"/>
    </row>
    <row r="39158" spans="13:16" x14ac:dyDescent="0.25">
      <c r="M39158" s="1"/>
      <c r="N39158" s="1"/>
      <c r="O39158" s="1"/>
      <c r="P39158" s="1"/>
    </row>
    <row r="39159" spans="13:16" x14ac:dyDescent="0.25">
      <c r="M39159" s="1"/>
      <c r="N39159" s="1"/>
      <c r="O39159" s="1"/>
      <c r="P39159" s="1"/>
    </row>
    <row r="39160" spans="13:16" x14ac:dyDescent="0.25">
      <c r="M39160" s="1"/>
      <c r="N39160" s="1"/>
      <c r="O39160" s="1"/>
      <c r="P39160" s="1"/>
    </row>
    <row r="39161" spans="13:16" x14ac:dyDescent="0.25">
      <c r="M39161" s="1"/>
      <c r="N39161" s="1"/>
      <c r="O39161" s="1"/>
      <c r="P39161" s="1"/>
    </row>
    <row r="39162" spans="13:16" x14ac:dyDescent="0.25">
      <c r="M39162" s="1"/>
      <c r="N39162" s="1"/>
      <c r="O39162" s="1"/>
      <c r="P39162" s="1"/>
    </row>
    <row r="39163" spans="13:16" x14ac:dyDescent="0.25">
      <c r="M39163" s="1"/>
      <c r="N39163" s="1"/>
      <c r="O39163" s="1"/>
      <c r="P39163" s="1"/>
    </row>
    <row r="39164" spans="13:16" x14ac:dyDescent="0.25">
      <c r="M39164" s="1"/>
      <c r="N39164" s="1"/>
      <c r="O39164" s="1"/>
      <c r="P39164" s="1"/>
    </row>
    <row r="39165" spans="13:16" x14ac:dyDescent="0.25">
      <c r="M39165" s="1"/>
      <c r="N39165" s="1"/>
      <c r="O39165" s="1"/>
      <c r="P39165" s="1"/>
    </row>
    <row r="39166" spans="13:16" x14ac:dyDescent="0.25">
      <c r="M39166" s="1"/>
      <c r="N39166" s="1"/>
      <c r="O39166" s="1"/>
      <c r="P39166" s="1"/>
    </row>
    <row r="39167" spans="13:16" x14ac:dyDescent="0.25">
      <c r="M39167" s="1"/>
      <c r="N39167" s="1"/>
      <c r="O39167" s="1"/>
      <c r="P39167" s="1"/>
    </row>
    <row r="39168" spans="13:16" x14ac:dyDescent="0.25">
      <c r="M39168" s="1"/>
      <c r="N39168" s="1"/>
      <c r="O39168" s="1"/>
      <c r="P39168" s="1"/>
    </row>
    <row r="39169" spans="13:16" x14ac:dyDescent="0.25">
      <c r="M39169" s="1"/>
      <c r="N39169" s="1"/>
      <c r="O39169" s="1"/>
      <c r="P39169" s="1"/>
    </row>
    <row r="39170" spans="13:16" x14ac:dyDescent="0.25">
      <c r="M39170" s="1"/>
      <c r="N39170" s="1"/>
      <c r="O39170" s="1"/>
      <c r="P39170" s="1"/>
    </row>
    <row r="39171" spans="13:16" x14ac:dyDescent="0.25">
      <c r="M39171" s="1"/>
      <c r="N39171" s="1"/>
      <c r="O39171" s="1"/>
      <c r="P39171" s="1"/>
    </row>
    <row r="39172" spans="13:16" x14ac:dyDescent="0.25">
      <c r="M39172" s="1"/>
      <c r="N39172" s="1"/>
      <c r="O39172" s="1"/>
      <c r="P39172" s="1"/>
    </row>
    <row r="39173" spans="13:16" x14ac:dyDescent="0.25">
      <c r="M39173" s="1"/>
      <c r="N39173" s="1"/>
      <c r="O39173" s="1"/>
      <c r="P39173" s="1"/>
    </row>
    <row r="39174" spans="13:16" x14ac:dyDescent="0.25">
      <c r="M39174" s="1"/>
      <c r="N39174" s="1"/>
      <c r="O39174" s="1"/>
      <c r="P39174" s="1"/>
    </row>
    <row r="39175" spans="13:16" x14ac:dyDescent="0.25">
      <c r="M39175" s="1"/>
      <c r="N39175" s="1"/>
      <c r="O39175" s="1"/>
      <c r="P39175" s="1"/>
    </row>
    <row r="39176" spans="13:16" x14ac:dyDescent="0.25">
      <c r="M39176" s="1"/>
      <c r="N39176" s="1"/>
      <c r="O39176" s="1"/>
      <c r="P39176" s="1"/>
    </row>
    <row r="39177" spans="13:16" x14ac:dyDescent="0.25">
      <c r="M39177" s="1"/>
      <c r="N39177" s="1"/>
      <c r="O39177" s="1"/>
      <c r="P39177" s="1"/>
    </row>
    <row r="39178" spans="13:16" x14ac:dyDescent="0.25">
      <c r="M39178" s="1"/>
      <c r="N39178" s="1"/>
      <c r="O39178" s="1"/>
      <c r="P39178" s="1"/>
    </row>
    <row r="39179" spans="13:16" x14ac:dyDescent="0.25">
      <c r="M39179" s="1"/>
      <c r="N39179" s="1"/>
      <c r="O39179" s="1"/>
      <c r="P39179" s="1"/>
    </row>
    <row r="39180" spans="13:16" x14ac:dyDescent="0.25">
      <c r="M39180" s="1"/>
      <c r="N39180" s="1"/>
      <c r="O39180" s="1"/>
      <c r="P39180" s="1"/>
    </row>
    <row r="39181" spans="13:16" x14ac:dyDescent="0.25">
      <c r="M39181" s="1"/>
      <c r="N39181" s="1"/>
      <c r="O39181" s="1"/>
      <c r="P39181" s="1"/>
    </row>
    <row r="39182" spans="13:16" x14ac:dyDescent="0.25">
      <c r="M39182" s="1"/>
      <c r="N39182" s="1"/>
      <c r="O39182" s="1"/>
      <c r="P39182" s="1"/>
    </row>
    <row r="39183" spans="13:16" x14ac:dyDescent="0.25">
      <c r="M39183" s="1"/>
      <c r="N39183" s="1"/>
      <c r="O39183" s="1"/>
      <c r="P39183" s="1"/>
    </row>
    <row r="39184" spans="13:16" x14ac:dyDescent="0.25">
      <c r="M39184" s="1"/>
      <c r="N39184" s="1"/>
      <c r="O39184" s="1"/>
      <c r="P39184" s="1"/>
    </row>
    <row r="39185" spans="13:16" x14ac:dyDescent="0.25">
      <c r="M39185" s="1"/>
      <c r="N39185" s="1"/>
      <c r="O39185" s="1"/>
      <c r="P39185" s="1"/>
    </row>
    <row r="39186" spans="13:16" x14ac:dyDescent="0.25">
      <c r="M39186" s="1"/>
      <c r="N39186" s="1"/>
      <c r="O39186" s="1"/>
      <c r="P39186" s="1"/>
    </row>
    <row r="39187" spans="13:16" x14ac:dyDescent="0.25">
      <c r="M39187" s="1"/>
      <c r="N39187" s="1"/>
      <c r="O39187" s="1"/>
      <c r="P39187" s="1"/>
    </row>
    <row r="39188" spans="13:16" x14ac:dyDescent="0.25">
      <c r="M39188" s="1"/>
      <c r="N39188" s="1"/>
      <c r="O39188" s="1"/>
      <c r="P39188" s="1"/>
    </row>
    <row r="39189" spans="13:16" x14ac:dyDescent="0.25">
      <c r="M39189" s="1"/>
      <c r="N39189" s="1"/>
      <c r="O39189" s="1"/>
      <c r="P39189" s="1"/>
    </row>
    <row r="39190" spans="13:16" x14ac:dyDescent="0.25">
      <c r="M39190" s="1"/>
      <c r="N39190" s="1"/>
      <c r="O39190" s="1"/>
      <c r="P39190" s="1"/>
    </row>
    <row r="39191" spans="13:16" x14ac:dyDescent="0.25">
      <c r="M39191" s="1"/>
      <c r="N39191" s="1"/>
      <c r="O39191" s="1"/>
      <c r="P39191" s="1"/>
    </row>
    <row r="39192" spans="13:16" x14ac:dyDescent="0.25">
      <c r="M39192" s="1"/>
      <c r="N39192" s="1"/>
      <c r="O39192" s="1"/>
      <c r="P39192" s="1"/>
    </row>
    <row r="39193" spans="13:16" x14ac:dyDescent="0.25">
      <c r="M39193" s="1"/>
      <c r="N39193" s="1"/>
      <c r="O39193" s="1"/>
      <c r="P39193" s="1"/>
    </row>
    <row r="39194" spans="13:16" x14ac:dyDescent="0.25">
      <c r="M39194" s="1"/>
      <c r="N39194" s="1"/>
      <c r="O39194" s="1"/>
      <c r="P39194" s="1"/>
    </row>
    <row r="39195" spans="13:16" x14ac:dyDescent="0.25">
      <c r="M39195" s="1"/>
      <c r="N39195" s="1"/>
      <c r="O39195" s="1"/>
      <c r="P39195" s="1"/>
    </row>
    <row r="39196" spans="13:16" x14ac:dyDescent="0.25">
      <c r="M39196" s="1"/>
      <c r="N39196" s="1"/>
      <c r="O39196" s="1"/>
      <c r="P39196" s="1"/>
    </row>
    <row r="39197" spans="13:16" x14ac:dyDescent="0.25">
      <c r="M39197" s="1"/>
      <c r="N39197" s="1"/>
      <c r="O39197" s="1"/>
      <c r="P39197" s="1"/>
    </row>
    <row r="39198" spans="13:16" x14ac:dyDescent="0.25">
      <c r="M39198" s="1"/>
      <c r="N39198" s="1"/>
      <c r="O39198" s="1"/>
      <c r="P39198" s="1"/>
    </row>
    <row r="39199" spans="13:16" x14ac:dyDescent="0.25">
      <c r="M39199" s="1"/>
      <c r="N39199" s="1"/>
      <c r="O39199" s="1"/>
      <c r="P39199" s="1"/>
    </row>
    <row r="39200" spans="13:16" x14ac:dyDescent="0.25">
      <c r="M39200" s="1"/>
      <c r="N39200" s="1"/>
      <c r="O39200" s="1"/>
      <c r="P39200" s="1"/>
    </row>
    <row r="39201" spans="13:16" x14ac:dyDescent="0.25">
      <c r="M39201" s="1"/>
      <c r="N39201" s="1"/>
      <c r="O39201" s="1"/>
      <c r="P39201" s="1"/>
    </row>
    <row r="39202" spans="13:16" x14ac:dyDescent="0.25">
      <c r="M39202" s="1"/>
      <c r="N39202" s="1"/>
      <c r="O39202" s="1"/>
      <c r="P39202" s="1"/>
    </row>
    <row r="39203" spans="13:16" x14ac:dyDescent="0.25">
      <c r="M39203" s="1"/>
      <c r="N39203" s="1"/>
      <c r="O39203" s="1"/>
      <c r="P39203" s="1"/>
    </row>
    <row r="39204" spans="13:16" x14ac:dyDescent="0.25">
      <c r="M39204" s="1"/>
      <c r="N39204" s="1"/>
      <c r="O39204" s="1"/>
      <c r="P39204" s="1"/>
    </row>
    <row r="39205" spans="13:16" x14ac:dyDescent="0.25">
      <c r="M39205" s="1"/>
      <c r="N39205" s="1"/>
      <c r="O39205" s="1"/>
      <c r="P39205" s="1"/>
    </row>
    <row r="39206" spans="13:16" x14ac:dyDescent="0.25">
      <c r="M39206" s="1"/>
      <c r="N39206" s="1"/>
      <c r="O39206" s="1"/>
      <c r="P39206" s="1"/>
    </row>
    <row r="39207" spans="13:16" x14ac:dyDescent="0.25">
      <c r="M39207" s="1"/>
      <c r="N39207" s="1"/>
      <c r="O39207" s="1"/>
      <c r="P39207" s="1"/>
    </row>
    <row r="39208" spans="13:16" x14ac:dyDescent="0.25">
      <c r="M39208" s="1"/>
      <c r="N39208" s="1"/>
      <c r="O39208" s="1"/>
      <c r="P39208" s="1"/>
    </row>
    <row r="39209" spans="13:16" x14ac:dyDescent="0.25">
      <c r="M39209" s="1"/>
      <c r="N39209" s="1"/>
      <c r="O39209" s="1"/>
      <c r="P39209" s="1"/>
    </row>
    <row r="39210" spans="13:16" x14ac:dyDescent="0.25">
      <c r="M39210" s="1"/>
      <c r="N39210" s="1"/>
      <c r="O39210" s="1"/>
      <c r="P39210" s="1"/>
    </row>
    <row r="39211" spans="13:16" x14ac:dyDescent="0.25">
      <c r="M39211" s="1"/>
      <c r="N39211" s="1"/>
      <c r="O39211" s="1"/>
      <c r="P39211" s="1"/>
    </row>
    <row r="39212" spans="13:16" x14ac:dyDescent="0.25">
      <c r="M39212" s="1"/>
      <c r="N39212" s="1"/>
      <c r="O39212" s="1"/>
      <c r="P39212" s="1"/>
    </row>
    <row r="39213" spans="13:16" x14ac:dyDescent="0.25">
      <c r="M39213" s="1"/>
      <c r="N39213" s="1"/>
      <c r="O39213" s="1"/>
      <c r="P39213" s="1"/>
    </row>
    <row r="39214" spans="13:16" x14ac:dyDescent="0.25">
      <c r="M39214" s="1"/>
      <c r="N39214" s="1"/>
      <c r="O39214" s="1"/>
      <c r="P39214" s="1"/>
    </row>
    <row r="39215" spans="13:16" x14ac:dyDescent="0.25">
      <c r="M39215" s="1"/>
      <c r="N39215" s="1"/>
      <c r="O39215" s="1"/>
      <c r="P39215" s="1"/>
    </row>
    <row r="39216" spans="13:16" x14ac:dyDescent="0.25">
      <c r="M39216" s="1"/>
      <c r="N39216" s="1"/>
      <c r="O39216" s="1"/>
      <c r="P39216" s="1"/>
    </row>
    <row r="39217" spans="13:16" x14ac:dyDescent="0.25">
      <c r="M39217" s="1"/>
      <c r="N39217" s="1"/>
      <c r="O39217" s="1"/>
      <c r="P39217" s="1"/>
    </row>
    <row r="39218" spans="13:16" x14ac:dyDescent="0.25">
      <c r="M39218" s="1"/>
      <c r="N39218" s="1"/>
      <c r="O39218" s="1"/>
      <c r="P39218" s="1"/>
    </row>
    <row r="39219" spans="13:16" x14ac:dyDescent="0.25">
      <c r="M39219" s="1"/>
      <c r="N39219" s="1"/>
      <c r="O39219" s="1"/>
      <c r="P39219" s="1"/>
    </row>
    <row r="39220" spans="13:16" x14ac:dyDescent="0.25">
      <c r="M39220" s="1"/>
      <c r="N39220" s="1"/>
      <c r="O39220" s="1"/>
      <c r="P39220" s="1"/>
    </row>
    <row r="39221" spans="13:16" x14ac:dyDescent="0.25">
      <c r="M39221" s="1"/>
      <c r="N39221" s="1"/>
      <c r="O39221" s="1"/>
      <c r="P39221" s="1"/>
    </row>
    <row r="39222" spans="13:16" x14ac:dyDescent="0.25">
      <c r="M39222" s="1"/>
      <c r="N39222" s="1"/>
      <c r="O39222" s="1"/>
      <c r="P39222" s="1"/>
    </row>
    <row r="39223" spans="13:16" x14ac:dyDescent="0.25">
      <c r="M39223" s="1"/>
      <c r="N39223" s="1"/>
      <c r="O39223" s="1"/>
      <c r="P39223" s="1"/>
    </row>
    <row r="39224" spans="13:16" x14ac:dyDescent="0.25">
      <c r="M39224" s="1"/>
      <c r="N39224" s="1"/>
      <c r="O39224" s="1"/>
      <c r="P39224" s="1"/>
    </row>
    <row r="39225" spans="13:16" x14ac:dyDescent="0.25">
      <c r="M39225" s="1"/>
      <c r="N39225" s="1"/>
      <c r="O39225" s="1"/>
      <c r="P39225" s="1"/>
    </row>
    <row r="39226" spans="13:16" x14ac:dyDescent="0.25">
      <c r="M39226" s="1"/>
      <c r="N39226" s="1"/>
      <c r="O39226" s="1"/>
      <c r="P39226" s="1"/>
    </row>
    <row r="39227" spans="13:16" x14ac:dyDescent="0.25">
      <c r="M39227" s="1"/>
      <c r="N39227" s="1"/>
      <c r="O39227" s="1"/>
      <c r="P39227" s="1"/>
    </row>
    <row r="39228" spans="13:16" x14ac:dyDescent="0.25">
      <c r="M39228" s="1"/>
      <c r="N39228" s="1"/>
      <c r="O39228" s="1"/>
      <c r="P39228" s="1"/>
    </row>
    <row r="39229" spans="13:16" x14ac:dyDescent="0.25">
      <c r="M39229" s="1"/>
      <c r="N39229" s="1"/>
      <c r="O39229" s="1"/>
      <c r="P39229" s="1"/>
    </row>
    <row r="39230" spans="13:16" x14ac:dyDescent="0.25">
      <c r="M39230" s="1"/>
      <c r="N39230" s="1"/>
      <c r="O39230" s="1"/>
      <c r="P39230" s="1"/>
    </row>
    <row r="39231" spans="13:16" x14ac:dyDescent="0.25">
      <c r="M39231" s="1"/>
      <c r="N39231" s="1"/>
      <c r="O39231" s="1"/>
      <c r="P39231" s="1"/>
    </row>
    <row r="39232" spans="13:16" x14ac:dyDescent="0.25">
      <c r="M39232" s="1"/>
      <c r="N39232" s="1"/>
      <c r="O39232" s="1"/>
      <c r="P39232" s="1"/>
    </row>
    <row r="39233" spans="13:16" x14ac:dyDescent="0.25">
      <c r="M39233" s="1"/>
      <c r="N39233" s="1"/>
      <c r="O39233" s="1"/>
      <c r="P39233" s="1"/>
    </row>
    <row r="39234" spans="13:16" x14ac:dyDescent="0.25">
      <c r="M39234" s="1"/>
      <c r="N39234" s="1"/>
      <c r="O39234" s="1"/>
      <c r="P39234" s="1"/>
    </row>
    <row r="39235" spans="13:16" x14ac:dyDescent="0.25">
      <c r="M39235" s="1"/>
      <c r="N39235" s="1"/>
      <c r="O39235" s="1"/>
      <c r="P39235" s="1"/>
    </row>
    <row r="39236" spans="13:16" x14ac:dyDescent="0.25">
      <c r="M39236" s="1"/>
      <c r="N39236" s="1"/>
      <c r="O39236" s="1"/>
      <c r="P39236" s="1"/>
    </row>
    <row r="39237" spans="13:16" x14ac:dyDescent="0.25">
      <c r="M39237" s="1"/>
      <c r="N39237" s="1"/>
      <c r="O39237" s="1"/>
      <c r="P39237" s="1"/>
    </row>
    <row r="39238" spans="13:16" x14ac:dyDescent="0.25">
      <c r="M39238" s="1"/>
      <c r="N39238" s="1"/>
      <c r="O39238" s="1"/>
      <c r="P39238" s="1"/>
    </row>
    <row r="39239" spans="13:16" x14ac:dyDescent="0.25">
      <c r="M39239" s="1"/>
      <c r="N39239" s="1"/>
      <c r="O39239" s="1"/>
      <c r="P39239" s="1"/>
    </row>
    <row r="39240" spans="13:16" x14ac:dyDescent="0.25">
      <c r="M39240" s="1"/>
      <c r="N39240" s="1"/>
      <c r="O39240" s="1"/>
      <c r="P39240" s="1"/>
    </row>
    <row r="39241" spans="13:16" x14ac:dyDescent="0.25">
      <c r="M39241" s="1"/>
      <c r="N39241" s="1"/>
      <c r="O39241" s="1"/>
      <c r="P39241" s="1"/>
    </row>
    <row r="39242" spans="13:16" x14ac:dyDescent="0.25">
      <c r="M39242" s="1"/>
      <c r="N39242" s="1"/>
      <c r="O39242" s="1"/>
      <c r="P39242" s="1"/>
    </row>
    <row r="39243" spans="13:16" x14ac:dyDescent="0.25">
      <c r="M39243" s="1"/>
      <c r="N39243" s="1"/>
      <c r="O39243" s="1"/>
      <c r="P39243" s="1"/>
    </row>
    <row r="39244" spans="13:16" x14ac:dyDescent="0.25">
      <c r="M39244" s="1"/>
      <c r="N39244" s="1"/>
      <c r="O39244" s="1"/>
      <c r="P39244" s="1"/>
    </row>
    <row r="39245" spans="13:16" x14ac:dyDescent="0.25">
      <c r="M39245" s="1"/>
      <c r="N39245" s="1"/>
      <c r="O39245" s="1"/>
      <c r="P39245" s="1"/>
    </row>
    <row r="39246" spans="13:16" x14ac:dyDescent="0.25">
      <c r="M39246" s="1"/>
      <c r="N39246" s="1"/>
      <c r="O39246" s="1"/>
      <c r="P39246" s="1"/>
    </row>
    <row r="39247" spans="13:16" x14ac:dyDescent="0.25">
      <c r="M39247" s="1"/>
      <c r="N39247" s="1"/>
      <c r="O39247" s="1"/>
      <c r="P39247" s="1"/>
    </row>
    <row r="39248" spans="13:16" x14ac:dyDescent="0.25">
      <c r="M39248" s="1"/>
      <c r="N39248" s="1"/>
      <c r="O39248" s="1"/>
      <c r="P39248" s="1"/>
    </row>
    <row r="39249" spans="13:16" x14ac:dyDescent="0.25">
      <c r="M39249" s="1"/>
      <c r="N39249" s="1"/>
      <c r="O39249" s="1"/>
      <c r="P39249" s="1"/>
    </row>
    <row r="39250" spans="13:16" x14ac:dyDescent="0.25">
      <c r="M39250" s="1"/>
      <c r="N39250" s="1"/>
      <c r="O39250" s="1"/>
      <c r="P39250" s="1"/>
    </row>
    <row r="39251" spans="13:16" x14ac:dyDescent="0.25">
      <c r="M39251" s="1"/>
      <c r="N39251" s="1"/>
      <c r="O39251" s="1"/>
      <c r="P39251" s="1"/>
    </row>
    <row r="39252" spans="13:16" x14ac:dyDescent="0.25">
      <c r="M39252" s="1"/>
      <c r="N39252" s="1"/>
      <c r="O39252" s="1"/>
      <c r="P39252" s="1"/>
    </row>
    <row r="39253" spans="13:16" x14ac:dyDescent="0.25">
      <c r="M39253" s="1"/>
      <c r="N39253" s="1"/>
      <c r="O39253" s="1"/>
      <c r="P39253" s="1"/>
    </row>
    <row r="39254" spans="13:16" x14ac:dyDescent="0.25">
      <c r="M39254" s="1"/>
      <c r="N39254" s="1"/>
      <c r="O39254" s="1"/>
      <c r="P39254" s="1"/>
    </row>
    <row r="39255" spans="13:16" x14ac:dyDescent="0.25">
      <c r="M39255" s="1"/>
      <c r="N39255" s="1"/>
      <c r="O39255" s="1"/>
      <c r="P39255" s="1"/>
    </row>
    <row r="39256" spans="13:16" x14ac:dyDescent="0.25">
      <c r="M39256" s="1"/>
      <c r="N39256" s="1"/>
      <c r="O39256" s="1"/>
      <c r="P39256" s="1"/>
    </row>
    <row r="39257" spans="13:16" x14ac:dyDescent="0.25">
      <c r="M39257" s="1"/>
      <c r="N39257" s="1"/>
      <c r="O39257" s="1"/>
      <c r="P39257" s="1"/>
    </row>
    <row r="39258" spans="13:16" x14ac:dyDescent="0.25">
      <c r="M39258" s="1"/>
      <c r="N39258" s="1"/>
      <c r="O39258" s="1"/>
      <c r="P39258" s="1"/>
    </row>
    <row r="39259" spans="13:16" x14ac:dyDescent="0.25">
      <c r="M39259" s="1"/>
      <c r="N39259" s="1"/>
      <c r="O39259" s="1"/>
      <c r="P39259" s="1"/>
    </row>
    <row r="39260" spans="13:16" x14ac:dyDescent="0.25">
      <c r="M39260" s="1"/>
      <c r="N39260" s="1"/>
      <c r="O39260" s="1"/>
      <c r="P39260" s="1"/>
    </row>
    <row r="39261" spans="13:16" x14ac:dyDescent="0.25">
      <c r="M39261" s="1"/>
      <c r="N39261" s="1"/>
      <c r="O39261" s="1"/>
      <c r="P39261" s="1"/>
    </row>
    <row r="39262" spans="13:16" x14ac:dyDescent="0.25">
      <c r="M39262" s="1"/>
      <c r="N39262" s="1"/>
      <c r="O39262" s="1"/>
      <c r="P39262" s="1"/>
    </row>
    <row r="39263" spans="13:16" x14ac:dyDescent="0.25">
      <c r="M39263" s="1"/>
      <c r="N39263" s="1"/>
      <c r="O39263" s="1"/>
      <c r="P39263" s="1"/>
    </row>
    <row r="39264" spans="13:16" x14ac:dyDescent="0.25">
      <c r="M39264" s="1"/>
      <c r="N39264" s="1"/>
      <c r="O39264" s="1"/>
      <c r="P39264" s="1"/>
    </row>
    <row r="39265" spans="13:16" x14ac:dyDescent="0.25">
      <c r="M39265" s="1"/>
      <c r="N39265" s="1"/>
      <c r="O39265" s="1"/>
      <c r="P39265" s="1"/>
    </row>
    <row r="39266" spans="13:16" x14ac:dyDescent="0.25">
      <c r="M39266" s="1"/>
      <c r="N39266" s="1"/>
      <c r="O39266" s="1"/>
      <c r="P39266" s="1"/>
    </row>
    <row r="39267" spans="13:16" x14ac:dyDescent="0.25">
      <c r="M39267" s="1"/>
      <c r="N39267" s="1"/>
      <c r="O39267" s="1"/>
      <c r="P39267" s="1"/>
    </row>
    <row r="39268" spans="13:16" x14ac:dyDescent="0.25">
      <c r="M39268" s="1"/>
      <c r="N39268" s="1"/>
      <c r="O39268" s="1"/>
      <c r="P39268" s="1"/>
    </row>
    <row r="39269" spans="13:16" x14ac:dyDescent="0.25">
      <c r="M39269" s="1"/>
      <c r="N39269" s="1"/>
      <c r="O39269" s="1"/>
      <c r="P39269" s="1"/>
    </row>
    <row r="39270" spans="13:16" x14ac:dyDescent="0.25">
      <c r="M39270" s="1"/>
      <c r="N39270" s="1"/>
      <c r="O39270" s="1"/>
      <c r="P39270" s="1"/>
    </row>
    <row r="39271" spans="13:16" x14ac:dyDescent="0.25">
      <c r="M39271" s="1"/>
      <c r="N39271" s="1"/>
      <c r="O39271" s="1"/>
      <c r="P39271" s="1"/>
    </row>
    <row r="39272" spans="13:16" x14ac:dyDescent="0.25">
      <c r="M39272" s="1"/>
      <c r="N39272" s="1"/>
      <c r="O39272" s="1"/>
      <c r="P39272" s="1"/>
    </row>
    <row r="39273" spans="13:16" x14ac:dyDescent="0.25">
      <c r="M39273" s="1"/>
      <c r="N39273" s="1"/>
      <c r="O39273" s="1"/>
      <c r="P39273" s="1"/>
    </row>
    <row r="39274" spans="13:16" x14ac:dyDescent="0.25">
      <c r="M39274" s="1"/>
      <c r="N39274" s="1"/>
      <c r="O39274" s="1"/>
      <c r="P39274" s="1"/>
    </row>
    <row r="39275" spans="13:16" x14ac:dyDescent="0.25">
      <c r="M39275" s="1"/>
      <c r="N39275" s="1"/>
      <c r="O39275" s="1"/>
      <c r="P39275" s="1"/>
    </row>
    <row r="39276" spans="13:16" x14ac:dyDescent="0.25">
      <c r="M39276" s="1"/>
      <c r="N39276" s="1"/>
      <c r="O39276" s="1"/>
      <c r="P39276" s="1"/>
    </row>
    <row r="39277" spans="13:16" x14ac:dyDescent="0.25">
      <c r="M39277" s="1"/>
      <c r="N39277" s="1"/>
      <c r="O39277" s="1"/>
      <c r="P39277" s="1"/>
    </row>
    <row r="39278" spans="13:16" x14ac:dyDescent="0.25">
      <c r="M39278" s="1"/>
      <c r="N39278" s="1"/>
      <c r="O39278" s="1"/>
      <c r="P39278" s="1"/>
    </row>
    <row r="39279" spans="13:16" x14ac:dyDescent="0.25">
      <c r="M39279" s="1"/>
      <c r="N39279" s="1"/>
      <c r="O39279" s="1"/>
      <c r="P39279" s="1"/>
    </row>
    <row r="39280" spans="13:16" x14ac:dyDescent="0.25">
      <c r="M39280" s="1"/>
      <c r="N39280" s="1"/>
      <c r="O39280" s="1"/>
      <c r="P39280" s="1"/>
    </row>
    <row r="39281" spans="13:16" x14ac:dyDescent="0.25">
      <c r="M39281" s="1"/>
      <c r="N39281" s="1"/>
      <c r="O39281" s="1"/>
      <c r="P39281" s="1"/>
    </row>
    <row r="39282" spans="13:16" x14ac:dyDescent="0.25">
      <c r="M39282" s="1"/>
      <c r="N39282" s="1"/>
      <c r="O39282" s="1"/>
      <c r="P39282" s="1"/>
    </row>
    <row r="39283" spans="13:16" x14ac:dyDescent="0.25">
      <c r="M39283" s="1"/>
      <c r="N39283" s="1"/>
      <c r="O39283" s="1"/>
      <c r="P39283" s="1"/>
    </row>
    <row r="39284" spans="13:16" x14ac:dyDescent="0.25">
      <c r="M39284" s="1"/>
      <c r="N39284" s="1"/>
      <c r="O39284" s="1"/>
      <c r="P39284" s="1"/>
    </row>
    <row r="39285" spans="13:16" x14ac:dyDescent="0.25">
      <c r="M39285" s="1"/>
      <c r="N39285" s="1"/>
      <c r="O39285" s="1"/>
      <c r="P39285" s="1"/>
    </row>
    <row r="39286" spans="13:16" x14ac:dyDescent="0.25">
      <c r="M39286" s="1"/>
      <c r="N39286" s="1"/>
      <c r="O39286" s="1"/>
      <c r="P39286" s="1"/>
    </row>
    <row r="39287" spans="13:16" x14ac:dyDescent="0.25">
      <c r="M39287" s="1"/>
      <c r="N39287" s="1"/>
      <c r="O39287" s="1"/>
      <c r="P39287" s="1"/>
    </row>
    <row r="39288" spans="13:16" x14ac:dyDescent="0.25">
      <c r="M39288" s="1"/>
      <c r="N39288" s="1"/>
      <c r="O39288" s="1"/>
      <c r="P39288" s="1"/>
    </row>
    <row r="39289" spans="13:16" x14ac:dyDescent="0.25">
      <c r="M39289" s="1"/>
      <c r="N39289" s="1"/>
      <c r="O39289" s="1"/>
      <c r="P39289" s="1"/>
    </row>
    <row r="39290" spans="13:16" x14ac:dyDescent="0.25">
      <c r="M39290" s="1"/>
      <c r="N39290" s="1"/>
      <c r="O39290" s="1"/>
      <c r="P39290" s="1"/>
    </row>
    <row r="39291" spans="13:16" x14ac:dyDescent="0.25">
      <c r="M39291" s="1"/>
      <c r="N39291" s="1"/>
      <c r="O39291" s="1"/>
      <c r="P39291" s="1"/>
    </row>
    <row r="39292" spans="13:16" x14ac:dyDescent="0.25">
      <c r="M39292" s="1"/>
      <c r="N39292" s="1"/>
      <c r="O39292" s="1"/>
      <c r="P39292" s="1"/>
    </row>
    <row r="39293" spans="13:16" x14ac:dyDescent="0.25">
      <c r="M39293" s="1"/>
      <c r="N39293" s="1"/>
      <c r="O39293" s="1"/>
      <c r="P39293" s="1"/>
    </row>
    <row r="39294" spans="13:16" x14ac:dyDescent="0.25">
      <c r="M39294" s="1"/>
      <c r="N39294" s="1"/>
      <c r="O39294" s="1"/>
      <c r="P39294" s="1"/>
    </row>
    <row r="39295" spans="13:16" x14ac:dyDescent="0.25">
      <c r="M39295" s="1"/>
      <c r="N39295" s="1"/>
      <c r="O39295" s="1"/>
      <c r="P39295" s="1"/>
    </row>
    <row r="39296" spans="13:16" x14ac:dyDescent="0.25">
      <c r="M39296" s="1"/>
      <c r="N39296" s="1"/>
      <c r="O39296" s="1"/>
      <c r="P39296" s="1"/>
    </row>
    <row r="39297" spans="13:16" x14ac:dyDescent="0.25">
      <c r="M39297" s="1"/>
      <c r="N39297" s="1"/>
      <c r="O39297" s="1"/>
      <c r="P39297" s="1"/>
    </row>
    <row r="39298" spans="13:16" x14ac:dyDescent="0.25">
      <c r="M39298" s="1"/>
      <c r="N39298" s="1"/>
      <c r="O39298" s="1"/>
      <c r="P39298" s="1"/>
    </row>
    <row r="39299" spans="13:16" x14ac:dyDescent="0.25">
      <c r="M39299" s="1"/>
      <c r="N39299" s="1"/>
      <c r="O39299" s="1"/>
      <c r="P39299" s="1"/>
    </row>
    <row r="39300" spans="13:16" x14ac:dyDescent="0.25">
      <c r="M39300" s="1"/>
      <c r="N39300" s="1"/>
      <c r="O39300" s="1"/>
      <c r="P39300" s="1"/>
    </row>
    <row r="39301" spans="13:16" x14ac:dyDescent="0.25">
      <c r="M39301" s="1"/>
      <c r="N39301" s="1"/>
      <c r="O39301" s="1"/>
      <c r="P39301" s="1"/>
    </row>
    <row r="39302" spans="13:16" x14ac:dyDescent="0.25">
      <c r="M39302" s="1"/>
      <c r="N39302" s="1"/>
      <c r="O39302" s="1"/>
      <c r="P39302" s="1"/>
    </row>
    <row r="39303" spans="13:16" x14ac:dyDescent="0.25">
      <c r="M39303" s="1"/>
      <c r="N39303" s="1"/>
      <c r="O39303" s="1"/>
      <c r="P39303" s="1"/>
    </row>
    <row r="39304" spans="13:16" x14ac:dyDescent="0.25">
      <c r="M39304" s="1"/>
      <c r="N39304" s="1"/>
      <c r="O39304" s="1"/>
      <c r="P39304" s="1"/>
    </row>
    <row r="39305" spans="13:16" x14ac:dyDescent="0.25">
      <c r="M39305" s="1"/>
      <c r="N39305" s="1"/>
      <c r="O39305" s="1"/>
      <c r="P39305" s="1"/>
    </row>
    <row r="39306" spans="13:16" x14ac:dyDescent="0.25">
      <c r="M39306" s="1"/>
      <c r="N39306" s="1"/>
      <c r="O39306" s="1"/>
      <c r="P39306" s="1"/>
    </row>
    <row r="39307" spans="13:16" x14ac:dyDescent="0.25">
      <c r="M39307" s="1"/>
      <c r="N39307" s="1"/>
      <c r="O39307" s="1"/>
      <c r="P39307" s="1"/>
    </row>
    <row r="39308" spans="13:16" x14ac:dyDescent="0.25">
      <c r="M39308" s="1"/>
      <c r="N39308" s="1"/>
      <c r="O39308" s="1"/>
      <c r="P39308" s="1"/>
    </row>
    <row r="39309" spans="13:16" x14ac:dyDescent="0.25">
      <c r="M39309" s="1"/>
      <c r="N39309" s="1"/>
      <c r="O39309" s="1"/>
      <c r="P39309" s="1"/>
    </row>
    <row r="39310" spans="13:16" x14ac:dyDescent="0.25">
      <c r="M39310" s="1"/>
      <c r="N39310" s="1"/>
      <c r="O39310" s="1"/>
      <c r="P39310" s="1"/>
    </row>
    <row r="39311" spans="13:16" x14ac:dyDescent="0.25">
      <c r="M39311" s="1"/>
      <c r="N39311" s="1"/>
      <c r="O39311" s="1"/>
      <c r="P39311" s="1"/>
    </row>
    <row r="39312" spans="13:16" x14ac:dyDescent="0.25">
      <c r="M39312" s="1"/>
      <c r="N39312" s="1"/>
      <c r="O39312" s="1"/>
      <c r="P39312" s="1"/>
    </row>
    <row r="39313" spans="13:16" x14ac:dyDescent="0.25">
      <c r="M39313" s="1"/>
      <c r="N39313" s="1"/>
      <c r="O39313" s="1"/>
      <c r="P39313" s="1"/>
    </row>
    <row r="39314" spans="13:16" x14ac:dyDescent="0.25">
      <c r="M39314" s="1"/>
      <c r="N39314" s="1"/>
      <c r="O39314" s="1"/>
      <c r="P39314" s="1"/>
    </row>
    <row r="39315" spans="13:16" x14ac:dyDescent="0.25">
      <c r="M39315" s="1"/>
      <c r="N39315" s="1"/>
      <c r="O39315" s="1"/>
      <c r="P39315" s="1"/>
    </row>
    <row r="39316" spans="13:16" x14ac:dyDescent="0.25">
      <c r="M39316" s="1"/>
      <c r="N39316" s="1"/>
      <c r="O39316" s="1"/>
      <c r="P39316" s="1"/>
    </row>
    <row r="39317" spans="13:16" x14ac:dyDescent="0.25">
      <c r="M39317" s="1"/>
      <c r="N39317" s="1"/>
      <c r="O39317" s="1"/>
      <c r="P39317" s="1"/>
    </row>
    <row r="39318" spans="13:16" x14ac:dyDescent="0.25">
      <c r="M39318" s="1"/>
      <c r="N39318" s="1"/>
      <c r="O39318" s="1"/>
      <c r="P39318" s="1"/>
    </row>
    <row r="39319" spans="13:16" x14ac:dyDescent="0.25">
      <c r="M39319" s="1"/>
      <c r="N39319" s="1"/>
      <c r="O39319" s="1"/>
      <c r="P39319" s="1"/>
    </row>
    <row r="39320" spans="13:16" x14ac:dyDescent="0.25">
      <c r="M39320" s="1"/>
      <c r="N39320" s="1"/>
      <c r="O39320" s="1"/>
      <c r="P39320" s="1"/>
    </row>
    <row r="39321" spans="13:16" x14ac:dyDescent="0.25">
      <c r="M39321" s="1"/>
      <c r="N39321" s="1"/>
      <c r="O39321" s="1"/>
      <c r="P39321" s="1"/>
    </row>
    <row r="39322" spans="13:16" x14ac:dyDescent="0.25">
      <c r="M39322" s="1"/>
      <c r="N39322" s="1"/>
      <c r="O39322" s="1"/>
      <c r="P39322" s="1"/>
    </row>
    <row r="39323" spans="13:16" x14ac:dyDescent="0.25">
      <c r="M39323" s="1"/>
      <c r="N39323" s="1"/>
      <c r="O39323" s="1"/>
      <c r="P39323" s="1"/>
    </row>
    <row r="39324" spans="13:16" x14ac:dyDescent="0.25">
      <c r="M39324" s="1"/>
      <c r="N39324" s="1"/>
      <c r="O39324" s="1"/>
      <c r="P39324" s="1"/>
    </row>
    <row r="39325" spans="13:16" x14ac:dyDescent="0.25">
      <c r="M39325" s="1"/>
      <c r="N39325" s="1"/>
      <c r="O39325" s="1"/>
      <c r="P39325" s="1"/>
    </row>
    <row r="39326" spans="13:16" x14ac:dyDescent="0.25">
      <c r="M39326" s="1"/>
      <c r="N39326" s="1"/>
      <c r="O39326" s="1"/>
      <c r="P39326" s="1"/>
    </row>
    <row r="39327" spans="13:16" x14ac:dyDescent="0.25">
      <c r="M39327" s="1"/>
      <c r="N39327" s="1"/>
      <c r="O39327" s="1"/>
      <c r="P39327" s="1"/>
    </row>
    <row r="39328" spans="13:16" x14ac:dyDescent="0.25">
      <c r="M39328" s="1"/>
      <c r="N39328" s="1"/>
      <c r="O39328" s="1"/>
      <c r="P39328" s="1"/>
    </row>
    <row r="39329" spans="13:16" x14ac:dyDescent="0.25">
      <c r="M39329" s="1"/>
      <c r="N39329" s="1"/>
      <c r="O39329" s="1"/>
      <c r="P39329" s="1"/>
    </row>
    <row r="39330" spans="13:16" x14ac:dyDescent="0.25">
      <c r="M39330" s="1"/>
      <c r="N39330" s="1"/>
      <c r="O39330" s="1"/>
      <c r="P39330" s="1"/>
    </row>
    <row r="39331" spans="13:16" x14ac:dyDescent="0.25">
      <c r="M39331" s="1"/>
      <c r="N39331" s="1"/>
      <c r="O39331" s="1"/>
      <c r="P39331" s="1"/>
    </row>
    <row r="39332" spans="13:16" x14ac:dyDescent="0.25">
      <c r="M39332" s="1"/>
      <c r="N39332" s="1"/>
      <c r="O39332" s="1"/>
      <c r="P39332" s="1"/>
    </row>
    <row r="39333" spans="13:16" x14ac:dyDescent="0.25">
      <c r="M39333" s="1"/>
      <c r="N39333" s="1"/>
      <c r="O39333" s="1"/>
      <c r="P39333" s="1"/>
    </row>
    <row r="39334" spans="13:16" x14ac:dyDescent="0.25">
      <c r="M39334" s="1"/>
      <c r="N39334" s="1"/>
      <c r="O39334" s="1"/>
      <c r="P39334" s="1"/>
    </row>
    <row r="39335" spans="13:16" x14ac:dyDescent="0.25">
      <c r="M39335" s="1"/>
      <c r="N39335" s="1"/>
      <c r="O39335" s="1"/>
      <c r="P39335" s="1"/>
    </row>
    <row r="39336" spans="13:16" x14ac:dyDescent="0.25">
      <c r="M39336" s="1"/>
      <c r="N39336" s="1"/>
      <c r="O39336" s="1"/>
      <c r="P39336" s="1"/>
    </row>
    <row r="39337" spans="13:16" x14ac:dyDescent="0.25">
      <c r="M39337" s="1"/>
      <c r="N39337" s="1"/>
      <c r="O39337" s="1"/>
      <c r="P39337" s="1"/>
    </row>
    <row r="39338" spans="13:16" x14ac:dyDescent="0.25">
      <c r="M39338" s="1"/>
      <c r="N39338" s="1"/>
      <c r="O39338" s="1"/>
      <c r="P39338" s="1"/>
    </row>
    <row r="39339" spans="13:16" x14ac:dyDescent="0.25">
      <c r="M39339" s="1"/>
      <c r="N39339" s="1"/>
      <c r="O39339" s="1"/>
      <c r="P39339" s="1"/>
    </row>
    <row r="39340" spans="13:16" x14ac:dyDescent="0.25">
      <c r="M39340" s="1"/>
      <c r="N39340" s="1"/>
      <c r="O39340" s="1"/>
      <c r="P39340" s="1"/>
    </row>
    <row r="39341" spans="13:16" x14ac:dyDescent="0.25">
      <c r="M39341" s="1"/>
      <c r="N39341" s="1"/>
      <c r="O39341" s="1"/>
      <c r="P39341" s="1"/>
    </row>
    <row r="39342" spans="13:16" x14ac:dyDescent="0.25">
      <c r="M39342" s="1"/>
      <c r="N39342" s="1"/>
      <c r="O39342" s="1"/>
      <c r="P39342" s="1"/>
    </row>
    <row r="39343" spans="13:16" x14ac:dyDescent="0.25">
      <c r="M39343" s="1"/>
      <c r="N39343" s="1"/>
      <c r="O39343" s="1"/>
      <c r="P39343" s="1"/>
    </row>
    <row r="39344" spans="13:16" x14ac:dyDescent="0.25">
      <c r="M39344" s="1"/>
      <c r="N39344" s="1"/>
      <c r="O39344" s="1"/>
      <c r="P39344" s="1"/>
    </row>
    <row r="39345" spans="13:16" x14ac:dyDescent="0.25">
      <c r="M39345" s="1"/>
      <c r="N39345" s="1"/>
      <c r="O39345" s="1"/>
      <c r="P39345" s="1"/>
    </row>
    <row r="39346" spans="13:16" x14ac:dyDescent="0.25">
      <c r="M39346" s="1"/>
      <c r="N39346" s="1"/>
      <c r="O39346" s="1"/>
      <c r="P39346" s="1"/>
    </row>
    <row r="39347" spans="13:16" x14ac:dyDescent="0.25">
      <c r="M39347" s="1"/>
      <c r="N39347" s="1"/>
      <c r="O39347" s="1"/>
      <c r="P39347" s="1"/>
    </row>
    <row r="39348" spans="13:16" x14ac:dyDescent="0.25">
      <c r="M39348" s="1"/>
      <c r="N39348" s="1"/>
      <c r="O39348" s="1"/>
      <c r="P39348" s="1"/>
    </row>
    <row r="39349" spans="13:16" x14ac:dyDescent="0.25">
      <c r="M39349" s="1"/>
      <c r="N39349" s="1"/>
      <c r="O39349" s="1"/>
      <c r="P39349" s="1"/>
    </row>
    <row r="39350" spans="13:16" x14ac:dyDescent="0.25">
      <c r="M39350" s="1"/>
      <c r="N39350" s="1"/>
      <c r="O39350" s="1"/>
      <c r="P39350" s="1"/>
    </row>
    <row r="39351" spans="13:16" x14ac:dyDescent="0.25">
      <c r="M39351" s="1"/>
      <c r="N39351" s="1"/>
      <c r="O39351" s="1"/>
      <c r="P39351" s="1"/>
    </row>
    <row r="39352" spans="13:16" x14ac:dyDescent="0.25">
      <c r="M39352" s="1"/>
      <c r="N39352" s="1"/>
      <c r="O39352" s="1"/>
      <c r="P39352" s="1"/>
    </row>
    <row r="39353" spans="13:16" x14ac:dyDescent="0.25">
      <c r="M39353" s="1"/>
      <c r="N39353" s="1"/>
      <c r="O39353" s="1"/>
      <c r="P39353" s="1"/>
    </row>
    <row r="39354" spans="13:16" x14ac:dyDescent="0.25">
      <c r="M39354" s="1"/>
      <c r="N39354" s="1"/>
      <c r="O39354" s="1"/>
      <c r="P39354" s="1"/>
    </row>
    <row r="39355" spans="13:16" x14ac:dyDescent="0.25">
      <c r="M39355" s="1"/>
      <c r="N39355" s="1"/>
      <c r="O39355" s="1"/>
      <c r="P39355" s="1"/>
    </row>
    <row r="39356" spans="13:16" x14ac:dyDescent="0.25">
      <c r="M39356" s="1"/>
      <c r="N39356" s="1"/>
      <c r="O39356" s="1"/>
      <c r="P39356" s="1"/>
    </row>
    <row r="39357" spans="13:16" x14ac:dyDescent="0.25">
      <c r="M39357" s="1"/>
      <c r="N39357" s="1"/>
      <c r="O39357" s="1"/>
      <c r="P39357" s="1"/>
    </row>
    <row r="39358" spans="13:16" x14ac:dyDescent="0.25">
      <c r="M39358" s="1"/>
      <c r="N39358" s="1"/>
      <c r="O39358" s="1"/>
      <c r="P39358" s="1"/>
    </row>
    <row r="39359" spans="13:16" x14ac:dyDescent="0.25">
      <c r="M39359" s="1"/>
      <c r="N39359" s="1"/>
      <c r="O39359" s="1"/>
      <c r="P39359" s="1"/>
    </row>
    <row r="39360" spans="13:16" x14ac:dyDescent="0.25">
      <c r="M39360" s="1"/>
      <c r="N39360" s="1"/>
      <c r="O39360" s="1"/>
      <c r="P39360" s="1"/>
    </row>
    <row r="39361" spans="13:16" x14ac:dyDescent="0.25">
      <c r="M39361" s="1"/>
      <c r="N39361" s="1"/>
      <c r="O39361" s="1"/>
      <c r="P39361" s="1"/>
    </row>
    <row r="39362" spans="13:16" x14ac:dyDescent="0.25">
      <c r="M39362" s="1"/>
      <c r="N39362" s="1"/>
      <c r="O39362" s="1"/>
      <c r="P39362" s="1"/>
    </row>
    <row r="39363" spans="13:16" x14ac:dyDescent="0.25">
      <c r="M39363" s="1"/>
      <c r="N39363" s="1"/>
      <c r="O39363" s="1"/>
      <c r="P39363" s="1"/>
    </row>
    <row r="39364" spans="13:16" x14ac:dyDescent="0.25">
      <c r="M39364" s="1"/>
      <c r="N39364" s="1"/>
      <c r="O39364" s="1"/>
      <c r="P39364" s="1"/>
    </row>
    <row r="39365" spans="13:16" x14ac:dyDescent="0.25">
      <c r="M39365" s="1"/>
      <c r="N39365" s="1"/>
      <c r="O39365" s="1"/>
      <c r="P39365" s="1"/>
    </row>
    <row r="39366" spans="13:16" x14ac:dyDescent="0.25">
      <c r="M39366" s="1"/>
      <c r="N39366" s="1"/>
      <c r="O39366" s="1"/>
      <c r="P39366" s="1"/>
    </row>
    <row r="39367" spans="13:16" x14ac:dyDescent="0.25">
      <c r="M39367" s="1"/>
      <c r="N39367" s="1"/>
      <c r="O39367" s="1"/>
      <c r="P39367" s="1"/>
    </row>
    <row r="39368" spans="13:16" x14ac:dyDescent="0.25">
      <c r="M39368" s="1"/>
      <c r="N39368" s="1"/>
      <c r="O39368" s="1"/>
      <c r="P39368" s="1"/>
    </row>
    <row r="39369" spans="13:16" x14ac:dyDescent="0.25">
      <c r="M39369" s="1"/>
      <c r="N39369" s="1"/>
      <c r="O39369" s="1"/>
      <c r="P39369" s="1"/>
    </row>
    <row r="39370" spans="13:16" x14ac:dyDescent="0.25">
      <c r="M39370" s="1"/>
      <c r="N39370" s="1"/>
      <c r="O39370" s="1"/>
      <c r="P39370" s="1"/>
    </row>
    <row r="39371" spans="13:16" x14ac:dyDescent="0.25">
      <c r="M39371" s="1"/>
      <c r="N39371" s="1"/>
      <c r="O39371" s="1"/>
      <c r="P39371" s="1"/>
    </row>
    <row r="39372" spans="13:16" x14ac:dyDescent="0.25">
      <c r="M39372" s="1"/>
      <c r="N39372" s="1"/>
      <c r="O39372" s="1"/>
      <c r="P39372" s="1"/>
    </row>
    <row r="39373" spans="13:16" x14ac:dyDescent="0.25">
      <c r="M39373" s="1"/>
      <c r="N39373" s="1"/>
      <c r="O39373" s="1"/>
      <c r="P39373" s="1"/>
    </row>
    <row r="39374" spans="13:16" x14ac:dyDescent="0.25">
      <c r="M39374" s="1"/>
      <c r="N39374" s="1"/>
      <c r="O39374" s="1"/>
      <c r="P39374" s="1"/>
    </row>
    <row r="39375" spans="13:16" x14ac:dyDescent="0.25">
      <c r="M39375" s="1"/>
      <c r="N39375" s="1"/>
      <c r="O39375" s="1"/>
      <c r="P39375" s="1"/>
    </row>
    <row r="39376" spans="13:16" x14ac:dyDescent="0.25">
      <c r="M39376" s="1"/>
      <c r="N39376" s="1"/>
      <c r="O39376" s="1"/>
      <c r="P39376" s="1"/>
    </row>
    <row r="39377" spans="13:16" x14ac:dyDescent="0.25">
      <c r="M39377" s="1"/>
      <c r="N39377" s="1"/>
      <c r="O39377" s="1"/>
      <c r="P39377" s="1"/>
    </row>
    <row r="39378" spans="13:16" x14ac:dyDescent="0.25">
      <c r="M39378" s="1"/>
      <c r="N39378" s="1"/>
      <c r="O39378" s="1"/>
      <c r="P39378" s="1"/>
    </row>
    <row r="39379" spans="13:16" x14ac:dyDescent="0.25">
      <c r="M39379" s="1"/>
      <c r="N39379" s="1"/>
      <c r="O39379" s="1"/>
      <c r="P39379" s="1"/>
    </row>
    <row r="39380" spans="13:16" x14ac:dyDescent="0.25">
      <c r="M39380" s="1"/>
      <c r="N39380" s="1"/>
      <c r="O39380" s="1"/>
      <c r="P39380" s="1"/>
    </row>
    <row r="39381" spans="13:16" x14ac:dyDescent="0.25">
      <c r="M39381" s="1"/>
      <c r="N39381" s="1"/>
      <c r="O39381" s="1"/>
      <c r="P39381" s="1"/>
    </row>
    <row r="39382" spans="13:16" x14ac:dyDescent="0.25">
      <c r="M39382" s="1"/>
      <c r="N39382" s="1"/>
      <c r="O39382" s="1"/>
      <c r="P39382" s="1"/>
    </row>
    <row r="39383" spans="13:16" x14ac:dyDescent="0.25">
      <c r="M39383" s="1"/>
      <c r="N39383" s="1"/>
      <c r="O39383" s="1"/>
      <c r="P39383" s="1"/>
    </row>
    <row r="39384" spans="13:16" x14ac:dyDescent="0.25">
      <c r="M39384" s="1"/>
      <c r="N39384" s="1"/>
      <c r="O39384" s="1"/>
      <c r="P39384" s="1"/>
    </row>
    <row r="39385" spans="13:16" x14ac:dyDescent="0.25">
      <c r="M39385" s="1"/>
      <c r="N39385" s="1"/>
      <c r="O39385" s="1"/>
      <c r="P39385" s="1"/>
    </row>
    <row r="39386" spans="13:16" x14ac:dyDescent="0.25">
      <c r="M39386" s="1"/>
      <c r="N39386" s="1"/>
      <c r="O39386" s="1"/>
      <c r="P39386" s="1"/>
    </row>
    <row r="39387" spans="13:16" x14ac:dyDescent="0.25">
      <c r="M39387" s="1"/>
      <c r="N39387" s="1"/>
      <c r="O39387" s="1"/>
      <c r="P39387" s="1"/>
    </row>
    <row r="39388" spans="13:16" x14ac:dyDescent="0.25">
      <c r="M39388" s="1"/>
      <c r="N39388" s="1"/>
      <c r="O39388" s="1"/>
      <c r="P39388" s="1"/>
    </row>
    <row r="39389" spans="13:16" x14ac:dyDescent="0.25">
      <c r="M39389" s="1"/>
      <c r="N39389" s="1"/>
      <c r="O39389" s="1"/>
      <c r="P39389" s="1"/>
    </row>
    <row r="39390" spans="13:16" x14ac:dyDescent="0.25">
      <c r="M39390" s="1"/>
      <c r="N39390" s="1"/>
      <c r="O39390" s="1"/>
      <c r="P39390" s="1"/>
    </row>
    <row r="39391" spans="13:16" x14ac:dyDescent="0.25">
      <c r="M39391" s="1"/>
      <c r="N39391" s="1"/>
      <c r="O39391" s="1"/>
      <c r="P39391" s="1"/>
    </row>
    <row r="39392" spans="13:16" x14ac:dyDescent="0.25">
      <c r="M39392" s="1"/>
      <c r="N39392" s="1"/>
      <c r="O39392" s="1"/>
      <c r="P39392" s="1"/>
    </row>
    <row r="39393" spans="13:16" x14ac:dyDescent="0.25">
      <c r="M39393" s="1"/>
      <c r="N39393" s="1"/>
      <c r="O39393" s="1"/>
      <c r="P39393" s="1"/>
    </row>
    <row r="39394" spans="13:16" x14ac:dyDescent="0.25">
      <c r="M39394" s="1"/>
      <c r="N39394" s="1"/>
      <c r="O39394" s="1"/>
      <c r="P39394" s="1"/>
    </row>
    <row r="39395" spans="13:16" x14ac:dyDescent="0.25">
      <c r="M39395" s="1"/>
      <c r="N39395" s="1"/>
      <c r="O39395" s="1"/>
      <c r="P39395" s="1"/>
    </row>
    <row r="39396" spans="13:16" x14ac:dyDescent="0.25">
      <c r="M39396" s="1"/>
      <c r="N39396" s="1"/>
      <c r="O39396" s="1"/>
      <c r="P39396" s="1"/>
    </row>
    <row r="39397" spans="13:16" x14ac:dyDescent="0.25">
      <c r="M39397" s="1"/>
      <c r="N39397" s="1"/>
      <c r="O39397" s="1"/>
      <c r="P39397" s="1"/>
    </row>
    <row r="39398" spans="13:16" x14ac:dyDescent="0.25">
      <c r="M39398" s="1"/>
      <c r="N39398" s="1"/>
      <c r="O39398" s="1"/>
      <c r="P39398" s="1"/>
    </row>
    <row r="39399" spans="13:16" x14ac:dyDescent="0.25">
      <c r="M39399" s="1"/>
      <c r="N39399" s="1"/>
      <c r="O39399" s="1"/>
      <c r="P39399" s="1"/>
    </row>
    <row r="39400" spans="13:16" x14ac:dyDescent="0.25">
      <c r="M39400" s="1"/>
      <c r="N39400" s="1"/>
      <c r="O39400" s="1"/>
      <c r="P39400" s="1"/>
    </row>
    <row r="39401" spans="13:16" x14ac:dyDescent="0.25">
      <c r="M39401" s="1"/>
      <c r="N39401" s="1"/>
      <c r="O39401" s="1"/>
      <c r="P39401" s="1"/>
    </row>
    <row r="39402" spans="13:16" x14ac:dyDescent="0.25">
      <c r="M39402" s="1"/>
      <c r="N39402" s="1"/>
      <c r="O39402" s="1"/>
      <c r="P39402" s="1"/>
    </row>
    <row r="39403" spans="13:16" x14ac:dyDescent="0.25">
      <c r="M39403" s="1"/>
      <c r="N39403" s="1"/>
      <c r="O39403" s="1"/>
      <c r="P39403" s="1"/>
    </row>
    <row r="39404" spans="13:16" x14ac:dyDescent="0.25">
      <c r="M39404" s="1"/>
      <c r="N39404" s="1"/>
      <c r="O39404" s="1"/>
      <c r="P39404" s="1"/>
    </row>
    <row r="39405" spans="13:16" x14ac:dyDescent="0.25">
      <c r="M39405" s="1"/>
      <c r="N39405" s="1"/>
      <c r="O39405" s="1"/>
      <c r="P39405" s="1"/>
    </row>
    <row r="39406" spans="13:16" x14ac:dyDescent="0.25">
      <c r="M39406" s="1"/>
      <c r="N39406" s="1"/>
      <c r="O39406" s="1"/>
      <c r="P39406" s="1"/>
    </row>
    <row r="39407" spans="13:16" x14ac:dyDescent="0.25">
      <c r="M39407" s="1"/>
      <c r="N39407" s="1"/>
      <c r="O39407" s="1"/>
      <c r="P39407" s="1"/>
    </row>
    <row r="39408" spans="13:16" x14ac:dyDescent="0.25">
      <c r="M39408" s="1"/>
      <c r="N39408" s="1"/>
      <c r="O39408" s="1"/>
      <c r="P39408" s="1"/>
    </row>
    <row r="39409" spans="13:16" x14ac:dyDescent="0.25">
      <c r="M39409" s="1"/>
      <c r="N39409" s="1"/>
      <c r="O39409" s="1"/>
      <c r="P39409" s="1"/>
    </row>
    <row r="39410" spans="13:16" x14ac:dyDescent="0.25">
      <c r="M39410" s="1"/>
      <c r="N39410" s="1"/>
      <c r="O39410" s="1"/>
      <c r="P39410" s="1"/>
    </row>
    <row r="39411" spans="13:16" x14ac:dyDescent="0.25">
      <c r="M39411" s="1"/>
      <c r="N39411" s="1"/>
      <c r="O39411" s="1"/>
      <c r="P39411" s="1"/>
    </row>
    <row r="39412" spans="13:16" x14ac:dyDescent="0.25">
      <c r="M39412" s="1"/>
      <c r="N39412" s="1"/>
      <c r="O39412" s="1"/>
      <c r="P39412" s="1"/>
    </row>
    <row r="39413" spans="13:16" x14ac:dyDescent="0.25">
      <c r="M39413" s="1"/>
      <c r="N39413" s="1"/>
      <c r="O39413" s="1"/>
      <c r="P39413" s="1"/>
    </row>
    <row r="39414" spans="13:16" x14ac:dyDescent="0.25">
      <c r="M39414" s="1"/>
      <c r="N39414" s="1"/>
      <c r="O39414" s="1"/>
      <c r="P39414" s="1"/>
    </row>
    <row r="39415" spans="13:16" x14ac:dyDescent="0.25">
      <c r="M39415" s="1"/>
      <c r="N39415" s="1"/>
      <c r="O39415" s="1"/>
      <c r="P39415" s="1"/>
    </row>
    <row r="39416" spans="13:16" x14ac:dyDescent="0.25">
      <c r="M39416" s="1"/>
      <c r="N39416" s="1"/>
      <c r="O39416" s="1"/>
      <c r="P39416" s="1"/>
    </row>
    <row r="39417" spans="13:16" x14ac:dyDescent="0.25">
      <c r="M39417" s="1"/>
      <c r="N39417" s="1"/>
      <c r="O39417" s="1"/>
      <c r="P39417" s="1"/>
    </row>
    <row r="39418" spans="13:16" x14ac:dyDescent="0.25">
      <c r="M39418" s="1"/>
      <c r="N39418" s="1"/>
      <c r="O39418" s="1"/>
      <c r="P39418" s="1"/>
    </row>
    <row r="39419" spans="13:16" x14ac:dyDescent="0.25">
      <c r="M39419" s="1"/>
      <c r="N39419" s="1"/>
      <c r="O39419" s="1"/>
      <c r="P39419" s="1"/>
    </row>
    <row r="39420" spans="13:16" x14ac:dyDescent="0.25">
      <c r="M39420" s="1"/>
      <c r="N39420" s="1"/>
      <c r="O39420" s="1"/>
      <c r="P39420" s="1"/>
    </row>
    <row r="39421" spans="13:16" x14ac:dyDescent="0.25">
      <c r="M39421" s="1"/>
      <c r="N39421" s="1"/>
      <c r="O39421" s="1"/>
      <c r="P39421" s="1"/>
    </row>
    <row r="39422" spans="13:16" x14ac:dyDescent="0.25">
      <c r="M39422" s="1"/>
      <c r="N39422" s="1"/>
      <c r="O39422" s="1"/>
      <c r="P39422" s="1"/>
    </row>
    <row r="39423" spans="13:16" x14ac:dyDescent="0.25">
      <c r="M39423" s="1"/>
      <c r="N39423" s="1"/>
      <c r="O39423" s="1"/>
      <c r="P39423" s="1"/>
    </row>
    <row r="39424" spans="13:16" x14ac:dyDescent="0.25">
      <c r="M39424" s="1"/>
      <c r="N39424" s="1"/>
      <c r="O39424" s="1"/>
      <c r="P39424" s="1"/>
    </row>
    <row r="39425" spans="13:16" x14ac:dyDescent="0.25">
      <c r="M39425" s="1"/>
      <c r="N39425" s="1"/>
      <c r="O39425" s="1"/>
      <c r="P39425" s="1"/>
    </row>
    <row r="39426" spans="13:16" x14ac:dyDescent="0.25">
      <c r="M39426" s="1"/>
      <c r="N39426" s="1"/>
      <c r="O39426" s="1"/>
      <c r="P39426" s="1"/>
    </row>
    <row r="39427" spans="13:16" x14ac:dyDescent="0.25">
      <c r="M39427" s="1"/>
      <c r="N39427" s="1"/>
      <c r="O39427" s="1"/>
      <c r="P39427" s="1"/>
    </row>
    <row r="39428" spans="13:16" x14ac:dyDescent="0.25">
      <c r="M39428" s="1"/>
      <c r="N39428" s="1"/>
      <c r="O39428" s="1"/>
      <c r="P39428" s="1"/>
    </row>
    <row r="39429" spans="13:16" x14ac:dyDescent="0.25">
      <c r="M39429" s="1"/>
      <c r="N39429" s="1"/>
      <c r="O39429" s="1"/>
      <c r="P39429" s="1"/>
    </row>
    <row r="39430" spans="13:16" x14ac:dyDescent="0.25">
      <c r="M39430" s="1"/>
      <c r="N39430" s="1"/>
      <c r="O39430" s="1"/>
      <c r="P39430" s="1"/>
    </row>
    <row r="39431" spans="13:16" x14ac:dyDescent="0.25">
      <c r="M39431" s="1"/>
      <c r="N39431" s="1"/>
      <c r="O39431" s="1"/>
      <c r="P39431" s="1"/>
    </row>
    <row r="39432" spans="13:16" x14ac:dyDescent="0.25">
      <c r="M39432" s="1"/>
      <c r="N39432" s="1"/>
      <c r="O39432" s="1"/>
      <c r="P39432" s="1"/>
    </row>
    <row r="39433" spans="13:16" x14ac:dyDescent="0.25">
      <c r="M39433" s="1"/>
      <c r="N39433" s="1"/>
      <c r="O39433" s="1"/>
      <c r="P39433" s="1"/>
    </row>
    <row r="39434" spans="13:16" x14ac:dyDescent="0.25">
      <c r="M39434" s="1"/>
      <c r="N39434" s="1"/>
      <c r="O39434" s="1"/>
      <c r="P39434" s="1"/>
    </row>
    <row r="39435" spans="13:16" x14ac:dyDescent="0.25">
      <c r="M39435" s="1"/>
      <c r="N39435" s="1"/>
      <c r="O39435" s="1"/>
      <c r="P39435" s="1"/>
    </row>
    <row r="39436" spans="13:16" x14ac:dyDescent="0.25">
      <c r="M39436" s="1"/>
      <c r="N39436" s="1"/>
      <c r="O39436" s="1"/>
      <c r="P39436" s="1"/>
    </row>
    <row r="39437" spans="13:16" x14ac:dyDescent="0.25">
      <c r="M39437" s="1"/>
      <c r="N39437" s="1"/>
      <c r="O39437" s="1"/>
      <c r="P39437" s="1"/>
    </row>
    <row r="39438" spans="13:16" x14ac:dyDescent="0.25">
      <c r="M39438" s="1"/>
      <c r="N39438" s="1"/>
      <c r="O39438" s="1"/>
      <c r="P39438" s="1"/>
    </row>
    <row r="39439" spans="13:16" x14ac:dyDescent="0.25">
      <c r="M39439" s="1"/>
      <c r="N39439" s="1"/>
      <c r="O39439" s="1"/>
      <c r="P39439" s="1"/>
    </row>
    <row r="39440" spans="13:16" x14ac:dyDescent="0.25">
      <c r="M39440" s="1"/>
      <c r="N39440" s="1"/>
      <c r="O39440" s="1"/>
      <c r="P39440" s="1"/>
    </row>
    <row r="39441" spans="13:16" x14ac:dyDescent="0.25">
      <c r="M39441" s="1"/>
      <c r="N39441" s="1"/>
      <c r="O39441" s="1"/>
      <c r="P39441" s="1"/>
    </row>
    <row r="39442" spans="13:16" x14ac:dyDescent="0.25">
      <c r="M39442" s="1"/>
      <c r="N39442" s="1"/>
      <c r="O39442" s="1"/>
      <c r="P39442" s="1"/>
    </row>
    <row r="39443" spans="13:16" x14ac:dyDescent="0.25">
      <c r="M39443" s="1"/>
      <c r="N39443" s="1"/>
      <c r="O39443" s="1"/>
      <c r="P39443" s="1"/>
    </row>
    <row r="39444" spans="13:16" x14ac:dyDescent="0.25">
      <c r="M39444" s="1"/>
      <c r="N39444" s="1"/>
      <c r="O39444" s="1"/>
      <c r="P39444" s="1"/>
    </row>
    <row r="39445" spans="13:16" x14ac:dyDescent="0.25">
      <c r="M39445" s="1"/>
      <c r="N39445" s="1"/>
      <c r="O39445" s="1"/>
      <c r="P39445" s="1"/>
    </row>
    <row r="39446" spans="13:16" x14ac:dyDescent="0.25">
      <c r="M39446" s="1"/>
      <c r="N39446" s="1"/>
      <c r="O39446" s="1"/>
      <c r="P39446" s="1"/>
    </row>
    <row r="39447" spans="13:16" x14ac:dyDescent="0.25">
      <c r="M39447" s="1"/>
      <c r="N39447" s="1"/>
      <c r="O39447" s="1"/>
      <c r="P39447" s="1"/>
    </row>
    <row r="39448" spans="13:16" x14ac:dyDescent="0.25">
      <c r="M39448" s="1"/>
      <c r="N39448" s="1"/>
      <c r="O39448" s="1"/>
      <c r="P39448" s="1"/>
    </row>
    <row r="39449" spans="13:16" x14ac:dyDescent="0.25">
      <c r="M39449" s="1"/>
      <c r="N39449" s="1"/>
      <c r="O39449" s="1"/>
      <c r="P39449" s="1"/>
    </row>
    <row r="39450" spans="13:16" x14ac:dyDescent="0.25">
      <c r="M39450" s="1"/>
      <c r="N39450" s="1"/>
      <c r="O39450" s="1"/>
      <c r="P39450" s="1"/>
    </row>
    <row r="39451" spans="13:16" x14ac:dyDescent="0.25">
      <c r="M39451" s="1"/>
      <c r="N39451" s="1"/>
      <c r="O39451" s="1"/>
      <c r="P39451" s="1"/>
    </row>
    <row r="39452" spans="13:16" x14ac:dyDescent="0.25">
      <c r="M39452" s="1"/>
      <c r="N39452" s="1"/>
      <c r="O39452" s="1"/>
      <c r="P39452" s="1"/>
    </row>
    <row r="39453" spans="13:16" x14ac:dyDescent="0.25">
      <c r="M39453" s="1"/>
      <c r="N39453" s="1"/>
      <c r="O39453" s="1"/>
      <c r="P39453" s="1"/>
    </row>
    <row r="39454" spans="13:16" x14ac:dyDescent="0.25">
      <c r="M39454" s="1"/>
      <c r="N39454" s="1"/>
      <c r="O39454" s="1"/>
      <c r="P39454" s="1"/>
    </row>
    <row r="39455" spans="13:16" x14ac:dyDescent="0.25">
      <c r="M39455" s="1"/>
      <c r="N39455" s="1"/>
      <c r="O39455" s="1"/>
      <c r="P39455" s="1"/>
    </row>
    <row r="39456" spans="13:16" x14ac:dyDescent="0.25">
      <c r="M39456" s="1"/>
      <c r="N39456" s="1"/>
      <c r="O39456" s="1"/>
      <c r="P39456" s="1"/>
    </row>
    <row r="39457" spans="13:16" x14ac:dyDescent="0.25">
      <c r="M39457" s="1"/>
      <c r="N39457" s="1"/>
      <c r="O39457" s="1"/>
      <c r="P39457" s="1"/>
    </row>
    <row r="39458" spans="13:16" x14ac:dyDescent="0.25">
      <c r="M39458" s="1"/>
      <c r="N39458" s="1"/>
      <c r="O39458" s="1"/>
      <c r="P39458" s="1"/>
    </row>
    <row r="39459" spans="13:16" x14ac:dyDescent="0.25">
      <c r="M39459" s="1"/>
      <c r="N39459" s="1"/>
      <c r="O39459" s="1"/>
      <c r="P39459" s="1"/>
    </row>
    <row r="39460" spans="13:16" x14ac:dyDescent="0.25">
      <c r="M39460" s="1"/>
      <c r="N39460" s="1"/>
      <c r="O39460" s="1"/>
      <c r="P39460" s="1"/>
    </row>
    <row r="39461" spans="13:16" x14ac:dyDescent="0.25">
      <c r="M39461" s="1"/>
      <c r="N39461" s="1"/>
      <c r="O39461" s="1"/>
      <c r="P39461" s="1"/>
    </row>
    <row r="39462" spans="13:16" x14ac:dyDescent="0.25">
      <c r="M39462" s="1"/>
      <c r="N39462" s="1"/>
      <c r="O39462" s="1"/>
      <c r="P39462" s="1"/>
    </row>
    <row r="39463" spans="13:16" x14ac:dyDescent="0.25">
      <c r="M39463" s="1"/>
      <c r="N39463" s="1"/>
      <c r="O39463" s="1"/>
      <c r="P39463" s="1"/>
    </row>
    <row r="39464" spans="13:16" x14ac:dyDescent="0.25">
      <c r="M39464" s="1"/>
      <c r="N39464" s="1"/>
      <c r="O39464" s="1"/>
      <c r="P39464" s="1"/>
    </row>
    <row r="39465" spans="13:16" x14ac:dyDescent="0.25">
      <c r="M39465" s="1"/>
      <c r="N39465" s="1"/>
      <c r="O39465" s="1"/>
      <c r="P39465" s="1"/>
    </row>
    <row r="39466" spans="13:16" x14ac:dyDescent="0.25">
      <c r="M39466" s="1"/>
      <c r="N39466" s="1"/>
      <c r="O39466" s="1"/>
      <c r="P39466" s="1"/>
    </row>
    <row r="39467" spans="13:16" x14ac:dyDescent="0.25">
      <c r="M39467" s="1"/>
      <c r="N39467" s="1"/>
      <c r="O39467" s="1"/>
      <c r="P39467" s="1"/>
    </row>
    <row r="39468" spans="13:16" x14ac:dyDescent="0.25">
      <c r="M39468" s="1"/>
      <c r="N39468" s="1"/>
      <c r="O39468" s="1"/>
      <c r="P39468" s="1"/>
    </row>
    <row r="39469" spans="13:16" x14ac:dyDescent="0.25">
      <c r="M39469" s="1"/>
      <c r="N39469" s="1"/>
      <c r="O39469" s="1"/>
      <c r="P39469" s="1"/>
    </row>
    <row r="39470" spans="13:16" x14ac:dyDescent="0.25">
      <c r="M39470" s="1"/>
      <c r="N39470" s="1"/>
      <c r="O39470" s="1"/>
      <c r="P39470" s="1"/>
    </row>
    <row r="39471" spans="13:16" x14ac:dyDescent="0.25">
      <c r="M39471" s="1"/>
      <c r="N39471" s="1"/>
      <c r="O39471" s="1"/>
      <c r="P39471" s="1"/>
    </row>
    <row r="39472" spans="13:16" x14ac:dyDescent="0.25">
      <c r="M39472" s="1"/>
      <c r="N39472" s="1"/>
      <c r="O39472" s="1"/>
      <c r="P39472" s="1"/>
    </row>
    <row r="39473" spans="13:16" x14ac:dyDescent="0.25">
      <c r="M39473" s="1"/>
      <c r="N39473" s="1"/>
      <c r="O39473" s="1"/>
      <c r="P39473" s="1"/>
    </row>
    <row r="39474" spans="13:16" x14ac:dyDescent="0.25">
      <c r="M39474" s="1"/>
      <c r="N39474" s="1"/>
      <c r="O39474" s="1"/>
      <c r="P39474" s="1"/>
    </row>
    <row r="39475" spans="13:16" x14ac:dyDescent="0.25">
      <c r="M39475" s="1"/>
      <c r="N39475" s="1"/>
      <c r="O39475" s="1"/>
      <c r="P39475" s="1"/>
    </row>
    <row r="39476" spans="13:16" x14ac:dyDescent="0.25">
      <c r="M39476" s="1"/>
      <c r="N39476" s="1"/>
      <c r="O39476" s="1"/>
      <c r="P39476" s="1"/>
    </row>
    <row r="39477" spans="13:16" x14ac:dyDescent="0.25">
      <c r="M39477" s="1"/>
      <c r="N39477" s="1"/>
      <c r="O39477" s="1"/>
      <c r="P39477" s="1"/>
    </row>
    <row r="39478" spans="13:16" x14ac:dyDescent="0.25">
      <c r="M39478" s="1"/>
      <c r="N39478" s="1"/>
      <c r="O39478" s="1"/>
      <c r="P39478" s="1"/>
    </row>
    <row r="39479" spans="13:16" x14ac:dyDescent="0.25">
      <c r="M39479" s="1"/>
      <c r="N39479" s="1"/>
      <c r="O39479" s="1"/>
      <c r="P39479" s="1"/>
    </row>
    <row r="39480" spans="13:16" x14ac:dyDescent="0.25">
      <c r="M39480" s="1"/>
      <c r="N39480" s="1"/>
      <c r="O39480" s="1"/>
      <c r="P39480" s="1"/>
    </row>
    <row r="39481" spans="13:16" x14ac:dyDescent="0.25">
      <c r="M39481" s="1"/>
      <c r="N39481" s="1"/>
      <c r="O39481" s="1"/>
      <c r="P39481" s="1"/>
    </row>
    <row r="39482" spans="13:16" x14ac:dyDescent="0.25">
      <c r="M39482" s="1"/>
      <c r="N39482" s="1"/>
      <c r="O39482" s="1"/>
      <c r="P39482" s="1"/>
    </row>
    <row r="39483" spans="13:16" x14ac:dyDescent="0.25">
      <c r="M39483" s="1"/>
      <c r="N39483" s="1"/>
      <c r="O39483" s="1"/>
      <c r="P39483" s="1"/>
    </row>
    <row r="39484" spans="13:16" x14ac:dyDescent="0.25">
      <c r="M39484" s="1"/>
      <c r="N39484" s="1"/>
      <c r="O39484" s="1"/>
      <c r="P39484" s="1"/>
    </row>
    <row r="39485" spans="13:16" x14ac:dyDescent="0.25">
      <c r="M39485" s="1"/>
      <c r="N39485" s="1"/>
      <c r="O39485" s="1"/>
      <c r="P39485" s="1"/>
    </row>
    <row r="39486" spans="13:16" x14ac:dyDescent="0.25">
      <c r="M39486" s="1"/>
      <c r="N39486" s="1"/>
      <c r="O39486" s="1"/>
      <c r="P39486" s="1"/>
    </row>
    <row r="39487" spans="13:16" x14ac:dyDescent="0.25">
      <c r="M39487" s="1"/>
      <c r="N39487" s="1"/>
      <c r="O39487" s="1"/>
      <c r="P39487" s="1"/>
    </row>
    <row r="39488" spans="13:16" x14ac:dyDescent="0.25">
      <c r="M39488" s="1"/>
      <c r="N39488" s="1"/>
      <c r="O39488" s="1"/>
      <c r="P39488" s="1"/>
    </row>
    <row r="39489" spans="13:16" x14ac:dyDescent="0.25">
      <c r="M39489" s="1"/>
      <c r="N39489" s="1"/>
      <c r="O39489" s="1"/>
      <c r="P39489" s="1"/>
    </row>
    <row r="39490" spans="13:16" x14ac:dyDescent="0.25">
      <c r="M39490" s="1"/>
      <c r="N39490" s="1"/>
      <c r="O39490" s="1"/>
      <c r="P39490" s="1"/>
    </row>
    <row r="39491" spans="13:16" x14ac:dyDescent="0.25">
      <c r="M39491" s="1"/>
      <c r="N39491" s="1"/>
      <c r="O39491" s="1"/>
      <c r="P39491" s="1"/>
    </row>
    <row r="39492" spans="13:16" x14ac:dyDescent="0.25">
      <c r="M39492" s="1"/>
      <c r="N39492" s="1"/>
      <c r="O39492" s="1"/>
      <c r="P39492" s="1"/>
    </row>
    <row r="39493" spans="13:16" x14ac:dyDescent="0.25">
      <c r="M39493" s="1"/>
      <c r="N39493" s="1"/>
      <c r="O39493" s="1"/>
      <c r="P39493" s="1"/>
    </row>
    <row r="39494" spans="13:16" x14ac:dyDescent="0.25">
      <c r="M39494" s="1"/>
      <c r="N39494" s="1"/>
      <c r="O39494" s="1"/>
      <c r="P39494" s="1"/>
    </row>
    <row r="39495" spans="13:16" x14ac:dyDescent="0.25">
      <c r="M39495" s="1"/>
      <c r="N39495" s="1"/>
      <c r="O39495" s="1"/>
      <c r="P39495" s="1"/>
    </row>
    <row r="39496" spans="13:16" x14ac:dyDescent="0.25">
      <c r="M39496" s="1"/>
      <c r="N39496" s="1"/>
      <c r="O39496" s="1"/>
      <c r="P39496" s="1"/>
    </row>
    <row r="39497" spans="13:16" x14ac:dyDescent="0.25">
      <c r="M39497" s="1"/>
      <c r="N39497" s="1"/>
      <c r="O39497" s="1"/>
      <c r="P39497" s="1"/>
    </row>
    <row r="39498" spans="13:16" x14ac:dyDescent="0.25">
      <c r="M39498" s="1"/>
      <c r="N39498" s="1"/>
      <c r="O39498" s="1"/>
      <c r="P39498" s="1"/>
    </row>
    <row r="39499" spans="13:16" x14ac:dyDescent="0.25">
      <c r="M39499" s="1"/>
      <c r="N39499" s="1"/>
      <c r="O39499" s="1"/>
      <c r="P39499" s="1"/>
    </row>
    <row r="39500" spans="13:16" x14ac:dyDescent="0.25">
      <c r="M39500" s="1"/>
      <c r="N39500" s="1"/>
      <c r="O39500" s="1"/>
      <c r="P39500" s="1"/>
    </row>
    <row r="39501" spans="13:16" x14ac:dyDescent="0.25">
      <c r="M39501" s="1"/>
      <c r="N39501" s="1"/>
      <c r="O39501" s="1"/>
      <c r="P39501" s="1"/>
    </row>
    <row r="39502" spans="13:16" x14ac:dyDescent="0.25">
      <c r="M39502" s="1"/>
      <c r="N39502" s="1"/>
      <c r="O39502" s="1"/>
      <c r="P39502" s="1"/>
    </row>
    <row r="39503" spans="13:16" x14ac:dyDescent="0.25">
      <c r="M39503" s="1"/>
      <c r="N39503" s="1"/>
      <c r="O39503" s="1"/>
      <c r="P39503" s="1"/>
    </row>
    <row r="39504" spans="13:16" x14ac:dyDescent="0.25">
      <c r="M39504" s="1"/>
      <c r="N39504" s="1"/>
      <c r="O39504" s="1"/>
      <c r="P39504" s="1"/>
    </row>
    <row r="39505" spans="13:16" x14ac:dyDescent="0.25">
      <c r="M39505" s="1"/>
      <c r="N39505" s="1"/>
      <c r="O39505" s="1"/>
      <c r="P39505" s="1"/>
    </row>
    <row r="39506" spans="13:16" x14ac:dyDescent="0.25">
      <c r="M39506" s="1"/>
      <c r="N39506" s="1"/>
      <c r="O39506" s="1"/>
      <c r="P39506" s="1"/>
    </row>
    <row r="39507" spans="13:16" x14ac:dyDescent="0.25">
      <c r="M39507" s="1"/>
      <c r="N39507" s="1"/>
      <c r="O39507" s="1"/>
      <c r="P39507" s="1"/>
    </row>
    <row r="39508" spans="13:16" x14ac:dyDescent="0.25">
      <c r="M39508" s="1"/>
      <c r="N39508" s="1"/>
      <c r="O39508" s="1"/>
      <c r="P39508" s="1"/>
    </row>
    <row r="39509" spans="13:16" x14ac:dyDescent="0.25">
      <c r="M39509" s="1"/>
      <c r="N39509" s="1"/>
      <c r="O39509" s="1"/>
      <c r="P39509" s="1"/>
    </row>
    <row r="39510" spans="13:16" x14ac:dyDescent="0.25">
      <c r="M39510" s="1"/>
      <c r="N39510" s="1"/>
      <c r="O39510" s="1"/>
      <c r="P39510" s="1"/>
    </row>
    <row r="39511" spans="13:16" x14ac:dyDescent="0.25">
      <c r="M39511" s="1"/>
      <c r="N39511" s="1"/>
      <c r="O39511" s="1"/>
      <c r="P39511" s="1"/>
    </row>
    <row r="39512" spans="13:16" x14ac:dyDescent="0.25">
      <c r="M39512" s="1"/>
      <c r="N39512" s="1"/>
      <c r="O39512" s="1"/>
      <c r="P39512" s="1"/>
    </row>
    <row r="39513" spans="13:16" x14ac:dyDescent="0.25">
      <c r="M39513" s="1"/>
      <c r="N39513" s="1"/>
      <c r="O39513" s="1"/>
      <c r="P39513" s="1"/>
    </row>
    <row r="39514" spans="13:16" x14ac:dyDescent="0.25">
      <c r="M39514" s="1"/>
      <c r="N39514" s="1"/>
      <c r="O39514" s="1"/>
      <c r="P39514" s="1"/>
    </row>
    <row r="39515" spans="13:16" x14ac:dyDescent="0.25">
      <c r="M39515" s="1"/>
      <c r="N39515" s="1"/>
      <c r="O39515" s="1"/>
      <c r="P39515" s="1"/>
    </row>
    <row r="39516" spans="13:16" x14ac:dyDescent="0.25">
      <c r="M39516" s="1"/>
      <c r="N39516" s="1"/>
      <c r="O39516" s="1"/>
      <c r="P39516" s="1"/>
    </row>
    <row r="39517" spans="13:16" x14ac:dyDescent="0.25">
      <c r="M39517" s="1"/>
      <c r="N39517" s="1"/>
      <c r="O39517" s="1"/>
      <c r="P39517" s="1"/>
    </row>
    <row r="39518" spans="13:16" x14ac:dyDescent="0.25">
      <c r="M39518" s="1"/>
      <c r="N39518" s="1"/>
      <c r="O39518" s="1"/>
      <c r="P39518" s="1"/>
    </row>
    <row r="39519" spans="13:16" x14ac:dyDescent="0.25">
      <c r="M39519" s="1"/>
      <c r="N39519" s="1"/>
      <c r="O39519" s="1"/>
      <c r="P39519" s="1"/>
    </row>
    <row r="39520" spans="13:16" x14ac:dyDescent="0.25">
      <c r="M39520" s="1"/>
      <c r="N39520" s="1"/>
      <c r="O39520" s="1"/>
      <c r="P39520" s="1"/>
    </row>
    <row r="39521" spans="13:16" x14ac:dyDescent="0.25">
      <c r="M39521" s="1"/>
      <c r="N39521" s="1"/>
      <c r="O39521" s="1"/>
      <c r="P39521" s="1"/>
    </row>
    <row r="39522" spans="13:16" x14ac:dyDescent="0.25">
      <c r="M39522" s="1"/>
      <c r="N39522" s="1"/>
      <c r="O39522" s="1"/>
      <c r="P39522" s="1"/>
    </row>
    <row r="39523" spans="13:16" x14ac:dyDescent="0.25">
      <c r="M39523" s="1"/>
      <c r="N39523" s="1"/>
      <c r="O39523" s="1"/>
      <c r="P39523" s="1"/>
    </row>
    <row r="39524" spans="13:16" x14ac:dyDescent="0.25">
      <c r="M39524" s="1"/>
      <c r="N39524" s="1"/>
      <c r="O39524" s="1"/>
      <c r="P39524" s="1"/>
    </row>
    <row r="39525" spans="13:16" x14ac:dyDescent="0.25">
      <c r="M39525" s="1"/>
      <c r="N39525" s="1"/>
      <c r="O39525" s="1"/>
      <c r="P39525" s="1"/>
    </row>
    <row r="39526" spans="13:16" x14ac:dyDescent="0.25">
      <c r="M39526" s="1"/>
      <c r="N39526" s="1"/>
      <c r="O39526" s="1"/>
      <c r="P39526" s="1"/>
    </row>
    <row r="39527" spans="13:16" x14ac:dyDescent="0.25">
      <c r="M39527" s="1"/>
      <c r="N39527" s="1"/>
      <c r="O39527" s="1"/>
      <c r="P39527" s="1"/>
    </row>
    <row r="39528" spans="13:16" x14ac:dyDescent="0.25">
      <c r="M39528" s="1"/>
      <c r="N39528" s="1"/>
      <c r="O39528" s="1"/>
      <c r="P39528" s="1"/>
    </row>
    <row r="39529" spans="13:16" x14ac:dyDescent="0.25">
      <c r="M39529" s="1"/>
      <c r="N39529" s="1"/>
      <c r="O39529" s="1"/>
      <c r="P39529" s="1"/>
    </row>
    <row r="39530" spans="13:16" x14ac:dyDescent="0.25">
      <c r="M39530" s="1"/>
      <c r="N39530" s="1"/>
      <c r="O39530" s="1"/>
      <c r="P39530" s="1"/>
    </row>
    <row r="39531" spans="13:16" x14ac:dyDescent="0.25">
      <c r="M39531" s="1"/>
      <c r="N39531" s="1"/>
      <c r="O39531" s="1"/>
      <c r="P39531" s="1"/>
    </row>
    <row r="39532" spans="13:16" x14ac:dyDescent="0.25">
      <c r="M39532" s="1"/>
      <c r="N39532" s="1"/>
      <c r="O39532" s="1"/>
      <c r="P39532" s="1"/>
    </row>
    <row r="39533" spans="13:16" x14ac:dyDescent="0.25">
      <c r="M39533" s="1"/>
      <c r="N39533" s="1"/>
      <c r="O39533" s="1"/>
      <c r="P39533" s="1"/>
    </row>
    <row r="39534" spans="13:16" x14ac:dyDescent="0.25">
      <c r="M39534" s="1"/>
      <c r="N39534" s="1"/>
      <c r="O39534" s="1"/>
      <c r="P39534" s="1"/>
    </row>
    <row r="39535" spans="13:16" x14ac:dyDescent="0.25">
      <c r="M39535" s="1"/>
      <c r="N39535" s="1"/>
      <c r="O39535" s="1"/>
      <c r="P39535" s="1"/>
    </row>
    <row r="39536" spans="13:16" x14ac:dyDescent="0.25">
      <c r="M39536" s="1"/>
      <c r="N39536" s="1"/>
      <c r="O39536" s="1"/>
      <c r="P39536" s="1"/>
    </row>
    <row r="39537" spans="13:16" x14ac:dyDescent="0.25">
      <c r="M39537" s="1"/>
      <c r="N39537" s="1"/>
      <c r="O39537" s="1"/>
      <c r="P39537" s="1"/>
    </row>
    <row r="39538" spans="13:16" x14ac:dyDescent="0.25">
      <c r="M39538" s="1"/>
      <c r="N39538" s="1"/>
      <c r="O39538" s="1"/>
      <c r="P39538" s="1"/>
    </row>
    <row r="39539" spans="13:16" x14ac:dyDescent="0.25">
      <c r="M39539" s="1"/>
      <c r="N39539" s="1"/>
      <c r="O39539" s="1"/>
      <c r="P39539" s="1"/>
    </row>
    <row r="39540" spans="13:16" x14ac:dyDescent="0.25">
      <c r="M39540" s="1"/>
      <c r="N39540" s="1"/>
      <c r="O39540" s="1"/>
      <c r="P39540" s="1"/>
    </row>
    <row r="39541" spans="13:16" x14ac:dyDescent="0.25">
      <c r="M39541" s="1"/>
      <c r="N39541" s="1"/>
      <c r="O39541" s="1"/>
      <c r="P39541" s="1"/>
    </row>
    <row r="39542" spans="13:16" x14ac:dyDescent="0.25">
      <c r="M39542" s="1"/>
      <c r="N39542" s="1"/>
      <c r="O39542" s="1"/>
      <c r="P39542" s="1"/>
    </row>
    <row r="39543" spans="13:16" x14ac:dyDescent="0.25">
      <c r="M39543" s="1"/>
      <c r="N39543" s="1"/>
      <c r="O39543" s="1"/>
      <c r="P39543" s="1"/>
    </row>
    <row r="39544" spans="13:16" x14ac:dyDescent="0.25">
      <c r="M39544" s="1"/>
      <c r="N39544" s="1"/>
      <c r="O39544" s="1"/>
      <c r="P39544" s="1"/>
    </row>
    <row r="39545" spans="13:16" x14ac:dyDescent="0.25">
      <c r="M39545" s="1"/>
      <c r="N39545" s="1"/>
      <c r="O39545" s="1"/>
      <c r="P39545" s="1"/>
    </row>
    <row r="39546" spans="13:16" x14ac:dyDescent="0.25">
      <c r="M39546" s="1"/>
      <c r="N39546" s="1"/>
      <c r="O39546" s="1"/>
      <c r="P39546" s="1"/>
    </row>
    <row r="39547" spans="13:16" x14ac:dyDescent="0.25">
      <c r="M39547" s="1"/>
      <c r="N39547" s="1"/>
      <c r="O39547" s="1"/>
      <c r="P39547" s="1"/>
    </row>
    <row r="39548" spans="13:16" x14ac:dyDescent="0.25">
      <c r="M39548" s="1"/>
      <c r="N39548" s="1"/>
      <c r="O39548" s="1"/>
      <c r="P39548" s="1"/>
    </row>
    <row r="39549" spans="13:16" x14ac:dyDescent="0.25">
      <c r="M39549" s="1"/>
      <c r="N39549" s="1"/>
      <c r="O39549" s="1"/>
      <c r="P39549" s="1"/>
    </row>
    <row r="39550" spans="13:16" x14ac:dyDescent="0.25">
      <c r="M39550" s="1"/>
      <c r="N39550" s="1"/>
      <c r="O39550" s="1"/>
      <c r="P39550" s="1"/>
    </row>
    <row r="39551" spans="13:16" x14ac:dyDescent="0.25">
      <c r="M39551" s="1"/>
      <c r="N39551" s="1"/>
      <c r="O39551" s="1"/>
      <c r="P39551" s="1"/>
    </row>
    <row r="39552" spans="13:16" x14ac:dyDescent="0.25">
      <c r="M39552" s="1"/>
      <c r="N39552" s="1"/>
      <c r="O39552" s="1"/>
      <c r="P39552" s="1"/>
    </row>
    <row r="39553" spans="13:16" x14ac:dyDescent="0.25">
      <c r="M39553" s="1"/>
      <c r="N39553" s="1"/>
      <c r="O39553" s="1"/>
      <c r="P39553" s="1"/>
    </row>
    <row r="39554" spans="13:16" x14ac:dyDescent="0.25">
      <c r="M39554" s="1"/>
      <c r="N39554" s="1"/>
      <c r="O39554" s="1"/>
      <c r="P39554" s="1"/>
    </row>
    <row r="39555" spans="13:16" x14ac:dyDescent="0.25">
      <c r="M39555" s="1"/>
      <c r="N39555" s="1"/>
      <c r="O39555" s="1"/>
      <c r="P39555" s="1"/>
    </row>
    <row r="39556" spans="13:16" x14ac:dyDescent="0.25">
      <c r="M39556" s="1"/>
      <c r="N39556" s="1"/>
      <c r="O39556" s="1"/>
      <c r="P39556" s="1"/>
    </row>
    <row r="39557" spans="13:16" x14ac:dyDescent="0.25">
      <c r="M39557" s="1"/>
      <c r="N39557" s="1"/>
      <c r="O39557" s="1"/>
      <c r="P39557" s="1"/>
    </row>
    <row r="39558" spans="13:16" x14ac:dyDescent="0.25">
      <c r="M39558" s="1"/>
      <c r="N39558" s="1"/>
      <c r="O39558" s="1"/>
      <c r="P39558" s="1"/>
    </row>
    <row r="39559" spans="13:16" x14ac:dyDescent="0.25">
      <c r="M39559" s="1"/>
      <c r="N39559" s="1"/>
      <c r="O39559" s="1"/>
      <c r="P39559" s="1"/>
    </row>
    <row r="39560" spans="13:16" x14ac:dyDescent="0.25">
      <c r="M39560" s="1"/>
      <c r="N39560" s="1"/>
      <c r="O39560" s="1"/>
      <c r="P39560" s="1"/>
    </row>
    <row r="39561" spans="13:16" x14ac:dyDescent="0.25">
      <c r="M39561" s="1"/>
      <c r="N39561" s="1"/>
      <c r="O39561" s="1"/>
      <c r="P39561" s="1"/>
    </row>
    <row r="39562" spans="13:16" x14ac:dyDescent="0.25">
      <c r="M39562" s="1"/>
      <c r="N39562" s="1"/>
      <c r="O39562" s="1"/>
      <c r="P39562" s="1"/>
    </row>
    <row r="39563" spans="13:16" x14ac:dyDescent="0.25">
      <c r="M39563" s="1"/>
      <c r="N39563" s="1"/>
      <c r="O39563" s="1"/>
      <c r="P39563" s="1"/>
    </row>
    <row r="39564" spans="13:16" x14ac:dyDescent="0.25">
      <c r="M39564" s="1"/>
      <c r="N39564" s="1"/>
      <c r="O39564" s="1"/>
      <c r="P39564" s="1"/>
    </row>
    <row r="39565" spans="13:16" x14ac:dyDescent="0.25">
      <c r="M39565" s="1"/>
      <c r="N39565" s="1"/>
      <c r="O39565" s="1"/>
      <c r="P39565" s="1"/>
    </row>
    <row r="39566" spans="13:16" x14ac:dyDescent="0.25">
      <c r="M39566" s="1"/>
      <c r="N39566" s="1"/>
      <c r="O39566" s="1"/>
      <c r="P39566" s="1"/>
    </row>
    <row r="39567" spans="13:16" x14ac:dyDescent="0.25">
      <c r="M39567" s="1"/>
      <c r="N39567" s="1"/>
      <c r="O39567" s="1"/>
      <c r="P39567" s="1"/>
    </row>
    <row r="39568" spans="13:16" x14ac:dyDescent="0.25">
      <c r="M39568" s="1"/>
      <c r="N39568" s="1"/>
      <c r="O39568" s="1"/>
      <c r="P39568" s="1"/>
    </row>
    <row r="39569" spans="13:16" x14ac:dyDescent="0.25">
      <c r="M39569" s="1"/>
      <c r="N39569" s="1"/>
      <c r="O39569" s="1"/>
      <c r="P39569" s="1"/>
    </row>
    <row r="39570" spans="13:16" x14ac:dyDescent="0.25">
      <c r="M39570" s="1"/>
      <c r="N39570" s="1"/>
      <c r="O39570" s="1"/>
      <c r="P39570" s="1"/>
    </row>
    <row r="39571" spans="13:16" x14ac:dyDescent="0.25">
      <c r="M39571" s="1"/>
      <c r="N39571" s="1"/>
      <c r="O39571" s="1"/>
      <c r="P39571" s="1"/>
    </row>
    <row r="39572" spans="13:16" x14ac:dyDescent="0.25">
      <c r="M39572" s="1"/>
      <c r="N39572" s="1"/>
      <c r="O39572" s="1"/>
      <c r="P39572" s="1"/>
    </row>
    <row r="39573" spans="13:16" x14ac:dyDescent="0.25">
      <c r="M39573" s="1"/>
      <c r="N39573" s="1"/>
      <c r="O39573" s="1"/>
      <c r="P39573" s="1"/>
    </row>
    <row r="39574" spans="13:16" x14ac:dyDescent="0.25">
      <c r="M39574" s="1"/>
      <c r="N39574" s="1"/>
      <c r="O39574" s="1"/>
      <c r="P39574" s="1"/>
    </row>
    <row r="39575" spans="13:16" x14ac:dyDescent="0.25">
      <c r="M39575" s="1"/>
      <c r="N39575" s="1"/>
      <c r="O39575" s="1"/>
      <c r="P39575" s="1"/>
    </row>
    <row r="39576" spans="13:16" x14ac:dyDescent="0.25">
      <c r="M39576" s="1"/>
      <c r="N39576" s="1"/>
      <c r="O39576" s="1"/>
      <c r="P39576" s="1"/>
    </row>
    <row r="39577" spans="13:16" x14ac:dyDescent="0.25">
      <c r="M39577" s="1"/>
      <c r="N39577" s="1"/>
      <c r="O39577" s="1"/>
      <c r="P39577" s="1"/>
    </row>
    <row r="39578" spans="13:16" x14ac:dyDescent="0.25">
      <c r="M39578" s="1"/>
      <c r="N39578" s="1"/>
      <c r="O39578" s="1"/>
      <c r="P39578" s="1"/>
    </row>
    <row r="39579" spans="13:16" x14ac:dyDescent="0.25">
      <c r="M39579" s="1"/>
      <c r="N39579" s="1"/>
      <c r="O39579" s="1"/>
      <c r="P39579" s="1"/>
    </row>
    <row r="39580" spans="13:16" x14ac:dyDescent="0.25">
      <c r="M39580" s="1"/>
      <c r="N39580" s="1"/>
      <c r="O39580" s="1"/>
      <c r="P39580" s="1"/>
    </row>
    <row r="39581" spans="13:16" x14ac:dyDescent="0.25">
      <c r="M39581" s="1"/>
      <c r="N39581" s="1"/>
      <c r="O39581" s="1"/>
      <c r="P39581" s="1"/>
    </row>
    <row r="39582" spans="13:16" x14ac:dyDescent="0.25">
      <c r="M39582" s="1"/>
      <c r="N39582" s="1"/>
      <c r="O39582" s="1"/>
      <c r="P39582" s="1"/>
    </row>
    <row r="39583" spans="13:16" x14ac:dyDescent="0.25">
      <c r="M39583" s="1"/>
      <c r="N39583" s="1"/>
      <c r="O39583" s="1"/>
      <c r="P39583" s="1"/>
    </row>
    <row r="39584" spans="13:16" x14ac:dyDescent="0.25">
      <c r="M39584" s="1"/>
      <c r="N39584" s="1"/>
      <c r="O39584" s="1"/>
      <c r="P39584" s="1"/>
    </row>
    <row r="39585" spans="13:16" x14ac:dyDescent="0.25">
      <c r="M39585" s="1"/>
      <c r="N39585" s="1"/>
      <c r="O39585" s="1"/>
      <c r="P39585" s="1"/>
    </row>
    <row r="39586" spans="13:16" x14ac:dyDescent="0.25">
      <c r="M39586" s="1"/>
      <c r="N39586" s="1"/>
      <c r="O39586" s="1"/>
      <c r="P39586" s="1"/>
    </row>
    <row r="39587" spans="13:16" x14ac:dyDescent="0.25">
      <c r="M39587" s="1"/>
      <c r="N39587" s="1"/>
      <c r="O39587" s="1"/>
      <c r="P39587" s="1"/>
    </row>
    <row r="39588" spans="13:16" x14ac:dyDescent="0.25">
      <c r="M39588" s="1"/>
      <c r="N39588" s="1"/>
      <c r="O39588" s="1"/>
      <c r="P39588" s="1"/>
    </row>
    <row r="39589" spans="13:16" x14ac:dyDescent="0.25">
      <c r="M39589" s="1"/>
      <c r="N39589" s="1"/>
      <c r="O39589" s="1"/>
      <c r="P39589" s="1"/>
    </row>
    <row r="39590" spans="13:16" x14ac:dyDescent="0.25">
      <c r="M39590" s="1"/>
      <c r="N39590" s="1"/>
      <c r="O39590" s="1"/>
      <c r="P39590" s="1"/>
    </row>
    <row r="39591" spans="13:16" x14ac:dyDescent="0.25">
      <c r="M39591" s="1"/>
      <c r="N39591" s="1"/>
      <c r="O39591" s="1"/>
      <c r="P39591" s="1"/>
    </row>
    <row r="39592" spans="13:16" x14ac:dyDescent="0.25">
      <c r="M39592" s="1"/>
      <c r="N39592" s="1"/>
      <c r="O39592" s="1"/>
      <c r="P39592" s="1"/>
    </row>
    <row r="39593" spans="13:16" x14ac:dyDescent="0.25">
      <c r="M39593" s="1"/>
      <c r="N39593" s="1"/>
      <c r="O39593" s="1"/>
      <c r="P39593" s="1"/>
    </row>
    <row r="39594" spans="13:16" x14ac:dyDescent="0.25">
      <c r="M39594" s="1"/>
      <c r="N39594" s="1"/>
      <c r="O39594" s="1"/>
      <c r="P39594" s="1"/>
    </row>
    <row r="39595" spans="13:16" x14ac:dyDescent="0.25">
      <c r="M39595" s="1"/>
      <c r="N39595" s="1"/>
      <c r="O39595" s="1"/>
      <c r="P39595" s="1"/>
    </row>
    <row r="39596" spans="13:16" x14ac:dyDescent="0.25">
      <c r="M39596" s="1"/>
      <c r="N39596" s="1"/>
      <c r="O39596" s="1"/>
      <c r="P39596" s="1"/>
    </row>
    <row r="39597" spans="13:16" x14ac:dyDescent="0.25">
      <c r="M39597" s="1"/>
      <c r="N39597" s="1"/>
      <c r="O39597" s="1"/>
      <c r="P39597" s="1"/>
    </row>
    <row r="39598" spans="13:16" x14ac:dyDescent="0.25">
      <c r="M39598" s="1"/>
      <c r="N39598" s="1"/>
      <c r="O39598" s="1"/>
      <c r="P39598" s="1"/>
    </row>
    <row r="39599" spans="13:16" x14ac:dyDescent="0.25">
      <c r="M39599" s="1"/>
      <c r="N39599" s="1"/>
      <c r="O39599" s="1"/>
      <c r="P39599" s="1"/>
    </row>
    <row r="39600" spans="13:16" x14ac:dyDescent="0.25">
      <c r="M39600" s="1"/>
      <c r="N39600" s="1"/>
      <c r="O39600" s="1"/>
      <c r="P39600" s="1"/>
    </row>
    <row r="39601" spans="13:16" x14ac:dyDescent="0.25">
      <c r="M39601" s="1"/>
      <c r="N39601" s="1"/>
      <c r="O39601" s="1"/>
      <c r="P39601" s="1"/>
    </row>
    <row r="39602" spans="13:16" x14ac:dyDescent="0.25">
      <c r="M39602" s="1"/>
      <c r="N39602" s="1"/>
      <c r="O39602" s="1"/>
      <c r="P39602" s="1"/>
    </row>
    <row r="39603" spans="13:16" x14ac:dyDescent="0.25">
      <c r="M39603" s="1"/>
      <c r="N39603" s="1"/>
      <c r="O39603" s="1"/>
      <c r="P39603" s="1"/>
    </row>
    <row r="39604" spans="13:16" x14ac:dyDescent="0.25">
      <c r="M39604" s="1"/>
      <c r="N39604" s="1"/>
      <c r="O39604" s="1"/>
      <c r="P39604" s="1"/>
    </row>
    <row r="39605" spans="13:16" x14ac:dyDescent="0.25">
      <c r="M39605" s="1"/>
      <c r="N39605" s="1"/>
      <c r="O39605" s="1"/>
      <c r="P39605" s="1"/>
    </row>
    <row r="39606" spans="13:16" x14ac:dyDescent="0.25">
      <c r="M39606" s="1"/>
      <c r="N39606" s="1"/>
      <c r="O39606" s="1"/>
      <c r="P39606" s="1"/>
    </row>
    <row r="39607" spans="13:16" x14ac:dyDescent="0.25">
      <c r="M39607" s="1"/>
      <c r="N39607" s="1"/>
      <c r="O39607" s="1"/>
      <c r="P39607" s="1"/>
    </row>
    <row r="39608" spans="13:16" x14ac:dyDescent="0.25">
      <c r="M39608" s="1"/>
      <c r="N39608" s="1"/>
      <c r="O39608" s="1"/>
      <c r="P39608" s="1"/>
    </row>
    <row r="39609" spans="13:16" x14ac:dyDescent="0.25">
      <c r="M39609" s="1"/>
      <c r="N39609" s="1"/>
      <c r="O39609" s="1"/>
      <c r="P39609" s="1"/>
    </row>
    <row r="39610" spans="13:16" x14ac:dyDescent="0.25">
      <c r="M39610" s="1"/>
      <c r="N39610" s="1"/>
      <c r="O39610" s="1"/>
      <c r="P39610" s="1"/>
    </row>
    <row r="39611" spans="13:16" x14ac:dyDescent="0.25">
      <c r="M39611" s="1"/>
      <c r="N39611" s="1"/>
      <c r="O39611" s="1"/>
      <c r="P39611" s="1"/>
    </row>
    <row r="39612" spans="13:16" x14ac:dyDescent="0.25">
      <c r="M39612" s="1"/>
      <c r="N39612" s="1"/>
      <c r="O39612" s="1"/>
      <c r="P39612" s="1"/>
    </row>
    <row r="39613" spans="13:16" x14ac:dyDescent="0.25">
      <c r="M39613" s="1"/>
      <c r="N39613" s="1"/>
      <c r="O39613" s="1"/>
      <c r="P39613" s="1"/>
    </row>
    <row r="39614" spans="13:16" x14ac:dyDescent="0.25">
      <c r="M39614" s="1"/>
      <c r="N39614" s="1"/>
      <c r="O39614" s="1"/>
      <c r="P39614" s="1"/>
    </row>
    <row r="39615" spans="13:16" x14ac:dyDescent="0.25">
      <c r="M39615" s="1"/>
      <c r="N39615" s="1"/>
      <c r="O39615" s="1"/>
      <c r="P39615" s="1"/>
    </row>
    <row r="39616" spans="13:16" x14ac:dyDescent="0.25">
      <c r="M39616" s="1"/>
      <c r="N39616" s="1"/>
      <c r="O39616" s="1"/>
      <c r="P39616" s="1"/>
    </row>
    <row r="39617" spans="13:16" x14ac:dyDescent="0.25">
      <c r="M39617" s="1"/>
      <c r="N39617" s="1"/>
      <c r="O39617" s="1"/>
      <c r="P39617" s="1"/>
    </row>
    <row r="39618" spans="13:16" x14ac:dyDescent="0.25">
      <c r="M39618" s="1"/>
      <c r="N39618" s="1"/>
      <c r="O39618" s="1"/>
      <c r="P39618" s="1"/>
    </row>
    <row r="39619" spans="13:16" x14ac:dyDescent="0.25">
      <c r="M39619" s="1"/>
      <c r="N39619" s="1"/>
      <c r="O39619" s="1"/>
      <c r="P39619" s="1"/>
    </row>
    <row r="39620" spans="13:16" x14ac:dyDescent="0.25">
      <c r="M39620" s="1"/>
      <c r="N39620" s="1"/>
      <c r="O39620" s="1"/>
      <c r="P39620" s="1"/>
    </row>
    <row r="39621" spans="13:16" x14ac:dyDescent="0.25">
      <c r="M39621" s="1"/>
      <c r="N39621" s="1"/>
      <c r="O39621" s="1"/>
      <c r="P39621" s="1"/>
    </row>
    <row r="39622" spans="13:16" x14ac:dyDescent="0.25">
      <c r="M39622" s="1"/>
      <c r="N39622" s="1"/>
      <c r="O39622" s="1"/>
      <c r="P39622" s="1"/>
    </row>
    <row r="39623" spans="13:16" x14ac:dyDescent="0.25">
      <c r="M39623" s="1"/>
      <c r="N39623" s="1"/>
      <c r="O39623" s="1"/>
      <c r="P39623" s="1"/>
    </row>
    <row r="39624" spans="13:16" x14ac:dyDescent="0.25">
      <c r="M39624" s="1"/>
      <c r="N39624" s="1"/>
      <c r="O39624" s="1"/>
      <c r="P39624" s="1"/>
    </row>
    <row r="39625" spans="13:16" x14ac:dyDescent="0.25">
      <c r="M39625" s="1"/>
      <c r="N39625" s="1"/>
      <c r="O39625" s="1"/>
      <c r="P39625" s="1"/>
    </row>
    <row r="39626" spans="13:16" x14ac:dyDescent="0.25">
      <c r="M39626" s="1"/>
      <c r="N39626" s="1"/>
      <c r="O39626" s="1"/>
      <c r="P39626" s="1"/>
    </row>
    <row r="39627" spans="13:16" x14ac:dyDescent="0.25">
      <c r="M39627" s="1"/>
      <c r="N39627" s="1"/>
      <c r="O39627" s="1"/>
      <c r="P39627" s="1"/>
    </row>
    <row r="39628" spans="13:16" x14ac:dyDescent="0.25">
      <c r="M39628" s="1"/>
      <c r="N39628" s="1"/>
      <c r="O39628" s="1"/>
      <c r="P39628" s="1"/>
    </row>
    <row r="39629" spans="13:16" x14ac:dyDescent="0.25">
      <c r="M39629" s="1"/>
      <c r="N39629" s="1"/>
      <c r="O39629" s="1"/>
      <c r="P39629" s="1"/>
    </row>
    <row r="39630" spans="13:16" x14ac:dyDescent="0.25">
      <c r="M39630" s="1"/>
      <c r="N39630" s="1"/>
      <c r="O39630" s="1"/>
      <c r="P39630" s="1"/>
    </row>
    <row r="39631" spans="13:16" x14ac:dyDescent="0.25">
      <c r="M39631" s="1"/>
      <c r="N39631" s="1"/>
      <c r="O39631" s="1"/>
      <c r="P39631" s="1"/>
    </row>
    <row r="39632" spans="13:16" x14ac:dyDescent="0.25">
      <c r="M39632" s="1"/>
      <c r="N39632" s="1"/>
      <c r="O39632" s="1"/>
      <c r="P39632" s="1"/>
    </row>
    <row r="39633" spans="13:16" x14ac:dyDescent="0.25">
      <c r="M39633" s="1"/>
      <c r="N39633" s="1"/>
      <c r="O39633" s="1"/>
      <c r="P39633" s="1"/>
    </row>
    <row r="39634" spans="13:16" x14ac:dyDescent="0.25">
      <c r="M39634" s="1"/>
      <c r="N39634" s="1"/>
      <c r="O39634" s="1"/>
      <c r="P39634" s="1"/>
    </row>
    <row r="39635" spans="13:16" x14ac:dyDescent="0.25">
      <c r="M39635" s="1"/>
      <c r="N39635" s="1"/>
      <c r="O39635" s="1"/>
      <c r="P39635" s="1"/>
    </row>
    <row r="39636" spans="13:16" x14ac:dyDescent="0.25">
      <c r="M39636" s="1"/>
      <c r="N39636" s="1"/>
      <c r="O39636" s="1"/>
      <c r="P39636" s="1"/>
    </row>
    <row r="39637" spans="13:16" x14ac:dyDescent="0.25">
      <c r="M39637" s="1"/>
      <c r="N39637" s="1"/>
      <c r="O39637" s="1"/>
      <c r="P39637" s="1"/>
    </row>
    <row r="39638" spans="13:16" x14ac:dyDescent="0.25">
      <c r="M39638" s="1"/>
      <c r="N39638" s="1"/>
      <c r="O39638" s="1"/>
      <c r="P39638" s="1"/>
    </row>
    <row r="39639" spans="13:16" x14ac:dyDescent="0.25">
      <c r="M39639" s="1"/>
      <c r="N39639" s="1"/>
      <c r="O39639" s="1"/>
      <c r="P39639" s="1"/>
    </row>
    <row r="39640" spans="13:16" x14ac:dyDescent="0.25">
      <c r="M39640" s="1"/>
      <c r="N39640" s="1"/>
      <c r="O39640" s="1"/>
      <c r="P39640" s="1"/>
    </row>
    <row r="39641" spans="13:16" x14ac:dyDescent="0.25">
      <c r="M39641" s="1"/>
      <c r="N39641" s="1"/>
      <c r="O39641" s="1"/>
      <c r="P39641" s="1"/>
    </row>
    <row r="39642" spans="13:16" x14ac:dyDescent="0.25">
      <c r="M39642" s="1"/>
      <c r="N39642" s="1"/>
      <c r="O39642" s="1"/>
      <c r="P39642" s="1"/>
    </row>
    <row r="39643" spans="13:16" x14ac:dyDescent="0.25">
      <c r="M39643" s="1"/>
      <c r="N39643" s="1"/>
      <c r="O39643" s="1"/>
      <c r="P39643" s="1"/>
    </row>
    <row r="39644" spans="13:16" x14ac:dyDescent="0.25">
      <c r="M39644" s="1"/>
      <c r="N39644" s="1"/>
      <c r="O39644" s="1"/>
      <c r="P39644" s="1"/>
    </row>
    <row r="39645" spans="13:16" x14ac:dyDescent="0.25">
      <c r="M39645" s="1"/>
      <c r="N39645" s="1"/>
      <c r="O39645" s="1"/>
      <c r="P39645" s="1"/>
    </row>
    <row r="39646" spans="13:16" x14ac:dyDescent="0.25">
      <c r="M39646" s="1"/>
      <c r="N39646" s="1"/>
      <c r="O39646" s="1"/>
      <c r="P39646" s="1"/>
    </row>
    <row r="39647" spans="13:16" x14ac:dyDescent="0.25">
      <c r="M39647" s="1"/>
      <c r="N39647" s="1"/>
      <c r="O39647" s="1"/>
      <c r="P39647" s="1"/>
    </row>
    <row r="39648" spans="13:16" x14ac:dyDescent="0.25">
      <c r="M39648" s="1"/>
      <c r="N39648" s="1"/>
      <c r="O39648" s="1"/>
      <c r="P39648" s="1"/>
    </row>
    <row r="39649" spans="13:16" x14ac:dyDescent="0.25">
      <c r="M39649" s="1"/>
      <c r="N39649" s="1"/>
      <c r="O39649" s="1"/>
      <c r="P39649" s="1"/>
    </row>
    <row r="39650" spans="13:16" x14ac:dyDescent="0.25">
      <c r="M39650" s="1"/>
      <c r="N39650" s="1"/>
      <c r="O39650" s="1"/>
      <c r="P39650" s="1"/>
    </row>
    <row r="39651" spans="13:16" x14ac:dyDescent="0.25">
      <c r="M39651" s="1"/>
      <c r="N39651" s="1"/>
      <c r="O39651" s="1"/>
      <c r="P39651" s="1"/>
    </row>
    <row r="39652" spans="13:16" x14ac:dyDescent="0.25">
      <c r="M39652" s="1"/>
      <c r="N39652" s="1"/>
      <c r="O39652" s="1"/>
      <c r="P39652" s="1"/>
    </row>
    <row r="39653" spans="13:16" x14ac:dyDescent="0.25">
      <c r="M39653" s="1"/>
      <c r="N39653" s="1"/>
      <c r="O39653" s="1"/>
      <c r="P39653" s="1"/>
    </row>
    <row r="39654" spans="13:16" x14ac:dyDescent="0.25">
      <c r="M39654" s="1"/>
      <c r="N39654" s="1"/>
      <c r="O39654" s="1"/>
      <c r="P39654" s="1"/>
    </row>
    <row r="39655" spans="13:16" x14ac:dyDescent="0.25">
      <c r="M39655" s="1"/>
      <c r="N39655" s="1"/>
      <c r="O39655" s="1"/>
      <c r="P39655" s="1"/>
    </row>
    <row r="39656" spans="13:16" x14ac:dyDescent="0.25">
      <c r="M39656" s="1"/>
      <c r="N39656" s="1"/>
      <c r="O39656" s="1"/>
      <c r="P39656" s="1"/>
    </row>
    <row r="39657" spans="13:16" x14ac:dyDescent="0.25">
      <c r="M39657" s="1"/>
      <c r="N39657" s="1"/>
      <c r="O39657" s="1"/>
      <c r="P39657" s="1"/>
    </row>
    <row r="39658" spans="13:16" x14ac:dyDescent="0.25">
      <c r="M39658" s="1"/>
      <c r="N39658" s="1"/>
      <c r="O39658" s="1"/>
      <c r="P39658" s="1"/>
    </row>
    <row r="39659" spans="13:16" x14ac:dyDescent="0.25">
      <c r="M39659" s="1"/>
      <c r="N39659" s="1"/>
      <c r="O39659" s="1"/>
      <c r="P39659" s="1"/>
    </row>
    <row r="39660" spans="13:16" x14ac:dyDescent="0.25">
      <c r="M39660" s="1"/>
      <c r="N39660" s="1"/>
      <c r="O39660" s="1"/>
      <c r="P39660" s="1"/>
    </row>
    <row r="39661" spans="13:16" x14ac:dyDescent="0.25">
      <c r="M39661" s="1"/>
      <c r="N39661" s="1"/>
      <c r="O39661" s="1"/>
      <c r="P39661" s="1"/>
    </row>
    <row r="39662" spans="13:16" x14ac:dyDescent="0.25">
      <c r="M39662" s="1"/>
      <c r="N39662" s="1"/>
      <c r="O39662" s="1"/>
      <c r="P39662" s="1"/>
    </row>
    <row r="39663" spans="13:16" x14ac:dyDescent="0.25">
      <c r="M39663" s="1"/>
      <c r="N39663" s="1"/>
      <c r="O39663" s="1"/>
      <c r="P39663" s="1"/>
    </row>
    <row r="39664" spans="13:16" x14ac:dyDescent="0.25">
      <c r="M39664" s="1"/>
      <c r="N39664" s="1"/>
      <c r="O39664" s="1"/>
      <c r="P39664" s="1"/>
    </row>
    <row r="39665" spans="13:16" x14ac:dyDescent="0.25">
      <c r="M39665" s="1"/>
      <c r="N39665" s="1"/>
      <c r="O39665" s="1"/>
      <c r="P39665" s="1"/>
    </row>
    <row r="39666" spans="13:16" x14ac:dyDescent="0.25">
      <c r="M39666" s="1"/>
      <c r="N39666" s="1"/>
      <c r="O39666" s="1"/>
      <c r="P39666" s="1"/>
    </row>
    <row r="39667" spans="13:16" x14ac:dyDescent="0.25">
      <c r="M39667" s="1"/>
      <c r="N39667" s="1"/>
      <c r="O39667" s="1"/>
      <c r="P39667" s="1"/>
    </row>
    <row r="39668" spans="13:16" x14ac:dyDescent="0.25">
      <c r="M39668" s="1"/>
      <c r="N39668" s="1"/>
      <c r="O39668" s="1"/>
      <c r="P39668" s="1"/>
    </row>
    <row r="39669" spans="13:16" x14ac:dyDescent="0.25">
      <c r="M39669" s="1"/>
      <c r="N39669" s="1"/>
      <c r="O39669" s="1"/>
      <c r="P39669" s="1"/>
    </row>
    <row r="39670" spans="13:16" x14ac:dyDescent="0.25">
      <c r="M39670" s="1"/>
      <c r="N39670" s="1"/>
      <c r="O39670" s="1"/>
      <c r="P39670" s="1"/>
    </row>
    <row r="39671" spans="13:16" x14ac:dyDescent="0.25">
      <c r="M39671" s="1"/>
      <c r="N39671" s="1"/>
      <c r="O39671" s="1"/>
      <c r="P39671" s="1"/>
    </row>
    <row r="39672" spans="13:16" x14ac:dyDescent="0.25">
      <c r="M39672" s="1"/>
      <c r="N39672" s="1"/>
      <c r="O39672" s="1"/>
      <c r="P39672" s="1"/>
    </row>
    <row r="39673" spans="13:16" x14ac:dyDescent="0.25">
      <c r="M39673" s="1"/>
      <c r="N39673" s="1"/>
      <c r="O39673" s="1"/>
      <c r="P39673" s="1"/>
    </row>
    <row r="39674" spans="13:16" x14ac:dyDescent="0.25">
      <c r="M39674" s="1"/>
      <c r="N39674" s="1"/>
      <c r="O39674" s="1"/>
      <c r="P39674" s="1"/>
    </row>
    <row r="39675" spans="13:16" x14ac:dyDescent="0.25">
      <c r="M39675" s="1"/>
      <c r="N39675" s="1"/>
      <c r="O39675" s="1"/>
      <c r="P39675" s="1"/>
    </row>
    <row r="39676" spans="13:16" x14ac:dyDescent="0.25">
      <c r="M39676" s="1"/>
      <c r="N39676" s="1"/>
      <c r="O39676" s="1"/>
      <c r="P39676" s="1"/>
    </row>
    <row r="39677" spans="13:16" x14ac:dyDescent="0.25">
      <c r="M39677" s="1"/>
      <c r="N39677" s="1"/>
      <c r="O39677" s="1"/>
      <c r="P39677" s="1"/>
    </row>
    <row r="39678" spans="13:16" x14ac:dyDescent="0.25">
      <c r="M39678" s="1"/>
      <c r="N39678" s="1"/>
      <c r="O39678" s="1"/>
      <c r="P39678" s="1"/>
    </row>
    <row r="39679" spans="13:16" x14ac:dyDescent="0.25">
      <c r="M39679" s="1"/>
      <c r="N39679" s="1"/>
      <c r="O39679" s="1"/>
      <c r="P39679" s="1"/>
    </row>
    <row r="39680" spans="13:16" x14ac:dyDescent="0.25">
      <c r="M39680" s="1"/>
      <c r="N39680" s="1"/>
      <c r="O39680" s="1"/>
      <c r="P39680" s="1"/>
    </row>
    <row r="39681" spans="13:16" x14ac:dyDescent="0.25">
      <c r="M39681" s="1"/>
      <c r="N39681" s="1"/>
      <c r="O39681" s="1"/>
      <c r="P39681" s="1"/>
    </row>
    <row r="39682" spans="13:16" x14ac:dyDescent="0.25">
      <c r="M39682" s="1"/>
      <c r="N39682" s="1"/>
      <c r="O39682" s="1"/>
      <c r="P39682" s="1"/>
    </row>
    <row r="39683" spans="13:16" x14ac:dyDescent="0.25">
      <c r="M39683" s="1"/>
      <c r="N39683" s="1"/>
      <c r="O39683" s="1"/>
      <c r="P39683" s="1"/>
    </row>
    <row r="39684" spans="13:16" x14ac:dyDescent="0.25">
      <c r="M39684" s="1"/>
      <c r="N39684" s="1"/>
      <c r="O39684" s="1"/>
      <c r="P39684" s="1"/>
    </row>
    <row r="39685" spans="13:16" x14ac:dyDescent="0.25">
      <c r="M39685" s="1"/>
      <c r="N39685" s="1"/>
      <c r="O39685" s="1"/>
      <c r="P39685" s="1"/>
    </row>
    <row r="39686" spans="13:16" x14ac:dyDescent="0.25">
      <c r="M39686" s="1"/>
      <c r="N39686" s="1"/>
      <c r="O39686" s="1"/>
      <c r="P39686" s="1"/>
    </row>
    <row r="39687" spans="13:16" x14ac:dyDescent="0.25">
      <c r="M39687" s="1"/>
      <c r="N39687" s="1"/>
      <c r="O39687" s="1"/>
      <c r="P39687" s="1"/>
    </row>
    <row r="39688" spans="13:16" x14ac:dyDescent="0.25">
      <c r="M39688" s="1"/>
      <c r="N39688" s="1"/>
      <c r="O39688" s="1"/>
      <c r="P39688" s="1"/>
    </row>
    <row r="39689" spans="13:16" x14ac:dyDescent="0.25">
      <c r="M39689" s="1"/>
      <c r="N39689" s="1"/>
      <c r="O39689" s="1"/>
      <c r="P39689" s="1"/>
    </row>
    <row r="39690" spans="13:16" x14ac:dyDescent="0.25">
      <c r="M39690" s="1"/>
      <c r="N39690" s="1"/>
      <c r="O39690" s="1"/>
      <c r="P39690" s="1"/>
    </row>
    <row r="39691" spans="13:16" x14ac:dyDescent="0.25">
      <c r="M39691" s="1"/>
      <c r="N39691" s="1"/>
      <c r="O39691" s="1"/>
      <c r="P39691" s="1"/>
    </row>
    <row r="39692" spans="13:16" x14ac:dyDescent="0.25">
      <c r="M39692" s="1"/>
      <c r="N39692" s="1"/>
      <c r="O39692" s="1"/>
      <c r="P39692" s="1"/>
    </row>
    <row r="39693" spans="13:16" x14ac:dyDescent="0.25">
      <c r="M39693" s="1"/>
      <c r="N39693" s="1"/>
      <c r="O39693" s="1"/>
      <c r="P39693" s="1"/>
    </row>
    <row r="39694" spans="13:16" x14ac:dyDescent="0.25">
      <c r="M39694" s="1"/>
      <c r="N39694" s="1"/>
      <c r="O39694" s="1"/>
      <c r="P39694" s="1"/>
    </row>
    <row r="39695" spans="13:16" x14ac:dyDescent="0.25">
      <c r="M39695" s="1"/>
      <c r="N39695" s="1"/>
      <c r="O39695" s="1"/>
      <c r="P39695" s="1"/>
    </row>
    <row r="39696" spans="13:16" x14ac:dyDescent="0.25">
      <c r="M39696" s="1"/>
      <c r="N39696" s="1"/>
      <c r="O39696" s="1"/>
      <c r="P39696" s="1"/>
    </row>
    <row r="39697" spans="13:16" x14ac:dyDescent="0.25">
      <c r="M39697" s="1"/>
      <c r="N39697" s="1"/>
      <c r="O39697" s="1"/>
      <c r="P39697" s="1"/>
    </row>
    <row r="39698" spans="13:16" x14ac:dyDescent="0.25">
      <c r="M39698" s="1"/>
      <c r="N39698" s="1"/>
      <c r="O39698" s="1"/>
      <c r="P39698" s="1"/>
    </row>
    <row r="39699" spans="13:16" x14ac:dyDescent="0.25">
      <c r="M39699" s="1"/>
      <c r="N39699" s="1"/>
      <c r="O39699" s="1"/>
      <c r="P39699" s="1"/>
    </row>
    <row r="39700" spans="13:16" x14ac:dyDescent="0.25">
      <c r="M39700" s="1"/>
      <c r="N39700" s="1"/>
      <c r="O39700" s="1"/>
      <c r="P39700" s="1"/>
    </row>
    <row r="39701" spans="13:16" x14ac:dyDescent="0.25">
      <c r="M39701" s="1"/>
      <c r="N39701" s="1"/>
      <c r="O39701" s="1"/>
      <c r="P39701" s="1"/>
    </row>
    <row r="39702" spans="13:16" x14ac:dyDescent="0.25">
      <c r="M39702" s="1"/>
      <c r="N39702" s="1"/>
      <c r="O39702" s="1"/>
      <c r="P39702" s="1"/>
    </row>
    <row r="39703" spans="13:16" x14ac:dyDescent="0.25">
      <c r="M39703" s="1"/>
      <c r="N39703" s="1"/>
      <c r="O39703" s="1"/>
      <c r="P39703" s="1"/>
    </row>
    <row r="39704" spans="13:16" x14ac:dyDescent="0.25">
      <c r="M39704" s="1"/>
      <c r="N39704" s="1"/>
      <c r="O39704" s="1"/>
      <c r="P39704" s="1"/>
    </row>
    <row r="39705" spans="13:16" x14ac:dyDescent="0.25">
      <c r="M39705" s="1"/>
      <c r="N39705" s="1"/>
      <c r="O39705" s="1"/>
      <c r="P39705" s="1"/>
    </row>
    <row r="39706" spans="13:16" x14ac:dyDescent="0.25">
      <c r="M39706" s="1"/>
      <c r="N39706" s="1"/>
      <c r="O39706" s="1"/>
      <c r="P39706" s="1"/>
    </row>
    <row r="39707" spans="13:16" x14ac:dyDescent="0.25">
      <c r="M39707" s="1"/>
      <c r="N39707" s="1"/>
      <c r="O39707" s="1"/>
      <c r="P39707" s="1"/>
    </row>
    <row r="39708" spans="13:16" x14ac:dyDescent="0.25">
      <c r="M39708" s="1"/>
      <c r="N39708" s="1"/>
      <c r="O39708" s="1"/>
      <c r="P39708" s="1"/>
    </row>
    <row r="39709" spans="13:16" x14ac:dyDescent="0.25">
      <c r="M39709" s="1"/>
      <c r="N39709" s="1"/>
      <c r="O39709" s="1"/>
      <c r="P39709" s="1"/>
    </row>
    <row r="39710" spans="13:16" x14ac:dyDescent="0.25">
      <c r="M39710" s="1"/>
      <c r="N39710" s="1"/>
      <c r="O39710" s="1"/>
      <c r="P39710" s="1"/>
    </row>
    <row r="39711" spans="13:16" x14ac:dyDescent="0.25">
      <c r="M39711" s="1"/>
      <c r="N39711" s="1"/>
      <c r="O39711" s="1"/>
      <c r="P39711" s="1"/>
    </row>
    <row r="39712" spans="13:16" x14ac:dyDescent="0.25">
      <c r="M39712" s="1"/>
      <c r="N39712" s="1"/>
      <c r="O39712" s="1"/>
      <c r="P39712" s="1"/>
    </row>
    <row r="39713" spans="13:16" x14ac:dyDescent="0.25">
      <c r="M39713" s="1"/>
      <c r="N39713" s="1"/>
      <c r="O39713" s="1"/>
      <c r="P39713" s="1"/>
    </row>
    <row r="39714" spans="13:16" x14ac:dyDescent="0.25">
      <c r="M39714" s="1"/>
      <c r="N39714" s="1"/>
      <c r="O39714" s="1"/>
      <c r="P39714" s="1"/>
    </row>
    <row r="39715" spans="13:16" x14ac:dyDescent="0.25">
      <c r="M39715" s="1"/>
      <c r="N39715" s="1"/>
      <c r="O39715" s="1"/>
      <c r="P39715" s="1"/>
    </row>
    <row r="39716" spans="13:16" x14ac:dyDescent="0.25">
      <c r="M39716" s="1"/>
      <c r="N39716" s="1"/>
      <c r="O39716" s="1"/>
      <c r="P39716" s="1"/>
    </row>
    <row r="39717" spans="13:16" x14ac:dyDescent="0.25">
      <c r="M39717" s="1"/>
      <c r="N39717" s="1"/>
      <c r="O39717" s="1"/>
      <c r="P39717" s="1"/>
    </row>
    <row r="39718" spans="13:16" x14ac:dyDescent="0.25">
      <c r="M39718" s="1"/>
      <c r="N39718" s="1"/>
      <c r="O39718" s="1"/>
      <c r="P39718" s="1"/>
    </row>
    <row r="39719" spans="13:16" x14ac:dyDescent="0.25">
      <c r="M39719" s="1"/>
      <c r="N39719" s="1"/>
      <c r="O39719" s="1"/>
      <c r="P39719" s="1"/>
    </row>
    <row r="39720" spans="13:16" x14ac:dyDescent="0.25">
      <c r="M39720" s="1"/>
      <c r="N39720" s="1"/>
      <c r="O39720" s="1"/>
      <c r="P39720" s="1"/>
    </row>
    <row r="39721" spans="13:16" x14ac:dyDescent="0.25">
      <c r="M39721" s="1"/>
      <c r="N39721" s="1"/>
      <c r="O39721" s="1"/>
      <c r="P39721" s="1"/>
    </row>
    <row r="39722" spans="13:16" x14ac:dyDescent="0.25">
      <c r="M39722" s="1"/>
      <c r="N39722" s="1"/>
      <c r="O39722" s="1"/>
      <c r="P39722" s="1"/>
    </row>
    <row r="39723" spans="13:16" x14ac:dyDescent="0.25">
      <c r="M39723" s="1"/>
      <c r="N39723" s="1"/>
      <c r="O39723" s="1"/>
      <c r="P39723" s="1"/>
    </row>
    <row r="39724" spans="13:16" x14ac:dyDescent="0.25">
      <c r="M39724" s="1"/>
      <c r="N39724" s="1"/>
      <c r="O39724" s="1"/>
      <c r="P39724" s="1"/>
    </row>
    <row r="39725" spans="13:16" x14ac:dyDescent="0.25">
      <c r="M39725" s="1"/>
      <c r="N39725" s="1"/>
      <c r="O39725" s="1"/>
      <c r="P39725" s="1"/>
    </row>
    <row r="39726" spans="13:16" x14ac:dyDescent="0.25">
      <c r="M39726" s="1"/>
      <c r="N39726" s="1"/>
      <c r="O39726" s="1"/>
      <c r="P39726" s="1"/>
    </row>
    <row r="39727" spans="13:16" x14ac:dyDescent="0.25">
      <c r="M39727" s="1"/>
      <c r="N39727" s="1"/>
      <c r="O39727" s="1"/>
      <c r="P39727" s="1"/>
    </row>
    <row r="39728" spans="13:16" x14ac:dyDescent="0.25">
      <c r="M39728" s="1"/>
      <c r="N39728" s="1"/>
      <c r="O39728" s="1"/>
      <c r="P39728" s="1"/>
    </row>
    <row r="39729" spans="13:16" x14ac:dyDescent="0.25">
      <c r="M39729" s="1"/>
      <c r="N39729" s="1"/>
      <c r="O39729" s="1"/>
      <c r="P39729" s="1"/>
    </row>
    <row r="39730" spans="13:16" x14ac:dyDescent="0.25">
      <c r="M39730" s="1"/>
      <c r="N39730" s="1"/>
      <c r="O39730" s="1"/>
      <c r="P39730" s="1"/>
    </row>
    <row r="39731" spans="13:16" x14ac:dyDescent="0.25">
      <c r="M39731" s="1"/>
      <c r="N39731" s="1"/>
      <c r="O39731" s="1"/>
      <c r="P39731" s="1"/>
    </row>
    <row r="39732" spans="13:16" x14ac:dyDescent="0.25">
      <c r="M39732" s="1"/>
      <c r="N39732" s="1"/>
      <c r="O39732" s="1"/>
      <c r="P39732" s="1"/>
    </row>
    <row r="39733" spans="13:16" x14ac:dyDescent="0.25">
      <c r="M39733" s="1"/>
      <c r="N39733" s="1"/>
      <c r="O39733" s="1"/>
      <c r="P39733" s="1"/>
    </row>
    <row r="39734" spans="13:16" x14ac:dyDescent="0.25">
      <c r="M39734" s="1"/>
      <c r="N39734" s="1"/>
      <c r="O39734" s="1"/>
      <c r="P39734" s="1"/>
    </row>
    <row r="39735" spans="13:16" x14ac:dyDescent="0.25">
      <c r="M39735" s="1"/>
      <c r="N39735" s="1"/>
      <c r="O39735" s="1"/>
      <c r="P39735" s="1"/>
    </row>
    <row r="39736" spans="13:16" x14ac:dyDescent="0.25">
      <c r="M39736" s="1"/>
      <c r="N39736" s="1"/>
      <c r="O39736" s="1"/>
      <c r="P39736" s="1"/>
    </row>
    <row r="39737" spans="13:16" x14ac:dyDescent="0.25">
      <c r="M39737" s="1"/>
      <c r="N39737" s="1"/>
      <c r="O39737" s="1"/>
      <c r="P39737" s="1"/>
    </row>
    <row r="39738" spans="13:16" x14ac:dyDescent="0.25">
      <c r="M39738" s="1"/>
      <c r="N39738" s="1"/>
      <c r="O39738" s="1"/>
      <c r="P39738" s="1"/>
    </row>
    <row r="39739" spans="13:16" x14ac:dyDescent="0.25">
      <c r="M39739" s="1"/>
      <c r="N39739" s="1"/>
      <c r="O39739" s="1"/>
      <c r="P39739" s="1"/>
    </row>
    <row r="39740" spans="13:16" x14ac:dyDescent="0.25">
      <c r="M39740" s="1"/>
      <c r="N39740" s="1"/>
      <c r="O39740" s="1"/>
      <c r="P39740" s="1"/>
    </row>
    <row r="39741" spans="13:16" x14ac:dyDescent="0.25">
      <c r="M39741" s="1"/>
      <c r="N39741" s="1"/>
      <c r="O39741" s="1"/>
      <c r="P39741" s="1"/>
    </row>
    <row r="39742" spans="13:16" x14ac:dyDescent="0.25">
      <c r="M39742" s="1"/>
      <c r="N39742" s="1"/>
      <c r="O39742" s="1"/>
      <c r="P39742" s="1"/>
    </row>
    <row r="39743" spans="13:16" x14ac:dyDescent="0.25">
      <c r="M39743" s="1"/>
      <c r="N39743" s="1"/>
      <c r="O39743" s="1"/>
      <c r="P39743" s="1"/>
    </row>
    <row r="39744" spans="13:16" x14ac:dyDescent="0.25">
      <c r="M39744" s="1"/>
      <c r="N39744" s="1"/>
      <c r="O39744" s="1"/>
      <c r="P39744" s="1"/>
    </row>
    <row r="39745" spans="13:16" x14ac:dyDescent="0.25">
      <c r="M39745" s="1"/>
      <c r="N39745" s="1"/>
      <c r="O39745" s="1"/>
      <c r="P39745" s="1"/>
    </row>
    <row r="39746" spans="13:16" x14ac:dyDescent="0.25">
      <c r="M39746" s="1"/>
      <c r="N39746" s="1"/>
      <c r="O39746" s="1"/>
      <c r="P39746" s="1"/>
    </row>
    <row r="39747" spans="13:16" x14ac:dyDescent="0.25">
      <c r="M39747" s="1"/>
      <c r="N39747" s="1"/>
      <c r="O39747" s="1"/>
      <c r="P39747" s="1"/>
    </row>
    <row r="39748" spans="13:16" x14ac:dyDescent="0.25">
      <c r="M39748" s="1"/>
      <c r="N39748" s="1"/>
      <c r="O39748" s="1"/>
      <c r="P39748" s="1"/>
    </row>
    <row r="39749" spans="13:16" x14ac:dyDescent="0.25">
      <c r="M39749" s="1"/>
      <c r="N39749" s="1"/>
      <c r="O39749" s="1"/>
      <c r="P39749" s="1"/>
    </row>
    <row r="39750" spans="13:16" x14ac:dyDescent="0.25">
      <c r="M39750" s="1"/>
      <c r="N39750" s="1"/>
      <c r="O39750" s="1"/>
      <c r="P39750" s="1"/>
    </row>
    <row r="39751" spans="13:16" x14ac:dyDescent="0.25">
      <c r="M39751" s="1"/>
      <c r="N39751" s="1"/>
      <c r="O39751" s="1"/>
      <c r="P39751" s="1"/>
    </row>
    <row r="39752" spans="13:16" x14ac:dyDescent="0.25">
      <c r="M39752" s="1"/>
      <c r="N39752" s="1"/>
      <c r="O39752" s="1"/>
      <c r="P39752" s="1"/>
    </row>
    <row r="39753" spans="13:16" x14ac:dyDescent="0.25">
      <c r="M39753" s="1"/>
      <c r="N39753" s="1"/>
      <c r="O39753" s="1"/>
      <c r="P39753" s="1"/>
    </row>
    <row r="39754" spans="13:16" x14ac:dyDescent="0.25">
      <c r="M39754" s="1"/>
      <c r="N39754" s="1"/>
      <c r="O39754" s="1"/>
      <c r="P39754" s="1"/>
    </row>
    <row r="39755" spans="13:16" x14ac:dyDescent="0.25">
      <c r="M39755" s="1"/>
      <c r="N39755" s="1"/>
      <c r="O39755" s="1"/>
      <c r="P39755" s="1"/>
    </row>
    <row r="39756" spans="13:16" x14ac:dyDescent="0.25">
      <c r="M39756" s="1"/>
      <c r="N39756" s="1"/>
      <c r="O39756" s="1"/>
      <c r="P39756" s="1"/>
    </row>
    <row r="39757" spans="13:16" x14ac:dyDescent="0.25">
      <c r="M39757" s="1"/>
      <c r="N39757" s="1"/>
      <c r="O39757" s="1"/>
      <c r="P39757" s="1"/>
    </row>
    <row r="39758" spans="13:16" x14ac:dyDescent="0.25">
      <c r="M39758" s="1"/>
      <c r="N39758" s="1"/>
      <c r="O39758" s="1"/>
      <c r="P39758" s="1"/>
    </row>
    <row r="39759" spans="13:16" x14ac:dyDescent="0.25">
      <c r="M39759" s="1"/>
      <c r="N39759" s="1"/>
      <c r="O39759" s="1"/>
      <c r="P39759" s="1"/>
    </row>
    <row r="39760" spans="13:16" x14ac:dyDescent="0.25">
      <c r="M39760" s="1"/>
      <c r="N39760" s="1"/>
      <c r="O39760" s="1"/>
      <c r="P39760" s="1"/>
    </row>
    <row r="39761" spans="13:16" x14ac:dyDescent="0.25">
      <c r="M39761" s="1"/>
      <c r="N39761" s="1"/>
      <c r="O39761" s="1"/>
      <c r="P39761" s="1"/>
    </row>
    <row r="39762" spans="13:16" x14ac:dyDescent="0.25">
      <c r="M39762" s="1"/>
      <c r="N39762" s="1"/>
      <c r="O39762" s="1"/>
      <c r="P39762" s="1"/>
    </row>
    <row r="39763" spans="13:16" x14ac:dyDescent="0.25">
      <c r="M39763" s="1"/>
      <c r="N39763" s="1"/>
      <c r="O39763" s="1"/>
      <c r="P39763" s="1"/>
    </row>
    <row r="39764" spans="13:16" x14ac:dyDescent="0.25">
      <c r="M39764" s="1"/>
      <c r="N39764" s="1"/>
      <c r="O39764" s="1"/>
      <c r="P39764" s="1"/>
    </row>
    <row r="39765" spans="13:16" x14ac:dyDescent="0.25">
      <c r="M39765" s="1"/>
      <c r="N39765" s="1"/>
      <c r="O39765" s="1"/>
      <c r="P39765" s="1"/>
    </row>
    <row r="39766" spans="13:16" x14ac:dyDescent="0.25">
      <c r="M39766" s="1"/>
      <c r="N39766" s="1"/>
      <c r="O39766" s="1"/>
      <c r="P39766" s="1"/>
    </row>
    <row r="39767" spans="13:16" x14ac:dyDescent="0.25">
      <c r="M39767" s="1"/>
      <c r="N39767" s="1"/>
      <c r="O39767" s="1"/>
      <c r="P39767" s="1"/>
    </row>
    <row r="39768" spans="13:16" x14ac:dyDescent="0.25">
      <c r="M39768" s="1"/>
      <c r="N39768" s="1"/>
      <c r="O39768" s="1"/>
      <c r="P39768" s="1"/>
    </row>
    <row r="39769" spans="13:16" x14ac:dyDescent="0.25">
      <c r="M39769" s="1"/>
      <c r="N39769" s="1"/>
      <c r="O39769" s="1"/>
      <c r="P39769" s="1"/>
    </row>
    <row r="39770" spans="13:16" x14ac:dyDescent="0.25">
      <c r="M39770" s="1"/>
      <c r="N39770" s="1"/>
      <c r="O39770" s="1"/>
      <c r="P39770" s="1"/>
    </row>
    <row r="39771" spans="13:16" x14ac:dyDescent="0.25">
      <c r="M39771" s="1"/>
      <c r="N39771" s="1"/>
      <c r="O39771" s="1"/>
      <c r="P39771" s="1"/>
    </row>
    <row r="39772" spans="13:16" x14ac:dyDescent="0.25">
      <c r="M39772" s="1"/>
      <c r="N39772" s="1"/>
      <c r="O39772" s="1"/>
      <c r="P39772" s="1"/>
    </row>
    <row r="39773" spans="13:16" x14ac:dyDescent="0.25">
      <c r="M39773" s="1"/>
      <c r="N39773" s="1"/>
      <c r="O39773" s="1"/>
      <c r="P39773" s="1"/>
    </row>
    <row r="39774" spans="13:16" x14ac:dyDescent="0.25">
      <c r="M39774" s="1"/>
      <c r="N39774" s="1"/>
      <c r="O39774" s="1"/>
      <c r="P39774" s="1"/>
    </row>
    <row r="39775" spans="13:16" x14ac:dyDescent="0.25">
      <c r="M39775" s="1"/>
      <c r="N39775" s="1"/>
      <c r="O39775" s="1"/>
      <c r="P39775" s="1"/>
    </row>
    <row r="39776" spans="13:16" x14ac:dyDescent="0.25">
      <c r="M39776" s="1"/>
      <c r="N39776" s="1"/>
      <c r="O39776" s="1"/>
      <c r="P39776" s="1"/>
    </row>
    <row r="39777" spans="13:16" x14ac:dyDescent="0.25">
      <c r="M39777" s="1"/>
      <c r="N39777" s="1"/>
      <c r="O39777" s="1"/>
      <c r="P39777" s="1"/>
    </row>
    <row r="39778" spans="13:16" x14ac:dyDescent="0.25">
      <c r="M39778" s="1"/>
      <c r="N39778" s="1"/>
      <c r="O39778" s="1"/>
      <c r="P39778" s="1"/>
    </row>
    <row r="39779" spans="13:16" x14ac:dyDescent="0.25">
      <c r="M39779" s="1"/>
      <c r="N39779" s="1"/>
      <c r="O39779" s="1"/>
      <c r="P39779" s="1"/>
    </row>
    <row r="39780" spans="13:16" x14ac:dyDescent="0.25">
      <c r="M39780" s="1"/>
      <c r="N39780" s="1"/>
      <c r="O39780" s="1"/>
      <c r="P39780" s="1"/>
    </row>
    <row r="39781" spans="13:16" x14ac:dyDescent="0.25">
      <c r="M39781" s="1"/>
      <c r="N39781" s="1"/>
      <c r="O39781" s="1"/>
      <c r="P39781" s="1"/>
    </row>
    <row r="39782" spans="13:16" x14ac:dyDescent="0.25">
      <c r="M39782" s="1"/>
      <c r="N39782" s="1"/>
      <c r="O39782" s="1"/>
      <c r="P39782" s="1"/>
    </row>
    <row r="39783" spans="13:16" x14ac:dyDescent="0.25">
      <c r="M39783" s="1"/>
      <c r="N39783" s="1"/>
      <c r="O39783" s="1"/>
      <c r="P39783" s="1"/>
    </row>
    <row r="39784" spans="13:16" x14ac:dyDescent="0.25">
      <c r="M39784" s="1"/>
      <c r="N39784" s="1"/>
      <c r="O39784" s="1"/>
      <c r="P39784" s="1"/>
    </row>
    <row r="39785" spans="13:16" x14ac:dyDescent="0.25">
      <c r="M39785" s="1"/>
      <c r="N39785" s="1"/>
      <c r="O39785" s="1"/>
      <c r="P39785" s="1"/>
    </row>
    <row r="39786" spans="13:16" x14ac:dyDescent="0.25">
      <c r="M39786" s="1"/>
      <c r="N39786" s="1"/>
      <c r="O39786" s="1"/>
      <c r="P39786" s="1"/>
    </row>
    <row r="39787" spans="13:16" x14ac:dyDescent="0.25">
      <c r="M39787" s="1"/>
      <c r="N39787" s="1"/>
      <c r="O39787" s="1"/>
      <c r="P39787" s="1"/>
    </row>
    <row r="39788" spans="13:16" x14ac:dyDescent="0.25">
      <c r="M39788" s="1"/>
      <c r="N39788" s="1"/>
      <c r="O39788" s="1"/>
      <c r="P39788" s="1"/>
    </row>
    <row r="39789" spans="13:16" x14ac:dyDescent="0.25">
      <c r="M39789" s="1"/>
      <c r="N39789" s="1"/>
      <c r="O39789" s="1"/>
      <c r="P39789" s="1"/>
    </row>
    <row r="39790" spans="13:16" x14ac:dyDescent="0.25">
      <c r="M39790" s="1"/>
      <c r="N39790" s="1"/>
      <c r="O39790" s="1"/>
      <c r="P39790" s="1"/>
    </row>
    <row r="39791" spans="13:16" x14ac:dyDescent="0.25">
      <c r="M39791" s="1"/>
      <c r="N39791" s="1"/>
      <c r="O39791" s="1"/>
      <c r="P39791" s="1"/>
    </row>
    <row r="39792" spans="13:16" x14ac:dyDescent="0.25">
      <c r="M39792" s="1"/>
      <c r="N39792" s="1"/>
      <c r="O39792" s="1"/>
      <c r="P39792" s="1"/>
    </row>
    <row r="39793" spans="13:16" x14ac:dyDescent="0.25">
      <c r="M39793" s="1"/>
      <c r="N39793" s="1"/>
      <c r="O39793" s="1"/>
      <c r="P39793" s="1"/>
    </row>
    <row r="39794" spans="13:16" x14ac:dyDescent="0.25">
      <c r="M39794" s="1"/>
      <c r="N39794" s="1"/>
      <c r="O39794" s="1"/>
      <c r="P39794" s="1"/>
    </row>
    <row r="39795" spans="13:16" x14ac:dyDescent="0.25">
      <c r="M39795" s="1"/>
      <c r="N39795" s="1"/>
      <c r="O39795" s="1"/>
      <c r="P39795" s="1"/>
    </row>
    <row r="39796" spans="13:16" x14ac:dyDescent="0.25">
      <c r="M39796" s="1"/>
      <c r="N39796" s="1"/>
      <c r="O39796" s="1"/>
      <c r="P39796" s="1"/>
    </row>
    <row r="39797" spans="13:16" x14ac:dyDescent="0.25">
      <c r="M39797" s="1"/>
      <c r="N39797" s="1"/>
      <c r="O39797" s="1"/>
      <c r="P39797" s="1"/>
    </row>
    <row r="39798" spans="13:16" x14ac:dyDescent="0.25">
      <c r="M39798" s="1"/>
      <c r="N39798" s="1"/>
      <c r="O39798" s="1"/>
      <c r="P39798" s="1"/>
    </row>
    <row r="39799" spans="13:16" x14ac:dyDescent="0.25">
      <c r="M39799" s="1"/>
      <c r="N39799" s="1"/>
      <c r="O39799" s="1"/>
      <c r="P39799" s="1"/>
    </row>
    <row r="39800" spans="13:16" x14ac:dyDescent="0.25">
      <c r="M39800" s="1"/>
      <c r="N39800" s="1"/>
      <c r="O39800" s="1"/>
      <c r="P39800" s="1"/>
    </row>
    <row r="39801" spans="13:16" x14ac:dyDescent="0.25">
      <c r="M39801" s="1"/>
      <c r="N39801" s="1"/>
      <c r="O39801" s="1"/>
      <c r="P39801" s="1"/>
    </row>
    <row r="39802" spans="13:16" x14ac:dyDescent="0.25">
      <c r="M39802" s="1"/>
      <c r="N39802" s="1"/>
      <c r="O39802" s="1"/>
      <c r="P39802" s="1"/>
    </row>
    <row r="39803" spans="13:16" x14ac:dyDescent="0.25">
      <c r="M39803" s="1"/>
      <c r="N39803" s="1"/>
      <c r="O39803" s="1"/>
      <c r="P39803" s="1"/>
    </row>
    <row r="39804" spans="13:16" x14ac:dyDescent="0.25">
      <c r="M39804" s="1"/>
      <c r="N39804" s="1"/>
      <c r="O39804" s="1"/>
      <c r="P39804" s="1"/>
    </row>
    <row r="39805" spans="13:16" x14ac:dyDescent="0.25">
      <c r="M39805" s="1"/>
      <c r="N39805" s="1"/>
      <c r="O39805" s="1"/>
      <c r="P39805" s="1"/>
    </row>
    <row r="39806" spans="13:16" x14ac:dyDescent="0.25">
      <c r="M39806" s="1"/>
      <c r="N39806" s="1"/>
      <c r="O39806" s="1"/>
      <c r="P39806" s="1"/>
    </row>
    <row r="39807" spans="13:16" x14ac:dyDescent="0.25">
      <c r="M39807" s="1"/>
      <c r="N39807" s="1"/>
      <c r="O39807" s="1"/>
      <c r="P39807" s="1"/>
    </row>
    <row r="39808" spans="13:16" x14ac:dyDescent="0.25">
      <c r="M39808" s="1"/>
      <c r="N39808" s="1"/>
      <c r="O39808" s="1"/>
      <c r="P39808" s="1"/>
    </row>
    <row r="39809" spans="13:16" x14ac:dyDescent="0.25">
      <c r="M39809" s="1"/>
      <c r="N39809" s="1"/>
      <c r="O39809" s="1"/>
      <c r="P39809" s="1"/>
    </row>
    <row r="39810" spans="13:16" x14ac:dyDescent="0.25">
      <c r="M39810" s="1"/>
      <c r="N39810" s="1"/>
      <c r="O39810" s="1"/>
      <c r="P39810" s="1"/>
    </row>
    <row r="39811" spans="13:16" x14ac:dyDescent="0.25">
      <c r="M39811" s="1"/>
      <c r="N39811" s="1"/>
      <c r="O39811" s="1"/>
      <c r="P39811" s="1"/>
    </row>
    <row r="39812" spans="13:16" x14ac:dyDescent="0.25">
      <c r="M39812" s="1"/>
      <c r="N39812" s="1"/>
      <c r="O39812" s="1"/>
      <c r="P39812" s="1"/>
    </row>
    <row r="39813" spans="13:16" x14ac:dyDescent="0.25">
      <c r="M39813" s="1"/>
      <c r="N39813" s="1"/>
      <c r="O39813" s="1"/>
      <c r="P39813" s="1"/>
    </row>
    <row r="39814" spans="13:16" x14ac:dyDescent="0.25">
      <c r="M39814" s="1"/>
      <c r="N39814" s="1"/>
      <c r="O39814" s="1"/>
      <c r="P39814" s="1"/>
    </row>
    <row r="39815" spans="13:16" x14ac:dyDescent="0.25">
      <c r="M39815" s="1"/>
      <c r="N39815" s="1"/>
      <c r="O39815" s="1"/>
      <c r="P39815" s="1"/>
    </row>
    <row r="39816" spans="13:16" x14ac:dyDescent="0.25">
      <c r="M39816" s="1"/>
      <c r="N39816" s="1"/>
      <c r="O39816" s="1"/>
      <c r="P39816" s="1"/>
    </row>
    <row r="39817" spans="13:16" x14ac:dyDescent="0.25">
      <c r="M39817" s="1"/>
      <c r="N39817" s="1"/>
      <c r="O39817" s="1"/>
      <c r="P39817" s="1"/>
    </row>
    <row r="39818" spans="13:16" x14ac:dyDescent="0.25">
      <c r="M39818" s="1"/>
      <c r="N39818" s="1"/>
      <c r="O39818" s="1"/>
      <c r="P39818" s="1"/>
    </row>
    <row r="39819" spans="13:16" x14ac:dyDescent="0.25">
      <c r="M39819" s="1"/>
      <c r="N39819" s="1"/>
      <c r="O39819" s="1"/>
      <c r="P39819" s="1"/>
    </row>
    <row r="39820" spans="13:16" x14ac:dyDescent="0.25">
      <c r="M39820" s="1"/>
      <c r="N39820" s="1"/>
      <c r="O39820" s="1"/>
      <c r="P39820" s="1"/>
    </row>
    <row r="39821" spans="13:16" x14ac:dyDescent="0.25">
      <c r="M39821" s="1"/>
      <c r="N39821" s="1"/>
      <c r="O39821" s="1"/>
      <c r="P39821" s="1"/>
    </row>
    <row r="39822" spans="13:16" x14ac:dyDescent="0.25">
      <c r="M39822" s="1"/>
      <c r="N39822" s="1"/>
      <c r="O39822" s="1"/>
      <c r="P39822" s="1"/>
    </row>
    <row r="39823" spans="13:16" x14ac:dyDescent="0.25">
      <c r="M39823" s="1"/>
      <c r="N39823" s="1"/>
      <c r="O39823" s="1"/>
      <c r="P39823" s="1"/>
    </row>
    <row r="39824" spans="13:16" x14ac:dyDescent="0.25">
      <c r="M39824" s="1"/>
      <c r="N39824" s="1"/>
      <c r="O39824" s="1"/>
      <c r="P39824" s="1"/>
    </row>
    <row r="39825" spans="13:16" x14ac:dyDescent="0.25">
      <c r="M39825" s="1"/>
      <c r="N39825" s="1"/>
      <c r="O39825" s="1"/>
      <c r="P39825" s="1"/>
    </row>
    <row r="39826" spans="13:16" x14ac:dyDescent="0.25">
      <c r="M39826" s="1"/>
      <c r="N39826" s="1"/>
      <c r="O39826" s="1"/>
      <c r="P39826" s="1"/>
    </row>
    <row r="39827" spans="13:16" x14ac:dyDescent="0.25">
      <c r="M39827" s="1"/>
      <c r="N39827" s="1"/>
      <c r="O39827" s="1"/>
      <c r="P39827" s="1"/>
    </row>
    <row r="39828" spans="13:16" x14ac:dyDescent="0.25">
      <c r="M39828" s="1"/>
      <c r="N39828" s="1"/>
      <c r="O39828" s="1"/>
      <c r="P39828" s="1"/>
    </row>
    <row r="39829" spans="13:16" x14ac:dyDescent="0.25">
      <c r="M39829" s="1"/>
      <c r="N39829" s="1"/>
      <c r="O39829" s="1"/>
      <c r="P39829" s="1"/>
    </row>
    <row r="39830" spans="13:16" x14ac:dyDescent="0.25">
      <c r="M39830" s="1"/>
      <c r="N39830" s="1"/>
      <c r="O39830" s="1"/>
      <c r="P39830" s="1"/>
    </row>
    <row r="39831" spans="13:16" x14ac:dyDescent="0.25">
      <c r="M39831" s="1"/>
      <c r="N39831" s="1"/>
      <c r="O39831" s="1"/>
      <c r="P39831" s="1"/>
    </row>
    <row r="39832" spans="13:16" x14ac:dyDescent="0.25">
      <c r="M39832" s="1"/>
      <c r="N39832" s="1"/>
      <c r="O39832" s="1"/>
      <c r="P39832" s="1"/>
    </row>
    <row r="39833" spans="13:16" x14ac:dyDescent="0.25">
      <c r="M39833" s="1"/>
      <c r="N39833" s="1"/>
      <c r="O39833" s="1"/>
      <c r="P39833" s="1"/>
    </row>
    <row r="39834" spans="13:16" x14ac:dyDescent="0.25">
      <c r="M39834" s="1"/>
      <c r="N39834" s="1"/>
      <c r="O39834" s="1"/>
      <c r="P39834" s="1"/>
    </row>
    <row r="39835" spans="13:16" x14ac:dyDescent="0.25">
      <c r="M39835" s="1"/>
      <c r="N39835" s="1"/>
      <c r="O39835" s="1"/>
      <c r="P39835" s="1"/>
    </row>
    <row r="39836" spans="13:16" x14ac:dyDescent="0.25">
      <c r="M39836" s="1"/>
      <c r="N39836" s="1"/>
      <c r="O39836" s="1"/>
      <c r="P39836" s="1"/>
    </row>
    <row r="39837" spans="13:16" x14ac:dyDescent="0.25">
      <c r="M39837" s="1"/>
      <c r="N39837" s="1"/>
      <c r="O39837" s="1"/>
      <c r="P39837" s="1"/>
    </row>
    <row r="39838" spans="13:16" x14ac:dyDescent="0.25">
      <c r="M39838" s="1"/>
      <c r="N39838" s="1"/>
      <c r="O39838" s="1"/>
      <c r="P39838" s="1"/>
    </row>
    <row r="39839" spans="13:16" x14ac:dyDescent="0.25">
      <c r="M39839" s="1"/>
      <c r="N39839" s="1"/>
      <c r="O39839" s="1"/>
      <c r="P39839" s="1"/>
    </row>
    <row r="39840" spans="13:16" x14ac:dyDescent="0.25">
      <c r="M39840" s="1"/>
      <c r="N39840" s="1"/>
      <c r="O39840" s="1"/>
      <c r="P39840" s="1"/>
    </row>
    <row r="39841" spans="13:16" x14ac:dyDescent="0.25">
      <c r="M39841" s="1"/>
      <c r="N39841" s="1"/>
      <c r="O39841" s="1"/>
      <c r="P39841" s="1"/>
    </row>
    <row r="39842" spans="13:16" x14ac:dyDescent="0.25">
      <c r="M39842" s="1"/>
      <c r="N39842" s="1"/>
      <c r="O39842" s="1"/>
      <c r="P39842" s="1"/>
    </row>
    <row r="39843" spans="13:16" x14ac:dyDescent="0.25">
      <c r="M39843" s="1"/>
      <c r="N39843" s="1"/>
      <c r="O39843" s="1"/>
      <c r="P39843" s="1"/>
    </row>
    <row r="39844" spans="13:16" x14ac:dyDescent="0.25">
      <c r="M39844" s="1"/>
      <c r="N39844" s="1"/>
      <c r="O39844" s="1"/>
      <c r="P39844" s="1"/>
    </row>
    <row r="39845" spans="13:16" x14ac:dyDescent="0.25">
      <c r="M39845" s="1"/>
      <c r="N39845" s="1"/>
      <c r="O39845" s="1"/>
      <c r="P39845" s="1"/>
    </row>
    <row r="39846" spans="13:16" x14ac:dyDescent="0.25">
      <c r="M39846" s="1"/>
      <c r="N39846" s="1"/>
      <c r="O39846" s="1"/>
      <c r="P39846" s="1"/>
    </row>
    <row r="39847" spans="13:16" x14ac:dyDescent="0.25">
      <c r="M39847" s="1"/>
      <c r="N39847" s="1"/>
      <c r="O39847" s="1"/>
      <c r="P39847" s="1"/>
    </row>
    <row r="39848" spans="13:16" x14ac:dyDescent="0.25">
      <c r="M39848" s="1"/>
      <c r="N39848" s="1"/>
      <c r="O39848" s="1"/>
      <c r="P39848" s="1"/>
    </row>
    <row r="39849" spans="13:16" x14ac:dyDescent="0.25">
      <c r="M39849" s="1"/>
      <c r="N39849" s="1"/>
      <c r="O39849" s="1"/>
      <c r="P39849" s="1"/>
    </row>
    <row r="39850" spans="13:16" x14ac:dyDescent="0.25">
      <c r="M39850" s="1"/>
      <c r="N39850" s="1"/>
      <c r="O39850" s="1"/>
      <c r="P39850" s="1"/>
    </row>
    <row r="39851" spans="13:16" x14ac:dyDescent="0.25">
      <c r="M39851" s="1"/>
      <c r="N39851" s="1"/>
      <c r="O39851" s="1"/>
      <c r="P39851" s="1"/>
    </row>
    <row r="39852" spans="13:16" x14ac:dyDescent="0.25">
      <c r="M39852" s="1"/>
      <c r="N39852" s="1"/>
      <c r="O39852" s="1"/>
      <c r="P39852" s="1"/>
    </row>
    <row r="39853" spans="13:16" x14ac:dyDescent="0.25">
      <c r="M39853" s="1"/>
      <c r="N39853" s="1"/>
      <c r="O39853" s="1"/>
      <c r="P39853" s="1"/>
    </row>
    <row r="39854" spans="13:16" x14ac:dyDescent="0.25">
      <c r="M39854" s="1"/>
      <c r="N39854" s="1"/>
      <c r="O39854" s="1"/>
      <c r="P39854" s="1"/>
    </row>
    <row r="39855" spans="13:16" x14ac:dyDescent="0.25">
      <c r="M39855" s="1"/>
      <c r="N39855" s="1"/>
      <c r="O39855" s="1"/>
      <c r="P39855" s="1"/>
    </row>
    <row r="39856" spans="13:16" x14ac:dyDescent="0.25">
      <c r="M39856" s="1"/>
      <c r="N39856" s="1"/>
      <c r="O39856" s="1"/>
      <c r="P39856" s="1"/>
    </row>
    <row r="39857" spans="13:16" x14ac:dyDescent="0.25">
      <c r="M39857" s="1"/>
      <c r="N39857" s="1"/>
      <c r="O39857" s="1"/>
      <c r="P39857" s="1"/>
    </row>
    <row r="39858" spans="13:16" x14ac:dyDescent="0.25">
      <c r="M39858" s="1"/>
      <c r="N39858" s="1"/>
      <c r="O39858" s="1"/>
      <c r="P39858" s="1"/>
    </row>
    <row r="39859" spans="13:16" x14ac:dyDescent="0.25">
      <c r="M39859" s="1"/>
      <c r="N39859" s="1"/>
      <c r="O39859" s="1"/>
      <c r="P39859" s="1"/>
    </row>
    <row r="39860" spans="13:16" x14ac:dyDescent="0.25">
      <c r="M39860" s="1"/>
      <c r="N39860" s="1"/>
      <c r="O39860" s="1"/>
      <c r="P39860" s="1"/>
    </row>
    <row r="39861" spans="13:16" x14ac:dyDescent="0.25">
      <c r="M39861" s="1"/>
      <c r="N39861" s="1"/>
      <c r="O39861" s="1"/>
      <c r="P39861" s="1"/>
    </row>
    <row r="39862" spans="13:16" x14ac:dyDescent="0.25">
      <c r="M39862" s="1"/>
      <c r="N39862" s="1"/>
      <c r="O39862" s="1"/>
      <c r="P39862" s="1"/>
    </row>
    <row r="39863" spans="13:16" x14ac:dyDescent="0.25">
      <c r="M39863" s="1"/>
      <c r="N39863" s="1"/>
      <c r="O39863" s="1"/>
      <c r="P39863" s="1"/>
    </row>
    <row r="39864" spans="13:16" x14ac:dyDescent="0.25">
      <c r="M39864" s="1"/>
      <c r="N39864" s="1"/>
      <c r="O39864" s="1"/>
      <c r="P39864" s="1"/>
    </row>
    <row r="39865" spans="13:16" x14ac:dyDescent="0.25">
      <c r="M39865" s="1"/>
      <c r="N39865" s="1"/>
      <c r="O39865" s="1"/>
      <c r="P39865" s="1"/>
    </row>
    <row r="39866" spans="13:16" x14ac:dyDescent="0.25">
      <c r="M39866" s="1"/>
      <c r="N39866" s="1"/>
      <c r="O39866" s="1"/>
      <c r="P39866" s="1"/>
    </row>
    <row r="39867" spans="13:16" x14ac:dyDescent="0.25">
      <c r="M39867" s="1"/>
      <c r="N39867" s="1"/>
      <c r="O39867" s="1"/>
      <c r="P39867" s="1"/>
    </row>
    <row r="39868" spans="13:16" x14ac:dyDescent="0.25">
      <c r="M39868" s="1"/>
      <c r="N39868" s="1"/>
      <c r="O39868" s="1"/>
      <c r="P39868" s="1"/>
    </row>
    <row r="39869" spans="13:16" x14ac:dyDescent="0.25">
      <c r="M39869" s="1"/>
      <c r="N39869" s="1"/>
      <c r="O39869" s="1"/>
      <c r="P39869" s="1"/>
    </row>
    <row r="39870" spans="13:16" x14ac:dyDescent="0.25">
      <c r="M39870" s="1"/>
      <c r="N39870" s="1"/>
      <c r="O39870" s="1"/>
      <c r="P39870" s="1"/>
    </row>
    <row r="39871" spans="13:16" x14ac:dyDescent="0.25">
      <c r="M39871" s="1"/>
      <c r="N39871" s="1"/>
      <c r="O39871" s="1"/>
      <c r="P39871" s="1"/>
    </row>
    <row r="39872" spans="13:16" x14ac:dyDescent="0.25">
      <c r="M39872" s="1"/>
      <c r="N39872" s="1"/>
      <c r="O39872" s="1"/>
      <c r="P39872" s="1"/>
    </row>
    <row r="39873" spans="13:16" x14ac:dyDescent="0.25">
      <c r="M39873" s="1"/>
      <c r="N39873" s="1"/>
      <c r="O39873" s="1"/>
      <c r="P39873" s="1"/>
    </row>
    <row r="39874" spans="13:16" x14ac:dyDescent="0.25">
      <c r="M39874" s="1"/>
      <c r="N39874" s="1"/>
      <c r="O39874" s="1"/>
      <c r="P39874" s="1"/>
    </row>
    <row r="39875" spans="13:16" x14ac:dyDescent="0.25">
      <c r="M39875" s="1"/>
      <c r="N39875" s="1"/>
      <c r="O39875" s="1"/>
      <c r="P39875" s="1"/>
    </row>
    <row r="39876" spans="13:16" x14ac:dyDescent="0.25">
      <c r="M39876" s="1"/>
      <c r="N39876" s="1"/>
      <c r="O39876" s="1"/>
      <c r="P39876" s="1"/>
    </row>
    <row r="39877" spans="13:16" x14ac:dyDescent="0.25">
      <c r="M39877" s="1"/>
      <c r="N39877" s="1"/>
      <c r="O39877" s="1"/>
      <c r="P39877" s="1"/>
    </row>
    <row r="39878" spans="13:16" x14ac:dyDescent="0.25">
      <c r="M39878" s="1"/>
      <c r="N39878" s="1"/>
      <c r="O39878" s="1"/>
      <c r="P39878" s="1"/>
    </row>
    <row r="39879" spans="13:16" x14ac:dyDescent="0.25">
      <c r="M39879" s="1"/>
      <c r="N39879" s="1"/>
      <c r="O39879" s="1"/>
      <c r="P39879" s="1"/>
    </row>
    <row r="39880" spans="13:16" x14ac:dyDescent="0.25">
      <c r="M39880" s="1"/>
      <c r="N39880" s="1"/>
      <c r="O39880" s="1"/>
      <c r="P39880" s="1"/>
    </row>
    <row r="39881" spans="13:16" x14ac:dyDescent="0.25">
      <c r="M39881" s="1"/>
      <c r="N39881" s="1"/>
      <c r="O39881" s="1"/>
      <c r="P39881" s="1"/>
    </row>
    <row r="39882" spans="13:16" x14ac:dyDescent="0.25">
      <c r="M39882" s="1"/>
      <c r="N39882" s="1"/>
      <c r="O39882" s="1"/>
      <c r="P39882" s="1"/>
    </row>
    <row r="39883" spans="13:16" x14ac:dyDescent="0.25">
      <c r="M39883" s="1"/>
      <c r="N39883" s="1"/>
      <c r="O39883" s="1"/>
      <c r="P39883" s="1"/>
    </row>
    <row r="39884" spans="13:16" x14ac:dyDescent="0.25">
      <c r="M39884" s="1"/>
      <c r="N39884" s="1"/>
      <c r="O39884" s="1"/>
      <c r="P39884" s="1"/>
    </row>
    <row r="39885" spans="13:16" x14ac:dyDescent="0.25">
      <c r="M39885" s="1"/>
      <c r="N39885" s="1"/>
      <c r="O39885" s="1"/>
      <c r="P39885" s="1"/>
    </row>
    <row r="39886" spans="13:16" x14ac:dyDescent="0.25">
      <c r="M39886" s="1"/>
      <c r="N39886" s="1"/>
      <c r="O39886" s="1"/>
      <c r="P39886" s="1"/>
    </row>
    <row r="39887" spans="13:16" x14ac:dyDescent="0.25">
      <c r="M39887" s="1"/>
      <c r="N39887" s="1"/>
      <c r="O39887" s="1"/>
      <c r="P39887" s="1"/>
    </row>
    <row r="39888" spans="13:16" x14ac:dyDescent="0.25">
      <c r="M39888" s="1"/>
      <c r="N39888" s="1"/>
      <c r="O39888" s="1"/>
      <c r="P39888" s="1"/>
    </row>
    <row r="39889" spans="13:16" x14ac:dyDescent="0.25">
      <c r="M39889" s="1"/>
      <c r="N39889" s="1"/>
      <c r="O39889" s="1"/>
      <c r="P39889" s="1"/>
    </row>
    <row r="39890" spans="13:16" x14ac:dyDescent="0.25">
      <c r="M39890" s="1"/>
      <c r="N39890" s="1"/>
      <c r="O39890" s="1"/>
      <c r="P39890" s="1"/>
    </row>
    <row r="39891" spans="13:16" x14ac:dyDescent="0.25">
      <c r="M39891" s="1"/>
      <c r="N39891" s="1"/>
      <c r="O39891" s="1"/>
      <c r="P39891" s="1"/>
    </row>
    <row r="39892" spans="13:16" x14ac:dyDescent="0.25">
      <c r="M39892" s="1"/>
      <c r="N39892" s="1"/>
      <c r="O39892" s="1"/>
      <c r="P39892" s="1"/>
    </row>
    <row r="39893" spans="13:16" x14ac:dyDescent="0.25">
      <c r="M39893" s="1"/>
      <c r="N39893" s="1"/>
      <c r="O39893" s="1"/>
      <c r="P39893" s="1"/>
    </row>
    <row r="39894" spans="13:16" x14ac:dyDescent="0.25">
      <c r="M39894" s="1"/>
      <c r="N39894" s="1"/>
      <c r="O39894" s="1"/>
      <c r="P39894" s="1"/>
    </row>
    <row r="39895" spans="13:16" x14ac:dyDescent="0.25">
      <c r="M39895" s="1"/>
      <c r="N39895" s="1"/>
      <c r="O39895" s="1"/>
      <c r="P39895" s="1"/>
    </row>
    <row r="39896" spans="13:16" x14ac:dyDescent="0.25">
      <c r="M39896" s="1"/>
      <c r="N39896" s="1"/>
      <c r="O39896" s="1"/>
      <c r="P39896" s="1"/>
    </row>
    <row r="39897" spans="13:16" x14ac:dyDescent="0.25">
      <c r="M39897" s="1"/>
      <c r="N39897" s="1"/>
      <c r="O39897" s="1"/>
      <c r="P39897" s="1"/>
    </row>
    <row r="39898" spans="13:16" x14ac:dyDescent="0.25">
      <c r="M39898" s="1"/>
      <c r="N39898" s="1"/>
      <c r="O39898" s="1"/>
      <c r="P39898" s="1"/>
    </row>
    <row r="39899" spans="13:16" x14ac:dyDescent="0.25">
      <c r="M39899" s="1"/>
      <c r="N39899" s="1"/>
      <c r="O39899" s="1"/>
      <c r="P39899" s="1"/>
    </row>
    <row r="39900" spans="13:16" x14ac:dyDescent="0.25">
      <c r="M39900" s="1"/>
      <c r="N39900" s="1"/>
      <c r="O39900" s="1"/>
      <c r="P39900" s="1"/>
    </row>
    <row r="39901" spans="13:16" x14ac:dyDescent="0.25">
      <c r="M39901" s="1"/>
      <c r="N39901" s="1"/>
      <c r="O39901" s="1"/>
      <c r="P39901" s="1"/>
    </row>
    <row r="39902" spans="13:16" x14ac:dyDescent="0.25">
      <c r="M39902" s="1"/>
      <c r="N39902" s="1"/>
      <c r="O39902" s="1"/>
      <c r="P39902" s="1"/>
    </row>
    <row r="39903" spans="13:16" x14ac:dyDescent="0.25">
      <c r="M39903" s="1"/>
      <c r="N39903" s="1"/>
      <c r="O39903" s="1"/>
      <c r="P39903" s="1"/>
    </row>
    <row r="39904" spans="13:16" x14ac:dyDescent="0.25">
      <c r="M39904" s="1"/>
      <c r="N39904" s="1"/>
      <c r="O39904" s="1"/>
      <c r="P39904" s="1"/>
    </row>
    <row r="39905" spans="13:16" x14ac:dyDescent="0.25">
      <c r="M39905" s="1"/>
      <c r="N39905" s="1"/>
      <c r="O39905" s="1"/>
      <c r="P39905" s="1"/>
    </row>
    <row r="39906" spans="13:16" x14ac:dyDescent="0.25">
      <c r="M39906" s="1"/>
      <c r="N39906" s="1"/>
      <c r="O39906" s="1"/>
      <c r="P39906" s="1"/>
    </row>
    <row r="39907" spans="13:16" x14ac:dyDescent="0.25">
      <c r="M39907" s="1"/>
      <c r="N39907" s="1"/>
      <c r="O39907" s="1"/>
      <c r="P39907" s="1"/>
    </row>
    <row r="39908" spans="13:16" x14ac:dyDescent="0.25">
      <c r="M39908" s="1"/>
      <c r="N39908" s="1"/>
      <c r="O39908" s="1"/>
      <c r="P39908" s="1"/>
    </row>
    <row r="39909" spans="13:16" x14ac:dyDescent="0.25">
      <c r="M39909" s="1"/>
      <c r="N39909" s="1"/>
      <c r="O39909" s="1"/>
      <c r="P39909" s="1"/>
    </row>
    <row r="39910" spans="13:16" x14ac:dyDescent="0.25">
      <c r="M39910" s="1"/>
      <c r="N39910" s="1"/>
      <c r="O39910" s="1"/>
      <c r="P39910" s="1"/>
    </row>
    <row r="39911" spans="13:16" x14ac:dyDescent="0.25">
      <c r="M39911" s="1"/>
      <c r="N39911" s="1"/>
      <c r="O39911" s="1"/>
      <c r="P39911" s="1"/>
    </row>
    <row r="39912" spans="13:16" x14ac:dyDescent="0.25">
      <c r="M39912" s="1"/>
      <c r="N39912" s="1"/>
      <c r="O39912" s="1"/>
      <c r="P39912" s="1"/>
    </row>
    <row r="39913" spans="13:16" x14ac:dyDescent="0.25">
      <c r="M39913" s="1"/>
      <c r="N39913" s="1"/>
      <c r="O39913" s="1"/>
      <c r="P39913" s="1"/>
    </row>
    <row r="39914" spans="13:16" x14ac:dyDescent="0.25">
      <c r="M39914" s="1"/>
      <c r="N39914" s="1"/>
      <c r="O39914" s="1"/>
      <c r="P39914" s="1"/>
    </row>
    <row r="39915" spans="13:16" x14ac:dyDescent="0.25">
      <c r="M39915" s="1"/>
      <c r="N39915" s="1"/>
      <c r="O39915" s="1"/>
      <c r="P39915" s="1"/>
    </row>
    <row r="39916" spans="13:16" x14ac:dyDescent="0.25">
      <c r="M39916" s="1"/>
      <c r="N39916" s="1"/>
      <c r="O39916" s="1"/>
      <c r="P39916" s="1"/>
    </row>
    <row r="39917" spans="13:16" x14ac:dyDescent="0.25">
      <c r="M39917" s="1"/>
      <c r="N39917" s="1"/>
      <c r="O39917" s="1"/>
      <c r="P39917" s="1"/>
    </row>
    <row r="39918" spans="13:16" x14ac:dyDescent="0.25">
      <c r="M39918" s="1"/>
      <c r="N39918" s="1"/>
      <c r="O39918" s="1"/>
      <c r="P39918" s="1"/>
    </row>
    <row r="39919" spans="13:16" x14ac:dyDescent="0.25">
      <c r="M39919" s="1"/>
      <c r="N39919" s="1"/>
      <c r="O39919" s="1"/>
      <c r="P39919" s="1"/>
    </row>
    <row r="39920" spans="13:16" x14ac:dyDescent="0.25">
      <c r="M39920" s="1"/>
      <c r="N39920" s="1"/>
      <c r="O39920" s="1"/>
      <c r="P39920" s="1"/>
    </row>
    <row r="39921" spans="13:16" x14ac:dyDescent="0.25">
      <c r="M39921" s="1"/>
      <c r="N39921" s="1"/>
      <c r="O39921" s="1"/>
      <c r="P39921" s="1"/>
    </row>
    <row r="39922" spans="13:16" x14ac:dyDescent="0.25">
      <c r="M39922" s="1"/>
      <c r="N39922" s="1"/>
      <c r="O39922" s="1"/>
      <c r="P39922" s="1"/>
    </row>
    <row r="39923" spans="13:16" x14ac:dyDescent="0.25">
      <c r="M39923" s="1"/>
      <c r="N39923" s="1"/>
      <c r="O39923" s="1"/>
      <c r="P39923" s="1"/>
    </row>
    <row r="39924" spans="13:16" x14ac:dyDescent="0.25">
      <c r="M39924" s="1"/>
      <c r="N39924" s="1"/>
      <c r="O39924" s="1"/>
      <c r="P39924" s="1"/>
    </row>
    <row r="39925" spans="13:16" x14ac:dyDescent="0.25">
      <c r="M39925" s="1"/>
      <c r="N39925" s="1"/>
      <c r="O39925" s="1"/>
      <c r="P39925" s="1"/>
    </row>
    <row r="39926" spans="13:16" x14ac:dyDescent="0.25">
      <c r="M39926" s="1"/>
      <c r="N39926" s="1"/>
      <c r="O39926" s="1"/>
      <c r="P39926" s="1"/>
    </row>
    <row r="39927" spans="13:16" x14ac:dyDescent="0.25">
      <c r="M39927" s="1"/>
      <c r="N39927" s="1"/>
      <c r="O39927" s="1"/>
      <c r="P39927" s="1"/>
    </row>
    <row r="39928" spans="13:16" x14ac:dyDescent="0.25">
      <c r="M39928" s="1"/>
      <c r="N39928" s="1"/>
      <c r="O39928" s="1"/>
      <c r="P39928" s="1"/>
    </row>
    <row r="39929" spans="13:16" x14ac:dyDescent="0.25">
      <c r="M39929" s="1"/>
      <c r="N39929" s="1"/>
      <c r="O39929" s="1"/>
      <c r="P39929" s="1"/>
    </row>
    <row r="39930" spans="13:16" x14ac:dyDescent="0.25">
      <c r="M39930" s="1"/>
      <c r="N39930" s="1"/>
      <c r="O39930" s="1"/>
      <c r="P39930" s="1"/>
    </row>
    <row r="39931" spans="13:16" x14ac:dyDescent="0.25">
      <c r="M39931" s="1"/>
      <c r="N39931" s="1"/>
      <c r="O39931" s="1"/>
      <c r="P39931" s="1"/>
    </row>
    <row r="39932" spans="13:16" x14ac:dyDescent="0.25">
      <c r="M39932" s="1"/>
      <c r="N39932" s="1"/>
      <c r="O39932" s="1"/>
      <c r="P39932" s="1"/>
    </row>
    <row r="39933" spans="13:16" x14ac:dyDescent="0.25">
      <c r="M39933" s="1"/>
      <c r="N39933" s="1"/>
      <c r="O39933" s="1"/>
      <c r="P39933" s="1"/>
    </row>
    <row r="39934" spans="13:16" x14ac:dyDescent="0.25">
      <c r="M39934" s="1"/>
      <c r="N39934" s="1"/>
      <c r="O39934" s="1"/>
      <c r="P39934" s="1"/>
    </row>
    <row r="39935" spans="13:16" x14ac:dyDescent="0.25">
      <c r="M39935" s="1"/>
      <c r="N39935" s="1"/>
      <c r="O39935" s="1"/>
      <c r="P39935" s="1"/>
    </row>
    <row r="39936" spans="13:16" x14ac:dyDescent="0.25">
      <c r="M39936" s="1"/>
      <c r="N39936" s="1"/>
      <c r="O39936" s="1"/>
      <c r="P39936" s="1"/>
    </row>
    <row r="39937" spans="13:16" x14ac:dyDescent="0.25">
      <c r="M39937" s="1"/>
      <c r="N39937" s="1"/>
      <c r="O39937" s="1"/>
      <c r="P39937" s="1"/>
    </row>
    <row r="39938" spans="13:16" x14ac:dyDescent="0.25">
      <c r="M39938" s="1"/>
      <c r="N39938" s="1"/>
      <c r="O39938" s="1"/>
      <c r="P39938" s="1"/>
    </row>
    <row r="39939" spans="13:16" x14ac:dyDescent="0.25">
      <c r="M39939" s="1"/>
      <c r="N39939" s="1"/>
      <c r="O39939" s="1"/>
      <c r="P39939" s="1"/>
    </row>
    <row r="39940" spans="13:16" x14ac:dyDescent="0.25">
      <c r="M39940" s="1"/>
      <c r="N39940" s="1"/>
      <c r="O39940" s="1"/>
      <c r="P39940" s="1"/>
    </row>
    <row r="39941" spans="13:16" x14ac:dyDescent="0.25">
      <c r="M39941" s="1"/>
      <c r="N39941" s="1"/>
      <c r="O39941" s="1"/>
      <c r="P39941" s="1"/>
    </row>
    <row r="39942" spans="13:16" x14ac:dyDescent="0.25">
      <c r="M39942" s="1"/>
      <c r="N39942" s="1"/>
      <c r="O39942" s="1"/>
      <c r="P39942" s="1"/>
    </row>
    <row r="39943" spans="13:16" x14ac:dyDescent="0.25">
      <c r="M39943" s="1"/>
      <c r="N39943" s="1"/>
      <c r="O39943" s="1"/>
      <c r="P39943" s="1"/>
    </row>
    <row r="39944" spans="13:16" x14ac:dyDescent="0.25">
      <c r="M39944" s="1"/>
      <c r="N39944" s="1"/>
      <c r="O39944" s="1"/>
      <c r="P39944" s="1"/>
    </row>
    <row r="39945" spans="13:16" x14ac:dyDescent="0.25">
      <c r="M39945" s="1"/>
      <c r="N39945" s="1"/>
      <c r="O39945" s="1"/>
      <c r="P39945" s="1"/>
    </row>
    <row r="39946" spans="13:16" x14ac:dyDescent="0.25">
      <c r="M39946" s="1"/>
      <c r="N39946" s="1"/>
      <c r="O39946" s="1"/>
      <c r="P39946" s="1"/>
    </row>
    <row r="39947" spans="13:16" x14ac:dyDescent="0.25">
      <c r="M39947" s="1"/>
      <c r="N39947" s="1"/>
      <c r="O39947" s="1"/>
      <c r="P39947" s="1"/>
    </row>
    <row r="39948" spans="13:16" x14ac:dyDescent="0.25">
      <c r="M39948" s="1"/>
      <c r="N39948" s="1"/>
      <c r="O39948" s="1"/>
      <c r="P39948" s="1"/>
    </row>
    <row r="39949" spans="13:16" x14ac:dyDescent="0.25">
      <c r="M39949" s="1"/>
      <c r="N39949" s="1"/>
      <c r="O39949" s="1"/>
      <c r="P39949" s="1"/>
    </row>
    <row r="39950" spans="13:16" x14ac:dyDescent="0.25">
      <c r="M39950" s="1"/>
      <c r="N39950" s="1"/>
      <c r="O39950" s="1"/>
      <c r="P39950" s="1"/>
    </row>
    <row r="39951" spans="13:16" x14ac:dyDescent="0.25">
      <c r="M39951" s="1"/>
      <c r="N39951" s="1"/>
      <c r="O39951" s="1"/>
      <c r="P39951" s="1"/>
    </row>
    <row r="39952" spans="13:16" x14ac:dyDescent="0.25">
      <c r="M39952" s="1"/>
      <c r="N39952" s="1"/>
      <c r="O39952" s="1"/>
      <c r="P39952" s="1"/>
    </row>
    <row r="39953" spans="13:16" x14ac:dyDescent="0.25">
      <c r="M39953" s="1"/>
      <c r="N39953" s="1"/>
      <c r="O39953" s="1"/>
      <c r="P39953" s="1"/>
    </row>
    <row r="39954" spans="13:16" x14ac:dyDescent="0.25">
      <c r="M39954" s="1"/>
      <c r="N39954" s="1"/>
      <c r="O39954" s="1"/>
      <c r="P39954" s="1"/>
    </row>
    <row r="39955" spans="13:16" x14ac:dyDescent="0.25">
      <c r="M39955" s="1"/>
      <c r="N39955" s="1"/>
      <c r="O39955" s="1"/>
      <c r="P39955" s="1"/>
    </row>
    <row r="39956" spans="13:16" x14ac:dyDescent="0.25">
      <c r="M39956" s="1"/>
      <c r="N39956" s="1"/>
      <c r="O39956" s="1"/>
      <c r="P39956" s="1"/>
    </row>
    <row r="39957" spans="13:16" x14ac:dyDescent="0.25">
      <c r="M39957" s="1"/>
      <c r="N39957" s="1"/>
      <c r="O39957" s="1"/>
      <c r="P39957" s="1"/>
    </row>
    <row r="39958" spans="13:16" x14ac:dyDescent="0.25">
      <c r="M39958" s="1"/>
      <c r="N39958" s="1"/>
      <c r="O39958" s="1"/>
      <c r="P39958" s="1"/>
    </row>
    <row r="39959" spans="13:16" x14ac:dyDescent="0.25">
      <c r="M39959" s="1"/>
      <c r="N39959" s="1"/>
      <c r="O39959" s="1"/>
      <c r="P39959" s="1"/>
    </row>
    <row r="39960" spans="13:16" x14ac:dyDescent="0.25">
      <c r="M39960" s="1"/>
      <c r="N39960" s="1"/>
      <c r="O39960" s="1"/>
      <c r="P39960" s="1"/>
    </row>
    <row r="39961" spans="13:16" x14ac:dyDescent="0.25">
      <c r="M39961" s="1"/>
      <c r="N39961" s="1"/>
      <c r="O39961" s="1"/>
      <c r="P39961" s="1"/>
    </row>
    <row r="39962" spans="13:16" x14ac:dyDescent="0.25">
      <c r="M39962" s="1"/>
      <c r="N39962" s="1"/>
      <c r="O39962" s="1"/>
      <c r="P39962" s="1"/>
    </row>
    <row r="39963" spans="13:16" x14ac:dyDescent="0.25">
      <c r="M39963" s="1"/>
      <c r="N39963" s="1"/>
      <c r="O39963" s="1"/>
      <c r="P39963" s="1"/>
    </row>
    <row r="39964" spans="13:16" x14ac:dyDescent="0.25">
      <c r="M39964" s="1"/>
      <c r="N39964" s="1"/>
      <c r="O39964" s="1"/>
      <c r="P39964" s="1"/>
    </row>
    <row r="39965" spans="13:16" x14ac:dyDescent="0.25">
      <c r="M39965" s="1"/>
      <c r="N39965" s="1"/>
      <c r="O39965" s="1"/>
      <c r="P39965" s="1"/>
    </row>
    <row r="39966" spans="13:16" x14ac:dyDescent="0.25">
      <c r="M39966" s="1"/>
      <c r="N39966" s="1"/>
      <c r="O39966" s="1"/>
      <c r="P39966" s="1"/>
    </row>
    <row r="39967" spans="13:16" x14ac:dyDescent="0.25">
      <c r="M39967" s="1"/>
      <c r="N39967" s="1"/>
      <c r="O39967" s="1"/>
      <c r="P39967" s="1"/>
    </row>
    <row r="39968" spans="13:16" x14ac:dyDescent="0.25">
      <c r="M39968" s="1"/>
      <c r="N39968" s="1"/>
      <c r="O39968" s="1"/>
      <c r="P39968" s="1"/>
    </row>
    <row r="39969" spans="13:16" x14ac:dyDescent="0.25">
      <c r="M39969" s="1"/>
      <c r="N39969" s="1"/>
      <c r="O39969" s="1"/>
      <c r="P39969" s="1"/>
    </row>
    <row r="39970" spans="13:16" x14ac:dyDescent="0.25">
      <c r="M39970" s="1"/>
      <c r="N39970" s="1"/>
      <c r="O39970" s="1"/>
      <c r="P39970" s="1"/>
    </row>
    <row r="39971" spans="13:16" x14ac:dyDescent="0.25">
      <c r="M39971" s="1"/>
      <c r="N39971" s="1"/>
      <c r="O39971" s="1"/>
      <c r="P39971" s="1"/>
    </row>
    <row r="39972" spans="13:16" x14ac:dyDescent="0.25">
      <c r="M39972" s="1"/>
      <c r="N39972" s="1"/>
      <c r="O39972" s="1"/>
      <c r="P39972" s="1"/>
    </row>
    <row r="39973" spans="13:16" x14ac:dyDescent="0.25">
      <c r="M39973" s="1"/>
      <c r="N39973" s="1"/>
      <c r="O39973" s="1"/>
      <c r="P39973" s="1"/>
    </row>
    <row r="39974" spans="13:16" x14ac:dyDescent="0.25">
      <c r="M39974" s="1"/>
      <c r="N39974" s="1"/>
      <c r="O39974" s="1"/>
      <c r="P39974" s="1"/>
    </row>
    <row r="39975" spans="13:16" x14ac:dyDescent="0.25">
      <c r="M39975" s="1"/>
      <c r="N39975" s="1"/>
      <c r="O39975" s="1"/>
      <c r="P39975" s="1"/>
    </row>
    <row r="39976" spans="13:16" x14ac:dyDescent="0.25">
      <c r="M39976" s="1"/>
      <c r="N39976" s="1"/>
      <c r="O39976" s="1"/>
      <c r="P39976" s="1"/>
    </row>
    <row r="39977" spans="13:16" x14ac:dyDescent="0.25">
      <c r="M39977" s="1"/>
      <c r="N39977" s="1"/>
      <c r="O39977" s="1"/>
      <c r="P39977" s="1"/>
    </row>
    <row r="39978" spans="13:16" x14ac:dyDescent="0.25">
      <c r="M39978" s="1"/>
      <c r="N39978" s="1"/>
      <c r="O39978" s="1"/>
      <c r="P39978" s="1"/>
    </row>
    <row r="39979" spans="13:16" x14ac:dyDescent="0.25">
      <c r="M39979" s="1"/>
      <c r="N39979" s="1"/>
      <c r="O39979" s="1"/>
      <c r="P39979" s="1"/>
    </row>
    <row r="39980" spans="13:16" x14ac:dyDescent="0.25">
      <c r="M39980" s="1"/>
      <c r="N39980" s="1"/>
      <c r="O39980" s="1"/>
      <c r="P39980" s="1"/>
    </row>
    <row r="39981" spans="13:16" x14ac:dyDescent="0.25">
      <c r="M39981" s="1"/>
      <c r="N39981" s="1"/>
      <c r="O39981" s="1"/>
      <c r="P39981" s="1"/>
    </row>
    <row r="39982" spans="13:16" x14ac:dyDescent="0.25">
      <c r="M39982" s="1"/>
      <c r="N39982" s="1"/>
      <c r="O39982" s="1"/>
      <c r="P39982" s="1"/>
    </row>
    <row r="39983" spans="13:16" x14ac:dyDescent="0.25">
      <c r="M39983" s="1"/>
      <c r="N39983" s="1"/>
      <c r="O39983" s="1"/>
      <c r="P39983" s="1"/>
    </row>
    <row r="39984" spans="13:16" x14ac:dyDescent="0.25">
      <c r="M39984" s="1"/>
      <c r="N39984" s="1"/>
      <c r="O39984" s="1"/>
      <c r="P39984" s="1"/>
    </row>
    <row r="39985" spans="13:16" x14ac:dyDescent="0.25">
      <c r="M39985" s="1"/>
      <c r="N39985" s="1"/>
      <c r="O39985" s="1"/>
      <c r="P39985" s="1"/>
    </row>
    <row r="39986" spans="13:16" x14ac:dyDescent="0.25">
      <c r="M39986" s="1"/>
      <c r="N39986" s="1"/>
      <c r="O39986" s="1"/>
      <c r="P39986" s="1"/>
    </row>
    <row r="39987" spans="13:16" x14ac:dyDescent="0.25">
      <c r="M39987" s="1"/>
      <c r="N39987" s="1"/>
      <c r="O39987" s="1"/>
      <c r="P39987" s="1"/>
    </row>
    <row r="39988" spans="13:16" x14ac:dyDescent="0.25">
      <c r="M39988" s="1"/>
      <c r="N39988" s="1"/>
      <c r="O39988" s="1"/>
      <c r="P39988" s="1"/>
    </row>
    <row r="39989" spans="13:16" x14ac:dyDescent="0.25">
      <c r="M39989" s="1"/>
      <c r="N39989" s="1"/>
      <c r="O39989" s="1"/>
      <c r="P39989" s="1"/>
    </row>
    <row r="39990" spans="13:16" x14ac:dyDescent="0.25">
      <c r="M39990" s="1"/>
      <c r="N39990" s="1"/>
      <c r="O39990" s="1"/>
      <c r="P39990" s="1"/>
    </row>
    <row r="39991" spans="13:16" x14ac:dyDescent="0.25">
      <c r="M39991" s="1"/>
      <c r="N39991" s="1"/>
      <c r="O39991" s="1"/>
      <c r="P39991" s="1"/>
    </row>
    <row r="39992" spans="13:16" x14ac:dyDescent="0.25">
      <c r="M39992" s="1"/>
      <c r="N39992" s="1"/>
      <c r="O39992" s="1"/>
      <c r="P39992" s="1"/>
    </row>
    <row r="39993" spans="13:16" x14ac:dyDescent="0.25">
      <c r="M39993" s="1"/>
      <c r="N39993" s="1"/>
      <c r="O39993" s="1"/>
      <c r="P39993" s="1"/>
    </row>
    <row r="39994" spans="13:16" x14ac:dyDescent="0.25">
      <c r="M39994" s="1"/>
      <c r="N39994" s="1"/>
      <c r="O39994" s="1"/>
      <c r="P39994" s="1"/>
    </row>
    <row r="39995" spans="13:16" x14ac:dyDescent="0.25">
      <c r="M39995" s="1"/>
      <c r="N39995" s="1"/>
      <c r="O39995" s="1"/>
      <c r="P39995" s="1"/>
    </row>
    <row r="39996" spans="13:16" x14ac:dyDescent="0.25">
      <c r="M39996" s="1"/>
      <c r="N39996" s="1"/>
      <c r="O39996" s="1"/>
      <c r="P39996" s="1"/>
    </row>
    <row r="39997" spans="13:16" x14ac:dyDescent="0.25">
      <c r="M39997" s="1"/>
      <c r="N39997" s="1"/>
      <c r="O39997" s="1"/>
      <c r="P39997" s="1"/>
    </row>
    <row r="39998" spans="13:16" x14ac:dyDescent="0.25">
      <c r="M39998" s="1"/>
      <c r="N39998" s="1"/>
      <c r="O39998" s="1"/>
      <c r="P39998" s="1"/>
    </row>
    <row r="39999" spans="13:16" x14ac:dyDescent="0.25">
      <c r="M39999" s="1"/>
      <c r="N39999" s="1"/>
      <c r="O39999" s="1"/>
      <c r="P39999" s="1"/>
    </row>
    <row r="40000" spans="13:16" x14ac:dyDescent="0.25">
      <c r="M40000" s="1"/>
      <c r="N40000" s="1"/>
      <c r="O40000" s="1"/>
      <c r="P40000" s="1"/>
    </row>
    <row r="40001" spans="13:16" x14ac:dyDescent="0.25">
      <c r="M40001" s="1"/>
      <c r="N40001" s="1"/>
      <c r="O40001" s="1"/>
      <c r="P40001" s="1"/>
    </row>
    <row r="40002" spans="13:16" x14ac:dyDescent="0.25">
      <c r="M40002" s="1"/>
      <c r="N40002" s="1"/>
      <c r="O40002" s="1"/>
      <c r="P40002" s="1"/>
    </row>
    <row r="40003" spans="13:16" x14ac:dyDescent="0.25">
      <c r="M40003" s="1"/>
      <c r="N40003" s="1"/>
      <c r="O40003" s="1"/>
      <c r="P40003" s="1"/>
    </row>
    <row r="40004" spans="13:16" x14ac:dyDescent="0.25">
      <c r="M40004" s="1"/>
      <c r="N40004" s="1"/>
      <c r="O40004" s="1"/>
      <c r="P40004" s="1"/>
    </row>
    <row r="40005" spans="13:16" x14ac:dyDescent="0.25">
      <c r="M40005" s="1"/>
      <c r="N40005" s="1"/>
      <c r="O40005" s="1"/>
      <c r="P40005" s="1"/>
    </row>
    <row r="40006" spans="13:16" x14ac:dyDescent="0.25">
      <c r="M40006" s="1"/>
      <c r="N40006" s="1"/>
      <c r="O40006" s="1"/>
      <c r="P40006" s="1"/>
    </row>
    <row r="40007" spans="13:16" x14ac:dyDescent="0.25">
      <c r="M40007" s="1"/>
      <c r="N40007" s="1"/>
      <c r="O40007" s="1"/>
      <c r="P40007" s="1"/>
    </row>
    <row r="40008" spans="13:16" x14ac:dyDescent="0.25">
      <c r="M40008" s="1"/>
      <c r="N40008" s="1"/>
      <c r="O40008" s="1"/>
      <c r="P40008" s="1"/>
    </row>
    <row r="40009" spans="13:16" x14ac:dyDescent="0.25">
      <c r="M40009" s="1"/>
      <c r="N40009" s="1"/>
      <c r="O40009" s="1"/>
      <c r="P40009" s="1"/>
    </row>
    <row r="40010" spans="13:16" x14ac:dyDescent="0.25">
      <c r="M40010" s="1"/>
      <c r="N40010" s="1"/>
      <c r="O40010" s="1"/>
      <c r="P40010" s="1"/>
    </row>
    <row r="40011" spans="13:16" x14ac:dyDescent="0.25">
      <c r="M40011" s="1"/>
      <c r="N40011" s="1"/>
      <c r="O40011" s="1"/>
      <c r="P40011" s="1"/>
    </row>
    <row r="40012" spans="13:16" x14ac:dyDescent="0.25">
      <c r="M40012" s="1"/>
      <c r="N40012" s="1"/>
      <c r="O40012" s="1"/>
      <c r="P40012" s="1"/>
    </row>
    <row r="40013" spans="13:16" x14ac:dyDescent="0.25">
      <c r="M40013" s="1"/>
      <c r="N40013" s="1"/>
      <c r="O40013" s="1"/>
      <c r="P40013" s="1"/>
    </row>
    <row r="40014" spans="13:16" x14ac:dyDescent="0.25">
      <c r="M40014" s="1"/>
      <c r="N40014" s="1"/>
      <c r="O40014" s="1"/>
      <c r="P40014" s="1"/>
    </row>
    <row r="40015" spans="13:16" x14ac:dyDescent="0.25">
      <c r="M40015" s="1"/>
      <c r="N40015" s="1"/>
      <c r="O40015" s="1"/>
      <c r="P40015" s="1"/>
    </row>
    <row r="40016" spans="13:16" x14ac:dyDescent="0.25">
      <c r="M40016" s="1"/>
      <c r="N40016" s="1"/>
      <c r="O40016" s="1"/>
      <c r="P40016" s="1"/>
    </row>
    <row r="40017" spans="13:16" x14ac:dyDescent="0.25">
      <c r="M40017" s="1"/>
      <c r="N40017" s="1"/>
      <c r="O40017" s="1"/>
      <c r="P40017" s="1"/>
    </row>
    <row r="40018" spans="13:16" x14ac:dyDescent="0.25">
      <c r="M40018" s="1"/>
      <c r="N40018" s="1"/>
      <c r="O40018" s="1"/>
      <c r="P40018" s="1"/>
    </row>
    <row r="40019" spans="13:16" x14ac:dyDescent="0.25">
      <c r="M40019" s="1"/>
      <c r="N40019" s="1"/>
      <c r="O40019" s="1"/>
      <c r="P40019" s="1"/>
    </row>
    <row r="40020" spans="13:16" x14ac:dyDescent="0.25">
      <c r="M40020" s="1"/>
      <c r="N40020" s="1"/>
      <c r="O40020" s="1"/>
      <c r="P40020" s="1"/>
    </row>
    <row r="40021" spans="13:16" x14ac:dyDescent="0.25">
      <c r="M40021" s="1"/>
      <c r="N40021" s="1"/>
      <c r="O40021" s="1"/>
      <c r="P40021" s="1"/>
    </row>
    <row r="40022" spans="13:16" x14ac:dyDescent="0.25">
      <c r="M40022" s="1"/>
      <c r="N40022" s="1"/>
      <c r="O40022" s="1"/>
      <c r="P40022" s="1"/>
    </row>
    <row r="40023" spans="13:16" x14ac:dyDescent="0.25">
      <c r="M40023" s="1"/>
      <c r="N40023" s="1"/>
      <c r="O40023" s="1"/>
      <c r="P40023" s="1"/>
    </row>
    <row r="40024" spans="13:16" x14ac:dyDescent="0.25">
      <c r="M40024" s="1"/>
      <c r="N40024" s="1"/>
      <c r="O40024" s="1"/>
      <c r="P40024" s="1"/>
    </row>
    <row r="40025" spans="13:16" x14ac:dyDescent="0.25">
      <c r="M40025" s="1"/>
      <c r="N40025" s="1"/>
      <c r="O40025" s="1"/>
      <c r="P40025" s="1"/>
    </row>
    <row r="40026" spans="13:16" x14ac:dyDescent="0.25">
      <c r="M40026" s="1"/>
      <c r="N40026" s="1"/>
      <c r="O40026" s="1"/>
      <c r="P40026" s="1"/>
    </row>
    <row r="40027" spans="13:16" x14ac:dyDescent="0.25">
      <c r="M40027" s="1"/>
      <c r="N40027" s="1"/>
      <c r="O40027" s="1"/>
      <c r="P40027" s="1"/>
    </row>
    <row r="40028" spans="13:16" x14ac:dyDescent="0.25">
      <c r="M40028" s="1"/>
      <c r="N40028" s="1"/>
      <c r="O40028" s="1"/>
      <c r="P40028" s="1"/>
    </row>
    <row r="40029" spans="13:16" x14ac:dyDescent="0.25">
      <c r="M40029" s="1"/>
      <c r="N40029" s="1"/>
      <c r="O40029" s="1"/>
      <c r="P40029" s="1"/>
    </row>
    <row r="40030" spans="13:16" x14ac:dyDescent="0.25">
      <c r="M40030" s="1"/>
      <c r="N40030" s="1"/>
      <c r="O40030" s="1"/>
      <c r="P40030" s="1"/>
    </row>
    <row r="40031" spans="13:16" x14ac:dyDescent="0.25">
      <c r="M40031" s="1"/>
      <c r="N40031" s="1"/>
      <c r="O40031" s="1"/>
      <c r="P40031" s="1"/>
    </row>
    <row r="40032" spans="13:16" x14ac:dyDescent="0.25">
      <c r="M40032" s="1"/>
      <c r="N40032" s="1"/>
      <c r="O40032" s="1"/>
      <c r="P40032" s="1"/>
    </row>
    <row r="40033" spans="13:16" x14ac:dyDescent="0.25">
      <c r="M40033" s="1"/>
      <c r="N40033" s="1"/>
      <c r="O40033" s="1"/>
      <c r="P40033" s="1"/>
    </row>
    <row r="40034" spans="13:16" x14ac:dyDescent="0.25">
      <c r="M40034" s="1"/>
      <c r="N40034" s="1"/>
      <c r="O40034" s="1"/>
      <c r="P40034" s="1"/>
    </row>
    <row r="40035" spans="13:16" x14ac:dyDescent="0.25">
      <c r="M40035" s="1"/>
      <c r="N40035" s="1"/>
      <c r="O40035" s="1"/>
      <c r="P40035" s="1"/>
    </row>
    <row r="40036" spans="13:16" x14ac:dyDescent="0.25">
      <c r="M40036" s="1"/>
      <c r="N40036" s="1"/>
      <c r="O40036" s="1"/>
      <c r="P40036" s="1"/>
    </row>
    <row r="40037" spans="13:16" x14ac:dyDescent="0.25">
      <c r="M40037" s="1"/>
      <c r="N40037" s="1"/>
      <c r="O40037" s="1"/>
      <c r="P40037" s="1"/>
    </row>
    <row r="40038" spans="13:16" x14ac:dyDescent="0.25">
      <c r="M40038" s="1"/>
      <c r="N40038" s="1"/>
      <c r="O40038" s="1"/>
      <c r="P40038" s="1"/>
    </row>
    <row r="40039" spans="13:16" x14ac:dyDescent="0.25">
      <c r="M40039" s="1"/>
      <c r="N40039" s="1"/>
      <c r="O40039" s="1"/>
      <c r="P40039" s="1"/>
    </row>
    <row r="40040" spans="13:16" x14ac:dyDescent="0.25">
      <c r="M40040" s="1"/>
      <c r="N40040" s="1"/>
      <c r="O40040" s="1"/>
      <c r="P40040" s="1"/>
    </row>
    <row r="40041" spans="13:16" x14ac:dyDescent="0.25">
      <c r="M40041" s="1"/>
      <c r="N40041" s="1"/>
      <c r="O40041" s="1"/>
      <c r="P40041" s="1"/>
    </row>
    <row r="40042" spans="13:16" x14ac:dyDescent="0.25">
      <c r="M40042" s="1"/>
      <c r="N40042" s="1"/>
      <c r="O40042" s="1"/>
      <c r="P40042" s="1"/>
    </row>
    <row r="40043" spans="13:16" x14ac:dyDescent="0.25">
      <c r="M40043" s="1"/>
      <c r="N40043" s="1"/>
      <c r="O40043" s="1"/>
      <c r="P40043" s="1"/>
    </row>
    <row r="40044" spans="13:16" x14ac:dyDescent="0.25">
      <c r="M40044" s="1"/>
      <c r="N40044" s="1"/>
      <c r="O40044" s="1"/>
      <c r="P40044" s="1"/>
    </row>
    <row r="40045" spans="13:16" x14ac:dyDescent="0.25">
      <c r="M40045" s="1"/>
      <c r="N40045" s="1"/>
      <c r="O40045" s="1"/>
      <c r="P40045" s="1"/>
    </row>
    <row r="40046" spans="13:16" x14ac:dyDescent="0.25">
      <c r="M40046" s="1"/>
      <c r="N40046" s="1"/>
      <c r="O40046" s="1"/>
      <c r="P40046" s="1"/>
    </row>
    <row r="40047" spans="13:16" x14ac:dyDescent="0.25">
      <c r="M40047" s="1"/>
      <c r="N40047" s="1"/>
      <c r="O40047" s="1"/>
      <c r="P40047" s="1"/>
    </row>
    <row r="40048" spans="13:16" x14ac:dyDescent="0.25">
      <c r="M40048" s="1"/>
      <c r="N40048" s="1"/>
      <c r="O40048" s="1"/>
      <c r="P40048" s="1"/>
    </row>
    <row r="40049" spans="13:16" x14ac:dyDescent="0.25">
      <c r="M40049" s="1"/>
      <c r="N40049" s="1"/>
      <c r="O40049" s="1"/>
      <c r="P40049" s="1"/>
    </row>
    <row r="40050" spans="13:16" x14ac:dyDescent="0.25">
      <c r="M40050" s="1"/>
      <c r="N40050" s="1"/>
      <c r="O40050" s="1"/>
      <c r="P40050" s="1"/>
    </row>
    <row r="40051" spans="13:16" x14ac:dyDescent="0.25">
      <c r="M40051" s="1"/>
      <c r="N40051" s="1"/>
      <c r="O40051" s="1"/>
      <c r="P40051" s="1"/>
    </row>
    <row r="40052" spans="13:16" x14ac:dyDescent="0.25">
      <c r="M40052" s="1"/>
      <c r="N40052" s="1"/>
      <c r="O40052" s="1"/>
      <c r="P40052" s="1"/>
    </row>
    <row r="40053" spans="13:16" x14ac:dyDescent="0.25">
      <c r="M40053" s="1"/>
      <c r="N40053" s="1"/>
      <c r="O40053" s="1"/>
      <c r="P40053" s="1"/>
    </row>
    <row r="40054" spans="13:16" x14ac:dyDescent="0.25">
      <c r="M40054" s="1"/>
      <c r="N40054" s="1"/>
      <c r="O40054" s="1"/>
      <c r="P40054" s="1"/>
    </row>
    <row r="40055" spans="13:16" x14ac:dyDescent="0.25">
      <c r="M40055" s="1"/>
      <c r="N40055" s="1"/>
      <c r="O40055" s="1"/>
      <c r="P40055" s="1"/>
    </row>
    <row r="40056" spans="13:16" x14ac:dyDescent="0.25">
      <c r="M40056" s="1"/>
      <c r="N40056" s="1"/>
      <c r="O40056" s="1"/>
      <c r="P40056" s="1"/>
    </row>
    <row r="40057" spans="13:16" x14ac:dyDescent="0.25">
      <c r="M40057" s="1"/>
      <c r="N40057" s="1"/>
      <c r="O40057" s="1"/>
      <c r="P40057" s="1"/>
    </row>
    <row r="40058" spans="13:16" x14ac:dyDescent="0.25">
      <c r="M40058" s="1"/>
      <c r="N40058" s="1"/>
      <c r="O40058" s="1"/>
      <c r="P40058" s="1"/>
    </row>
    <row r="40059" spans="13:16" x14ac:dyDescent="0.25">
      <c r="M40059" s="1"/>
      <c r="N40059" s="1"/>
      <c r="O40059" s="1"/>
      <c r="P40059" s="1"/>
    </row>
    <row r="40060" spans="13:16" x14ac:dyDescent="0.25">
      <c r="M40060" s="1"/>
      <c r="N40060" s="1"/>
      <c r="O40060" s="1"/>
      <c r="P40060" s="1"/>
    </row>
    <row r="40061" spans="13:16" x14ac:dyDescent="0.25">
      <c r="M40061" s="1"/>
      <c r="N40061" s="1"/>
      <c r="O40061" s="1"/>
      <c r="P40061" s="1"/>
    </row>
    <row r="40062" spans="13:16" x14ac:dyDescent="0.25">
      <c r="M40062" s="1"/>
      <c r="N40062" s="1"/>
      <c r="O40062" s="1"/>
      <c r="P40062" s="1"/>
    </row>
    <row r="40063" spans="13:16" x14ac:dyDescent="0.25">
      <c r="M40063" s="1"/>
      <c r="N40063" s="1"/>
      <c r="O40063" s="1"/>
      <c r="P40063" s="1"/>
    </row>
    <row r="40064" spans="13:16" x14ac:dyDescent="0.25">
      <c r="M40064" s="1"/>
      <c r="N40064" s="1"/>
      <c r="O40064" s="1"/>
      <c r="P40064" s="1"/>
    </row>
    <row r="40065" spans="13:16" x14ac:dyDescent="0.25">
      <c r="M40065" s="1"/>
      <c r="N40065" s="1"/>
      <c r="O40065" s="1"/>
      <c r="P40065" s="1"/>
    </row>
    <row r="40066" spans="13:16" x14ac:dyDescent="0.25">
      <c r="M40066" s="1"/>
      <c r="N40066" s="1"/>
      <c r="O40066" s="1"/>
      <c r="P40066" s="1"/>
    </row>
    <row r="40067" spans="13:16" x14ac:dyDescent="0.25">
      <c r="M40067" s="1"/>
      <c r="N40067" s="1"/>
      <c r="O40067" s="1"/>
      <c r="P40067" s="1"/>
    </row>
    <row r="40068" spans="13:16" x14ac:dyDescent="0.25">
      <c r="M40068" s="1"/>
      <c r="N40068" s="1"/>
      <c r="O40068" s="1"/>
      <c r="P40068" s="1"/>
    </row>
    <row r="40069" spans="13:16" x14ac:dyDescent="0.25">
      <c r="M40069" s="1"/>
      <c r="N40069" s="1"/>
      <c r="O40069" s="1"/>
      <c r="P40069" s="1"/>
    </row>
    <row r="40070" spans="13:16" x14ac:dyDescent="0.25">
      <c r="M40070" s="1"/>
      <c r="N40070" s="1"/>
      <c r="O40070" s="1"/>
      <c r="P40070" s="1"/>
    </row>
    <row r="40071" spans="13:16" x14ac:dyDescent="0.25">
      <c r="M40071" s="1"/>
      <c r="N40071" s="1"/>
      <c r="O40071" s="1"/>
      <c r="P40071" s="1"/>
    </row>
    <row r="40072" spans="13:16" x14ac:dyDescent="0.25">
      <c r="M40072" s="1"/>
      <c r="N40072" s="1"/>
      <c r="O40072" s="1"/>
      <c r="P40072" s="1"/>
    </row>
    <row r="40073" spans="13:16" x14ac:dyDescent="0.25">
      <c r="M40073" s="1"/>
      <c r="N40073" s="1"/>
      <c r="O40073" s="1"/>
      <c r="P40073" s="1"/>
    </row>
    <row r="40074" spans="13:16" x14ac:dyDescent="0.25">
      <c r="M40074" s="1"/>
      <c r="N40074" s="1"/>
      <c r="O40074" s="1"/>
      <c r="P40074" s="1"/>
    </row>
    <row r="40075" spans="13:16" x14ac:dyDescent="0.25">
      <c r="M40075" s="1"/>
      <c r="N40075" s="1"/>
      <c r="O40075" s="1"/>
      <c r="P40075" s="1"/>
    </row>
    <row r="40076" spans="13:16" x14ac:dyDescent="0.25">
      <c r="M40076" s="1"/>
      <c r="N40076" s="1"/>
      <c r="O40076" s="1"/>
      <c r="P40076" s="1"/>
    </row>
    <row r="40077" spans="13:16" x14ac:dyDescent="0.25">
      <c r="M40077" s="1"/>
      <c r="N40077" s="1"/>
      <c r="O40077" s="1"/>
      <c r="P40077" s="1"/>
    </row>
    <row r="40078" spans="13:16" x14ac:dyDescent="0.25">
      <c r="M40078" s="1"/>
      <c r="N40078" s="1"/>
      <c r="O40078" s="1"/>
      <c r="P40078" s="1"/>
    </row>
    <row r="40079" spans="13:16" x14ac:dyDescent="0.25">
      <c r="M40079" s="1"/>
      <c r="N40079" s="1"/>
      <c r="O40079" s="1"/>
      <c r="P40079" s="1"/>
    </row>
    <row r="40080" spans="13:16" x14ac:dyDescent="0.25">
      <c r="M40080" s="1"/>
      <c r="N40080" s="1"/>
      <c r="O40080" s="1"/>
      <c r="P40080" s="1"/>
    </row>
    <row r="40081" spans="13:16" x14ac:dyDescent="0.25">
      <c r="M40081" s="1"/>
      <c r="N40081" s="1"/>
      <c r="O40081" s="1"/>
      <c r="P40081" s="1"/>
    </row>
    <row r="40082" spans="13:16" x14ac:dyDescent="0.25">
      <c r="M40082" s="1"/>
      <c r="N40082" s="1"/>
      <c r="O40082" s="1"/>
      <c r="P40082" s="1"/>
    </row>
    <row r="40083" spans="13:16" x14ac:dyDescent="0.25">
      <c r="M40083" s="1"/>
      <c r="N40083" s="1"/>
      <c r="O40083" s="1"/>
      <c r="P40083" s="1"/>
    </row>
    <row r="40084" spans="13:16" x14ac:dyDescent="0.25">
      <c r="M40084" s="1"/>
      <c r="N40084" s="1"/>
      <c r="O40084" s="1"/>
      <c r="P40084" s="1"/>
    </row>
    <row r="40085" spans="13:16" x14ac:dyDescent="0.25">
      <c r="M40085" s="1"/>
      <c r="N40085" s="1"/>
      <c r="O40085" s="1"/>
      <c r="P40085" s="1"/>
    </row>
    <row r="40086" spans="13:16" x14ac:dyDescent="0.25">
      <c r="M40086" s="1"/>
      <c r="N40086" s="1"/>
      <c r="O40086" s="1"/>
      <c r="P40086" s="1"/>
    </row>
    <row r="40087" spans="13:16" x14ac:dyDescent="0.25">
      <c r="M40087" s="1"/>
      <c r="N40087" s="1"/>
      <c r="O40087" s="1"/>
      <c r="P40087" s="1"/>
    </row>
    <row r="40088" spans="13:16" x14ac:dyDescent="0.25">
      <c r="M40088" s="1"/>
      <c r="N40088" s="1"/>
      <c r="O40088" s="1"/>
      <c r="P40088" s="1"/>
    </row>
    <row r="40089" spans="13:16" x14ac:dyDescent="0.25">
      <c r="M40089" s="1"/>
      <c r="N40089" s="1"/>
      <c r="O40089" s="1"/>
      <c r="P40089" s="1"/>
    </row>
    <row r="40090" spans="13:16" x14ac:dyDescent="0.25">
      <c r="M40090" s="1"/>
      <c r="N40090" s="1"/>
      <c r="O40090" s="1"/>
      <c r="P40090" s="1"/>
    </row>
    <row r="40091" spans="13:16" x14ac:dyDescent="0.25">
      <c r="M40091" s="1"/>
      <c r="N40091" s="1"/>
      <c r="O40091" s="1"/>
      <c r="P40091" s="1"/>
    </row>
    <row r="40092" spans="13:16" x14ac:dyDescent="0.25">
      <c r="M40092" s="1"/>
      <c r="N40092" s="1"/>
      <c r="O40092" s="1"/>
      <c r="P40092" s="1"/>
    </row>
    <row r="40093" spans="13:16" x14ac:dyDescent="0.25">
      <c r="M40093" s="1"/>
      <c r="N40093" s="1"/>
      <c r="O40093" s="1"/>
      <c r="P40093" s="1"/>
    </row>
    <row r="40094" spans="13:16" x14ac:dyDescent="0.25">
      <c r="M40094" s="1"/>
      <c r="N40094" s="1"/>
      <c r="O40094" s="1"/>
      <c r="P40094" s="1"/>
    </row>
    <row r="40095" spans="13:16" x14ac:dyDescent="0.25">
      <c r="M40095" s="1"/>
      <c r="N40095" s="1"/>
      <c r="O40095" s="1"/>
      <c r="P40095" s="1"/>
    </row>
    <row r="40096" spans="13:16" x14ac:dyDescent="0.25">
      <c r="M40096" s="1"/>
      <c r="N40096" s="1"/>
      <c r="O40096" s="1"/>
      <c r="P40096" s="1"/>
    </row>
    <row r="40097" spans="13:16" x14ac:dyDescent="0.25">
      <c r="M40097" s="1"/>
      <c r="N40097" s="1"/>
      <c r="O40097" s="1"/>
      <c r="P40097" s="1"/>
    </row>
    <row r="40098" spans="13:16" x14ac:dyDescent="0.25">
      <c r="M40098" s="1"/>
      <c r="N40098" s="1"/>
      <c r="O40098" s="1"/>
      <c r="P40098" s="1"/>
    </row>
    <row r="40099" spans="13:16" x14ac:dyDescent="0.25">
      <c r="M40099" s="1"/>
      <c r="N40099" s="1"/>
      <c r="O40099" s="1"/>
      <c r="P40099" s="1"/>
    </row>
    <row r="40100" spans="13:16" x14ac:dyDescent="0.25">
      <c r="M40100" s="1"/>
      <c r="N40100" s="1"/>
      <c r="O40100" s="1"/>
      <c r="P40100" s="1"/>
    </row>
    <row r="40101" spans="13:16" x14ac:dyDescent="0.25">
      <c r="M40101" s="1"/>
      <c r="N40101" s="1"/>
      <c r="O40101" s="1"/>
      <c r="P40101" s="1"/>
    </row>
    <row r="40102" spans="13:16" x14ac:dyDescent="0.25">
      <c r="M40102" s="1"/>
      <c r="N40102" s="1"/>
      <c r="O40102" s="1"/>
      <c r="P40102" s="1"/>
    </row>
    <row r="40103" spans="13:16" x14ac:dyDescent="0.25">
      <c r="M40103" s="1"/>
      <c r="N40103" s="1"/>
      <c r="O40103" s="1"/>
      <c r="P40103" s="1"/>
    </row>
    <row r="40104" spans="13:16" x14ac:dyDescent="0.25">
      <c r="M40104" s="1"/>
      <c r="N40104" s="1"/>
      <c r="O40104" s="1"/>
      <c r="P40104" s="1"/>
    </row>
    <row r="40105" spans="13:16" x14ac:dyDescent="0.25">
      <c r="M40105" s="1"/>
      <c r="N40105" s="1"/>
      <c r="O40105" s="1"/>
      <c r="P40105" s="1"/>
    </row>
    <row r="40106" spans="13:16" x14ac:dyDescent="0.25">
      <c r="M40106" s="1"/>
      <c r="N40106" s="1"/>
      <c r="O40106" s="1"/>
      <c r="P40106" s="1"/>
    </row>
    <row r="40107" spans="13:16" x14ac:dyDescent="0.25">
      <c r="M40107" s="1"/>
      <c r="N40107" s="1"/>
      <c r="O40107" s="1"/>
      <c r="P40107" s="1"/>
    </row>
    <row r="40108" spans="13:16" x14ac:dyDescent="0.25">
      <c r="M40108" s="1"/>
      <c r="N40108" s="1"/>
      <c r="O40108" s="1"/>
      <c r="P40108" s="1"/>
    </row>
    <row r="40109" spans="13:16" x14ac:dyDescent="0.25">
      <c r="M40109" s="1"/>
      <c r="N40109" s="1"/>
      <c r="O40109" s="1"/>
      <c r="P40109" s="1"/>
    </row>
    <row r="40110" spans="13:16" x14ac:dyDescent="0.25">
      <c r="M40110" s="1"/>
      <c r="N40110" s="1"/>
      <c r="O40110" s="1"/>
      <c r="P40110" s="1"/>
    </row>
    <row r="40111" spans="13:16" x14ac:dyDescent="0.25">
      <c r="M40111" s="1"/>
      <c r="N40111" s="1"/>
      <c r="O40111" s="1"/>
      <c r="P40111" s="1"/>
    </row>
    <row r="40112" spans="13:16" x14ac:dyDescent="0.25">
      <c r="M40112" s="1"/>
      <c r="N40112" s="1"/>
      <c r="O40112" s="1"/>
      <c r="P40112" s="1"/>
    </row>
    <row r="40113" spans="13:16" x14ac:dyDescent="0.25">
      <c r="M40113" s="1"/>
      <c r="N40113" s="1"/>
      <c r="O40113" s="1"/>
      <c r="P40113" s="1"/>
    </row>
    <row r="40114" spans="13:16" x14ac:dyDescent="0.25">
      <c r="M40114" s="1"/>
      <c r="N40114" s="1"/>
      <c r="O40114" s="1"/>
      <c r="P40114" s="1"/>
    </row>
    <row r="40115" spans="13:16" x14ac:dyDescent="0.25">
      <c r="M40115" s="1"/>
      <c r="N40115" s="1"/>
      <c r="O40115" s="1"/>
      <c r="P40115" s="1"/>
    </row>
    <row r="40116" spans="13:16" x14ac:dyDescent="0.25">
      <c r="M40116" s="1"/>
      <c r="N40116" s="1"/>
      <c r="O40116" s="1"/>
      <c r="P40116" s="1"/>
    </row>
    <row r="40117" spans="13:16" x14ac:dyDescent="0.25">
      <c r="M40117" s="1"/>
      <c r="N40117" s="1"/>
      <c r="O40117" s="1"/>
      <c r="P40117" s="1"/>
    </row>
    <row r="40118" spans="13:16" x14ac:dyDescent="0.25">
      <c r="M40118" s="1"/>
      <c r="N40118" s="1"/>
      <c r="O40118" s="1"/>
      <c r="P40118" s="1"/>
    </row>
    <row r="40119" spans="13:16" x14ac:dyDescent="0.25">
      <c r="M40119" s="1"/>
      <c r="N40119" s="1"/>
      <c r="O40119" s="1"/>
      <c r="P40119" s="1"/>
    </row>
    <row r="40120" spans="13:16" x14ac:dyDescent="0.25">
      <c r="M40120" s="1"/>
      <c r="N40120" s="1"/>
      <c r="O40120" s="1"/>
      <c r="P40120" s="1"/>
    </row>
    <row r="40121" spans="13:16" x14ac:dyDescent="0.25">
      <c r="M40121" s="1"/>
      <c r="N40121" s="1"/>
      <c r="O40121" s="1"/>
      <c r="P40121" s="1"/>
    </row>
    <row r="40122" spans="13:16" x14ac:dyDescent="0.25">
      <c r="M40122" s="1"/>
      <c r="N40122" s="1"/>
      <c r="O40122" s="1"/>
      <c r="P40122" s="1"/>
    </row>
    <row r="40123" spans="13:16" x14ac:dyDescent="0.25">
      <c r="M40123" s="1"/>
      <c r="N40123" s="1"/>
      <c r="O40123" s="1"/>
      <c r="P40123" s="1"/>
    </row>
    <row r="40124" spans="13:16" x14ac:dyDescent="0.25">
      <c r="M40124" s="1"/>
      <c r="N40124" s="1"/>
      <c r="O40124" s="1"/>
      <c r="P40124" s="1"/>
    </row>
    <row r="40125" spans="13:16" x14ac:dyDescent="0.25">
      <c r="M40125" s="1"/>
      <c r="N40125" s="1"/>
      <c r="O40125" s="1"/>
      <c r="P40125" s="1"/>
    </row>
    <row r="40126" spans="13:16" x14ac:dyDescent="0.25">
      <c r="M40126" s="1"/>
      <c r="N40126" s="1"/>
      <c r="O40126" s="1"/>
      <c r="P40126" s="1"/>
    </row>
    <row r="40127" spans="13:16" x14ac:dyDescent="0.25">
      <c r="M40127" s="1"/>
      <c r="N40127" s="1"/>
      <c r="O40127" s="1"/>
      <c r="P40127" s="1"/>
    </row>
    <row r="40128" spans="13:16" x14ac:dyDescent="0.25">
      <c r="M40128" s="1"/>
      <c r="N40128" s="1"/>
      <c r="O40128" s="1"/>
      <c r="P40128" s="1"/>
    </row>
    <row r="40129" spans="13:16" x14ac:dyDescent="0.25">
      <c r="M40129" s="1"/>
      <c r="N40129" s="1"/>
      <c r="O40129" s="1"/>
      <c r="P40129" s="1"/>
    </row>
    <row r="40130" spans="13:16" x14ac:dyDescent="0.25">
      <c r="M40130" s="1"/>
      <c r="N40130" s="1"/>
      <c r="O40130" s="1"/>
      <c r="P40130" s="1"/>
    </row>
    <row r="40131" spans="13:16" x14ac:dyDescent="0.25">
      <c r="M40131" s="1"/>
      <c r="N40131" s="1"/>
      <c r="O40131" s="1"/>
      <c r="P40131" s="1"/>
    </row>
    <row r="40132" spans="13:16" x14ac:dyDescent="0.25">
      <c r="M40132" s="1"/>
      <c r="N40132" s="1"/>
      <c r="O40132" s="1"/>
      <c r="P40132" s="1"/>
    </row>
    <row r="40133" spans="13:16" x14ac:dyDescent="0.25">
      <c r="M40133" s="1"/>
      <c r="N40133" s="1"/>
      <c r="O40133" s="1"/>
      <c r="P40133" s="1"/>
    </row>
    <row r="40134" spans="13:16" x14ac:dyDescent="0.25">
      <c r="M40134" s="1"/>
      <c r="N40134" s="1"/>
      <c r="O40134" s="1"/>
      <c r="P40134" s="1"/>
    </row>
    <row r="40135" spans="13:16" x14ac:dyDescent="0.25">
      <c r="M40135" s="1"/>
      <c r="N40135" s="1"/>
      <c r="O40135" s="1"/>
      <c r="P40135" s="1"/>
    </row>
    <row r="40136" spans="13:16" x14ac:dyDescent="0.25">
      <c r="M40136" s="1"/>
      <c r="N40136" s="1"/>
      <c r="O40136" s="1"/>
      <c r="P40136" s="1"/>
    </row>
    <row r="40137" spans="13:16" x14ac:dyDescent="0.25">
      <c r="M40137" s="1"/>
      <c r="N40137" s="1"/>
      <c r="O40137" s="1"/>
      <c r="P40137" s="1"/>
    </row>
    <row r="40138" spans="13:16" x14ac:dyDescent="0.25">
      <c r="M40138" s="1"/>
      <c r="N40138" s="1"/>
      <c r="O40138" s="1"/>
      <c r="P40138" s="1"/>
    </row>
    <row r="40139" spans="13:16" x14ac:dyDescent="0.25">
      <c r="M40139" s="1"/>
      <c r="N40139" s="1"/>
      <c r="O40139" s="1"/>
      <c r="P40139" s="1"/>
    </row>
    <row r="40140" spans="13:16" x14ac:dyDescent="0.25">
      <c r="M40140" s="1"/>
      <c r="N40140" s="1"/>
      <c r="O40140" s="1"/>
      <c r="P40140" s="1"/>
    </row>
    <row r="40141" spans="13:16" x14ac:dyDescent="0.25">
      <c r="M40141" s="1"/>
      <c r="N40141" s="1"/>
      <c r="O40141" s="1"/>
      <c r="P40141" s="1"/>
    </row>
    <row r="40142" spans="13:16" x14ac:dyDescent="0.25">
      <c r="M40142" s="1"/>
      <c r="N40142" s="1"/>
      <c r="O40142" s="1"/>
      <c r="P40142" s="1"/>
    </row>
    <row r="40143" spans="13:16" x14ac:dyDescent="0.25">
      <c r="M40143" s="1"/>
      <c r="N40143" s="1"/>
      <c r="O40143" s="1"/>
      <c r="P40143" s="1"/>
    </row>
    <row r="40144" spans="13:16" x14ac:dyDescent="0.25">
      <c r="M40144" s="1"/>
      <c r="N40144" s="1"/>
      <c r="O40144" s="1"/>
      <c r="P40144" s="1"/>
    </row>
    <row r="40145" spans="13:16" x14ac:dyDescent="0.25">
      <c r="M40145" s="1"/>
      <c r="N40145" s="1"/>
      <c r="O40145" s="1"/>
      <c r="P40145" s="1"/>
    </row>
    <row r="40146" spans="13:16" x14ac:dyDescent="0.25">
      <c r="M40146" s="1"/>
      <c r="N40146" s="1"/>
      <c r="O40146" s="1"/>
      <c r="P40146" s="1"/>
    </row>
    <row r="40147" spans="13:16" x14ac:dyDescent="0.25">
      <c r="M40147" s="1"/>
      <c r="N40147" s="1"/>
      <c r="O40147" s="1"/>
      <c r="P40147" s="1"/>
    </row>
    <row r="40148" spans="13:16" x14ac:dyDescent="0.25">
      <c r="M40148" s="1"/>
      <c r="N40148" s="1"/>
      <c r="O40148" s="1"/>
      <c r="P40148" s="1"/>
    </row>
    <row r="40149" spans="13:16" x14ac:dyDescent="0.25">
      <c r="M40149" s="1"/>
      <c r="N40149" s="1"/>
      <c r="O40149" s="1"/>
      <c r="P40149" s="1"/>
    </row>
    <row r="40150" spans="13:16" x14ac:dyDescent="0.25">
      <c r="M40150" s="1"/>
      <c r="N40150" s="1"/>
      <c r="O40150" s="1"/>
      <c r="P40150" s="1"/>
    </row>
    <row r="40151" spans="13:16" x14ac:dyDescent="0.25">
      <c r="M40151" s="1"/>
      <c r="N40151" s="1"/>
      <c r="O40151" s="1"/>
      <c r="P40151" s="1"/>
    </row>
    <row r="40152" spans="13:16" x14ac:dyDescent="0.25">
      <c r="M40152" s="1"/>
      <c r="N40152" s="1"/>
      <c r="O40152" s="1"/>
      <c r="P40152" s="1"/>
    </row>
    <row r="40153" spans="13:16" x14ac:dyDescent="0.25">
      <c r="M40153" s="1"/>
      <c r="N40153" s="1"/>
      <c r="O40153" s="1"/>
      <c r="P40153" s="1"/>
    </row>
    <row r="40154" spans="13:16" x14ac:dyDescent="0.25">
      <c r="M40154" s="1"/>
      <c r="N40154" s="1"/>
      <c r="O40154" s="1"/>
      <c r="P40154" s="1"/>
    </row>
    <row r="40155" spans="13:16" x14ac:dyDescent="0.25">
      <c r="M40155" s="1"/>
      <c r="N40155" s="1"/>
      <c r="O40155" s="1"/>
      <c r="P40155" s="1"/>
    </row>
    <row r="40156" spans="13:16" x14ac:dyDescent="0.25">
      <c r="M40156" s="1"/>
      <c r="N40156" s="1"/>
      <c r="O40156" s="1"/>
      <c r="P40156" s="1"/>
    </row>
    <row r="40157" spans="13:16" x14ac:dyDescent="0.25">
      <c r="M40157" s="1"/>
      <c r="N40157" s="1"/>
      <c r="O40157" s="1"/>
      <c r="P40157" s="1"/>
    </row>
    <row r="40158" spans="13:16" x14ac:dyDescent="0.25">
      <c r="M40158" s="1"/>
      <c r="N40158" s="1"/>
      <c r="O40158" s="1"/>
      <c r="P40158" s="1"/>
    </row>
    <row r="40159" spans="13:16" x14ac:dyDescent="0.25">
      <c r="M40159" s="1"/>
      <c r="N40159" s="1"/>
      <c r="O40159" s="1"/>
      <c r="P40159" s="1"/>
    </row>
    <row r="40160" spans="13:16" x14ac:dyDescent="0.25">
      <c r="M40160" s="1"/>
      <c r="N40160" s="1"/>
      <c r="O40160" s="1"/>
      <c r="P40160" s="1"/>
    </row>
    <row r="40161" spans="13:16" x14ac:dyDescent="0.25">
      <c r="M40161" s="1"/>
      <c r="N40161" s="1"/>
      <c r="O40161" s="1"/>
      <c r="P40161" s="1"/>
    </row>
    <row r="40162" spans="13:16" x14ac:dyDescent="0.25">
      <c r="M40162" s="1"/>
      <c r="N40162" s="1"/>
      <c r="O40162" s="1"/>
      <c r="P40162" s="1"/>
    </row>
    <row r="40163" spans="13:16" x14ac:dyDescent="0.25">
      <c r="M40163" s="1"/>
      <c r="N40163" s="1"/>
      <c r="O40163" s="1"/>
      <c r="P40163" s="1"/>
    </row>
    <row r="40164" spans="13:16" x14ac:dyDescent="0.25">
      <c r="M40164" s="1"/>
      <c r="N40164" s="1"/>
      <c r="O40164" s="1"/>
      <c r="P40164" s="1"/>
    </row>
    <row r="40165" spans="13:16" x14ac:dyDescent="0.25">
      <c r="M40165" s="1"/>
      <c r="N40165" s="1"/>
      <c r="O40165" s="1"/>
      <c r="P40165" s="1"/>
    </row>
    <row r="40166" spans="13:16" x14ac:dyDescent="0.25">
      <c r="M40166" s="1"/>
      <c r="N40166" s="1"/>
      <c r="O40166" s="1"/>
      <c r="P40166" s="1"/>
    </row>
    <row r="40167" spans="13:16" x14ac:dyDescent="0.25">
      <c r="M40167" s="1"/>
      <c r="N40167" s="1"/>
      <c r="O40167" s="1"/>
      <c r="P40167" s="1"/>
    </row>
    <row r="40168" spans="13:16" x14ac:dyDescent="0.25">
      <c r="M40168" s="1"/>
      <c r="N40168" s="1"/>
      <c r="O40168" s="1"/>
      <c r="P40168" s="1"/>
    </row>
    <row r="40169" spans="13:16" x14ac:dyDescent="0.25">
      <c r="M40169" s="1"/>
      <c r="N40169" s="1"/>
      <c r="O40169" s="1"/>
      <c r="P40169" s="1"/>
    </row>
    <row r="40170" spans="13:16" x14ac:dyDescent="0.25">
      <c r="M40170" s="1"/>
      <c r="N40170" s="1"/>
      <c r="O40170" s="1"/>
      <c r="P40170" s="1"/>
    </row>
    <row r="40171" spans="13:16" x14ac:dyDescent="0.25">
      <c r="M40171" s="1"/>
      <c r="N40171" s="1"/>
      <c r="O40171" s="1"/>
      <c r="P40171" s="1"/>
    </row>
    <row r="40172" spans="13:16" x14ac:dyDescent="0.25">
      <c r="M40172" s="1"/>
      <c r="N40172" s="1"/>
      <c r="O40172" s="1"/>
      <c r="P40172" s="1"/>
    </row>
    <row r="40173" spans="13:16" x14ac:dyDescent="0.25">
      <c r="M40173" s="1"/>
      <c r="N40173" s="1"/>
      <c r="O40173" s="1"/>
      <c r="P40173" s="1"/>
    </row>
    <row r="40174" spans="13:16" x14ac:dyDescent="0.25">
      <c r="M40174" s="1"/>
      <c r="N40174" s="1"/>
      <c r="O40174" s="1"/>
      <c r="P40174" s="1"/>
    </row>
    <row r="40175" spans="13:16" x14ac:dyDescent="0.25">
      <c r="M40175" s="1"/>
      <c r="N40175" s="1"/>
      <c r="O40175" s="1"/>
      <c r="P40175" s="1"/>
    </row>
    <row r="40176" spans="13:16" x14ac:dyDescent="0.25">
      <c r="M40176" s="1"/>
      <c r="N40176" s="1"/>
      <c r="O40176" s="1"/>
      <c r="P40176" s="1"/>
    </row>
    <row r="40177" spans="13:16" x14ac:dyDescent="0.25">
      <c r="M40177" s="1"/>
      <c r="N40177" s="1"/>
      <c r="O40177" s="1"/>
      <c r="P40177" s="1"/>
    </row>
    <row r="40178" spans="13:16" x14ac:dyDescent="0.25">
      <c r="M40178" s="1"/>
      <c r="N40178" s="1"/>
      <c r="O40178" s="1"/>
      <c r="P40178" s="1"/>
    </row>
    <row r="40179" spans="13:16" x14ac:dyDescent="0.25">
      <c r="M40179" s="1"/>
      <c r="N40179" s="1"/>
      <c r="O40179" s="1"/>
      <c r="P40179" s="1"/>
    </row>
    <row r="40180" spans="13:16" x14ac:dyDescent="0.25">
      <c r="M40180" s="1"/>
      <c r="N40180" s="1"/>
      <c r="O40180" s="1"/>
      <c r="P40180" s="1"/>
    </row>
    <row r="40181" spans="13:16" x14ac:dyDescent="0.25">
      <c r="M40181" s="1"/>
      <c r="N40181" s="1"/>
      <c r="O40181" s="1"/>
      <c r="P40181" s="1"/>
    </row>
    <row r="40182" spans="13:16" x14ac:dyDescent="0.25">
      <c r="M40182" s="1"/>
      <c r="N40182" s="1"/>
      <c r="O40182" s="1"/>
      <c r="P40182" s="1"/>
    </row>
    <row r="40183" spans="13:16" x14ac:dyDescent="0.25">
      <c r="M40183" s="1"/>
      <c r="N40183" s="1"/>
      <c r="O40183" s="1"/>
      <c r="P40183" s="1"/>
    </row>
    <row r="40184" spans="13:16" x14ac:dyDescent="0.25">
      <c r="M40184" s="1"/>
      <c r="N40184" s="1"/>
      <c r="O40184" s="1"/>
      <c r="P40184" s="1"/>
    </row>
    <row r="40185" spans="13:16" x14ac:dyDescent="0.25">
      <c r="M40185" s="1"/>
      <c r="N40185" s="1"/>
      <c r="O40185" s="1"/>
      <c r="P40185" s="1"/>
    </row>
    <row r="40186" spans="13:16" x14ac:dyDescent="0.25">
      <c r="M40186" s="1"/>
      <c r="N40186" s="1"/>
      <c r="O40186" s="1"/>
      <c r="P40186" s="1"/>
    </row>
    <row r="40187" spans="13:16" x14ac:dyDescent="0.25">
      <c r="M40187" s="1"/>
      <c r="N40187" s="1"/>
      <c r="O40187" s="1"/>
      <c r="P40187" s="1"/>
    </row>
    <row r="40188" spans="13:16" x14ac:dyDescent="0.25">
      <c r="M40188" s="1"/>
      <c r="N40188" s="1"/>
      <c r="O40188" s="1"/>
      <c r="P40188" s="1"/>
    </row>
    <row r="40189" spans="13:16" x14ac:dyDescent="0.25">
      <c r="M40189" s="1"/>
      <c r="N40189" s="1"/>
      <c r="O40189" s="1"/>
      <c r="P40189" s="1"/>
    </row>
    <row r="40190" spans="13:16" x14ac:dyDescent="0.25">
      <c r="M40190" s="1"/>
      <c r="N40190" s="1"/>
      <c r="O40190" s="1"/>
      <c r="P40190" s="1"/>
    </row>
    <row r="40191" spans="13:16" x14ac:dyDescent="0.25">
      <c r="M40191" s="1"/>
      <c r="N40191" s="1"/>
      <c r="O40191" s="1"/>
      <c r="P40191" s="1"/>
    </row>
    <row r="40192" spans="13:16" x14ac:dyDescent="0.25">
      <c r="M40192" s="1"/>
      <c r="N40192" s="1"/>
      <c r="O40192" s="1"/>
      <c r="P40192" s="1"/>
    </row>
    <row r="40193" spans="13:16" x14ac:dyDescent="0.25">
      <c r="M40193" s="1"/>
      <c r="N40193" s="1"/>
      <c r="O40193" s="1"/>
      <c r="P40193" s="1"/>
    </row>
    <row r="40194" spans="13:16" x14ac:dyDescent="0.25">
      <c r="M40194" s="1"/>
      <c r="N40194" s="1"/>
      <c r="O40194" s="1"/>
      <c r="P40194" s="1"/>
    </row>
    <row r="40195" spans="13:16" x14ac:dyDescent="0.25">
      <c r="M40195" s="1"/>
      <c r="N40195" s="1"/>
      <c r="O40195" s="1"/>
      <c r="P40195" s="1"/>
    </row>
    <row r="40196" spans="13:16" x14ac:dyDescent="0.25">
      <c r="M40196" s="1"/>
      <c r="N40196" s="1"/>
      <c r="O40196" s="1"/>
      <c r="P40196" s="1"/>
    </row>
    <row r="40197" spans="13:16" x14ac:dyDescent="0.25">
      <c r="M40197" s="1"/>
      <c r="N40197" s="1"/>
      <c r="O40197" s="1"/>
      <c r="P40197" s="1"/>
    </row>
    <row r="40198" spans="13:16" x14ac:dyDescent="0.25">
      <c r="M40198" s="1"/>
      <c r="N40198" s="1"/>
      <c r="O40198" s="1"/>
      <c r="P40198" s="1"/>
    </row>
    <row r="40199" spans="13:16" x14ac:dyDescent="0.25">
      <c r="M40199" s="1"/>
      <c r="N40199" s="1"/>
      <c r="O40199" s="1"/>
      <c r="P40199" s="1"/>
    </row>
    <row r="40200" spans="13:16" x14ac:dyDescent="0.25">
      <c r="M40200" s="1"/>
      <c r="N40200" s="1"/>
      <c r="O40200" s="1"/>
      <c r="P40200" s="1"/>
    </row>
    <row r="40201" spans="13:16" x14ac:dyDescent="0.25">
      <c r="M40201" s="1"/>
      <c r="N40201" s="1"/>
      <c r="O40201" s="1"/>
      <c r="P40201" s="1"/>
    </row>
    <row r="40202" spans="13:16" x14ac:dyDescent="0.25">
      <c r="M40202" s="1"/>
      <c r="N40202" s="1"/>
      <c r="O40202" s="1"/>
      <c r="P40202" s="1"/>
    </row>
    <row r="40203" spans="13:16" x14ac:dyDescent="0.25">
      <c r="M40203" s="1"/>
      <c r="N40203" s="1"/>
      <c r="O40203" s="1"/>
      <c r="P40203" s="1"/>
    </row>
    <row r="40204" spans="13:16" x14ac:dyDescent="0.25">
      <c r="M40204" s="1"/>
      <c r="N40204" s="1"/>
      <c r="O40204" s="1"/>
      <c r="P40204" s="1"/>
    </row>
    <row r="40205" spans="13:16" x14ac:dyDescent="0.25">
      <c r="M40205" s="1"/>
      <c r="N40205" s="1"/>
      <c r="O40205" s="1"/>
      <c r="P40205" s="1"/>
    </row>
    <row r="40206" spans="13:16" x14ac:dyDescent="0.25">
      <c r="M40206" s="1"/>
      <c r="N40206" s="1"/>
      <c r="O40206" s="1"/>
      <c r="P40206" s="1"/>
    </row>
    <row r="40207" spans="13:16" x14ac:dyDescent="0.25">
      <c r="M40207" s="1"/>
      <c r="N40207" s="1"/>
      <c r="O40207" s="1"/>
      <c r="P40207" s="1"/>
    </row>
    <row r="40208" spans="13:16" x14ac:dyDescent="0.25">
      <c r="M40208" s="1"/>
      <c r="N40208" s="1"/>
      <c r="O40208" s="1"/>
      <c r="P40208" s="1"/>
    </row>
    <row r="40209" spans="13:16" x14ac:dyDescent="0.25">
      <c r="M40209" s="1"/>
      <c r="N40209" s="1"/>
      <c r="O40209" s="1"/>
      <c r="P40209" s="1"/>
    </row>
    <row r="40210" spans="13:16" x14ac:dyDescent="0.25">
      <c r="M40210" s="1"/>
      <c r="N40210" s="1"/>
      <c r="O40210" s="1"/>
      <c r="P40210" s="1"/>
    </row>
    <row r="40211" spans="13:16" x14ac:dyDescent="0.25">
      <c r="M40211" s="1"/>
      <c r="N40211" s="1"/>
      <c r="O40211" s="1"/>
      <c r="P40211" s="1"/>
    </row>
    <row r="40212" spans="13:16" x14ac:dyDescent="0.25">
      <c r="M40212" s="1"/>
      <c r="N40212" s="1"/>
      <c r="O40212" s="1"/>
      <c r="P40212" s="1"/>
    </row>
    <row r="40213" spans="13:16" x14ac:dyDescent="0.25">
      <c r="M40213" s="1"/>
      <c r="N40213" s="1"/>
      <c r="O40213" s="1"/>
      <c r="P40213" s="1"/>
    </row>
    <row r="40214" spans="13:16" x14ac:dyDescent="0.25">
      <c r="M40214" s="1"/>
      <c r="N40214" s="1"/>
      <c r="O40214" s="1"/>
      <c r="P40214" s="1"/>
    </row>
    <row r="40215" spans="13:16" x14ac:dyDescent="0.25">
      <c r="M40215" s="1"/>
      <c r="N40215" s="1"/>
      <c r="O40215" s="1"/>
      <c r="P40215" s="1"/>
    </row>
    <row r="40216" spans="13:16" x14ac:dyDescent="0.25">
      <c r="M40216" s="1"/>
      <c r="N40216" s="1"/>
      <c r="O40216" s="1"/>
      <c r="P40216" s="1"/>
    </row>
    <row r="40217" spans="13:16" x14ac:dyDescent="0.25">
      <c r="M40217" s="1"/>
      <c r="N40217" s="1"/>
      <c r="O40217" s="1"/>
      <c r="P40217" s="1"/>
    </row>
    <row r="40218" spans="13:16" x14ac:dyDescent="0.25">
      <c r="M40218" s="1"/>
      <c r="N40218" s="1"/>
      <c r="O40218" s="1"/>
      <c r="P40218" s="1"/>
    </row>
    <row r="40219" spans="13:16" x14ac:dyDescent="0.25">
      <c r="M40219" s="1"/>
      <c r="N40219" s="1"/>
      <c r="O40219" s="1"/>
      <c r="P40219" s="1"/>
    </row>
    <row r="40220" spans="13:16" x14ac:dyDescent="0.25">
      <c r="M40220" s="1"/>
      <c r="N40220" s="1"/>
      <c r="O40220" s="1"/>
      <c r="P40220" s="1"/>
    </row>
    <row r="40221" spans="13:16" x14ac:dyDescent="0.25">
      <c r="M40221" s="1"/>
      <c r="N40221" s="1"/>
      <c r="O40221" s="1"/>
      <c r="P40221" s="1"/>
    </row>
    <row r="40222" spans="13:16" x14ac:dyDescent="0.25">
      <c r="M40222" s="1"/>
      <c r="N40222" s="1"/>
      <c r="O40222" s="1"/>
      <c r="P40222" s="1"/>
    </row>
    <row r="40223" spans="13:16" x14ac:dyDescent="0.25">
      <c r="M40223" s="1"/>
      <c r="N40223" s="1"/>
      <c r="O40223" s="1"/>
      <c r="P40223" s="1"/>
    </row>
    <row r="40224" spans="13:16" x14ac:dyDescent="0.25">
      <c r="M40224" s="1"/>
      <c r="N40224" s="1"/>
      <c r="O40224" s="1"/>
      <c r="P40224" s="1"/>
    </row>
    <row r="40225" spans="13:16" x14ac:dyDescent="0.25">
      <c r="M40225" s="1"/>
      <c r="N40225" s="1"/>
      <c r="O40225" s="1"/>
      <c r="P40225" s="1"/>
    </row>
    <row r="40226" spans="13:16" x14ac:dyDescent="0.25">
      <c r="M40226" s="1"/>
      <c r="N40226" s="1"/>
      <c r="O40226" s="1"/>
      <c r="P40226" s="1"/>
    </row>
    <row r="40227" spans="13:16" x14ac:dyDescent="0.25">
      <c r="M40227" s="1"/>
      <c r="N40227" s="1"/>
      <c r="O40227" s="1"/>
      <c r="P40227" s="1"/>
    </row>
    <row r="40228" spans="13:16" x14ac:dyDescent="0.25">
      <c r="M40228" s="1"/>
      <c r="N40228" s="1"/>
      <c r="O40228" s="1"/>
      <c r="P40228" s="1"/>
    </row>
    <row r="40229" spans="13:16" x14ac:dyDescent="0.25">
      <c r="M40229" s="1"/>
      <c r="N40229" s="1"/>
      <c r="O40229" s="1"/>
      <c r="P40229" s="1"/>
    </row>
    <row r="40230" spans="13:16" x14ac:dyDescent="0.25">
      <c r="M40230" s="1"/>
      <c r="N40230" s="1"/>
      <c r="O40230" s="1"/>
      <c r="P40230" s="1"/>
    </row>
    <row r="40231" spans="13:16" x14ac:dyDescent="0.25">
      <c r="M40231" s="1"/>
      <c r="N40231" s="1"/>
      <c r="O40231" s="1"/>
      <c r="P40231" s="1"/>
    </row>
    <row r="40232" spans="13:16" x14ac:dyDescent="0.25">
      <c r="M40232" s="1"/>
      <c r="N40232" s="1"/>
      <c r="O40232" s="1"/>
      <c r="P40232" s="1"/>
    </row>
    <row r="40233" spans="13:16" x14ac:dyDescent="0.25">
      <c r="M40233" s="1"/>
      <c r="N40233" s="1"/>
      <c r="O40233" s="1"/>
      <c r="P40233" s="1"/>
    </row>
    <row r="40234" spans="13:16" x14ac:dyDescent="0.25">
      <c r="M40234" s="1"/>
      <c r="N40234" s="1"/>
      <c r="O40234" s="1"/>
      <c r="P40234" s="1"/>
    </row>
    <row r="40235" spans="13:16" x14ac:dyDescent="0.25">
      <c r="M40235" s="1"/>
      <c r="N40235" s="1"/>
      <c r="O40235" s="1"/>
      <c r="P40235" s="1"/>
    </row>
    <row r="40236" spans="13:16" x14ac:dyDescent="0.25">
      <c r="M40236" s="1"/>
      <c r="N40236" s="1"/>
      <c r="O40236" s="1"/>
      <c r="P40236" s="1"/>
    </row>
    <row r="40237" spans="13:16" x14ac:dyDescent="0.25">
      <c r="M40237" s="1"/>
      <c r="N40237" s="1"/>
      <c r="O40237" s="1"/>
      <c r="P40237" s="1"/>
    </row>
    <row r="40238" spans="13:16" x14ac:dyDescent="0.25">
      <c r="M40238" s="1"/>
      <c r="N40238" s="1"/>
      <c r="O40238" s="1"/>
      <c r="P40238" s="1"/>
    </row>
    <row r="40239" spans="13:16" x14ac:dyDescent="0.25">
      <c r="M40239" s="1"/>
      <c r="N40239" s="1"/>
      <c r="O40239" s="1"/>
      <c r="P40239" s="1"/>
    </row>
    <row r="40240" spans="13:16" x14ac:dyDescent="0.25">
      <c r="M40240" s="1"/>
      <c r="N40240" s="1"/>
      <c r="O40240" s="1"/>
      <c r="P40240" s="1"/>
    </row>
    <row r="40241" spans="13:16" x14ac:dyDescent="0.25">
      <c r="M40241" s="1"/>
      <c r="N40241" s="1"/>
      <c r="O40241" s="1"/>
      <c r="P40241" s="1"/>
    </row>
    <row r="40242" spans="13:16" x14ac:dyDescent="0.25">
      <c r="M40242" s="1"/>
      <c r="N40242" s="1"/>
      <c r="O40242" s="1"/>
      <c r="P40242" s="1"/>
    </row>
    <row r="40243" spans="13:16" x14ac:dyDescent="0.25">
      <c r="M40243" s="1"/>
      <c r="N40243" s="1"/>
      <c r="O40243" s="1"/>
      <c r="P40243" s="1"/>
    </row>
    <row r="40244" spans="13:16" x14ac:dyDescent="0.25">
      <c r="M40244" s="1"/>
      <c r="N40244" s="1"/>
      <c r="O40244" s="1"/>
      <c r="P40244" s="1"/>
    </row>
    <row r="40245" spans="13:16" x14ac:dyDescent="0.25">
      <c r="M40245" s="1"/>
      <c r="N40245" s="1"/>
      <c r="O40245" s="1"/>
      <c r="P40245" s="1"/>
    </row>
    <row r="40246" spans="13:16" x14ac:dyDescent="0.25">
      <c r="M40246" s="1"/>
      <c r="N40246" s="1"/>
      <c r="O40246" s="1"/>
      <c r="P40246" s="1"/>
    </row>
    <row r="40247" spans="13:16" x14ac:dyDescent="0.25">
      <c r="M40247" s="1"/>
      <c r="N40247" s="1"/>
      <c r="O40247" s="1"/>
      <c r="P40247" s="1"/>
    </row>
    <row r="40248" spans="13:16" x14ac:dyDescent="0.25">
      <c r="M40248" s="1"/>
      <c r="N40248" s="1"/>
      <c r="O40248" s="1"/>
      <c r="P40248" s="1"/>
    </row>
    <row r="40249" spans="13:16" x14ac:dyDescent="0.25">
      <c r="M40249" s="1"/>
      <c r="N40249" s="1"/>
      <c r="O40249" s="1"/>
      <c r="P40249" s="1"/>
    </row>
    <row r="40250" spans="13:16" x14ac:dyDescent="0.25">
      <c r="M40250" s="1"/>
      <c r="N40250" s="1"/>
      <c r="O40250" s="1"/>
      <c r="P40250" s="1"/>
    </row>
    <row r="40251" spans="13:16" x14ac:dyDescent="0.25">
      <c r="M40251" s="1"/>
      <c r="N40251" s="1"/>
      <c r="O40251" s="1"/>
      <c r="P40251" s="1"/>
    </row>
    <row r="40252" spans="13:16" x14ac:dyDescent="0.25">
      <c r="M40252" s="1"/>
      <c r="N40252" s="1"/>
      <c r="O40252" s="1"/>
      <c r="P40252" s="1"/>
    </row>
    <row r="40253" spans="13:16" x14ac:dyDescent="0.25">
      <c r="M40253" s="1"/>
      <c r="N40253" s="1"/>
      <c r="O40253" s="1"/>
      <c r="P40253" s="1"/>
    </row>
    <row r="40254" spans="13:16" x14ac:dyDescent="0.25">
      <c r="M40254" s="1"/>
      <c r="N40254" s="1"/>
      <c r="O40254" s="1"/>
      <c r="P40254" s="1"/>
    </row>
    <row r="40255" spans="13:16" x14ac:dyDescent="0.25">
      <c r="M40255" s="1"/>
      <c r="N40255" s="1"/>
      <c r="O40255" s="1"/>
      <c r="P40255" s="1"/>
    </row>
    <row r="40256" spans="13:16" x14ac:dyDescent="0.25">
      <c r="M40256" s="1"/>
      <c r="N40256" s="1"/>
      <c r="O40256" s="1"/>
      <c r="P40256" s="1"/>
    </row>
    <row r="40257" spans="13:16" x14ac:dyDescent="0.25">
      <c r="M40257" s="1"/>
      <c r="N40257" s="1"/>
      <c r="O40257" s="1"/>
      <c r="P40257" s="1"/>
    </row>
    <row r="40258" spans="13:16" x14ac:dyDescent="0.25">
      <c r="M40258" s="1"/>
      <c r="N40258" s="1"/>
      <c r="O40258" s="1"/>
      <c r="P40258" s="1"/>
    </row>
    <row r="40259" spans="13:16" x14ac:dyDescent="0.25">
      <c r="M40259" s="1"/>
      <c r="N40259" s="1"/>
      <c r="O40259" s="1"/>
      <c r="P40259" s="1"/>
    </row>
    <row r="40260" spans="13:16" x14ac:dyDescent="0.25">
      <c r="M40260" s="1"/>
      <c r="N40260" s="1"/>
      <c r="O40260" s="1"/>
      <c r="P40260" s="1"/>
    </row>
    <row r="40261" spans="13:16" x14ac:dyDescent="0.25">
      <c r="M40261" s="1"/>
      <c r="N40261" s="1"/>
      <c r="O40261" s="1"/>
      <c r="P40261" s="1"/>
    </row>
    <row r="40262" spans="13:16" x14ac:dyDescent="0.25">
      <c r="M40262" s="1"/>
      <c r="N40262" s="1"/>
      <c r="O40262" s="1"/>
      <c r="P40262" s="1"/>
    </row>
    <row r="40263" spans="13:16" x14ac:dyDescent="0.25">
      <c r="M40263" s="1"/>
      <c r="N40263" s="1"/>
      <c r="O40263" s="1"/>
      <c r="P40263" s="1"/>
    </row>
    <row r="40264" spans="13:16" x14ac:dyDescent="0.25">
      <c r="M40264" s="1"/>
      <c r="N40264" s="1"/>
      <c r="O40264" s="1"/>
      <c r="P40264" s="1"/>
    </row>
    <row r="40265" spans="13:16" x14ac:dyDescent="0.25">
      <c r="M40265" s="1"/>
      <c r="N40265" s="1"/>
      <c r="O40265" s="1"/>
      <c r="P40265" s="1"/>
    </row>
    <row r="40266" spans="13:16" x14ac:dyDescent="0.25">
      <c r="M40266" s="1"/>
      <c r="N40266" s="1"/>
      <c r="O40266" s="1"/>
      <c r="P40266" s="1"/>
    </row>
    <row r="40267" spans="13:16" x14ac:dyDescent="0.25">
      <c r="M40267" s="1"/>
      <c r="N40267" s="1"/>
      <c r="O40267" s="1"/>
      <c r="P40267" s="1"/>
    </row>
    <row r="40268" spans="13:16" x14ac:dyDescent="0.25">
      <c r="M40268" s="1"/>
      <c r="N40268" s="1"/>
      <c r="O40268" s="1"/>
      <c r="P40268" s="1"/>
    </row>
    <row r="40269" spans="13:16" x14ac:dyDescent="0.25">
      <c r="M40269" s="1"/>
      <c r="N40269" s="1"/>
      <c r="O40269" s="1"/>
      <c r="P40269" s="1"/>
    </row>
    <row r="40270" spans="13:16" x14ac:dyDescent="0.25">
      <c r="M40270" s="1"/>
      <c r="N40270" s="1"/>
      <c r="O40270" s="1"/>
      <c r="P40270" s="1"/>
    </row>
    <row r="40271" spans="13:16" x14ac:dyDescent="0.25">
      <c r="M40271" s="1"/>
      <c r="N40271" s="1"/>
      <c r="O40271" s="1"/>
      <c r="P40271" s="1"/>
    </row>
    <row r="40272" spans="13:16" x14ac:dyDescent="0.25">
      <c r="M40272" s="1"/>
      <c r="N40272" s="1"/>
      <c r="O40272" s="1"/>
      <c r="P40272" s="1"/>
    </row>
    <row r="40273" spans="13:16" x14ac:dyDescent="0.25">
      <c r="M40273" s="1"/>
      <c r="N40273" s="1"/>
      <c r="O40273" s="1"/>
      <c r="P40273" s="1"/>
    </row>
    <row r="40274" spans="13:16" x14ac:dyDescent="0.25">
      <c r="M40274" s="1"/>
      <c r="N40274" s="1"/>
      <c r="O40274" s="1"/>
      <c r="P40274" s="1"/>
    </row>
    <row r="40275" spans="13:16" x14ac:dyDescent="0.25">
      <c r="M40275" s="1"/>
      <c r="N40275" s="1"/>
      <c r="O40275" s="1"/>
      <c r="P40275" s="1"/>
    </row>
    <row r="40276" spans="13:16" x14ac:dyDescent="0.25">
      <c r="M40276" s="1"/>
      <c r="N40276" s="1"/>
      <c r="O40276" s="1"/>
      <c r="P40276" s="1"/>
    </row>
    <row r="40277" spans="13:16" x14ac:dyDescent="0.25">
      <c r="M40277" s="1"/>
      <c r="N40277" s="1"/>
      <c r="O40277" s="1"/>
      <c r="P40277" s="1"/>
    </row>
    <row r="40278" spans="13:16" x14ac:dyDescent="0.25">
      <c r="M40278" s="1"/>
      <c r="N40278" s="1"/>
      <c r="O40278" s="1"/>
      <c r="P40278" s="1"/>
    </row>
    <row r="40279" spans="13:16" x14ac:dyDescent="0.25">
      <c r="M40279" s="1"/>
      <c r="N40279" s="1"/>
      <c r="O40279" s="1"/>
      <c r="P40279" s="1"/>
    </row>
    <row r="40280" spans="13:16" x14ac:dyDescent="0.25">
      <c r="M40280" s="1"/>
      <c r="N40280" s="1"/>
      <c r="O40280" s="1"/>
      <c r="P40280" s="1"/>
    </row>
    <row r="40281" spans="13:16" x14ac:dyDescent="0.25">
      <c r="M40281" s="1"/>
      <c r="N40281" s="1"/>
      <c r="O40281" s="1"/>
      <c r="P40281" s="1"/>
    </row>
    <row r="40282" spans="13:16" x14ac:dyDescent="0.25">
      <c r="M40282" s="1"/>
      <c r="N40282" s="1"/>
      <c r="O40282" s="1"/>
      <c r="P40282" s="1"/>
    </row>
    <row r="40283" spans="13:16" x14ac:dyDescent="0.25">
      <c r="M40283" s="1"/>
      <c r="N40283" s="1"/>
      <c r="O40283" s="1"/>
      <c r="P40283" s="1"/>
    </row>
    <row r="40284" spans="13:16" x14ac:dyDescent="0.25">
      <c r="M40284" s="1"/>
      <c r="N40284" s="1"/>
      <c r="O40284" s="1"/>
      <c r="P40284" s="1"/>
    </row>
    <row r="40285" spans="13:16" x14ac:dyDescent="0.25">
      <c r="M40285" s="1"/>
      <c r="N40285" s="1"/>
      <c r="O40285" s="1"/>
      <c r="P40285" s="1"/>
    </row>
    <row r="40286" spans="13:16" x14ac:dyDescent="0.25">
      <c r="M40286" s="1"/>
      <c r="N40286" s="1"/>
      <c r="O40286" s="1"/>
      <c r="P40286" s="1"/>
    </row>
    <row r="40287" spans="13:16" x14ac:dyDescent="0.25">
      <c r="M40287" s="1"/>
      <c r="N40287" s="1"/>
      <c r="O40287" s="1"/>
      <c r="P40287" s="1"/>
    </row>
    <row r="40288" spans="13:16" x14ac:dyDescent="0.25">
      <c r="M40288" s="1"/>
      <c r="N40288" s="1"/>
      <c r="O40288" s="1"/>
      <c r="P40288" s="1"/>
    </row>
    <row r="40289" spans="13:16" x14ac:dyDescent="0.25">
      <c r="M40289" s="1"/>
      <c r="N40289" s="1"/>
      <c r="O40289" s="1"/>
      <c r="P40289" s="1"/>
    </row>
    <row r="40290" spans="13:16" x14ac:dyDescent="0.25">
      <c r="M40290" s="1"/>
      <c r="N40290" s="1"/>
      <c r="O40290" s="1"/>
      <c r="P40290" s="1"/>
    </row>
    <row r="40291" spans="13:16" x14ac:dyDescent="0.25">
      <c r="M40291" s="1"/>
      <c r="N40291" s="1"/>
      <c r="O40291" s="1"/>
      <c r="P40291" s="1"/>
    </row>
    <row r="40292" spans="13:16" x14ac:dyDescent="0.25">
      <c r="M40292" s="1"/>
      <c r="N40292" s="1"/>
      <c r="O40292" s="1"/>
      <c r="P40292" s="1"/>
    </row>
    <row r="40293" spans="13:16" x14ac:dyDescent="0.25">
      <c r="M40293" s="1"/>
      <c r="N40293" s="1"/>
      <c r="O40293" s="1"/>
      <c r="P40293" s="1"/>
    </row>
    <row r="40294" spans="13:16" x14ac:dyDescent="0.25">
      <c r="M40294" s="1"/>
      <c r="N40294" s="1"/>
      <c r="O40294" s="1"/>
      <c r="P40294" s="1"/>
    </row>
    <row r="40295" spans="13:16" x14ac:dyDescent="0.25">
      <c r="M40295" s="1"/>
      <c r="N40295" s="1"/>
      <c r="O40295" s="1"/>
      <c r="P40295" s="1"/>
    </row>
    <row r="40296" spans="13:16" x14ac:dyDescent="0.25">
      <c r="M40296" s="1"/>
      <c r="N40296" s="1"/>
      <c r="O40296" s="1"/>
      <c r="P40296" s="1"/>
    </row>
    <row r="40297" spans="13:16" x14ac:dyDescent="0.25">
      <c r="M40297" s="1"/>
      <c r="N40297" s="1"/>
      <c r="O40297" s="1"/>
      <c r="P40297" s="1"/>
    </row>
    <row r="40298" spans="13:16" x14ac:dyDescent="0.25">
      <c r="M40298" s="1"/>
      <c r="N40298" s="1"/>
      <c r="O40298" s="1"/>
      <c r="P40298" s="1"/>
    </row>
    <row r="40299" spans="13:16" x14ac:dyDescent="0.25">
      <c r="M40299" s="1"/>
      <c r="N40299" s="1"/>
      <c r="O40299" s="1"/>
      <c r="P40299" s="1"/>
    </row>
    <row r="40300" spans="13:16" x14ac:dyDescent="0.25">
      <c r="M40300" s="1"/>
      <c r="N40300" s="1"/>
      <c r="O40300" s="1"/>
      <c r="P40300" s="1"/>
    </row>
    <row r="40301" spans="13:16" x14ac:dyDescent="0.25">
      <c r="M40301" s="1"/>
      <c r="N40301" s="1"/>
      <c r="O40301" s="1"/>
      <c r="P40301" s="1"/>
    </row>
    <row r="40302" spans="13:16" x14ac:dyDescent="0.25">
      <c r="M40302" s="1"/>
      <c r="N40302" s="1"/>
      <c r="O40302" s="1"/>
      <c r="P40302" s="1"/>
    </row>
    <row r="40303" spans="13:16" x14ac:dyDescent="0.25">
      <c r="M40303" s="1"/>
      <c r="N40303" s="1"/>
      <c r="O40303" s="1"/>
      <c r="P40303" s="1"/>
    </row>
    <row r="40304" spans="13:16" x14ac:dyDescent="0.25">
      <c r="M40304" s="1"/>
      <c r="N40304" s="1"/>
      <c r="O40304" s="1"/>
      <c r="P40304" s="1"/>
    </row>
    <row r="40305" spans="13:16" x14ac:dyDescent="0.25">
      <c r="M40305" s="1"/>
      <c r="N40305" s="1"/>
      <c r="O40305" s="1"/>
      <c r="P40305" s="1"/>
    </row>
    <row r="40306" spans="13:16" x14ac:dyDescent="0.25">
      <c r="M40306" s="1"/>
      <c r="N40306" s="1"/>
      <c r="O40306" s="1"/>
      <c r="P40306" s="1"/>
    </row>
    <row r="40307" spans="13:16" x14ac:dyDescent="0.25">
      <c r="M40307" s="1"/>
      <c r="N40307" s="1"/>
      <c r="O40307" s="1"/>
      <c r="P40307" s="1"/>
    </row>
    <row r="40308" spans="13:16" x14ac:dyDescent="0.25">
      <c r="M40308" s="1"/>
      <c r="N40308" s="1"/>
      <c r="O40308" s="1"/>
      <c r="P40308" s="1"/>
    </row>
    <row r="40309" spans="13:16" x14ac:dyDescent="0.25">
      <c r="M40309" s="1"/>
      <c r="N40309" s="1"/>
      <c r="O40309" s="1"/>
      <c r="P40309" s="1"/>
    </row>
    <row r="40310" spans="13:16" x14ac:dyDescent="0.25">
      <c r="M40310" s="1"/>
      <c r="N40310" s="1"/>
      <c r="O40310" s="1"/>
      <c r="P40310" s="1"/>
    </row>
    <row r="40311" spans="13:16" x14ac:dyDescent="0.25">
      <c r="M40311" s="1"/>
      <c r="N40311" s="1"/>
      <c r="O40311" s="1"/>
      <c r="P40311" s="1"/>
    </row>
    <row r="40312" spans="13:16" x14ac:dyDescent="0.25">
      <c r="M40312" s="1"/>
      <c r="N40312" s="1"/>
      <c r="O40312" s="1"/>
      <c r="P40312" s="1"/>
    </row>
    <row r="40313" spans="13:16" x14ac:dyDescent="0.25">
      <c r="M40313" s="1"/>
      <c r="N40313" s="1"/>
      <c r="O40313" s="1"/>
      <c r="P40313" s="1"/>
    </row>
    <row r="40314" spans="13:16" x14ac:dyDescent="0.25">
      <c r="M40314" s="1"/>
      <c r="N40314" s="1"/>
      <c r="O40314" s="1"/>
      <c r="P40314" s="1"/>
    </row>
    <row r="40315" spans="13:16" x14ac:dyDescent="0.25">
      <c r="M40315" s="1"/>
      <c r="N40315" s="1"/>
      <c r="O40315" s="1"/>
      <c r="P40315" s="1"/>
    </row>
    <row r="40316" spans="13:16" x14ac:dyDescent="0.25">
      <c r="M40316" s="1"/>
      <c r="N40316" s="1"/>
      <c r="O40316" s="1"/>
      <c r="P40316" s="1"/>
    </row>
    <row r="40317" spans="13:16" x14ac:dyDescent="0.25">
      <c r="M40317" s="1"/>
      <c r="N40317" s="1"/>
      <c r="O40317" s="1"/>
      <c r="P40317" s="1"/>
    </row>
    <row r="40318" spans="13:16" x14ac:dyDescent="0.25">
      <c r="M40318" s="1"/>
      <c r="N40318" s="1"/>
      <c r="O40318" s="1"/>
      <c r="P40318" s="1"/>
    </row>
    <row r="40319" spans="13:16" x14ac:dyDescent="0.25">
      <c r="M40319" s="1"/>
      <c r="N40319" s="1"/>
      <c r="O40319" s="1"/>
      <c r="P40319" s="1"/>
    </row>
    <row r="40320" spans="13:16" x14ac:dyDescent="0.25">
      <c r="M40320" s="1"/>
      <c r="N40320" s="1"/>
      <c r="O40320" s="1"/>
      <c r="P40320" s="1"/>
    </row>
    <row r="40321" spans="13:16" x14ac:dyDescent="0.25">
      <c r="M40321" s="1"/>
      <c r="N40321" s="1"/>
      <c r="O40321" s="1"/>
      <c r="P40321" s="1"/>
    </row>
    <row r="40322" spans="13:16" x14ac:dyDescent="0.25">
      <c r="M40322" s="1"/>
      <c r="N40322" s="1"/>
      <c r="O40322" s="1"/>
      <c r="P40322" s="1"/>
    </row>
    <row r="40323" spans="13:16" x14ac:dyDescent="0.25">
      <c r="M40323" s="1"/>
      <c r="N40323" s="1"/>
      <c r="O40323" s="1"/>
      <c r="P40323" s="1"/>
    </row>
    <row r="40324" spans="13:16" x14ac:dyDescent="0.25">
      <c r="M40324" s="1"/>
      <c r="N40324" s="1"/>
      <c r="O40324" s="1"/>
      <c r="P40324" s="1"/>
    </row>
    <row r="40325" spans="13:16" x14ac:dyDescent="0.25">
      <c r="M40325" s="1"/>
      <c r="N40325" s="1"/>
      <c r="O40325" s="1"/>
      <c r="P40325" s="1"/>
    </row>
    <row r="40326" spans="13:16" x14ac:dyDescent="0.25">
      <c r="M40326" s="1"/>
      <c r="N40326" s="1"/>
      <c r="O40326" s="1"/>
      <c r="P40326" s="1"/>
    </row>
    <row r="40327" spans="13:16" x14ac:dyDescent="0.25">
      <c r="M40327" s="1"/>
      <c r="N40327" s="1"/>
      <c r="O40327" s="1"/>
      <c r="P40327" s="1"/>
    </row>
    <row r="40328" spans="13:16" x14ac:dyDescent="0.25">
      <c r="M40328" s="1"/>
      <c r="N40328" s="1"/>
      <c r="O40328" s="1"/>
      <c r="P40328" s="1"/>
    </row>
    <row r="40329" spans="13:16" x14ac:dyDescent="0.25">
      <c r="M40329" s="1"/>
      <c r="N40329" s="1"/>
      <c r="O40329" s="1"/>
      <c r="P40329" s="1"/>
    </row>
    <row r="40330" spans="13:16" x14ac:dyDescent="0.25">
      <c r="M40330" s="1"/>
      <c r="N40330" s="1"/>
      <c r="O40330" s="1"/>
      <c r="P40330" s="1"/>
    </row>
    <row r="40331" spans="13:16" x14ac:dyDescent="0.25">
      <c r="M40331" s="1"/>
      <c r="N40331" s="1"/>
      <c r="O40331" s="1"/>
      <c r="P40331" s="1"/>
    </row>
    <row r="40332" spans="13:16" x14ac:dyDescent="0.25">
      <c r="M40332" s="1"/>
      <c r="N40332" s="1"/>
      <c r="O40332" s="1"/>
      <c r="P40332" s="1"/>
    </row>
    <row r="40333" spans="13:16" x14ac:dyDescent="0.25">
      <c r="M40333" s="1"/>
      <c r="N40333" s="1"/>
      <c r="O40333" s="1"/>
      <c r="P40333" s="1"/>
    </row>
    <row r="40334" spans="13:16" x14ac:dyDescent="0.25">
      <c r="M40334" s="1"/>
      <c r="N40334" s="1"/>
      <c r="O40334" s="1"/>
      <c r="P40334" s="1"/>
    </row>
    <row r="40335" spans="13:16" x14ac:dyDescent="0.25">
      <c r="M40335" s="1"/>
      <c r="N40335" s="1"/>
      <c r="O40335" s="1"/>
      <c r="P40335" s="1"/>
    </row>
    <row r="40336" spans="13:16" x14ac:dyDescent="0.25">
      <c r="M40336" s="1"/>
      <c r="N40336" s="1"/>
      <c r="O40336" s="1"/>
      <c r="P40336" s="1"/>
    </row>
    <row r="40337" spans="13:16" x14ac:dyDescent="0.25">
      <c r="M40337" s="1"/>
      <c r="N40337" s="1"/>
      <c r="O40337" s="1"/>
      <c r="P40337" s="1"/>
    </row>
    <row r="40338" spans="13:16" x14ac:dyDescent="0.25">
      <c r="M40338" s="1"/>
      <c r="N40338" s="1"/>
      <c r="O40338" s="1"/>
      <c r="P40338" s="1"/>
    </row>
    <row r="40339" spans="13:16" x14ac:dyDescent="0.25">
      <c r="M40339" s="1"/>
      <c r="N40339" s="1"/>
      <c r="O40339" s="1"/>
      <c r="P40339" s="1"/>
    </row>
    <row r="40340" spans="13:16" x14ac:dyDescent="0.25">
      <c r="M40340" s="1"/>
      <c r="N40340" s="1"/>
      <c r="O40340" s="1"/>
      <c r="P40340" s="1"/>
    </row>
    <row r="40341" spans="13:16" x14ac:dyDescent="0.25">
      <c r="M40341" s="1"/>
      <c r="N40341" s="1"/>
      <c r="O40341" s="1"/>
      <c r="P40341" s="1"/>
    </row>
    <row r="40342" spans="13:16" x14ac:dyDescent="0.25">
      <c r="M40342" s="1"/>
      <c r="N40342" s="1"/>
      <c r="O40342" s="1"/>
      <c r="P40342" s="1"/>
    </row>
    <row r="40343" spans="13:16" x14ac:dyDescent="0.25">
      <c r="M40343" s="1"/>
      <c r="N40343" s="1"/>
      <c r="O40343" s="1"/>
      <c r="P40343" s="1"/>
    </row>
    <row r="40344" spans="13:16" x14ac:dyDescent="0.25">
      <c r="M40344" s="1"/>
      <c r="N40344" s="1"/>
      <c r="O40344" s="1"/>
      <c r="P40344" s="1"/>
    </row>
    <row r="40345" spans="13:16" x14ac:dyDescent="0.25">
      <c r="M40345" s="1"/>
      <c r="N40345" s="1"/>
      <c r="O40345" s="1"/>
      <c r="P40345" s="1"/>
    </row>
    <row r="40346" spans="13:16" x14ac:dyDescent="0.25">
      <c r="M40346" s="1"/>
      <c r="N40346" s="1"/>
      <c r="O40346" s="1"/>
      <c r="P40346" s="1"/>
    </row>
    <row r="40347" spans="13:16" x14ac:dyDescent="0.25">
      <c r="M40347" s="1"/>
      <c r="N40347" s="1"/>
      <c r="O40347" s="1"/>
      <c r="P40347" s="1"/>
    </row>
    <row r="40348" spans="13:16" x14ac:dyDescent="0.25">
      <c r="M40348" s="1"/>
      <c r="N40348" s="1"/>
      <c r="O40348" s="1"/>
      <c r="P40348" s="1"/>
    </row>
    <row r="40349" spans="13:16" x14ac:dyDescent="0.25">
      <c r="M40349" s="1"/>
      <c r="N40349" s="1"/>
      <c r="O40349" s="1"/>
      <c r="P40349" s="1"/>
    </row>
    <row r="40350" spans="13:16" x14ac:dyDescent="0.25">
      <c r="M40350" s="1"/>
      <c r="N40350" s="1"/>
      <c r="O40350" s="1"/>
      <c r="P40350" s="1"/>
    </row>
    <row r="40351" spans="13:16" x14ac:dyDescent="0.25">
      <c r="M40351" s="1"/>
      <c r="N40351" s="1"/>
      <c r="O40351" s="1"/>
      <c r="P40351" s="1"/>
    </row>
    <row r="40352" spans="13:16" x14ac:dyDescent="0.25">
      <c r="M40352" s="1"/>
      <c r="N40352" s="1"/>
      <c r="O40352" s="1"/>
      <c r="P40352" s="1"/>
    </row>
    <row r="40353" spans="13:16" x14ac:dyDescent="0.25">
      <c r="M40353" s="1"/>
      <c r="N40353" s="1"/>
      <c r="O40353" s="1"/>
      <c r="P40353" s="1"/>
    </row>
    <row r="40354" spans="13:16" x14ac:dyDescent="0.25">
      <c r="M40354" s="1"/>
      <c r="N40354" s="1"/>
      <c r="O40354" s="1"/>
      <c r="P40354" s="1"/>
    </row>
    <row r="40355" spans="13:16" x14ac:dyDescent="0.25">
      <c r="M40355" s="1"/>
      <c r="N40355" s="1"/>
      <c r="O40355" s="1"/>
      <c r="P40355" s="1"/>
    </row>
    <row r="40356" spans="13:16" x14ac:dyDescent="0.25">
      <c r="M40356" s="1"/>
      <c r="N40356" s="1"/>
      <c r="O40356" s="1"/>
      <c r="P40356" s="1"/>
    </row>
    <row r="40357" spans="13:16" x14ac:dyDescent="0.25">
      <c r="M40357" s="1"/>
      <c r="N40357" s="1"/>
      <c r="O40357" s="1"/>
      <c r="P40357" s="1"/>
    </row>
    <row r="40358" spans="13:16" x14ac:dyDescent="0.25">
      <c r="M40358" s="1"/>
      <c r="N40358" s="1"/>
      <c r="O40358" s="1"/>
      <c r="P40358" s="1"/>
    </row>
    <row r="40359" spans="13:16" x14ac:dyDescent="0.25">
      <c r="M40359" s="1"/>
      <c r="N40359" s="1"/>
      <c r="O40359" s="1"/>
      <c r="P40359" s="1"/>
    </row>
    <row r="40360" spans="13:16" x14ac:dyDescent="0.25">
      <c r="M40360" s="1"/>
      <c r="N40360" s="1"/>
      <c r="O40360" s="1"/>
      <c r="P40360" s="1"/>
    </row>
    <row r="40361" spans="13:16" x14ac:dyDescent="0.25">
      <c r="M40361" s="1"/>
      <c r="N40361" s="1"/>
      <c r="O40361" s="1"/>
      <c r="P40361" s="1"/>
    </row>
    <row r="40362" spans="13:16" x14ac:dyDescent="0.25">
      <c r="M40362" s="1"/>
      <c r="N40362" s="1"/>
      <c r="O40362" s="1"/>
      <c r="P40362" s="1"/>
    </row>
    <row r="40363" spans="13:16" x14ac:dyDescent="0.25">
      <c r="M40363" s="1"/>
      <c r="N40363" s="1"/>
      <c r="O40363" s="1"/>
      <c r="P40363" s="1"/>
    </row>
    <row r="40364" spans="13:16" x14ac:dyDescent="0.25">
      <c r="M40364" s="1"/>
      <c r="N40364" s="1"/>
      <c r="O40364" s="1"/>
      <c r="P40364" s="1"/>
    </row>
    <row r="40365" spans="13:16" x14ac:dyDescent="0.25">
      <c r="M40365" s="1"/>
      <c r="N40365" s="1"/>
      <c r="O40365" s="1"/>
      <c r="P40365" s="1"/>
    </row>
    <row r="40366" spans="13:16" x14ac:dyDescent="0.25">
      <c r="M40366" s="1"/>
      <c r="N40366" s="1"/>
      <c r="O40366" s="1"/>
      <c r="P40366" s="1"/>
    </row>
    <row r="40367" spans="13:16" x14ac:dyDescent="0.25">
      <c r="M40367" s="1"/>
      <c r="N40367" s="1"/>
      <c r="O40367" s="1"/>
      <c r="P40367" s="1"/>
    </row>
    <row r="40368" spans="13:16" x14ac:dyDescent="0.25">
      <c r="M40368" s="1"/>
      <c r="N40368" s="1"/>
      <c r="O40368" s="1"/>
      <c r="P40368" s="1"/>
    </row>
    <row r="40369" spans="13:16" x14ac:dyDescent="0.25">
      <c r="M40369" s="1"/>
      <c r="N40369" s="1"/>
      <c r="O40369" s="1"/>
      <c r="P40369" s="1"/>
    </row>
    <row r="40370" spans="13:16" x14ac:dyDescent="0.25">
      <c r="M40370" s="1"/>
      <c r="N40370" s="1"/>
      <c r="O40370" s="1"/>
      <c r="P40370" s="1"/>
    </row>
    <row r="40371" spans="13:16" x14ac:dyDescent="0.25">
      <c r="M40371" s="1"/>
      <c r="N40371" s="1"/>
      <c r="O40371" s="1"/>
      <c r="P40371" s="1"/>
    </row>
    <row r="40372" spans="13:16" x14ac:dyDescent="0.25">
      <c r="M40372" s="1"/>
      <c r="N40372" s="1"/>
      <c r="O40372" s="1"/>
      <c r="P40372" s="1"/>
    </row>
    <row r="40373" spans="13:16" x14ac:dyDescent="0.25">
      <c r="M40373" s="1"/>
      <c r="N40373" s="1"/>
      <c r="O40373" s="1"/>
      <c r="P40373" s="1"/>
    </row>
    <row r="40374" spans="13:16" x14ac:dyDescent="0.25">
      <c r="M40374" s="1"/>
      <c r="N40374" s="1"/>
      <c r="O40374" s="1"/>
      <c r="P40374" s="1"/>
    </row>
    <row r="40375" spans="13:16" x14ac:dyDescent="0.25">
      <c r="M40375" s="1"/>
      <c r="N40375" s="1"/>
      <c r="O40375" s="1"/>
      <c r="P40375" s="1"/>
    </row>
    <row r="40376" spans="13:16" x14ac:dyDescent="0.25">
      <c r="M40376" s="1"/>
      <c r="N40376" s="1"/>
      <c r="O40376" s="1"/>
      <c r="P40376" s="1"/>
    </row>
    <row r="40377" spans="13:16" x14ac:dyDescent="0.25">
      <c r="M40377" s="1"/>
      <c r="N40377" s="1"/>
      <c r="O40377" s="1"/>
      <c r="P40377" s="1"/>
    </row>
    <row r="40378" spans="13:16" x14ac:dyDescent="0.25">
      <c r="M40378" s="1"/>
      <c r="N40378" s="1"/>
      <c r="O40378" s="1"/>
      <c r="P40378" s="1"/>
    </row>
    <row r="40379" spans="13:16" x14ac:dyDescent="0.25">
      <c r="M40379" s="1"/>
      <c r="N40379" s="1"/>
      <c r="O40379" s="1"/>
      <c r="P40379" s="1"/>
    </row>
    <row r="40380" spans="13:16" x14ac:dyDescent="0.25">
      <c r="M40380" s="1"/>
      <c r="N40380" s="1"/>
      <c r="O40380" s="1"/>
      <c r="P40380" s="1"/>
    </row>
    <row r="40381" spans="13:16" x14ac:dyDescent="0.25">
      <c r="M40381" s="1"/>
      <c r="N40381" s="1"/>
      <c r="O40381" s="1"/>
      <c r="P40381" s="1"/>
    </row>
    <row r="40382" spans="13:16" x14ac:dyDescent="0.25">
      <c r="M40382" s="1"/>
      <c r="N40382" s="1"/>
      <c r="O40382" s="1"/>
      <c r="P40382" s="1"/>
    </row>
    <row r="40383" spans="13:16" x14ac:dyDescent="0.25">
      <c r="M40383" s="1"/>
      <c r="N40383" s="1"/>
      <c r="O40383" s="1"/>
      <c r="P40383" s="1"/>
    </row>
    <row r="40384" spans="13:16" x14ac:dyDescent="0.25">
      <c r="M40384" s="1"/>
      <c r="N40384" s="1"/>
      <c r="O40384" s="1"/>
      <c r="P40384" s="1"/>
    </row>
    <row r="40385" spans="13:16" x14ac:dyDescent="0.25">
      <c r="M40385" s="1"/>
      <c r="N40385" s="1"/>
      <c r="O40385" s="1"/>
      <c r="P40385" s="1"/>
    </row>
    <row r="40386" spans="13:16" x14ac:dyDescent="0.25">
      <c r="M40386" s="1"/>
      <c r="N40386" s="1"/>
      <c r="O40386" s="1"/>
      <c r="P40386" s="1"/>
    </row>
    <row r="40387" spans="13:16" x14ac:dyDescent="0.25">
      <c r="M40387" s="1"/>
      <c r="N40387" s="1"/>
      <c r="O40387" s="1"/>
      <c r="P40387" s="1"/>
    </row>
    <row r="40388" spans="13:16" x14ac:dyDescent="0.25">
      <c r="M40388" s="1"/>
      <c r="N40388" s="1"/>
      <c r="O40388" s="1"/>
      <c r="P40388" s="1"/>
    </row>
    <row r="40389" spans="13:16" x14ac:dyDescent="0.25">
      <c r="M40389" s="1"/>
      <c r="N40389" s="1"/>
      <c r="O40389" s="1"/>
      <c r="P40389" s="1"/>
    </row>
    <row r="40390" spans="13:16" x14ac:dyDescent="0.25">
      <c r="M40390" s="1"/>
      <c r="N40390" s="1"/>
      <c r="O40390" s="1"/>
      <c r="P40390" s="1"/>
    </row>
    <row r="40391" spans="13:16" x14ac:dyDescent="0.25">
      <c r="M40391" s="1"/>
      <c r="N40391" s="1"/>
      <c r="O40391" s="1"/>
      <c r="P40391" s="1"/>
    </row>
    <row r="40392" spans="13:16" x14ac:dyDescent="0.25">
      <c r="M40392" s="1"/>
      <c r="N40392" s="1"/>
      <c r="O40392" s="1"/>
      <c r="P40392" s="1"/>
    </row>
    <row r="40393" spans="13:16" x14ac:dyDescent="0.25">
      <c r="M40393" s="1"/>
      <c r="N40393" s="1"/>
      <c r="O40393" s="1"/>
      <c r="P40393" s="1"/>
    </row>
    <row r="40394" spans="13:16" x14ac:dyDescent="0.25">
      <c r="M40394" s="1"/>
      <c r="N40394" s="1"/>
      <c r="O40394" s="1"/>
      <c r="P40394" s="1"/>
    </row>
    <row r="40395" spans="13:16" x14ac:dyDescent="0.25">
      <c r="M40395" s="1"/>
      <c r="N40395" s="1"/>
      <c r="O40395" s="1"/>
      <c r="P40395" s="1"/>
    </row>
    <row r="40396" spans="13:16" x14ac:dyDescent="0.25">
      <c r="M40396" s="1"/>
      <c r="N40396" s="1"/>
      <c r="O40396" s="1"/>
      <c r="P40396" s="1"/>
    </row>
    <row r="40397" spans="13:16" x14ac:dyDescent="0.25">
      <c r="M40397" s="1"/>
      <c r="N40397" s="1"/>
      <c r="O40397" s="1"/>
      <c r="P40397" s="1"/>
    </row>
    <row r="40398" spans="13:16" x14ac:dyDescent="0.25">
      <c r="M40398" s="1"/>
      <c r="N40398" s="1"/>
      <c r="O40398" s="1"/>
      <c r="P40398" s="1"/>
    </row>
    <row r="40399" spans="13:16" x14ac:dyDescent="0.25">
      <c r="M40399" s="1"/>
      <c r="N40399" s="1"/>
      <c r="O40399" s="1"/>
      <c r="P40399" s="1"/>
    </row>
    <row r="40400" spans="13:16" x14ac:dyDescent="0.25">
      <c r="M40400" s="1"/>
      <c r="N40400" s="1"/>
      <c r="O40400" s="1"/>
      <c r="P40400" s="1"/>
    </row>
    <row r="40401" spans="13:16" x14ac:dyDescent="0.25">
      <c r="M40401" s="1"/>
      <c r="N40401" s="1"/>
      <c r="O40401" s="1"/>
      <c r="P40401" s="1"/>
    </row>
    <row r="40402" spans="13:16" x14ac:dyDescent="0.25">
      <c r="M40402" s="1"/>
      <c r="N40402" s="1"/>
      <c r="O40402" s="1"/>
      <c r="P40402" s="1"/>
    </row>
    <row r="40403" spans="13:16" x14ac:dyDescent="0.25">
      <c r="M40403" s="1"/>
      <c r="N40403" s="1"/>
      <c r="O40403" s="1"/>
      <c r="P40403" s="1"/>
    </row>
    <row r="40404" spans="13:16" x14ac:dyDescent="0.25">
      <c r="M40404" s="1"/>
      <c r="N40404" s="1"/>
      <c r="O40404" s="1"/>
      <c r="P40404" s="1"/>
    </row>
    <row r="40405" spans="13:16" x14ac:dyDescent="0.25">
      <c r="M40405" s="1"/>
      <c r="N40405" s="1"/>
      <c r="O40405" s="1"/>
      <c r="P40405" s="1"/>
    </row>
    <row r="40406" spans="13:16" x14ac:dyDescent="0.25">
      <c r="M40406" s="1"/>
      <c r="N40406" s="1"/>
      <c r="O40406" s="1"/>
      <c r="P40406" s="1"/>
    </row>
    <row r="40407" spans="13:16" x14ac:dyDescent="0.25">
      <c r="M40407" s="1"/>
      <c r="N40407" s="1"/>
      <c r="O40407" s="1"/>
      <c r="P40407" s="1"/>
    </row>
    <row r="40408" spans="13:16" x14ac:dyDescent="0.25">
      <c r="M40408" s="1"/>
      <c r="N40408" s="1"/>
      <c r="O40408" s="1"/>
      <c r="P40408" s="1"/>
    </row>
    <row r="40409" spans="13:16" x14ac:dyDescent="0.25">
      <c r="M40409" s="1"/>
      <c r="N40409" s="1"/>
      <c r="O40409" s="1"/>
      <c r="P40409" s="1"/>
    </row>
    <row r="40410" spans="13:16" x14ac:dyDescent="0.25">
      <c r="M40410" s="1"/>
      <c r="N40410" s="1"/>
      <c r="O40410" s="1"/>
      <c r="P40410" s="1"/>
    </row>
    <row r="40411" spans="13:16" x14ac:dyDescent="0.25">
      <c r="M40411" s="1"/>
      <c r="N40411" s="1"/>
      <c r="O40411" s="1"/>
      <c r="P40411" s="1"/>
    </row>
    <row r="40412" spans="13:16" x14ac:dyDescent="0.25">
      <c r="M40412" s="1"/>
      <c r="N40412" s="1"/>
      <c r="O40412" s="1"/>
      <c r="P40412" s="1"/>
    </row>
    <row r="40413" spans="13:16" x14ac:dyDescent="0.25">
      <c r="M40413" s="1"/>
      <c r="N40413" s="1"/>
      <c r="O40413" s="1"/>
      <c r="P40413" s="1"/>
    </row>
    <row r="40414" spans="13:16" x14ac:dyDescent="0.25">
      <c r="M40414" s="1"/>
      <c r="N40414" s="1"/>
      <c r="O40414" s="1"/>
      <c r="P40414" s="1"/>
    </row>
    <row r="40415" spans="13:16" x14ac:dyDescent="0.25">
      <c r="M40415" s="1"/>
      <c r="N40415" s="1"/>
      <c r="O40415" s="1"/>
      <c r="P40415" s="1"/>
    </row>
    <row r="40416" spans="13:16" x14ac:dyDescent="0.25">
      <c r="M40416" s="1"/>
      <c r="N40416" s="1"/>
      <c r="O40416" s="1"/>
      <c r="P40416" s="1"/>
    </row>
    <row r="40417" spans="13:16" x14ac:dyDescent="0.25">
      <c r="M40417" s="1"/>
      <c r="N40417" s="1"/>
      <c r="O40417" s="1"/>
      <c r="P40417" s="1"/>
    </row>
    <row r="40418" spans="13:16" x14ac:dyDescent="0.25">
      <c r="M40418" s="1"/>
      <c r="N40418" s="1"/>
      <c r="O40418" s="1"/>
      <c r="P40418" s="1"/>
    </row>
    <row r="40419" spans="13:16" x14ac:dyDescent="0.25">
      <c r="M40419" s="1"/>
      <c r="N40419" s="1"/>
      <c r="O40419" s="1"/>
      <c r="P40419" s="1"/>
    </row>
    <row r="40420" spans="13:16" x14ac:dyDescent="0.25">
      <c r="M40420" s="1"/>
      <c r="N40420" s="1"/>
      <c r="O40420" s="1"/>
      <c r="P40420" s="1"/>
    </row>
    <row r="40421" spans="13:16" x14ac:dyDescent="0.25">
      <c r="M40421" s="1"/>
      <c r="N40421" s="1"/>
      <c r="O40421" s="1"/>
      <c r="P40421" s="1"/>
    </row>
    <row r="40422" spans="13:16" x14ac:dyDescent="0.25">
      <c r="M40422" s="1"/>
      <c r="N40422" s="1"/>
      <c r="O40422" s="1"/>
      <c r="P40422" s="1"/>
    </row>
    <row r="40423" spans="13:16" x14ac:dyDescent="0.25">
      <c r="M40423" s="1"/>
      <c r="N40423" s="1"/>
      <c r="O40423" s="1"/>
      <c r="P40423" s="1"/>
    </row>
    <row r="40424" spans="13:16" x14ac:dyDescent="0.25">
      <c r="M40424" s="1"/>
      <c r="N40424" s="1"/>
      <c r="O40424" s="1"/>
      <c r="P40424" s="1"/>
    </row>
    <row r="40425" spans="13:16" x14ac:dyDescent="0.25">
      <c r="M40425" s="1"/>
      <c r="N40425" s="1"/>
      <c r="O40425" s="1"/>
      <c r="P40425" s="1"/>
    </row>
    <row r="40426" spans="13:16" x14ac:dyDescent="0.25">
      <c r="M40426" s="1"/>
      <c r="N40426" s="1"/>
      <c r="O40426" s="1"/>
      <c r="P40426" s="1"/>
    </row>
    <row r="40427" spans="13:16" x14ac:dyDescent="0.25">
      <c r="M40427" s="1"/>
      <c r="N40427" s="1"/>
      <c r="O40427" s="1"/>
      <c r="P40427" s="1"/>
    </row>
    <row r="40428" spans="13:16" x14ac:dyDescent="0.25">
      <c r="M40428" s="1"/>
      <c r="N40428" s="1"/>
      <c r="O40428" s="1"/>
      <c r="P40428" s="1"/>
    </row>
    <row r="40429" spans="13:16" x14ac:dyDescent="0.25">
      <c r="M40429" s="1"/>
      <c r="N40429" s="1"/>
      <c r="O40429" s="1"/>
      <c r="P40429" s="1"/>
    </row>
    <row r="40430" spans="13:16" x14ac:dyDescent="0.25">
      <c r="M40430" s="1"/>
      <c r="N40430" s="1"/>
      <c r="O40430" s="1"/>
      <c r="P40430" s="1"/>
    </row>
    <row r="40431" spans="13:16" x14ac:dyDescent="0.25">
      <c r="M40431" s="1"/>
      <c r="N40431" s="1"/>
      <c r="O40431" s="1"/>
      <c r="P40431" s="1"/>
    </row>
    <row r="40432" spans="13:16" x14ac:dyDescent="0.25">
      <c r="M40432" s="1"/>
      <c r="N40432" s="1"/>
      <c r="O40432" s="1"/>
      <c r="P40432" s="1"/>
    </row>
    <row r="40433" spans="13:16" x14ac:dyDescent="0.25">
      <c r="M40433" s="1"/>
      <c r="N40433" s="1"/>
      <c r="O40433" s="1"/>
      <c r="P40433" s="1"/>
    </row>
    <row r="40434" spans="13:16" x14ac:dyDescent="0.25">
      <c r="M40434" s="1"/>
      <c r="N40434" s="1"/>
      <c r="O40434" s="1"/>
      <c r="P40434" s="1"/>
    </row>
    <row r="40435" spans="13:16" x14ac:dyDescent="0.25">
      <c r="M40435" s="1"/>
      <c r="N40435" s="1"/>
      <c r="O40435" s="1"/>
      <c r="P40435" s="1"/>
    </row>
    <row r="40436" spans="13:16" x14ac:dyDescent="0.25">
      <c r="M40436" s="1"/>
      <c r="N40436" s="1"/>
      <c r="O40436" s="1"/>
      <c r="P40436" s="1"/>
    </row>
    <row r="40437" spans="13:16" x14ac:dyDescent="0.25">
      <c r="M40437" s="1"/>
      <c r="N40437" s="1"/>
      <c r="O40437" s="1"/>
      <c r="P40437" s="1"/>
    </row>
    <row r="40438" spans="13:16" x14ac:dyDescent="0.25">
      <c r="M40438" s="1"/>
      <c r="N40438" s="1"/>
      <c r="O40438" s="1"/>
      <c r="P40438" s="1"/>
    </row>
    <row r="40439" spans="13:16" x14ac:dyDescent="0.25">
      <c r="M40439" s="1"/>
      <c r="N40439" s="1"/>
      <c r="O40439" s="1"/>
      <c r="P40439" s="1"/>
    </row>
    <row r="40440" spans="13:16" x14ac:dyDescent="0.25">
      <c r="M40440" s="1"/>
      <c r="N40440" s="1"/>
      <c r="O40440" s="1"/>
      <c r="P40440" s="1"/>
    </row>
    <row r="40441" spans="13:16" x14ac:dyDescent="0.25">
      <c r="M40441" s="1"/>
      <c r="N40441" s="1"/>
      <c r="O40441" s="1"/>
      <c r="P40441" s="1"/>
    </row>
    <row r="40442" spans="13:16" x14ac:dyDescent="0.25">
      <c r="M40442" s="1"/>
      <c r="N40442" s="1"/>
      <c r="O40442" s="1"/>
      <c r="P40442" s="1"/>
    </row>
    <row r="40443" spans="13:16" x14ac:dyDescent="0.25">
      <c r="M40443" s="1"/>
      <c r="N40443" s="1"/>
      <c r="O40443" s="1"/>
      <c r="P40443" s="1"/>
    </row>
    <row r="40444" spans="13:16" x14ac:dyDescent="0.25">
      <c r="M40444" s="1"/>
      <c r="N40444" s="1"/>
      <c r="O40444" s="1"/>
      <c r="P40444" s="1"/>
    </row>
    <row r="40445" spans="13:16" x14ac:dyDescent="0.25">
      <c r="M40445" s="1"/>
      <c r="N40445" s="1"/>
      <c r="O40445" s="1"/>
      <c r="P40445" s="1"/>
    </row>
    <row r="40446" spans="13:16" x14ac:dyDescent="0.25">
      <c r="M40446" s="1"/>
      <c r="N40446" s="1"/>
      <c r="O40446" s="1"/>
      <c r="P40446" s="1"/>
    </row>
    <row r="40447" spans="13:16" x14ac:dyDescent="0.25">
      <c r="M40447" s="1"/>
      <c r="N40447" s="1"/>
      <c r="O40447" s="1"/>
      <c r="P40447" s="1"/>
    </row>
    <row r="40448" spans="13:16" x14ac:dyDescent="0.25">
      <c r="M40448" s="1"/>
      <c r="N40448" s="1"/>
      <c r="O40448" s="1"/>
      <c r="P40448" s="1"/>
    </row>
    <row r="40449" spans="13:16" x14ac:dyDescent="0.25">
      <c r="M40449" s="1"/>
      <c r="N40449" s="1"/>
      <c r="O40449" s="1"/>
      <c r="P40449" s="1"/>
    </row>
    <row r="40450" spans="13:16" x14ac:dyDescent="0.25">
      <c r="M40450" s="1"/>
      <c r="N40450" s="1"/>
      <c r="O40450" s="1"/>
      <c r="P40450" s="1"/>
    </row>
    <row r="40451" spans="13:16" x14ac:dyDescent="0.25">
      <c r="M40451" s="1"/>
      <c r="N40451" s="1"/>
      <c r="O40451" s="1"/>
      <c r="P40451" s="1"/>
    </row>
    <row r="40452" spans="13:16" x14ac:dyDescent="0.25">
      <c r="M40452" s="1"/>
      <c r="N40452" s="1"/>
      <c r="O40452" s="1"/>
      <c r="P40452" s="1"/>
    </row>
    <row r="40453" spans="13:16" x14ac:dyDescent="0.25">
      <c r="M40453" s="1"/>
      <c r="N40453" s="1"/>
      <c r="O40453" s="1"/>
      <c r="P40453" s="1"/>
    </row>
    <row r="40454" spans="13:16" x14ac:dyDescent="0.25">
      <c r="M40454" s="1"/>
      <c r="N40454" s="1"/>
      <c r="O40454" s="1"/>
      <c r="P40454" s="1"/>
    </row>
    <row r="40455" spans="13:16" x14ac:dyDescent="0.25">
      <c r="M40455" s="1"/>
      <c r="N40455" s="1"/>
      <c r="O40455" s="1"/>
      <c r="P40455" s="1"/>
    </row>
    <row r="40456" spans="13:16" x14ac:dyDescent="0.25">
      <c r="M40456" s="1"/>
      <c r="N40456" s="1"/>
      <c r="O40456" s="1"/>
      <c r="P40456" s="1"/>
    </row>
    <row r="40457" spans="13:16" x14ac:dyDescent="0.25">
      <c r="M40457" s="1"/>
      <c r="N40457" s="1"/>
      <c r="O40457" s="1"/>
      <c r="P40457" s="1"/>
    </row>
    <row r="40458" spans="13:16" x14ac:dyDescent="0.25">
      <c r="M40458" s="1"/>
      <c r="N40458" s="1"/>
      <c r="O40458" s="1"/>
      <c r="P40458" s="1"/>
    </row>
    <row r="40459" spans="13:16" x14ac:dyDescent="0.25">
      <c r="M40459" s="1"/>
      <c r="N40459" s="1"/>
      <c r="O40459" s="1"/>
      <c r="P40459" s="1"/>
    </row>
    <row r="40460" spans="13:16" x14ac:dyDescent="0.25">
      <c r="M40460" s="1"/>
      <c r="N40460" s="1"/>
      <c r="O40460" s="1"/>
      <c r="P40460" s="1"/>
    </row>
    <row r="40461" spans="13:16" x14ac:dyDescent="0.25">
      <c r="M40461" s="1"/>
      <c r="N40461" s="1"/>
      <c r="O40461" s="1"/>
      <c r="P40461" s="1"/>
    </row>
    <row r="40462" spans="13:16" x14ac:dyDescent="0.25">
      <c r="M40462" s="1"/>
      <c r="N40462" s="1"/>
      <c r="O40462" s="1"/>
      <c r="P40462" s="1"/>
    </row>
    <row r="40463" spans="13:16" x14ac:dyDescent="0.25">
      <c r="M40463" s="1"/>
      <c r="N40463" s="1"/>
      <c r="O40463" s="1"/>
      <c r="P40463" s="1"/>
    </row>
    <row r="40464" spans="13:16" x14ac:dyDescent="0.25">
      <c r="M40464" s="1"/>
      <c r="N40464" s="1"/>
      <c r="O40464" s="1"/>
      <c r="P40464" s="1"/>
    </row>
    <row r="40465" spans="13:16" x14ac:dyDescent="0.25">
      <c r="M40465" s="1"/>
      <c r="N40465" s="1"/>
      <c r="O40465" s="1"/>
      <c r="P40465" s="1"/>
    </row>
    <row r="40466" spans="13:16" x14ac:dyDescent="0.25">
      <c r="M40466" s="1"/>
      <c r="N40466" s="1"/>
      <c r="O40466" s="1"/>
      <c r="P40466" s="1"/>
    </row>
    <row r="40467" spans="13:16" x14ac:dyDescent="0.25">
      <c r="M40467" s="1"/>
      <c r="N40467" s="1"/>
      <c r="O40467" s="1"/>
      <c r="P40467" s="1"/>
    </row>
    <row r="40468" spans="13:16" x14ac:dyDescent="0.25">
      <c r="M40468" s="1"/>
      <c r="N40468" s="1"/>
      <c r="O40468" s="1"/>
      <c r="P40468" s="1"/>
    </row>
    <row r="40469" spans="13:16" x14ac:dyDescent="0.25">
      <c r="M40469" s="1"/>
      <c r="N40469" s="1"/>
      <c r="O40469" s="1"/>
      <c r="P40469" s="1"/>
    </row>
    <row r="40470" spans="13:16" x14ac:dyDescent="0.25">
      <c r="M40470" s="1"/>
      <c r="N40470" s="1"/>
      <c r="O40470" s="1"/>
      <c r="P40470" s="1"/>
    </row>
    <row r="40471" spans="13:16" x14ac:dyDescent="0.25">
      <c r="M40471" s="1"/>
      <c r="N40471" s="1"/>
      <c r="O40471" s="1"/>
      <c r="P40471" s="1"/>
    </row>
    <row r="40472" spans="13:16" x14ac:dyDescent="0.25">
      <c r="M40472" s="1"/>
      <c r="N40472" s="1"/>
      <c r="O40472" s="1"/>
      <c r="P40472" s="1"/>
    </row>
    <row r="40473" spans="13:16" x14ac:dyDescent="0.25">
      <c r="M40473" s="1"/>
      <c r="N40473" s="1"/>
      <c r="O40473" s="1"/>
      <c r="P40473" s="1"/>
    </row>
    <row r="40474" spans="13:16" x14ac:dyDescent="0.25">
      <c r="M40474" s="1"/>
      <c r="N40474" s="1"/>
      <c r="O40474" s="1"/>
      <c r="P40474" s="1"/>
    </row>
    <row r="40475" spans="13:16" x14ac:dyDescent="0.25">
      <c r="M40475" s="1"/>
      <c r="N40475" s="1"/>
      <c r="O40475" s="1"/>
      <c r="P40475" s="1"/>
    </row>
    <row r="40476" spans="13:16" x14ac:dyDescent="0.25">
      <c r="M40476" s="1"/>
      <c r="N40476" s="1"/>
      <c r="O40476" s="1"/>
      <c r="P40476" s="1"/>
    </row>
    <row r="40477" spans="13:16" x14ac:dyDescent="0.25">
      <c r="M40477" s="1"/>
      <c r="N40477" s="1"/>
      <c r="O40477" s="1"/>
      <c r="P40477" s="1"/>
    </row>
    <row r="40478" spans="13:16" x14ac:dyDescent="0.25">
      <c r="M40478" s="1"/>
      <c r="N40478" s="1"/>
      <c r="O40478" s="1"/>
      <c r="P40478" s="1"/>
    </row>
    <row r="40479" spans="13:16" x14ac:dyDescent="0.25">
      <c r="M40479" s="1"/>
      <c r="N40479" s="1"/>
      <c r="O40479" s="1"/>
      <c r="P40479" s="1"/>
    </row>
    <row r="40480" spans="13:16" x14ac:dyDescent="0.25">
      <c r="M40480" s="1"/>
      <c r="N40480" s="1"/>
      <c r="O40480" s="1"/>
      <c r="P40480" s="1"/>
    </row>
    <row r="40481" spans="13:16" x14ac:dyDescent="0.25">
      <c r="M40481" s="1"/>
      <c r="N40481" s="1"/>
      <c r="O40481" s="1"/>
      <c r="P40481" s="1"/>
    </row>
    <row r="40482" spans="13:16" x14ac:dyDescent="0.25">
      <c r="M40482" s="1"/>
      <c r="N40482" s="1"/>
      <c r="O40482" s="1"/>
      <c r="P40482" s="1"/>
    </row>
    <row r="40483" spans="13:16" x14ac:dyDescent="0.25">
      <c r="M40483" s="1"/>
      <c r="N40483" s="1"/>
      <c r="O40483" s="1"/>
      <c r="P40483" s="1"/>
    </row>
    <row r="40484" spans="13:16" x14ac:dyDescent="0.25">
      <c r="M40484" s="1"/>
      <c r="N40484" s="1"/>
      <c r="O40484" s="1"/>
      <c r="P40484" s="1"/>
    </row>
    <row r="40485" spans="13:16" x14ac:dyDescent="0.25">
      <c r="M40485" s="1"/>
      <c r="N40485" s="1"/>
      <c r="O40485" s="1"/>
      <c r="P40485" s="1"/>
    </row>
    <row r="40486" spans="13:16" x14ac:dyDescent="0.25">
      <c r="M40486" s="1"/>
      <c r="N40486" s="1"/>
      <c r="O40486" s="1"/>
      <c r="P40486" s="1"/>
    </row>
    <row r="40487" spans="13:16" x14ac:dyDescent="0.25">
      <c r="M40487" s="1"/>
      <c r="N40487" s="1"/>
      <c r="O40487" s="1"/>
      <c r="P40487" s="1"/>
    </row>
    <row r="40488" spans="13:16" x14ac:dyDescent="0.25">
      <c r="M40488" s="1"/>
      <c r="N40488" s="1"/>
      <c r="O40488" s="1"/>
      <c r="P40488" s="1"/>
    </row>
    <row r="40489" spans="13:16" x14ac:dyDescent="0.25">
      <c r="M40489" s="1"/>
      <c r="N40489" s="1"/>
      <c r="O40489" s="1"/>
      <c r="P40489" s="1"/>
    </row>
    <row r="40490" spans="13:16" x14ac:dyDescent="0.25">
      <c r="M40490" s="1"/>
      <c r="N40490" s="1"/>
      <c r="O40490" s="1"/>
      <c r="P40490" s="1"/>
    </row>
    <row r="40491" spans="13:16" x14ac:dyDescent="0.25">
      <c r="M40491" s="1"/>
      <c r="N40491" s="1"/>
      <c r="O40491" s="1"/>
      <c r="P40491" s="1"/>
    </row>
    <row r="40492" spans="13:16" x14ac:dyDescent="0.25">
      <c r="M40492" s="1"/>
      <c r="N40492" s="1"/>
      <c r="O40492" s="1"/>
      <c r="P40492" s="1"/>
    </row>
    <row r="40493" spans="13:16" x14ac:dyDescent="0.25">
      <c r="M40493" s="1"/>
      <c r="N40493" s="1"/>
      <c r="O40493" s="1"/>
      <c r="P40493" s="1"/>
    </row>
    <row r="40494" spans="13:16" x14ac:dyDescent="0.25">
      <c r="M40494" s="1"/>
      <c r="N40494" s="1"/>
      <c r="O40494" s="1"/>
      <c r="P40494" s="1"/>
    </row>
    <row r="40495" spans="13:16" x14ac:dyDescent="0.25">
      <c r="M40495" s="1"/>
      <c r="N40495" s="1"/>
      <c r="O40495" s="1"/>
      <c r="P40495" s="1"/>
    </row>
    <row r="40496" spans="13:16" x14ac:dyDescent="0.25">
      <c r="M40496" s="1"/>
      <c r="N40496" s="1"/>
      <c r="O40496" s="1"/>
      <c r="P40496" s="1"/>
    </row>
    <row r="40497" spans="13:16" x14ac:dyDescent="0.25">
      <c r="M40497" s="1"/>
      <c r="N40497" s="1"/>
      <c r="O40497" s="1"/>
      <c r="P40497" s="1"/>
    </row>
    <row r="40498" spans="13:16" x14ac:dyDescent="0.25">
      <c r="M40498" s="1"/>
      <c r="N40498" s="1"/>
      <c r="O40498" s="1"/>
      <c r="P40498" s="1"/>
    </row>
    <row r="40499" spans="13:16" x14ac:dyDescent="0.25">
      <c r="M40499" s="1"/>
      <c r="N40499" s="1"/>
      <c r="O40499" s="1"/>
      <c r="P40499" s="1"/>
    </row>
    <row r="40500" spans="13:16" x14ac:dyDescent="0.25">
      <c r="M40500" s="1"/>
      <c r="N40500" s="1"/>
      <c r="O40500" s="1"/>
      <c r="P40500" s="1"/>
    </row>
    <row r="40501" spans="13:16" x14ac:dyDescent="0.25">
      <c r="M40501" s="1"/>
      <c r="N40501" s="1"/>
      <c r="O40501" s="1"/>
      <c r="P40501" s="1"/>
    </row>
    <row r="40502" spans="13:16" x14ac:dyDescent="0.25">
      <c r="M40502" s="1"/>
      <c r="N40502" s="1"/>
      <c r="O40502" s="1"/>
      <c r="P40502" s="1"/>
    </row>
    <row r="40503" spans="13:16" x14ac:dyDescent="0.25">
      <c r="M40503" s="1"/>
      <c r="N40503" s="1"/>
      <c r="O40503" s="1"/>
      <c r="P40503" s="1"/>
    </row>
    <row r="40504" spans="13:16" x14ac:dyDescent="0.25">
      <c r="M40504" s="1"/>
      <c r="N40504" s="1"/>
      <c r="O40504" s="1"/>
      <c r="P40504" s="1"/>
    </row>
    <row r="40505" spans="13:16" x14ac:dyDescent="0.25">
      <c r="M40505" s="1"/>
      <c r="N40505" s="1"/>
      <c r="O40505" s="1"/>
      <c r="P40505" s="1"/>
    </row>
    <row r="40506" spans="13:16" x14ac:dyDescent="0.25">
      <c r="M40506" s="1"/>
      <c r="N40506" s="1"/>
      <c r="O40506" s="1"/>
      <c r="P40506" s="1"/>
    </row>
    <row r="40507" spans="13:16" x14ac:dyDescent="0.25">
      <c r="M40507" s="1"/>
      <c r="N40507" s="1"/>
      <c r="O40507" s="1"/>
      <c r="P40507" s="1"/>
    </row>
    <row r="40508" spans="13:16" x14ac:dyDescent="0.25">
      <c r="M40508" s="1"/>
      <c r="N40508" s="1"/>
      <c r="O40508" s="1"/>
      <c r="P40508" s="1"/>
    </row>
    <row r="40509" spans="13:16" x14ac:dyDescent="0.25">
      <c r="M40509" s="1"/>
      <c r="N40509" s="1"/>
      <c r="O40509" s="1"/>
      <c r="P40509" s="1"/>
    </row>
    <row r="40510" spans="13:16" x14ac:dyDescent="0.25">
      <c r="M40510" s="1"/>
      <c r="N40510" s="1"/>
      <c r="O40510" s="1"/>
      <c r="P40510" s="1"/>
    </row>
    <row r="40511" spans="13:16" x14ac:dyDescent="0.25">
      <c r="M40511" s="1"/>
      <c r="N40511" s="1"/>
      <c r="O40511" s="1"/>
      <c r="P40511" s="1"/>
    </row>
    <row r="40512" spans="13:16" x14ac:dyDescent="0.25">
      <c r="M40512" s="1"/>
      <c r="N40512" s="1"/>
      <c r="O40512" s="1"/>
      <c r="P40512" s="1"/>
    </row>
    <row r="40513" spans="13:16" x14ac:dyDescent="0.25">
      <c r="M40513" s="1"/>
      <c r="N40513" s="1"/>
      <c r="O40513" s="1"/>
      <c r="P40513" s="1"/>
    </row>
    <row r="40514" spans="13:16" x14ac:dyDescent="0.25">
      <c r="M40514" s="1"/>
      <c r="N40514" s="1"/>
      <c r="O40514" s="1"/>
      <c r="P40514" s="1"/>
    </row>
    <row r="40515" spans="13:16" x14ac:dyDescent="0.25">
      <c r="M40515" s="1"/>
      <c r="N40515" s="1"/>
      <c r="O40515" s="1"/>
      <c r="P40515" s="1"/>
    </row>
    <row r="40516" spans="13:16" x14ac:dyDescent="0.25">
      <c r="M40516" s="1"/>
      <c r="N40516" s="1"/>
      <c r="O40516" s="1"/>
      <c r="P40516" s="1"/>
    </row>
    <row r="40517" spans="13:16" x14ac:dyDescent="0.25">
      <c r="M40517" s="1"/>
      <c r="N40517" s="1"/>
      <c r="O40517" s="1"/>
      <c r="P40517" s="1"/>
    </row>
    <row r="40518" spans="13:16" x14ac:dyDescent="0.25">
      <c r="M40518" s="1"/>
      <c r="N40518" s="1"/>
      <c r="O40518" s="1"/>
      <c r="P40518" s="1"/>
    </row>
    <row r="40519" spans="13:16" x14ac:dyDescent="0.25">
      <c r="M40519" s="1"/>
      <c r="N40519" s="1"/>
      <c r="O40519" s="1"/>
      <c r="P40519" s="1"/>
    </row>
    <row r="40520" spans="13:16" x14ac:dyDescent="0.25">
      <c r="M40520" s="1"/>
      <c r="N40520" s="1"/>
      <c r="O40520" s="1"/>
      <c r="P40520" s="1"/>
    </row>
    <row r="40521" spans="13:16" x14ac:dyDescent="0.25">
      <c r="M40521" s="1"/>
      <c r="N40521" s="1"/>
      <c r="O40521" s="1"/>
      <c r="P40521" s="1"/>
    </row>
    <row r="40522" spans="13:16" x14ac:dyDescent="0.25">
      <c r="M40522" s="1"/>
      <c r="N40522" s="1"/>
      <c r="O40522" s="1"/>
      <c r="P40522" s="1"/>
    </row>
    <row r="40523" spans="13:16" x14ac:dyDescent="0.25">
      <c r="M40523" s="1"/>
      <c r="N40523" s="1"/>
      <c r="O40523" s="1"/>
      <c r="P40523" s="1"/>
    </row>
    <row r="40524" spans="13:16" x14ac:dyDescent="0.25">
      <c r="M40524" s="1"/>
      <c r="N40524" s="1"/>
      <c r="O40524" s="1"/>
      <c r="P40524" s="1"/>
    </row>
    <row r="40525" spans="13:16" x14ac:dyDescent="0.25">
      <c r="M40525" s="1"/>
      <c r="N40525" s="1"/>
      <c r="O40525" s="1"/>
      <c r="P40525" s="1"/>
    </row>
    <row r="40526" spans="13:16" x14ac:dyDescent="0.25">
      <c r="M40526" s="1"/>
      <c r="N40526" s="1"/>
      <c r="O40526" s="1"/>
      <c r="P40526" s="1"/>
    </row>
    <row r="40527" spans="13:16" x14ac:dyDescent="0.25">
      <c r="M40527" s="1"/>
      <c r="N40527" s="1"/>
      <c r="O40527" s="1"/>
      <c r="P40527" s="1"/>
    </row>
    <row r="40528" spans="13:16" x14ac:dyDescent="0.25">
      <c r="M40528" s="1"/>
      <c r="N40528" s="1"/>
      <c r="O40528" s="1"/>
      <c r="P40528" s="1"/>
    </row>
    <row r="40529" spans="13:16" x14ac:dyDescent="0.25">
      <c r="M40529" s="1"/>
      <c r="N40529" s="1"/>
      <c r="O40529" s="1"/>
      <c r="P40529" s="1"/>
    </row>
    <row r="40530" spans="13:16" x14ac:dyDescent="0.25">
      <c r="M40530" s="1"/>
      <c r="N40530" s="1"/>
      <c r="O40530" s="1"/>
      <c r="P40530" s="1"/>
    </row>
    <row r="40531" spans="13:16" x14ac:dyDescent="0.25">
      <c r="M40531" s="1"/>
      <c r="N40531" s="1"/>
      <c r="O40531" s="1"/>
      <c r="P40531" s="1"/>
    </row>
    <row r="40532" spans="13:16" x14ac:dyDescent="0.25">
      <c r="M40532" s="1"/>
      <c r="N40532" s="1"/>
      <c r="O40532" s="1"/>
      <c r="P40532" s="1"/>
    </row>
    <row r="40533" spans="13:16" x14ac:dyDescent="0.25">
      <c r="M40533" s="1"/>
      <c r="N40533" s="1"/>
      <c r="O40533" s="1"/>
      <c r="P40533" s="1"/>
    </row>
    <row r="40534" spans="13:16" x14ac:dyDescent="0.25">
      <c r="M40534" s="1"/>
      <c r="N40534" s="1"/>
      <c r="O40534" s="1"/>
      <c r="P40534" s="1"/>
    </row>
    <row r="40535" spans="13:16" x14ac:dyDescent="0.25">
      <c r="M40535" s="1"/>
      <c r="N40535" s="1"/>
      <c r="O40535" s="1"/>
      <c r="P40535" s="1"/>
    </row>
    <row r="40536" spans="13:16" x14ac:dyDescent="0.25">
      <c r="M40536" s="1"/>
      <c r="N40536" s="1"/>
      <c r="O40536" s="1"/>
      <c r="P40536" s="1"/>
    </row>
    <row r="40537" spans="13:16" x14ac:dyDescent="0.25">
      <c r="M40537" s="1"/>
      <c r="N40537" s="1"/>
      <c r="O40537" s="1"/>
      <c r="P40537" s="1"/>
    </row>
    <row r="40538" spans="13:16" x14ac:dyDescent="0.25">
      <c r="M40538" s="1"/>
      <c r="N40538" s="1"/>
      <c r="O40538" s="1"/>
      <c r="P40538" s="1"/>
    </row>
    <row r="40539" spans="13:16" x14ac:dyDescent="0.25">
      <c r="M40539" s="1"/>
      <c r="N40539" s="1"/>
      <c r="O40539" s="1"/>
      <c r="P40539" s="1"/>
    </row>
    <row r="40540" spans="13:16" x14ac:dyDescent="0.25">
      <c r="M40540" s="1"/>
      <c r="N40540" s="1"/>
      <c r="O40540" s="1"/>
      <c r="P40540" s="1"/>
    </row>
    <row r="40541" spans="13:16" x14ac:dyDescent="0.25">
      <c r="M40541" s="1"/>
      <c r="N40541" s="1"/>
      <c r="O40541" s="1"/>
      <c r="P40541" s="1"/>
    </row>
    <row r="40542" spans="13:16" x14ac:dyDescent="0.25">
      <c r="M40542" s="1"/>
      <c r="N40542" s="1"/>
      <c r="O40542" s="1"/>
      <c r="P40542" s="1"/>
    </row>
    <row r="40543" spans="13:16" x14ac:dyDescent="0.25">
      <c r="M40543" s="1"/>
      <c r="N40543" s="1"/>
      <c r="O40543" s="1"/>
      <c r="P40543" s="1"/>
    </row>
    <row r="40544" spans="13:16" x14ac:dyDescent="0.25">
      <c r="M40544" s="1"/>
      <c r="N40544" s="1"/>
      <c r="O40544" s="1"/>
      <c r="P40544" s="1"/>
    </row>
    <row r="40545" spans="13:16" x14ac:dyDescent="0.25">
      <c r="M40545" s="1"/>
      <c r="N40545" s="1"/>
      <c r="O40545" s="1"/>
      <c r="P40545" s="1"/>
    </row>
    <row r="40546" spans="13:16" x14ac:dyDescent="0.25">
      <c r="M40546" s="1"/>
      <c r="N40546" s="1"/>
      <c r="O40546" s="1"/>
      <c r="P40546" s="1"/>
    </row>
    <row r="40547" spans="13:16" x14ac:dyDescent="0.25">
      <c r="M40547" s="1"/>
      <c r="N40547" s="1"/>
      <c r="O40547" s="1"/>
      <c r="P40547" s="1"/>
    </row>
    <row r="40548" spans="13:16" x14ac:dyDescent="0.25">
      <c r="M40548" s="1"/>
      <c r="N40548" s="1"/>
      <c r="O40548" s="1"/>
      <c r="P40548" s="1"/>
    </row>
    <row r="40549" spans="13:16" x14ac:dyDescent="0.25">
      <c r="M40549" s="1"/>
      <c r="N40549" s="1"/>
      <c r="O40549" s="1"/>
      <c r="P40549" s="1"/>
    </row>
    <row r="40550" spans="13:16" x14ac:dyDescent="0.25">
      <c r="M40550" s="1"/>
      <c r="N40550" s="1"/>
      <c r="O40550" s="1"/>
      <c r="P40550" s="1"/>
    </row>
    <row r="40551" spans="13:16" x14ac:dyDescent="0.25">
      <c r="M40551" s="1"/>
      <c r="N40551" s="1"/>
      <c r="O40551" s="1"/>
      <c r="P40551" s="1"/>
    </row>
    <row r="40552" spans="13:16" x14ac:dyDescent="0.25">
      <c r="M40552" s="1"/>
      <c r="N40552" s="1"/>
      <c r="O40552" s="1"/>
      <c r="P40552" s="1"/>
    </row>
    <row r="40553" spans="13:16" x14ac:dyDescent="0.25">
      <c r="M40553" s="1"/>
      <c r="N40553" s="1"/>
      <c r="O40553" s="1"/>
      <c r="P40553" s="1"/>
    </row>
    <row r="40554" spans="13:16" x14ac:dyDescent="0.25">
      <c r="M40554" s="1"/>
      <c r="N40554" s="1"/>
      <c r="O40554" s="1"/>
      <c r="P40554" s="1"/>
    </row>
    <row r="40555" spans="13:16" x14ac:dyDescent="0.25">
      <c r="M40555" s="1"/>
      <c r="N40555" s="1"/>
      <c r="O40555" s="1"/>
      <c r="P40555" s="1"/>
    </row>
    <row r="40556" spans="13:16" x14ac:dyDescent="0.25">
      <c r="M40556" s="1"/>
      <c r="N40556" s="1"/>
      <c r="O40556" s="1"/>
      <c r="P40556" s="1"/>
    </row>
    <row r="40557" spans="13:16" x14ac:dyDescent="0.25">
      <c r="M40557" s="1"/>
      <c r="N40557" s="1"/>
      <c r="O40557" s="1"/>
      <c r="P40557" s="1"/>
    </row>
    <row r="40558" spans="13:16" x14ac:dyDescent="0.25">
      <c r="M40558" s="1"/>
      <c r="N40558" s="1"/>
      <c r="O40558" s="1"/>
      <c r="P40558" s="1"/>
    </row>
    <row r="40559" spans="13:16" x14ac:dyDescent="0.25">
      <c r="M40559" s="1"/>
      <c r="N40559" s="1"/>
      <c r="O40559" s="1"/>
      <c r="P40559" s="1"/>
    </row>
    <row r="40560" spans="13:16" x14ac:dyDescent="0.25">
      <c r="M40560" s="1"/>
      <c r="N40560" s="1"/>
      <c r="O40560" s="1"/>
      <c r="P40560" s="1"/>
    </row>
    <row r="40561" spans="13:16" x14ac:dyDescent="0.25">
      <c r="M40561" s="1"/>
      <c r="N40561" s="1"/>
      <c r="O40561" s="1"/>
      <c r="P40561" s="1"/>
    </row>
    <row r="40562" spans="13:16" x14ac:dyDescent="0.25">
      <c r="M40562" s="1"/>
      <c r="N40562" s="1"/>
      <c r="O40562" s="1"/>
      <c r="P40562" s="1"/>
    </row>
    <row r="40563" spans="13:16" x14ac:dyDescent="0.25">
      <c r="M40563" s="1"/>
      <c r="N40563" s="1"/>
      <c r="O40563" s="1"/>
      <c r="P40563" s="1"/>
    </row>
    <row r="40564" spans="13:16" x14ac:dyDescent="0.25">
      <c r="M40564" s="1"/>
      <c r="N40564" s="1"/>
      <c r="O40564" s="1"/>
      <c r="P40564" s="1"/>
    </row>
    <row r="40565" spans="13:16" x14ac:dyDescent="0.25">
      <c r="M40565" s="1"/>
      <c r="N40565" s="1"/>
      <c r="O40565" s="1"/>
      <c r="P40565" s="1"/>
    </row>
    <row r="40566" spans="13:16" x14ac:dyDescent="0.25">
      <c r="M40566" s="1"/>
      <c r="N40566" s="1"/>
      <c r="O40566" s="1"/>
      <c r="P40566" s="1"/>
    </row>
    <row r="40567" spans="13:16" x14ac:dyDescent="0.25">
      <c r="M40567" s="1"/>
      <c r="N40567" s="1"/>
      <c r="O40567" s="1"/>
      <c r="P40567" s="1"/>
    </row>
    <row r="40568" spans="13:16" x14ac:dyDescent="0.25">
      <c r="M40568" s="1"/>
      <c r="N40568" s="1"/>
      <c r="O40568" s="1"/>
      <c r="P40568" s="1"/>
    </row>
    <row r="40569" spans="13:16" x14ac:dyDescent="0.25">
      <c r="M40569" s="1"/>
      <c r="N40569" s="1"/>
      <c r="O40569" s="1"/>
      <c r="P40569" s="1"/>
    </row>
    <row r="40570" spans="13:16" x14ac:dyDescent="0.25">
      <c r="M40570" s="1"/>
      <c r="N40570" s="1"/>
      <c r="O40570" s="1"/>
      <c r="P40570" s="1"/>
    </row>
    <row r="40571" spans="13:16" x14ac:dyDescent="0.25">
      <c r="M40571" s="1"/>
      <c r="N40571" s="1"/>
      <c r="O40571" s="1"/>
      <c r="P40571" s="1"/>
    </row>
    <row r="40572" spans="13:16" x14ac:dyDescent="0.25">
      <c r="M40572" s="1"/>
      <c r="N40572" s="1"/>
      <c r="O40572" s="1"/>
      <c r="P40572" s="1"/>
    </row>
    <row r="40573" spans="13:16" x14ac:dyDescent="0.25">
      <c r="M40573" s="1"/>
      <c r="N40573" s="1"/>
      <c r="O40573" s="1"/>
      <c r="P40573" s="1"/>
    </row>
    <row r="40574" spans="13:16" x14ac:dyDescent="0.25">
      <c r="M40574" s="1"/>
      <c r="N40574" s="1"/>
      <c r="O40574" s="1"/>
      <c r="P40574" s="1"/>
    </row>
    <row r="40575" spans="13:16" x14ac:dyDescent="0.25">
      <c r="M40575" s="1"/>
      <c r="N40575" s="1"/>
      <c r="O40575" s="1"/>
      <c r="P40575" s="1"/>
    </row>
    <row r="40576" spans="13:16" x14ac:dyDescent="0.25">
      <c r="M40576" s="1"/>
      <c r="N40576" s="1"/>
      <c r="O40576" s="1"/>
      <c r="P40576" s="1"/>
    </row>
    <row r="40577" spans="13:16" x14ac:dyDescent="0.25">
      <c r="M40577" s="1"/>
      <c r="N40577" s="1"/>
      <c r="O40577" s="1"/>
      <c r="P40577" s="1"/>
    </row>
    <row r="40578" spans="13:16" x14ac:dyDescent="0.25">
      <c r="M40578" s="1"/>
      <c r="N40578" s="1"/>
      <c r="O40578" s="1"/>
      <c r="P40578" s="1"/>
    </row>
    <row r="40579" spans="13:16" x14ac:dyDescent="0.25">
      <c r="M40579" s="1"/>
      <c r="N40579" s="1"/>
      <c r="O40579" s="1"/>
      <c r="P40579" s="1"/>
    </row>
    <row r="40580" spans="13:16" x14ac:dyDescent="0.25">
      <c r="M40580" s="1"/>
      <c r="N40580" s="1"/>
      <c r="O40580" s="1"/>
      <c r="P40580" s="1"/>
    </row>
    <row r="40581" spans="13:16" x14ac:dyDescent="0.25">
      <c r="M40581" s="1"/>
      <c r="N40581" s="1"/>
      <c r="O40581" s="1"/>
      <c r="P40581" s="1"/>
    </row>
    <row r="40582" spans="13:16" x14ac:dyDescent="0.25">
      <c r="M40582" s="1"/>
      <c r="N40582" s="1"/>
      <c r="O40582" s="1"/>
      <c r="P40582" s="1"/>
    </row>
    <row r="40583" spans="13:16" x14ac:dyDescent="0.25">
      <c r="M40583" s="1"/>
      <c r="N40583" s="1"/>
      <c r="O40583" s="1"/>
      <c r="P40583" s="1"/>
    </row>
    <row r="40584" spans="13:16" x14ac:dyDescent="0.25">
      <c r="M40584" s="1"/>
      <c r="N40584" s="1"/>
      <c r="O40584" s="1"/>
      <c r="P40584" s="1"/>
    </row>
    <row r="40585" spans="13:16" x14ac:dyDescent="0.25">
      <c r="M40585" s="1"/>
      <c r="N40585" s="1"/>
      <c r="O40585" s="1"/>
      <c r="P40585" s="1"/>
    </row>
    <row r="40586" spans="13:16" x14ac:dyDescent="0.25">
      <c r="M40586" s="1"/>
      <c r="N40586" s="1"/>
      <c r="O40586" s="1"/>
      <c r="P40586" s="1"/>
    </row>
    <row r="40587" spans="13:16" x14ac:dyDescent="0.25">
      <c r="M40587" s="1"/>
      <c r="N40587" s="1"/>
      <c r="O40587" s="1"/>
      <c r="P40587" s="1"/>
    </row>
    <row r="40588" spans="13:16" x14ac:dyDescent="0.25">
      <c r="M40588" s="1"/>
      <c r="N40588" s="1"/>
      <c r="O40588" s="1"/>
      <c r="P40588" s="1"/>
    </row>
    <row r="40589" spans="13:16" x14ac:dyDescent="0.25">
      <c r="M40589" s="1"/>
      <c r="N40589" s="1"/>
      <c r="O40589" s="1"/>
      <c r="P40589" s="1"/>
    </row>
    <row r="40590" spans="13:16" x14ac:dyDescent="0.25">
      <c r="M40590" s="1"/>
      <c r="N40590" s="1"/>
      <c r="O40590" s="1"/>
      <c r="P40590" s="1"/>
    </row>
    <row r="40591" spans="13:16" x14ac:dyDescent="0.25">
      <c r="M40591" s="1"/>
      <c r="N40591" s="1"/>
      <c r="O40591" s="1"/>
      <c r="P40591" s="1"/>
    </row>
    <row r="40592" spans="13:16" x14ac:dyDescent="0.25">
      <c r="M40592" s="1"/>
      <c r="N40592" s="1"/>
      <c r="O40592" s="1"/>
      <c r="P40592" s="1"/>
    </row>
    <row r="40593" spans="13:16" x14ac:dyDescent="0.25">
      <c r="M40593" s="1"/>
      <c r="N40593" s="1"/>
      <c r="O40593" s="1"/>
      <c r="P40593" s="1"/>
    </row>
    <row r="40594" spans="13:16" x14ac:dyDescent="0.25">
      <c r="M40594" s="1"/>
      <c r="N40594" s="1"/>
      <c r="O40594" s="1"/>
      <c r="P40594" s="1"/>
    </row>
    <row r="40595" spans="13:16" x14ac:dyDescent="0.25">
      <c r="M40595" s="1"/>
      <c r="N40595" s="1"/>
      <c r="O40595" s="1"/>
      <c r="P40595" s="1"/>
    </row>
    <row r="40596" spans="13:16" x14ac:dyDescent="0.25">
      <c r="M40596" s="1"/>
      <c r="N40596" s="1"/>
      <c r="O40596" s="1"/>
      <c r="P40596" s="1"/>
    </row>
    <row r="40597" spans="13:16" x14ac:dyDescent="0.25">
      <c r="M40597" s="1"/>
      <c r="N40597" s="1"/>
      <c r="O40597" s="1"/>
      <c r="P40597" s="1"/>
    </row>
    <row r="40598" spans="13:16" x14ac:dyDescent="0.25">
      <c r="M40598" s="1"/>
      <c r="N40598" s="1"/>
      <c r="O40598" s="1"/>
      <c r="P40598" s="1"/>
    </row>
    <row r="40599" spans="13:16" x14ac:dyDescent="0.25">
      <c r="M40599" s="1"/>
      <c r="N40599" s="1"/>
      <c r="O40599" s="1"/>
      <c r="P40599" s="1"/>
    </row>
    <row r="40600" spans="13:16" x14ac:dyDescent="0.25">
      <c r="M40600" s="1"/>
      <c r="N40600" s="1"/>
      <c r="O40600" s="1"/>
      <c r="P40600" s="1"/>
    </row>
    <row r="40601" spans="13:16" x14ac:dyDescent="0.25">
      <c r="M40601" s="1"/>
      <c r="N40601" s="1"/>
      <c r="O40601" s="1"/>
      <c r="P40601" s="1"/>
    </row>
    <row r="40602" spans="13:16" x14ac:dyDescent="0.25">
      <c r="M40602" s="1"/>
      <c r="N40602" s="1"/>
      <c r="O40602" s="1"/>
      <c r="P40602" s="1"/>
    </row>
    <row r="40603" spans="13:16" x14ac:dyDescent="0.25">
      <c r="M40603" s="1"/>
      <c r="N40603" s="1"/>
      <c r="O40603" s="1"/>
      <c r="P40603" s="1"/>
    </row>
    <row r="40604" spans="13:16" x14ac:dyDescent="0.25">
      <c r="M40604" s="1"/>
      <c r="N40604" s="1"/>
      <c r="O40604" s="1"/>
      <c r="P40604" s="1"/>
    </row>
    <row r="40605" spans="13:16" x14ac:dyDescent="0.25">
      <c r="M40605" s="1"/>
      <c r="N40605" s="1"/>
      <c r="O40605" s="1"/>
      <c r="P40605" s="1"/>
    </row>
    <row r="40606" spans="13:16" x14ac:dyDescent="0.25">
      <c r="M40606" s="1"/>
      <c r="N40606" s="1"/>
      <c r="O40606" s="1"/>
      <c r="P40606" s="1"/>
    </row>
    <row r="40607" spans="13:16" x14ac:dyDescent="0.25">
      <c r="M40607" s="1"/>
      <c r="N40607" s="1"/>
      <c r="O40607" s="1"/>
      <c r="P40607" s="1"/>
    </row>
    <row r="40608" spans="13:16" x14ac:dyDescent="0.25">
      <c r="M40608" s="1"/>
      <c r="N40608" s="1"/>
      <c r="O40608" s="1"/>
      <c r="P40608" s="1"/>
    </row>
    <row r="40609" spans="13:16" x14ac:dyDescent="0.25">
      <c r="M40609" s="1"/>
      <c r="N40609" s="1"/>
      <c r="O40609" s="1"/>
      <c r="P40609" s="1"/>
    </row>
    <row r="40610" spans="13:16" x14ac:dyDescent="0.25">
      <c r="M40610" s="1"/>
      <c r="N40610" s="1"/>
      <c r="O40610" s="1"/>
      <c r="P40610" s="1"/>
    </row>
    <row r="40611" spans="13:16" x14ac:dyDescent="0.25">
      <c r="M40611" s="1"/>
      <c r="N40611" s="1"/>
      <c r="O40611" s="1"/>
      <c r="P40611" s="1"/>
    </row>
    <row r="40612" spans="13:16" x14ac:dyDescent="0.25">
      <c r="M40612" s="1"/>
      <c r="N40612" s="1"/>
      <c r="O40612" s="1"/>
      <c r="P40612" s="1"/>
    </row>
    <row r="40613" spans="13:16" x14ac:dyDescent="0.25">
      <c r="M40613" s="1"/>
      <c r="N40613" s="1"/>
      <c r="O40613" s="1"/>
      <c r="P40613" s="1"/>
    </row>
    <row r="40614" spans="13:16" x14ac:dyDescent="0.25">
      <c r="M40614" s="1"/>
      <c r="N40614" s="1"/>
      <c r="O40614" s="1"/>
      <c r="P40614" s="1"/>
    </row>
    <row r="40615" spans="13:16" x14ac:dyDescent="0.25">
      <c r="M40615" s="1"/>
      <c r="N40615" s="1"/>
      <c r="O40615" s="1"/>
      <c r="P40615" s="1"/>
    </row>
    <row r="40616" spans="13:16" x14ac:dyDescent="0.25">
      <c r="M40616" s="1"/>
      <c r="N40616" s="1"/>
      <c r="O40616" s="1"/>
      <c r="P40616" s="1"/>
    </row>
    <row r="40617" spans="13:16" x14ac:dyDescent="0.25">
      <c r="M40617" s="1"/>
      <c r="N40617" s="1"/>
      <c r="O40617" s="1"/>
      <c r="P40617" s="1"/>
    </row>
    <row r="40618" spans="13:16" x14ac:dyDescent="0.25">
      <c r="M40618" s="1"/>
      <c r="N40618" s="1"/>
      <c r="O40618" s="1"/>
      <c r="P40618" s="1"/>
    </row>
    <row r="40619" spans="13:16" x14ac:dyDescent="0.25">
      <c r="M40619" s="1"/>
      <c r="N40619" s="1"/>
      <c r="O40619" s="1"/>
      <c r="P40619" s="1"/>
    </row>
    <row r="40620" spans="13:16" x14ac:dyDescent="0.25">
      <c r="M40620" s="1"/>
      <c r="N40620" s="1"/>
      <c r="O40620" s="1"/>
      <c r="P40620" s="1"/>
    </row>
    <row r="40621" spans="13:16" x14ac:dyDescent="0.25">
      <c r="M40621" s="1"/>
      <c r="N40621" s="1"/>
      <c r="O40621" s="1"/>
      <c r="P40621" s="1"/>
    </row>
    <row r="40622" spans="13:16" x14ac:dyDescent="0.25">
      <c r="M40622" s="1"/>
      <c r="N40622" s="1"/>
      <c r="O40622" s="1"/>
      <c r="P40622" s="1"/>
    </row>
    <row r="40623" spans="13:16" x14ac:dyDescent="0.25">
      <c r="M40623" s="1"/>
      <c r="N40623" s="1"/>
      <c r="O40623" s="1"/>
      <c r="P40623" s="1"/>
    </row>
    <row r="40624" spans="13:16" x14ac:dyDescent="0.25">
      <c r="M40624" s="1"/>
      <c r="N40624" s="1"/>
      <c r="O40624" s="1"/>
      <c r="P40624" s="1"/>
    </row>
    <row r="40625" spans="13:16" x14ac:dyDescent="0.25">
      <c r="M40625" s="1"/>
      <c r="N40625" s="1"/>
      <c r="O40625" s="1"/>
      <c r="P40625" s="1"/>
    </row>
    <row r="40626" spans="13:16" x14ac:dyDescent="0.25">
      <c r="M40626" s="1"/>
      <c r="N40626" s="1"/>
      <c r="O40626" s="1"/>
      <c r="P40626" s="1"/>
    </row>
    <row r="40627" spans="13:16" x14ac:dyDescent="0.25">
      <c r="M40627" s="1"/>
      <c r="N40627" s="1"/>
      <c r="O40627" s="1"/>
      <c r="P40627" s="1"/>
    </row>
    <row r="40628" spans="13:16" x14ac:dyDescent="0.25">
      <c r="M40628" s="1"/>
      <c r="N40628" s="1"/>
      <c r="O40628" s="1"/>
      <c r="P40628" s="1"/>
    </row>
    <row r="40629" spans="13:16" x14ac:dyDescent="0.25">
      <c r="M40629" s="1"/>
      <c r="N40629" s="1"/>
      <c r="O40629" s="1"/>
      <c r="P40629" s="1"/>
    </row>
    <row r="40630" spans="13:16" x14ac:dyDescent="0.25">
      <c r="M40630" s="1"/>
      <c r="N40630" s="1"/>
      <c r="O40630" s="1"/>
      <c r="P40630" s="1"/>
    </row>
    <row r="40631" spans="13:16" x14ac:dyDescent="0.25">
      <c r="M40631" s="1"/>
      <c r="N40631" s="1"/>
      <c r="O40631" s="1"/>
      <c r="P40631" s="1"/>
    </row>
    <row r="40632" spans="13:16" x14ac:dyDescent="0.25">
      <c r="M40632" s="1"/>
      <c r="N40632" s="1"/>
      <c r="O40632" s="1"/>
      <c r="P40632" s="1"/>
    </row>
    <row r="40633" spans="13:16" x14ac:dyDescent="0.25">
      <c r="M40633" s="1"/>
      <c r="N40633" s="1"/>
      <c r="O40633" s="1"/>
      <c r="P40633" s="1"/>
    </row>
    <row r="40634" spans="13:16" x14ac:dyDescent="0.25">
      <c r="M40634" s="1"/>
      <c r="N40634" s="1"/>
      <c r="O40634" s="1"/>
      <c r="P40634" s="1"/>
    </row>
    <row r="40635" spans="13:16" x14ac:dyDescent="0.25">
      <c r="M40635" s="1"/>
      <c r="N40635" s="1"/>
      <c r="O40635" s="1"/>
      <c r="P40635" s="1"/>
    </row>
    <row r="40636" spans="13:16" x14ac:dyDescent="0.25">
      <c r="M40636" s="1"/>
      <c r="N40636" s="1"/>
      <c r="O40636" s="1"/>
      <c r="P40636" s="1"/>
    </row>
    <row r="40637" spans="13:16" x14ac:dyDescent="0.25">
      <c r="M40637" s="1"/>
      <c r="N40637" s="1"/>
      <c r="O40637" s="1"/>
      <c r="P40637" s="1"/>
    </row>
    <row r="40638" spans="13:16" x14ac:dyDescent="0.25">
      <c r="M40638" s="1"/>
      <c r="N40638" s="1"/>
      <c r="O40638" s="1"/>
      <c r="P40638" s="1"/>
    </row>
    <row r="40639" spans="13:16" x14ac:dyDescent="0.25">
      <c r="M40639" s="1"/>
      <c r="N40639" s="1"/>
      <c r="O40639" s="1"/>
      <c r="P40639" s="1"/>
    </row>
    <row r="40640" spans="13:16" x14ac:dyDescent="0.25">
      <c r="M40640" s="1"/>
      <c r="N40640" s="1"/>
      <c r="O40640" s="1"/>
      <c r="P40640" s="1"/>
    </row>
    <row r="40641" spans="13:16" x14ac:dyDescent="0.25">
      <c r="M40641" s="1"/>
      <c r="N40641" s="1"/>
      <c r="O40641" s="1"/>
      <c r="P40641" s="1"/>
    </row>
    <row r="40642" spans="13:16" x14ac:dyDescent="0.25">
      <c r="M40642" s="1"/>
      <c r="N40642" s="1"/>
      <c r="O40642" s="1"/>
      <c r="P40642" s="1"/>
    </row>
    <row r="40643" spans="13:16" x14ac:dyDescent="0.25">
      <c r="M40643" s="1"/>
      <c r="N40643" s="1"/>
      <c r="O40643" s="1"/>
      <c r="P40643" s="1"/>
    </row>
    <row r="40644" spans="13:16" x14ac:dyDescent="0.25">
      <c r="M40644" s="1"/>
      <c r="N40644" s="1"/>
      <c r="O40644" s="1"/>
      <c r="P40644" s="1"/>
    </row>
    <row r="40645" spans="13:16" x14ac:dyDescent="0.25">
      <c r="M40645" s="1"/>
      <c r="N40645" s="1"/>
      <c r="O40645" s="1"/>
      <c r="P40645" s="1"/>
    </row>
    <row r="40646" spans="13:16" x14ac:dyDescent="0.25">
      <c r="M40646" s="1"/>
      <c r="N40646" s="1"/>
      <c r="O40646" s="1"/>
      <c r="P40646" s="1"/>
    </row>
    <row r="40647" spans="13:16" x14ac:dyDescent="0.25">
      <c r="M40647" s="1"/>
      <c r="N40647" s="1"/>
      <c r="O40647" s="1"/>
      <c r="P40647" s="1"/>
    </row>
    <row r="40648" spans="13:16" x14ac:dyDescent="0.25">
      <c r="M40648" s="1"/>
      <c r="N40648" s="1"/>
      <c r="O40648" s="1"/>
      <c r="P40648" s="1"/>
    </row>
    <row r="40649" spans="13:16" x14ac:dyDescent="0.25">
      <c r="M40649" s="1"/>
      <c r="N40649" s="1"/>
      <c r="O40649" s="1"/>
      <c r="P40649" s="1"/>
    </row>
    <row r="40650" spans="13:16" x14ac:dyDescent="0.25">
      <c r="M40650" s="1"/>
      <c r="N40650" s="1"/>
      <c r="O40650" s="1"/>
      <c r="P40650" s="1"/>
    </row>
    <row r="40651" spans="13:16" x14ac:dyDescent="0.25">
      <c r="M40651" s="1"/>
      <c r="N40651" s="1"/>
      <c r="O40651" s="1"/>
      <c r="P40651" s="1"/>
    </row>
    <row r="40652" spans="13:16" x14ac:dyDescent="0.25">
      <c r="M40652" s="1"/>
      <c r="N40652" s="1"/>
      <c r="O40652" s="1"/>
      <c r="P40652" s="1"/>
    </row>
    <row r="40653" spans="13:16" x14ac:dyDescent="0.25">
      <c r="M40653" s="1"/>
      <c r="N40653" s="1"/>
      <c r="O40653" s="1"/>
      <c r="P40653" s="1"/>
    </row>
    <row r="40654" spans="13:16" x14ac:dyDescent="0.25">
      <c r="M40654" s="1"/>
      <c r="N40654" s="1"/>
      <c r="O40654" s="1"/>
      <c r="P40654" s="1"/>
    </row>
    <row r="40655" spans="13:16" x14ac:dyDescent="0.25">
      <c r="M40655" s="1"/>
      <c r="N40655" s="1"/>
      <c r="O40655" s="1"/>
      <c r="P40655" s="1"/>
    </row>
    <row r="40656" spans="13:16" x14ac:dyDescent="0.25">
      <c r="M40656" s="1"/>
      <c r="N40656" s="1"/>
      <c r="O40656" s="1"/>
      <c r="P40656" s="1"/>
    </row>
    <row r="40657" spans="13:16" x14ac:dyDescent="0.25">
      <c r="M40657" s="1"/>
      <c r="N40657" s="1"/>
      <c r="O40657" s="1"/>
      <c r="P40657" s="1"/>
    </row>
    <row r="40658" spans="13:16" x14ac:dyDescent="0.25">
      <c r="M40658" s="1"/>
      <c r="N40658" s="1"/>
      <c r="O40658" s="1"/>
      <c r="P40658" s="1"/>
    </row>
    <row r="40659" spans="13:16" x14ac:dyDescent="0.25">
      <c r="M40659" s="1"/>
      <c r="N40659" s="1"/>
      <c r="O40659" s="1"/>
      <c r="P40659" s="1"/>
    </row>
    <row r="40660" spans="13:16" x14ac:dyDescent="0.25">
      <c r="M40660" s="1"/>
      <c r="N40660" s="1"/>
      <c r="O40660" s="1"/>
      <c r="P40660" s="1"/>
    </row>
    <row r="40661" spans="13:16" x14ac:dyDescent="0.25">
      <c r="M40661" s="1"/>
      <c r="N40661" s="1"/>
      <c r="O40661" s="1"/>
      <c r="P40661" s="1"/>
    </row>
    <row r="40662" spans="13:16" x14ac:dyDescent="0.25">
      <c r="M40662" s="1"/>
      <c r="N40662" s="1"/>
      <c r="O40662" s="1"/>
      <c r="P40662" s="1"/>
    </row>
    <row r="40663" spans="13:16" x14ac:dyDescent="0.25">
      <c r="M40663" s="1"/>
      <c r="N40663" s="1"/>
      <c r="O40663" s="1"/>
      <c r="P40663" s="1"/>
    </row>
    <row r="40664" spans="13:16" x14ac:dyDescent="0.25">
      <c r="M40664" s="1"/>
      <c r="N40664" s="1"/>
      <c r="O40664" s="1"/>
      <c r="P40664" s="1"/>
    </row>
    <row r="40665" spans="13:16" x14ac:dyDescent="0.25">
      <c r="M40665" s="1"/>
      <c r="N40665" s="1"/>
      <c r="O40665" s="1"/>
      <c r="P40665" s="1"/>
    </row>
    <row r="40666" spans="13:16" x14ac:dyDescent="0.25">
      <c r="M40666" s="1"/>
      <c r="N40666" s="1"/>
      <c r="O40666" s="1"/>
      <c r="P40666" s="1"/>
    </row>
    <row r="40667" spans="13:16" x14ac:dyDescent="0.25">
      <c r="M40667" s="1"/>
      <c r="N40667" s="1"/>
      <c r="O40667" s="1"/>
      <c r="P40667" s="1"/>
    </row>
    <row r="40668" spans="13:16" x14ac:dyDescent="0.25">
      <c r="M40668" s="1"/>
      <c r="N40668" s="1"/>
      <c r="O40668" s="1"/>
      <c r="P40668" s="1"/>
    </row>
    <row r="40669" spans="13:16" x14ac:dyDescent="0.25">
      <c r="M40669" s="1"/>
      <c r="N40669" s="1"/>
      <c r="O40669" s="1"/>
      <c r="P40669" s="1"/>
    </row>
    <row r="40670" spans="13:16" x14ac:dyDescent="0.25">
      <c r="M40670" s="1"/>
      <c r="N40670" s="1"/>
      <c r="O40670" s="1"/>
      <c r="P40670" s="1"/>
    </row>
    <row r="40671" spans="13:16" x14ac:dyDescent="0.25">
      <c r="M40671" s="1"/>
      <c r="N40671" s="1"/>
      <c r="O40671" s="1"/>
      <c r="P40671" s="1"/>
    </row>
    <row r="40672" spans="13:16" x14ac:dyDescent="0.25">
      <c r="M40672" s="1"/>
      <c r="N40672" s="1"/>
      <c r="O40672" s="1"/>
      <c r="P40672" s="1"/>
    </row>
    <row r="40673" spans="13:16" x14ac:dyDescent="0.25">
      <c r="M40673" s="1"/>
      <c r="N40673" s="1"/>
      <c r="O40673" s="1"/>
      <c r="P40673" s="1"/>
    </row>
    <row r="40674" spans="13:16" x14ac:dyDescent="0.25">
      <c r="M40674" s="1"/>
      <c r="N40674" s="1"/>
      <c r="O40674" s="1"/>
      <c r="P40674" s="1"/>
    </row>
    <row r="40675" spans="13:16" x14ac:dyDescent="0.25">
      <c r="M40675" s="1"/>
      <c r="N40675" s="1"/>
      <c r="O40675" s="1"/>
      <c r="P40675" s="1"/>
    </row>
    <row r="40676" spans="13:16" x14ac:dyDescent="0.25">
      <c r="M40676" s="1"/>
      <c r="N40676" s="1"/>
      <c r="O40676" s="1"/>
      <c r="P40676" s="1"/>
    </row>
    <row r="40677" spans="13:16" x14ac:dyDescent="0.25">
      <c r="M40677" s="1"/>
      <c r="N40677" s="1"/>
      <c r="O40677" s="1"/>
      <c r="P40677" s="1"/>
    </row>
    <row r="40678" spans="13:16" x14ac:dyDescent="0.25">
      <c r="M40678" s="1"/>
      <c r="N40678" s="1"/>
      <c r="O40678" s="1"/>
      <c r="P40678" s="1"/>
    </row>
    <row r="40679" spans="13:16" x14ac:dyDescent="0.25">
      <c r="M40679" s="1"/>
      <c r="N40679" s="1"/>
      <c r="O40679" s="1"/>
      <c r="P40679" s="1"/>
    </row>
    <row r="40680" spans="13:16" x14ac:dyDescent="0.25">
      <c r="M40680" s="1"/>
      <c r="N40680" s="1"/>
      <c r="O40680" s="1"/>
      <c r="P40680" s="1"/>
    </row>
    <row r="40681" spans="13:16" x14ac:dyDescent="0.25">
      <c r="M40681" s="1"/>
      <c r="N40681" s="1"/>
      <c r="O40681" s="1"/>
      <c r="P40681" s="1"/>
    </row>
    <row r="40682" spans="13:16" x14ac:dyDescent="0.25">
      <c r="M40682" s="1"/>
      <c r="N40682" s="1"/>
      <c r="O40682" s="1"/>
      <c r="P40682" s="1"/>
    </row>
    <row r="40683" spans="13:16" x14ac:dyDescent="0.25">
      <c r="M40683" s="1"/>
      <c r="N40683" s="1"/>
      <c r="O40683" s="1"/>
      <c r="P40683" s="1"/>
    </row>
    <row r="40684" spans="13:16" x14ac:dyDescent="0.25">
      <c r="M40684" s="1"/>
      <c r="N40684" s="1"/>
      <c r="O40684" s="1"/>
      <c r="P40684" s="1"/>
    </row>
    <row r="40685" spans="13:16" x14ac:dyDescent="0.25">
      <c r="M40685" s="1"/>
      <c r="N40685" s="1"/>
      <c r="O40685" s="1"/>
      <c r="P40685" s="1"/>
    </row>
    <row r="40686" spans="13:16" x14ac:dyDescent="0.25">
      <c r="M40686" s="1"/>
      <c r="N40686" s="1"/>
      <c r="O40686" s="1"/>
      <c r="P40686" s="1"/>
    </row>
    <row r="40687" spans="13:16" x14ac:dyDescent="0.25">
      <c r="M40687" s="1"/>
      <c r="N40687" s="1"/>
      <c r="O40687" s="1"/>
      <c r="P40687" s="1"/>
    </row>
    <row r="40688" spans="13:16" x14ac:dyDescent="0.25">
      <c r="M40688" s="1"/>
      <c r="N40688" s="1"/>
      <c r="O40688" s="1"/>
      <c r="P40688" s="1"/>
    </row>
    <row r="40689" spans="13:16" x14ac:dyDescent="0.25">
      <c r="M40689" s="1"/>
      <c r="N40689" s="1"/>
      <c r="O40689" s="1"/>
      <c r="P40689" s="1"/>
    </row>
    <row r="40690" spans="13:16" x14ac:dyDescent="0.25">
      <c r="M40690" s="1"/>
      <c r="N40690" s="1"/>
      <c r="O40690" s="1"/>
      <c r="P40690" s="1"/>
    </row>
    <row r="40691" spans="13:16" x14ac:dyDescent="0.25">
      <c r="M40691" s="1"/>
      <c r="N40691" s="1"/>
      <c r="O40691" s="1"/>
      <c r="P40691" s="1"/>
    </row>
    <row r="40692" spans="13:16" x14ac:dyDescent="0.25">
      <c r="M40692" s="1"/>
      <c r="N40692" s="1"/>
      <c r="O40692" s="1"/>
      <c r="P40692" s="1"/>
    </row>
    <row r="40693" spans="13:16" x14ac:dyDescent="0.25">
      <c r="M40693" s="1"/>
      <c r="N40693" s="1"/>
      <c r="O40693" s="1"/>
      <c r="P40693" s="1"/>
    </row>
    <row r="40694" spans="13:16" x14ac:dyDescent="0.25">
      <c r="M40694" s="1"/>
      <c r="N40694" s="1"/>
      <c r="O40694" s="1"/>
      <c r="P40694" s="1"/>
    </row>
    <row r="40695" spans="13:16" x14ac:dyDescent="0.25">
      <c r="M40695" s="1"/>
      <c r="N40695" s="1"/>
      <c r="O40695" s="1"/>
      <c r="P40695" s="1"/>
    </row>
    <row r="40696" spans="13:16" x14ac:dyDescent="0.25">
      <c r="M40696" s="1"/>
      <c r="N40696" s="1"/>
      <c r="O40696" s="1"/>
      <c r="P40696" s="1"/>
    </row>
    <row r="40697" spans="13:16" x14ac:dyDescent="0.25">
      <c r="M40697" s="1"/>
      <c r="N40697" s="1"/>
      <c r="O40697" s="1"/>
      <c r="P40697" s="1"/>
    </row>
    <row r="40698" spans="13:16" x14ac:dyDescent="0.25">
      <c r="M40698" s="1"/>
      <c r="N40698" s="1"/>
      <c r="O40698" s="1"/>
      <c r="P40698" s="1"/>
    </row>
    <row r="40699" spans="13:16" x14ac:dyDescent="0.25">
      <c r="M40699" s="1"/>
      <c r="N40699" s="1"/>
      <c r="O40699" s="1"/>
      <c r="P40699" s="1"/>
    </row>
    <row r="40700" spans="13:16" x14ac:dyDescent="0.25">
      <c r="M40700" s="1"/>
      <c r="N40700" s="1"/>
      <c r="O40700" s="1"/>
      <c r="P40700" s="1"/>
    </row>
    <row r="40701" spans="13:16" x14ac:dyDescent="0.25">
      <c r="M40701" s="1"/>
      <c r="N40701" s="1"/>
      <c r="O40701" s="1"/>
      <c r="P40701" s="1"/>
    </row>
    <row r="40702" spans="13:16" x14ac:dyDescent="0.25">
      <c r="M40702" s="1"/>
      <c r="N40702" s="1"/>
      <c r="O40702" s="1"/>
      <c r="P40702" s="1"/>
    </row>
    <row r="40703" spans="13:16" x14ac:dyDescent="0.25">
      <c r="M40703" s="1"/>
      <c r="N40703" s="1"/>
      <c r="O40703" s="1"/>
      <c r="P40703" s="1"/>
    </row>
    <row r="40704" spans="13:16" x14ac:dyDescent="0.25">
      <c r="M40704" s="1"/>
      <c r="N40704" s="1"/>
      <c r="O40704" s="1"/>
      <c r="P40704" s="1"/>
    </row>
    <row r="40705" spans="13:16" x14ac:dyDescent="0.25">
      <c r="M40705" s="1"/>
      <c r="N40705" s="1"/>
      <c r="O40705" s="1"/>
      <c r="P40705" s="1"/>
    </row>
    <row r="40706" spans="13:16" x14ac:dyDescent="0.25">
      <c r="M40706" s="1"/>
      <c r="N40706" s="1"/>
      <c r="O40706" s="1"/>
      <c r="P40706" s="1"/>
    </row>
    <row r="40707" spans="13:16" x14ac:dyDescent="0.25">
      <c r="M40707" s="1"/>
      <c r="N40707" s="1"/>
      <c r="O40707" s="1"/>
      <c r="P40707" s="1"/>
    </row>
    <row r="40708" spans="13:16" x14ac:dyDescent="0.25">
      <c r="M40708" s="1"/>
      <c r="N40708" s="1"/>
      <c r="O40708" s="1"/>
      <c r="P40708" s="1"/>
    </row>
    <row r="40709" spans="13:16" x14ac:dyDescent="0.25">
      <c r="M40709" s="1"/>
      <c r="N40709" s="1"/>
      <c r="O40709" s="1"/>
      <c r="P40709" s="1"/>
    </row>
    <row r="40710" spans="13:16" x14ac:dyDescent="0.25">
      <c r="M40710" s="1"/>
      <c r="N40710" s="1"/>
      <c r="O40710" s="1"/>
      <c r="P40710" s="1"/>
    </row>
    <row r="40711" spans="13:16" x14ac:dyDescent="0.25">
      <c r="M40711" s="1"/>
      <c r="N40711" s="1"/>
      <c r="O40711" s="1"/>
      <c r="P40711" s="1"/>
    </row>
    <row r="40712" spans="13:16" x14ac:dyDescent="0.25">
      <c r="M40712" s="1"/>
      <c r="N40712" s="1"/>
      <c r="O40712" s="1"/>
      <c r="P40712" s="1"/>
    </row>
    <row r="40713" spans="13:16" x14ac:dyDescent="0.25">
      <c r="M40713" s="1"/>
      <c r="N40713" s="1"/>
      <c r="O40713" s="1"/>
      <c r="P40713" s="1"/>
    </row>
    <row r="40714" spans="13:16" x14ac:dyDescent="0.25">
      <c r="M40714" s="1"/>
      <c r="N40714" s="1"/>
      <c r="O40714" s="1"/>
      <c r="P40714" s="1"/>
    </row>
    <row r="40715" spans="13:16" x14ac:dyDescent="0.25">
      <c r="M40715" s="1"/>
      <c r="N40715" s="1"/>
      <c r="O40715" s="1"/>
      <c r="P40715" s="1"/>
    </row>
    <row r="40716" spans="13:16" x14ac:dyDescent="0.25">
      <c r="M40716" s="1"/>
      <c r="N40716" s="1"/>
      <c r="O40716" s="1"/>
      <c r="P40716" s="1"/>
    </row>
    <row r="40717" spans="13:16" x14ac:dyDescent="0.25">
      <c r="M40717" s="1"/>
      <c r="N40717" s="1"/>
      <c r="O40717" s="1"/>
      <c r="P40717" s="1"/>
    </row>
    <row r="40718" spans="13:16" x14ac:dyDescent="0.25">
      <c r="M40718" s="1"/>
      <c r="N40718" s="1"/>
      <c r="O40718" s="1"/>
      <c r="P40718" s="1"/>
    </row>
    <row r="40719" spans="13:16" x14ac:dyDescent="0.25">
      <c r="M40719" s="1"/>
      <c r="N40719" s="1"/>
      <c r="O40719" s="1"/>
      <c r="P40719" s="1"/>
    </row>
    <row r="40720" spans="13:16" x14ac:dyDescent="0.25">
      <c r="M40720" s="1"/>
      <c r="N40720" s="1"/>
      <c r="O40720" s="1"/>
      <c r="P40720" s="1"/>
    </row>
    <row r="40721" spans="13:16" x14ac:dyDescent="0.25">
      <c r="M40721" s="1"/>
      <c r="N40721" s="1"/>
      <c r="O40721" s="1"/>
      <c r="P40721" s="1"/>
    </row>
    <row r="40722" spans="13:16" x14ac:dyDescent="0.25">
      <c r="M40722" s="1"/>
      <c r="N40722" s="1"/>
      <c r="O40722" s="1"/>
      <c r="P40722" s="1"/>
    </row>
    <row r="40723" spans="13:16" x14ac:dyDescent="0.25">
      <c r="M40723" s="1"/>
      <c r="N40723" s="1"/>
      <c r="O40723" s="1"/>
      <c r="P40723" s="1"/>
    </row>
    <row r="40724" spans="13:16" x14ac:dyDescent="0.25">
      <c r="M40724" s="1"/>
      <c r="N40724" s="1"/>
      <c r="O40724" s="1"/>
      <c r="P40724" s="1"/>
    </row>
    <row r="40725" spans="13:16" x14ac:dyDescent="0.25">
      <c r="M40725" s="1"/>
      <c r="N40725" s="1"/>
      <c r="O40725" s="1"/>
      <c r="P40725" s="1"/>
    </row>
    <row r="40726" spans="13:16" x14ac:dyDescent="0.25">
      <c r="M40726" s="1"/>
      <c r="N40726" s="1"/>
      <c r="O40726" s="1"/>
      <c r="P40726" s="1"/>
    </row>
    <row r="40727" spans="13:16" x14ac:dyDescent="0.25">
      <c r="M40727" s="1"/>
      <c r="N40727" s="1"/>
      <c r="O40727" s="1"/>
      <c r="P40727" s="1"/>
    </row>
    <row r="40728" spans="13:16" x14ac:dyDescent="0.25">
      <c r="M40728" s="1"/>
      <c r="N40728" s="1"/>
      <c r="O40728" s="1"/>
      <c r="P40728" s="1"/>
    </row>
    <row r="40729" spans="13:16" x14ac:dyDescent="0.25">
      <c r="M40729" s="1"/>
      <c r="N40729" s="1"/>
      <c r="O40729" s="1"/>
      <c r="P40729" s="1"/>
    </row>
    <row r="40730" spans="13:16" x14ac:dyDescent="0.25">
      <c r="M40730" s="1"/>
      <c r="N40730" s="1"/>
      <c r="O40730" s="1"/>
      <c r="P40730" s="1"/>
    </row>
    <row r="40731" spans="13:16" x14ac:dyDescent="0.25">
      <c r="M40731" s="1"/>
      <c r="N40731" s="1"/>
      <c r="O40731" s="1"/>
      <c r="P40731" s="1"/>
    </row>
    <row r="40732" spans="13:16" x14ac:dyDescent="0.25">
      <c r="M40732" s="1"/>
      <c r="N40732" s="1"/>
      <c r="O40732" s="1"/>
      <c r="P40732" s="1"/>
    </row>
    <row r="40733" spans="13:16" x14ac:dyDescent="0.25">
      <c r="M40733" s="1"/>
      <c r="N40733" s="1"/>
      <c r="O40733" s="1"/>
      <c r="P40733" s="1"/>
    </row>
    <row r="40734" spans="13:16" x14ac:dyDescent="0.25">
      <c r="M40734" s="1"/>
      <c r="N40734" s="1"/>
      <c r="O40734" s="1"/>
      <c r="P40734" s="1"/>
    </row>
    <row r="40735" spans="13:16" x14ac:dyDescent="0.25">
      <c r="M40735" s="1"/>
      <c r="N40735" s="1"/>
      <c r="O40735" s="1"/>
      <c r="P40735" s="1"/>
    </row>
    <row r="40736" spans="13:16" x14ac:dyDescent="0.25">
      <c r="M40736" s="1"/>
      <c r="N40736" s="1"/>
      <c r="O40736" s="1"/>
      <c r="P40736" s="1"/>
    </row>
    <row r="40737" spans="13:16" x14ac:dyDescent="0.25">
      <c r="M40737" s="1"/>
      <c r="N40737" s="1"/>
      <c r="O40737" s="1"/>
      <c r="P40737" s="1"/>
    </row>
    <row r="40738" spans="13:16" x14ac:dyDescent="0.25">
      <c r="M40738" s="1"/>
      <c r="N40738" s="1"/>
      <c r="O40738" s="1"/>
      <c r="P40738" s="1"/>
    </row>
    <row r="40739" spans="13:16" x14ac:dyDescent="0.25">
      <c r="M40739" s="1"/>
      <c r="N40739" s="1"/>
      <c r="O40739" s="1"/>
      <c r="P40739" s="1"/>
    </row>
    <row r="40740" spans="13:16" x14ac:dyDescent="0.25">
      <c r="M40740" s="1"/>
      <c r="N40740" s="1"/>
      <c r="O40740" s="1"/>
      <c r="P40740" s="1"/>
    </row>
    <row r="40741" spans="13:16" x14ac:dyDescent="0.25">
      <c r="M40741" s="1"/>
      <c r="N40741" s="1"/>
      <c r="O40741" s="1"/>
      <c r="P40741" s="1"/>
    </row>
    <row r="40742" spans="13:16" x14ac:dyDescent="0.25">
      <c r="M40742" s="1"/>
      <c r="N40742" s="1"/>
      <c r="O40742" s="1"/>
      <c r="P40742" s="1"/>
    </row>
    <row r="40743" spans="13:16" x14ac:dyDescent="0.25">
      <c r="M40743" s="1"/>
      <c r="N40743" s="1"/>
      <c r="O40743" s="1"/>
      <c r="P40743" s="1"/>
    </row>
    <row r="40744" spans="13:16" x14ac:dyDescent="0.25">
      <c r="M40744" s="1"/>
      <c r="N40744" s="1"/>
      <c r="O40744" s="1"/>
      <c r="P40744" s="1"/>
    </row>
    <row r="40745" spans="13:16" x14ac:dyDescent="0.25">
      <c r="M40745" s="1"/>
      <c r="N40745" s="1"/>
      <c r="O40745" s="1"/>
      <c r="P40745" s="1"/>
    </row>
    <row r="40746" spans="13:16" x14ac:dyDescent="0.25">
      <c r="M40746" s="1"/>
      <c r="N40746" s="1"/>
      <c r="O40746" s="1"/>
      <c r="P40746" s="1"/>
    </row>
    <row r="40747" spans="13:16" x14ac:dyDescent="0.25">
      <c r="M40747" s="1"/>
      <c r="N40747" s="1"/>
      <c r="O40747" s="1"/>
      <c r="P40747" s="1"/>
    </row>
    <row r="40748" spans="13:16" x14ac:dyDescent="0.25">
      <c r="M40748" s="1"/>
      <c r="N40748" s="1"/>
      <c r="O40748" s="1"/>
      <c r="P40748" s="1"/>
    </row>
    <row r="40749" spans="13:16" x14ac:dyDescent="0.25">
      <c r="M40749" s="1"/>
      <c r="N40749" s="1"/>
      <c r="O40749" s="1"/>
      <c r="P40749" s="1"/>
    </row>
    <row r="40750" spans="13:16" x14ac:dyDescent="0.25">
      <c r="M40750" s="1"/>
      <c r="N40750" s="1"/>
      <c r="O40750" s="1"/>
      <c r="P40750" s="1"/>
    </row>
    <row r="40751" spans="13:16" x14ac:dyDescent="0.25">
      <c r="M40751" s="1"/>
      <c r="N40751" s="1"/>
      <c r="O40751" s="1"/>
      <c r="P40751" s="1"/>
    </row>
    <row r="40752" spans="13:16" x14ac:dyDescent="0.25">
      <c r="M40752" s="1"/>
      <c r="N40752" s="1"/>
      <c r="O40752" s="1"/>
      <c r="P40752" s="1"/>
    </row>
    <row r="40753" spans="13:16" x14ac:dyDescent="0.25">
      <c r="M40753" s="1"/>
      <c r="N40753" s="1"/>
      <c r="O40753" s="1"/>
      <c r="P40753" s="1"/>
    </row>
    <row r="40754" spans="13:16" x14ac:dyDescent="0.25">
      <c r="M40754" s="1"/>
      <c r="N40754" s="1"/>
      <c r="O40754" s="1"/>
      <c r="P40754" s="1"/>
    </row>
    <row r="40755" spans="13:16" x14ac:dyDescent="0.25">
      <c r="M40755" s="1"/>
      <c r="N40755" s="1"/>
      <c r="O40755" s="1"/>
      <c r="P40755" s="1"/>
    </row>
    <row r="40756" spans="13:16" x14ac:dyDescent="0.25">
      <c r="M40756" s="1"/>
      <c r="N40756" s="1"/>
      <c r="O40756" s="1"/>
      <c r="P40756" s="1"/>
    </row>
    <row r="40757" spans="13:16" x14ac:dyDescent="0.25">
      <c r="M40757" s="1"/>
      <c r="N40757" s="1"/>
      <c r="O40757" s="1"/>
      <c r="P40757" s="1"/>
    </row>
    <row r="40758" spans="13:16" x14ac:dyDescent="0.25">
      <c r="M40758" s="1"/>
      <c r="N40758" s="1"/>
      <c r="O40758" s="1"/>
      <c r="P40758" s="1"/>
    </row>
    <row r="40759" spans="13:16" x14ac:dyDescent="0.25">
      <c r="M40759" s="1"/>
      <c r="N40759" s="1"/>
      <c r="O40759" s="1"/>
      <c r="P40759" s="1"/>
    </row>
    <row r="40760" spans="13:16" x14ac:dyDescent="0.25">
      <c r="M40760" s="1"/>
      <c r="N40760" s="1"/>
      <c r="O40760" s="1"/>
      <c r="P40760" s="1"/>
    </row>
    <row r="40761" spans="13:16" x14ac:dyDescent="0.25">
      <c r="M40761" s="1"/>
      <c r="N40761" s="1"/>
      <c r="O40761" s="1"/>
      <c r="P40761" s="1"/>
    </row>
    <row r="40762" spans="13:16" x14ac:dyDescent="0.25">
      <c r="M40762" s="1"/>
      <c r="N40762" s="1"/>
      <c r="O40762" s="1"/>
      <c r="P40762" s="1"/>
    </row>
    <row r="40763" spans="13:16" x14ac:dyDescent="0.25">
      <c r="M40763" s="1"/>
      <c r="N40763" s="1"/>
      <c r="O40763" s="1"/>
      <c r="P40763" s="1"/>
    </row>
    <row r="40764" spans="13:16" x14ac:dyDescent="0.25">
      <c r="M40764" s="1"/>
      <c r="N40764" s="1"/>
      <c r="O40764" s="1"/>
      <c r="P40764" s="1"/>
    </row>
    <row r="40765" spans="13:16" x14ac:dyDescent="0.25">
      <c r="M40765" s="1"/>
      <c r="N40765" s="1"/>
      <c r="O40765" s="1"/>
      <c r="P40765" s="1"/>
    </row>
    <row r="40766" spans="13:16" x14ac:dyDescent="0.25">
      <c r="M40766" s="1"/>
      <c r="N40766" s="1"/>
      <c r="O40766" s="1"/>
      <c r="P40766" s="1"/>
    </row>
    <row r="40767" spans="13:16" x14ac:dyDescent="0.25">
      <c r="M40767" s="1"/>
      <c r="N40767" s="1"/>
      <c r="O40767" s="1"/>
      <c r="P40767" s="1"/>
    </row>
    <row r="40768" spans="13:16" x14ac:dyDescent="0.25">
      <c r="M40768" s="1"/>
      <c r="N40768" s="1"/>
      <c r="O40768" s="1"/>
      <c r="P40768" s="1"/>
    </row>
    <row r="40769" spans="13:16" x14ac:dyDescent="0.25">
      <c r="M40769" s="1"/>
      <c r="N40769" s="1"/>
      <c r="O40769" s="1"/>
      <c r="P40769" s="1"/>
    </row>
    <row r="40770" spans="13:16" x14ac:dyDescent="0.25">
      <c r="M40770" s="1"/>
      <c r="N40770" s="1"/>
      <c r="O40770" s="1"/>
      <c r="P40770" s="1"/>
    </row>
    <row r="40771" spans="13:16" x14ac:dyDescent="0.25">
      <c r="M40771" s="1"/>
      <c r="N40771" s="1"/>
      <c r="O40771" s="1"/>
      <c r="P40771" s="1"/>
    </row>
    <row r="40772" spans="13:16" x14ac:dyDescent="0.25">
      <c r="M40772" s="1"/>
      <c r="N40772" s="1"/>
      <c r="O40772" s="1"/>
      <c r="P40772" s="1"/>
    </row>
    <row r="40773" spans="13:16" x14ac:dyDescent="0.25">
      <c r="M40773" s="1"/>
      <c r="N40773" s="1"/>
      <c r="O40773" s="1"/>
      <c r="P40773" s="1"/>
    </row>
    <row r="40774" spans="13:16" x14ac:dyDescent="0.25">
      <c r="M40774" s="1"/>
      <c r="N40774" s="1"/>
      <c r="O40774" s="1"/>
      <c r="P40774" s="1"/>
    </row>
    <row r="40775" spans="13:16" x14ac:dyDescent="0.25">
      <c r="M40775" s="1"/>
      <c r="N40775" s="1"/>
      <c r="O40775" s="1"/>
      <c r="P40775" s="1"/>
    </row>
    <row r="40776" spans="13:16" x14ac:dyDescent="0.25">
      <c r="M40776" s="1"/>
      <c r="N40776" s="1"/>
      <c r="O40776" s="1"/>
      <c r="P40776" s="1"/>
    </row>
    <row r="40777" spans="13:16" x14ac:dyDescent="0.25">
      <c r="M40777" s="1"/>
      <c r="N40777" s="1"/>
      <c r="O40777" s="1"/>
      <c r="P40777" s="1"/>
    </row>
    <row r="40778" spans="13:16" x14ac:dyDescent="0.25">
      <c r="M40778" s="1"/>
      <c r="N40778" s="1"/>
      <c r="O40778" s="1"/>
      <c r="P40778" s="1"/>
    </row>
    <row r="40779" spans="13:16" x14ac:dyDescent="0.25">
      <c r="M40779" s="1"/>
      <c r="N40779" s="1"/>
      <c r="O40779" s="1"/>
      <c r="P40779" s="1"/>
    </row>
    <row r="40780" spans="13:16" x14ac:dyDescent="0.25">
      <c r="M40780" s="1"/>
      <c r="N40780" s="1"/>
      <c r="O40780" s="1"/>
      <c r="P40780" s="1"/>
    </row>
    <row r="40781" spans="13:16" x14ac:dyDescent="0.25">
      <c r="M40781" s="1"/>
      <c r="N40781" s="1"/>
      <c r="O40781" s="1"/>
      <c r="P40781" s="1"/>
    </row>
    <row r="40782" spans="13:16" x14ac:dyDescent="0.25">
      <c r="M40782" s="1"/>
      <c r="N40782" s="1"/>
      <c r="O40782" s="1"/>
      <c r="P40782" s="1"/>
    </row>
    <row r="40783" spans="13:16" x14ac:dyDescent="0.25">
      <c r="M40783" s="1"/>
      <c r="N40783" s="1"/>
      <c r="O40783" s="1"/>
      <c r="P40783" s="1"/>
    </row>
    <row r="40784" spans="13:16" x14ac:dyDescent="0.25">
      <c r="M40784" s="1"/>
      <c r="N40784" s="1"/>
      <c r="O40784" s="1"/>
      <c r="P40784" s="1"/>
    </row>
    <row r="40785" spans="13:16" x14ac:dyDescent="0.25">
      <c r="M40785" s="1"/>
      <c r="N40785" s="1"/>
      <c r="O40785" s="1"/>
      <c r="P40785" s="1"/>
    </row>
    <row r="40786" spans="13:16" x14ac:dyDescent="0.25">
      <c r="M40786" s="1"/>
      <c r="N40786" s="1"/>
      <c r="O40786" s="1"/>
      <c r="P40786" s="1"/>
    </row>
    <row r="40787" spans="13:16" x14ac:dyDescent="0.25">
      <c r="M40787" s="1"/>
      <c r="N40787" s="1"/>
      <c r="O40787" s="1"/>
      <c r="P40787" s="1"/>
    </row>
    <row r="40788" spans="13:16" x14ac:dyDescent="0.25">
      <c r="M40788" s="1"/>
      <c r="N40788" s="1"/>
      <c r="O40788" s="1"/>
      <c r="P40788" s="1"/>
    </row>
    <row r="40789" spans="13:16" x14ac:dyDescent="0.25">
      <c r="M40789" s="1"/>
      <c r="N40789" s="1"/>
      <c r="O40789" s="1"/>
      <c r="P40789" s="1"/>
    </row>
    <row r="40790" spans="13:16" x14ac:dyDescent="0.25">
      <c r="M40790" s="1"/>
      <c r="N40790" s="1"/>
      <c r="O40790" s="1"/>
      <c r="P40790" s="1"/>
    </row>
    <row r="40791" spans="13:16" x14ac:dyDescent="0.25">
      <c r="M40791" s="1"/>
      <c r="N40791" s="1"/>
      <c r="O40791" s="1"/>
      <c r="P40791" s="1"/>
    </row>
    <row r="40792" spans="13:16" x14ac:dyDescent="0.25">
      <c r="M40792" s="1"/>
      <c r="N40792" s="1"/>
      <c r="O40792" s="1"/>
      <c r="P40792" s="1"/>
    </row>
    <row r="40793" spans="13:16" x14ac:dyDescent="0.25">
      <c r="M40793" s="1"/>
      <c r="N40793" s="1"/>
      <c r="O40793" s="1"/>
      <c r="P40793" s="1"/>
    </row>
    <row r="40794" spans="13:16" x14ac:dyDescent="0.25">
      <c r="M40794" s="1"/>
      <c r="N40794" s="1"/>
      <c r="O40794" s="1"/>
      <c r="P40794" s="1"/>
    </row>
    <row r="40795" spans="13:16" x14ac:dyDescent="0.25">
      <c r="M40795" s="1"/>
      <c r="N40795" s="1"/>
      <c r="O40795" s="1"/>
      <c r="P40795" s="1"/>
    </row>
    <row r="40796" spans="13:16" x14ac:dyDescent="0.25">
      <c r="M40796" s="1"/>
      <c r="N40796" s="1"/>
      <c r="O40796" s="1"/>
      <c r="P40796" s="1"/>
    </row>
    <row r="40797" spans="13:16" x14ac:dyDescent="0.25">
      <c r="M40797" s="1"/>
      <c r="N40797" s="1"/>
      <c r="O40797" s="1"/>
      <c r="P40797" s="1"/>
    </row>
    <row r="40798" spans="13:16" x14ac:dyDescent="0.25">
      <c r="M40798" s="1"/>
      <c r="N40798" s="1"/>
      <c r="O40798" s="1"/>
      <c r="P40798" s="1"/>
    </row>
    <row r="40799" spans="13:16" x14ac:dyDescent="0.25">
      <c r="M40799" s="1"/>
      <c r="N40799" s="1"/>
      <c r="O40799" s="1"/>
      <c r="P40799" s="1"/>
    </row>
    <row r="40800" spans="13:16" x14ac:dyDescent="0.25">
      <c r="M40800" s="1"/>
      <c r="N40800" s="1"/>
      <c r="O40800" s="1"/>
      <c r="P40800" s="1"/>
    </row>
    <row r="40801" spans="13:16" x14ac:dyDescent="0.25">
      <c r="M40801" s="1"/>
      <c r="N40801" s="1"/>
      <c r="O40801" s="1"/>
      <c r="P40801" s="1"/>
    </row>
    <row r="40802" spans="13:16" x14ac:dyDescent="0.25">
      <c r="M40802" s="1"/>
      <c r="N40802" s="1"/>
      <c r="O40802" s="1"/>
      <c r="P40802" s="1"/>
    </row>
    <row r="40803" spans="13:16" x14ac:dyDescent="0.25">
      <c r="M40803" s="1"/>
      <c r="N40803" s="1"/>
      <c r="O40803" s="1"/>
      <c r="P40803" s="1"/>
    </row>
    <row r="40804" spans="13:16" x14ac:dyDescent="0.25">
      <c r="M40804" s="1"/>
      <c r="N40804" s="1"/>
      <c r="O40804" s="1"/>
      <c r="P40804" s="1"/>
    </row>
    <row r="40805" spans="13:16" x14ac:dyDescent="0.25">
      <c r="M40805" s="1"/>
      <c r="N40805" s="1"/>
      <c r="O40805" s="1"/>
      <c r="P40805" s="1"/>
    </row>
    <row r="40806" spans="13:16" x14ac:dyDescent="0.25">
      <c r="M40806" s="1"/>
      <c r="N40806" s="1"/>
      <c r="O40806" s="1"/>
      <c r="P40806" s="1"/>
    </row>
    <row r="40807" spans="13:16" x14ac:dyDescent="0.25">
      <c r="M40807" s="1"/>
      <c r="N40807" s="1"/>
      <c r="O40807" s="1"/>
      <c r="P40807" s="1"/>
    </row>
    <row r="40808" spans="13:16" x14ac:dyDescent="0.25">
      <c r="M40808" s="1"/>
      <c r="N40808" s="1"/>
      <c r="O40808" s="1"/>
      <c r="P40808" s="1"/>
    </row>
    <row r="40809" spans="13:16" x14ac:dyDescent="0.25">
      <c r="M40809" s="1"/>
      <c r="N40809" s="1"/>
      <c r="O40809" s="1"/>
      <c r="P40809" s="1"/>
    </row>
    <row r="40810" spans="13:16" x14ac:dyDescent="0.25">
      <c r="M40810" s="1"/>
      <c r="N40810" s="1"/>
      <c r="O40810" s="1"/>
      <c r="P40810" s="1"/>
    </row>
    <row r="40811" spans="13:16" x14ac:dyDescent="0.25">
      <c r="M40811" s="1"/>
      <c r="N40811" s="1"/>
      <c r="O40811" s="1"/>
      <c r="P40811" s="1"/>
    </row>
    <row r="40812" spans="13:16" x14ac:dyDescent="0.25">
      <c r="M40812" s="1"/>
      <c r="N40812" s="1"/>
      <c r="O40812" s="1"/>
      <c r="P40812" s="1"/>
    </row>
    <row r="40813" spans="13:16" x14ac:dyDescent="0.25">
      <c r="M40813" s="1"/>
      <c r="N40813" s="1"/>
      <c r="O40813" s="1"/>
      <c r="P40813" s="1"/>
    </row>
    <row r="40814" spans="13:16" x14ac:dyDescent="0.25">
      <c r="M40814" s="1"/>
      <c r="N40814" s="1"/>
      <c r="O40814" s="1"/>
      <c r="P40814" s="1"/>
    </row>
    <row r="40815" spans="13:16" x14ac:dyDescent="0.25">
      <c r="M40815" s="1"/>
      <c r="N40815" s="1"/>
      <c r="O40815" s="1"/>
      <c r="P40815" s="1"/>
    </row>
    <row r="40816" spans="13:16" x14ac:dyDescent="0.25">
      <c r="M40816" s="1"/>
      <c r="N40816" s="1"/>
      <c r="O40816" s="1"/>
      <c r="P40816" s="1"/>
    </row>
    <row r="40817" spans="13:16" x14ac:dyDescent="0.25">
      <c r="M40817" s="1"/>
      <c r="N40817" s="1"/>
      <c r="O40817" s="1"/>
      <c r="P40817" s="1"/>
    </row>
    <row r="40818" spans="13:16" x14ac:dyDescent="0.25">
      <c r="M40818" s="1"/>
      <c r="N40818" s="1"/>
      <c r="O40818" s="1"/>
      <c r="P40818" s="1"/>
    </row>
    <row r="40819" spans="13:16" x14ac:dyDescent="0.25">
      <c r="M40819" s="1"/>
      <c r="N40819" s="1"/>
      <c r="O40819" s="1"/>
      <c r="P40819" s="1"/>
    </row>
    <row r="40820" spans="13:16" x14ac:dyDescent="0.25">
      <c r="M40820" s="1"/>
      <c r="N40820" s="1"/>
      <c r="O40820" s="1"/>
      <c r="P40820" s="1"/>
    </row>
    <row r="40821" spans="13:16" x14ac:dyDescent="0.25">
      <c r="M40821" s="1"/>
      <c r="N40821" s="1"/>
      <c r="O40821" s="1"/>
      <c r="P40821" s="1"/>
    </row>
    <row r="40822" spans="13:16" x14ac:dyDescent="0.25">
      <c r="M40822" s="1"/>
      <c r="N40822" s="1"/>
      <c r="O40822" s="1"/>
      <c r="P40822" s="1"/>
    </row>
    <row r="40823" spans="13:16" x14ac:dyDescent="0.25">
      <c r="M40823" s="1"/>
      <c r="N40823" s="1"/>
      <c r="O40823" s="1"/>
      <c r="P40823" s="1"/>
    </row>
    <row r="40824" spans="13:16" x14ac:dyDescent="0.25">
      <c r="M40824" s="1"/>
      <c r="N40824" s="1"/>
      <c r="O40824" s="1"/>
      <c r="P40824" s="1"/>
    </row>
    <row r="40825" spans="13:16" x14ac:dyDescent="0.25">
      <c r="M40825" s="1"/>
      <c r="N40825" s="1"/>
      <c r="O40825" s="1"/>
      <c r="P40825" s="1"/>
    </row>
    <row r="40826" spans="13:16" x14ac:dyDescent="0.25">
      <c r="M40826" s="1"/>
      <c r="N40826" s="1"/>
      <c r="O40826" s="1"/>
      <c r="P40826" s="1"/>
    </row>
    <row r="40827" spans="13:16" x14ac:dyDescent="0.25">
      <c r="M40827" s="1"/>
      <c r="N40827" s="1"/>
      <c r="O40827" s="1"/>
      <c r="P40827" s="1"/>
    </row>
    <row r="40828" spans="13:16" x14ac:dyDescent="0.25">
      <c r="M40828" s="1"/>
      <c r="N40828" s="1"/>
      <c r="O40828" s="1"/>
      <c r="P40828" s="1"/>
    </row>
    <row r="40829" spans="13:16" x14ac:dyDescent="0.25">
      <c r="M40829" s="1"/>
      <c r="N40829" s="1"/>
      <c r="O40829" s="1"/>
      <c r="P40829" s="1"/>
    </row>
    <row r="40830" spans="13:16" x14ac:dyDescent="0.25">
      <c r="M40830" s="1"/>
      <c r="N40830" s="1"/>
      <c r="O40830" s="1"/>
      <c r="P40830" s="1"/>
    </row>
    <row r="40831" spans="13:16" x14ac:dyDescent="0.25">
      <c r="M40831" s="1"/>
      <c r="N40831" s="1"/>
      <c r="O40831" s="1"/>
      <c r="P40831" s="1"/>
    </row>
    <row r="40832" spans="13:16" x14ac:dyDescent="0.25">
      <c r="M40832" s="1"/>
      <c r="N40832" s="1"/>
      <c r="O40832" s="1"/>
      <c r="P40832" s="1"/>
    </row>
    <row r="40833" spans="13:16" x14ac:dyDescent="0.25">
      <c r="M40833" s="1"/>
      <c r="N40833" s="1"/>
      <c r="O40833" s="1"/>
      <c r="P40833" s="1"/>
    </row>
    <row r="40834" spans="13:16" x14ac:dyDescent="0.25">
      <c r="M40834" s="1"/>
      <c r="N40834" s="1"/>
      <c r="O40834" s="1"/>
      <c r="P40834" s="1"/>
    </row>
    <row r="40835" spans="13:16" x14ac:dyDescent="0.25">
      <c r="M40835" s="1"/>
      <c r="N40835" s="1"/>
      <c r="O40835" s="1"/>
      <c r="P40835" s="1"/>
    </row>
    <row r="40836" spans="13:16" x14ac:dyDescent="0.25">
      <c r="M40836" s="1"/>
      <c r="N40836" s="1"/>
      <c r="O40836" s="1"/>
      <c r="P40836" s="1"/>
    </row>
    <row r="40837" spans="13:16" x14ac:dyDescent="0.25">
      <c r="M40837" s="1"/>
      <c r="N40837" s="1"/>
      <c r="O40837" s="1"/>
      <c r="P40837" s="1"/>
    </row>
    <row r="40838" spans="13:16" x14ac:dyDescent="0.25">
      <c r="M40838" s="1"/>
      <c r="N40838" s="1"/>
      <c r="O40838" s="1"/>
      <c r="P40838" s="1"/>
    </row>
    <row r="40839" spans="13:16" x14ac:dyDescent="0.25">
      <c r="M40839" s="1"/>
      <c r="N40839" s="1"/>
      <c r="O40839" s="1"/>
      <c r="P40839" s="1"/>
    </row>
    <row r="40840" spans="13:16" x14ac:dyDescent="0.25">
      <c r="M40840" s="1"/>
      <c r="N40840" s="1"/>
      <c r="O40840" s="1"/>
      <c r="P40840" s="1"/>
    </row>
    <row r="40841" spans="13:16" x14ac:dyDescent="0.25">
      <c r="M40841" s="1"/>
      <c r="N40841" s="1"/>
      <c r="O40841" s="1"/>
      <c r="P40841" s="1"/>
    </row>
    <row r="40842" spans="13:16" x14ac:dyDescent="0.25">
      <c r="M40842" s="1"/>
      <c r="N40842" s="1"/>
      <c r="O40842" s="1"/>
      <c r="P40842" s="1"/>
    </row>
    <row r="40843" spans="13:16" x14ac:dyDescent="0.25">
      <c r="M40843" s="1"/>
      <c r="N40843" s="1"/>
      <c r="O40843" s="1"/>
      <c r="P40843" s="1"/>
    </row>
    <row r="40844" spans="13:16" x14ac:dyDescent="0.25">
      <c r="M40844" s="1"/>
      <c r="N40844" s="1"/>
      <c r="O40844" s="1"/>
      <c r="P40844" s="1"/>
    </row>
    <row r="40845" spans="13:16" x14ac:dyDescent="0.25">
      <c r="M40845" s="1"/>
      <c r="N40845" s="1"/>
      <c r="O40845" s="1"/>
      <c r="P40845" s="1"/>
    </row>
    <row r="40846" spans="13:16" x14ac:dyDescent="0.25">
      <c r="M40846" s="1"/>
      <c r="N40846" s="1"/>
      <c r="O40846" s="1"/>
      <c r="P40846" s="1"/>
    </row>
    <row r="40847" spans="13:16" x14ac:dyDescent="0.25">
      <c r="M40847" s="1"/>
      <c r="N40847" s="1"/>
      <c r="O40847" s="1"/>
      <c r="P40847" s="1"/>
    </row>
    <row r="40848" spans="13:16" x14ac:dyDescent="0.25">
      <c r="M40848" s="1"/>
      <c r="N40848" s="1"/>
      <c r="O40848" s="1"/>
      <c r="P40848" s="1"/>
    </row>
    <row r="40849" spans="13:16" x14ac:dyDescent="0.25">
      <c r="M40849" s="1"/>
      <c r="N40849" s="1"/>
      <c r="O40849" s="1"/>
      <c r="P40849" s="1"/>
    </row>
    <row r="40850" spans="13:16" x14ac:dyDescent="0.25">
      <c r="M40850" s="1"/>
      <c r="N40850" s="1"/>
      <c r="O40850" s="1"/>
      <c r="P40850" s="1"/>
    </row>
    <row r="40851" spans="13:16" x14ac:dyDescent="0.25">
      <c r="M40851" s="1"/>
      <c r="N40851" s="1"/>
      <c r="O40851" s="1"/>
      <c r="P40851" s="1"/>
    </row>
    <row r="40852" spans="13:16" x14ac:dyDescent="0.25">
      <c r="M40852" s="1"/>
      <c r="N40852" s="1"/>
      <c r="O40852" s="1"/>
      <c r="P40852" s="1"/>
    </row>
    <row r="40853" spans="13:16" x14ac:dyDescent="0.25">
      <c r="M40853" s="1"/>
      <c r="N40853" s="1"/>
      <c r="O40853" s="1"/>
      <c r="P40853" s="1"/>
    </row>
    <row r="40854" spans="13:16" x14ac:dyDescent="0.25">
      <c r="M40854" s="1"/>
      <c r="N40854" s="1"/>
      <c r="O40854" s="1"/>
      <c r="P40854" s="1"/>
    </row>
    <row r="40855" spans="13:16" x14ac:dyDescent="0.25">
      <c r="M40855" s="1"/>
      <c r="N40855" s="1"/>
      <c r="O40855" s="1"/>
      <c r="P40855" s="1"/>
    </row>
    <row r="40856" spans="13:16" x14ac:dyDescent="0.25">
      <c r="M40856" s="1"/>
      <c r="N40856" s="1"/>
      <c r="O40856" s="1"/>
      <c r="P40856" s="1"/>
    </row>
    <row r="40857" spans="13:16" x14ac:dyDescent="0.25">
      <c r="M40857" s="1"/>
      <c r="N40857" s="1"/>
      <c r="O40857" s="1"/>
      <c r="P40857" s="1"/>
    </row>
    <row r="40858" spans="13:16" x14ac:dyDescent="0.25">
      <c r="M40858" s="1"/>
      <c r="N40858" s="1"/>
      <c r="O40858" s="1"/>
      <c r="P40858" s="1"/>
    </row>
    <row r="40859" spans="13:16" x14ac:dyDescent="0.25">
      <c r="M40859" s="1"/>
      <c r="N40859" s="1"/>
      <c r="O40859" s="1"/>
      <c r="P40859" s="1"/>
    </row>
    <row r="40860" spans="13:16" x14ac:dyDescent="0.25">
      <c r="M40860" s="1"/>
      <c r="N40860" s="1"/>
      <c r="O40860" s="1"/>
      <c r="P40860" s="1"/>
    </row>
    <row r="40861" spans="13:16" x14ac:dyDescent="0.25">
      <c r="M40861" s="1"/>
      <c r="N40861" s="1"/>
      <c r="O40861" s="1"/>
      <c r="P40861" s="1"/>
    </row>
    <row r="40862" spans="13:16" x14ac:dyDescent="0.25">
      <c r="M40862" s="1"/>
      <c r="N40862" s="1"/>
      <c r="O40862" s="1"/>
      <c r="P40862" s="1"/>
    </row>
    <row r="40863" spans="13:16" x14ac:dyDescent="0.25">
      <c r="M40863" s="1"/>
      <c r="N40863" s="1"/>
      <c r="O40863" s="1"/>
      <c r="P40863" s="1"/>
    </row>
    <row r="40864" spans="13:16" x14ac:dyDescent="0.25">
      <c r="M40864" s="1"/>
      <c r="N40864" s="1"/>
      <c r="O40864" s="1"/>
      <c r="P40864" s="1"/>
    </row>
    <row r="40865" spans="13:16" x14ac:dyDescent="0.25">
      <c r="M40865" s="1"/>
      <c r="N40865" s="1"/>
      <c r="O40865" s="1"/>
      <c r="P40865" s="1"/>
    </row>
    <row r="40866" spans="13:16" x14ac:dyDescent="0.25">
      <c r="M40866" s="1"/>
      <c r="N40866" s="1"/>
      <c r="O40866" s="1"/>
      <c r="P40866" s="1"/>
    </row>
    <row r="40867" spans="13:16" x14ac:dyDescent="0.25">
      <c r="M40867" s="1"/>
      <c r="N40867" s="1"/>
      <c r="O40867" s="1"/>
      <c r="P40867" s="1"/>
    </row>
    <row r="40868" spans="13:16" x14ac:dyDescent="0.25">
      <c r="M40868" s="1"/>
      <c r="N40868" s="1"/>
      <c r="O40868" s="1"/>
      <c r="P40868" s="1"/>
    </row>
    <row r="40869" spans="13:16" x14ac:dyDescent="0.25">
      <c r="M40869" s="1"/>
      <c r="N40869" s="1"/>
      <c r="O40869" s="1"/>
      <c r="P40869" s="1"/>
    </row>
    <row r="40870" spans="13:16" x14ac:dyDescent="0.25">
      <c r="M40870" s="1"/>
      <c r="N40870" s="1"/>
      <c r="O40870" s="1"/>
      <c r="P40870" s="1"/>
    </row>
    <row r="40871" spans="13:16" x14ac:dyDescent="0.25">
      <c r="M40871" s="1"/>
      <c r="N40871" s="1"/>
      <c r="O40871" s="1"/>
      <c r="P40871" s="1"/>
    </row>
    <row r="40872" spans="13:16" x14ac:dyDescent="0.25">
      <c r="M40872" s="1"/>
      <c r="N40872" s="1"/>
      <c r="O40872" s="1"/>
      <c r="P40872" s="1"/>
    </row>
    <row r="40873" spans="13:16" x14ac:dyDescent="0.25">
      <c r="M40873" s="1"/>
      <c r="N40873" s="1"/>
      <c r="O40873" s="1"/>
      <c r="P40873" s="1"/>
    </row>
    <row r="40874" spans="13:16" x14ac:dyDescent="0.25">
      <c r="M40874" s="1"/>
      <c r="N40874" s="1"/>
      <c r="O40874" s="1"/>
      <c r="P40874" s="1"/>
    </row>
    <row r="40875" spans="13:16" x14ac:dyDescent="0.25">
      <c r="M40875" s="1"/>
      <c r="N40875" s="1"/>
      <c r="O40875" s="1"/>
      <c r="P40875" s="1"/>
    </row>
    <row r="40876" spans="13:16" x14ac:dyDescent="0.25">
      <c r="M40876" s="1"/>
      <c r="N40876" s="1"/>
      <c r="O40876" s="1"/>
      <c r="P40876" s="1"/>
    </row>
    <row r="40877" spans="13:16" x14ac:dyDescent="0.25">
      <c r="M40877" s="1"/>
      <c r="N40877" s="1"/>
      <c r="O40877" s="1"/>
      <c r="P40877" s="1"/>
    </row>
    <row r="40878" spans="13:16" x14ac:dyDescent="0.25">
      <c r="M40878" s="1"/>
      <c r="N40878" s="1"/>
      <c r="O40878" s="1"/>
      <c r="P40878" s="1"/>
    </row>
    <row r="40879" spans="13:16" x14ac:dyDescent="0.25">
      <c r="M40879" s="1"/>
      <c r="N40879" s="1"/>
      <c r="O40879" s="1"/>
      <c r="P40879" s="1"/>
    </row>
    <row r="40880" spans="13:16" x14ac:dyDescent="0.25">
      <c r="M40880" s="1"/>
      <c r="N40880" s="1"/>
      <c r="O40880" s="1"/>
      <c r="P40880" s="1"/>
    </row>
    <row r="40881" spans="13:16" x14ac:dyDescent="0.25">
      <c r="M40881" s="1"/>
      <c r="N40881" s="1"/>
      <c r="O40881" s="1"/>
      <c r="P40881" s="1"/>
    </row>
    <row r="40882" spans="13:16" x14ac:dyDescent="0.25">
      <c r="M40882" s="1"/>
      <c r="N40882" s="1"/>
      <c r="O40882" s="1"/>
      <c r="P40882" s="1"/>
    </row>
    <row r="40883" spans="13:16" x14ac:dyDescent="0.25">
      <c r="M40883" s="1"/>
      <c r="N40883" s="1"/>
      <c r="O40883" s="1"/>
      <c r="P40883" s="1"/>
    </row>
    <row r="40884" spans="13:16" x14ac:dyDescent="0.25">
      <c r="M40884" s="1"/>
      <c r="N40884" s="1"/>
      <c r="O40884" s="1"/>
      <c r="P40884" s="1"/>
    </row>
    <row r="40885" spans="13:16" x14ac:dyDescent="0.25">
      <c r="M40885" s="1"/>
      <c r="N40885" s="1"/>
      <c r="O40885" s="1"/>
      <c r="P40885" s="1"/>
    </row>
    <row r="40886" spans="13:16" x14ac:dyDescent="0.25">
      <c r="M40886" s="1"/>
      <c r="N40886" s="1"/>
      <c r="O40886" s="1"/>
      <c r="P40886" s="1"/>
    </row>
    <row r="40887" spans="13:16" x14ac:dyDescent="0.25">
      <c r="M40887" s="1"/>
      <c r="N40887" s="1"/>
      <c r="O40887" s="1"/>
      <c r="P40887" s="1"/>
    </row>
    <row r="40888" spans="13:16" x14ac:dyDescent="0.25">
      <c r="M40888" s="1"/>
      <c r="N40888" s="1"/>
      <c r="O40888" s="1"/>
      <c r="P40888" s="1"/>
    </row>
    <row r="40889" spans="13:16" x14ac:dyDescent="0.25">
      <c r="M40889" s="1"/>
      <c r="N40889" s="1"/>
      <c r="O40889" s="1"/>
      <c r="P40889" s="1"/>
    </row>
    <row r="40890" spans="13:16" x14ac:dyDescent="0.25">
      <c r="M40890" s="1"/>
      <c r="N40890" s="1"/>
      <c r="O40890" s="1"/>
      <c r="P40890" s="1"/>
    </row>
    <row r="40891" spans="13:16" x14ac:dyDescent="0.25">
      <c r="M40891" s="1"/>
      <c r="N40891" s="1"/>
      <c r="O40891" s="1"/>
      <c r="P40891" s="1"/>
    </row>
    <row r="40892" spans="13:16" x14ac:dyDescent="0.25">
      <c r="M40892" s="1"/>
      <c r="N40892" s="1"/>
      <c r="O40892" s="1"/>
      <c r="P40892" s="1"/>
    </row>
    <row r="40893" spans="13:16" x14ac:dyDescent="0.25">
      <c r="M40893" s="1"/>
      <c r="N40893" s="1"/>
      <c r="O40893" s="1"/>
      <c r="P40893" s="1"/>
    </row>
    <row r="40894" spans="13:16" x14ac:dyDescent="0.25">
      <c r="M40894" s="1"/>
      <c r="N40894" s="1"/>
      <c r="O40894" s="1"/>
      <c r="P40894" s="1"/>
    </row>
    <row r="40895" spans="13:16" x14ac:dyDescent="0.25">
      <c r="M40895" s="1"/>
      <c r="N40895" s="1"/>
      <c r="O40895" s="1"/>
      <c r="P40895" s="1"/>
    </row>
    <row r="40896" spans="13:16" x14ac:dyDescent="0.25">
      <c r="M40896" s="1"/>
      <c r="N40896" s="1"/>
      <c r="O40896" s="1"/>
      <c r="P40896" s="1"/>
    </row>
    <row r="40897" spans="13:16" x14ac:dyDescent="0.25">
      <c r="M40897" s="1"/>
      <c r="N40897" s="1"/>
      <c r="O40897" s="1"/>
      <c r="P40897" s="1"/>
    </row>
    <row r="40898" spans="13:16" x14ac:dyDescent="0.25">
      <c r="M40898" s="1"/>
      <c r="N40898" s="1"/>
      <c r="O40898" s="1"/>
      <c r="P40898" s="1"/>
    </row>
    <row r="40899" spans="13:16" x14ac:dyDescent="0.25">
      <c r="M40899" s="1"/>
      <c r="N40899" s="1"/>
      <c r="O40899" s="1"/>
      <c r="P40899" s="1"/>
    </row>
    <row r="40900" spans="13:16" x14ac:dyDescent="0.25">
      <c r="M40900" s="1"/>
      <c r="N40900" s="1"/>
      <c r="O40900" s="1"/>
      <c r="P40900" s="1"/>
    </row>
    <row r="40901" spans="13:16" x14ac:dyDescent="0.25">
      <c r="M40901" s="1"/>
      <c r="N40901" s="1"/>
      <c r="O40901" s="1"/>
      <c r="P40901" s="1"/>
    </row>
    <row r="40902" spans="13:16" x14ac:dyDescent="0.25">
      <c r="M40902" s="1"/>
      <c r="N40902" s="1"/>
      <c r="O40902" s="1"/>
      <c r="P40902" s="1"/>
    </row>
    <row r="40903" spans="13:16" x14ac:dyDescent="0.25">
      <c r="M40903" s="1"/>
      <c r="N40903" s="1"/>
      <c r="O40903" s="1"/>
      <c r="P40903" s="1"/>
    </row>
    <row r="40904" spans="13:16" x14ac:dyDescent="0.25">
      <c r="M40904" s="1"/>
      <c r="N40904" s="1"/>
      <c r="O40904" s="1"/>
      <c r="P40904" s="1"/>
    </row>
    <row r="40905" spans="13:16" x14ac:dyDescent="0.25">
      <c r="M40905" s="1"/>
      <c r="N40905" s="1"/>
      <c r="O40905" s="1"/>
      <c r="P40905" s="1"/>
    </row>
    <row r="40906" spans="13:16" x14ac:dyDescent="0.25">
      <c r="M40906" s="1"/>
      <c r="N40906" s="1"/>
      <c r="O40906" s="1"/>
      <c r="P40906" s="1"/>
    </row>
    <row r="40907" spans="13:16" x14ac:dyDescent="0.25">
      <c r="M40907" s="1"/>
      <c r="N40907" s="1"/>
      <c r="O40907" s="1"/>
      <c r="P40907" s="1"/>
    </row>
    <row r="40908" spans="13:16" x14ac:dyDescent="0.25">
      <c r="M40908" s="1"/>
      <c r="N40908" s="1"/>
      <c r="O40908" s="1"/>
      <c r="P40908" s="1"/>
    </row>
    <row r="40909" spans="13:16" x14ac:dyDescent="0.25">
      <c r="M40909" s="1"/>
      <c r="N40909" s="1"/>
      <c r="O40909" s="1"/>
      <c r="P40909" s="1"/>
    </row>
    <row r="40910" spans="13:16" x14ac:dyDescent="0.25">
      <c r="M40910" s="1"/>
      <c r="N40910" s="1"/>
      <c r="O40910" s="1"/>
      <c r="P40910" s="1"/>
    </row>
    <row r="40911" spans="13:16" x14ac:dyDescent="0.25">
      <c r="M40911" s="1"/>
      <c r="N40911" s="1"/>
      <c r="O40911" s="1"/>
      <c r="P40911" s="1"/>
    </row>
    <row r="40912" spans="13:16" x14ac:dyDescent="0.25">
      <c r="M40912" s="1"/>
      <c r="N40912" s="1"/>
      <c r="O40912" s="1"/>
      <c r="P40912" s="1"/>
    </row>
    <row r="40913" spans="13:16" x14ac:dyDescent="0.25">
      <c r="M40913" s="1"/>
      <c r="N40913" s="1"/>
      <c r="O40913" s="1"/>
      <c r="P40913" s="1"/>
    </row>
    <row r="40914" spans="13:16" x14ac:dyDescent="0.25">
      <c r="M40914" s="1"/>
      <c r="N40914" s="1"/>
      <c r="O40914" s="1"/>
      <c r="P40914" s="1"/>
    </row>
    <row r="40915" spans="13:16" x14ac:dyDescent="0.25">
      <c r="M40915" s="1"/>
      <c r="N40915" s="1"/>
      <c r="O40915" s="1"/>
      <c r="P40915" s="1"/>
    </row>
    <row r="40916" spans="13:16" x14ac:dyDescent="0.25">
      <c r="M40916" s="1"/>
      <c r="N40916" s="1"/>
      <c r="O40916" s="1"/>
      <c r="P40916" s="1"/>
    </row>
    <row r="40917" spans="13:16" x14ac:dyDescent="0.25">
      <c r="M40917" s="1"/>
      <c r="N40917" s="1"/>
      <c r="O40917" s="1"/>
      <c r="P40917" s="1"/>
    </row>
    <row r="40918" spans="13:16" x14ac:dyDescent="0.25">
      <c r="M40918" s="1"/>
      <c r="N40918" s="1"/>
      <c r="O40918" s="1"/>
      <c r="P40918" s="1"/>
    </row>
    <row r="40919" spans="13:16" x14ac:dyDescent="0.25">
      <c r="M40919" s="1"/>
      <c r="N40919" s="1"/>
      <c r="O40919" s="1"/>
      <c r="P40919" s="1"/>
    </row>
    <row r="40920" spans="13:16" x14ac:dyDescent="0.25">
      <c r="M40920" s="1"/>
      <c r="N40920" s="1"/>
      <c r="O40920" s="1"/>
      <c r="P40920" s="1"/>
    </row>
    <row r="40921" spans="13:16" x14ac:dyDescent="0.25">
      <c r="M40921" s="1"/>
      <c r="N40921" s="1"/>
      <c r="O40921" s="1"/>
      <c r="P40921" s="1"/>
    </row>
    <row r="40922" spans="13:16" x14ac:dyDescent="0.25">
      <c r="M40922" s="1"/>
      <c r="N40922" s="1"/>
      <c r="O40922" s="1"/>
      <c r="P40922" s="1"/>
    </row>
    <row r="40923" spans="13:16" x14ac:dyDescent="0.25">
      <c r="M40923" s="1"/>
      <c r="N40923" s="1"/>
      <c r="O40923" s="1"/>
      <c r="P40923" s="1"/>
    </row>
    <row r="40924" spans="13:16" x14ac:dyDescent="0.25">
      <c r="M40924" s="1"/>
      <c r="N40924" s="1"/>
      <c r="O40924" s="1"/>
      <c r="P40924" s="1"/>
    </row>
    <row r="40925" spans="13:16" x14ac:dyDescent="0.25">
      <c r="M40925" s="1"/>
      <c r="N40925" s="1"/>
      <c r="O40925" s="1"/>
      <c r="P40925" s="1"/>
    </row>
    <row r="40926" spans="13:16" x14ac:dyDescent="0.25">
      <c r="M40926" s="1"/>
      <c r="N40926" s="1"/>
      <c r="O40926" s="1"/>
      <c r="P40926" s="1"/>
    </row>
    <row r="40927" spans="13:16" x14ac:dyDescent="0.25">
      <c r="M40927" s="1"/>
      <c r="N40927" s="1"/>
      <c r="O40927" s="1"/>
      <c r="P40927" s="1"/>
    </row>
    <row r="40928" spans="13:16" x14ac:dyDescent="0.25">
      <c r="M40928" s="1"/>
      <c r="N40928" s="1"/>
      <c r="O40928" s="1"/>
      <c r="P40928" s="1"/>
    </row>
    <row r="40929" spans="13:16" x14ac:dyDescent="0.25">
      <c r="M40929" s="1"/>
      <c r="N40929" s="1"/>
      <c r="O40929" s="1"/>
      <c r="P40929" s="1"/>
    </row>
    <row r="40930" spans="13:16" x14ac:dyDescent="0.25">
      <c r="M40930" s="1"/>
      <c r="N40930" s="1"/>
      <c r="O40930" s="1"/>
      <c r="P40930" s="1"/>
    </row>
    <row r="40931" spans="13:16" x14ac:dyDescent="0.25">
      <c r="M40931" s="1"/>
      <c r="N40931" s="1"/>
      <c r="O40931" s="1"/>
      <c r="P40931" s="1"/>
    </row>
    <row r="40932" spans="13:16" x14ac:dyDescent="0.25">
      <c r="M40932" s="1"/>
      <c r="N40932" s="1"/>
      <c r="O40932" s="1"/>
      <c r="P40932" s="1"/>
    </row>
    <row r="40933" spans="13:16" x14ac:dyDescent="0.25">
      <c r="M40933" s="1"/>
      <c r="N40933" s="1"/>
      <c r="O40933" s="1"/>
      <c r="P40933" s="1"/>
    </row>
    <row r="40934" spans="13:16" x14ac:dyDescent="0.25">
      <c r="M40934" s="1"/>
      <c r="N40934" s="1"/>
      <c r="O40934" s="1"/>
      <c r="P40934" s="1"/>
    </row>
    <row r="40935" spans="13:16" x14ac:dyDescent="0.25">
      <c r="M40935" s="1"/>
      <c r="N40935" s="1"/>
      <c r="O40935" s="1"/>
      <c r="P40935" s="1"/>
    </row>
    <row r="40936" spans="13:16" x14ac:dyDescent="0.25">
      <c r="M40936" s="1"/>
      <c r="N40936" s="1"/>
      <c r="O40936" s="1"/>
      <c r="P40936" s="1"/>
    </row>
    <row r="40937" spans="13:16" x14ac:dyDescent="0.25">
      <c r="M40937" s="1"/>
      <c r="N40937" s="1"/>
      <c r="O40937" s="1"/>
      <c r="P40937" s="1"/>
    </row>
    <row r="40938" spans="13:16" x14ac:dyDescent="0.25">
      <c r="M40938" s="1"/>
      <c r="N40938" s="1"/>
      <c r="O40938" s="1"/>
      <c r="P40938" s="1"/>
    </row>
    <row r="40939" spans="13:16" x14ac:dyDescent="0.25">
      <c r="M40939" s="1"/>
      <c r="N40939" s="1"/>
      <c r="O40939" s="1"/>
      <c r="P40939" s="1"/>
    </row>
    <row r="40940" spans="13:16" x14ac:dyDescent="0.25">
      <c r="M40940" s="1"/>
      <c r="N40940" s="1"/>
      <c r="O40940" s="1"/>
      <c r="P40940" s="1"/>
    </row>
    <row r="40941" spans="13:16" x14ac:dyDescent="0.25">
      <c r="M40941" s="1"/>
      <c r="N40941" s="1"/>
      <c r="O40941" s="1"/>
      <c r="P40941" s="1"/>
    </row>
    <row r="40942" spans="13:16" x14ac:dyDescent="0.25">
      <c r="M40942" s="1"/>
      <c r="N40942" s="1"/>
      <c r="O40942" s="1"/>
      <c r="P40942" s="1"/>
    </row>
    <row r="40943" spans="13:16" x14ac:dyDescent="0.25">
      <c r="M40943" s="1"/>
      <c r="N40943" s="1"/>
      <c r="O40943" s="1"/>
      <c r="P40943" s="1"/>
    </row>
    <row r="40944" spans="13:16" x14ac:dyDescent="0.25">
      <c r="M40944" s="1"/>
      <c r="N40944" s="1"/>
      <c r="O40944" s="1"/>
      <c r="P40944" s="1"/>
    </row>
    <row r="40945" spans="13:16" x14ac:dyDescent="0.25">
      <c r="M40945" s="1"/>
      <c r="N40945" s="1"/>
      <c r="O40945" s="1"/>
      <c r="P40945" s="1"/>
    </row>
    <row r="40946" spans="13:16" x14ac:dyDescent="0.25">
      <c r="M40946" s="1"/>
      <c r="N40946" s="1"/>
      <c r="O40946" s="1"/>
      <c r="P40946" s="1"/>
    </row>
    <row r="40947" spans="13:16" x14ac:dyDescent="0.25">
      <c r="M40947" s="1"/>
      <c r="N40947" s="1"/>
      <c r="O40947" s="1"/>
      <c r="P40947" s="1"/>
    </row>
    <row r="40948" spans="13:16" x14ac:dyDescent="0.25">
      <c r="M40948" s="1"/>
      <c r="N40948" s="1"/>
      <c r="O40948" s="1"/>
      <c r="P40948" s="1"/>
    </row>
    <row r="40949" spans="13:16" x14ac:dyDescent="0.25">
      <c r="M40949" s="1"/>
      <c r="N40949" s="1"/>
      <c r="O40949" s="1"/>
      <c r="P40949" s="1"/>
    </row>
    <row r="40950" spans="13:16" x14ac:dyDescent="0.25">
      <c r="M40950" s="1"/>
      <c r="N40950" s="1"/>
      <c r="O40950" s="1"/>
      <c r="P40950" s="1"/>
    </row>
    <row r="40951" spans="13:16" x14ac:dyDescent="0.25">
      <c r="M40951" s="1"/>
      <c r="N40951" s="1"/>
      <c r="O40951" s="1"/>
      <c r="P40951" s="1"/>
    </row>
    <row r="40952" spans="13:16" x14ac:dyDescent="0.25">
      <c r="M40952" s="1"/>
      <c r="N40952" s="1"/>
      <c r="O40952" s="1"/>
      <c r="P40952" s="1"/>
    </row>
    <row r="40953" spans="13:16" x14ac:dyDescent="0.25">
      <c r="M40953" s="1"/>
      <c r="N40953" s="1"/>
      <c r="O40953" s="1"/>
      <c r="P40953" s="1"/>
    </row>
    <row r="40954" spans="13:16" x14ac:dyDescent="0.25">
      <c r="M40954" s="1"/>
      <c r="N40954" s="1"/>
      <c r="O40954" s="1"/>
      <c r="P40954" s="1"/>
    </row>
    <row r="40955" spans="13:16" x14ac:dyDescent="0.25">
      <c r="M40955" s="1"/>
      <c r="N40955" s="1"/>
      <c r="O40955" s="1"/>
      <c r="P40955" s="1"/>
    </row>
    <row r="40956" spans="13:16" x14ac:dyDescent="0.25">
      <c r="M40956" s="1"/>
      <c r="N40956" s="1"/>
      <c r="O40956" s="1"/>
      <c r="P40956" s="1"/>
    </row>
    <row r="40957" spans="13:16" x14ac:dyDescent="0.25">
      <c r="M40957" s="1"/>
      <c r="N40957" s="1"/>
      <c r="O40957" s="1"/>
      <c r="P40957" s="1"/>
    </row>
    <row r="40958" spans="13:16" x14ac:dyDescent="0.25">
      <c r="M40958" s="1"/>
      <c r="N40958" s="1"/>
      <c r="O40958" s="1"/>
      <c r="P40958" s="1"/>
    </row>
    <row r="40959" spans="13:16" x14ac:dyDescent="0.25">
      <c r="M40959" s="1"/>
      <c r="N40959" s="1"/>
      <c r="O40959" s="1"/>
      <c r="P40959" s="1"/>
    </row>
    <row r="40960" spans="13:16" x14ac:dyDescent="0.25">
      <c r="M40960" s="1"/>
      <c r="N40960" s="1"/>
      <c r="O40960" s="1"/>
      <c r="P40960" s="1"/>
    </row>
    <row r="40961" spans="13:16" x14ac:dyDescent="0.25">
      <c r="M40961" s="1"/>
      <c r="N40961" s="1"/>
      <c r="O40961" s="1"/>
      <c r="P40961" s="1"/>
    </row>
    <row r="40962" spans="13:16" x14ac:dyDescent="0.25">
      <c r="M40962" s="1"/>
      <c r="N40962" s="1"/>
      <c r="O40962" s="1"/>
      <c r="P40962" s="1"/>
    </row>
    <row r="40963" spans="13:16" x14ac:dyDescent="0.25">
      <c r="M40963" s="1"/>
      <c r="N40963" s="1"/>
      <c r="O40963" s="1"/>
      <c r="P40963" s="1"/>
    </row>
    <row r="40964" spans="13:16" x14ac:dyDescent="0.25">
      <c r="M40964" s="1"/>
      <c r="N40964" s="1"/>
      <c r="O40964" s="1"/>
      <c r="P40964" s="1"/>
    </row>
    <row r="40965" spans="13:16" x14ac:dyDescent="0.25">
      <c r="M40965" s="1"/>
      <c r="N40965" s="1"/>
      <c r="O40965" s="1"/>
      <c r="P40965" s="1"/>
    </row>
    <row r="40966" spans="13:16" x14ac:dyDescent="0.25">
      <c r="M40966" s="1"/>
      <c r="N40966" s="1"/>
      <c r="O40966" s="1"/>
      <c r="P40966" s="1"/>
    </row>
    <row r="40967" spans="13:16" x14ac:dyDescent="0.25">
      <c r="M40967" s="1"/>
      <c r="N40967" s="1"/>
      <c r="O40967" s="1"/>
      <c r="P40967" s="1"/>
    </row>
    <row r="40968" spans="13:16" x14ac:dyDescent="0.25">
      <c r="M40968" s="1"/>
      <c r="N40968" s="1"/>
      <c r="O40968" s="1"/>
      <c r="P40968" s="1"/>
    </row>
    <row r="40969" spans="13:16" x14ac:dyDescent="0.25">
      <c r="M40969" s="1"/>
      <c r="N40969" s="1"/>
      <c r="O40969" s="1"/>
      <c r="P40969" s="1"/>
    </row>
    <row r="40970" spans="13:16" x14ac:dyDescent="0.25">
      <c r="M40970" s="1"/>
      <c r="N40970" s="1"/>
      <c r="O40970" s="1"/>
      <c r="P40970" s="1"/>
    </row>
    <row r="40971" spans="13:16" x14ac:dyDescent="0.25">
      <c r="M40971" s="1"/>
      <c r="N40971" s="1"/>
      <c r="O40971" s="1"/>
      <c r="P40971" s="1"/>
    </row>
    <row r="40972" spans="13:16" x14ac:dyDescent="0.25">
      <c r="M40972" s="1"/>
      <c r="N40972" s="1"/>
      <c r="O40972" s="1"/>
      <c r="P40972" s="1"/>
    </row>
    <row r="40973" spans="13:16" x14ac:dyDescent="0.25">
      <c r="M40973" s="1"/>
      <c r="N40973" s="1"/>
      <c r="O40973" s="1"/>
      <c r="P40973" s="1"/>
    </row>
    <row r="40974" spans="13:16" x14ac:dyDescent="0.25">
      <c r="M40974" s="1"/>
      <c r="N40974" s="1"/>
      <c r="O40974" s="1"/>
      <c r="P40974" s="1"/>
    </row>
    <row r="40975" spans="13:16" x14ac:dyDescent="0.25">
      <c r="M40975" s="1"/>
      <c r="N40975" s="1"/>
      <c r="O40975" s="1"/>
      <c r="P40975" s="1"/>
    </row>
    <row r="40976" spans="13:16" x14ac:dyDescent="0.25">
      <c r="M40976" s="1"/>
      <c r="N40976" s="1"/>
      <c r="O40976" s="1"/>
      <c r="P40976" s="1"/>
    </row>
    <row r="40977" spans="13:16" x14ac:dyDescent="0.25">
      <c r="M40977" s="1"/>
      <c r="N40977" s="1"/>
      <c r="O40977" s="1"/>
      <c r="P40977" s="1"/>
    </row>
    <row r="40978" spans="13:16" x14ac:dyDescent="0.25">
      <c r="M40978" s="1"/>
      <c r="N40978" s="1"/>
      <c r="O40978" s="1"/>
      <c r="P40978" s="1"/>
    </row>
    <row r="40979" spans="13:16" x14ac:dyDescent="0.25">
      <c r="M40979" s="1"/>
      <c r="N40979" s="1"/>
      <c r="O40979" s="1"/>
      <c r="P40979" s="1"/>
    </row>
    <row r="40980" spans="13:16" x14ac:dyDescent="0.25">
      <c r="M40980" s="1"/>
      <c r="N40980" s="1"/>
      <c r="O40980" s="1"/>
      <c r="P40980" s="1"/>
    </row>
    <row r="40981" spans="13:16" x14ac:dyDescent="0.25">
      <c r="M40981" s="1"/>
      <c r="N40981" s="1"/>
      <c r="O40981" s="1"/>
      <c r="P40981" s="1"/>
    </row>
    <row r="40982" spans="13:16" x14ac:dyDescent="0.25">
      <c r="M40982" s="1"/>
      <c r="N40982" s="1"/>
      <c r="O40982" s="1"/>
      <c r="P40982" s="1"/>
    </row>
    <row r="40983" spans="13:16" x14ac:dyDescent="0.25">
      <c r="M40983" s="1"/>
      <c r="N40983" s="1"/>
      <c r="O40983" s="1"/>
      <c r="P40983" s="1"/>
    </row>
    <row r="40984" spans="13:16" x14ac:dyDescent="0.25">
      <c r="M40984" s="1"/>
      <c r="N40984" s="1"/>
      <c r="O40984" s="1"/>
      <c r="P40984" s="1"/>
    </row>
    <row r="40985" spans="13:16" x14ac:dyDescent="0.25">
      <c r="M40985" s="1"/>
      <c r="N40985" s="1"/>
      <c r="O40985" s="1"/>
      <c r="P40985" s="1"/>
    </row>
    <row r="40986" spans="13:16" x14ac:dyDescent="0.25">
      <c r="M40986" s="1"/>
      <c r="N40986" s="1"/>
      <c r="O40986" s="1"/>
      <c r="P40986" s="1"/>
    </row>
    <row r="40987" spans="13:16" x14ac:dyDescent="0.25">
      <c r="M40987" s="1"/>
      <c r="N40987" s="1"/>
      <c r="O40987" s="1"/>
      <c r="P40987" s="1"/>
    </row>
    <row r="40988" spans="13:16" x14ac:dyDescent="0.25">
      <c r="M40988" s="1"/>
      <c r="N40988" s="1"/>
      <c r="O40988" s="1"/>
      <c r="P40988" s="1"/>
    </row>
    <row r="40989" spans="13:16" x14ac:dyDescent="0.25">
      <c r="M40989" s="1"/>
      <c r="N40989" s="1"/>
      <c r="O40989" s="1"/>
      <c r="P40989" s="1"/>
    </row>
    <row r="40990" spans="13:16" x14ac:dyDescent="0.25">
      <c r="M40990" s="1"/>
      <c r="N40990" s="1"/>
      <c r="O40990" s="1"/>
      <c r="P40990" s="1"/>
    </row>
    <row r="40991" spans="13:16" x14ac:dyDescent="0.25">
      <c r="M40991" s="1"/>
      <c r="N40991" s="1"/>
      <c r="O40991" s="1"/>
      <c r="P40991" s="1"/>
    </row>
    <row r="40992" spans="13:16" x14ac:dyDescent="0.25">
      <c r="M40992" s="1"/>
      <c r="N40992" s="1"/>
      <c r="O40992" s="1"/>
      <c r="P40992" s="1"/>
    </row>
    <row r="40993" spans="13:16" x14ac:dyDescent="0.25">
      <c r="M40993" s="1"/>
      <c r="N40993" s="1"/>
      <c r="O40993" s="1"/>
      <c r="P40993" s="1"/>
    </row>
    <row r="40994" spans="13:16" x14ac:dyDescent="0.25">
      <c r="M40994" s="1"/>
      <c r="N40994" s="1"/>
      <c r="O40994" s="1"/>
      <c r="P40994" s="1"/>
    </row>
    <row r="40995" spans="13:16" x14ac:dyDescent="0.25">
      <c r="M40995" s="1"/>
      <c r="N40995" s="1"/>
      <c r="O40995" s="1"/>
      <c r="P40995" s="1"/>
    </row>
    <row r="40996" spans="13:16" x14ac:dyDescent="0.25">
      <c r="M40996" s="1"/>
      <c r="N40996" s="1"/>
      <c r="O40996" s="1"/>
      <c r="P40996" s="1"/>
    </row>
    <row r="40997" spans="13:16" x14ac:dyDescent="0.25">
      <c r="M40997" s="1"/>
      <c r="N40997" s="1"/>
      <c r="O40997" s="1"/>
      <c r="P40997" s="1"/>
    </row>
    <row r="40998" spans="13:16" x14ac:dyDescent="0.25">
      <c r="M40998" s="1"/>
      <c r="N40998" s="1"/>
      <c r="O40998" s="1"/>
      <c r="P40998" s="1"/>
    </row>
    <row r="40999" spans="13:16" x14ac:dyDescent="0.25">
      <c r="M40999" s="1"/>
      <c r="N40999" s="1"/>
      <c r="O40999" s="1"/>
      <c r="P40999" s="1"/>
    </row>
    <row r="41000" spans="13:16" x14ac:dyDescent="0.25">
      <c r="M41000" s="1"/>
      <c r="N41000" s="1"/>
      <c r="O41000" s="1"/>
      <c r="P41000" s="1"/>
    </row>
    <row r="41001" spans="13:16" x14ac:dyDescent="0.25">
      <c r="M41001" s="1"/>
      <c r="N41001" s="1"/>
      <c r="O41001" s="1"/>
      <c r="P41001" s="1"/>
    </row>
    <row r="41002" spans="13:16" x14ac:dyDescent="0.25">
      <c r="M41002" s="1"/>
      <c r="N41002" s="1"/>
      <c r="O41002" s="1"/>
      <c r="P41002" s="1"/>
    </row>
    <row r="41003" spans="13:16" x14ac:dyDescent="0.25">
      <c r="M41003" s="1"/>
      <c r="N41003" s="1"/>
      <c r="O41003" s="1"/>
      <c r="P41003" s="1"/>
    </row>
    <row r="41004" spans="13:16" x14ac:dyDescent="0.25">
      <c r="M41004" s="1"/>
      <c r="N41004" s="1"/>
      <c r="O41004" s="1"/>
      <c r="P41004" s="1"/>
    </row>
    <row r="41005" spans="13:16" x14ac:dyDescent="0.25">
      <c r="M41005" s="1"/>
      <c r="N41005" s="1"/>
      <c r="O41005" s="1"/>
      <c r="P41005" s="1"/>
    </row>
    <row r="41006" spans="13:16" x14ac:dyDescent="0.25">
      <c r="M41006" s="1"/>
      <c r="N41006" s="1"/>
      <c r="O41006" s="1"/>
      <c r="P41006" s="1"/>
    </row>
    <row r="41007" spans="13:16" x14ac:dyDescent="0.25">
      <c r="M41007" s="1"/>
      <c r="N41007" s="1"/>
      <c r="O41007" s="1"/>
      <c r="P41007" s="1"/>
    </row>
    <row r="41008" spans="13:16" x14ac:dyDescent="0.25">
      <c r="M41008" s="1"/>
      <c r="N41008" s="1"/>
      <c r="O41008" s="1"/>
      <c r="P41008" s="1"/>
    </row>
    <row r="41009" spans="13:16" x14ac:dyDescent="0.25">
      <c r="M41009" s="1"/>
      <c r="N41009" s="1"/>
      <c r="O41009" s="1"/>
      <c r="P41009" s="1"/>
    </row>
    <row r="41010" spans="13:16" x14ac:dyDescent="0.25">
      <c r="M41010" s="1"/>
      <c r="N41010" s="1"/>
      <c r="O41010" s="1"/>
      <c r="P41010" s="1"/>
    </row>
    <row r="41011" spans="13:16" x14ac:dyDescent="0.25">
      <c r="M41011" s="1"/>
      <c r="N41011" s="1"/>
      <c r="O41011" s="1"/>
      <c r="P41011" s="1"/>
    </row>
    <row r="41012" spans="13:16" x14ac:dyDescent="0.25">
      <c r="M41012" s="1"/>
      <c r="N41012" s="1"/>
      <c r="O41012" s="1"/>
      <c r="P41012" s="1"/>
    </row>
    <row r="41013" spans="13:16" x14ac:dyDescent="0.25">
      <c r="M41013" s="1"/>
      <c r="N41013" s="1"/>
      <c r="O41013" s="1"/>
      <c r="P41013" s="1"/>
    </row>
    <row r="41014" spans="13:16" x14ac:dyDescent="0.25">
      <c r="M41014" s="1"/>
      <c r="N41014" s="1"/>
      <c r="O41014" s="1"/>
      <c r="P41014" s="1"/>
    </row>
    <row r="41015" spans="13:16" x14ac:dyDescent="0.25">
      <c r="M41015" s="1"/>
      <c r="N41015" s="1"/>
      <c r="O41015" s="1"/>
      <c r="P41015" s="1"/>
    </row>
    <row r="41016" spans="13:16" x14ac:dyDescent="0.25">
      <c r="M41016" s="1"/>
      <c r="N41016" s="1"/>
      <c r="O41016" s="1"/>
      <c r="P41016" s="1"/>
    </row>
    <row r="41017" spans="13:16" x14ac:dyDescent="0.25">
      <c r="M41017" s="1"/>
      <c r="N41017" s="1"/>
      <c r="O41017" s="1"/>
      <c r="P41017" s="1"/>
    </row>
    <row r="41018" spans="13:16" x14ac:dyDescent="0.25">
      <c r="M41018" s="1"/>
      <c r="N41018" s="1"/>
      <c r="O41018" s="1"/>
      <c r="P41018" s="1"/>
    </row>
    <row r="41019" spans="13:16" x14ac:dyDescent="0.25">
      <c r="M41019" s="1"/>
      <c r="N41019" s="1"/>
      <c r="O41019" s="1"/>
      <c r="P41019" s="1"/>
    </row>
    <row r="41020" spans="13:16" x14ac:dyDescent="0.25">
      <c r="M41020" s="1"/>
      <c r="N41020" s="1"/>
      <c r="O41020" s="1"/>
      <c r="P41020" s="1"/>
    </row>
    <row r="41021" spans="13:16" x14ac:dyDescent="0.25">
      <c r="M41021" s="1"/>
      <c r="N41021" s="1"/>
      <c r="O41021" s="1"/>
      <c r="P41021" s="1"/>
    </row>
    <row r="41022" spans="13:16" x14ac:dyDescent="0.25">
      <c r="M41022" s="1"/>
      <c r="N41022" s="1"/>
      <c r="O41022" s="1"/>
      <c r="P41022" s="1"/>
    </row>
    <row r="41023" spans="13:16" x14ac:dyDescent="0.25">
      <c r="M41023" s="1"/>
      <c r="N41023" s="1"/>
      <c r="O41023" s="1"/>
      <c r="P41023" s="1"/>
    </row>
    <row r="41024" spans="13:16" x14ac:dyDescent="0.25">
      <c r="M41024" s="1"/>
      <c r="N41024" s="1"/>
      <c r="O41024" s="1"/>
      <c r="P41024" s="1"/>
    </row>
    <row r="41025" spans="13:16" x14ac:dyDescent="0.25">
      <c r="M41025" s="1"/>
      <c r="N41025" s="1"/>
      <c r="O41025" s="1"/>
      <c r="P41025" s="1"/>
    </row>
    <row r="41026" spans="13:16" x14ac:dyDescent="0.25">
      <c r="M41026" s="1"/>
      <c r="N41026" s="1"/>
      <c r="O41026" s="1"/>
      <c r="P41026" s="1"/>
    </row>
    <row r="41027" spans="13:16" x14ac:dyDescent="0.25">
      <c r="M41027" s="1"/>
      <c r="N41027" s="1"/>
      <c r="O41027" s="1"/>
      <c r="P41027" s="1"/>
    </row>
    <row r="41028" spans="13:16" x14ac:dyDescent="0.25">
      <c r="M41028" s="1"/>
      <c r="N41028" s="1"/>
      <c r="O41028" s="1"/>
      <c r="P41028" s="1"/>
    </row>
    <row r="41029" spans="13:16" x14ac:dyDescent="0.25">
      <c r="M41029" s="1"/>
      <c r="N41029" s="1"/>
      <c r="O41029" s="1"/>
      <c r="P41029" s="1"/>
    </row>
    <row r="41030" spans="13:16" x14ac:dyDescent="0.25">
      <c r="M41030" s="1"/>
      <c r="N41030" s="1"/>
      <c r="O41030" s="1"/>
      <c r="P41030" s="1"/>
    </row>
    <row r="41031" spans="13:16" x14ac:dyDescent="0.25">
      <c r="M41031" s="1"/>
      <c r="N41031" s="1"/>
      <c r="O41031" s="1"/>
      <c r="P41031" s="1"/>
    </row>
    <row r="41032" spans="13:16" x14ac:dyDescent="0.25">
      <c r="M41032" s="1"/>
      <c r="N41032" s="1"/>
      <c r="O41032" s="1"/>
      <c r="P41032" s="1"/>
    </row>
    <row r="41033" spans="13:16" x14ac:dyDescent="0.25">
      <c r="M41033" s="1"/>
      <c r="N41033" s="1"/>
      <c r="O41033" s="1"/>
      <c r="P41033" s="1"/>
    </row>
    <row r="41034" spans="13:16" x14ac:dyDescent="0.25">
      <c r="M41034" s="1"/>
      <c r="N41034" s="1"/>
      <c r="O41034" s="1"/>
      <c r="P41034" s="1"/>
    </row>
    <row r="41035" spans="13:16" x14ac:dyDescent="0.25">
      <c r="M41035" s="1"/>
      <c r="N41035" s="1"/>
      <c r="O41035" s="1"/>
      <c r="P41035" s="1"/>
    </row>
    <row r="41036" spans="13:16" x14ac:dyDescent="0.25">
      <c r="M41036" s="1"/>
      <c r="N41036" s="1"/>
      <c r="O41036" s="1"/>
      <c r="P41036" s="1"/>
    </row>
    <row r="41037" spans="13:16" x14ac:dyDescent="0.25">
      <c r="M41037" s="1"/>
      <c r="N41037" s="1"/>
      <c r="O41037" s="1"/>
      <c r="P41037" s="1"/>
    </row>
    <row r="41038" spans="13:16" x14ac:dyDescent="0.25">
      <c r="M41038" s="1"/>
      <c r="N41038" s="1"/>
      <c r="O41038" s="1"/>
      <c r="P41038" s="1"/>
    </row>
    <row r="41039" spans="13:16" x14ac:dyDescent="0.25">
      <c r="M41039" s="1"/>
      <c r="N41039" s="1"/>
      <c r="O41039" s="1"/>
      <c r="P41039" s="1"/>
    </row>
    <row r="41040" spans="13:16" x14ac:dyDescent="0.25">
      <c r="M41040" s="1"/>
      <c r="N41040" s="1"/>
      <c r="O41040" s="1"/>
      <c r="P41040" s="1"/>
    </row>
    <row r="41041" spans="13:16" x14ac:dyDescent="0.25">
      <c r="M41041" s="1"/>
      <c r="N41041" s="1"/>
      <c r="O41041" s="1"/>
      <c r="P41041" s="1"/>
    </row>
    <row r="41042" spans="13:16" x14ac:dyDescent="0.25">
      <c r="M41042" s="1"/>
      <c r="N41042" s="1"/>
      <c r="O41042" s="1"/>
      <c r="P41042" s="1"/>
    </row>
    <row r="41043" spans="13:16" x14ac:dyDescent="0.25">
      <c r="M41043" s="1"/>
      <c r="N41043" s="1"/>
      <c r="O41043" s="1"/>
      <c r="P41043" s="1"/>
    </row>
    <row r="41044" spans="13:16" x14ac:dyDescent="0.25">
      <c r="M41044" s="1"/>
      <c r="N41044" s="1"/>
      <c r="O41044" s="1"/>
      <c r="P41044" s="1"/>
    </row>
    <row r="41045" spans="13:16" x14ac:dyDescent="0.25">
      <c r="M41045" s="1"/>
      <c r="N41045" s="1"/>
      <c r="O41045" s="1"/>
      <c r="P41045" s="1"/>
    </row>
    <row r="41046" spans="13:16" x14ac:dyDescent="0.25">
      <c r="M41046" s="1"/>
      <c r="N41046" s="1"/>
      <c r="O41046" s="1"/>
      <c r="P41046" s="1"/>
    </row>
    <row r="41047" spans="13:16" x14ac:dyDescent="0.25">
      <c r="M41047" s="1"/>
      <c r="N41047" s="1"/>
      <c r="O41047" s="1"/>
      <c r="P41047" s="1"/>
    </row>
    <row r="41048" spans="13:16" x14ac:dyDescent="0.25">
      <c r="M41048" s="1"/>
      <c r="N41048" s="1"/>
      <c r="O41048" s="1"/>
      <c r="P41048" s="1"/>
    </row>
    <row r="41049" spans="13:16" x14ac:dyDescent="0.25">
      <c r="M41049" s="1"/>
      <c r="N41049" s="1"/>
      <c r="O41049" s="1"/>
      <c r="P41049" s="1"/>
    </row>
    <row r="41050" spans="13:16" x14ac:dyDescent="0.25">
      <c r="M41050" s="1"/>
      <c r="N41050" s="1"/>
      <c r="O41050" s="1"/>
      <c r="P41050" s="1"/>
    </row>
    <row r="41051" spans="13:16" x14ac:dyDescent="0.25">
      <c r="M41051" s="1"/>
      <c r="N41051" s="1"/>
      <c r="O41051" s="1"/>
      <c r="P41051" s="1"/>
    </row>
    <row r="41052" spans="13:16" x14ac:dyDescent="0.25">
      <c r="M41052" s="1"/>
      <c r="N41052" s="1"/>
      <c r="O41052" s="1"/>
      <c r="P41052" s="1"/>
    </row>
    <row r="41053" spans="13:16" x14ac:dyDescent="0.25">
      <c r="M41053" s="1"/>
      <c r="N41053" s="1"/>
      <c r="O41053" s="1"/>
      <c r="P41053" s="1"/>
    </row>
    <row r="41054" spans="13:16" x14ac:dyDescent="0.25">
      <c r="M41054" s="1"/>
      <c r="N41054" s="1"/>
      <c r="O41054" s="1"/>
      <c r="P41054" s="1"/>
    </row>
    <row r="41055" spans="13:16" x14ac:dyDescent="0.25">
      <c r="M41055" s="1"/>
      <c r="N41055" s="1"/>
      <c r="O41055" s="1"/>
      <c r="P41055" s="1"/>
    </row>
    <row r="41056" spans="13:16" x14ac:dyDescent="0.25">
      <c r="M41056" s="1"/>
      <c r="N41056" s="1"/>
      <c r="O41056" s="1"/>
      <c r="P41056" s="1"/>
    </row>
    <row r="41057" spans="13:16" x14ac:dyDescent="0.25">
      <c r="M41057" s="1"/>
      <c r="N41057" s="1"/>
      <c r="O41057" s="1"/>
      <c r="P41057" s="1"/>
    </row>
    <row r="41058" spans="13:16" x14ac:dyDescent="0.25">
      <c r="M41058" s="1"/>
      <c r="N41058" s="1"/>
      <c r="O41058" s="1"/>
      <c r="P41058" s="1"/>
    </row>
    <row r="41059" spans="13:16" x14ac:dyDescent="0.25">
      <c r="M41059" s="1"/>
      <c r="N41059" s="1"/>
      <c r="O41059" s="1"/>
      <c r="P41059" s="1"/>
    </row>
    <row r="41060" spans="13:16" x14ac:dyDescent="0.25">
      <c r="M41060" s="1"/>
      <c r="N41060" s="1"/>
      <c r="O41060" s="1"/>
      <c r="P41060" s="1"/>
    </row>
    <row r="41061" spans="13:16" x14ac:dyDescent="0.25">
      <c r="M41061" s="1"/>
      <c r="N41061" s="1"/>
      <c r="O41061" s="1"/>
      <c r="P41061" s="1"/>
    </row>
    <row r="41062" spans="13:16" x14ac:dyDescent="0.25">
      <c r="M41062" s="1"/>
      <c r="N41062" s="1"/>
      <c r="O41062" s="1"/>
      <c r="P41062" s="1"/>
    </row>
    <row r="41063" spans="13:16" x14ac:dyDescent="0.25">
      <c r="M41063" s="1"/>
      <c r="N41063" s="1"/>
      <c r="O41063" s="1"/>
      <c r="P41063" s="1"/>
    </row>
    <row r="41064" spans="13:16" x14ac:dyDescent="0.25">
      <c r="M41064" s="1"/>
      <c r="N41064" s="1"/>
      <c r="O41064" s="1"/>
      <c r="P41064" s="1"/>
    </row>
    <row r="41065" spans="13:16" x14ac:dyDescent="0.25">
      <c r="M41065" s="1"/>
      <c r="N41065" s="1"/>
      <c r="O41065" s="1"/>
      <c r="P41065" s="1"/>
    </row>
    <row r="41066" spans="13:16" x14ac:dyDescent="0.25">
      <c r="M41066" s="1"/>
      <c r="N41066" s="1"/>
      <c r="O41066" s="1"/>
      <c r="P41066" s="1"/>
    </row>
    <row r="41067" spans="13:16" x14ac:dyDescent="0.25">
      <c r="M41067" s="1"/>
      <c r="N41067" s="1"/>
      <c r="O41067" s="1"/>
      <c r="P41067" s="1"/>
    </row>
    <row r="41068" spans="13:16" x14ac:dyDescent="0.25">
      <c r="M41068" s="1"/>
      <c r="N41068" s="1"/>
      <c r="O41068" s="1"/>
      <c r="P41068" s="1"/>
    </row>
    <row r="41069" spans="13:16" x14ac:dyDescent="0.25">
      <c r="M41069" s="1"/>
      <c r="N41069" s="1"/>
      <c r="O41069" s="1"/>
      <c r="P41069" s="1"/>
    </row>
    <row r="41070" spans="13:16" x14ac:dyDescent="0.25">
      <c r="M41070" s="1"/>
      <c r="N41070" s="1"/>
      <c r="O41070" s="1"/>
      <c r="P41070" s="1"/>
    </row>
    <row r="41071" spans="13:16" x14ac:dyDescent="0.25">
      <c r="M41071" s="1"/>
      <c r="N41071" s="1"/>
      <c r="O41071" s="1"/>
      <c r="P41071" s="1"/>
    </row>
    <row r="41072" spans="13:16" x14ac:dyDescent="0.25">
      <c r="M41072" s="1"/>
      <c r="N41072" s="1"/>
      <c r="O41072" s="1"/>
      <c r="P41072" s="1"/>
    </row>
    <row r="41073" spans="13:16" x14ac:dyDescent="0.25">
      <c r="M41073" s="1"/>
      <c r="N41073" s="1"/>
      <c r="O41073" s="1"/>
      <c r="P41073" s="1"/>
    </row>
    <row r="41074" spans="13:16" x14ac:dyDescent="0.25">
      <c r="M41074" s="1"/>
      <c r="N41074" s="1"/>
      <c r="O41074" s="1"/>
      <c r="P41074" s="1"/>
    </row>
    <row r="41075" spans="13:16" x14ac:dyDescent="0.25">
      <c r="M41075" s="1"/>
      <c r="N41075" s="1"/>
      <c r="O41075" s="1"/>
      <c r="P41075" s="1"/>
    </row>
    <row r="41076" spans="13:16" x14ac:dyDescent="0.25">
      <c r="M41076" s="1"/>
      <c r="N41076" s="1"/>
      <c r="O41076" s="1"/>
      <c r="P41076" s="1"/>
    </row>
    <row r="41077" spans="13:16" x14ac:dyDescent="0.25">
      <c r="M41077" s="1"/>
      <c r="N41077" s="1"/>
      <c r="O41077" s="1"/>
      <c r="P41077" s="1"/>
    </row>
    <row r="41078" spans="13:16" x14ac:dyDescent="0.25">
      <c r="M41078" s="1"/>
      <c r="N41078" s="1"/>
      <c r="O41078" s="1"/>
      <c r="P41078" s="1"/>
    </row>
    <row r="41079" spans="13:16" x14ac:dyDescent="0.25">
      <c r="M41079" s="1"/>
      <c r="N41079" s="1"/>
      <c r="O41079" s="1"/>
      <c r="P41079" s="1"/>
    </row>
    <row r="41080" spans="13:16" x14ac:dyDescent="0.25">
      <c r="M41080" s="1"/>
      <c r="N41080" s="1"/>
      <c r="O41080" s="1"/>
      <c r="P41080" s="1"/>
    </row>
    <row r="41081" spans="13:16" x14ac:dyDescent="0.25">
      <c r="M41081" s="1"/>
      <c r="N41081" s="1"/>
      <c r="O41081" s="1"/>
      <c r="P41081" s="1"/>
    </row>
    <row r="41082" spans="13:16" x14ac:dyDescent="0.25">
      <c r="M41082" s="1"/>
      <c r="N41082" s="1"/>
      <c r="O41082" s="1"/>
      <c r="P41082" s="1"/>
    </row>
    <row r="41083" spans="13:16" x14ac:dyDescent="0.25">
      <c r="M41083" s="1"/>
      <c r="N41083" s="1"/>
      <c r="O41083" s="1"/>
      <c r="P41083" s="1"/>
    </row>
    <row r="41084" spans="13:16" x14ac:dyDescent="0.25">
      <c r="M41084" s="1"/>
      <c r="N41084" s="1"/>
      <c r="O41084" s="1"/>
      <c r="P41084" s="1"/>
    </row>
    <row r="41085" spans="13:16" x14ac:dyDescent="0.25">
      <c r="M41085" s="1"/>
      <c r="N41085" s="1"/>
      <c r="O41085" s="1"/>
      <c r="P41085" s="1"/>
    </row>
    <row r="41086" spans="13:16" x14ac:dyDescent="0.25">
      <c r="M41086" s="1"/>
      <c r="N41086" s="1"/>
      <c r="O41086" s="1"/>
      <c r="P41086" s="1"/>
    </row>
    <row r="41087" spans="13:16" x14ac:dyDescent="0.25">
      <c r="M41087" s="1"/>
      <c r="N41087" s="1"/>
      <c r="O41087" s="1"/>
      <c r="P41087" s="1"/>
    </row>
    <row r="41088" spans="13:16" x14ac:dyDescent="0.25">
      <c r="M41088" s="1"/>
      <c r="N41088" s="1"/>
      <c r="O41088" s="1"/>
      <c r="P41088" s="1"/>
    </row>
    <row r="41089" spans="13:16" x14ac:dyDescent="0.25">
      <c r="M41089" s="1"/>
      <c r="N41089" s="1"/>
      <c r="O41089" s="1"/>
      <c r="P41089" s="1"/>
    </row>
    <row r="41090" spans="13:16" x14ac:dyDescent="0.25">
      <c r="M41090" s="1"/>
      <c r="N41090" s="1"/>
      <c r="O41090" s="1"/>
      <c r="P41090" s="1"/>
    </row>
    <row r="41091" spans="13:16" x14ac:dyDescent="0.25">
      <c r="M41091" s="1"/>
      <c r="N41091" s="1"/>
      <c r="O41091" s="1"/>
      <c r="P41091" s="1"/>
    </row>
    <row r="41092" spans="13:16" x14ac:dyDescent="0.25">
      <c r="M41092" s="1"/>
      <c r="N41092" s="1"/>
      <c r="O41092" s="1"/>
      <c r="P41092" s="1"/>
    </row>
    <row r="41093" spans="13:16" x14ac:dyDescent="0.25">
      <c r="M41093" s="1"/>
      <c r="N41093" s="1"/>
      <c r="O41093" s="1"/>
      <c r="P41093" s="1"/>
    </row>
    <row r="41094" spans="13:16" x14ac:dyDescent="0.25">
      <c r="M41094" s="1"/>
      <c r="N41094" s="1"/>
      <c r="O41094" s="1"/>
      <c r="P41094" s="1"/>
    </row>
    <row r="41095" spans="13:16" x14ac:dyDescent="0.25">
      <c r="M41095" s="1"/>
      <c r="N41095" s="1"/>
      <c r="O41095" s="1"/>
      <c r="P41095" s="1"/>
    </row>
    <row r="41096" spans="13:16" x14ac:dyDescent="0.25">
      <c r="M41096" s="1"/>
      <c r="N41096" s="1"/>
      <c r="O41096" s="1"/>
      <c r="P41096" s="1"/>
    </row>
    <row r="41097" spans="13:16" x14ac:dyDescent="0.25">
      <c r="M41097" s="1"/>
      <c r="N41097" s="1"/>
      <c r="O41097" s="1"/>
      <c r="P41097" s="1"/>
    </row>
    <row r="41098" spans="13:16" x14ac:dyDescent="0.25">
      <c r="M41098" s="1"/>
      <c r="N41098" s="1"/>
      <c r="O41098" s="1"/>
      <c r="P41098" s="1"/>
    </row>
    <row r="41099" spans="13:16" x14ac:dyDescent="0.25">
      <c r="M41099" s="1"/>
      <c r="N41099" s="1"/>
      <c r="O41099" s="1"/>
      <c r="P41099" s="1"/>
    </row>
    <row r="41100" spans="13:16" x14ac:dyDescent="0.25">
      <c r="M41100" s="1"/>
      <c r="N41100" s="1"/>
      <c r="O41100" s="1"/>
      <c r="P41100" s="1"/>
    </row>
    <row r="41101" spans="13:16" x14ac:dyDescent="0.25">
      <c r="M41101" s="1"/>
      <c r="N41101" s="1"/>
      <c r="O41101" s="1"/>
      <c r="P41101" s="1"/>
    </row>
    <row r="41102" spans="13:16" x14ac:dyDescent="0.25">
      <c r="M41102" s="1"/>
      <c r="N41102" s="1"/>
      <c r="O41102" s="1"/>
      <c r="P41102" s="1"/>
    </row>
    <row r="41103" spans="13:16" x14ac:dyDescent="0.25">
      <c r="M41103" s="1"/>
      <c r="N41103" s="1"/>
      <c r="O41103" s="1"/>
      <c r="P41103" s="1"/>
    </row>
    <row r="41104" spans="13:16" x14ac:dyDescent="0.25">
      <c r="M41104" s="1"/>
      <c r="N41104" s="1"/>
      <c r="O41104" s="1"/>
      <c r="P41104" s="1"/>
    </row>
    <row r="41105" spans="13:16" x14ac:dyDescent="0.25">
      <c r="M41105" s="1"/>
      <c r="N41105" s="1"/>
      <c r="O41105" s="1"/>
      <c r="P41105" s="1"/>
    </row>
    <row r="41106" spans="13:16" x14ac:dyDescent="0.25">
      <c r="M41106" s="1"/>
      <c r="N41106" s="1"/>
      <c r="O41106" s="1"/>
      <c r="P41106" s="1"/>
    </row>
    <row r="41107" spans="13:16" x14ac:dyDescent="0.25">
      <c r="M41107" s="1"/>
      <c r="N41107" s="1"/>
      <c r="O41107" s="1"/>
      <c r="P41107" s="1"/>
    </row>
    <row r="41108" spans="13:16" x14ac:dyDescent="0.25">
      <c r="M41108" s="1"/>
      <c r="N41108" s="1"/>
      <c r="O41108" s="1"/>
      <c r="P41108" s="1"/>
    </row>
    <row r="41109" spans="13:16" x14ac:dyDescent="0.25">
      <c r="M41109" s="1"/>
      <c r="N41109" s="1"/>
      <c r="O41109" s="1"/>
      <c r="P41109" s="1"/>
    </row>
    <row r="41110" spans="13:16" x14ac:dyDescent="0.25">
      <c r="M41110" s="1"/>
      <c r="N41110" s="1"/>
      <c r="O41110" s="1"/>
      <c r="P41110" s="1"/>
    </row>
    <row r="41111" spans="13:16" x14ac:dyDescent="0.25">
      <c r="M41111" s="1"/>
      <c r="N41111" s="1"/>
      <c r="O41111" s="1"/>
      <c r="P41111" s="1"/>
    </row>
    <row r="41112" spans="13:16" x14ac:dyDescent="0.25">
      <c r="M41112" s="1"/>
      <c r="N41112" s="1"/>
      <c r="O41112" s="1"/>
      <c r="P41112" s="1"/>
    </row>
    <row r="41113" spans="13:16" x14ac:dyDescent="0.25">
      <c r="M41113" s="1"/>
      <c r="N41113" s="1"/>
      <c r="O41113" s="1"/>
      <c r="P41113" s="1"/>
    </row>
    <row r="41114" spans="13:16" x14ac:dyDescent="0.25">
      <c r="M41114" s="1"/>
      <c r="N41114" s="1"/>
      <c r="O41114" s="1"/>
      <c r="P41114" s="1"/>
    </row>
    <row r="41115" spans="13:16" x14ac:dyDescent="0.25">
      <c r="M41115" s="1"/>
      <c r="N41115" s="1"/>
      <c r="O41115" s="1"/>
      <c r="P41115" s="1"/>
    </row>
    <row r="41116" spans="13:16" x14ac:dyDescent="0.25">
      <c r="M41116" s="1"/>
      <c r="N41116" s="1"/>
      <c r="O41116" s="1"/>
      <c r="P41116" s="1"/>
    </row>
    <row r="41117" spans="13:16" x14ac:dyDescent="0.25">
      <c r="M41117" s="1"/>
      <c r="N41117" s="1"/>
      <c r="O41117" s="1"/>
      <c r="P41117" s="1"/>
    </row>
    <row r="41118" spans="13:16" x14ac:dyDescent="0.25">
      <c r="M41118" s="1"/>
      <c r="N41118" s="1"/>
      <c r="O41118" s="1"/>
      <c r="P41118" s="1"/>
    </row>
    <row r="41119" spans="13:16" x14ac:dyDescent="0.25">
      <c r="M41119" s="1"/>
      <c r="N41119" s="1"/>
      <c r="O41119" s="1"/>
      <c r="P41119" s="1"/>
    </row>
    <row r="41120" spans="13:16" x14ac:dyDescent="0.25">
      <c r="M41120" s="1"/>
      <c r="N41120" s="1"/>
      <c r="O41120" s="1"/>
      <c r="P41120" s="1"/>
    </row>
    <row r="41121" spans="13:16" x14ac:dyDescent="0.25">
      <c r="M41121" s="1"/>
      <c r="N41121" s="1"/>
      <c r="O41121" s="1"/>
      <c r="P41121" s="1"/>
    </row>
    <row r="41122" spans="13:16" x14ac:dyDescent="0.25">
      <c r="M41122" s="1"/>
      <c r="N41122" s="1"/>
      <c r="O41122" s="1"/>
      <c r="P41122" s="1"/>
    </row>
    <row r="41123" spans="13:16" x14ac:dyDescent="0.25">
      <c r="M41123" s="1"/>
      <c r="N41123" s="1"/>
      <c r="O41123" s="1"/>
      <c r="P41123" s="1"/>
    </row>
    <row r="41124" spans="13:16" x14ac:dyDescent="0.25">
      <c r="M41124" s="1"/>
      <c r="N41124" s="1"/>
      <c r="O41124" s="1"/>
      <c r="P41124" s="1"/>
    </row>
    <row r="41125" spans="13:16" x14ac:dyDescent="0.25">
      <c r="M41125" s="1"/>
      <c r="N41125" s="1"/>
      <c r="O41125" s="1"/>
      <c r="P41125" s="1"/>
    </row>
    <row r="41126" spans="13:16" x14ac:dyDescent="0.25">
      <c r="M41126" s="1"/>
      <c r="N41126" s="1"/>
      <c r="O41126" s="1"/>
      <c r="P41126" s="1"/>
    </row>
    <row r="41127" spans="13:16" x14ac:dyDescent="0.25">
      <c r="M41127" s="1"/>
      <c r="N41127" s="1"/>
      <c r="O41127" s="1"/>
      <c r="P41127" s="1"/>
    </row>
    <row r="41128" spans="13:16" x14ac:dyDescent="0.25">
      <c r="M41128" s="1"/>
      <c r="N41128" s="1"/>
      <c r="O41128" s="1"/>
      <c r="P41128" s="1"/>
    </row>
    <row r="41129" spans="13:16" x14ac:dyDescent="0.25">
      <c r="M41129" s="1"/>
      <c r="N41129" s="1"/>
      <c r="O41129" s="1"/>
      <c r="P41129" s="1"/>
    </row>
    <row r="41130" spans="13:16" x14ac:dyDescent="0.25">
      <c r="M41130" s="1"/>
      <c r="N41130" s="1"/>
      <c r="O41130" s="1"/>
      <c r="P41130" s="1"/>
    </row>
    <row r="41131" spans="13:16" x14ac:dyDescent="0.25">
      <c r="M41131" s="1"/>
      <c r="N41131" s="1"/>
      <c r="O41131" s="1"/>
      <c r="P41131" s="1"/>
    </row>
    <row r="41132" spans="13:16" x14ac:dyDescent="0.25">
      <c r="M41132" s="1"/>
      <c r="N41132" s="1"/>
      <c r="O41132" s="1"/>
      <c r="P41132" s="1"/>
    </row>
    <row r="41133" spans="13:16" x14ac:dyDescent="0.25">
      <c r="M41133" s="1"/>
      <c r="N41133" s="1"/>
      <c r="O41133" s="1"/>
      <c r="P41133" s="1"/>
    </row>
    <row r="41134" spans="13:16" x14ac:dyDescent="0.25">
      <c r="M41134" s="1"/>
      <c r="N41134" s="1"/>
      <c r="O41134" s="1"/>
      <c r="P41134" s="1"/>
    </row>
    <row r="41135" spans="13:16" x14ac:dyDescent="0.25">
      <c r="M41135" s="1"/>
      <c r="N41135" s="1"/>
      <c r="O41135" s="1"/>
      <c r="P41135" s="1"/>
    </row>
    <row r="41136" spans="13:16" x14ac:dyDescent="0.25">
      <c r="M41136" s="1"/>
      <c r="N41136" s="1"/>
      <c r="O41136" s="1"/>
      <c r="P41136" s="1"/>
    </row>
    <row r="41137" spans="13:16" x14ac:dyDescent="0.25">
      <c r="M41137" s="1"/>
      <c r="N41137" s="1"/>
      <c r="O41137" s="1"/>
      <c r="P41137" s="1"/>
    </row>
    <row r="41138" spans="13:16" x14ac:dyDescent="0.25">
      <c r="M41138" s="1"/>
      <c r="N41138" s="1"/>
      <c r="O41138" s="1"/>
      <c r="P41138" s="1"/>
    </row>
    <row r="41139" spans="13:16" x14ac:dyDescent="0.25">
      <c r="M41139" s="1"/>
      <c r="N41139" s="1"/>
      <c r="O41139" s="1"/>
      <c r="P41139" s="1"/>
    </row>
    <row r="41140" spans="13:16" x14ac:dyDescent="0.25">
      <c r="M41140" s="1"/>
      <c r="N41140" s="1"/>
      <c r="O41140" s="1"/>
      <c r="P41140" s="1"/>
    </row>
    <row r="41141" spans="13:16" x14ac:dyDescent="0.25">
      <c r="M41141" s="1"/>
      <c r="N41141" s="1"/>
      <c r="O41141" s="1"/>
      <c r="P41141" s="1"/>
    </row>
    <row r="41142" spans="13:16" x14ac:dyDescent="0.25">
      <c r="M41142" s="1"/>
      <c r="N41142" s="1"/>
      <c r="O41142" s="1"/>
      <c r="P41142" s="1"/>
    </row>
    <row r="41143" spans="13:16" x14ac:dyDescent="0.25">
      <c r="M41143" s="1"/>
      <c r="N41143" s="1"/>
      <c r="O41143" s="1"/>
      <c r="P41143" s="1"/>
    </row>
    <row r="41144" spans="13:16" x14ac:dyDescent="0.25">
      <c r="M41144" s="1"/>
      <c r="N41144" s="1"/>
      <c r="O41144" s="1"/>
      <c r="P41144" s="1"/>
    </row>
    <row r="41145" spans="13:16" x14ac:dyDescent="0.25">
      <c r="M41145" s="1"/>
      <c r="N41145" s="1"/>
      <c r="O41145" s="1"/>
      <c r="P41145" s="1"/>
    </row>
    <row r="41146" spans="13:16" x14ac:dyDescent="0.25">
      <c r="M41146" s="1"/>
      <c r="N41146" s="1"/>
      <c r="O41146" s="1"/>
      <c r="P41146" s="1"/>
    </row>
    <row r="41147" spans="13:16" x14ac:dyDescent="0.25">
      <c r="M41147" s="1"/>
      <c r="N41147" s="1"/>
      <c r="O41147" s="1"/>
      <c r="P41147" s="1"/>
    </row>
    <row r="41148" spans="13:16" x14ac:dyDescent="0.25">
      <c r="M41148" s="1"/>
      <c r="N41148" s="1"/>
      <c r="O41148" s="1"/>
      <c r="P41148" s="1"/>
    </row>
    <row r="41149" spans="13:16" x14ac:dyDescent="0.25">
      <c r="M41149" s="1"/>
      <c r="N41149" s="1"/>
      <c r="O41149" s="1"/>
      <c r="P41149" s="1"/>
    </row>
    <row r="41150" spans="13:16" x14ac:dyDescent="0.25">
      <c r="M41150" s="1"/>
      <c r="N41150" s="1"/>
      <c r="O41150" s="1"/>
      <c r="P41150" s="1"/>
    </row>
    <row r="41151" spans="13:16" x14ac:dyDescent="0.25">
      <c r="M41151" s="1"/>
      <c r="N41151" s="1"/>
      <c r="O41151" s="1"/>
      <c r="P41151" s="1"/>
    </row>
    <row r="41152" spans="13:16" x14ac:dyDescent="0.25">
      <c r="M41152" s="1"/>
      <c r="N41152" s="1"/>
      <c r="O41152" s="1"/>
      <c r="P41152" s="1"/>
    </row>
    <row r="41153" spans="13:16" x14ac:dyDescent="0.25">
      <c r="M41153" s="1"/>
      <c r="N41153" s="1"/>
      <c r="O41153" s="1"/>
      <c r="P41153" s="1"/>
    </row>
    <row r="41154" spans="13:16" x14ac:dyDescent="0.25">
      <c r="M41154" s="1"/>
      <c r="N41154" s="1"/>
      <c r="O41154" s="1"/>
      <c r="P41154" s="1"/>
    </row>
    <row r="41155" spans="13:16" x14ac:dyDescent="0.25">
      <c r="M41155" s="1"/>
      <c r="N41155" s="1"/>
      <c r="O41155" s="1"/>
      <c r="P41155" s="1"/>
    </row>
    <row r="41156" spans="13:16" x14ac:dyDescent="0.25">
      <c r="M41156" s="1"/>
      <c r="N41156" s="1"/>
      <c r="O41156" s="1"/>
      <c r="P41156" s="1"/>
    </row>
    <row r="41157" spans="13:16" x14ac:dyDescent="0.25">
      <c r="M41157" s="1"/>
      <c r="N41157" s="1"/>
      <c r="O41157" s="1"/>
      <c r="P41157" s="1"/>
    </row>
    <row r="41158" spans="13:16" x14ac:dyDescent="0.25">
      <c r="M41158" s="1"/>
      <c r="N41158" s="1"/>
      <c r="O41158" s="1"/>
      <c r="P41158" s="1"/>
    </row>
    <row r="41159" spans="13:16" x14ac:dyDescent="0.25">
      <c r="M41159" s="1"/>
      <c r="N41159" s="1"/>
      <c r="O41159" s="1"/>
      <c r="P41159" s="1"/>
    </row>
    <row r="41160" spans="13:16" x14ac:dyDescent="0.25">
      <c r="M41160" s="1"/>
      <c r="N41160" s="1"/>
      <c r="O41160" s="1"/>
      <c r="P41160" s="1"/>
    </row>
    <row r="41161" spans="13:16" x14ac:dyDescent="0.25">
      <c r="M41161" s="1"/>
      <c r="N41161" s="1"/>
      <c r="O41161" s="1"/>
      <c r="P41161" s="1"/>
    </row>
    <row r="41162" spans="13:16" x14ac:dyDescent="0.25">
      <c r="M41162" s="1"/>
      <c r="N41162" s="1"/>
      <c r="O41162" s="1"/>
      <c r="P41162" s="1"/>
    </row>
    <row r="41163" spans="13:16" x14ac:dyDescent="0.25">
      <c r="M41163" s="1"/>
      <c r="N41163" s="1"/>
      <c r="O41163" s="1"/>
      <c r="P41163" s="1"/>
    </row>
    <row r="41164" spans="13:16" x14ac:dyDescent="0.25">
      <c r="M41164" s="1"/>
      <c r="N41164" s="1"/>
      <c r="O41164" s="1"/>
      <c r="P41164" s="1"/>
    </row>
    <row r="41165" spans="13:16" x14ac:dyDescent="0.25">
      <c r="M41165" s="1"/>
      <c r="N41165" s="1"/>
      <c r="O41165" s="1"/>
      <c r="P41165" s="1"/>
    </row>
    <row r="41166" spans="13:16" x14ac:dyDescent="0.25">
      <c r="M41166" s="1"/>
      <c r="N41166" s="1"/>
      <c r="O41166" s="1"/>
      <c r="P41166" s="1"/>
    </row>
    <row r="41167" spans="13:16" x14ac:dyDescent="0.25">
      <c r="M41167" s="1"/>
      <c r="N41167" s="1"/>
      <c r="O41167" s="1"/>
      <c r="P41167" s="1"/>
    </row>
    <row r="41168" spans="13:16" x14ac:dyDescent="0.25">
      <c r="M41168" s="1"/>
      <c r="N41168" s="1"/>
      <c r="O41168" s="1"/>
      <c r="P41168" s="1"/>
    </row>
    <row r="41169" spans="13:16" x14ac:dyDescent="0.25">
      <c r="M41169" s="1"/>
      <c r="N41169" s="1"/>
      <c r="O41169" s="1"/>
      <c r="P41169" s="1"/>
    </row>
    <row r="41170" spans="13:16" x14ac:dyDescent="0.25">
      <c r="M41170" s="1"/>
      <c r="N41170" s="1"/>
      <c r="O41170" s="1"/>
      <c r="P41170" s="1"/>
    </row>
    <row r="41171" spans="13:16" x14ac:dyDescent="0.25">
      <c r="M41171" s="1"/>
      <c r="N41171" s="1"/>
      <c r="O41171" s="1"/>
      <c r="P41171" s="1"/>
    </row>
    <row r="41172" spans="13:16" x14ac:dyDescent="0.25">
      <c r="M41172" s="1"/>
      <c r="N41172" s="1"/>
      <c r="O41172" s="1"/>
      <c r="P41172" s="1"/>
    </row>
    <row r="41173" spans="13:16" x14ac:dyDescent="0.25">
      <c r="M41173" s="1"/>
      <c r="N41173" s="1"/>
      <c r="O41173" s="1"/>
      <c r="P41173" s="1"/>
    </row>
    <row r="41174" spans="13:16" x14ac:dyDescent="0.25">
      <c r="M41174" s="1"/>
      <c r="N41174" s="1"/>
      <c r="O41174" s="1"/>
      <c r="P41174" s="1"/>
    </row>
    <row r="41175" spans="13:16" x14ac:dyDescent="0.25">
      <c r="M41175" s="1"/>
      <c r="N41175" s="1"/>
      <c r="O41175" s="1"/>
      <c r="P41175" s="1"/>
    </row>
    <row r="41176" spans="13:16" x14ac:dyDescent="0.25">
      <c r="M41176" s="1"/>
      <c r="N41176" s="1"/>
      <c r="O41176" s="1"/>
      <c r="P41176" s="1"/>
    </row>
    <row r="41177" spans="13:16" x14ac:dyDescent="0.25">
      <c r="M41177" s="1"/>
      <c r="N41177" s="1"/>
      <c r="O41177" s="1"/>
      <c r="P41177" s="1"/>
    </row>
    <row r="41178" spans="13:16" x14ac:dyDescent="0.25">
      <c r="M41178" s="1"/>
      <c r="N41178" s="1"/>
      <c r="O41178" s="1"/>
      <c r="P41178" s="1"/>
    </row>
    <row r="41179" spans="13:16" x14ac:dyDescent="0.25">
      <c r="M41179" s="1"/>
      <c r="N41179" s="1"/>
      <c r="O41179" s="1"/>
      <c r="P41179" s="1"/>
    </row>
    <row r="41180" spans="13:16" x14ac:dyDescent="0.25">
      <c r="M41180" s="1"/>
      <c r="N41180" s="1"/>
      <c r="O41180" s="1"/>
      <c r="P41180" s="1"/>
    </row>
    <row r="41181" spans="13:16" x14ac:dyDescent="0.25">
      <c r="M41181" s="1"/>
      <c r="N41181" s="1"/>
      <c r="O41181" s="1"/>
      <c r="P41181" s="1"/>
    </row>
    <row r="41182" spans="13:16" x14ac:dyDescent="0.25">
      <c r="M41182" s="1"/>
      <c r="N41182" s="1"/>
      <c r="O41182" s="1"/>
      <c r="P41182" s="1"/>
    </row>
    <row r="41183" spans="13:16" x14ac:dyDescent="0.25">
      <c r="M41183" s="1"/>
      <c r="N41183" s="1"/>
      <c r="O41183" s="1"/>
      <c r="P41183" s="1"/>
    </row>
    <row r="41184" spans="13:16" x14ac:dyDescent="0.25">
      <c r="M41184" s="1"/>
      <c r="N41184" s="1"/>
      <c r="O41184" s="1"/>
      <c r="P41184" s="1"/>
    </row>
    <row r="41185" spans="13:16" x14ac:dyDescent="0.25">
      <c r="M41185" s="1"/>
      <c r="N41185" s="1"/>
      <c r="O41185" s="1"/>
      <c r="P41185" s="1"/>
    </row>
    <row r="41186" spans="13:16" x14ac:dyDescent="0.25">
      <c r="M41186" s="1"/>
      <c r="N41186" s="1"/>
      <c r="O41186" s="1"/>
      <c r="P41186" s="1"/>
    </row>
    <row r="41187" spans="13:16" x14ac:dyDescent="0.25">
      <c r="M41187" s="1"/>
      <c r="N41187" s="1"/>
      <c r="O41187" s="1"/>
      <c r="P41187" s="1"/>
    </row>
    <row r="41188" spans="13:16" x14ac:dyDescent="0.25">
      <c r="M41188" s="1"/>
      <c r="N41188" s="1"/>
      <c r="O41188" s="1"/>
      <c r="P41188" s="1"/>
    </row>
    <row r="41189" spans="13:16" x14ac:dyDescent="0.25">
      <c r="M41189" s="1"/>
      <c r="N41189" s="1"/>
      <c r="O41189" s="1"/>
      <c r="P41189" s="1"/>
    </row>
    <row r="41190" spans="13:16" x14ac:dyDescent="0.25">
      <c r="M41190" s="1"/>
      <c r="N41190" s="1"/>
      <c r="O41190" s="1"/>
      <c r="P41190" s="1"/>
    </row>
    <row r="41191" spans="13:16" x14ac:dyDescent="0.25">
      <c r="M41191" s="1"/>
      <c r="N41191" s="1"/>
      <c r="O41191" s="1"/>
      <c r="P41191" s="1"/>
    </row>
    <row r="41192" spans="13:16" x14ac:dyDescent="0.25">
      <c r="M41192" s="1"/>
      <c r="N41192" s="1"/>
      <c r="O41192" s="1"/>
      <c r="P41192" s="1"/>
    </row>
    <row r="41193" spans="13:16" x14ac:dyDescent="0.25">
      <c r="M41193" s="1"/>
      <c r="N41193" s="1"/>
      <c r="O41193" s="1"/>
      <c r="P41193" s="1"/>
    </row>
    <row r="41194" spans="13:16" x14ac:dyDescent="0.25">
      <c r="M41194" s="1"/>
      <c r="N41194" s="1"/>
      <c r="O41194" s="1"/>
      <c r="P41194" s="1"/>
    </row>
    <row r="41195" spans="13:16" x14ac:dyDescent="0.25">
      <c r="M41195" s="1"/>
      <c r="N41195" s="1"/>
      <c r="O41195" s="1"/>
      <c r="P41195" s="1"/>
    </row>
    <row r="41196" spans="13:16" x14ac:dyDescent="0.25">
      <c r="M41196" s="1"/>
      <c r="N41196" s="1"/>
      <c r="O41196" s="1"/>
      <c r="P41196" s="1"/>
    </row>
    <row r="41197" spans="13:16" x14ac:dyDescent="0.25">
      <c r="M41197" s="1"/>
      <c r="N41197" s="1"/>
      <c r="O41197" s="1"/>
      <c r="P41197" s="1"/>
    </row>
    <row r="41198" spans="13:16" x14ac:dyDescent="0.25">
      <c r="M41198" s="1"/>
      <c r="N41198" s="1"/>
      <c r="O41198" s="1"/>
      <c r="P41198" s="1"/>
    </row>
    <row r="41199" spans="13:16" x14ac:dyDescent="0.25">
      <c r="M41199" s="1"/>
      <c r="N41199" s="1"/>
      <c r="O41199" s="1"/>
      <c r="P41199" s="1"/>
    </row>
    <row r="41200" spans="13:16" x14ac:dyDescent="0.25">
      <c r="M41200" s="1"/>
      <c r="N41200" s="1"/>
      <c r="O41200" s="1"/>
      <c r="P41200" s="1"/>
    </row>
    <row r="41201" spans="13:16" x14ac:dyDescent="0.25">
      <c r="M41201" s="1"/>
      <c r="N41201" s="1"/>
      <c r="O41201" s="1"/>
      <c r="P41201" s="1"/>
    </row>
    <row r="41202" spans="13:16" x14ac:dyDescent="0.25">
      <c r="M41202" s="1"/>
      <c r="N41202" s="1"/>
      <c r="O41202" s="1"/>
      <c r="P41202" s="1"/>
    </row>
    <row r="41203" spans="13:16" x14ac:dyDescent="0.25">
      <c r="M41203" s="1"/>
      <c r="N41203" s="1"/>
      <c r="O41203" s="1"/>
      <c r="P41203" s="1"/>
    </row>
    <row r="41204" spans="13:16" x14ac:dyDescent="0.25">
      <c r="M41204" s="1"/>
      <c r="N41204" s="1"/>
      <c r="O41204" s="1"/>
      <c r="P41204" s="1"/>
    </row>
    <row r="41205" spans="13:16" x14ac:dyDescent="0.25">
      <c r="M41205" s="1"/>
      <c r="N41205" s="1"/>
      <c r="O41205" s="1"/>
      <c r="P41205" s="1"/>
    </row>
    <row r="41206" spans="13:16" x14ac:dyDescent="0.25">
      <c r="M41206" s="1"/>
      <c r="N41206" s="1"/>
      <c r="O41206" s="1"/>
      <c r="P41206" s="1"/>
    </row>
    <row r="41207" spans="13:16" x14ac:dyDescent="0.25">
      <c r="M41207" s="1"/>
      <c r="N41207" s="1"/>
      <c r="O41207" s="1"/>
      <c r="P41207" s="1"/>
    </row>
    <row r="41208" spans="13:16" x14ac:dyDescent="0.25">
      <c r="M41208" s="1"/>
      <c r="N41208" s="1"/>
      <c r="O41208" s="1"/>
      <c r="P41208" s="1"/>
    </row>
    <row r="41209" spans="13:16" x14ac:dyDescent="0.25">
      <c r="M41209" s="1"/>
      <c r="N41209" s="1"/>
      <c r="O41209" s="1"/>
      <c r="P41209" s="1"/>
    </row>
    <row r="41210" spans="13:16" x14ac:dyDescent="0.25">
      <c r="M41210" s="1"/>
      <c r="N41210" s="1"/>
      <c r="O41210" s="1"/>
      <c r="P41210" s="1"/>
    </row>
    <row r="41211" spans="13:16" x14ac:dyDescent="0.25">
      <c r="M41211" s="1"/>
      <c r="N41211" s="1"/>
      <c r="O41211" s="1"/>
      <c r="P41211" s="1"/>
    </row>
    <row r="41212" spans="13:16" x14ac:dyDescent="0.25">
      <c r="M41212" s="1"/>
      <c r="N41212" s="1"/>
      <c r="O41212" s="1"/>
      <c r="P41212" s="1"/>
    </row>
    <row r="41213" spans="13:16" x14ac:dyDescent="0.25">
      <c r="M41213" s="1"/>
      <c r="N41213" s="1"/>
      <c r="O41213" s="1"/>
      <c r="P41213" s="1"/>
    </row>
    <row r="41214" spans="13:16" x14ac:dyDescent="0.25">
      <c r="M41214" s="1"/>
      <c r="N41214" s="1"/>
      <c r="O41214" s="1"/>
      <c r="P41214" s="1"/>
    </row>
    <row r="41215" spans="13:16" x14ac:dyDescent="0.25">
      <c r="M41215" s="1"/>
      <c r="N41215" s="1"/>
      <c r="O41215" s="1"/>
      <c r="P41215" s="1"/>
    </row>
    <row r="41216" spans="13:16" x14ac:dyDescent="0.25">
      <c r="M41216" s="1"/>
      <c r="N41216" s="1"/>
      <c r="O41216" s="1"/>
      <c r="P41216" s="1"/>
    </row>
    <row r="41217" spans="13:16" x14ac:dyDescent="0.25">
      <c r="M41217" s="1"/>
      <c r="N41217" s="1"/>
      <c r="O41217" s="1"/>
      <c r="P41217" s="1"/>
    </row>
    <row r="41218" spans="13:16" x14ac:dyDescent="0.25">
      <c r="M41218" s="1"/>
      <c r="N41218" s="1"/>
      <c r="O41218" s="1"/>
      <c r="P41218" s="1"/>
    </row>
    <row r="41219" spans="13:16" x14ac:dyDescent="0.25">
      <c r="M41219" s="1"/>
      <c r="N41219" s="1"/>
      <c r="O41219" s="1"/>
      <c r="P41219" s="1"/>
    </row>
    <row r="41220" spans="13:16" x14ac:dyDescent="0.25">
      <c r="M41220" s="1"/>
      <c r="N41220" s="1"/>
      <c r="O41220" s="1"/>
      <c r="P41220" s="1"/>
    </row>
    <row r="41221" spans="13:16" x14ac:dyDescent="0.25">
      <c r="M41221" s="1"/>
      <c r="N41221" s="1"/>
      <c r="O41221" s="1"/>
      <c r="P41221" s="1"/>
    </row>
    <row r="41222" spans="13:16" x14ac:dyDescent="0.25">
      <c r="M41222" s="1"/>
      <c r="N41222" s="1"/>
      <c r="O41222" s="1"/>
      <c r="P41222" s="1"/>
    </row>
    <row r="41223" spans="13:16" x14ac:dyDescent="0.25">
      <c r="M41223" s="1"/>
      <c r="N41223" s="1"/>
      <c r="O41223" s="1"/>
      <c r="P41223" s="1"/>
    </row>
    <row r="41224" spans="13:16" x14ac:dyDescent="0.25">
      <c r="M41224" s="1"/>
      <c r="N41224" s="1"/>
      <c r="O41224" s="1"/>
      <c r="P41224" s="1"/>
    </row>
    <row r="41225" spans="13:16" x14ac:dyDescent="0.25">
      <c r="M41225" s="1"/>
      <c r="N41225" s="1"/>
      <c r="O41225" s="1"/>
      <c r="P41225" s="1"/>
    </row>
    <row r="41226" spans="13:16" x14ac:dyDescent="0.25">
      <c r="M41226" s="1"/>
      <c r="N41226" s="1"/>
      <c r="O41226" s="1"/>
      <c r="P41226" s="1"/>
    </row>
    <row r="41227" spans="13:16" x14ac:dyDescent="0.25">
      <c r="M41227" s="1"/>
      <c r="N41227" s="1"/>
      <c r="O41227" s="1"/>
      <c r="P41227" s="1"/>
    </row>
    <row r="41228" spans="13:16" x14ac:dyDescent="0.25">
      <c r="M41228" s="1"/>
      <c r="N41228" s="1"/>
      <c r="O41228" s="1"/>
      <c r="P41228" s="1"/>
    </row>
    <row r="41229" spans="13:16" x14ac:dyDescent="0.25">
      <c r="M41229" s="1"/>
      <c r="N41229" s="1"/>
      <c r="O41229" s="1"/>
      <c r="P41229" s="1"/>
    </row>
    <row r="41230" spans="13:16" x14ac:dyDescent="0.25">
      <c r="M41230" s="1"/>
      <c r="N41230" s="1"/>
      <c r="O41230" s="1"/>
      <c r="P41230" s="1"/>
    </row>
    <row r="41231" spans="13:16" x14ac:dyDescent="0.25">
      <c r="M41231" s="1"/>
      <c r="N41231" s="1"/>
      <c r="O41231" s="1"/>
      <c r="P41231" s="1"/>
    </row>
    <row r="41232" spans="13:16" x14ac:dyDescent="0.25">
      <c r="M41232" s="1"/>
      <c r="N41232" s="1"/>
      <c r="O41232" s="1"/>
      <c r="P41232" s="1"/>
    </row>
    <row r="41233" spans="13:16" x14ac:dyDescent="0.25">
      <c r="M41233" s="1"/>
      <c r="N41233" s="1"/>
      <c r="O41233" s="1"/>
      <c r="P41233" s="1"/>
    </row>
    <row r="41234" spans="13:16" x14ac:dyDescent="0.25">
      <c r="M41234" s="1"/>
      <c r="N41234" s="1"/>
      <c r="O41234" s="1"/>
      <c r="P41234" s="1"/>
    </row>
    <row r="41235" spans="13:16" x14ac:dyDescent="0.25">
      <c r="M41235" s="1"/>
      <c r="N41235" s="1"/>
      <c r="O41235" s="1"/>
      <c r="P41235" s="1"/>
    </row>
    <row r="41236" spans="13:16" x14ac:dyDescent="0.25">
      <c r="M41236" s="1"/>
      <c r="N41236" s="1"/>
      <c r="O41236" s="1"/>
      <c r="P41236" s="1"/>
    </row>
    <row r="41237" spans="13:16" x14ac:dyDescent="0.25">
      <c r="M41237" s="1"/>
      <c r="N41237" s="1"/>
      <c r="O41237" s="1"/>
      <c r="P41237" s="1"/>
    </row>
    <row r="41238" spans="13:16" x14ac:dyDescent="0.25">
      <c r="M41238" s="1"/>
      <c r="N41238" s="1"/>
      <c r="O41238" s="1"/>
      <c r="P41238" s="1"/>
    </row>
    <row r="41239" spans="13:16" x14ac:dyDescent="0.25">
      <c r="M41239" s="1"/>
      <c r="N41239" s="1"/>
      <c r="O41239" s="1"/>
      <c r="P41239" s="1"/>
    </row>
    <row r="41240" spans="13:16" x14ac:dyDescent="0.25">
      <c r="M41240" s="1"/>
      <c r="N41240" s="1"/>
      <c r="O41240" s="1"/>
      <c r="P41240" s="1"/>
    </row>
    <row r="41241" spans="13:16" x14ac:dyDescent="0.25">
      <c r="M41241" s="1"/>
      <c r="N41241" s="1"/>
      <c r="O41241" s="1"/>
      <c r="P41241" s="1"/>
    </row>
    <row r="41242" spans="13:16" x14ac:dyDescent="0.25">
      <c r="M41242" s="1"/>
      <c r="N41242" s="1"/>
      <c r="O41242" s="1"/>
      <c r="P41242" s="1"/>
    </row>
    <row r="41243" spans="13:16" x14ac:dyDescent="0.25">
      <c r="M41243" s="1"/>
      <c r="N41243" s="1"/>
      <c r="O41243" s="1"/>
      <c r="P41243" s="1"/>
    </row>
    <row r="41244" spans="13:16" x14ac:dyDescent="0.25">
      <c r="M41244" s="1"/>
      <c r="N41244" s="1"/>
      <c r="O41244" s="1"/>
      <c r="P41244" s="1"/>
    </row>
    <row r="41245" spans="13:16" x14ac:dyDescent="0.25">
      <c r="M41245" s="1"/>
      <c r="N41245" s="1"/>
      <c r="O41245" s="1"/>
      <c r="P41245" s="1"/>
    </row>
    <row r="41246" spans="13:16" x14ac:dyDescent="0.25">
      <c r="M41246" s="1"/>
      <c r="N41246" s="1"/>
      <c r="O41246" s="1"/>
      <c r="P41246" s="1"/>
    </row>
    <row r="41247" spans="13:16" x14ac:dyDescent="0.25">
      <c r="M41247" s="1"/>
      <c r="N41247" s="1"/>
      <c r="O41247" s="1"/>
      <c r="P41247" s="1"/>
    </row>
    <row r="41248" spans="13:16" x14ac:dyDescent="0.25">
      <c r="M41248" s="1"/>
      <c r="N41248" s="1"/>
      <c r="O41248" s="1"/>
      <c r="P41248" s="1"/>
    </row>
    <row r="41249" spans="13:16" x14ac:dyDescent="0.25">
      <c r="M41249" s="1"/>
      <c r="N41249" s="1"/>
      <c r="O41249" s="1"/>
      <c r="P41249" s="1"/>
    </row>
    <row r="41250" spans="13:16" x14ac:dyDescent="0.25">
      <c r="M41250" s="1"/>
      <c r="N41250" s="1"/>
      <c r="O41250" s="1"/>
      <c r="P41250" s="1"/>
    </row>
    <row r="41251" spans="13:16" x14ac:dyDescent="0.25">
      <c r="M41251" s="1"/>
      <c r="N41251" s="1"/>
      <c r="O41251" s="1"/>
      <c r="P41251" s="1"/>
    </row>
    <row r="41252" spans="13:16" x14ac:dyDescent="0.25">
      <c r="M41252" s="1"/>
      <c r="N41252" s="1"/>
      <c r="O41252" s="1"/>
      <c r="P41252" s="1"/>
    </row>
    <row r="41253" spans="13:16" x14ac:dyDescent="0.25">
      <c r="M41253" s="1"/>
      <c r="N41253" s="1"/>
      <c r="O41253" s="1"/>
      <c r="P41253" s="1"/>
    </row>
    <row r="41254" spans="13:16" x14ac:dyDescent="0.25">
      <c r="M41254" s="1"/>
      <c r="N41254" s="1"/>
      <c r="O41254" s="1"/>
      <c r="P41254" s="1"/>
    </row>
    <row r="41255" spans="13:16" x14ac:dyDescent="0.25">
      <c r="M41255" s="1"/>
      <c r="N41255" s="1"/>
      <c r="O41255" s="1"/>
      <c r="P41255" s="1"/>
    </row>
    <row r="41256" spans="13:16" x14ac:dyDescent="0.25">
      <c r="M41256" s="1"/>
      <c r="N41256" s="1"/>
      <c r="O41256" s="1"/>
      <c r="P41256" s="1"/>
    </row>
    <row r="41257" spans="13:16" x14ac:dyDescent="0.25">
      <c r="M41257" s="1"/>
      <c r="N41257" s="1"/>
      <c r="O41257" s="1"/>
      <c r="P41257" s="1"/>
    </row>
    <row r="41258" spans="13:16" x14ac:dyDescent="0.25">
      <c r="M41258" s="1"/>
      <c r="N41258" s="1"/>
      <c r="O41258" s="1"/>
      <c r="P41258" s="1"/>
    </row>
    <row r="41259" spans="13:16" x14ac:dyDescent="0.25">
      <c r="M41259" s="1"/>
      <c r="N41259" s="1"/>
      <c r="O41259" s="1"/>
      <c r="P41259" s="1"/>
    </row>
    <row r="41260" spans="13:16" x14ac:dyDescent="0.25">
      <c r="M41260" s="1"/>
      <c r="N41260" s="1"/>
      <c r="O41260" s="1"/>
      <c r="P41260" s="1"/>
    </row>
    <row r="41261" spans="13:16" x14ac:dyDescent="0.25">
      <c r="M41261" s="1"/>
      <c r="N41261" s="1"/>
      <c r="O41261" s="1"/>
      <c r="P41261" s="1"/>
    </row>
    <row r="41262" spans="13:16" x14ac:dyDescent="0.25">
      <c r="M41262" s="1"/>
      <c r="N41262" s="1"/>
      <c r="O41262" s="1"/>
      <c r="P41262" s="1"/>
    </row>
    <row r="41263" spans="13:16" x14ac:dyDescent="0.25">
      <c r="M41263" s="1"/>
      <c r="N41263" s="1"/>
      <c r="O41263" s="1"/>
      <c r="P41263" s="1"/>
    </row>
    <row r="41264" spans="13:16" x14ac:dyDescent="0.25">
      <c r="M41264" s="1"/>
      <c r="N41264" s="1"/>
      <c r="O41264" s="1"/>
      <c r="P41264" s="1"/>
    </row>
    <row r="41265" spans="13:16" x14ac:dyDescent="0.25">
      <c r="M41265" s="1"/>
      <c r="N41265" s="1"/>
      <c r="O41265" s="1"/>
      <c r="P41265" s="1"/>
    </row>
    <row r="41266" spans="13:16" x14ac:dyDescent="0.25">
      <c r="M41266" s="1"/>
      <c r="N41266" s="1"/>
      <c r="O41266" s="1"/>
      <c r="P41266" s="1"/>
    </row>
    <row r="41267" spans="13:16" x14ac:dyDescent="0.25">
      <c r="M41267" s="1"/>
      <c r="N41267" s="1"/>
      <c r="O41267" s="1"/>
      <c r="P41267" s="1"/>
    </row>
    <row r="41268" spans="13:16" x14ac:dyDescent="0.25">
      <c r="M41268" s="1"/>
      <c r="N41268" s="1"/>
      <c r="O41268" s="1"/>
      <c r="P41268" s="1"/>
    </row>
    <row r="41269" spans="13:16" x14ac:dyDescent="0.25">
      <c r="M41269" s="1"/>
      <c r="N41269" s="1"/>
      <c r="O41269" s="1"/>
      <c r="P41269" s="1"/>
    </row>
    <row r="41270" spans="13:16" x14ac:dyDescent="0.25">
      <c r="M41270" s="1"/>
      <c r="N41270" s="1"/>
      <c r="O41270" s="1"/>
      <c r="P41270" s="1"/>
    </row>
    <row r="41271" spans="13:16" x14ac:dyDescent="0.25">
      <c r="M41271" s="1"/>
      <c r="N41271" s="1"/>
      <c r="O41271" s="1"/>
      <c r="P41271" s="1"/>
    </row>
    <row r="41272" spans="13:16" x14ac:dyDescent="0.25">
      <c r="M41272" s="1"/>
      <c r="N41272" s="1"/>
      <c r="O41272" s="1"/>
      <c r="P41272" s="1"/>
    </row>
    <row r="41273" spans="13:16" x14ac:dyDescent="0.25">
      <c r="M41273" s="1"/>
      <c r="N41273" s="1"/>
      <c r="O41273" s="1"/>
      <c r="P41273" s="1"/>
    </row>
    <row r="41274" spans="13:16" x14ac:dyDescent="0.25">
      <c r="M41274" s="1"/>
      <c r="N41274" s="1"/>
      <c r="O41274" s="1"/>
      <c r="P41274" s="1"/>
    </row>
    <row r="41275" spans="13:16" x14ac:dyDescent="0.25">
      <c r="M41275" s="1"/>
      <c r="N41275" s="1"/>
      <c r="O41275" s="1"/>
      <c r="P41275" s="1"/>
    </row>
    <row r="41276" spans="13:16" x14ac:dyDescent="0.25">
      <c r="M41276" s="1"/>
      <c r="N41276" s="1"/>
      <c r="O41276" s="1"/>
      <c r="P41276" s="1"/>
    </row>
    <row r="41277" spans="13:16" x14ac:dyDescent="0.25">
      <c r="M41277" s="1"/>
      <c r="N41277" s="1"/>
      <c r="O41277" s="1"/>
      <c r="P41277" s="1"/>
    </row>
    <row r="41278" spans="13:16" x14ac:dyDescent="0.25">
      <c r="M41278" s="1"/>
      <c r="N41278" s="1"/>
      <c r="O41278" s="1"/>
      <c r="P41278" s="1"/>
    </row>
    <row r="41279" spans="13:16" x14ac:dyDescent="0.25">
      <c r="M41279" s="1"/>
      <c r="N41279" s="1"/>
      <c r="O41279" s="1"/>
      <c r="P41279" s="1"/>
    </row>
    <row r="41280" spans="13:16" x14ac:dyDescent="0.25">
      <c r="M41280" s="1"/>
      <c r="N41280" s="1"/>
      <c r="O41280" s="1"/>
      <c r="P41280" s="1"/>
    </row>
    <row r="41281" spans="13:16" x14ac:dyDescent="0.25">
      <c r="M41281" s="1"/>
      <c r="N41281" s="1"/>
      <c r="O41281" s="1"/>
      <c r="P41281" s="1"/>
    </row>
    <row r="41282" spans="13:16" x14ac:dyDescent="0.25">
      <c r="M41282" s="1"/>
      <c r="N41282" s="1"/>
      <c r="O41282" s="1"/>
      <c r="P41282" s="1"/>
    </row>
    <row r="41283" spans="13:16" x14ac:dyDescent="0.25">
      <c r="M41283" s="1"/>
      <c r="N41283" s="1"/>
      <c r="O41283" s="1"/>
      <c r="P41283" s="1"/>
    </row>
    <row r="41284" spans="13:16" x14ac:dyDescent="0.25">
      <c r="M41284" s="1"/>
      <c r="N41284" s="1"/>
      <c r="O41284" s="1"/>
      <c r="P41284" s="1"/>
    </row>
    <row r="41285" spans="13:16" x14ac:dyDescent="0.25">
      <c r="M41285" s="1"/>
      <c r="N41285" s="1"/>
      <c r="O41285" s="1"/>
      <c r="P41285" s="1"/>
    </row>
    <row r="41286" spans="13:16" x14ac:dyDescent="0.25">
      <c r="M41286" s="1"/>
      <c r="N41286" s="1"/>
      <c r="O41286" s="1"/>
      <c r="P41286" s="1"/>
    </row>
    <row r="41287" spans="13:16" x14ac:dyDescent="0.25">
      <c r="M41287" s="1"/>
      <c r="N41287" s="1"/>
      <c r="O41287" s="1"/>
      <c r="P41287" s="1"/>
    </row>
    <row r="41288" spans="13:16" x14ac:dyDescent="0.25">
      <c r="M41288" s="1"/>
      <c r="N41288" s="1"/>
      <c r="O41288" s="1"/>
      <c r="P41288" s="1"/>
    </row>
    <row r="41289" spans="13:16" x14ac:dyDescent="0.25">
      <c r="M41289" s="1"/>
      <c r="N41289" s="1"/>
      <c r="O41289" s="1"/>
      <c r="P41289" s="1"/>
    </row>
    <row r="41290" spans="13:16" x14ac:dyDescent="0.25">
      <c r="M41290" s="1"/>
      <c r="N41290" s="1"/>
      <c r="O41290" s="1"/>
      <c r="P41290" s="1"/>
    </row>
    <row r="41291" spans="13:16" x14ac:dyDescent="0.25">
      <c r="M41291" s="1"/>
      <c r="N41291" s="1"/>
      <c r="O41291" s="1"/>
      <c r="P41291" s="1"/>
    </row>
    <row r="41292" spans="13:16" x14ac:dyDescent="0.25">
      <c r="M41292" s="1"/>
      <c r="N41292" s="1"/>
      <c r="O41292" s="1"/>
      <c r="P41292" s="1"/>
    </row>
    <row r="41293" spans="13:16" x14ac:dyDescent="0.25">
      <c r="M41293" s="1"/>
      <c r="N41293" s="1"/>
      <c r="O41293" s="1"/>
      <c r="P41293" s="1"/>
    </row>
    <row r="41294" spans="13:16" x14ac:dyDescent="0.25">
      <c r="M41294" s="1"/>
      <c r="N41294" s="1"/>
      <c r="O41294" s="1"/>
      <c r="P41294" s="1"/>
    </row>
    <row r="41295" spans="13:16" x14ac:dyDescent="0.25">
      <c r="M41295" s="1"/>
      <c r="N41295" s="1"/>
      <c r="O41295" s="1"/>
      <c r="P41295" s="1"/>
    </row>
    <row r="41296" spans="13:16" x14ac:dyDescent="0.25">
      <c r="M41296" s="1"/>
      <c r="N41296" s="1"/>
      <c r="O41296" s="1"/>
      <c r="P41296" s="1"/>
    </row>
    <row r="41297" spans="13:16" x14ac:dyDescent="0.25">
      <c r="M41297" s="1"/>
      <c r="N41297" s="1"/>
      <c r="O41297" s="1"/>
      <c r="P41297" s="1"/>
    </row>
    <row r="41298" spans="13:16" x14ac:dyDescent="0.25">
      <c r="M41298" s="1"/>
      <c r="N41298" s="1"/>
      <c r="O41298" s="1"/>
      <c r="P41298" s="1"/>
    </row>
    <row r="41299" spans="13:16" x14ac:dyDescent="0.25">
      <c r="M41299" s="1"/>
      <c r="N41299" s="1"/>
      <c r="O41299" s="1"/>
      <c r="P41299" s="1"/>
    </row>
    <row r="41300" spans="13:16" x14ac:dyDescent="0.25">
      <c r="M41300" s="1"/>
      <c r="N41300" s="1"/>
      <c r="O41300" s="1"/>
      <c r="P41300" s="1"/>
    </row>
    <row r="41301" spans="13:16" x14ac:dyDescent="0.25">
      <c r="M41301" s="1"/>
      <c r="N41301" s="1"/>
      <c r="O41301" s="1"/>
      <c r="P41301" s="1"/>
    </row>
    <row r="41302" spans="13:16" x14ac:dyDescent="0.25">
      <c r="M41302" s="1"/>
      <c r="N41302" s="1"/>
      <c r="O41302" s="1"/>
      <c r="P41302" s="1"/>
    </row>
    <row r="41303" spans="13:16" x14ac:dyDescent="0.25">
      <c r="M41303" s="1"/>
      <c r="N41303" s="1"/>
      <c r="O41303" s="1"/>
      <c r="P41303" s="1"/>
    </row>
    <row r="41304" spans="13:16" x14ac:dyDescent="0.25">
      <c r="M41304" s="1"/>
      <c r="N41304" s="1"/>
      <c r="O41304" s="1"/>
      <c r="P41304" s="1"/>
    </row>
    <row r="41305" spans="13:16" x14ac:dyDescent="0.25">
      <c r="M41305" s="1"/>
      <c r="N41305" s="1"/>
      <c r="O41305" s="1"/>
      <c r="P41305" s="1"/>
    </row>
    <row r="41306" spans="13:16" x14ac:dyDescent="0.25">
      <c r="M41306" s="1"/>
      <c r="N41306" s="1"/>
      <c r="O41306" s="1"/>
      <c r="P41306" s="1"/>
    </row>
    <row r="41307" spans="13:16" x14ac:dyDescent="0.25">
      <c r="M41307" s="1"/>
      <c r="N41307" s="1"/>
      <c r="O41307" s="1"/>
      <c r="P41307" s="1"/>
    </row>
    <row r="41308" spans="13:16" x14ac:dyDescent="0.25">
      <c r="M41308" s="1"/>
      <c r="N41308" s="1"/>
      <c r="O41308" s="1"/>
      <c r="P41308" s="1"/>
    </row>
    <row r="41309" spans="13:16" x14ac:dyDescent="0.25">
      <c r="M41309" s="1"/>
      <c r="N41309" s="1"/>
      <c r="O41309" s="1"/>
      <c r="P41309" s="1"/>
    </row>
    <row r="41310" spans="13:16" x14ac:dyDescent="0.25">
      <c r="M41310" s="1"/>
      <c r="N41310" s="1"/>
      <c r="O41310" s="1"/>
      <c r="P41310" s="1"/>
    </row>
    <row r="41311" spans="13:16" x14ac:dyDescent="0.25">
      <c r="M41311" s="1"/>
      <c r="N41311" s="1"/>
      <c r="O41311" s="1"/>
      <c r="P41311" s="1"/>
    </row>
    <row r="41312" spans="13:16" x14ac:dyDescent="0.25">
      <c r="M41312" s="1"/>
      <c r="N41312" s="1"/>
      <c r="O41312" s="1"/>
      <c r="P41312" s="1"/>
    </row>
    <row r="41313" spans="13:16" x14ac:dyDescent="0.25">
      <c r="M41313" s="1"/>
      <c r="N41313" s="1"/>
      <c r="O41313" s="1"/>
      <c r="P41313" s="1"/>
    </row>
    <row r="41314" spans="13:16" x14ac:dyDescent="0.25">
      <c r="M41314" s="1"/>
      <c r="N41314" s="1"/>
      <c r="O41314" s="1"/>
      <c r="P41314" s="1"/>
    </row>
    <row r="41315" spans="13:16" x14ac:dyDescent="0.25">
      <c r="M41315" s="1"/>
      <c r="N41315" s="1"/>
      <c r="O41315" s="1"/>
      <c r="P41315" s="1"/>
    </row>
    <row r="41316" spans="13:16" x14ac:dyDescent="0.25">
      <c r="M41316" s="1"/>
      <c r="N41316" s="1"/>
      <c r="O41316" s="1"/>
      <c r="P41316" s="1"/>
    </row>
    <row r="41317" spans="13:16" x14ac:dyDescent="0.25">
      <c r="M41317" s="1"/>
      <c r="N41317" s="1"/>
      <c r="O41317" s="1"/>
      <c r="P41317" s="1"/>
    </row>
    <row r="41318" spans="13:16" x14ac:dyDescent="0.25">
      <c r="M41318" s="1"/>
      <c r="N41318" s="1"/>
      <c r="O41318" s="1"/>
      <c r="P41318" s="1"/>
    </row>
    <row r="41319" spans="13:16" x14ac:dyDescent="0.25">
      <c r="M41319" s="1"/>
      <c r="N41319" s="1"/>
      <c r="O41319" s="1"/>
      <c r="P41319" s="1"/>
    </row>
    <row r="41320" spans="13:16" x14ac:dyDescent="0.25">
      <c r="M41320" s="1"/>
      <c r="N41320" s="1"/>
      <c r="O41320" s="1"/>
      <c r="P41320" s="1"/>
    </row>
    <row r="41321" spans="13:16" x14ac:dyDescent="0.25">
      <c r="M41321" s="1"/>
      <c r="N41321" s="1"/>
      <c r="O41321" s="1"/>
      <c r="P41321" s="1"/>
    </row>
    <row r="41322" spans="13:16" x14ac:dyDescent="0.25">
      <c r="M41322" s="1"/>
      <c r="N41322" s="1"/>
      <c r="O41322" s="1"/>
      <c r="P41322" s="1"/>
    </row>
    <row r="41323" spans="13:16" x14ac:dyDescent="0.25">
      <c r="M41323" s="1"/>
      <c r="N41323" s="1"/>
      <c r="O41323" s="1"/>
      <c r="P41323" s="1"/>
    </row>
    <row r="41324" spans="13:16" x14ac:dyDescent="0.25">
      <c r="M41324" s="1"/>
      <c r="N41324" s="1"/>
      <c r="O41324" s="1"/>
      <c r="P41324" s="1"/>
    </row>
    <row r="41325" spans="13:16" x14ac:dyDescent="0.25">
      <c r="M41325" s="1"/>
      <c r="N41325" s="1"/>
      <c r="O41325" s="1"/>
      <c r="P41325" s="1"/>
    </row>
    <row r="41326" spans="13:16" x14ac:dyDescent="0.25">
      <c r="M41326" s="1"/>
      <c r="N41326" s="1"/>
      <c r="O41326" s="1"/>
      <c r="P41326" s="1"/>
    </row>
    <row r="41327" spans="13:16" x14ac:dyDescent="0.25">
      <c r="M41327" s="1"/>
      <c r="N41327" s="1"/>
      <c r="O41327" s="1"/>
      <c r="P41327" s="1"/>
    </row>
    <row r="41328" spans="13:16" x14ac:dyDescent="0.25">
      <c r="M41328" s="1"/>
      <c r="N41328" s="1"/>
      <c r="O41328" s="1"/>
      <c r="P41328" s="1"/>
    </row>
    <row r="41329" spans="13:16" x14ac:dyDescent="0.25">
      <c r="M41329" s="1"/>
      <c r="N41329" s="1"/>
      <c r="O41329" s="1"/>
      <c r="P41329" s="1"/>
    </row>
    <row r="41330" spans="13:16" x14ac:dyDescent="0.25">
      <c r="M41330" s="1"/>
      <c r="N41330" s="1"/>
      <c r="O41330" s="1"/>
      <c r="P41330" s="1"/>
    </row>
    <row r="41331" spans="13:16" x14ac:dyDescent="0.25">
      <c r="M41331" s="1"/>
      <c r="N41331" s="1"/>
      <c r="O41331" s="1"/>
      <c r="P41331" s="1"/>
    </row>
    <row r="41332" spans="13:16" x14ac:dyDescent="0.25">
      <c r="M41332" s="1"/>
      <c r="N41332" s="1"/>
      <c r="O41332" s="1"/>
      <c r="P41332" s="1"/>
    </row>
    <row r="41333" spans="13:16" x14ac:dyDescent="0.25">
      <c r="M41333" s="1"/>
      <c r="N41333" s="1"/>
      <c r="O41333" s="1"/>
      <c r="P41333" s="1"/>
    </row>
    <row r="41334" spans="13:16" x14ac:dyDescent="0.25">
      <c r="M41334" s="1"/>
      <c r="N41334" s="1"/>
      <c r="O41334" s="1"/>
      <c r="P41334" s="1"/>
    </row>
    <row r="41335" spans="13:16" x14ac:dyDescent="0.25">
      <c r="M41335" s="1"/>
      <c r="N41335" s="1"/>
      <c r="O41335" s="1"/>
      <c r="P41335" s="1"/>
    </row>
    <row r="41336" spans="13:16" x14ac:dyDescent="0.25">
      <c r="M41336" s="1"/>
      <c r="N41336" s="1"/>
      <c r="O41336" s="1"/>
      <c r="P41336" s="1"/>
    </row>
    <row r="41337" spans="13:16" x14ac:dyDescent="0.25">
      <c r="M41337" s="1"/>
      <c r="N41337" s="1"/>
      <c r="O41337" s="1"/>
      <c r="P41337" s="1"/>
    </row>
    <row r="41338" spans="13:16" x14ac:dyDescent="0.25">
      <c r="M41338" s="1"/>
      <c r="N41338" s="1"/>
      <c r="O41338" s="1"/>
      <c r="P41338" s="1"/>
    </row>
    <row r="41339" spans="13:16" x14ac:dyDescent="0.25">
      <c r="M41339" s="1"/>
      <c r="N41339" s="1"/>
      <c r="O41339" s="1"/>
      <c r="P41339" s="1"/>
    </row>
    <row r="41340" spans="13:16" x14ac:dyDescent="0.25">
      <c r="M41340" s="1"/>
      <c r="N41340" s="1"/>
      <c r="O41340" s="1"/>
      <c r="P41340" s="1"/>
    </row>
    <row r="41341" spans="13:16" x14ac:dyDescent="0.25">
      <c r="M41341" s="1"/>
      <c r="N41341" s="1"/>
      <c r="O41341" s="1"/>
      <c r="P41341" s="1"/>
    </row>
    <row r="41342" spans="13:16" x14ac:dyDescent="0.25">
      <c r="M41342" s="1"/>
      <c r="N41342" s="1"/>
      <c r="O41342" s="1"/>
      <c r="P41342" s="1"/>
    </row>
    <row r="41343" spans="13:16" x14ac:dyDescent="0.25">
      <c r="M41343" s="1"/>
      <c r="N41343" s="1"/>
      <c r="O41343" s="1"/>
      <c r="P41343" s="1"/>
    </row>
    <row r="41344" spans="13:16" x14ac:dyDescent="0.25">
      <c r="M41344" s="1"/>
      <c r="N41344" s="1"/>
      <c r="O41344" s="1"/>
      <c r="P41344" s="1"/>
    </row>
    <row r="41345" spans="13:16" x14ac:dyDescent="0.25">
      <c r="M41345" s="1"/>
      <c r="N41345" s="1"/>
      <c r="O41345" s="1"/>
      <c r="P41345" s="1"/>
    </row>
    <row r="41346" spans="13:16" x14ac:dyDescent="0.25">
      <c r="M41346" s="1"/>
      <c r="N41346" s="1"/>
      <c r="O41346" s="1"/>
      <c r="P41346" s="1"/>
    </row>
    <row r="41347" spans="13:16" x14ac:dyDescent="0.25">
      <c r="M41347" s="1"/>
      <c r="N41347" s="1"/>
      <c r="O41347" s="1"/>
      <c r="P41347" s="1"/>
    </row>
    <row r="41348" spans="13:16" x14ac:dyDescent="0.25">
      <c r="M41348" s="1"/>
      <c r="N41348" s="1"/>
      <c r="O41348" s="1"/>
      <c r="P41348" s="1"/>
    </row>
    <row r="41349" spans="13:16" x14ac:dyDescent="0.25">
      <c r="M41349" s="1"/>
      <c r="N41349" s="1"/>
      <c r="O41349" s="1"/>
      <c r="P41349" s="1"/>
    </row>
    <row r="41350" spans="13:16" x14ac:dyDescent="0.25">
      <c r="M41350" s="1"/>
      <c r="N41350" s="1"/>
      <c r="O41350" s="1"/>
      <c r="P41350" s="1"/>
    </row>
    <row r="41351" spans="13:16" x14ac:dyDescent="0.25">
      <c r="M41351" s="1"/>
      <c r="N41351" s="1"/>
      <c r="O41351" s="1"/>
      <c r="P41351" s="1"/>
    </row>
    <row r="41352" spans="13:16" x14ac:dyDescent="0.25">
      <c r="M41352" s="1"/>
      <c r="N41352" s="1"/>
      <c r="O41352" s="1"/>
      <c r="P41352" s="1"/>
    </row>
    <row r="41353" spans="13:16" x14ac:dyDescent="0.25">
      <c r="M41353" s="1"/>
      <c r="N41353" s="1"/>
      <c r="O41353" s="1"/>
      <c r="P41353" s="1"/>
    </row>
    <row r="41354" spans="13:16" x14ac:dyDescent="0.25">
      <c r="M41354" s="1"/>
      <c r="N41354" s="1"/>
      <c r="O41354" s="1"/>
      <c r="P41354" s="1"/>
    </row>
    <row r="41355" spans="13:16" x14ac:dyDescent="0.25">
      <c r="M41355" s="1"/>
      <c r="N41355" s="1"/>
      <c r="O41355" s="1"/>
      <c r="P41355" s="1"/>
    </row>
    <row r="41356" spans="13:16" x14ac:dyDescent="0.25">
      <c r="M41356" s="1"/>
      <c r="N41356" s="1"/>
      <c r="O41356" s="1"/>
      <c r="P41356" s="1"/>
    </row>
    <row r="41357" spans="13:16" x14ac:dyDescent="0.25">
      <c r="M41357" s="1"/>
      <c r="N41357" s="1"/>
      <c r="O41357" s="1"/>
      <c r="P41357" s="1"/>
    </row>
    <row r="41358" spans="13:16" x14ac:dyDescent="0.25">
      <c r="M41358" s="1"/>
      <c r="N41358" s="1"/>
      <c r="O41358" s="1"/>
      <c r="P41358" s="1"/>
    </row>
    <row r="41359" spans="13:16" x14ac:dyDescent="0.25">
      <c r="M41359" s="1"/>
      <c r="N41359" s="1"/>
      <c r="O41359" s="1"/>
      <c r="P41359" s="1"/>
    </row>
    <row r="41360" spans="13:16" x14ac:dyDescent="0.25">
      <c r="M41360" s="1"/>
      <c r="N41360" s="1"/>
      <c r="O41360" s="1"/>
      <c r="P41360" s="1"/>
    </row>
    <row r="41361" spans="13:16" x14ac:dyDescent="0.25">
      <c r="M41361" s="1"/>
      <c r="N41361" s="1"/>
      <c r="O41361" s="1"/>
      <c r="P41361" s="1"/>
    </row>
    <row r="41362" spans="13:16" x14ac:dyDescent="0.25">
      <c r="M41362" s="1"/>
      <c r="N41362" s="1"/>
      <c r="O41362" s="1"/>
      <c r="P41362" s="1"/>
    </row>
    <row r="41363" spans="13:16" x14ac:dyDescent="0.25">
      <c r="M41363" s="1"/>
      <c r="N41363" s="1"/>
      <c r="O41363" s="1"/>
      <c r="P41363" s="1"/>
    </row>
    <row r="41364" spans="13:16" x14ac:dyDescent="0.25">
      <c r="M41364" s="1"/>
      <c r="N41364" s="1"/>
      <c r="O41364" s="1"/>
      <c r="P41364" s="1"/>
    </row>
    <row r="41365" spans="13:16" x14ac:dyDescent="0.25">
      <c r="M41365" s="1"/>
      <c r="N41365" s="1"/>
      <c r="O41365" s="1"/>
      <c r="P41365" s="1"/>
    </row>
    <row r="41366" spans="13:16" x14ac:dyDescent="0.25">
      <c r="M41366" s="1"/>
      <c r="N41366" s="1"/>
      <c r="O41366" s="1"/>
      <c r="P41366" s="1"/>
    </row>
    <row r="41367" spans="13:16" x14ac:dyDescent="0.25">
      <c r="M41367" s="1"/>
      <c r="N41367" s="1"/>
      <c r="O41367" s="1"/>
      <c r="P41367" s="1"/>
    </row>
    <row r="41368" spans="13:16" x14ac:dyDescent="0.25">
      <c r="M41368" s="1"/>
      <c r="N41368" s="1"/>
      <c r="O41368" s="1"/>
      <c r="P41368" s="1"/>
    </row>
    <row r="41369" spans="13:16" x14ac:dyDescent="0.25">
      <c r="M41369" s="1"/>
      <c r="N41369" s="1"/>
      <c r="O41369" s="1"/>
      <c r="P41369" s="1"/>
    </row>
    <row r="41370" spans="13:16" x14ac:dyDescent="0.25">
      <c r="M41370" s="1"/>
      <c r="N41370" s="1"/>
      <c r="O41370" s="1"/>
      <c r="P41370" s="1"/>
    </row>
    <row r="41371" spans="13:16" x14ac:dyDescent="0.25">
      <c r="M41371" s="1"/>
      <c r="N41371" s="1"/>
      <c r="O41371" s="1"/>
      <c r="P41371" s="1"/>
    </row>
    <row r="41372" spans="13:16" x14ac:dyDescent="0.25">
      <c r="M41372" s="1"/>
      <c r="N41372" s="1"/>
      <c r="O41372" s="1"/>
      <c r="P41372" s="1"/>
    </row>
    <row r="41373" spans="13:16" x14ac:dyDescent="0.25">
      <c r="M41373" s="1"/>
      <c r="N41373" s="1"/>
      <c r="O41373" s="1"/>
      <c r="P41373" s="1"/>
    </row>
    <row r="41374" spans="13:16" x14ac:dyDescent="0.25">
      <c r="M41374" s="1"/>
      <c r="N41374" s="1"/>
      <c r="O41374" s="1"/>
      <c r="P41374" s="1"/>
    </row>
    <row r="41375" spans="13:16" x14ac:dyDescent="0.25">
      <c r="M41375" s="1"/>
      <c r="N41375" s="1"/>
      <c r="O41375" s="1"/>
      <c r="P41375" s="1"/>
    </row>
    <row r="41376" spans="13:16" x14ac:dyDescent="0.25">
      <c r="M41376" s="1"/>
      <c r="N41376" s="1"/>
      <c r="O41376" s="1"/>
      <c r="P41376" s="1"/>
    </row>
    <row r="41377" spans="13:16" x14ac:dyDescent="0.25">
      <c r="M41377" s="1"/>
      <c r="N41377" s="1"/>
      <c r="O41377" s="1"/>
      <c r="P41377" s="1"/>
    </row>
    <row r="41378" spans="13:16" x14ac:dyDescent="0.25">
      <c r="M41378" s="1"/>
      <c r="N41378" s="1"/>
      <c r="O41378" s="1"/>
      <c r="P41378" s="1"/>
    </row>
    <row r="41379" spans="13:16" x14ac:dyDescent="0.25">
      <c r="M41379" s="1"/>
      <c r="N41379" s="1"/>
      <c r="O41379" s="1"/>
      <c r="P41379" s="1"/>
    </row>
    <row r="41380" spans="13:16" x14ac:dyDescent="0.25">
      <c r="M41380" s="1"/>
      <c r="N41380" s="1"/>
      <c r="O41380" s="1"/>
      <c r="P41380" s="1"/>
    </row>
    <row r="41381" spans="13:16" x14ac:dyDescent="0.25">
      <c r="M41381" s="1"/>
      <c r="N41381" s="1"/>
      <c r="O41381" s="1"/>
      <c r="P41381" s="1"/>
    </row>
    <row r="41382" spans="13:16" x14ac:dyDescent="0.25">
      <c r="M41382" s="1"/>
      <c r="N41382" s="1"/>
      <c r="O41382" s="1"/>
      <c r="P41382" s="1"/>
    </row>
    <row r="41383" spans="13:16" x14ac:dyDescent="0.25">
      <c r="M41383" s="1"/>
      <c r="N41383" s="1"/>
      <c r="O41383" s="1"/>
      <c r="P41383" s="1"/>
    </row>
    <row r="41384" spans="13:16" x14ac:dyDescent="0.25">
      <c r="M41384" s="1"/>
      <c r="N41384" s="1"/>
      <c r="O41384" s="1"/>
      <c r="P41384" s="1"/>
    </row>
    <row r="41385" spans="13:16" x14ac:dyDescent="0.25">
      <c r="M41385" s="1"/>
      <c r="N41385" s="1"/>
      <c r="O41385" s="1"/>
      <c r="P41385" s="1"/>
    </row>
    <row r="41386" spans="13:16" x14ac:dyDescent="0.25">
      <c r="M41386" s="1"/>
      <c r="N41386" s="1"/>
      <c r="O41386" s="1"/>
      <c r="P41386" s="1"/>
    </row>
    <row r="41387" spans="13:16" x14ac:dyDescent="0.25">
      <c r="M41387" s="1"/>
      <c r="N41387" s="1"/>
      <c r="O41387" s="1"/>
      <c r="P41387" s="1"/>
    </row>
    <row r="41388" spans="13:16" x14ac:dyDescent="0.25">
      <c r="M41388" s="1"/>
      <c r="N41388" s="1"/>
      <c r="O41388" s="1"/>
      <c r="P41388" s="1"/>
    </row>
    <row r="41389" spans="13:16" x14ac:dyDescent="0.25">
      <c r="M41389" s="1"/>
      <c r="N41389" s="1"/>
      <c r="O41389" s="1"/>
      <c r="P41389" s="1"/>
    </row>
    <row r="41390" spans="13:16" x14ac:dyDescent="0.25">
      <c r="M41390" s="1"/>
      <c r="N41390" s="1"/>
      <c r="O41390" s="1"/>
      <c r="P41390" s="1"/>
    </row>
    <row r="41391" spans="13:16" x14ac:dyDescent="0.25">
      <c r="M41391" s="1"/>
      <c r="N41391" s="1"/>
      <c r="O41391" s="1"/>
      <c r="P41391" s="1"/>
    </row>
    <row r="41392" spans="13:16" x14ac:dyDescent="0.25">
      <c r="M41392" s="1"/>
      <c r="N41392" s="1"/>
      <c r="O41392" s="1"/>
      <c r="P41392" s="1"/>
    </row>
    <row r="41393" spans="13:16" x14ac:dyDescent="0.25">
      <c r="M41393" s="1"/>
      <c r="N41393" s="1"/>
      <c r="O41393" s="1"/>
      <c r="P41393" s="1"/>
    </row>
    <row r="41394" spans="13:16" x14ac:dyDescent="0.25">
      <c r="M41394" s="1"/>
      <c r="N41394" s="1"/>
      <c r="O41394" s="1"/>
      <c r="P41394" s="1"/>
    </row>
    <row r="41395" spans="13:16" x14ac:dyDescent="0.25">
      <c r="M41395" s="1"/>
      <c r="N41395" s="1"/>
      <c r="O41395" s="1"/>
      <c r="P41395" s="1"/>
    </row>
    <row r="41396" spans="13:16" x14ac:dyDescent="0.25">
      <c r="M41396" s="1"/>
      <c r="N41396" s="1"/>
      <c r="O41396" s="1"/>
      <c r="P41396" s="1"/>
    </row>
    <row r="41397" spans="13:16" x14ac:dyDescent="0.25">
      <c r="M41397" s="1"/>
      <c r="N41397" s="1"/>
      <c r="O41397" s="1"/>
      <c r="P41397" s="1"/>
    </row>
    <row r="41398" spans="13:16" x14ac:dyDescent="0.25">
      <c r="M41398" s="1"/>
      <c r="N41398" s="1"/>
      <c r="O41398" s="1"/>
      <c r="P41398" s="1"/>
    </row>
    <row r="41399" spans="13:16" x14ac:dyDescent="0.25">
      <c r="M41399" s="1"/>
      <c r="N41399" s="1"/>
      <c r="O41399" s="1"/>
      <c r="P41399" s="1"/>
    </row>
    <row r="41400" spans="13:16" x14ac:dyDescent="0.25">
      <c r="M41400" s="1"/>
      <c r="N41400" s="1"/>
      <c r="O41400" s="1"/>
      <c r="P41400" s="1"/>
    </row>
    <row r="41401" spans="13:16" x14ac:dyDescent="0.25">
      <c r="M41401" s="1"/>
      <c r="N41401" s="1"/>
      <c r="O41401" s="1"/>
      <c r="P41401" s="1"/>
    </row>
    <row r="41402" spans="13:16" x14ac:dyDescent="0.25">
      <c r="M41402" s="1"/>
      <c r="N41402" s="1"/>
      <c r="O41402" s="1"/>
      <c r="P41402" s="1"/>
    </row>
    <row r="41403" spans="13:16" x14ac:dyDescent="0.25">
      <c r="M41403" s="1"/>
      <c r="N41403" s="1"/>
      <c r="O41403" s="1"/>
      <c r="P41403" s="1"/>
    </row>
    <row r="41404" spans="13:16" x14ac:dyDescent="0.25">
      <c r="M41404" s="1"/>
      <c r="N41404" s="1"/>
      <c r="O41404" s="1"/>
      <c r="P41404" s="1"/>
    </row>
    <row r="41405" spans="13:16" x14ac:dyDescent="0.25">
      <c r="M41405" s="1"/>
      <c r="N41405" s="1"/>
      <c r="O41405" s="1"/>
      <c r="P41405" s="1"/>
    </row>
    <row r="41406" spans="13:16" x14ac:dyDescent="0.25">
      <c r="M41406" s="1"/>
      <c r="N41406" s="1"/>
      <c r="O41406" s="1"/>
      <c r="P41406" s="1"/>
    </row>
    <row r="41407" spans="13:16" x14ac:dyDescent="0.25">
      <c r="M41407" s="1"/>
      <c r="N41407" s="1"/>
      <c r="O41407" s="1"/>
      <c r="P41407" s="1"/>
    </row>
    <row r="41408" spans="13:16" x14ac:dyDescent="0.25">
      <c r="M41408" s="1"/>
      <c r="N41408" s="1"/>
      <c r="O41408" s="1"/>
      <c r="P41408" s="1"/>
    </row>
    <row r="41409" spans="13:16" x14ac:dyDescent="0.25">
      <c r="M41409" s="1"/>
      <c r="N41409" s="1"/>
      <c r="O41409" s="1"/>
      <c r="P41409" s="1"/>
    </row>
    <row r="41410" spans="13:16" x14ac:dyDescent="0.25">
      <c r="M41410" s="1"/>
      <c r="N41410" s="1"/>
      <c r="O41410" s="1"/>
      <c r="P41410" s="1"/>
    </row>
    <row r="41411" spans="13:16" x14ac:dyDescent="0.25">
      <c r="M41411" s="1"/>
      <c r="N41411" s="1"/>
      <c r="O41411" s="1"/>
      <c r="P41411" s="1"/>
    </row>
    <row r="41412" spans="13:16" x14ac:dyDescent="0.25">
      <c r="M41412" s="1"/>
      <c r="N41412" s="1"/>
      <c r="O41412" s="1"/>
      <c r="P41412" s="1"/>
    </row>
    <row r="41413" spans="13:16" x14ac:dyDescent="0.25">
      <c r="M41413" s="1"/>
      <c r="N41413" s="1"/>
      <c r="O41413" s="1"/>
      <c r="P41413" s="1"/>
    </row>
    <row r="41414" spans="13:16" x14ac:dyDescent="0.25">
      <c r="M41414" s="1"/>
      <c r="N41414" s="1"/>
      <c r="O41414" s="1"/>
      <c r="P41414" s="1"/>
    </row>
    <row r="41415" spans="13:16" x14ac:dyDescent="0.25">
      <c r="M41415" s="1"/>
      <c r="N41415" s="1"/>
      <c r="O41415" s="1"/>
      <c r="P41415" s="1"/>
    </row>
    <row r="41416" spans="13:16" x14ac:dyDescent="0.25">
      <c r="M41416" s="1"/>
      <c r="N41416" s="1"/>
      <c r="O41416" s="1"/>
      <c r="P41416" s="1"/>
    </row>
    <row r="41417" spans="13:16" x14ac:dyDescent="0.25">
      <c r="M41417" s="1"/>
      <c r="N41417" s="1"/>
      <c r="O41417" s="1"/>
      <c r="P41417" s="1"/>
    </row>
    <row r="41418" spans="13:16" x14ac:dyDescent="0.25">
      <c r="M41418" s="1"/>
      <c r="N41418" s="1"/>
      <c r="O41418" s="1"/>
      <c r="P41418" s="1"/>
    </row>
    <row r="41419" spans="13:16" x14ac:dyDescent="0.25">
      <c r="M41419" s="1"/>
      <c r="N41419" s="1"/>
      <c r="O41419" s="1"/>
      <c r="P41419" s="1"/>
    </row>
    <row r="41420" spans="13:16" x14ac:dyDescent="0.25">
      <c r="M41420" s="1"/>
      <c r="N41420" s="1"/>
      <c r="O41420" s="1"/>
      <c r="P41420" s="1"/>
    </row>
    <row r="41421" spans="13:16" x14ac:dyDescent="0.25">
      <c r="M41421" s="1"/>
      <c r="N41421" s="1"/>
      <c r="O41421" s="1"/>
      <c r="P41421" s="1"/>
    </row>
    <row r="41422" spans="13:16" x14ac:dyDescent="0.25">
      <c r="M41422" s="1"/>
      <c r="N41422" s="1"/>
      <c r="O41422" s="1"/>
      <c r="P41422" s="1"/>
    </row>
    <row r="41423" spans="13:16" x14ac:dyDescent="0.25">
      <c r="M41423" s="1"/>
      <c r="N41423" s="1"/>
      <c r="O41423" s="1"/>
      <c r="P41423" s="1"/>
    </row>
    <row r="41424" spans="13:16" x14ac:dyDescent="0.25">
      <c r="M41424" s="1"/>
      <c r="N41424" s="1"/>
      <c r="O41424" s="1"/>
      <c r="P41424" s="1"/>
    </row>
    <row r="41425" spans="13:16" x14ac:dyDescent="0.25">
      <c r="M41425" s="1"/>
      <c r="N41425" s="1"/>
      <c r="O41425" s="1"/>
      <c r="P41425" s="1"/>
    </row>
    <row r="41426" spans="13:16" x14ac:dyDescent="0.25">
      <c r="M41426" s="1"/>
      <c r="N41426" s="1"/>
      <c r="O41426" s="1"/>
      <c r="P41426" s="1"/>
    </row>
    <row r="41427" spans="13:16" x14ac:dyDescent="0.25">
      <c r="M41427" s="1"/>
      <c r="N41427" s="1"/>
      <c r="O41427" s="1"/>
      <c r="P41427" s="1"/>
    </row>
    <row r="41428" spans="13:16" x14ac:dyDescent="0.25">
      <c r="M41428" s="1"/>
      <c r="N41428" s="1"/>
      <c r="O41428" s="1"/>
      <c r="P41428" s="1"/>
    </row>
    <row r="41429" spans="13:16" x14ac:dyDescent="0.25">
      <c r="M41429" s="1"/>
      <c r="N41429" s="1"/>
      <c r="O41429" s="1"/>
      <c r="P41429" s="1"/>
    </row>
    <row r="41430" spans="13:16" x14ac:dyDescent="0.25">
      <c r="M41430" s="1"/>
      <c r="N41430" s="1"/>
      <c r="O41430" s="1"/>
      <c r="P41430" s="1"/>
    </row>
    <row r="41431" spans="13:16" x14ac:dyDescent="0.25">
      <c r="M41431" s="1"/>
      <c r="N41431" s="1"/>
      <c r="O41431" s="1"/>
      <c r="P41431" s="1"/>
    </row>
    <row r="41432" spans="13:16" x14ac:dyDescent="0.25">
      <c r="M41432" s="1"/>
      <c r="N41432" s="1"/>
      <c r="O41432" s="1"/>
      <c r="P41432" s="1"/>
    </row>
    <row r="41433" spans="13:16" x14ac:dyDescent="0.25">
      <c r="M41433" s="1"/>
      <c r="N41433" s="1"/>
      <c r="O41433" s="1"/>
      <c r="P41433" s="1"/>
    </row>
    <row r="41434" spans="13:16" x14ac:dyDescent="0.25">
      <c r="M41434" s="1"/>
      <c r="N41434" s="1"/>
      <c r="O41434" s="1"/>
      <c r="P41434" s="1"/>
    </row>
    <row r="41435" spans="13:16" x14ac:dyDescent="0.25">
      <c r="M41435" s="1"/>
      <c r="N41435" s="1"/>
      <c r="O41435" s="1"/>
      <c r="P41435" s="1"/>
    </row>
    <row r="41436" spans="13:16" x14ac:dyDescent="0.25">
      <c r="M41436" s="1"/>
      <c r="N41436" s="1"/>
      <c r="O41436" s="1"/>
      <c r="P41436" s="1"/>
    </row>
    <row r="41437" spans="13:16" x14ac:dyDescent="0.25">
      <c r="M41437" s="1"/>
      <c r="N41437" s="1"/>
      <c r="O41437" s="1"/>
      <c r="P41437" s="1"/>
    </row>
    <row r="41438" spans="13:16" x14ac:dyDescent="0.25">
      <c r="M41438" s="1"/>
      <c r="N41438" s="1"/>
      <c r="O41438" s="1"/>
      <c r="P41438" s="1"/>
    </row>
    <row r="41439" spans="13:16" x14ac:dyDescent="0.25">
      <c r="M41439" s="1"/>
      <c r="N41439" s="1"/>
      <c r="O41439" s="1"/>
      <c r="P41439" s="1"/>
    </row>
    <row r="41440" spans="13:16" x14ac:dyDescent="0.25">
      <c r="M41440" s="1"/>
      <c r="N41440" s="1"/>
      <c r="O41440" s="1"/>
      <c r="P41440" s="1"/>
    </row>
    <row r="41441" spans="13:16" x14ac:dyDescent="0.25">
      <c r="M41441" s="1"/>
      <c r="N41441" s="1"/>
      <c r="O41441" s="1"/>
      <c r="P41441" s="1"/>
    </row>
    <row r="41442" spans="13:16" x14ac:dyDescent="0.25">
      <c r="M41442" s="1"/>
      <c r="N41442" s="1"/>
      <c r="O41442" s="1"/>
      <c r="P41442" s="1"/>
    </row>
    <row r="41443" spans="13:16" x14ac:dyDescent="0.25">
      <c r="M41443" s="1"/>
      <c r="N41443" s="1"/>
      <c r="O41443" s="1"/>
      <c r="P41443" s="1"/>
    </row>
    <row r="41444" spans="13:16" x14ac:dyDescent="0.25">
      <c r="M41444" s="1"/>
      <c r="N41444" s="1"/>
      <c r="O41444" s="1"/>
      <c r="P41444" s="1"/>
    </row>
    <row r="41445" spans="13:16" x14ac:dyDescent="0.25">
      <c r="M41445" s="1"/>
      <c r="N41445" s="1"/>
      <c r="O41445" s="1"/>
      <c r="P41445" s="1"/>
    </row>
    <row r="41446" spans="13:16" x14ac:dyDescent="0.25">
      <c r="M41446" s="1"/>
      <c r="N41446" s="1"/>
      <c r="O41446" s="1"/>
      <c r="P41446" s="1"/>
    </row>
    <row r="41447" spans="13:16" x14ac:dyDescent="0.25">
      <c r="M41447" s="1"/>
      <c r="N41447" s="1"/>
      <c r="O41447" s="1"/>
      <c r="P41447" s="1"/>
    </row>
    <row r="41448" spans="13:16" x14ac:dyDescent="0.25">
      <c r="M41448" s="1"/>
      <c r="N41448" s="1"/>
      <c r="O41448" s="1"/>
      <c r="P41448" s="1"/>
    </row>
    <row r="41449" spans="13:16" x14ac:dyDescent="0.25">
      <c r="M41449" s="1"/>
      <c r="N41449" s="1"/>
      <c r="O41449" s="1"/>
      <c r="P41449" s="1"/>
    </row>
    <row r="41450" spans="13:16" x14ac:dyDescent="0.25">
      <c r="M41450" s="1"/>
      <c r="N41450" s="1"/>
      <c r="O41450" s="1"/>
      <c r="P41450" s="1"/>
    </row>
    <row r="41451" spans="13:16" x14ac:dyDescent="0.25">
      <c r="M41451" s="1"/>
      <c r="N41451" s="1"/>
      <c r="O41451" s="1"/>
      <c r="P41451" s="1"/>
    </row>
    <row r="41452" spans="13:16" x14ac:dyDescent="0.25">
      <c r="M41452" s="1"/>
      <c r="N41452" s="1"/>
      <c r="O41452" s="1"/>
      <c r="P41452" s="1"/>
    </row>
    <row r="41453" spans="13:16" x14ac:dyDescent="0.25">
      <c r="M41453" s="1"/>
      <c r="N41453" s="1"/>
      <c r="O41453" s="1"/>
      <c r="P41453" s="1"/>
    </row>
    <row r="41454" spans="13:16" x14ac:dyDescent="0.25">
      <c r="M41454" s="1"/>
      <c r="N41454" s="1"/>
      <c r="O41454" s="1"/>
      <c r="P41454" s="1"/>
    </row>
    <row r="41455" spans="13:16" x14ac:dyDescent="0.25">
      <c r="M41455" s="1"/>
      <c r="N41455" s="1"/>
      <c r="O41455" s="1"/>
      <c r="P41455" s="1"/>
    </row>
    <row r="41456" spans="13:16" x14ac:dyDescent="0.25">
      <c r="M41456" s="1"/>
      <c r="N41456" s="1"/>
      <c r="O41456" s="1"/>
      <c r="P41456" s="1"/>
    </row>
    <row r="41457" spans="13:16" x14ac:dyDescent="0.25">
      <c r="M41457" s="1"/>
      <c r="N41457" s="1"/>
      <c r="O41457" s="1"/>
      <c r="P41457" s="1"/>
    </row>
    <row r="41458" spans="13:16" x14ac:dyDescent="0.25">
      <c r="M41458" s="1"/>
      <c r="N41458" s="1"/>
      <c r="O41458" s="1"/>
      <c r="P41458" s="1"/>
    </row>
    <row r="41459" spans="13:16" x14ac:dyDescent="0.25">
      <c r="M41459" s="1"/>
      <c r="N41459" s="1"/>
      <c r="O41459" s="1"/>
      <c r="P41459" s="1"/>
    </row>
    <row r="41460" spans="13:16" x14ac:dyDescent="0.25">
      <c r="M41460" s="1"/>
      <c r="N41460" s="1"/>
      <c r="O41460" s="1"/>
      <c r="P41460" s="1"/>
    </row>
    <row r="41461" spans="13:16" x14ac:dyDescent="0.25">
      <c r="M41461" s="1"/>
      <c r="N41461" s="1"/>
      <c r="O41461" s="1"/>
      <c r="P41461" s="1"/>
    </row>
    <row r="41462" spans="13:16" x14ac:dyDescent="0.25">
      <c r="M41462" s="1"/>
      <c r="N41462" s="1"/>
      <c r="O41462" s="1"/>
      <c r="P41462" s="1"/>
    </row>
    <row r="41463" spans="13:16" x14ac:dyDescent="0.25">
      <c r="M41463" s="1"/>
      <c r="N41463" s="1"/>
      <c r="O41463" s="1"/>
      <c r="P41463" s="1"/>
    </row>
    <row r="41464" spans="13:16" x14ac:dyDescent="0.25">
      <c r="M41464" s="1"/>
      <c r="N41464" s="1"/>
      <c r="O41464" s="1"/>
      <c r="P41464" s="1"/>
    </row>
    <row r="41465" spans="13:16" x14ac:dyDescent="0.25">
      <c r="M41465" s="1"/>
      <c r="N41465" s="1"/>
      <c r="O41465" s="1"/>
      <c r="P41465" s="1"/>
    </row>
    <row r="41466" spans="13:16" x14ac:dyDescent="0.25">
      <c r="M41466" s="1"/>
      <c r="N41466" s="1"/>
      <c r="O41466" s="1"/>
      <c r="P41466" s="1"/>
    </row>
    <row r="41467" spans="13:16" x14ac:dyDescent="0.25">
      <c r="M41467" s="1"/>
      <c r="N41467" s="1"/>
      <c r="O41467" s="1"/>
      <c r="P41467" s="1"/>
    </row>
    <row r="41468" spans="13:16" x14ac:dyDescent="0.25">
      <c r="M41468" s="1"/>
      <c r="N41468" s="1"/>
      <c r="O41468" s="1"/>
      <c r="P41468" s="1"/>
    </row>
    <row r="41469" spans="13:16" x14ac:dyDescent="0.25">
      <c r="M41469" s="1"/>
      <c r="N41469" s="1"/>
      <c r="O41469" s="1"/>
      <c r="P41469" s="1"/>
    </row>
    <row r="41470" spans="13:16" x14ac:dyDescent="0.25">
      <c r="M41470" s="1"/>
      <c r="N41470" s="1"/>
      <c r="O41470" s="1"/>
      <c r="P41470" s="1"/>
    </row>
  </sheetData>
  <mergeCells count="9">
    <mergeCell ref="AA5:AG5"/>
    <mergeCell ref="T4:U4"/>
    <mergeCell ref="R4:S4"/>
    <mergeCell ref="R3:U3"/>
    <mergeCell ref="D4:F4"/>
    <mergeCell ref="G4:I4"/>
    <mergeCell ref="J4:L4"/>
    <mergeCell ref="M4:N4"/>
    <mergeCell ref="O4:P4"/>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Charts</vt:lpstr>
      </vt:variant>
      <vt:variant>
        <vt:i4>2</vt:i4>
      </vt:variant>
    </vt:vector>
  </HeadingPairs>
  <TitlesOfParts>
    <vt:vector size="4" baseType="lpstr">
      <vt:lpstr>How to</vt:lpstr>
      <vt:lpstr>Speedboard Calculator</vt:lpstr>
      <vt:lpstr>Result - Forward</vt:lpstr>
      <vt:lpstr>Result - Reverse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derek</dc:creator>
  <cp:lastModifiedBy>Derek Harris</cp:lastModifiedBy>
  <dcterms:created xsi:type="dcterms:W3CDTF">2023-11-07T00:16:09Z</dcterms:created>
  <dcterms:modified xsi:type="dcterms:W3CDTF">2025-03-14T07:22:25Z</dcterms:modified>
</cp:coreProperties>
</file>